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Viestintä\Omat kansiot\Harri\"/>
    </mc:Choice>
  </mc:AlternateContent>
  <bookViews>
    <workbookView xWindow="0" yWindow="0" windowWidth="24192" windowHeight="12420" activeTab="2"/>
  </bookViews>
  <sheets>
    <sheet name="Taul1" sheetId="1" r:id="rId1"/>
    <sheet name="Taul2" sheetId="2" r:id="rId2"/>
    <sheet name="Taul3" sheetId="3" r:id="rId3"/>
    <sheet name="Taul4" sheetId="4" r:id="rId4"/>
  </sheets>
  <definedNames>
    <definedName name="_FilterDatabase" localSheetId="1" hidden="1">Taul2!$A$1:$P$234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6" i="3" l="1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8626" i="2"/>
  <c r="M8511" i="2"/>
  <c r="M8396" i="2"/>
  <c r="M8281" i="2"/>
  <c r="M8166" i="2"/>
  <c r="M8051" i="2"/>
  <c r="M7936" i="2"/>
  <c r="M7821" i="2"/>
  <c r="M7706" i="2"/>
  <c r="M7591" i="2"/>
  <c r="M7476" i="2"/>
  <c r="M7361" i="2"/>
  <c r="M7246" i="2"/>
  <c r="M7131" i="2"/>
  <c r="M7016" i="2"/>
  <c r="M6901" i="2"/>
  <c r="M6786" i="2"/>
  <c r="M6671" i="2"/>
  <c r="M6556" i="2"/>
  <c r="M6441" i="2"/>
  <c r="M6326" i="2"/>
  <c r="M6211" i="2"/>
  <c r="M6096" i="2"/>
  <c r="M5981" i="2"/>
  <c r="M5866" i="2"/>
  <c r="M5751" i="2"/>
  <c r="M5636" i="2"/>
  <c r="M5521" i="2"/>
  <c r="M5406" i="2"/>
  <c r="M5291" i="2"/>
  <c r="M5176" i="2"/>
  <c r="M5061" i="2"/>
  <c r="M4946" i="2"/>
  <c r="M4831" i="2"/>
  <c r="M4716" i="2"/>
  <c r="M4601" i="2"/>
  <c r="M4486" i="2"/>
  <c r="M4371" i="2"/>
  <c r="M4256" i="2"/>
  <c r="M4141" i="2"/>
  <c r="M4026" i="2"/>
  <c r="M3911" i="2"/>
  <c r="M3796" i="2"/>
  <c r="M3681" i="2"/>
  <c r="M3566" i="2"/>
  <c r="M3451" i="2"/>
  <c r="M3336" i="2"/>
  <c r="M3221" i="2"/>
  <c r="M3106" i="2"/>
  <c r="M2991" i="2"/>
  <c r="M2876" i="2"/>
  <c r="M2761" i="2"/>
  <c r="M2646" i="2"/>
  <c r="M2531" i="2"/>
  <c r="M2416" i="2"/>
  <c r="M2301" i="2"/>
  <c r="M2186" i="2"/>
  <c r="M2071" i="2"/>
  <c r="M1956" i="2"/>
  <c r="M1841" i="2"/>
  <c r="M1726" i="2"/>
  <c r="M1611" i="2"/>
  <c r="M1496" i="2"/>
  <c r="M1381" i="2"/>
  <c r="M1266" i="2"/>
  <c r="M1151" i="2"/>
  <c r="M1036" i="2"/>
  <c r="M921" i="2"/>
  <c r="M806" i="2"/>
  <c r="M691" i="2"/>
  <c r="M576" i="2"/>
  <c r="M461" i="2"/>
  <c r="M346" i="2"/>
  <c r="M231" i="2"/>
  <c r="M116" i="2"/>
  <c r="M8625" i="2"/>
  <c r="M8510" i="2"/>
  <c r="M8395" i="2"/>
  <c r="M8280" i="2"/>
  <c r="M8165" i="2"/>
  <c r="M8050" i="2"/>
  <c r="M7935" i="2"/>
  <c r="M7820" i="2"/>
  <c r="M7705" i="2"/>
  <c r="M7590" i="2"/>
  <c r="M7475" i="2"/>
  <c r="M7360" i="2"/>
  <c r="M7245" i="2"/>
  <c r="M7130" i="2"/>
  <c r="M7015" i="2"/>
  <c r="M6900" i="2"/>
  <c r="M6785" i="2"/>
  <c r="M6670" i="2"/>
  <c r="M6555" i="2"/>
  <c r="M6440" i="2"/>
  <c r="M6325" i="2"/>
  <c r="M6210" i="2"/>
  <c r="M6095" i="2"/>
  <c r="M5980" i="2"/>
  <c r="M5865" i="2"/>
  <c r="M5750" i="2"/>
  <c r="M5635" i="2"/>
  <c r="M5520" i="2"/>
  <c r="M5405" i="2"/>
  <c r="M5290" i="2"/>
  <c r="M5175" i="2"/>
  <c r="M5060" i="2"/>
  <c r="M4945" i="2"/>
  <c r="M4830" i="2"/>
  <c r="M4715" i="2"/>
  <c r="M4600" i="2"/>
  <c r="M4485" i="2"/>
  <c r="M4370" i="2"/>
  <c r="M4255" i="2"/>
  <c r="M4140" i="2"/>
  <c r="M4025" i="2"/>
  <c r="M3910" i="2"/>
  <c r="M3795" i="2"/>
  <c r="M3680" i="2"/>
  <c r="M3565" i="2"/>
  <c r="M3450" i="2"/>
  <c r="M3335" i="2"/>
  <c r="M3220" i="2"/>
  <c r="M3105" i="2"/>
  <c r="M2990" i="2"/>
  <c r="M2875" i="2"/>
  <c r="M2760" i="2"/>
  <c r="M2645" i="2"/>
  <c r="M2530" i="2"/>
  <c r="M2415" i="2"/>
  <c r="M2300" i="2"/>
  <c r="M2185" i="2"/>
  <c r="M2070" i="2"/>
  <c r="M1955" i="2"/>
  <c r="M1840" i="2"/>
  <c r="M1725" i="2"/>
  <c r="M1610" i="2"/>
  <c r="M1495" i="2"/>
  <c r="M1380" i="2"/>
  <c r="M1265" i="2"/>
  <c r="M1150" i="2"/>
  <c r="M1035" i="2"/>
  <c r="M920" i="2"/>
  <c r="M805" i="2"/>
  <c r="M690" i="2"/>
  <c r="M575" i="2"/>
  <c r="M460" i="2"/>
  <c r="M345" i="2"/>
  <c r="M230" i="2"/>
  <c r="M115" i="2"/>
  <c r="M8624" i="2"/>
  <c r="M8509" i="2"/>
  <c r="M8394" i="2"/>
  <c r="M8279" i="2"/>
  <c r="M8164" i="2"/>
  <c r="M8049" i="2"/>
  <c r="M7934" i="2"/>
  <c r="M7819" i="2"/>
  <c r="M7704" i="2"/>
  <c r="M7589" i="2"/>
  <c r="M7474" i="2"/>
  <c r="M7359" i="2"/>
  <c r="M7244" i="2"/>
  <c r="M7129" i="2"/>
  <c r="M7014" i="2"/>
  <c r="M6899" i="2"/>
  <c r="M6784" i="2"/>
  <c r="M6669" i="2"/>
  <c r="M6554" i="2"/>
  <c r="M6439" i="2"/>
  <c r="M6324" i="2"/>
  <c r="M6209" i="2"/>
  <c r="M6094" i="2"/>
  <c r="M5979" i="2"/>
  <c r="M5864" i="2"/>
  <c r="M5749" i="2"/>
  <c r="M5634" i="2"/>
  <c r="M5519" i="2"/>
  <c r="M5404" i="2"/>
  <c r="M5289" i="2"/>
  <c r="M5174" i="2"/>
  <c r="M5059" i="2"/>
  <c r="M4944" i="2"/>
  <c r="M4829" i="2"/>
  <c r="M4714" i="2"/>
  <c r="M4599" i="2"/>
  <c r="M4484" i="2"/>
  <c r="M4369" i="2"/>
  <c r="M4254" i="2"/>
  <c r="M4139" i="2"/>
  <c r="M4024" i="2"/>
  <c r="M3909" i="2"/>
  <c r="M3794" i="2"/>
  <c r="M3679" i="2"/>
  <c r="M3564" i="2"/>
  <c r="M3449" i="2"/>
  <c r="M3334" i="2"/>
  <c r="M3219" i="2"/>
  <c r="M3104" i="2"/>
  <c r="M2989" i="2"/>
  <c r="M2874" i="2"/>
  <c r="M2759" i="2"/>
  <c r="M2644" i="2"/>
  <c r="M2529" i="2"/>
  <c r="M2414" i="2"/>
  <c r="M2299" i="2"/>
  <c r="M2184" i="2"/>
  <c r="M2069" i="2"/>
  <c r="M1954" i="2"/>
  <c r="M1839" i="2"/>
  <c r="M1724" i="2"/>
  <c r="M1609" i="2"/>
  <c r="M1494" i="2"/>
  <c r="M1379" i="2"/>
  <c r="M1264" i="2"/>
  <c r="M1149" i="2"/>
  <c r="M1034" i="2"/>
  <c r="M919" i="2"/>
  <c r="M804" i="2"/>
  <c r="M689" i="2"/>
  <c r="M574" i="2"/>
  <c r="M459" i="2"/>
  <c r="M344" i="2"/>
  <c r="M229" i="2"/>
  <c r="M114" i="2"/>
  <c r="M8623" i="2"/>
  <c r="M8508" i="2"/>
  <c r="M8393" i="2"/>
  <c r="M8278" i="2"/>
  <c r="M8163" i="2"/>
  <c r="M8048" i="2"/>
  <c r="M7933" i="2"/>
  <c r="M7818" i="2"/>
  <c r="M7703" i="2"/>
  <c r="M7588" i="2"/>
  <c r="M7473" i="2"/>
  <c r="M7358" i="2"/>
  <c r="M7243" i="2"/>
  <c r="M7128" i="2"/>
  <c r="M7013" i="2"/>
  <c r="M6898" i="2"/>
  <c r="M6783" i="2"/>
  <c r="M6668" i="2"/>
  <c r="M6553" i="2"/>
  <c r="M6438" i="2"/>
  <c r="M6323" i="2"/>
  <c r="M6208" i="2"/>
  <c r="M6093" i="2"/>
  <c r="M5978" i="2"/>
  <c r="M5863" i="2"/>
  <c r="M5748" i="2"/>
  <c r="M5633" i="2"/>
  <c r="M5518" i="2"/>
  <c r="M5403" i="2"/>
  <c r="M5288" i="2"/>
  <c r="M5173" i="2"/>
  <c r="M5058" i="2"/>
  <c r="M4943" i="2"/>
  <c r="M4828" i="2"/>
  <c r="M4713" i="2"/>
  <c r="M4598" i="2"/>
  <c r="M4483" i="2"/>
  <c r="M4368" i="2"/>
  <c r="M4253" i="2"/>
  <c r="M4138" i="2"/>
  <c r="M4023" i="2"/>
  <c r="M3908" i="2"/>
  <c r="M3793" i="2"/>
  <c r="M3678" i="2"/>
  <c r="M3563" i="2"/>
  <c r="M3448" i="2"/>
  <c r="M3333" i="2"/>
  <c r="M3218" i="2"/>
  <c r="M3103" i="2"/>
  <c r="M2988" i="2"/>
  <c r="M2873" i="2"/>
  <c r="M2758" i="2"/>
  <c r="M2643" i="2"/>
  <c r="M2528" i="2"/>
  <c r="M2413" i="2"/>
  <c r="M2298" i="2"/>
  <c r="M2183" i="2"/>
  <c r="M2068" i="2"/>
  <c r="M1953" i="2"/>
  <c r="M1838" i="2"/>
  <c r="M1723" i="2"/>
  <c r="M1608" i="2"/>
  <c r="M1493" i="2"/>
  <c r="M1378" i="2"/>
  <c r="M1263" i="2"/>
  <c r="M1148" i="2"/>
  <c r="M1033" i="2"/>
  <c r="M918" i="2"/>
  <c r="M803" i="2"/>
  <c r="M688" i="2"/>
  <c r="M573" i="2"/>
  <c r="M458" i="2"/>
  <c r="M343" i="2"/>
  <c r="M228" i="2"/>
  <c r="M113" i="2"/>
  <c r="M8622" i="2"/>
  <c r="M8507" i="2"/>
  <c r="M8392" i="2"/>
  <c r="M8277" i="2"/>
  <c r="M8162" i="2"/>
  <c r="M8047" i="2"/>
  <c r="M7932" i="2"/>
  <c r="M7817" i="2"/>
  <c r="M7702" i="2"/>
  <c r="M7587" i="2"/>
  <c r="M7472" i="2"/>
  <c r="M7357" i="2"/>
  <c r="M7242" i="2"/>
  <c r="M7127" i="2"/>
  <c r="M7012" i="2"/>
  <c r="M6897" i="2"/>
  <c r="M6782" i="2"/>
  <c r="M6667" i="2"/>
  <c r="M6552" i="2"/>
  <c r="M6437" i="2"/>
  <c r="M6322" i="2"/>
  <c r="M6207" i="2"/>
  <c r="M6092" i="2"/>
  <c r="M5977" i="2"/>
  <c r="M5862" i="2"/>
  <c r="M5747" i="2"/>
  <c r="M5632" i="2"/>
  <c r="M5517" i="2"/>
  <c r="M5402" i="2"/>
  <c r="M5287" i="2"/>
  <c r="M5172" i="2"/>
  <c r="M5057" i="2"/>
  <c r="M4942" i="2"/>
  <c r="M4827" i="2"/>
  <c r="M4712" i="2"/>
  <c r="M4597" i="2"/>
  <c r="M4482" i="2"/>
  <c r="M4367" i="2"/>
  <c r="M4252" i="2"/>
  <c r="M4137" i="2"/>
  <c r="M4022" i="2"/>
  <c r="M3907" i="2"/>
  <c r="M3792" i="2"/>
  <c r="M3677" i="2"/>
  <c r="M3562" i="2"/>
  <c r="M3447" i="2"/>
  <c r="M3332" i="2"/>
  <c r="M3217" i="2"/>
  <c r="M3102" i="2"/>
  <c r="M2987" i="2"/>
  <c r="M2872" i="2"/>
  <c r="M2757" i="2"/>
  <c r="M2642" i="2"/>
  <c r="M2527" i="2"/>
  <c r="M2412" i="2"/>
  <c r="M2297" i="2"/>
  <c r="M2182" i="2"/>
  <c r="M2067" i="2"/>
  <c r="M1952" i="2"/>
  <c r="M1837" i="2"/>
  <c r="M1722" i="2"/>
  <c r="M1607" i="2"/>
  <c r="M1492" i="2"/>
  <c r="M1377" i="2"/>
  <c r="M1262" i="2"/>
  <c r="M1147" i="2"/>
  <c r="M1032" i="2"/>
  <c r="M917" i="2"/>
  <c r="M802" i="2"/>
  <c r="M687" i="2"/>
  <c r="M572" i="2"/>
  <c r="M457" i="2"/>
  <c r="M342" i="2"/>
  <c r="M227" i="2"/>
  <c r="M112" i="2"/>
  <c r="M8621" i="2"/>
  <c r="M8506" i="2"/>
  <c r="M8391" i="2"/>
  <c r="M8276" i="2"/>
  <c r="M8161" i="2"/>
  <c r="M8046" i="2"/>
  <c r="M7931" i="2"/>
  <c r="M7816" i="2"/>
  <c r="M7701" i="2"/>
  <c r="M7586" i="2"/>
  <c r="M7471" i="2"/>
  <c r="M7356" i="2"/>
  <c r="M7241" i="2"/>
  <c r="M7126" i="2"/>
  <c r="M7011" i="2"/>
  <c r="M6896" i="2"/>
  <c r="M6781" i="2"/>
  <c r="M6666" i="2"/>
  <c r="M6551" i="2"/>
  <c r="M6436" i="2"/>
  <c r="M6321" i="2"/>
  <c r="M6206" i="2"/>
  <c r="M6091" i="2"/>
  <c r="M5976" i="2"/>
  <c r="M5861" i="2"/>
  <c r="M5746" i="2"/>
  <c r="M5631" i="2"/>
  <c r="M5516" i="2"/>
  <c r="M5401" i="2"/>
  <c r="M5286" i="2"/>
  <c r="M5171" i="2"/>
  <c r="M5056" i="2"/>
  <c r="M4941" i="2"/>
  <c r="M4826" i="2"/>
  <c r="M4711" i="2"/>
  <c r="M4596" i="2"/>
  <c r="M4481" i="2"/>
  <c r="M4366" i="2"/>
  <c r="M4251" i="2"/>
  <c r="M4136" i="2"/>
  <c r="M4021" i="2"/>
  <c r="M3906" i="2"/>
  <c r="M3791" i="2"/>
  <c r="M3676" i="2"/>
  <c r="M3561" i="2"/>
  <c r="M3446" i="2"/>
  <c r="M3331" i="2"/>
  <c r="M3216" i="2"/>
  <c r="M3101" i="2"/>
  <c r="M2986" i="2"/>
  <c r="M2871" i="2"/>
  <c r="M2756" i="2"/>
  <c r="M2641" i="2"/>
  <c r="M2526" i="2"/>
  <c r="M2411" i="2"/>
  <c r="M2296" i="2"/>
  <c r="M2181" i="2"/>
  <c r="M2066" i="2"/>
  <c r="M1951" i="2"/>
  <c r="M1836" i="2"/>
  <c r="M1721" i="2"/>
  <c r="M1606" i="2"/>
  <c r="M1491" i="2"/>
  <c r="M1376" i="2"/>
  <c r="M1261" i="2"/>
  <c r="M1146" i="2"/>
  <c r="M1031" i="2"/>
  <c r="M916" i="2"/>
  <c r="M801" i="2"/>
  <c r="M686" i="2"/>
  <c r="M571" i="2"/>
  <c r="M456" i="2"/>
  <c r="M341" i="2"/>
  <c r="M226" i="2"/>
  <c r="M111" i="2"/>
  <c r="M8620" i="2"/>
  <c r="M8505" i="2"/>
  <c r="M8390" i="2"/>
  <c r="M8275" i="2"/>
  <c r="M8160" i="2"/>
  <c r="M8045" i="2"/>
  <c r="M7930" i="2"/>
  <c r="M7815" i="2"/>
  <c r="M7700" i="2"/>
  <c r="M7585" i="2"/>
  <c r="M7470" i="2"/>
  <c r="M7355" i="2"/>
  <c r="M7240" i="2"/>
  <c r="M7125" i="2"/>
  <c r="M7010" i="2"/>
  <c r="M6895" i="2"/>
  <c r="M6780" i="2"/>
  <c r="M6665" i="2"/>
  <c r="M6550" i="2"/>
  <c r="M6435" i="2"/>
  <c r="M6320" i="2"/>
  <c r="M6205" i="2"/>
  <c r="M6090" i="2"/>
  <c r="M5975" i="2"/>
  <c r="M5860" i="2"/>
  <c r="M5745" i="2"/>
  <c r="M5630" i="2"/>
  <c r="M5515" i="2"/>
  <c r="M5400" i="2"/>
  <c r="M5285" i="2"/>
  <c r="M5170" i="2"/>
  <c r="M5055" i="2"/>
  <c r="M4940" i="2"/>
  <c r="M4825" i="2"/>
  <c r="M4710" i="2"/>
  <c r="M4595" i="2"/>
  <c r="M4480" i="2"/>
  <c r="M4365" i="2"/>
  <c r="M4250" i="2"/>
  <c r="M4135" i="2"/>
  <c r="M4020" i="2"/>
  <c r="M3905" i="2"/>
  <c r="M3790" i="2"/>
  <c r="M3675" i="2"/>
  <c r="M3560" i="2"/>
  <c r="M3445" i="2"/>
  <c r="M3330" i="2"/>
  <c r="M3215" i="2"/>
  <c r="M3100" i="2"/>
  <c r="M2985" i="2"/>
  <c r="M2870" i="2"/>
  <c r="M2755" i="2"/>
  <c r="M2640" i="2"/>
  <c r="M2525" i="2"/>
  <c r="M2410" i="2"/>
  <c r="M2295" i="2"/>
  <c r="M2180" i="2"/>
  <c r="M2065" i="2"/>
  <c r="M1950" i="2"/>
  <c r="M1835" i="2"/>
  <c r="M1720" i="2"/>
  <c r="M1605" i="2"/>
  <c r="M1490" i="2"/>
  <c r="M1375" i="2"/>
  <c r="M1260" i="2"/>
  <c r="M1145" i="2"/>
  <c r="M1030" i="2"/>
  <c r="M915" i="2"/>
  <c r="M800" i="2"/>
  <c r="M685" i="2"/>
  <c r="M570" i="2"/>
  <c r="M455" i="2"/>
  <c r="M340" i="2"/>
  <c r="M225" i="2"/>
  <c r="M110" i="2"/>
  <c r="M8619" i="2"/>
  <c r="M8504" i="2"/>
  <c r="M8389" i="2"/>
  <c r="M8274" i="2"/>
  <c r="M8159" i="2"/>
  <c r="M8044" i="2"/>
  <c r="M7929" i="2"/>
  <c r="M7814" i="2"/>
  <c r="M7699" i="2"/>
  <c r="M7584" i="2"/>
  <c r="M7469" i="2"/>
  <c r="M7354" i="2"/>
  <c r="M7239" i="2"/>
  <c r="M7124" i="2"/>
  <c r="M7009" i="2"/>
  <c r="M6894" i="2"/>
  <c r="M6779" i="2"/>
  <c r="M6664" i="2"/>
  <c r="M6549" i="2"/>
  <c r="M6434" i="2"/>
  <c r="M6319" i="2"/>
  <c r="M6204" i="2"/>
  <c r="M6089" i="2"/>
  <c r="M5974" i="2"/>
  <c r="M5859" i="2"/>
  <c r="M5744" i="2"/>
  <c r="M5629" i="2"/>
  <c r="M5514" i="2"/>
  <c r="M5399" i="2"/>
  <c r="M5284" i="2"/>
  <c r="M5169" i="2"/>
  <c r="M5054" i="2"/>
  <c r="M4939" i="2"/>
  <c r="M4824" i="2"/>
  <c r="M4709" i="2"/>
  <c r="M4594" i="2"/>
  <c r="M4479" i="2"/>
  <c r="M4364" i="2"/>
  <c r="M4249" i="2"/>
  <c r="M4134" i="2"/>
  <c r="M4019" i="2"/>
  <c r="M3904" i="2"/>
  <c r="M3789" i="2"/>
  <c r="M3674" i="2"/>
  <c r="M3559" i="2"/>
  <c r="M3444" i="2"/>
  <c r="M3329" i="2"/>
  <c r="M3214" i="2"/>
  <c r="M3099" i="2"/>
  <c r="M2984" i="2"/>
  <c r="M2869" i="2"/>
  <c r="M2754" i="2"/>
  <c r="M2639" i="2"/>
  <c r="M2524" i="2"/>
  <c r="M2409" i="2"/>
  <c r="M2294" i="2"/>
  <c r="M2179" i="2"/>
  <c r="M2064" i="2"/>
  <c r="M1949" i="2"/>
  <c r="M1834" i="2"/>
  <c r="M1719" i="2"/>
  <c r="M1604" i="2"/>
  <c r="M1489" i="2"/>
  <c r="M1374" i="2"/>
  <c r="M1259" i="2"/>
  <c r="M1144" i="2"/>
  <c r="M1029" i="2"/>
  <c r="M914" i="2"/>
  <c r="M799" i="2"/>
  <c r="M684" i="2"/>
  <c r="M569" i="2"/>
  <c r="M454" i="2"/>
  <c r="M339" i="2"/>
  <c r="M224" i="2"/>
  <c r="M109" i="2"/>
  <c r="M8618" i="2"/>
  <c r="M8503" i="2"/>
  <c r="M8388" i="2"/>
  <c r="M8273" i="2"/>
  <c r="M8158" i="2"/>
  <c r="M8043" i="2"/>
  <c r="M7928" i="2"/>
  <c r="M7813" i="2"/>
  <c r="M7698" i="2"/>
  <c r="M7583" i="2"/>
  <c r="M7468" i="2"/>
  <c r="M7353" i="2"/>
  <c r="M7238" i="2"/>
  <c r="M7123" i="2"/>
  <c r="M7008" i="2"/>
  <c r="M6893" i="2"/>
  <c r="M6778" i="2"/>
  <c r="M6663" i="2"/>
  <c r="M6548" i="2"/>
  <c r="M6433" i="2"/>
  <c r="M6318" i="2"/>
  <c r="M6203" i="2"/>
  <c r="M6088" i="2"/>
  <c r="M5973" i="2"/>
  <c r="M5858" i="2"/>
  <c r="M5743" i="2"/>
  <c r="M5628" i="2"/>
  <c r="M5513" i="2"/>
  <c r="M5398" i="2"/>
  <c r="M5283" i="2"/>
  <c r="M5168" i="2"/>
  <c r="M5053" i="2"/>
  <c r="M4938" i="2"/>
  <c r="M4823" i="2"/>
  <c r="M4708" i="2"/>
  <c r="M4593" i="2"/>
  <c r="M4478" i="2"/>
  <c r="M4363" i="2"/>
  <c r="M4248" i="2"/>
  <c r="M4133" i="2"/>
  <c r="M4018" i="2"/>
  <c r="M3903" i="2"/>
  <c r="M3788" i="2"/>
  <c r="M3673" i="2"/>
  <c r="M3558" i="2"/>
  <c r="M3443" i="2"/>
  <c r="M3328" i="2"/>
  <c r="M3213" i="2"/>
  <c r="M3098" i="2"/>
  <c r="M2983" i="2"/>
  <c r="M2868" i="2"/>
  <c r="M2753" i="2"/>
  <c r="M2638" i="2"/>
  <c r="M2523" i="2"/>
  <c r="M2408" i="2"/>
  <c r="M2293" i="2"/>
  <c r="M2178" i="2"/>
  <c r="M2063" i="2"/>
  <c r="M1948" i="2"/>
  <c r="M1833" i="2"/>
  <c r="M1718" i="2"/>
  <c r="M1603" i="2"/>
  <c r="M1488" i="2"/>
  <c r="M1373" i="2"/>
  <c r="M1258" i="2"/>
  <c r="M1143" i="2"/>
  <c r="M1028" i="2"/>
  <c r="M913" i="2"/>
  <c r="M798" i="2"/>
  <c r="M683" i="2"/>
  <c r="M568" i="2"/>
  <c r="M453" i="2"/>
  <c r="M338" i="2"/>
  <c r="M223" i="2"/>
  <c r="M108" i="2"/>
  <c r="M8617" i="2"/>
  <c r="M8502" i="2"/>
  <c r="M8387" i="2"/>
  <c r="M8272" i="2"/>
  <c r="M8157" i="2"/>
  <c r="M8042" i="2"/>
  <c r="M7927" i="2"/>
  <c r="M7812" i="2"/>
  <c r="M7697" i="2"/>
  <c r="M7582" i="2"/>
  <c r="M7467" i="2"/>
  <c r="M7352" i="2"/>
  <c r="M7237" i="2"/>
  <c r="M7122" i="2"/>
  <c r="M7007" i="2"/>
  <c r="M6892" i="2"/>
  <c r="M6777" i="2"/>
  <c r="M6662" i="2"/>
  <c r="M6547" i="2"/>
  <c r="M6432" i="2"/>
  <c r="M6317" i="2"/>
  <c r="M6202" i="2"/>
  <c r="M6087" i="2"/>
  <c r="M5972" i="2"/>
  <c r="M5857" i="2"/>
  <c r="M5742" i="2"/>
  <c r="M5627" i="2"/>
  <c r="M5512" i="2"/>
  <c r="M5397" i="2"/>
  <c r="M5282" i="2"/>
  <c r="M5167" i="2"/>
  <c r="M5052" i="2"/>
  <c r="M4937" i="2"/>
  <c r="M4822" i="2"/>
  <c r="M4707" i="2"/>
  <c r="M4592" i="2"/>
  <c r="M4477" i="2"/>
  <c r="M4362" i="2"/>
  <c r="M4247" i="2"/>
  <c r="M4132" i="2"/>
  <c r="M4017" i="2"/>
  <c r="M3902" i="2"/>
  <c r="M3787" i="2"/>
  <c r="M3672" i="2"/>
  <c r="M3557" i="2"/>
  <c r="M3442" i="2"/>
  <c r="M3327" i="2"/>
  <c r="M3212" i="2"/>
  <c r="M3097" i="2"/>
  <c r="M2982" i="2"/>
  <c r="M2867" i="2"/>
  <c r="M2752" i="2"/>
  <c r="M2637" i="2"/>
  <c r="M2522" i="2"/>
  <c r="M2407" i="2"/>
  <c r="M2292" i="2"/>
  <c r="M2177" i="2"/>
  <c r="M2062" i="2"/>
  <c r="M1947" i="2"/>
  <c r="M1832" i="2"/>
  <c r="M1717" i="2"/>
  <c r="M1602" i="2"/>
  <c r="M1487" i="2"/>
  <c r="M1372" i="2"/>
  <c r="M1257" i="2"/>
  <c r="M1142" i="2"/>
  <c r="M1027" i="2"/>
  <c r="M912" i="2"/>
  <c r="M797" i="2"/>
  <c r="M682" i="2"/>
  <c r="M567" i="2"/>
  <c r="M452" i="2"/>
  <c r="M337" i="2"/>
  <c r="M222" i="2"/>
  <c r="M107" i="2"/>
  <c r="M8616" i="2"/>
  <c r="M8501" i="2"/>
  <c r="M8386" i="2"/>
  <c r="M8271" i="2"/>
  <c r="M8156" i="2"/>
  <c r="M8041" i="2"/>
  <c r="M7926" i="2"/>
  <c r="M7811" i="2"/>
  <c r="M7696" i="2"/>
  <c r="M7581" i="2"/>
  <c r="M7466" i="2"/>
  <c r="M7351" i="2"/>
  <c r="M7236" i="2"/>
  <c r="M7121" i="2"/>
  <c r="M7006" i="2"/>
  <c r="M6891" i="2"/>
  <c r="M6776" i="2"/>
  <c r="M6661" i="2"/>
  <c r="M6546" i="2"/>
  <c r="M6431" i="2"/>
  <c r="M6316" i="2"/>
  <c r="M6201" i="2"/>
  <c r="M6086" i="2"/>
  <c r="M5971" i="2"/>
  <c r="M5856" i="2"/>
  <c r="M5741" i="2"/>
  <c r="M5626" i="2"/>
  <c r="M5511" i="2"/>
  <c r="M5396" i="2"/>
  <c r="M5281" i="2"/>
  <c r="M5166" i="2"/>
  <c r="M5051" i="2"/>
  <c r="M4936" i="2"/>
  <c r="M4821" i="2"/>
  <c r="M4706" i="2"/>
  <c r="M4591" i="2"/>
  <c r="M4476" i="2"/>
  <c r="M4361" i="2"/>
  <c r="M4246" i="2"/>
  <c r="M4131" i="2"/>
  <c r="M4016" i="2"/>
  <c r="M3901" i="2"/>
  <c r="M3786" i="2"/>
  <c r="M3671" i="2"/>
  <c r="M3556" i="2"/>
  <c r="M3441" i="2"/>
  <c r="M3326" i="2"/>
  <c r="M3211" i="2"/>
  <c r="M3096" i="2"/>
  <c r="M2981" i="2"/>
  <c r="M2866" i="2"/>
  <c r="M2751" i="2"/>
  <c r="M2636" i="2"/>
  <c r="M2521" i="2"/>
  <c r="M2406" i="2"/>
  <c r="M2291" i="2"/>
  <c r="M2176" i="2"/>
  <c r="M2061" i="2"/>
  <c r="M1946" i="2"/>
  <c r="M1831" i="2"/>
  <c r="M1716" i="2"/>
  <c r="M1601" i="2"/>
  <c r="M1486" i="2"/>
  <c r="M1371" i="2"/>
  <c r="M1256" i="2"/>
  <c r="M1141" i="2"/>
  <c r="M1026" i="2"/>
  <c r="M911" i="2"/>
  <c r="M796" i="2"/>
  <c r="M681" i="2"/>
  <c r="M566" i="2"/>
  <c r="M451" i="2"/>
  <c r="M336" i="2"/>
  <c r="M221" i="2"/>
  <c r="M106" i="2"/>
  <c r="M8615" i="2"/>
  <c r="M8500" i="2"/>
  <c r="M8385" i="2"/>
  <c r="M8270" i="2"/>
  <c r="M8155" i="2"/>
  <c r="M8040" i="2"/>
  <c r="M7925" i="2"/>
  <c r="M7810" i="2"/>
  <c r="M7695" i="2"/>
  <c r="M7580" i="2"/>
  <c r="M7465" i="2"/>
  <c r="M7350" i="2"/>
  <c r="M7235" i="2"/>
  <c r="M7120" i="2"/>
  <c r="M7005" i="2"/>
  <c r="M6890" i="2"/>
  <c r="M6775" i="2"/>
  <c r="M6660" i="2"/>
  <c r="M6545" i="2"/>
  <c r="M6430" i="2"/>
  <c r="M6315" i="2"/>
  <c r="M6200" i="2"/>
  <c r="M6085" i="2"/>
  <c r="M5970" i="2"/>
  <c r="M5855" i="2"/>
  <c r="M5740" i="2"/>
  <c r="M5625" i="2"/>
  <c r="M5510" i="2"/>
  <c r="M5395" i="2"/>
  <c r="M5280" i="2"/>
  <c r="M5165" i="2"/>
  <c r="M5050" i="2"/>
  <c r="M4935" i="2"/>
  <c r="M4820" i="2"/>
  <c r="M4705" i="2"/>
  <c r="M4590" i="2"/>
  <c r="M4475" i="2"/>
  <c r="M4360" i="2"/>
  <c r="M4245" i="2"/>
  <c r="M4130" i="2"/>
  <c r="M4015" i="2"/>
  <c r="M3900" i="2"/>
  <c r="M3785" i="2"/>
  <c r="M3670" i="2"/>
  <c r="M3555" i="2"/>
  <c r="M3440" i="2"/>
  <c r="M3325" i="2"/>
  <c r="M3210" i="2"/>
  <c r="M3095" i="2"/>
  <c r="M2980" i="2"/>
  <c r="M2865" i="2"/>
  <c r="M2750" i="2"/>
  <c r="M2635" i="2"/>
  <c r="M2520" i="2"/>
  <c r="M2405" i="2"/>
  <c r="M2290" i="2"/>
  <c r="M2175" i="2"/>
  <c r="M2060" i="2"/>
  <c r="M1945" i="2"/>
  <c r="M1830" i="2"/>
  <c r="M1715" i="2"/>
  <c r="M1600" i="2"/>
  <c r="M1485" i="2"/>
  <c r="M1370" i="2"/>
  <c r="M1255" i="2"/>
  <c r="M1140" i="2"/>
  <c r="M1025" i="2"/>
  <c r="M910" i="2"/>
  <c r="M795" i="2"/>
  <c r="M680" i="2"/>
  <c r="M565" i="2"/>
  <c r="M450" i="2"/>
  <c r="M335" i="2"/>
  <c r="M220" i="2"/>
  <c r="M105" i="2"/>
  <c r="M8614" i="2"/>
  <c r="M8499" i="2"/>
  <c r="M8384" i="2"/>
  <c r="M8269" i="2"/>
  <c r="M8154" i="2"/>
  <c r="M8039" i="2"/>
  <c r="M7924" i="2"/>
  <c r="M7809" i="2"/>
  <c r="M7694" i="2"/>
  <c r="M7579" i="2"/>
  <c r="M7464" i="2"/>
  <c r="M7349" i="2"/>
  <c r="M7234" i="2"/>
  <c r="M7119" i="2"/>
  <c r="M7004" i="2"/>
  <c r="M6889" i="2"/>
  <c r="M6774" i="2"/>
  <c r="M6659" i="2"/>
  <c r="M6544" i="2"/>
  <c r="M6429" i="2"/>
  <c r="M6314" i="2"/>
  <c r="M6199" i="2"/>
  <c r="M6084" i="2"/>
  <c r="M5969" i="2"/>
  <c r="M5854" i="2"/>
  <c r="M5739" i="2"/>
  <c r="M5624" i="2"/>
  <c r="M5509" i="2"/>
  <c r="M5394" i="2"/>
  <c r="M5279" i="2"/>
  <c r="M5164" i="2"/>
  <c r="M5049" i="2"/>
  <c r="M4934" i="2"/>
  <c r="M4819" i="2"/>
  <c r="M4704" i="2"/>
  <c r="M4589" i="2"/>
  <c r="M4474" i="2"/>
  <c r="M4359" i="2"/>
  <c r="M4244" i="2"/>
  <c r="M4129" i="2"/>
  <c r="M4014" i="2"/>
  <c r="M3899" i="2"/>
  <c r="M3784" i="2"/>
  <c r="M3669" i="2"/>
  <c r="M3554" i="2"/>
  <c r="M3439" i="2"/>
  <c r="M3324" i="2"/>
  <c r="M3209" i="2"/>
  <c r="M3094" i="2"/>
  <c r="M2979" i="2"/>
  <c r="M2864" i="2"/>
  <c r="M2749" i="2"/>
  <c r="M2634" i="2"/>
  <c r="M2519" i="2"/>
  <c r="M2404" i="2"/>
  <c r="M2289" i="2"/>
  <c r="M2174" i="2"/>
  <c r="M2059" i="2"/>
  <c r="M1944" i="2"/>
  <c r="M1829" i="2"/>
  <c r="M1714" i="2"/>
  <c r="M1599" i="2"/>
  <c r="M1484" i="2"/>
  <c r="M1369" i="2"/>
  <c r="M1254" i="2"/>
  <c r="M1139" i="2"/>
  <c r="M1024" i="2"/>
  <c r="M909" i="2"/>
  <c r="M794" i="2"/>
  <c r="M679" i="2"/>
  <c r="M564" i="2"/>
  <c r="M449" i="2"/>
  <c r="M334" i="2"/>
  <c r="M219" i="2"/>
  <c r="M104" i="2"/>
  <c r="M8613" i="2"/>
  <c r="M8498" i="2"/>
  <c r="M8383" i="2"/>
  <c r="M8268" i="2"/>
  <c r="M8153" i="2"/>
  <c r="M8038" i="2"/>
  <c r="M7923" i="2"/>
  <c r="M7808" i="2"/>
  <c r="M7693" i="2"/>
  <c r="M7578" i="2"/>
  <c r="M7463" i="2"/>
  <c r="M7348" i="2"/>
  <c r="M7233" i="2"/>
  <c r="M7118" i="2"/>
  <c r="M7003" i="2"/>
  <c r="M6888" i="2"/>
  <c r="M6773" i="2"/>
  <c r="M6658" i="2"/>
  <c r="M6543" i="2"/>
  <c r="M6428" i="2"/>
  <c r="M6313" i="2"/>
  <c r="M6198" i="2"/>
  <c r="M6083" i="2"/>
  <c r="M5968" i="2"/>
  <c r="M5853" i="2"/>
  <c r="M5738" i="2"/>
  <c r="M5623" i="2"/>
  <c r="M5508" i="2"/>
  <c r="M5393" i="2"/>
  <c r="M5278" i="2"/>
  <c r="M5163" i="2"/>
  <c r="M5048" i="2"/>
  <c r="M4933" i="2"/>
  <c r="M4818" i="2"/>
  <c r="M4703" i="2"/>
  <c r="M4588" i="2"/>
  <c r="M4473" i="2"/>
  <c r="M4358" i="2"/>
  <c r="M4243" i="2"/>
  <c r="M4128" i="2"/>
  <c r="M4013" i="2"/>
  <c r="M3898" i="2"/>
  <c r="M3783" i="2"/>
  <c r="M3668" i="2"/>
  <c r="M3553" i="2"/>
  <c r="M3438" i="2"/>
  <c r="M3323" i="2"/>
  <c r="M3208" i="2"/>
  <c r="M3093" i="2"/>
  <c r="M2978" i="2"/>
  <c r="M2863" i="2"/>
  <c r="M2748" i="2"/>
  <c r="M2633" i="2"/>
  <c r="M2518" i="2"/>
  <c r="M2403" i="2"/>
  <c r="M2288" i="2"/>
  <c r="M2173" i="2"/>
  <c r="M2058" i="2"/>
  <c r="M1943" i="2"/>
  <c r="M1828" i="2"/>
  <c r="M1713" i="2"/>
  <c r="M1598" i="2"/>
  <c r="M1483" i="2"/>
  <c r="M1368" i="2"/>
  <c r="M1253" i="2"/>
  <c r="M1138" i="2"/>
  <c r="M1023" i="2"/>
  <c r="M908" i="2"/>
  <c r="M793" i="2"/>
  <c r="M678" i="2"/>
  <c r="M563" i="2"/>
  <c r="M448" i="2"/>
  <c r="M333" i="2"/>
  <c r="M218" i="2"/>
  <c r="M103" i="2"/>
  <c r="M8612" i="2"/>
  <c r="M8497" i="2"/>
  <c r="M8382" i="2"/>
  <c r="M8267" i="2"/>
  <c r="M8152" i="2"/>
  <c r="M8037" i="2"/>
  <c r="M7922" i="2"/>
  <c r="M7807" i="2"/>
  <c r="M7692" i="2"/>
  <c r="M7577" i="2"/>
  <c r="M7462" i="2"/>
  <c r="M7347" i="2"/>
  <c r="M7232" i="2"/>
  <c r="M7117" i="2"/>
  <c r="M7002" i="2"/>
  <c r="M6887" i="2"/>
  <c r="M6772" i="2"/>
  <c r="M6657" i="2"/>
  <c r="M6542" i="2"/>
  <c r="M6427" i="2"/>
  <c r="M6312" i="2"/>
  <c r="M6197" i="2"/>
  <c r="M6082" i="2"/>
  <c r="M5967" i="2"/>
  <c r="M5852" i="2"/>
  <c r="M5737" i="2"/>
  <c r="M5622" i="2"/>
  <c r="M5507" i="2"/>
  <c r="M5392" i="2"/>
  <c r="M5277" i="2"/>
  <c r="M5162" i="2"/>
  <c r="M5047" i="2"/>
  <c r="M4932" i="2"/>
  <c r="M4817" i="2"/>
  <c r="M4702" i="2"/>
  <c r="M4587" i="2"/>
  <c r="M4472" i="2"/>
  <c r="M4357" i="2"/>
  <c r="M4242" i="2"/>
  <c r="M4127" i="2"/>
  <c r="M4012" i="2"/>
  <c r="M3897" i="2"/>
  <c r="M3782" i="2"/>
  <c r="M3667" i="2"/>
  <c r="M3552" i="2"/>
  <c r="M3437" i="2"/>
  <c r="M3322" i="2"/>
  <c r="M3207" i="2"/>
  <c r="M3092" i="2"/>
  <c r="M2977" i="2"/>
  <c r="M2862" i="2"/>
  <c r="M2747" i="2"/>
  <c r="M2632" i="2"/>
  <c r="M2517" i="2"/>
  <c r="M2402" i="2"/>
  <c r="M2287" i="2"/>
  <c r="M2172" i="2"/>
  <c r="M2057" i="2"/>
  <c r="M1942" i="2"/>
  <c r="M1827" i="2"/>
  <c r="M1712" i="2"/>
  <c r="M1597" i="2"/>
  <c r="M1482" i="2"/>
  <c r="M1367" i="2"/>
  <c r="M1252" i="2"/>
  <c r="M1137" i="2"/>
  <c r="M1022" i="2"/>
  <c r="M907" i="2"/>
  <c r="M792" i="2"/>
  <c r="M677" i="2"/>
  <c r="M562" i="2"/>
  <c r="M447" i="2"/>
  <c r="M332" i="2"/>
  <c r="M217" i="2"/>
  <c r="M102" i="2"/>
  <c r="M8611" i="2"/>
  <c r="M8496" i="2"/>
  <c r="M8381" i="2"/>
  <c r="M8266" i="2"/>
  <c r="M8151" i="2"/>
  <c r="M8036" i="2"/>
  <c r="M7921" i="2"/>
  <c r="M7806" i="2"/>
  <c r="M7691" i="2"/>
  <c r="M7576" i="2"/>
  <c r="M7461" i="2"/>
  <c r="M7346" i="2"/>
  <c r="M7231" i="2"/>
  <c r="M7116" i="2"/>
  <c r="M7001" i="2"/>
  <c r="M6886" i="2"/>
  <c r="M6771" i="2"/>
  <c r="M6656" i="2"/>
  <c r="M6541" i="2"/>
  <c r="M6426" i="2"/>
  <c r="M6311" i="2"/>
  <c r="M6196" i="2"/>
  <c r="M6081" i="2"/>
  <c r="M5966" i="2"/>
  <c r="M5851" i="2"/>
  <c r="M5736" i="2"/>
  <c r="M5621" i="2"/>
  <c r="M5506" i="2"/>
  <c r="M5391" i="2"/>
  <c r="M5276" i="2"/>
  <c r="M5161" i="2"/>
  <c r="M5046" i="2"/>
  <c r="M4931" i="2"/>
  <c r="M4816" i="2"/>
  <c r="M4701" i="2"/>
  <c r="M4586" i="2"/>
  <c r="M4471" i="2"/>
  <c r="M4356" i="2"/>
  <c r="M4241" i="2"/>
  <c r="M4126" i="2"/>
  <c r="M4011" i="2"/>
  <c r="M3896" i="2"/>
  <c r="M3781" i="2"/>
  <c r="M3666" i="2"/>
  <c r="M3551" i="2"/>
  <c r="M3436" i="2"/>
  <c r="M3321" i="2"/>
  <c r="M3206" i="2"/>
  <c r="M3091" i="2"/>
  <c r="M2976" i="2"/>
  <c r="M2861" i="2"/>
  <c r="M2746" i="2"/>
  <c r="M2631" i="2"/>
  <c r="M2516" i="2"/>
  <c r="M2401" i="2"/>
  <c r="M2286" i="2"/>
  <c r="M2171" i="2"/>
  <c r="M2056" i="2"/>
  <c r="M1941" i="2"/>
  <c r="M1826" i="2"/>
  <c r="M1711" i="2"/>
  <c r="M1596" i="2"/>
  <c r="M1481" i="2"/>
  <c r="M1366" i="2"/>
  <c r="M1251" i="2"/>
  <c r="M1136" i="2"/>
  <c r="M1021" i="2"/>
  <c r="M906" i="2"/>
  <c r="M791" i="2"/>
  <c r="M676" i="2"/>
  <c r="M561" i="2"/>
  <c r="M446" i="2"/>
  <c r="M331" i="2"/>
  <c r="M216" i="2"/>
  <c r="M101" i="2"/>
  <c r="M8610" i="2"/>
  <c r="M8495" i="2"/>
  <c r="M8380" i="2"/>
  <c r="M8265" i="2"/>
  <c r="M8150" i="2"/>
  <c r="M8035" i="2"/>
  <c r="M7920" i="2"/>
  <c r="M7805" i="2"/>
  <c r="M7690" i="2"/>
  <c r="M7575" i="2"/>
  <c r="M7460" i="2"/>
  <c r="M7345" i="2"/>
  <c r="M7230" i="2"/>
  <c r="M7115" i="2"/>
  <c r="M7000" i="2"/>
  <c r="M6885" i="2"/>
  <c r="M6770" i="2"/>
  <c r="M6655" i="2"/>
  <c r="M6540" i="2"/>
  <c r="M6425" i="2"/>
  <c r="M6310" i="2"/>
  <c r="M6195" i="2"/>
  <c r="M6080" i="2"/>
  <c r="M5965" i="2"/>
  <c r="M5850" i="2"/>
  <c r="M5735" i="2"/>
  <c r="M5620" i="2"/>
  <c r="M5505" i="2"/>
  <c r="M5390" i="2"/>
  <c r="M5275" i="2"/>
  <c r="M5160" i="2"/>
  <c r="M5045" i="2"/>
  <c r="M4930" i="2"/>
  <c r="M4815" i="2"/>
  <c r="M4700" i="2"/>
  <c r="M4585" i="2"/>
  <c r="M4470" i="2"/>
  <c r="M4355" i="2"/>
  <c r="M4240" i="2"/>
  <c r="M4125" i="2"/>
  <c r="M4010" i="2"/>
  <c r="M3895" i="2"/>
  <c r="M3780" i="2"/>
  <c r="M3665" i="2"/>
  <c r="M3550" i="2"/>
  <c r="M3435" i="2"/>
  <c r="M3320" i="2"/>
  <c r="M3205" i="2"/>
  <c r="M3090" i="2"/>
  <c r="M2975" i="2"/>
  <c r="M2860" i="2"/>
  <c r="M2745" i="2"/>
  <c r="M2630" i="2"/>
  <c r="M2515" i="2"/>
  <c r="M2400" i="2"/>
  <c r="M2285" i="2"/>
  <c r="M2170" i="2"/>
  <c r="M2055" i="2"/>
  <c r="M1940" i="2"/>
  <c r="M1825" i="2"/>
  <c r="M1710" i="2"/>
  <c r="M1595" i="2"/>
  <c r="M1480" i="2"/>
  <c r="M1365" i="2"/>
  <c r="M1250" i="2"/>
  <c r="M1135" i="2"/>
  <c r="M1020" i="2"/>
  <c r="M905" i="2"/>
  <c r="M790" i="2"/>
  <c r="M675" i="2"/>
  <c r="M560" i="2"/>
  <c r="M445" i="2"/>
  <c r="M330" i="2"/>
  <c r="M215" i="2"/>
  <c r="M100" i="2"/>
  <c r="M8609" i="2"/>
  <c r="M8494" i="2"/>
  <c r="M8379" i="2"/>
  <c r="M8264" i="2"/>
  <c r="M8149" i="2"/>
  <c r="M8034" i="2"/>
  <c r="M7919" i="2"/>
  <c r="M7804" i="2"/>
  <c r="M7689" i="2"/>
  <c r="M7574" i="2"/>
  <c r="M7459" i="2"/>
  <c r="M7344" i="2"/>
  <c r="M7229" i="2"/>
  <c r="M7114" i="2"/>
  <c r="M6999" i="2"/>
  <c r="M6884" i="2"/>
  <c r="M6769" i="2"/>
  <c r="M6654" i="2"/>
  <c r="M6539" i="2"/>
  <c r="M6424" i="2"/>
  <c r="M6309" i="2"/>
  <c r="M6194" i="2"/>
  <c r="M6079" i="2"/>
  <c r="M5964" i="2"/>
  <c r="M5849" i="2"/>
  <c r="M5734" i="2"/>
  <c r="M5619" i="2"/>
  <c r="M5504" i="2"/>
  <c r="M5389" i="2"/>
  <c r="M5274" i="2"/>
  <c r="M5159" i="2"/>
  <c r="M5044" i="2"/>
  <c r="M4929" i="2"/>
  <c r="M4814" i="2"/>
  <c r="M4699" i="2"/>
  <c r="M4584" i="2"/>
  <c r="M4469" i="2"/>
  <c r="M4354" i="2"/>
  <c r="M4239" i="2"/>
  <c r="M4124" i="2"/>
  <c r="M4009" i="2"/>
  <c r="M3894" i="2"/>
  <c r="M3779" i="2"/>
  <c r="M3664" i="2"/>
  <c r="M3549" i="2"/>
  <c r="M3434" i="2"/>
  <c r="M3319" i="2"/>
  <c r="M3204" i="2"/>
  <c r="M3089" i="2"/>
  <c r="M2974" i="2"/>
  <c r="M2859" i="2"/>
  <c r="M2744" i="2"/>
  <c r="M2629" i="2"/>
  <c r="M2514" i="2"/>
  <c r="M2399" i="2"/>
  <c r="M2284" i="2"/>
  <c r="M2169" i="2"/>
  <c r="M2054" i="2"/>
  <c r="M1939" i="2"/>
  <c r="M1824" i="2"/>
  <c r="M1709" i="2"/>
  <c r="M1594" i="2"/>
  <c r="M1479" i="2"/>
  <c r="M1364" i="2"/>
  <c r="M1249" i="2"/>
  <c r="M1134" i="2"/>
  <c r="M1019" i="2"/>
  <c r="M904" i="2"/>
  <c r="M789" i="2"/>
  <c r="M674" i="2"/>
  <c r="M559" i="2"/>
  <c r="M444" i="2"/>
  <c r="M329" i="2"/>
  <c r="M214" i="2"/>
  <c r="M99" i="2"/>
  <c r="M8608" i="2"/>
  <c r="M8493" i="2"/>
  <c r="M8378" i="2"/>
  <c r="M8263" i="2"/>
  <c r="M8148" i="2"/>
  <c r="M8033" i="2"/>
  <c r="M7918" i="2"/>
  <c r="M7803" i="2"/>
  <c r="M7688" i="2"/>
  <c r="M7573" i="2"/>
  <c r="M7458" i="2"/>
  <c r="M7343" i="2"/>
  <c r="M7228" i="2"/>
  <c r="M7113" i="2"/>
  <c r="M6998" i="2"/>
  <c r="M6883" i="2"/>
  <c r="M6768" i="2"/>
  <c r="M6653" i="2"/>
  <c r="M6538" i="2"/>
  <c r="M6423" i="2"/>
  <c r="M6308" i="2"/>
  <c r="M6193" i="2"/>
  <c r="M6078" i="2"/>
  <c r="M5963" i="2"/>
  <c r="M5848" i="2"/>
  <c r="M5733" i="2"/>
  <c r="M5618" i="2"/>
  <c r="M5503" i="2"/>
  <c r="M5388" i="2"/>
  <c r="M5273" i="2"/>
  <c r="M5158" i="2"/>
  <c r="M5043" i="2"/>
  <c r="M4928" i="2"/>
  <c r="M4813" i="2"/>
  <c r="M4698" i="2"/>
  <c r="M4583" i="2"/>
  <c r="M4468" i="2"/>
  <c r="M4353" i="2"/>
  <c r="M4238" i="2"/>
  <c r="M4123" i="2"/>
  <c r="M4008" i="2"/>
  <c r="M3893" i="2"/>
  <c r="M3778" i="2"/>
  <c r="M3663" i="2"/>
  <c r="M3548" i="2"/>
  <c r="M3433" i="2"/>
  <c r="M3318" i="2"/>
  <c r="M3203" i="2"/>
  <c r="M3088" i="2"/>
  <c r="M2973" i="2"/>
  <c r="M2858" i="2"/>
  <c r="M2743" i="2"/>
  <c r="M2628" i="2"/>
  <c r="M2513" i="2"/>
  <c r="M2398" i="2"/>
  <c r="M2283" i="2"/>
  <c r="M2168" i="2"/>
  <c r="M2053" i="2"/>
  <c r="M1938" i="2"/>
  <c r="M1823" i="2"/>
  <c r="M1708" i="2"/>
  <c r="M1593" i="2"/>
  <c r="M1478" i="2"/>
  <c r="M1363" i="2"/>
  <c r="M1248" i="2"/>
  <c r="M1133" i="2"/>
  <c r="M1018" i="2"/>
  <c r="M903" i="2"/>
  <c r="M788" i="2"/>
  <c r="M673" i="2"/>
  <c r="M558" i="2"/>
  <c r="M443" i="2"/>
  <c r="M328" i="2"/>
  <c r="M213" i="2"/>
  <c r="M98" i="2"/>
  <c r="M8607" i="2"/>
  <c r="M8492" i="2"/>
  <c r="M8377" i="2"/>
  <c r="M8262" i="2"/>
  <c r="M8147" i="2"/>
  <c r="M8032" i="2"/>
  <c r="M7917" i="2"/>
  <c r="M7802" i="2"/>
  <c r="M7687" i="2"/>
  <c r="M7572" i="2"/>
  <c r="M7457" i="2"/>
  <c r="M7342" i="2"/>
  <c r="M7227" i="2"/>
  <c r="M7112" i="2"/>
  <c r="M6997" i="2"/>
  <c r="M6882" i="2"/>
  <c r="M6767" i="2"/>
  <c r="M6652" i="2"/>
  <c r="M6537" i="2"/>
  <c r="M6422" i="2"/>
  <c r="M6307" i="2"/>
  <c r="M6192" i="2"/>
  <c r="M6077" i="2"/>
  <c r="M5962" i="2"/>
  <c r="M5847" i="2"/>
  <c r="M5732" i="2"/>
  <c r="M5617" i="2"/>
  <c r="M5502" i="2"/>
  <c r="M5387" i="2"/>
  <c r="M5272" i="2"/>
  <c r="M5157" i="2"/>
  <c r="M5042" i="2"/>
  <c r="M4927" i="2"/>
  <c r="M4812" i="2"/>
  <c r="M4697" i="2"/>
  <c r="M4582" i="2"/>
  <c r="M4467" i="2"/>
  <c r="M4352" i="2"/>
  <c r="M4237" i="2"/>
  <c r="M4122" i="2"/>
  <c r="M4007" i="2"/>
  <c r="M3892" i="2"/>
  <c r="M3777" i="2"/>
  <c r="M3662" i="2"/>
  <c r="M3547" i="2"/>
  <c r="M3432" i="2"/>
  <c r="M3317" i="2"/>
  <c r="M3202" i="2"/>
  <c r="M3087" i="2"/>
  <c r="M2972" i="2"/>
  <c r="M2857" i="2"/>
  <c r="M2742" i="2"/>
  <c r="M2627" i="2"/>
  <c r="M2512" i="2"/>
  <c r="M2397" i="2"/>
  <c r="M2282" i="2"/>
  <c r="M2167" i="2"/>
  <c r="M2052" i="2"/>
  <c r="M1937" i="2"/>
  <c r="M1822" i="2"/>
  <c r="M1707" i="2"/>
  <c r="M1592" i="2"/>
  <c r="M1477" i="2"/>
  <c r="M1362" i="2"/>
  <c r="M1247" i="2"/>
  <c r="M1132" i="2"/>
  <c r="M1017" i="2"/>
  <c r="M902" i="2"/>
  <c r="M787" i="2"/>
  <c r="M672" i="2"/>
  <c r="M557" i="2"/>
  <c r="M442" i="2"/>
  <c r="M327" i="2"/>
  <c r="M212" i="2"/>
  <c r="M97" i="2"/>
  <c r="M8606" i="2"/>
  <c r="M8491" i="2"/>
  <c r="M8376" i="2"/>
  <c r="M8261" i="2"/>
  <c r="M8146" i="2"/>
  <c r="M8031" i="2"/>
  <c r="M7916" i="2"/>
  <c r="M7801" i="2"/>
  <c r="M7686" i="2"/>
  <c r="M7571" i="2"/>
  <c r="M7456" i="2"/>
  <c r="M7341" i="2"/>
  <c r="M7226" i="2"/>
  <c r="M7111" i="2"/>
  <c r="M6996" i="2"/>
  <c r="M6881" i="2"/>
  <c r="M6766" i="2"/>
  <c r="M6651" i="2"/>
  <c r="M6536" i="2"/>
  <c r="M6421" i="2"/>
  <c r="M6306" i="2"/>
  <c r="M6191" i="2"/>
  <c r="M6076" i="2"/>
  <c r="M5961" i="2"/>
  <c r="M5846" i="2"/>
  <c r="M5731" i="2"/>
  <c r="M5616" i="2"/>
  <c r="M5501" i="2"/>
  <c r="M5386" i="2"/>
  <c r="M5271" i="2"/>
  <c r="M5156" i="2"/>
  <c r="M5041" i="2"/>
  <c r="M4926" i="2"/>
  <c r="M4811" i="2"/>
  <c r="M4696" i="2"/>
  <c r="M4581" i="2"/>
  <c r="M4466" i="2"/>
  <c r="M4351" i="2"/>
  <c r="M4236" i="2"/>
  <c r="M4121" i="2"/>
  <c r="M4006" i="2"/>
  <c r="M3891" i="2"/>
  <c r="M3776" i="2"/>
  <c r="M3661" i="2"/>
  <c r="M3546" i="2"/>
  <c r="M3431" i="2"/>
  <c r="M3316" i="2"/>
  <c r="M3201" i="2"/>
  <c r="M3086" i="2"/>
  <c r="M2971" i="2"/>
  <c r="M2856" i="2"/>
  <c r="M2741" i="2"/>
  <c r="M2626" i="2"/>
  <c r="M2511" i="2"/>
  <c r="M2396" i="2"/>
  <c r="M2281" i="2"/>
  <c r="M2166" i="2"/>
  <c r="M2051" i="2"/>
  <c r="M1936" i="2"/>
  <c r="M1821" i="2"/>
  <c r="M1706" i="2"/>
  <c r="M1591" i="2"/>
  <c r="M1476" i="2"/>
  <c r="M1361" i="2"/>
  <c r="M1246" i="2"/>
  <c r="M1131" i="2"/>
  <c r="M1016" i="2"/>
  <c r="M901" i="2"/>
  <c r="M786" i="2"/>
  <c r="M671" i="2"/>
  <c r="M556" i="2"/>
  <c r="M441" i="2"/>
  <c r="M326" i="2"/>
  <c r="M211" i="2"/>
  <c r="M96" i="2"/>
  <c r="M8605" i="2"/>
  <c r="M8490" i="2"/>
  <c r="M8375" i="2"/>
  <c r="M8260" i="2"/>
  <c r="M8145" i="2"/>
  <c r="M8030" i="2"/>
  <c r="M7915" i="2"/>
  <c r="M7800" i="2"/>
  <c r="M7685" i="2"/>
  <c r="M7570" i="2"/>
  <c r="M7455" i="2"/>
  <c r="M7340" i="2"/>
  <c r="M7225" i="2"/>
  <c r="M7110" i="2"/>
  <c r="M6995" i="2"/>
  <c r="M6880" i="2"/>
  <c r="M6765" i="2"/>
  <c r="M6650" i="2"/>
  <c r="M6535" i="2"/>
  <c r="M6420" i="2"/>
  <c r="M6305" i="2"/>
  <c r="M6190" i="2"/>
  <c r="M6075" i="2"/>
  <c r="M5960" i="2"/>
  <c r="M5845" i="2"/>
  <c r="M5730" i="2"/>
  <c r="M5615" i="2"/>
  <c r="M5500" i="2"/>
  <c r="M5385" i="2"/>
  <c r="M5270" i="2"/>
  <c r="M5155" i="2"/>
  <c r="M5040" i="2"/>
  <c r="M4925" i="2"/>
  <c r="M4810" i="2"/>
  <c r="M4695" i="2"/>
  <c r="M4580" i="2"/>
  <c r="M4465" i="2"/>
  <c r="M4350" i="2"/>
  <c r="M4235" i="2"/>
  <c r="M4120" i="2"/>
  <c r="M4005" i="2"/>
  <c r="M3890" i="2"/>
  <c r="M3775" i="2"/>
  <c r="M3660" i="2"/>
  <c r="M3545" i="2"/>
  <c r="M3430" i="2"/>
  <c r="M3315" i="2"/>
  <c r="M3200" i="2"/>
  <c r="M3085" i="2"/>
  <c r="M2970" i="2"/>
  <c r="M2855" i="2"/>
  <c r="M2740" i="2"/>
  <c r="M2625" i="2"/>
  <c r="M2510" i="2"/>
  <c r="M2395" i="2"/>
  <c r="M2280" i="2"/>
  <c r="M2165" i="2"/>
  <c r="M2050" i="2"/>
  <c r="M1935" i="2"/>
  <c r="M1820" i="2"/>
  <c r="M1705" i="2"/>
  <c r="M1590" i="2"/>
  <c r="M1475" i="2"/>
  <c r="M1360" i="2"/>
  <c r="M1245" i="2"/>
  <c r="M1130" i="2"/>
  <c r="M1015" i="2"/>
  <c r="M900" i="2"/>
  <c r="M785" i="2"/>
  <c r="M670" i="2"/>
  <c r="M555" i="2"/>
  <c r="M440" i="2"/>
  <c r="M325" i="2"/>
  <c r="M210" i="2"/>
  <c r="M95" i="2"/>
  <c r="M8604" i="2"/>
  <c r="M8489" i="2"/>
  <c r="M8374" i="2"/>
  <c r="M8259" i="2"/>
  <c r="M8144" i="2"/>
  <c r="M8029" i="2"/>
  <c r="M7914" i="2"/>
  <c r="M7799" i="2"/>
  <c r="M7684" i="2"/>
  <c r="M7569" i="2"/>
  <c r="M7454" i="2"/>
  <c r="M7339" i="2"/>
  <c r="M7224" i="2"/>
  <c r="M7109" i="2"/>
  <c r="M6994" i="2"/>
  <c r="M6879" i="2"/>
  <c r="M6764" i="2"/>
  <c r="M6649" i="2"/>
  <c r="M6534" i="2"/>
  <c r="M6419" i="2"/>
  <c r="M6304" i="2"/>
  <c r="M6189" i="2"/>
  <c r="M6074" i="2"/>
  <c r="M5959" i="2"/>
  <c r="M5844" i="2"/>
  <c r="M5729" i="2"/>
  <c r="M5614" i="2"/>
  <c r="M5499" i="2"/>
  <c r="M5384" i="2"/>
  <c r="M5269" i="2"/>
  <c r="M5154" i="2"/>
  <c r="M5039" i="2"/>
  <c r="M4924" i="2"/>
  <c r="M4809" i="2"/>
  <c r="M4694" i="2"/>
  <c r="M4579" i="2"/>
  <c r="M4464" i="2"/>
  <c r="M4349" i="2"/>
  <c r="M4234" i="2"/>
  <c r="M4119" i="2"/>
  <c r="M4004" i="2"/>
  <c r="M3889" i="2"/>
  <c r="M3774" i="2"/>
  <c r="M3659" i="2"/>
  <c r="M3544" i="2"/>
  <c r="M3429" i="2"/>
  <c r="M3314" i="2"/>
  <c r="M3199" i="2"/>
  <c r="M3084" i="2"/>
  <c r="M2969" i="2"/>
  <c r="M2854" i="2"/>
  <c r="M2739" i="2"/>
  <c r="M2624" i="2"/>
  <c r="M2509" i="2"/>
  <c r="M2394" i="2"/>
  <c r="M2279" i="2"/>
  <c r="M2164" i="2"/>
  <c r="M2049" i="2"/>
  <c r="M1934" i="2"/>
  <c r="M1819" i="2"/>
  <c r="M1704" i="2"/>
  <c r="M1589" i="2"/>
  <c r="M1474" i="2"/>
  <c r="M1359" i="2"/>
  <c r="M1244" i="2"/>
  <c r="M1129" i="2"/>
  <c r="M1014" i="2"/>
  <c r="M899" i="2"/>
  <c r="M784" i="2"/>
  <c r="M669" i="2"/>
  <c r="M554" i="2"/>
  <c r="M439" i="2"/>
  <c r="M324" i="2"/>
  <c r="M209" i="2"/>
  <c r="M94" i="2"/>
  <c r="M8603" i="2"/>
  <c r="M8488" i="2"/>
  <c r="M8373" i="2"/>
  <c r="M8258" i="2"/>
  <c r="M8143" i="2"/>
  <c r="M8028" i="2"/>
  <c r="M7913" i="2"/>
  <c r="M7798" i="2"/>
  <c r="M7683" i="2"/>
  <c r="M7568" i="2"/>
  <c r="M7453" i="2"/>
  <c r="M7338" i="2"/>
  <c r="M7223" i="2"/>
  <c r="M7108" i="2"/>
  <c r="M6993" i="2"/>
  <c r="M6878" i="2"/>
  <c r="M6763" i="2"/>
  <c r="M6648" i="2"/>
  <c r="M6533" i="2"/>
  <c r="M6418" i="2"/>
  <c r="M6303" i="2"/>
  <c r="M6188" i="2"/>
  <c r="M6073" i="2"/>
  <c r="M5958" i="2"/>
  <c r="M5843" i="2"/>
  <c r="M5728" i="2"/>
  <c r="M5613" i="2"/>
  <c r="M5498" i="2"/>
  <c r="M5383" i="2"/>
  <c r="M5268" i="2"/>
  <c r="M5153" i="2"/>
  <c r="M5038" i="2"/>
  <c r="M4923" i="2"/>
  <c r="M4808" i="2"/>
  <c r="M4693" i="2"/>
  <c r="M4578" i="2"/>
  <c r="M4463" i="2"/>
  <c r="M4348" i="2"/>
  <c r="M4233" i="2"/>
  <c r="M4118" i="2"/>
  <c r="M4003" i="2"/>
  <c r="M3888" i="2"/>
  <c r="M3773" i="2"/>
  <c r="M3658" i="2"/>
  <c r="M3543" i="2"/>
  <c r="M3428" i="2"/>
  <c r="M3313" i="2"/>
  <c r="M3198" i="2"/>
  <c r="M3083" i="2"/>
  <c r="M2968" i="2"/>
  <c r="M2853" i="2"/>
  <c r="M2738" i="2"/>
  <c r="M2623" i="2"/>
  <c r="M2508" i="2"/>
  <c r="M2393" i="2"/>
  <c r="M2278" i="2"/>
  <c r="M2163" i="2"/>
  <c r="M2048" i="2"/>
  <c r="M1933" i="2"/>
  <c r="M1818" i="2"/>
  <c r="M1703" i="2"/>
  <c r="M1588" i="2"/>
  <c r="M1473" i="2"/>
  <c r="M1358" i="2"/>
  <c r="M1243" i="2"/>
  <c r="M1128" i="2"/>
  <c r="M1013" i="2"/>
  <c r="M898" i="2"/>
  <c r="M783" i="2"/>
  <c r="M668" i="2"/>
  <c r="M553" i="2"/>
  <c r="M438" i="2"/>
  <c r="M323" i="2"/>
  <c r="M208" i="2"/>
  <c r="M93" i="2"/>
  <c r="M8602" i="2"/>
  <c r="M8487" i="2"/>
  <c r="M8372" i="2"/>
  <c r="M8257" i="2"/>
  <c r="M8142" i="2"/>
  <c r="M8027" i="2"/>
  <c r="M7912" i="2"/>
  <c r="M7797" i="2"/>
  <c r="M7682" i="2"/>
  <c r="M7567" i="2"/>
  <c r="M7452" i="2"/>
  <c r="M7337" i="2"/>
  <c r="M7222" i="2"/>
  <c r="M7107" i="2"/>
  <c r="M6992" i="2"/>
  <c r="M6877" i="2"/>
  <c r="M6762" i="2"/>
  <c r="M6647" i="2"/>
  <c r="M6532" i="2"/>
  <c r="M6417" i="2"/>
  <c r="M6302" i="2"/>
  <c r="M6187" i="2"/>
  <c r="M6072" i="2"/>
  <c r="M5957" i="2"/>
  <c r="M5842" i="2"/>
  <c r="M5727" i="2"/>
  <c r="M5612" i="2"/>
  <c r="M5497" i="2"/>
  <c r="M5382" i="2"/>
  <c r="M5267" i="2"/>
  <c r="M5152" i="2"/>
  <c r="M5037" i="2"/>
  <c r="M4922" i="2"/>
  <c r="M4807" i="2"/>
  <c r="M4692" i="2"/>
  <c r="M4577" i="2"/>
  <c r="M4462" i="2"/>
  <c r="M4347" i="2"/>
  <c r="M4232" i="2"/>
  <c r="M4117" i="2"/>
  <c r="M4002" i="2"/>
  <c r="M3887" i="2"/>
  <c r="M3772" i="2"/>
  <c r="M3657" i="2"/>
  <c r="M3542" i="2"/>
  <c r="M3427" i="2"/>
  <c r="M3312" i="2"/>
  <c r="M3197" i="2"/>
  <c r="M3082" i="2"/>
  <c r="M2967" i="2"/>
  <c r="M2852" i="2"/>
  <c r="M2737" i="2"/>
  <c r="M2622" i="2"/>
  <c r="M2507" i="2"/>
  <c r="M2392" i="2"/>
  <c r="M2277" i="2"/>
  <c r="M2162" i="2"/>
  <c r="M2047" i="2"/>
  <c r="M1932" i="2"/>
  <c r="M1817" i="2"/>
  <c r="M1702" i="2"/>
  <c r="M1587" i="2"/>
  <c r="M1472" i="2"/>
  <c r="M1357" i="2"/>
  <c r="M1242" i="2"/>
  <c r="M1127" i="2"/>
  <c r="M1012" i="2"/>
  <c r="M897" i="2"/>
  <c r="M782" i="2"/>
  <c r="M667" i="2"/>
  <c r="M552" i="2"/>
  <c r="M437" i="2"/>
  <c r="M322" i="2"/>
  <c r="M207" i="2"/>
  <c r="M92" i="2"/>
  <c r="M8601" i="2"/>
  <c r="M8486" i="2"/>
  <c r="M8371" i="2"/>
  <c r="M8256" i="2"/>
  <c r="M8141" i="2"/>
  <c r="M8026" i="2"/>
  <c r="M7911" i="2"/>
  <c r="M7796" i="2"/>
  <c r="M7681" i="2"/>
  <c r="M7566" i="2"/>
  <c r="M7451" i="2"/>
  <c r="M7336" i="2"/>
  <c r="M7221" i="2"/>
  <c r="M7106" i="2"/>
  <c r="M6991" i="2"/>
  <c r="M6876" i="2"/>
  <c r="M6761" i="2"/>
  <c r="M6646" i="2"/>
  <c r="M6531" i="2"/>
  <c r="M6416" i="2"/>
  <c r="M6301" i="2"/>
  <c r="M6186" i="2"/>
  <c r="M6071" i="2"/>
  <c r="M5956" i="2"/>
  <c r="M5841" i="2"/>
  <c r="M5726" i="2"/>
  <c r="M5611" i="2"/>
  <c r="M5496" i="2"/>
  <c r="M5381" i="2"/>
  <c r="M5266" i="2"/>
  <c r="M5151" i="2"/>
  <c r="M5036" i="2"/>
  <c r="M4921" i="2"/>
  <c r="M4806" i="2"/>
  <c r="M4691" i="2"/>
  <c r="M4576" i="2"/>
  <c r="M4461" i="2"/>
  <c r="M4346" i="2"/>
  <c r="M4231" i="2"/>
  <c r="M4116" i="2"/>
  <c r="M4001" i="2"/>
  <c r="M3886" i="2"/>
  <c r="M3771" i="2"/>
  <c r="M3656" i="2"/>
  <c r="M3541" i="2"/>
  <c r="M3426" i="2"/>
  <c r="M3311" i="2"/>
  <c r="M3196" i="2"/>
  <c r="M3081" i="2"/>
  <c r="M2966" i="2"/>
  <c r="M2851" i="2"/>
  <c r="M2736" i="2"/>
  <c r="M2621" i="2"/>
  <c r="M2506" i="2"/>
  <c r="M2391" i="2"/>
  <c r="M2276" i="2"/>
  <c r="M2161" i="2"/>
  <c r="M2046" i="2"/>
  <c r="M1931" i="2"/>
  <c r="M1816" i="2"/>
  <c r="M1701" i="2"/>
  <c r="M1586" i="2"/>
  <c r="M1471" i="2"/>
  <c r="M1356" i="2"/>
  <c r="M1241" i="2"/>
  <c r="M1126" i="2"/>
  <c r="M1011" i="2"/>
  <c r="M896" i="2"/>
  <c r="M781" i="2"/>
  <c r="M666" i="2"/>
  <c r="M551" i="2"/>
  <c r="M436" i="2"/>
  <c r="M321" i="2"/>
  <c r="M206" i="2"/>
  <c r="M91" i="2"/>
  <c r="M8600" i="2"/>
  <c r="M8485" i="2"/>
  <c r="M8370" i="2"/>
  <c r="M8255" i="2"/>
  <c r="M8140" i="2"/>
  <c r="M8025" i="2"/>
  <c r="M7910" i="2"/>
  <c r="M7795" i="2"/>
  <c r="M7680" i="2"/>
  <c r="M7565" i="2"/>
  <c r="M7450" i="2"/>
  <c r="M7335" i="2"/>
  <c r="M7220" i="2"/>
  <c r="M7105" i="2"/>
  <c r="M6990" i="2"/>
  <c r="M6875" i="2"/>
  <c r="M6760" i="2"/>
  <c r="M6645" i="2"/>
  <c r="M6530" i="2"/>
  <c r="M6415" i="2"/>
  <c r="M6300" i="2"/>
  <c r="M6185" i="2"/>
  <c r="M6070" i="2"/>
  <c r="M5955" i="2"/>
  <c r="M5840" i="2"/>
  <c r="M5725" i="2"/>
  <c r="M5610" i="2"/>
  <c r="M5495" i="2"/>
  <c r="M5380" i="2"/>
  <c r="M5265" i="2"/>
  <c r="M5150" i="2"/>
  <c r="M5035" i="2"/>
  <c r="M4920" i="2"/>
  <c r="M4805" i="2"/>
  <c r="M4690" i="2"/>
  <c r="M4575" i="2"/>
  <c r="M4460" i="2"/>
  <c r="M4345" i="2"/>
  <c r="M4230" i="2"/>
  <c r="M4115" i="2"/>
  <c r="M4000" i="2"/>
  <c r="M3885" i="2"/>
  <c r="M3770" i="2"/>
  <c r="M3655" i="2"/>
  <c r="M3540" i="2"/>
  <c r="M3425" i="2"/>
  <c r="M3310" i="2"/>
  <c r="M3195" i="2"/>
  <c r="M3080" i="2"/>
  <c r="M2965" i="2"/>
  <c r="M2850" i="2"/>
  <c r="M2735" i="2"/>
  <c r="M2620" i="2"/>
  <c r="M2505" i="2"/>
  <c r="M2390" i="2"/>
  <c r="M2275" i="2"/>
  <c r="M2160" i="2"/>
  <c r="M2045" i="2"/>
  <c r="M1930" i="2"/>
  <c r="M1815" i="2"/>
  <c r="M1700" i="2"/>
  <c r="M1585" i="2"/>
  <c r="M1470" i="2"/>
  <c r="M1355" i="2"/>
  <c r="M1240" i="2"/>
  <c r="M1125" i="2"/>
  <c r="M1010" i="2"/>
  <c r="M895" i="2"/>
  <c r="M780" i="2"/>
  <c r="M665" i="2"/>
  <c r="M550" i="2"/>
  <c r="M435" i="2"/>
  <c r="M320" i="2"/>
  <c r="M205" i="2"/>
  <c r="M90" i="2"/>
  <c r="M8599" i="2"/>
  <c r="M8484" i="2"/>
  <c r="M8369" i="2"/>
  <c r="M8254" i="2"/>
  <c r="M8139" i="2"/>
  <c r="M8024" i="2"/>
  <c r="M7909" i="2"/>
  <c r="M7794" i="2"/>
  <c r="M7679" i="2"/>
  <c r="M7564" i="2"/>
  <c r="M7449" i="2"/>
  <c r="M7334" i="2"/>
  <c r="M7219" i="2"/>
  <c r="M7104" i="2"/>
  <c r="M6989" i="2"/>
  <c r="M6874" i="2"/>
  <c r="M6759" i="2"/>
  <c r="M6644" i="2"/>
  <c r="M6529" i="2"/>
  <c r="M6414" i="2"/>
  <c r="M6299" i="2"/>
  <c r="M6184" i="2"/>
  <c r="M6069" i="2"/>
  <c r="M5954" i="2"/>
  <c r="M5839" i="2"/>
  <c r="M5724" i="2"/>
  <c r="M5609" i="2"/>
  <c r="M5494" i="2"/>
  <c r="M5379" i="2"/>
  <c r="M5264" i="2"/>
  <c r="M5149" i="2"/>
  <c r="M5034" i="2"/>
  <c r="M4919" i="2"/>
  <c r="M4804" i="2"/>
  <c r="M4689" i="2"/>
  <c r="M4574" i="2"/>
  <c r="M4459" i="2"/>
  <c r="M4344" i="2"/>
  <c r="M4229" i="2"/>
  <c r="M4114" i="2"/>
  <c r="M3999" i="2"/>
  <c r="M3884" i="2"/>
  <c r="M3769" i="2"/>
  <c r="M3654" i="2"/>
  <c r="M3539" i="2"/>
  <c r="M3424" i="2"/>
  <c r="M3309" i="2"/>
  <c r="M3194" i="2"/>
  <c r="M3079" i="2"/>
  <c r="M2964" i="2"/>
  <c r="M2849" i="2"/>
  <c r="M2734" i="2"/>
  <c r="M2619" i="2"/>
  <c r="M2504" i="2"/>
  <c r="M2389" i="2"/>
  <c r="M2274" i="2"/>
  <c r="M2159" i="2"/>
  <c r="M2044" i="2"/>
  <c r="M1929" i="2"/>
  <c r="M1814" i="2"/>
  <c r="M1699" i="2"/>
  <c r="M1584" i="2"/>
  <c r="M1469" i="2"/>
  <c r="M1354" i="2"/>
  <c r="M1239" i="2"/>
  <c r="M1124" i="2"/>
  <c r="M1009" i="2"/>
  <c r="M894" i="2"/>
  <c r="M779" i="2"/>
  <c r="M664" i="2"/>
  <c r="M549" i="2"/>
  <c r="M434" i="2"/>
  <c r="M319" i="2"/>
  <c r="M204" i="2"/>
  <c r="M89" i="2"/>
  <c r="M8598" i="2"/>
  <c r="M8483" i="2"/>
  <c r="M8368" i="2"/>
  <c r="M8253" i="2"/>
  <c r="M8138" i="2"/>
  <c r="M8023" i="2"/>
  <c r="M7908" i="2"/>
  <c r="M7793" i="2"/>
  <c r="M7678" i="2"/>
  <c r="M7563" i="2"/>
  <c r="M7448" i="2"/>
  <c r="M7333" i="2"/>
  <c r="M7218" i="2"/>
  <c r="M7103" i="2"/>
  <c r="M6988" i="2"/>
  <c r="M6873" i="2"/>
  <c r="M6758" i="2"/>
  <c r="M6643" i="2"/>
  <c r="M6528" i="2"/>
  <c r="M6413" i="2"/>
  <c r="M6298" i="2"/>
  <c r="M6183" i="2"/>
  <c r="M6068" i="2"/>
  <c r="M5953" i="2"/>
  <c r="M5838" i="2"/>
  <c r="M5723" i="2"/>
  <c r="M5608" i="2"/>
  <c r="M5493" i="2"/>
  <c r="M5378" i="2"/>
  <c r="M5263" i="2"/>
  <c r="M5148" i="2"/>
  <c r="M5033" i="2"/>
  <c r="M4918" i="2"/>
  <c r="M4803" i="2"/>
  <c r="M4688" i="2"/>
  <c r="M4573" i="2"/>
  <c r="M4458" i="2"/>
  <c r="M4343" i="2"/>
  <c r="M4228" i="2"/>
  <c r="M4113" i="2"/>
  <c r="M3998" i="2"/>
  <c r="M3883" i="2"/>
  <c r="M3768" i="2"/>
  <c r="M3653" i="2"/>
  <c r="M3538" i="2"/>
  <c r="M3423" i="2"/>
  <c r="M3308" i="2"/>
  <c r="M3193" i="2"/>
  <c r="M3078" i="2"/>
  <c r="M2963" i="2"/>
  <c r="M2848" i="2"/>
  <c r="M2733" i="2"/>
  <c r="M2618" i="2"/>
  <c r="M2503" i="2"/>
  <c r="M2388" i="2"/>
  <c r="M2273" i="2"/>
  <c r="M2158" i="2"/>
  <c r="M2043" i="2"/>
  <c r="M1928" i="2"/>
  <c r="M1813" i="2"/>
  <c r="M1698" i="2"/>
  <c r="M1583" i="2"/>
  <c r="M1468" i="2"/>
  <c r="M1353" i="2"/>
  <c r="M1238" i="2"/>
  <c r="M1123" i="2"/>
  <c r="M1008" i="2"/>
  <c r="M893" i="2"/>
  <c r="M778" i="2"/>
  <c r="M663" i="2"/>
  <c r="M548" i="2"/>
  <c r="M433" i="2"/>
  <c r="M318" i="2"/>
  <c r="M203" i="2"/>
  <c r="M88" i="2"/>
  <c r="M8597" i="2"/>
  <c r="M8482" i="2"/>
  <c r="M8367" i="2"/>
  <c r="M8252" i="2"/>
  <c r="M8137" i="2"/>
  <c r="M8022" i="2"/>
  <c r="M7907" i="2"/>
  <c r="M7792" i="2"/>
  <c r="M7677" i="2"/>
  <c r="M7562" i="2"/>
  <c r="M7447" i="2"/>
  <c r="M7332" i="2"/>
  <c r="M7217" i="2"/>
  <c r="M7102" i="2"/>
  <c r="M6987" i="2"/>
  <c r="M6872" i="2"/>
  <c r="M6757" i="2"/>
  <c r="M6642" i="2"/>
  <c r="M6527" i="2"/>
  <c r="M6412" i="2"/>
  <c r="M6297" i="2"/>
  <c r="M6182" i="2"/>
  <c r="M6067" i="2"/>
  <c r="M5952" i="2"/>
  <c r="M5837" i="2"/>
  <c r="M5722" i="2"/>
  <c r="M5607" i="2"/>
  <c r="M5492" i="2"/>
  <c r="M5377" i="2"/>
  <c r="M5262" i="2"/>
  <c r="M5147" i="2"/>
  <c r="M5032" i="2"/>
  <c r="M4917" i="2"/>
  <c r="M4802" i="2"/>
  <c r="M4687" i="2"/>
  <c r="M4572" i="2"/>
  <c r="M4457" i="2"/>
  <c r="M4342" i="2"/>
  <c r="M4227" i="2"/>
  <c r="M4112" i="2"/>
  <c r="M3997" i="2"/>
  <c r="M3882" i="2"/>
  <c r="M3767" i="2"/>
  <c r="M3652" i="2"/>
  <c r="M3537" i="2"/>
  <c r="M3422" i="2"/>
  <c r="M3307" i="2"/>
  <c r="M3192" i="2"/>
  <c r="M3077" i="2"/>
  <c r="M2962" i="2"/>
  <c r="M2847" i="2"/>
  <c r="M2732" i="2"/>
  <c r="M2617" i="2"/>
  <c r="M2502" i="2"/>
  <c r="M2387" i="2"/>
  <c r="M2272" i="2"/>
  <c r="M2157" i="2"/>
  <c r="M2042" i="2"/>
  <c r="M1927" i="2"/>
  <c r="M1812" i="2"/>
  <c r="M1697" i="2"/>
  <c r="M1582" i="2"/>
  <c r="M1467" i="2"/>
  <c r="M1352" i="2"/>
  <c r="M1237" i="2"/>
  <c r="M1122" i="2"/>
  <c r="M1007" i="2"/>
  <c r="M892" i="2"/>
  <c r="M777" i="2"/>
  <c r="M662" i="2"/>
  <c r="M547" i="2"/>
  <c r="M432" i="2"/>
  <c r="M317" i="2"/>
  <c r="M202" i="2"/>
  <c r="M87" i="2"/>
  <c r="M8596" i="2"/>
  <c r="M8481" i="2"/>
  <c r="M8366" i="2"/>
  <c r="M8251" i="2"/>
  <c r="M8136" i="2"/>
  <c r="M8021" i="2"/>
  <c r="M7906" i="2"/>
  <c r="M7791" i="2"/>
  <c r="M7676" i="2"/>
  <c r="M7561" i="2"/>
  <c r="M7446" i="2"/>
  <c r="M7331" i="2"/>
  <c r="M7216" i="2"/>
  <c r="M7101" i="2"/>
  <c r="M6986" i="2"/>
  <c r="M6871" i="2"/>
  <c r="M6756" i="2"/>
  <c r="M6641" i="2"/>
  <c r="M6526" i="2"/>
  <c r="M6411" i="2"/>
  <c r="M6296" i="2"/>
  <c r="M6181" i="2"/>
  <c r="M6066" i="2"/>
  <c r="M5951" i="2"/>
  <c r="M5836" i="2"/>
  <c r="M5721" i="2"/>
  <c r="M5606" i="2"/>
  <c r="M5491" i="2"/>
  <c r="M5376" i="2"/>
  <c r="M5261" i="2"/>
  <c r="M5146" i="2"/>
  <c r="M5031" i="2"/>
  <c r="M4916" i="2"/>
  <c r="M4801" i="2"/>
  <c r="M4686" i="2"/>
  <c r="M4571" i="2"/>
  <c r="M4456" i="2"/>
  <c r="M4341" i="2"/>
  <c r="M4226" i="2"/>
  <c r="M4111" i="2"/>
  <c r="M3996" i="2"/>
  <c r="M3881" i="2"/>
  <c r="M3766" i="2"/>
  <c r="M3651" i="2"/>
  <c r="M3536" i="2"/>
  <c r="M3421" i="2"/>
  <c r="M3306" i="2"/>
  <c r="M3191" i="2"/>
  <c r="M3076" i="2"/>
  <c r="M2961" i="2"/>
  <c r="M2846" i="2"/>
  <c r="M2731" i="2"/>
  <c r="M2616" i="2"/>
  <c r="M2501" i="2"/>
  <c r="M2386" i="2"/>
  <c r="M2271" i="2"/>
  <c r="M2156" i="2"/>
  <c r="M2041" i="2"/>
  <c r="M1926" i="2"/>
  <c r="M1811" i="2"/>
  <c r="M1696" i="2"/>
  <c r="M1581" i="2"/>
  <c r="M1466" i="2"/>
  <c r="M1351" i="2"/>
  <c r="M1236" i="2"/>
  <c r="M1121" i="2"/>
  <c r="M1006" i="2"/>
  <c r="M891" i="2"/>
  <c r="M776" i="2"/>
  <c r="M661" i="2"/>
  <c r="M546" i="2"/>
  <c r="M431" i="2"/>
  <c r="M316" i="2"/>
  <c r="M201" i="2"/>
  <c r="M86" i="2"/>
  <c r="M8595" i="2"/>
  <c r="M8480" i="2"/>
  <c r="M8365" i="2"/>
  <c r="M8250" i="2"/>
  <c r="M8135" i="2"/>
  <c r="M8020" i="2"/>
  <c r="M7905" i="2"/>
  <c r="M7790" i="2"/>
  <c r="M7675" i="2"/>
  <c r="M7560" i="2"/>
  <c r="M7445" i="2"/>
  <c r="M7330" i="2"/>
  <c r="M7215" i="2"/>
  <c r="M7100" i="2"/>
  <c r="M6985" i="2"/>
  <c r="M6870" i="2"/>
  <c r="M6755" i="2"/>
  <c r="M6640" i="2"/>
  <c r="M6525" i="2"/>
  <c r="M6410" i="2"/>
  <c r="M6295" i="2"/>
  <c r="M6180" i="2"/>
  <c r="M6065" i="2"/>
  <c r="M5950" i="2"/>
  <c r="M5835" i="2"/>
  <c r="M5720" i="2"/>
  <c r="M5605" i="2"/>
  <c r="M5490" i="2"/>
  <c r="M5375" i="2"/>
  <c r="M5260" i="2"/>
  <c r="M5145" i="2"/>
  <c r="M5030" i="2"/>
  <c r="M4915" i="2"/>
  <c r="M4800" i="2"/>
  <c r="M4685" i="2"/>
  <c r="M4570" i="2"/>
  <c r="M4455" i="2"/>
  <c r="M4340" i="2"/>
  <c r="M4225" i="2"/>
  <c r="M4110" i="2"/>
  <c r="M3995" i="2"/>
  <c r="M3880" i="2"/>
  <c r="M3765" i="2"/>
  <c r="M3650" i="2"/>
  <c r="M3535" i="2"/>
  <c r="M3420" i="2"/>
  <c r="M3305" i="2"/>
  <c r="M3190" i="2"/>
  <c r="M3075" i="2"/>
  <c r="M2960" i="2"/>
  <c r="M2845" i="2"/>
  <c r="M2730" i="2"/>
  <c r="M2615" i="2"/>
  <c r="M2500" i="2"/>
  <c r="M2385" i="2"/>
  <c r="M2270" i="2"/>
  <c r="M2155" i="2"/>
  <c r="M2040" i="2"/>
  <c r="M1925" i="2"/>
  <c r="M1810" i="2"/>
  <c r="M1695" i="2"/>
  <c r="M1580" i="2"/>
  <c r="M1465" i="2"/>
  <c r="M1350" i="2"/>
  <c r="M1235" i="2"/>
  <c r="M1120" i="2"/>
  <c r="M1005" i="2"/>
  <c r="M890" i="2"/>
  <c r="M775" i="2"/>
  <c r="M660" i="2"/>
  <c r="M545" i="2"/>
  <c r="M430" i="2"/>
  <c r="M315" i="2"/>
  <c r="M200" i="2"/>
  <c r="M85" i="2"/>
  <c r="M8594" i="2"/>
  <c r="M8479" i="2"/>
  <c r="M8364" i="2"/>
  <c r="M8249" i="2"/>
  <c r="M8134" i="2"/>
  <c r="M8019" i="2"/>
  <c r="M7904" i="2"/>
  <c r="M7789" i="2"/>
  <c r="M7674" i="2"/>
  <c r="M7559" i="2"/>
  <c r="M7444" i="2"/>
  <c r="M7329" i="2"/>
  <c r="M7214" i="2"/>
  <c r="M7099" i="2"/>
  <c r="M6984" i="2"/>
  <c r="M6869" i="2"/>
  <c r="M6754" i="2"/>
  <c r="M6639" i="2"/>
  <c r="M6524" i="2"/>
  <c r="M6409" i="2"/>
  <c r="M6294" i="2"/>
  <c r="M6179" i="2"/>
  <c r="M6064" i="2"/>
  <c r="M5949" i="2"/>
  <c r="M5834" i="2"/>
  <c r="M5719" i="2"/>
  <c r="M5604" i="2"/>
  <c r="M5489" i="2"/>
  <c r="M5374" i="2"/>
  <c r="M5259" i="2"/>
  <c r="M5144" i="2"/>
  <c r="M5029" i="2"/>
  <c r="M4914" i="2"/>
  <c r="M4799" i="2"/>
  <c r="M4684" i="2"/>
  <c r="M4569" i="2"/>
  <c r="M4454" i="2"/>
  <c r="M4339" i="2"/>
  <c r="M4224" i="2"/>
  <c r="M4109" i="2"/>
  <c r="M3994" i="2"/>
  <c r="M3879" i="2"/>
  <c r="M3764" i="2"/>
  <c r="M3649" i="2"/>
  <c r="M3534" i="2"/>
  <c r="M3419" i="2"/>
  <c r="M3304" i="2"/>
  <c r="M3189" i="2"/>
  <c r="M3074" i="2"/>
  <c r="M2959" i="2"/>
  <c r="M2844" i="2"/>
  <c r="M2729" i="2"/>
  <c r="M2614" i="2"/>
  <c r="M2499" i="2"/>
  <c r="M2384" i="2"/>
  <c r="M2269" i="2"/>
  <c r="M2154" i="2"/>
  <c r="M2039" i="2"/>
  <c r="M1924" i="2"/>
  <c r="M1809" i="2"/>
  <c r="M1694" i="2"/>
  <c r="M1579" i="2"/>
  <c r="M1464" i="2"/>
  <c r="M1349" i="2"/>
  <c r="M1234" i="2"/>
  <c r="M1119" i="2"/>
  <c r="M1004" i="2"/>
  <c r="M889" i="2"/>
  <c r="M774" i="2"/>
  <c r="M659" i="2"/>
  <c r="M544" i="2"/>
  <c r="M429" i="2"/>
  <c r="M314" i="2"/>
  <c r="M199" i="2"/>
  <c r="M84" i="2"/>
  <c r="M8593" i="2"/>
  <c r="M8478" i="2"/>
  <c r="M8363" i="2"/>
  <c r="M8248" i="2"/>
  <c r="M8133" i="2"/>
  <c r="M8018" i="2"/>
  <c r="M7903" i="2"/>
  <c r="M7788" i="2"/>
  <c r="M7673" i="2"/>
  <c r="M7558" i="2"/>
  <c r="M7443" i="2"/>
  <c r="M7328" i="2"/>
  <c r="M7213" i="2"/>
  <c r="M7098" i="2"/>
  <c r="M6983" i="2"/>
  <c r="M6868" i="2"/>
  <c r="M6753" i="2"/>
  <c r="M6638" i="2"/>
  <c r="M6523" i="2"/>
  <c r="M6408" i="2"/>
  <c r="M6293" i="2"/>
  <c r="M6178" i="2"/>
  <c r="M6063" i="2"/>
  <c r="M5948" i="2"/>
  <c r="M5833" i="2"/>
  <c r="M5718" i="2"/>
  <c r="M5603" i="2"/>
  <c r="M5488" i="2"/>
  <c r="M5373" i="2"/>
  <c r="M5258" i="2"/>
  <c r="M5143" i="2"/>
  <c r="M5028" i="2"/>
  <c r="M4913" i="2"/>
  <c r="M4798" i="2"/>
  <c r="M4683" i="2"/>
  <c r="M4568" i="2"/>
  <c r="M4453" i="2"/>
  <c r="M4338" i="2"/>
  <c r="M4223" i="2"/>
  <c r="M4108" i="2"/>
  <c r="M3993" i="2"/>
  <c r="M3878" i="2"/>
  <c r="M3763" i="2"/>
  <c r="M3648" i="2"/>
  <c r="M3533" i="2"/>
  <c r="M3418" i="2"/>
  <c r="M3303" i="2"/>
  <c r="M3188" i="2"/>
  <c r="M3073" i="2"/>
  <c r="M2958" i="2"/>
  <c r="M2843" i="2"/>
  <c r="M2728" i="2"/>
  <c r="M2613" i="2"/>
  <c r="M2498" i="2"/>
  <c r="M2383" i="2"/>
  <c r="M2268" i="2"/>
  <c r="M2153" i="2"/>
  <c r="M2038" i="2"/>
  <c r="M1923" i="2"/>
  <c r="M1808" i="2"/>
  <c r="M1693" i="2"/>
  <c r="M1578" i="2"/>
  <c r="M1463" i="2"/>
  <c r="M1348" i="2"/>
  <c r="M1233" i="2"/>
  <c r="M1118" i="2"/>
  <c r="M1003" i="2"/>
  <c r="M888" i="2"/>
  <c r="M773" i="2"/>
  <c r="M658" i="2"/>
  <c r="M543" i="2"/>
  <c r="M428" i="2"/>
  <c r="M313" i="2"/>
  <c r="M198" i="2"/>
  <c r="M83" i="2"/>
  <c r="M8592" i="2"/>
  <c r="M8477" i="2"/>
  <c r="M8362" i="2"/>
  <c r="M8247" i="2"/>
  <c r="M8132" i="2"/>
  <c r="M8017" i="2"/>
  <c r="M7902" i="2"/>
  <c r="M7787" i="2"/>
  <c r="M7672" i="2"/>
  <c r="M7557" i="2"/>
  <c r="M7442" i="2"/>
  <c r="M7327" i="2"/>
  <c r="M7212" i="2"/>
  <c r="M7097" i="2"/>
  <c r="M6982" i="2"/>
  <c r="M6867" i="2"/>
  <c r="M6752" i="2"/>
  <c r="M6637" i="2"/>
  <c r="M6522" i="2"/>
  <c r="M6407" i="2"/>
  <c r="M6292" i="2"/>
  <c r="M6177" i="2"/>
  <c r="M6062" i="2"/>
  <c r="M5947" i="2"/>
  <c r="M5832" i="2"/>
  <c r="M5717" i="2"/>
  <c r="M5602" i="2"/>
  <c r="M5487" i="2"/>
  <c r="M5372" i="2"/>
  <c r="M5257" i="2"/>
  <c r="M5142" i="2"/>
  <c r="M5027" i="2"/>
  <c r="M4912" i="2"/>
  <c r="M4797" i="2"/>
  <c r="M4682" i="2"/>
  <c r="M4567" i="2"/>
  <c r="M4452" i="2"/>
  <c r="M4337" i="2"/>
  <c r="M4222" i="2"/>
  <c r="M4107" i="2"/>
  <c r="M3992" i="2"/>
  <c r="M3877" i="2"/>
  <c r="M3762" i="2"/>
  <c r="M3647" i="2"/>
  <c r="M3532" i="2"/>
  <c r="M3417" i="2"/>
  <c r="M3302" i="2"/>
  <c r="M3187" i="2"/>
  <c r="M3072" i="2"/>
  <c r="M2957" i="2"/>
  <c r="M2842" i="2"/>
  <c r="M2727" i="2"/>
  <c r="M2612" i="2"/>
  <c r="M2497" i="2"/>
  <c r="M2382" i="2"/>
  <c r="M2267" i="2"/>
  <c r="M2152" i="2"/>
  <c r="M2037" i="2"/>
  <c r="M1922" i="2"/>
  <c r="M1807" i="2"/>
  <c r="M1692" i="2"/>
  <c r="M1577" i="2"/>
  <c r="M1462" i="2"/>
  <c r="M1347" i="2"/>
  <c r="M1232" i="2"/>
  <c r="M1117" i="2"/>
  <c r="M1002" i="2"/>
  <c r="M887" i="2"/>
  <c r="M772" i="2"/>
  <c r="M657" i="2"/>
  <c r="M542" i="2"/>
  <c r="M427" i="2"/>
  <c r="M312" i="2"/>
  <c r="M197" i="2"/>
  <c r="M82" i="2"/>
  <c r="M8591" i="2"/>
  <c r="M8476" i="2"/>
  <c r="M8361" i="2"/>
  <c r="M8246" i="2"/>
  <c r="M8131" i="2"/>
  <c r="M8016" i="2"/>
  <c r="M7901" i="2"/>
  <c r="M7786" i="2"/>
  <c r="M7671" i="2"/>
  <c r="M7556" i="2"/>
  <c r="M7441" i="2"/>
  <c r="M7326" i="2"/>
  <c r="M7211" i="2"/>
  <c r="M7096" i="2"/>
  <c r="M6981" i="2"/>
  <c r="M6866" i="2"/>
  <c r="M6751" i="2"/>
  <c r="M6636" i="2"/>
  <c r="M6521" i="2"/>
  <c r="M6406" i="2"/>
  <c r="M6291" i="2"/>
  <c r="M6176" i="2"/>
  <c r="M6061" i="2"/>
  <c r="M5946" i="2"/>
  <c r="M5831" i="2"/>
  <c r="M5716" i="2"/>
  <c r="M5601" i="2"/>
  <c r="M5486" i="2"/>
  <c r="M5371" i="2"/>
  <c r="M5256" i="2"/>
  <c r="M5141" i="2"/>
  <c r="M5026" i="2"/>
  <c r="M4911" i="2"/>
  <c r="M4796" i="2"/>
  <c r="M4681" i="2"/>
  <c r="M4566" i="2"/>
  <c r="M4451" i="2"/>
  <c r="M4336" i="2"/>
  <c r="M4221" i="2"/>
  <c r="M4106" i="2"/>
  <c r="M3991" i="2"/>
  <c r="M3876" i="2"/>
  <c r="M3761" i="2"/>
  <c r="M3646" i="2"/>
  <c r="M3531" i="2"/>
  <c r="M3416" i="2"/>
  <c r="M3301" i="2"/>
  <c r="M3186" i="2"/>
  <c r="M3071" i="2"/>
  <c r="M2956" i="2"/>
  <c r="M2841" i="2"/>
  <c r="M2726" i="2"/>
  <c r="M2611" i="2"/>
  <c r="M2496" i="2"/>
  <c r="M2381" i="2"/>
  <c r="M2266" i="2"/>
  <c r="M2151" i="2"/>
  <c r="M2036" i="2"/>
  <c r="M1921" i="2"/>
  <c r="M1806" i="2"/>
  <c r="M1691" i="2"/>
  <c r="M1576" i="2"/>
  <c r="M1461" i="2"/>
  <c r="M1346" i="2"/>
  <c r="M1231" i="2"/>
  <c r="M1116" i="2"/>
  <c r="M1001" i="2"/>
  <c r="M886" i="2"/>
  <c r="M771" i="2"/>
  <c r="M656" i="2"/>
  <c r="M541" i="2"/>
  <c r="M426" i="2"/>
  <c r="M311" i="2"/>
  <c r="M196" i="2"/>
  <c r="M81" i="2"/>
  <c r="M8590" i="2"/>
  <c r="M8475" i="2"/>
  <c r="M8360" i="2"/>
  <c r="M8245" i="2"/>
  <c r="M8130" i="2"/>
  <c r="M8015" i="2"/>
  <c r="M7900" i="2"/>
  <c r="M7785" i="2"/>
  <c r="M7670" i="2"/>
  <c r="M7555" i="2"/>
  <c r="M7440" i="2"/>
  <c r="M7325" i="2"/>
  <c r="M7210" i="2"/>
  <c r="M7095" i="2"/>
  <c r="M6980" i="2"/>
  <c r="M6865" i="2"/>
  <c r="M6750" i="2"/>
  <c r="M6635" i="2"/>
  <c r="M6520" i="2"/>
  <c r="M6405" i="2"/>
  <c r="M6290" i="2"/>
  <c r="M6175" i="2"/>
  <c r="M6060" i="2"/>
  <c r="M5945" i="2"/>
  <c r="M5830" i="2"/>
  <c r="M5715" i="2"/>
  <c r="M5600" i="2"/>
  <c r="M5485" i="2"/>
  <c r="M5370" i="2"/>
  <c r="M5255" i="2"/>
  <c r="M5140" i="2"/>
  <c r="M5025" i="2"/>
  <c r="M4910" i="2"/>
  <c r="M4795" i="2"/>
  <c r="M4680" i="2"/>
  <c r="M4565" i="2"/>
  <c r="M4450" i="2"/>
  <c r="M4335" i="2"/>
  <c r="M4220" i="2"/>
  <c r="M4105" i="2"/>
  <c r="M3990" i="2"/>
  <c r="M3875" i="2"/>
  <c r="M3760" i="2"/>
  <c r="M3645" i="2"/>
  <c r="M3530" i="2"/>
  <c r="M3415" i="2"/>
  <c r="M3300" i="2"/>
  <c r="M3185" i="2"/>
  <c r="M3070" i="2"/>
  <c r="M2955" i="2"/>
  <c r="M2840" i="2"/>
  <c r="M2725" i="2"/>
  <c r="M2610" i="2"/>
  <c r="M2495" i="2"/>
  <c r="M2380" i="2"/>
  <c r="M2265" i="2"/>
  <c r="M2150" i="2"/>
  <c r="M2035" i="2"/>
  <c r="M1920" i="2"/>
  <c r="M1805" i="2"/>
  <c r="M1690" i="2"/>
  <c r="M1575" i="2"/>
  <c r="M1460" i="2"/>
  <c r="M1345" i="2"/>
  <c r="M1230" i="2"/>
  <c r="M1115" i="2"/>
  <c r="M1000" i="2"/>
  <c r="M885" i="2"/>
  <c r="M770" i="2"/>
  <c r="M655" i="2"/>
  <c r="M540" i="2"/>
  <c r="M425" i="2"/>
  <c r="M310" i="2"/>
  <c r="M195" i="2"/>
  <c r="M80" i="2"/>
  <c r="M8589" i="2"/>
  <c r="M8474" i="2"/>
  <c r="M8359" i="2"/>
  <c r="M8244" i="2"/>
  <c r="M8129" i="2"/>
  <c r="M8014" i="2"/>
  <c r="M7899" i="2"/>
  <c r="M7784" i="2"/>
  <c r="M7669" i="2"/>
  <c r="M7554" i="2"/>
  <c r="M7439" i="2"/>
  <c r="M7324" i="2"/>
  <c r="M7209" i="2"/>
  <c r="M7094" i="2"/>
  <c r="M6979" i="2"/>
  <c r="M6864" i="2"/>
  <c r="M6749" i="2"/>
  <c r="M6634" i="2"/>
  <c r="M6519" i="2"/>
  <c r="M6404" i="2"/>
  <c r="M6289" i="2"/>
  <c r="M6174" i="2"/>
  <c r="M6059" i="2"/>
  <c r="M5944" i="2"/>
  <c r="M5829" i="2"/>
  <c r="M5714" i="2"/>
  <c r="M5599" i="2"/>
  <c r="M5484" i="2"/>
  <c r="M5369" i="2"/>
  <c r="M5254" i="2"/>
  <c r="M5139" i="2"/>
  <c r="M5024" i="2"/>
  <c r="M4909" i="2"/>
  <c r="M4794" i="2"/>
  <c r="M4679" i="2"/>
  <c r="M4564" i="2"/>
  <c r="M4449" i="2"/>
  <c r="M4334" i="2"/>
  <c r="M4219" i="2"/>
  <c r="M4104" i="2"/>
  <c r="M3989" i="2"/>
  <c r="M3874" i="2"/>
  <c r="M3759" i="2"/>
  <c r="M3644" i="2"/>
  <c r="M3529" i="2"/>
  <c r="M3414" i="2"/>
  <c r="M3299" i="2"/>
  <c r="M3184" i="2"/>
  <c r="M3069" i="2"/>
  <c r="M2954" i="2"/>
  <c r="M2839" i="2"/>
  <c r="M2724" i="2"/>
  <c r="M2609" i="2"/>
  <c r="M2494" i="2"/>
  <c r="M2379" i="2"/>
  <c r="M2264" i="2"/>
  <c r="M2149" i="2"/>
  <c r="M2034" i="2"/>
  <c r="M1919" i="2"/>
  <c r="M1804" i="2"/>
  <c r="M1689" i="2"/>
  <c r="M1574" i="2"/>
  <c r="M1459" i="2"/>
  <c r="M1344" i="2"/>
  <c r="M1229" i="2"/>
  <c r="M1114" i="2"/>
  <c r="M999" i="2"/>
  <c r="M884" i="2"/>
  <c r="M769" i="2"/>
  <c r="M654" i="2"/>
  <c r="M539" i="2"/>
  <c r="M424" i="2"/>
  <c r="M309" i="2"/>
  <c r="M194" i="2"/>
  <c r="M79" i="2"/>
  <c r="M8588" i="2"/>
  <c r="M8473" i="2"/>
  <c r="M8358" i="2"/>
  <c r="M8243" i="2"/>
  <c r="M8128" i="2"/>
  <c r="M8013" i="2"/>
  <c r="M7898" i="2"/>
  <c r="M7783" i="2"/>
  <c r="M7668" i="2"/>
  <c r="M7553" i="2"/>
  <c r="M7438" i="2"/>
  <c r="M7323" i="2"/>
  <c r="M7208" i="2"/>
  <c r="M7093" i="2"/>
  <c r="M6978" i="2"/>
  <c r="M6863" i="2"/>
  <c r="M6748" i="2"/>
  <c r="M6633" i="2"/>
  <c r="M6518" i="2"/>
  <c r="M6403" i="2"/>
  <c r="M6288" i="2"/>
  <c r="M6173" i="2"/>
  <c r="M6058" i="2"/>
  <c r="M5943" i="2"/>
  <c r="M5828" i="2"/>
  <c r="M5713" i="2"/>
  <c r="M5598" i="2"/>
  <c r="M5483" i="2"/>
  <c r="M5368" i="2"/>
  <c r="M5253" i="2"/>
  <c r="M5138" i="2"/>
  <c r="M5023" i="2"/>
  <c r="M4908" i="2"/>
  <c r="M4793" i="2"/>
  <c r="M4678" i="2"/>
  <c r="M4563" i="2"/>
  <c r="M4448" i="2"/>
  <c r="M4333" i="2"/>
  <c r="M4218" i="2"/>
  <c r="M4103" i="2"/>
  <c r="M3988" i="2"/>
  <c r="M3873" i="2"/>
  <c r="M3758" i="2"/>
  <c r="M3643" i="2"/>
  <c r="M3528" i="2"/>
  <c r="M3413" i="2"/>
  <c r="M3298" i="2"/>
  <c r="M3183" i="2"/>
  <c r="M3068" i="2"/>
  <c r="M2953" i="2"/>
  <c r="M2838" i="2"/>
  <c r="M2723" i="2"/>
  <c r="M2608" i="2"/>
  <c r="M2493" i="2"/>
  <c r="M2378" i="2"/>
  <c r="M2263" i="2"/>
  <c r="M2148" i="2"/>
  <c r="M2033" i="2"/>
  <c r="M1918" i="2"/>
  <c r="M1803" i="2"/>
  <c r="M1688" i="2"/>
  <c r="M1573" i="2"/>
  <c r="M1458" i="2"/>
  <c r="M1343" i="2"/>
  <c r="M1228" i="2"/>
  <c r="M1113" i="2"/>
  <c r="M998" i="2"/>
  <c r="M883" i="2"/>
  <c r="M768" i="2"/>
  <c r="M653" i="2"/>
  <c r="M538" i="2"/>
  <c r="M423" i="2"/>
  <c r="M308" i="2"/>
  <c r="M193" i="2"/>
  <c r="M78" i="2"/>
  <c r="M8587" i="2"/>
  <c r="M8472" i="2"/>
  <c r="M8357" i="2"/>
  <c r="M8242" i="2"/>
  <c r="M8127" i="2"/>
  <c r="M8012" i="2"/>
  <c r="M7897" i="2"/>
  <c r="M7782" i="2"/>
  <c r="M7667" i="2"/>
  <c r="M7552" i="2"/>
  <c r="M7437" i="2"/>
  <c r="M7322" i="2"/>
  <c r="M7207" i="2"/>
  <c r="M7092" i="2"/>
  <c r="M6977" i="2"/>
  <c r="M6862" i="2"/>
  <c r="M6747" i="2"/>
  <c r="M6632" i="2"/>
  <c r="M6517" i="2"/>
  <c r="M6402" i="2"/>
  <c r="M6287" i="2"/>
  <c r="M6172" i="2"/>
  <c r="M6057" i="2"/>
  <c r="M5942" i="2"/>
  <c r="M5827" i="2"/>
  <c r="M5712" i="2"/>
  <c r="M5597" i="2"/>
  <c r="M5482" i="2"/>
  <c r="M5367" i="2"/>
  <c r="M5252" i="2"/>
  <c r="M5137" i="2"/>
  <c r="M5022" i="2"/>
  <c r="M4907" i="2"/>
  <c r="M4792" i="2"/>
  <c r="M4677" i="2"/>
  <c r="M4562" i="2"/>
  <c r="M4447" i="2"/>
  <c r="M4332" i="2"/>
  <c r="M4217" i="2"/>
  <c r="M4102" i="2"/>
  <c r="M3987" i="2"/>
  <c r="M3872" i="2"/>
  <c r="M3757" i="2"/>
  <c r="M3642" i="2"/>
  <c r="M3527" i="2"/>
  <c r="M3412" i="2"/>
  <c r="M3297" i="2"/>
  <c r="M3182" i="2"/>
  <c r="M3067" i="2"/>
  <c r="M2952" i="2"/>
  <c r="M2837" i="2"/>
  <c r="M2722" i="2"/>
  <c r="M2607" i="2"/>
  <c r="M2492" i="2"/>
  <c r="M2377" i="2"/>
  <c r="M2262" i="2"/>
  <c r="M2147" i="2"/>
  <c r="M2032" i="2"/>
  <c r="M1917" i="2"/>
  <c r="M1802" i="2"/>
  <c r="M1687" i="2"/>
  <c r="M1572" i="2"/>
  <c r="M1457" i="2"/>
  <c r="M1342" i="2"/>
  <c r="M1227" i="2"/>
  <c r="M1112" i="2"/>
  <c r="M997" i="2"/>
  <c r="M882" i="2"/>
  <c r="M767" i="2"/>
  <c r="M652" i="2"/>
  <c r="M537" i="2"/>
  <c r="M422" i="2"/>
  <c r="M307" i="2"/>
  <c r="M192" i="2"/>
  <c r="M77" i="2"/>
  <c r="M8586" i="2"/>
  <c r="M8471" i="2"/>
  <c r="M8356" i="2"/>
  <c r="M8241" i="2"/>
  <c r="M8126" i="2"/>
  <c r="M8011" i="2"/>
  <c r="M7896" i="2"/>
  <c r="M7781" i="2"/>
  <c r="M7666" i="2"/>
  <c r="M7551" i="2"/>
  <c r="M7436" i="2"/>
  <c r="M7321" i="2"/>
  <c r="M7206" i="2"/>
  <c r="M7091" i="2"/>
  <c r="M6976" i="2"/>
  <c r="M6861" i="2"/>
  <c r="M6746" i="2"/>
  <c r="M6631" i="2"/>
  <c r="M6516" i="2"/>
  <c r="M6401" i="2"/>
  <c r="M6286" i="2"/>
  <c r="M6171" i="2"/>
  <c r="M6056" i="2"/>
  <c r="M5941" i="2"/>
  <c r="M5826" i="2"/>
  <c r="M5711" i="2"/>
  <c r="M5596" i="2"/>
  <c r="M5481" i="2"/>
  <c r="M5366" i="2"/>
  <c r="M5251" i="2"/>
  <c r="M5136" i="2"/>
  <c r="M5021" i="2"/>
  <c r="M4906" i="2"/>
  <c r="M4791" i="2"/>
  <c r="M4676" i="2"/>
  <c r="M4561" i="2"/>
  <c r="M4446" i="2"/>
  <c r="M4331" i="2"/>
  <c r="M4216" i="2"/>
  <c r="M4101" i="2"/>
  <c r="M3986" i="2"/>
  <c r="M3871" i="2"/>
  <c r="M3756" i="2"/>
  <c r="M3641" i="2"/>
  <c r="M3526" i="2"/>
  <c r="M3411" i="2"/>
  <c r="M3296" i="2"/>
  <c r="M3181" i="2"/>
  <c r="M3066" i="2"/>
  <c r="M2951" i="2"/>
  <c r="M2836" i="2"/>
  <c r="M2721" i="2"/>
  <c r="M2606" i="2"/>
  <c r="M2491" i="2"/>
  <c r="M2376" i="2"/>
  <c r="M2261" i="2"/>
  <c r="M2146" i="2"/>
  <c r="M2031" i="2"/>
  <c r="M1916" i="2"/>
  <c r="M1801" i="2"/>
  <c r="M1686" i="2"/>
  <c r="M1571" i="2"/>
  <c r="M1456" i="2"/>
  <c r="M1341" i="2"/>
  <c r="M1226" i="2"/>
  <c r="M1111" i="2"/>
  <c r="M996" i="2"/>
  <c r="M881" i="2"/>
  <c r="M766" i="2"/>
  <c r="M651" i="2"/>
  <c r="M536" i="2"/>
  <c r="M421" i="2"/>
  <c r="M306" i="2"/>
  <c r="M191" i="2"/>
  <c r="M76" i="2"/>
  <c r="M8585" i="2"/>
  <c r="M8470" i="2"/>
  <c r="M8355" i="2"/>
  <c r="M8240" i="2"/>
  <c r="M8125" i="2"/>
  <c r="M8010" i="2"/>
  <c r="M7895" i="2"/>
  <c r="M7780" i="2"/>
  <c r="M7665" i="2"/>
  <c r="M7550" i="2"/>
  <c r="M7435" i="2"/>
  <c r="M7320" i="2"/>
  <c r="M7205" i="2"/>
  <c r="M7090" i="2"/>
  <c r="M6975" i="2"/>
  <c r="M6860" i="2"/>
  <c r="M6745" i="2"/>
  <c r="M6630" i="2"/>
  <c r="M6515" i="2"/>
  <c r="M6400" i="2"/>
  <c r="M6285" i="2"/>
  <c r="M6170" i="2"/>
  <c r="M6055" i="2"/>
  <c r="M5940" i="2"/>
  <c r="M5825" i="2"/>
  <c r="M5710" i="2"/>
  <c r="M5595" i="2"/>
  <c r="M5480" i="2"/>
  <c r="M5365" i="2"/>
  <c r="M5250" i="2"/>
  <c r="M5135" i="2"/>
  <c r="M5020" i="2"/>
  <c r="M4905" i="2"/>
  <c r="M4790" i="2"/>
  <c r="M4675" i="2"/>
  <c r="M4560" i="2"/>
  <c r="M4445" i="2"/>
  <c r="M4330" i="2"/>
  <c r="M4215" i="2"/>
  <c r="M4100" i="2"/>
  <c r="M3985" i="2"/>
  <c r="M3870" i="2"/>
  <c r="M3755" i="2"/>
  <c r="M3640" i="2"/>
  <c r="M3525" i="2"/>
  <c r="M3410" i="2"/>
  <c r="M3295" i="2"/>
  <c r="M3180" i="2"/>
  <c r="M3065" i="2"/>
  <c r="M2950" i="2"/>
  <c r="M2835" i="2"/>
  <c r="M2720" i="2"/>
  <c r="M2605" i="2"/>
  <c r="M2490" i="2"/>
  <c r="M2375" i="2"/>
  <c r="M2260" i="2"/>
  <c r="M2145" i="2"/>
  <c r="M2030" i="2"/>
  <c r="M1915" i="2"/>
  <c r="M1800" i="2"/>
  <c r="M1685" i="2"/>
  <c r="M1570" i="2"/>
  <c r="M1455" i="2"/>
  <c r="M1340" i="2"/>
  <c r="M1225" i="2"/>
  <c r="M1110" i="2"/>
  <c r="M995" i="2"/>
  <c r="M880" i="2"/>
  <c r="M765" i="2"/>
  <c r="M650" i="2"/>
  <c r="M535" i="2"/>
  <c r="M420" i="2"/>
  <c r="M305" i="2"/>
  <c r="M190" i="2"/>
  <c r="M75" i="2"/>
  <c r="M8584" i="2"/>
  <c r="M8469" i="2"/>
  <c r="M8354" i="2"/>
  <c r="M8239" i="2"/>
  <c r="M8124" i="2"/>
  <c r="M8009" i="2"/>
  <c r="M7894" i="2"/>
  <c r="M7779" i="2"/>
  <c r="M7664" i="2"/>
  <c r="M7549" i="2"/>
  <c r="M7434" i="2"/>
  <c r="M7319" i="2"/>
  <c r="M7204" i="2"/>
  <c r="M7089" i="2"/>
  <c r="M6974" i="2"/>
  <c r="M6859" i="2"/>
  <c r="M6744" i="2"/>
  <c r="M6629" i="2"/>
  <c r="M6514" i="2"/>
  <c r="M6399" i="2"/>
  <c r="M6284" i="2"/>
  <c r="M6169" i="2"/>
  <c r="M6054" i="2"/>
  <c r="M5939" i="2"/>
  <c r="M5824" i="2"/>
  <c r="M5709" i="2"/>
  <c r="M5594" i="2"/>
  <c r="M5479" i="2"/>
  <c r="M5364" i="2"/>
  <c r="M5249" i="2"/>
  <c r="M5134" i="2"/>
  <c r="M5019" i="2"/>
  <c r="M4904" i="2"/>
  <c r="M4789" i="2"/>
  <c r="M4674" i="2"/>
  <c r="M4559" i="2"/>
  <c r="M4444" i="2"/>
  <c r="M4329" i="2"/>
  <c r="M4214" i="2"/>
  <c r="M4099" i="2"/>
  <c r="M3984" i="2"/>
  <c r="M3869" i="2"/>
  <c r="M3754" i="2"/>
  <c r="M3639" i="2"/>
  <c r="M3524" i="2"/>
  <c r="M3409" i="2"/>
  <c r="M3294" i="2"/>
  <c r="M3179" i="2"/>
  <c r="M3064" i="2"/>
  <c r="M2949" i="2"/>
  <c r="M2834" i="2"/>
  <c r="M2719" i="2"/>
  <c r="M2604" i="2"/>
  <c r="M2489" i="2"/>
  <c r="M2374" i="2"/>
  <c r="M2259" i="2"/>
  <c r="M2144" i="2"/>
  <c r="M2029" i="2"/>
  <c r="M1914" i="2"/>
  <c r="M1799" i="2"/>
  <c r="M1684" i="2"/>
  <c r="M1569" i="2"/>
  <c r="M1454" i="2"/>
  <c r="M1339" i="2"/>
  <c r="M1224" i="2"/>
  <c r="M1109" i="2"/>
  <c r="M994" i="2"/>
  <c r="M879" i="2"/>
  <c r="M764" i="2"/>
  <c r="M649" i="2"/>
  <c r="M534" i="2"/>
  <c r="M419" i="2"/>
  <c r="M304" i="2"/>
  <c r="M189" i="2"/>
  <c r="M74" i="2"/>
  <c r="M8583" i="2"/>
  <c r="M8468" i="2"/>
  <c r="M8353" i="2"/>
  <c r="M8238" i="2"/>
  <c r="M8123" i="2"/>
  <c r="M8008" i="2"/>
  <c r="M7893" i="2"/>
  <c r="M7778" i="2"/>
  <c r="M7663" i="2"/>
  <c r="M7548" i="2"/>
  <c r="M7433" i="2"/>
  <c r="M7318" i="2"/>
  <c r="M7203" i="2"/>
  <c r="M7088" i="2"/>
  <c r="M6973" i="2"/>
  <c r="M6858" i="2"/>
  <c r="M6743" i="2"/>
  <c r="M6628" i="2"/>
  <c r="M6513" i="2"/>
  <c r="M6398" i="2"/>
  <c r="M6283" i="2"/>
  <c r="M6168" i="2"/>
  <c r="M6053" i="2"/>
  <c r="M5938" i="2"/>
  <c r="M5823" i="2"/>
  <c r="M5708" i="2"/>
  <c r="M5593" i="2"/>
  <c r="M5478" i="2"/>
  <c r="M5363" i="2"/>
  <c r="M5248" i="2"/>
  <c r="M5133" i="2"/>
  <c r="M5018" i="2"/>
  <c r="M4903" i="2"/>
  <c r="M4788" i="2"/>
  <c r="M4673" i="2"/>
  <c r="M4558" i="2"/>
  <c r="M4443" i="2"/>
  <c r="M4328" i="2"/>
  <c r="M4213" i="2"/>
  <c r="M4098" i="2"/>
  <c r="M3983" i="2"/>
  <c r="M3868" i="2"/>
  <c r="M3753" i="2"/>
  <c r="M3638" i="2"/>
  <c r="M3523" i="2"/>
  <c r="M3408" i="2"/>
  <c r="M3293" i="2"/>
  <c r="M3178" i="2"/>
  <c r="M3063" i="2"/>
  <c r="M2948" i="2"/>
  <c r="M2833" i="2"/>
  <c r="M2718" i="2"/>
  <c r="M2603" i="2"/>
  <c r="M2488" i="2"/>
  <c r="M2373" i="2"/>
  <c r="M2258" i="2"/>
  <c r="M2143" i="2"/>
  <c r="M2028" i="2"/>
  <c r="M1913" i="2"/>
  <c r="M1798" i="2"/>
  <c r="M1683" i="2"/>
  <c r="M1568" i="2"/>
  <c r="M1453" i="2"/>
  <c r="M1338" i="2"/>
  <c r="M1223" i="2"/>
  <c r="M1108" i="2"/>
  <c r="M993" i="2"/>
  <c r="M878" i="2"/>
  <c r="M763" i="2"/>
  <c r="M648" i="2"/>
  <c r="M533" i="2"/>
  <c r="M418" i="2"/>
  <c r="M303" i="2"/>
  <c r="M188" i="2"/>
  <c r="M73" i="2"/>
  <c r="M8582" i="2"/>
  <c r="M8467" i="2"/>
  <c r="M8352" i="2"/>
  <c r="M8237" i="2"/>
  <c r="M8122" i="2"/>
  <c r="M8007" i="2"/>
  <c r="M7892" i="2"/>
  <c r="M7777" i="2"/>
  <c r="M7662" i="2"/>
  <c r="M7547" i="2"/>
  <c r="M7432" i="2"/>
  <c r="M7317" i="2"/>
  <c r="M7202" i="2"/>
  <c r="M7087" i="2"/>
  <c r="M6972" i="2"/>
  <c r="M6857" i="2"/>
  <c r="M6742" i="2"/>
  <c r="M6627" i="2"/>
  <c r="M6512" i="2"/>
  <c r="M6397" i="2"/>
  <c r="M6282" i="2"/>
  <c r="M6167" i="2"/>
  <c r="M6052" i="2"/>
  <c r="M5937" i="2"/>
  <c r="M5822" i="2"/>
  <c r="M5707" i="2"/>
  <c r="M5592" i="2"/>
  <c r="M5477" i="2"/>
  <c r="M5362" i="2"/>
  <c r="M5247" i="2"/>
  <c r="M5132" i="2"/>
  <c r="M5017" i="2"/>
  <c r="M4902" i="2"/>
  <c r="M4787" i="2"/>
  <c r="M4672" i="2"/>
  <c r="M4557" i="2"/>
  <c r="M4442" i="2"/>
  <c r="M4327" i="2"/>
  <c r="M4212" i="2"/>
  <c r="M4097" i="2"/>
  <c r="M3982" i="2"/>
  <c r="M3867" i="2"/>
  <c r="M3752" i="2"/>
  <c r="M3637" i="2"/>
  <c r="M3522" i="2"/>
  <c r="M3407" i="2"/>
  <c r="M3292" i="2"/>
  <c r="M3177" i="2"/>
  <c r="M3062" i="2"/>
  <c r="M2947" i="2"/>
  <c r="M2832" i="2"/>
  <c r="M2717" i="2"/>
  <c r="M2602" i="2"/>
  <c r="M2487" i="2"/>
  <c r="M2372" i="2"/>
  <c r="M2257" i="2"/>
  <c r="M2142" i="2"/>
  <c r="M2027" i="2"/>
  <c r="M1912" i="2"/>
  <c r="M1797" i="2"/>
  <c r="M1682" i="2"/>
  <c r="M1567" i="2"/>
  <c r="M1452" i="2"/>
  <c r="M1337" i="2"/>
  <c r="M1222" i="2"/>
  <c r="M1107" i="2"/>
  <c r="M992" i="2"/>
  <c r="M877" i="2"/>
  <c r="M762" i="2"/>
  <c r="M647" i="2"/>
  <c r="M532" i="2"/>
  <c r="M417" i="2"/>
  <c r="M302" i="2"/>
  <c r="M187" i="2"/>
  <c r="M72" i="2"/>
  <c r="M8581" i="2"/>
  <c r="M8466" i="2"/>
  <c r="M8351" i="2"/>
  <c r="M8236" i="2"/>
  <c r="M8121" i="2"/>
  <c r="M8006" i="2"/>
  <c r="M7891" i="2"/>
  <c r="M7776" i="2"/>
  <c r="M7661" i="2"/>
  <c r="M7546" i="2"/>
  <c r="M7431" i="2"/>
  <c r="M7316" i="2"/>
  <c r="M7201" i="2"/>
  <c r="M7086" i="2"/>
  <c r="M6971" i="2"/>
  <c r="M6856" i="2"/>
  <c r="M6741" i="2"/>
  <c r="M6626" i="2"/>
  <c r="M6511" i="2"/>
  <c r="M6396" i="2"/>
  <c r="M6281" i="2"/>
  <c r="M6166" i="2"/>
  <c r="M6051" i="2"/>
  <c r="M5936" i="2"/>
  <c r="M5821" i="2"/>
  <c r="M5706" i="2"/>
  <c r="M5591" i="2"/>
  <c r="M5476" i="2"/>
  <c r="M5361" i="2"/>
  <c r="M5246" i="2"/>
  <c r="M5131" i="2"/>
  <c r="M5016" i="2"/>
  <c r="M4901" i="2"/>
  <c r="M4786" i="2"/>
  <c r="M4671" i="2"/>
  <c r="M4556" i="2"/>
  <c r="M4441" i="2"/>
  <c r="M4326" i="2"/>
  <c r="M4211" i="2"/>
  <c r="M4096" i="2"/>
  <c r="M3981" i="2"/>
  <c r="M3866" i="2"/>
  <c r="M3751" i="2"/>
  <c r="M3636" i="2"/>
  <c r="M3521" i="2"/>
  <c r="M3406" i="2"/>
  <c r="M3291" i="2"/>
  <c r="M3176" i="2"/>
  <c r="M3061" i="2"/>
  <c r="M2946" i="2"/>
  <c r="M2831" i="2"/>
  <c r="M2716" i="2"/>
  <c r="M2601" i="2"/>
  <c r="M2486" i="2"/>
  <c r="M2371" i="2"/>
  <c r="M2256" i="2"/>
  <c r="M2141" i="2"/>
  <c r="M2026" i="2"/>
  <c r="M1911" i="2"/>
  <c r="M1796" i="2"/>
  <c r="M1681" i="2"/>
  <c r="M1566" i="2"/>
  <c r="M1451" i="2"/>
  <c r="M1336" i="2"/>
  <c r="M1221" i="2"/>
  <c r="M1106" i="2"/>
  <c r="M991" i="2"/>
  <c r="M876" i="2"/>
  <c r="M761" i="2"/>
  <c r="M646" i="2"/>
  <c r="M531" i="2"/>
  <c r="M416" i="2"/>
  <c r="M301" i="2"/>
  <c r="M186" i="2"/>
  <c r="M71" i="2"/>
  <c r="M8580" i="2"/>
  <c r="M8465" i="2"/>
  <c r="M8350" i="2"/>
  <c r="M8235" i="2"/>
  <c r="M8120" i="2"/>
  <c r="M8005" i="2"/>
  <c r="M7890" i="2"/>
  <c r="M7775" i="2"/>
  <c r="M7660" i="2"/>
  <c r="M7545" i="2"/>
  <c r="M7430" i="2"/>
  <c r="M7315" i="2"/>
  <c r="M7200" i="2"/>
  <c r="M7085" i="2"/>
  <c r="M6970" i="2"/>
  <c r="M6855" i="2"/>
  <c r="M6740" i="2"/>
  <c r="M6625" i="2"/>
  <c r="M6510" i="2"/>
  <c r="M6395" i="2"/>
  <c r="M6280" i="2"/>
  <c r="M6165" i="2"/>
  <c r="M6050" i="2"/>
  <c r="M5935" i="2"/>
  <c r="M5820" i="2"/>
  <c r="M5705" i="2"/>
  <c r="M5590" i="2"/>
  <c r="M5475" i="2"/>
  <c r="M5360" i="2"/>
  <c r="M5245" i="2"/>
  <c r="M5130" i="2"/>
  <c r="M5015" i="2"/>
  <c r="M4900" i="2"/>
  <c r="M4785" i="2"/>
  <c r="M4670" i="2"/>
  <c r="M4555" i="2"/>
  <c r="M4440" i="2"/>
  <c r="M4325" i="2"/>
  <c r="M4210" i="2"/>
  <c r="M4095" i="2"/>
  <c r="M3980" i="2"/>
  <c r="M3865" i="2"/>
  <c r="M3750" i="2"/>
  <c r="M3635" i="2"/>
  <c r="M3520" i="2"/>
  <c r="M3405" i="2"/>
  <c r="M3290" i="2"/>
  <c r="M3175" i="2"/>
  <c r="M3060" i="2"/>
  <c r="M2945" i="2"/>
  <c r="M2830" i="2"/>
  <c r="M2715" i="2"/>
  <c r="M2600" i="2"/>
  <c r="M2485" i="2"/>
  <c r="M2370" i="2"/>
  <c r="M2255" i="2"/>
  <c r="M2140" i="2"/>
  <c r="M2025" i="2"/>
  <c r="M1910" i="2"/>
  <c r="M1795" i="2"/>
  <c r="M1680" i="2"/>
  <c r="M1565" i="2"/>
  <c r="M1450" i="2"/>
  <c r="M1335" i="2"/>
  <c r="M1220" i="2"/>
  <c r="M1105" i="2"/>
  <c r="M990" i="2"/>
  <c r="M875" i="2"/>
  <c r="M760" i="2"/>
  <c r="M645" i="2"/>
  <c r="M530" i="2"/>
  <c r="M415" i="2"/>
  <c r="M300" i="2"/>
  <c r="M185" i="2"/>
  <c r="M70" i="2"/>
  <c r="M8579" i="2"/>
  <c r="M8464" i="2"/>
  <c r="M8349" i="2"/>
  <c r="M8234" i="2"/>
  <c r="M8119" i="2"/>
  <c r="M8004" i="2"/>
  <c r="M7889" i="2"/>
  <c r="M7774" i="2"/>
  <c r="M7659" i="2"/>
  <c r="M7544" i="2"/>
  <c r="M7429" i="2"/>
  <c r="M7314" i="2"/>
  <c r="M7199" i="2"/>
  <c r="M7084" i="2"/>
  <c r="M6969" i="2"/>
  <c r="M6854" i="2"/>
  <c r="M6739" i="2"/>
  <c r="M6624" i="2"/>
  <c r="M6509" i="2"/>
  <c r="M6394" i="2"/>
  <c r="M6279" i="2"/>
  <c r="M6164" i="2"/>
  <c r="M6049" i="2"/>
  <c r="M5934" i="2"/>
  <c r="M5819" i="2"/>
  <c r="M5704" i="2"/>
  <c r="M5589" i="2"/>
  <c r="M5474" i="2"/>
  <c r="M5359" i="2"/>
  <c r="M5244" i="2"/>
  <c r="M5129" i="2"/>
  <c r="M5014" i="2"/>
  <c r="M4899" i="2"/>
  <c r="M4784" i="2"/>
  <c r="M4669" i="2"/>
  <c r="M4554" i="2"/>
  <c r="M4439" i="2"/>
  <c r="M4324" i="2"/>
  <c r="M4209" i="2"/>
  <c r="M4094" i="2"/>
  <c r="M3979" i="2"/>
  <c r="M3864" i="2"/>
  <c r="M3749" i="2"/>
  <c r="M3634" i="2"/>
  <c r="M3519" i="2"/>
  <c r="M3404" i="2"/>
  <c r="M3289" i="2"/>
  <c r="M3174" i="2"/>
  <c r="M3059" i="2"/>
  <c r="M2944" i="2"/>
  <c r="M2829" i="2"/>
  <c r="M2714" i="2"/>
  <c r="M2599" i="2"/>
  <c r="M2484" i="2"/>
  <c r="M2369" i="2"/>
  <c r="M2254" i="2"/>
  <c r="M2139" i="2"/>
  <c r="M2024" i="2"/>
  <c r="M1909" i="2"/>
  <c r="M1794" i="2"/>
  <c r="M1679" i="2"/>
  <c r="M1564" i="2"/>
  <c r="M1449" i="2"/>
  <c r="M1334" i="2"/>
  <c r="M1219" i="2"/>
  <c r="M1104" i="2"/>
  <c r="M989" i="2"/>
  <c r="M874" i="2"/>
  <c r="M759" i="2"/>
  <c r="M644" i="2"/>
  <c r="M529" i="2"/>
  <c r="M414" i="2"/>
  <c r="M299" i="2"/>
  <c r="M184" i="2"/>
  <c r="M69" i="2"/>
  <c r="M8578" i="2"/>
  <c r="M8463" i="2"/>
  <c r="M8348" i="2"/>
  <c r="M8233" i="2"/>
  <c r="M8118" i="2"/>
  <c r="M8003" i="2"/>
  <c r="M7888" i="2"/>
  <c r="M7773" i="2"/>
  <c r="M7658" i="2"/>
  <c r="M7543" i="2"/>
  <c r="M7428" i="2"/>
  <c r="M7313" i="2"/>
  <c r="M7198" i="2"/>
  <c r="M7083" i="2"/>
  <c r="M6968" i="2"/>
  <c r="M6853" i="2"/>
  <c r="M6738" i="2"/>
  <c r="M6623" i="2"/>
  <c r="M6508" i="2"/>
  <c r="M6393" i="2"/>
  <c r="M6278" i="2"/>
  <c r="M6163" i="2"/>
  <c r="M6048" i="2"/>
  <c r="M5933" i="2"/>
  <c r="M5818" i="2"/>
  <c r="M5703" i="2"/>
  <c r="M5588" i="2"/>
  <c r="M5473" i="2"/>
  <c r="M5358" i="2"/>
  <c r="M5243" i="2"/>
  <c r="M5128" i="2"/>
  <c r="M5013" i="2"/>
  <c r="M4898" i="2"/>
  <c r="M4783" i="2"/>
  <c r="M4668" i="2"/>
  <c r="M4553" i="2"/>
  <c r="M4438" i="2"/>
  <c r="M4323" i="2"/>
  <c r="M4208" i="2"/>
  <c r="M4093" i="2"/>
  <c r="M3978" i="2"/>
  <c r="M3863" i="2"/>
  <c r="M3748" i="2"/>
  <c r="M3633" i="2"/>
  <c r="M3518" i="2"/>
  <c r="M3403" i="2"/>
  <c r="M3288" i="2"/>
  <c r="M3173" i="2"/>
  <c r="M3058" i="2"/>
  <c r="M2943" i="2"/>
  <c r="M2828" i="2"/>
  <c r="M2713" i="2"/>
  <c r="M2598" i="2"/>
  <c r="M2483" i="2"/>
  <c r="M2368" i="2"/>
  <c r="M2253" i="2"/>
  <c r="M2138" i="2"/>
  <c r="M2023" i="2"/>
  <c r="M1908" i="2"/>
  <c r="M1793" i="2"/>
  <c r="M1678" i="2"/>
  <c r="M1563" i="2"/>
  <c r="M1448" i="2"/>
  <c r="M1333" i="2"/>
  <c r="M1218" i="2"/>
  <c r="M1103" i="2"/>
  <c r="M988" i="2"/>
  <c r="M873" i="2"/>
  <c r="M758" i="2"/>
  <c r="M643" i="2"/>
  <c r="M528" i="2"/>
  <c r="M413" i="2"/>
  <c r="M298" i="2"/>
  <c r="M183" i="2"/>
  <c r="M68" i="2"/>
  <c r="M8577" i="2"/>
  <c r="M8462" i="2"/>
  <c r="M8347" i="2"/>
  <c r="M8232" i="2"/>
  <c r="M8117" i="2"/>
  <c r="M8002" i="2"/>
  <c r="M7887" i="2"/>
  <c r="M7772" i="2"/>
  <c r="M7657" i="2"/>
  <c r="M7542" i="2"/>
  <c r="M7427" i="2"/>
  <c r="M7312" i="2"/>
  <c r="M7197" i="2"/>
  <c r="M7082" i="2"/>
  <c r="M6967" i="2"/>
  <c r="M6852" i="2"/>
  <c r="M6737" i="2"/>
  <c r="M6622" i="2"/>
  <c r="M6507" i="2"/>
  <c r="M6392" i="2"/>
  <c r="M6277" i="2"/>
  <c r="M6162" i="2"/>
  <c r="M6047" i="2"/>
  <c r="M5932" i="2"/>
  <c r="M5817" i="2"/>
  <c r="M5702" i="2"/>
  <c r="M5587" i="2"/>
  <c r="M5472" i="2"/>
  <c r="M5357" i="2"/>
  <c r="M5242" i="2"/>
  <c r="M5127" i="2"/>
  <c r="M5012" i="2"/>
  <c r="M4897" i="2"/>
  <c r="M4782" i="2"/>
  <c r="M4667" i="2"/>
  <c r="M4552" i="2"/>
  <c r="M4437" i="2"/>
  <c r="M4322" i="2"/>
  <c r="M4207" i="2"/>
  <c r="M4092" i="2"/>
  <c r="M3977" i="2"/>
  <c r="M3862" i="2"/>
  <c r="M3747" i="2"/>
  <c r="M3632" i="2"/>
  <c r="M3517" i="2"/>
  <c r="M3402" i="2"/>
  <c r="M3287" i="2"/>
  <c r="M3172" i="2"/>
  <c r="M3057" i="2"/>
  <c r="M2942" i="2"/>
  <c r="M2827" i="2"/>
  <c r="M2712" i="2"/>
  <c r="M2597" i="2"/>
  <c r="M2482" i="2"/>
  <c r="M2367" i="2"/>
  <c r="M2252" i="2"/>
  <c r="M2137" i="2"/>
  <c r="M2022" i="2"/>
  <c r="M1907" i="2"/>
  <c r="M1792" i="2"/>
  <c r="M1677" i="2"/>
  <c r="M1562" i="2"/>
  <c r="M1447" i="2"/>
  <c r="M1332" i="2"/>
  <c r="M1217" i="2"/>
  <c r="M1102" i="2"/>
  <c r="M987" i="2"/>
  <c r="M872" i="2"/>
  <c r="M757" i="2"/>
  <c r="M642" i="2"/>
  <c r="M527" i="2"/>
  <c r="M412" i="2"/>
  <c r="M297" i="2"/>
  <c r="M182" i="2"/>
  <c r="M67" i="2"/>
  <c r="M8576" i="2"/>
  <c r="M8461" i="2"/>
  <c r="M8346" i="2"/>
  <c r="M8231" i="2"/>
  <c r="M8116" i="2"/>
  <c r="M8001" i="2"/>
  <c r="M7886" i="2"/>
  <c r="M7771" i="2"/>
  <c r="M7656" i="2"/>
  <c r="M7541" i="2"/>
  <c r="M7426" i="2"/>
  <c r="M7311" i="2"/>
  <c r="M7196" i="2"/>
  <c r="M7081" i="2"/>
  <c r="M6966" i="2"/>
  <c r="M6851" i="2"/>
  <c r="M6736" i="2"/>
  <c r="M6621" i="2"/>
  <c r="M6506" i="2"/>
  <c r="M6391" i="2"/>
  <c r="M6276" i="2"/>
  <c r="M6161" i="2"/>
  <c r="M6046" i="2"/>
  <c r="M5931" i="2"/>
  <c r="M5816" i="2"/>
  <c r="M5701" i="2"/>
  <c r="M5586" i="2"/>
  <c r="M5471" i="2"/>
  <c r="M5356" i="2"/>
  <c r="M5241" i="2"/>
  <c r="M5126" i="2"/>
  <c r="M5011" i="2"/>
  <c r="M4896" i="2"/>
  <c r="M4781" i="2"/>
  <c r="M4666" i="2"/>
  <c r="M4551" i="2"/>
  <c r="M4436" i="2"/>
  <c r="M4321" i="2"/>
  <c r="M4206" i="2"/>
  <c r="M4091" i="2"/>
  <c r="M3976" i="2"/>
  <c r="M3861" i="2"/>
  <c r="M3746" i="2"/>
  <c r="M3631" i="2"/>
  <c r="M3516" i="2"/>
  <c r="M3401" i="2"/>
  <c r="M3286" i="2"/>
  <c r="M3171" i="2"/>
  <c r="M3056" i="2"/>
  <c r="M2941" i="2"/>
  <c r="M2826" i="2"/>
  <c r="M2711" i="2"/>
  <c r="M2596" i="2"/>
  <c r="M2481" i="2"/>
  <c r="M2366" i="2"/>
  <c r="M2251" i="2"/>
  <c r="M2136" i="2"/>
  <c r="M2021" i="2"/>
  <c r="M1906" i="2"/>
  <c r="M1791" i="2"/>
  <c r="M1676" i="2"/>
  <c r="M1561" i="2"/>
  <c r="M1446" i="2"/>
  <c r="M1331" i="2"/>
  <c r="M1216" i="2"/>
  <c r="M1101" i="2"/>
  <c r="M986" i="2"/>
  <c r="M871" i="2"/>
  <c r="M756" i="2"/>
  <c r="M641" i="2"/>
  <c r="M526" i="2"/>
  <c r="M411" i="2"/>
  <c r="M296" i="2"/>
  <c r="M181" i="2"/>
  <c r="M66" i="2"/>
  <c r="M8575" i="2"/>
  <c r="M8460" i="2"/>
  <c r="M8345" i="2"/>
  <c r="M8230" i="2"/>
  <c r="M8115" i="2"/>
  <c r="M8000" i="2"/>
  <c r="M7885" i="2"/>
  <c r="M7770" i="2"/>
  <c r="M7655" i="2"/>
  <c r="M7540" i="2"/>
  <c r="M7425" i="2"/>
  <c r="M7310" i="2"/>
  <c r="M7195" i="2"/>
  <c r="M7080" i="2"/>
  <c r="M6965" i="2"/>
  <c r="M6850" i="2"/>
  <c r="M6735" i="2"/>
  <c r="M6620" i="2"/>
  <c r="M6505" i="2"/>
  <c r="M6390" i="2"/>
  <c r="M6275" i="2"/>
  <c r="M6160" i="2"/>
  <c r="M6045" i="2"/>
  <c r="M5930" i="2"/>
  <c r="M5815" i="2"/>
  <c r="M5700" i="2"/>
  <c r="M5585" i="2"/>
  <c r="M5470" i="2"/>
  <c r="M5355" i="2"/>
  <c r="M5240" i="2"/>
  <c r="M5125" i="2"/>
  <c r="M5010" i="2"/>
  <c r="M4895" i="2"/>
  <c r="M4780" i="2"/>
  <c r="M4665" i="2"/>
  <c r="M4550" i="2"/>
  <c r="M4435" i="2"/>
  <c r="M4320" i="2"/>
  <c r="M4205" i="2"/>
  <c r="M4090" i="2"/>
  <c r="M3975" i="2"/>
  <c r="M3860" i="2"/>
  <c r="M3745" i="2"/>
  <c r="M3630" i="2"/>
  <c r="M3515" i="2"/>
  <c r="M3400" i="2"/>
  <c r="M3285" i="2"/>
  <c r="M3170" i="2"/>
  <c r="M3055" i="2"/>
  <c r="M2940" i="2"/>
  <c r="M2825" i="2"/>
  <c r="M2710" i="2"/>
  <c r="M2595" i="2"/>
  <c r="M2480" i="2"/>
  <c r="M2365" i="2"/>
  <c r="M2250" i="2"/>
  <c r="M2135" i="2"/>
  <c r="M2020" i="2"/>
  <c r="M1905" i="2"/>
  <c r="M1790" i="2"/>
  <c r="M1675" i="2"/>
  <c r="M1560" i="2"/>
  <c r="M1445" i="2"/>
  <c r="M1330" i="2"/>
  <c r="M1215" i="2"/>
  <c r="M1100" i="2"/>
  <c r="M985" i="2"/>
  <c r="M870" i="2"/>
  <c r="M755" i="2"/>
  <c r="M640" i="2"/>
  <c r="M525" i="2"/>
  <c r="M410" i="2"/>
  <c r="M295" i="2"/>
  <c r="M180" i="2"/>
  <c r="M65" i="2"/>
  <c r="M8574" i="2"/>
  <c r="M8459" i="2"/>
  <c r="M8344" i="2"/>
  <c r="M8229" i="2"/>
  <c r="M8114" i="2"/>
  <c r="M7999" i="2"/>
  <c r="M7884" i="2"/>
  <c r="M7769" i="2"/>
  <c r="M7654" i="2"/>
  <c r="M7539" i="2"/>
  <c r="M7424" i="2"/>
  <c r="M7309" i="2"/>
  <c r="M7194" i="2"/>
  <c r="M7079" i="2"/>
  <c r="M6964" i="2"/>
  <c r="M6849" i="2"/>
  <c r="M6734" i="2"/>
  <c r="M6619" i="2"/>
  <c r="M6504" i="2"/>
  <c r="M6389" i="2"/>
  <c r="M6274" i="2"/>
  <c r="M6159" i="2"/>
  <c r="M6044" i="2"/>
  <c r="M5929" i="2"/>
  <c r="M5814" i="2"/>
  <c r="M5699" i="2"/>
  <c r="M5584" i="2"/>
  <c r="M5469" i="2"/>
  <c r="M5354" i="2"/>
  <c r="M5239" i="2"/>
  <c r="M5124" i="2"/>
  <c r="M5009" i="2"/>
  <c r="M4894" i="2"/>
  <c r="M4779" i="2"/>
  <c r="M4664" i="2"/>
  <c r="M4549" i="2"/>
  <c r="M4434" i="2"/>
  <c r="M4319" i="2"/>
  <c r="M4204" i="2"/>
  <c r="M4089" i="2"/>
  <c r="M3974" i="2"/>
  <c r="M3859" i="2"/>
  <c r="M3744" i="2"/>
  <c r="M3629" i="2"/>
  <c r="M3514" i="2"/>
  <c r="M3399" i="2"/>
  <c r="M3284" i="2"/>
  <c r="M3169" i="2"/>
  <c r="M3054" i="2"/>
  <c r="M2939" i="2"/>
  <c r="M2824" i="2"/>
  <c r="M2709" i="2"/>
  <c r="M2594" i="2"/>
  <c r="M2479" i="2"/>
  <c r="M2364" i="2"/>
  <c r="M2249" i="2"/>
  <c r="M2134" i="2"/>
  <c r="M2019" i="2"/>
  <c r="M1904" i="2"/>
  <c r="M1789" i="2"/>
  <c r="M1674" i="2"/>
  <c r="M1559" i="2"/>
  <c r="M1444" i="2"/>
  <c r="M1329" i="2"/>
  <c r="M1214" i="2"/>
  <c r="M1099" i="2"/>
  <c r="M984" i="2"/>
  <c r="M869" i="2"/>
  <c r="M754" i="2"/>
  <c r="M639" i="2"/>
  <c r="M524" i="2"/>
  <c r="M409" i="2"/>
  <c r="M294" i="2"/>
  <c r="M179" i="2"/>
  <c r="M64" i="2"/>
  <c r="M8573" i="2"/>
  <c r="M8458" i="2"/>
  <c r="M8343" i="2"/>
  <c r="M8228" i="2"/>
  <c r="M8113" i="2"/>
  <c r="M7998" i="2"/>
  <c r="M7883" i="2"/>
  <c r="M7768" i="2"/>
  <c r="M7653" i="2"/>
  <c r="M7538" i="2"/>
  <c r="M7423" i="2"/>
  <c r="M7308" i="2"/>
  <c r="M7193" i="2"/>
  <c r="M7078" i="2"/>
  <c r="M6963" i="2"/>
  <c r="M6848" i="2"/>
  <c r="M6733" i="2"/>
  <c r="M6618" i="2"/>
  <c r="M6503" i="2"/>
  <c r="M6388" i="2"/>
  <c r="M6273" i="2"/>
  <c r="M6158" i="2"/>
  <c r="M6043" i="2"/>
  <c r="M5928" i="2"/>
  <c r="M5813" i="2"/>
  <c r="M5698" i="2"/>
  <c r="M5583" i="2"/>
  <c r="M5468" i="2"/>
  <c r="M5353" i="2"/>
  <c r="M5238" i="2"/>
  <c r="M5123" i="2"/>
  <c r="M5008" i="2"/>
  <c r="M4893" i="2"/>
  <c r="M4778" i="2"/>
  <c r="M4663" i="2"/>
  <c r="M4548" i="2"/>
  <c r="M4433" i="2"/>
  <c r="M4318" i="2"/>
  <c r="M4203" i="2"/>
  <c r="M4088" i="2"/>
  <c r="M3973" i="2"/>
  <c r="M3858" i="2"/>
  <c r="M3743" i="2"/>
  <c r="M3628" i="2"/>
  <c r="M3513" i="2"/>
  <c r="M3398" i="2"/>
  <c r="M3283" i="2"/>
  <c r="M3168" i="2"/>
  <c r="M3053" i="2"/>
  <c r="M2938" i="2"/>
  <c r="M2823" i="2"/>
  <c r="M2708" i="2"/>
  <c r="M2593" i="2"/>
  <c r="M2478" i="2"/>
  <c r="M2363" i="2"/>
  <c r="M2248" i="2"/>
  <c r="M2133" i="2"/>
  <c r="M2018" i="2"/>
  <c r="M1903" i="2"/>
  <c r="M1788" i="2"/>
  <c r="M1673" i="2"/>
  <c r="M1558" i="2"/>
  <c r="M1443" i="2"/>
  <c r="M1328" i="2"/>
  <c r="M1213" i="2"/>
  <c r="M1098" i="2"/>
  <c r="M983" i="2"/>
  <c r="M868" i="2"/>
  <c r="M753" i="2"/>
  <c r="M638" i="2"/>
  <c r="M523" i="2"/>
  <c r="M408" i="2"/>
  <c r="M293" i="2"/>
  <c r="M178" i="2"/>
  <c r="M63" i="2"/>
  <c r="M8572" i="2"/>
  <c r="M8457" i="2"/>
  <c r="M8342" i="2"/>
  <c r="M8227" i="2"/>
  <c r="M8112" i="2"/>
  <c r="M7997" i="2"/>
  <c r="M7882" i="2"/>
  <c r="M7767" i="2"/>
  <c r="M7652" i="2"/>
  <c r="M7537" i="2"/>
  <c r="M7422" i="2"/>
  <c r="M7307" i="2"/>
  <c r="M7192" i="2"/>
  <c r="M7077" i="2"/>
  <c r="M6962" i="2"/>
  <c r="M6847" i="2"/>
  <c r="M6732" i="2"/>
  <c r="M6617" i="2"/>
  <c r="M6502" i="2"/>
  <c r="M6387" i="2"/>
  <c r="M6272" i="2"/>
  <c r="M6157" i="2"/>
  <c r="M6042" i="2"/>
  <c r="M5927" i="2"/>
  <c r="M5812" i="2"/>
  <c r="M5697" i="2"/>
  <c r="M5582" i="2"/>
  <c r="M5467" i="2"/>
  <c r="M5352" i="2"/>
  <c r="M5237" i="2"/>
  <c r="M5122" i="2"/>
  <c r="M5007" i="2"/>
  <c r="M4892" i="2"/>
  <c r="M4777" i="2"/>
  <c r="M4662" i="2"/>
  <c r="M4547" i="2"/>
  <c r="M4432" i="2"/>
  <c r="M4317" i="2"/>
  <c r="M4202" i="2"/>
  <c r="M4087" i="2"/>
  <c r="M3972" i="2"/>
  <c r="M3857" i="2"/>
  <c r="M3742" i="2"/>
  <c r="M3627" i="2"/>
  <c r="M3512" i="2"/>
  <c r="M3397" i="2"/>
  <c r="M3282" i="2"/>
  <c r="M3167" i="2"/>
  <c r="M3052" i="2"/>
  <c r="M2937" i="2"/>
  <c r="M2822" i="2"/>
  <c r="M2707" i="2"/>
  <c r="M2592" i="2"/>
  <c r="M2477" i="2"/>
  <c r="M2362" i="2"/>
  <c r="M2247" i="2"/>
  <c r="M2132" i="2"/>
  <c r="M2017" i="2"/>
  <c r="M1902" i="2"/>
  <c r="M1787" i="2"/>
  <c r="M1672" i="2"/>
  <c r="M1557" i="2"/>
  <c r="M1442" i="2"/>
  <c r="M1327" i="2"/>
  <c r="M1212" i="2"/>
  <c r="M1097" i="2"/>
  <c r="M982" i="2"/>
  <c r="M867" i="2"/>
  <c r="M752" i="2"/>
  <c r="M637" i="2"/>
  <c r="M522" i="2"/>
  <c r="M407" i="2"/>
  <c r="M292" i="2"/>
  <c r="M177" i="2"/>
  <c r="M62" i="2"/>
  <c r="M8571" i="2"/>
  <c r="M8456" i="2"/>
  <c r="M8341" i="2"/>
  <c r="M8226" i="2"/>
  <c r="M8111" i="2"/>
  <c r="M7996" i="2"/>
  <c r="M7881" i="2"/>
  <c r="M7766" i="2"/>
  <c r="M7651" i="2"/>
  <c r="M7536" i="2"/>
  <c r="M7421" i="2"/>
  <c r="M7306" i="2"/>
  <c r="M7191" i="2"/>
  <c r="M7076" i="2"/>
  <c r="M6961" i="2"/>
  <c r="M6846" i="2"/>
  <c r="M6731" i="2"/>
  <c r="M6616" i="2"/>
  <c r="M6501" i="2"/>
  <c r="M6386" i="2"/>
  <c r="M6271" i="2"/>
  <c r="M6156" i="2"/>
  <c r="M6041" i="2"/>
  <c r="M5926" i="2"/>
  <c r="M5811" i="2"/>
  <c r="M5696" i="2"/>
  <c r="M5581" i="2"/>
  <c r="M5466" i="2"/>
  <c r="M5351" i="2"/>
  <c r="M5236" i="2"/>
  <c r="M5121" i="2"/>
  <c r="M5006" i="2"/>
  <c r="M4891" i="2"/>
  <c r="M4776" i="2"/>
  <c r="M4661" i="2"/>
  <c r="M4546" i="2"/>
  <c r="M4431" i="2"/>
  <c r="M4316" i="2"/>
  <c r="M4201" i="2"/>
  <c r="M4086" i="2"/>
  <c r="M3971" i="2"/>
  <c r="M3856" i="2"/>
  <c r="M3741" i="2"/>
  <c r="M3626" i="2"/>
  <c r="M3511" i="2"/>
  <c r="M3396" i="2"/>
  <c r="M3281" i="2"/>
  <c r="M3166" i="2"/>
  <c r="M3051" i="2"/>
  <c r="M2936" i="2"/>
  <c r="M2821" i="2"/>
  <c r="M2706" i="2"/>
  <c r="M2591" i="2"/>
  <c r="M2476" i="2"/>
  <c r="M2361" i="2"/>
  <c r="M2246" i="2"/>
  <c r="M2131" i="2"/>
  <c r="M2016" i="2"/>
  <c r="M1901" i="2"/>
  <c r="M1786" i="2"/>
  <c r="M1671" i="2"/>
  <c r="M1556" i="2"/>
  <c r="M1441" i="2"/>
  <c r="M1326" i="2"/>
  <c r="M1211" i="2"/>
  <c r="M1096" i="2"/>
  <c r="M981" i="2"/>
  <c r="M866" i="2"/>
  <c r="M751" i="2"/>
  <c r="M636" i="2"/>
  <c r="M521" i="2"/>
  <c r="M406" i="2"/>
  <c r="M291" i="2"/>
  <c r="M176" i="2"/>
  <c r="M61" i="2"/>
  <c r="M8570" i="2"/>
  <c r="M8455" i="2"/>
  <c r="M8340" i="2"/>
  <c r="M8225" i="2"/>
  <c r="M8110" i="2"/>
  <c r="M7995" i="2"/>
  <c r="M7880" i="2"/>
  <c r="M7765" i="2"/>
  <c r="M7650" i="2"/>
  <c r="M7535" i="2"/>
  <c r="M7420" i="2"/>
  <c r="M7305" i="2"/>
  <c r="M7190" i="2"/>
  <c r="M7075" i="2"/>
  <c r="M6960" i="2"/>
  <c r="M6845" i="2"/>
  <c r="M6730" i="2"/>
  <c r="M6615" i="2"/>
  <c r="M6500" i="2"/>
  <c r="M6385" i="2"/>
  <c r="M6270" i="2"/>
  <c r="M6155" i="2"/>
  <c r="M6040" i="2"/>
  <c r="M5925" i="2"/>
  <c r="M5810" i="2"/>
  <c r="M5695" i="2"/>
  <c r="M5580" i="2"/>
  <c r="M5465" i="2"/>
  <c r="M5350" i="2"/>
  <c r="M5235" i="2"/>
  <c r="M5120" i="2"/>
  <c r="M5005" i="2"/>
  <c r="M4890" i="2"/>
  <c r="M4775" i="2"/>
  <c r="M4660" i="2"/>
  <c r="M4545" i="2"/>
  <c r="M4430" i="2"/>
  <c r="M4315" i="2"/>
  <c r="M4200" i="2"/>
  <c r="M4085" i="2"/>
  <c r="M3970" i="2"/>
  <c r="M3855" i="2"/>
  <c r="M3740" i="2"/>
  <c r="M3625" i="2"/>
  <c r="M3510" i="2"/>
  <c r="M3395" i="2"/>
  <c r="M3280" i="2"/>
  <c r="M3165" i="2"/>
  <c r="M3050" i="2"/>
  <c r="M2935" i="2"/>
  <c r="M2820" i="2"/>
  <c r="M2705" i="2"/>
  <c r="M2590" i="2"/>
  <c r="M2475" i="2"/>
  <c r="M2360" i="2"/>
  <c r="M2245" i="2"/>
  <c r="M2130" i="2"/>
  <c r="M2015" i="2"/>
  <c r="M1900" i="2"/>
  <c r="M1785" i="2"/>
  <c r="M1670" i="2"/>
  <c r="M1555" i="2"/>
  <c r="M1440" i="2"/>
  <c r="M1325" i="2"/>
  <c r="M1210" i="2"/>
  <c r="M1095" i="2"/>
  <c r="M980" i="2"/>
  <c r="M865" i="2"/>
  <c r="M750" i="2"/>
  <c r="M635" i="2"/>
  <c r="M520" i="2"/>
  <c r="M405" i="2"/>
  <c r="M290" i="2"/>
  <c r="M175" i="2"/>
  <c r="M60" i="2"/>
  <c r="M8569" i="2"/>
  <c r="M8454" i="2"/>
  <c r="M8339" i="2"/>
  <c r="M8224" i="2"/>
  <c r="M8109" i="2"/>
  <c r="M7994" i="2"/>
  <c r="M7879" i="2"/>
  <c r="M7764" i="2"/>
  <c r="M7649" i="2"/>
  <c r="M7534" i="2"/>
  <c r="M7419" i="2"/>
  <c r="M7304" i="2"/>
  <c r="M7189" i="2"/>
  <c r="M7074" i="2"/>
  <c r="M6959" i="2"/>
  <c r="M6844" i="2"/>
  <c r="M6729" i="2"/>
  <c r="M6614" i="2"/>
  <c r="M6499" i="2"/>
  <c r="M6384" i="2"/>
  <c r="M6269" i="2"/>
  <c r="M6154" i="2"/>
  <c r="M6039" i="2"/>
  <c r="M5924" i="2"/>
  <c r="M5809" i="2"/>
  <c r="M5694" i="2"/>
  <c r="M5579" i="2"/>
  <c r="M5464" i="2"/>
  <c r="M5349" i="2"/>
  <c r="M5234" i="2"/>
  <c r="M5119" i="2"/>
  <c r="M5004" i="2"/>
  <c r="M4889" i="2"/>
  <c r="M4774" i="2"/>
  <c r="M4659" i="2"/>
  <c r="M4544" i="2"/>
  <c r="M4429" i="2"/>
  <c r="M4314" i="2"/>
  <c r="M4199" i="2"/>
  <c r="M4084" i="2"/>
  <c r="M3969" i="2"/>
  <c r="M3854" i="2"/>
  <c r="M3739" i="2"/>
  <c r="M3624" i="2"/>
  <c r="M3509" i="2"/>
  <c r="M3394" i="2"/>
  <c r="M3279" i="2"/>
  <c r="M3164" i="2"/>
  <c r="M3049" i="2"/>
  <c r="M2934" i="2"/>
  <c r="M2819" i="2"/>
  <c r="M2704" i="2"/>
  <c r="M2589" i="2"/>
  <c r="M2474" i="2"/>
  <c r="M2359" i="2"/>
  <c r="M2244" i="2"/>
  <c r="M2129" i="2"/>
  <c r="M2014" i="2"/>
  <c r="M1899" i="2"/>
  <c r="M1784" i="2"/>
  <c r="M1669" i="2"/>
  <c r="M1554" i="2"/>
  <c r="M1439" i="2"/>
  <c r="M1324" i="2"/>
  <c r="M1209" i="2"/>
  <c r="M1094" i="2"/>
  <c r="M979" i="2"/>
  <c r="M864" i="2"/>
  <c r="M749" i="2"/>
  <c r="M634" i="2"/>
  <c r="M519" i="2"/>
  <c r="M404" i="2"/>
  <c r="M289" i="2"/>
  <c r="M174" i="2"/>
  <c r="M59" i="2"/>
  <c r="M8568" i="2"/>
  <c r="M8453" i="2"/>
  <c r="M8338" i="2"/>
  <c r="M8223" i="2"/>
  <c r="M8108" i="2"/>
  <c r="M7993" i="2"/>
  <c r="M7878" i="2"/>
  <c r="M7763" i="2"/>
  <c r="M7648" i="2"/>
  <c r="M7533" i="2"/>
  <c r="M7418" i="2"/>
  <c r="M7303" i="2"/>
  <c r="M7188" i="2"/>
  <c r="M7073" i="2"/>
  <c r="M6958" i="2"/>
  <c r="M6843" i="2"/>
  <c r="M6728" i="2"/>
  <c r="M6613" i="2"/>
  <c r="M6498" i="2"/>
  <c r="M6383" i="2"/>
  <c r="M6268" i="2"/>
  <c r="M6153" i="2"/>
  <c r="M6038" i="2"/>
  <c r="M5923" i="2"/>
  <c r="M5808" i="2"/>
  <c r="M5693" i="2"/>
  <c r="M5578" i="2"/>
  <c r="M5463" i="2"/>
  <c r="M5348" i="2"/>
  <c r="M5233" i="2"/>
  <c r="M5118" i="2"/>
  <c r="M5003" i="2"/>
  <c r="M4888" i="2"/>
  <c r="M4773" i="2"/>
  <c r="M4658" i="2"/>
  <c r="M4543" i="2"/>
  <c r="M4428" i="2"/>
  <c r="M4313" i="2"/>
  <c r="M4198" i="2"/>
  <c r="M4083" i="2"/>
  <c r="M3968" i="2"/>
  <c r="M3853" i="2"/>
  <c r="M3738" i="2"/>
  <c r="M3623" i="2"/>
  <c r="M3508" i="2"/>
  <c r="M3393" i="2"/>
  <c r="M3278" i="2"/>
  <c r="M3163" i="2"/>
  <c r="M3048" i="2"/>
  <c r="M2933" i="2"/>
  <c r="M2818" i="2"/>
  <c r="M2703" i="2"/>
  <c r="M2588" i="2"/>
  <c r="M2473" i="2"/>
  <c r="M2358" i="2"/>
  <c r="M2243" i="2"/>
  <c r="M2128" i="2"/>
  <c r="M2013" i="2"/>
  <c r="M1898" i="2"/>
  <c r="M1783" i="2"/>
  <c r="M1668" i="2"/>
  <c r="M1553" i="2"/>
  <c r="M1438" i="2"/>
  <c r="M1323" i="2"/>
  <c r="M1208" i="2"/>
  <c r="M1093" i="2"/>
  <c r="M978" i="2"/>
  <c r="M863" i="2"/>
  <c r="M748" i="2"/>
  <c r="M633" i="2"/>
  <c r="M518" i="2"/>
  <c r="M403" i="2"/>
  <c r="M288" i="2"/>
  <c r="M173" i="2"/>
  <c r="M58" i="2"/>
  <c r="M8567" i="2"/>
  <c r="M8452" i="2"/>
  <c r="M8337" i="2"/>
  <c r="M8222" i="2"/>
  <c r="M8107" i="2"/>
  <c r="M7992" i="2"/>
  <c r="M7877" i="2"/>
  <c r="M7762" i="2"/>
  <c r="M7647" i="2"/>
  <c r="M7532" i="2"/>
  <c r="M7417" i="2"/>
  <c r="M7302" i="2"/>
  <c r="M7187" i="2"/>
  <c r="M7072" i="2"/>
  <c r="M6957" i="2"/>
  <c r="M6842" i="2"/>
  <c r="M6727" i="2"/>
  <c r="M6612" i="2"/>
  <c r="M6497" i="2"/>
  <c r="M6382" i="2"/>
  <c r="M6267" i="2"/>
  <c r="M6152" i="2"/>
  <c r="M6037" i="2"/>
  <c r="M5922" i="2"/>
  <c r="M5807" i="2"/>
  <c r="M5692" i="2"/>
  <c r="M5577" i="2"/>
  <c r="M5462" i="2"/>
  <c r="M5347" i="2"/>
  <c r="M5232" i="2"/>
  <c r="M5117" i="2"/>
  <c r="M5002" i="2"/>
  <c r="M4887" i="2"/>
  <c r="M4772" i="2"/>
  <c r="M4657" i="2"/>
  <c r="M4542" i="2"/>
  <c r="M4427" i="2"/>
  <c r="M4312" i="2"/>
  <c r="M4197" i="2"/>
  <c r="M4082" i="2"/>
  <c r="M3967" i="2"/>
  <c r="M3852" i="2"/>
  <c r="M3737" i="2"/>
  <c r="M3622" i="2"/>
  <c r="M3507" i="2"/>
  <c r="M3392" i="2"/>
  <c r="M3277" i="2"/>
  <c r="M3162" i="2"/>
  <c r="M3047" i="2"/>
  <c r="M2932" i="2"/>
  <c r="M2817" i="2"/>
  <c r="M2702" i="2"/>
  <c r="M2587" i="2"/>
  <c r="M2472" i="2"/>
  <c r="M2357" i="2"/>
  <c r="M2242" i="2"/>
  <c r="M2127" i="2"/>
  <c r="M2012" i="2"/>
  <c r="M1897" i="2"/>
  <c r="M1782" i="2"/>
  <c r="M1667" i="2"/>
  <c r="M1552" i="2"/>
  <c r="M1437" i="2"/>
  <c r="M1322" i="2"/>
  <c r="M1207" i="2"/>
  <c r="M1092" i="2"/>
  <c r="M977" i="2"/>
  <c r="M862" i="2"/>
  <c r="M747" i="2"/>
  <c r="M632" i="2"/>
  <c r="M517" i="2"/>
  <c r="M402" i="2"/>
  <c r="M287" i="2"/>
  <c r="M172" i="2"/>
  <c r="M57" i="2"/>
  <c r="M8566" i="2"/>
  <c r="M8451" i="2"/>
  <c r="M8336" i="2"/>
  <c r="M8221" i="2"/>
  <c r="M8106" i="2"/>
  <c r="M7991" i="2"/>
  <c r="M7876" i="2"/>
  <c r="M7761" i="2"/>
  <c r="M7646" i="2"/>
  <c r="M7531" i="2"/>
  <c r="M7416" i="2"/>
  <c r="M7301" i="2"/>
  <c r="M7186" i="2"/>
  <c r="M7071" i="2"/>
  <c r="M6956" i="2"/>
  <c r="M6841" i="2"/>
  <c r="M6726" i="2"/>
  <c r="M6611" i="2"/>
  <c r="M6496" i="2"/>
  <c r="M6381" i="2"/>
  <c r="M6266" i="2"/>
  <c r="M6151" i="2"/>
  <c r="M6036" i="2"/>
  <c r="M5921" i="2"/>
  <c r="M5806" i="2"/>
  <c r="M5691" i="2"/>
  <c r="M5576" i="2"/>
  <c r="M5461" i="2"/>
  <c r="M5346" i="2"/>
  <c r="M5231" i="2"/>
  <c r="M5116" i="2"/>
  <c r="M5001" i="2"/>
  <c r="M4886" i="2"/>
  <c r="M4771" i="2"/>
  <c r="M4656" i="2"/>
  <c r="M4541" i="2"/>
  <c r="M4426" i="2"/>
  <c r="M4311" i="2"/>
  <c r="M4196" i="2"/>
  <c r="M4081" i="2"/>
  <c r="M3966" i="2"/>
  <c r="M3851" i="2"/>
  <c r="M3736" i="2"/>
  <c r="M3621" i="2"/>
  <c r="M3506" i="2"/>
  <c r="M3391" i="2"/>
  <c r="M3276" i="2"/>
  <c r="M3161" i="2"/>
  <c r="M3046" i="2"/>
  <c r="M2931" i="2"/>
  <c r="M2816" i="2"/>
  <c r="M2701" i="2"/>
  <c r="M2586" i="2"/>
  <c r="M2471" i="2"/>
  <c r="M2356" i="2"/>
  <c r="M2241" i="2"/>
  <c r="M2126" i="2"/>
  <c r="M2011" i="2"/>
  <c r="M1896" i="2"/>
  <c r="M1781" i="2"/>
  <c r="M1666" i="2"/>
  <c r="M1551" i="2"/>
  <c r="M1436" i="2"/>
  <c r="M1321" i="2"/>
  <c r="M1206" i="2"/>
  <c r="M1091" i="2"/>
  <c r="M976" i="2"/>
  <c r="M861" i="2"/>
  <c r="M746" i="2"/>
  <c r="M631" i="2"/>
  <c r="M516" i="2"/>
  <c r="M401" i="2"/>
  <c r="M286" i="2"/>
  <c r="M171" i="2"/>
  <c r="M56" i="2"/>
  <c r="M8565" i="2"/>
  <c r="M8450" i="2"/>
  <c r="M8335" i="2"/>
  <c r="M8220" i="2"/>
  <c r="M8105" i="2"/>
  <c r="M7990" i="2"/>
  <c r="M7875" i="2"/>
  <c r="M7760" i="2"/>
  <c r="M7645" i="2"/>
  <c r="M7530" i="2"/>
  <c r="M7415" i="2"/>
  <c r="M7300" i="2"/>
  <c r="M7185" i="2"/>
  <c r="M7070" i="2"/>
  <c r="M6955" i="2"/>
  <c r="M6840" i="2"/>
  <c r="M6725" i="2"/>
  <c r="M6610" i="2"/>
  <c r="M6495" i="2"/>
  <c r="M6380" i="2"/>
  <c r="M6265" i="2"/>
  <c r="M6150" i="2"/>
  <c r="M6035" i="2"/>
  <c r="M5920" i="2"/>
  <c r="M5805" i="2"/>
  <c r="M5690" i="2"/>
  <c r="M5575" i="2"/>
  <c r="M5460" i="2"/>
  <c r="M5345" i="2"/>
  <c r="M5230" i="2"/>
  <c r="M5115" i="2"/>
  <c r="M5000" i="2"/>
  <c r="M4885" i="2"/>
  <c r="M4770" i="2"/>
  <c r="M4655" i="2"/>
  <c r="M4540" i="2"/>
  <c r="M4425" i="2"/>
  <c r="M4310" i="2"/>
  <c r="M4195" i="2"/>
  <c r="M4080" i="2"/>
  <c r="M3965" i="2"/>
  <c r="M3850" i="2"/>
  <c r="M3735" i="2"/>
  <c r="M3620" i="2"/>
  <c r="M3505" i="2"/>
  <c r="M3390" i="2"/>
  <c r="M3275" i="2"/>
  <c r="M3160" i="2"/>
  <c r="M3045" i="2"/>
  <c r="M2930" i="2"/>
  <c r="M2815" i="2"/>
  <c r="M2700" i="2"/>
  <c r="M2585" i="2"/>
  <c r="M2470" i="2"/>
  <c r="M2355" i="2"/>
  <c r="M2240" i="2"/>
  <c r="M2125" i="2"/>
  <c r="M2010" i="2"/>
  <c r="M1895" i="2"/>
  <c r="M1780" i="2"/>
  <c r="M1665" i="2"/>
  <c r="M1550" i="2"/>
  <c r="M1435" i="2"/>
  <c r="M1320" i="2"/>
  <c r="M1205" i="2"/>
  <c r="M1090" i="2"/>
  <c r="M975" i="2"/>
  <c r="M860" i="2"/>
  <c r="M745" i="2"/>
  <c r="M630" i="2"/>
  <c r="M515" i="2"/>
  <c r="M400" i="2"/>
  <c r="M285" i="2"/>
  <c r="M170" i="2"/>
  <c r="M55" i="2"/>
  <c r="M8564" i="2"/>
  <c r="M8449" i="2"/>
  <c r="M8334" i="2"/>
  <c r="M8219" i="2"/>
  <c r="M8104" i="2"/>
  <c r="M7989" i="2"/>
  <c r="M7874" i="2"/>
  <c r="M7759" i="2"/>
  <c r="M7644" i="2"/>
  <c r="M7529" i="2"/>
  <c r="M7414" i="2"/>
  <c r="M7299" i="2"/>
  <c r="M7184" i="2"/>
  <c r="M7069" i="2"/>
  <c r="M6954" i="2"/>
  <c r="M6839" i="2"/>
  <c r="M6724" i="2"/>
  <c r="M6609" i="2"/>
  <c r="M6494" i="2"/>
  <c r="M6379" i="2"/>
  <c r="M6264" i="2"/>
  <c r="M6149" i="2"/>
  <c r="M6034" i="2"/>
  <c r="M5919" i="2"/>
  <c r="M5804" i="2"/>
  <c r="M5689" i="2"/>
  <c r="M5574" i="2"/>
  <c r="M5459" i="2"/>
  <c r="M5344" i="2"/>
  <c r="M5229" i="2"/>
  <c r="M5114" i="2"/>
  <c r="M4999" i="2"/>
  <c r="M4884" i="2"/>
  <c r="M4769" i="2"/>
  <c r="M4654" i="2"/>
  <c r="M4539" i="2"/>
  <c r="M4424" i="2"/>
  <c r="M4309" i="2"/>
  <c r="M4194" i="2"/>
  <c r="M4079" i="2"/>
  <c r="M3964" i="2"/>
  <c r="M3849" i="2"/>
  <c r="M3734" i="2"/>
  <c r="M3619" i="2"/>
  <c r="M3504" i="2"/>
  <c r="M3389" i="2"/>
  <c r="M3274" i="2"/>
  <c r="M3159" i="2"/>
  <c r="M3044" i="2"/>
  <c r="M2929" i="2"/>
  <c r="M2814" i="2"/>
  <c r="M2699" i="2"/>
  <c r="M2584" i="2"/>
  <c r="M2469" i="2"/>
  <c r="M2354" i="2"/>
  <c r="M2239" i="2"/>
  <c r="M2124" i="2"/>
  <c r="M2009" i="2"/>
  <c r="M1894" i="2"/>
  <c r="M1779" i="2"/>
  <c r="M1664" i="2"/>
  <c r="M1549" i="2"/>
  <c r="M1434" i="2"/>
  <c r="M1319" i="2"/>
  <c r="M1204" i="2"/>
  <c r="M1089" i="2"/>
  <c r="M974" i="2"/>
  <c r="M859" i="2"/>
  <c r="M744" i="2"/>
  <c r="M629" i="2"/>
  <c r="M514" i="2"/>
  <c r="M399" i="2"/>
  <c r="M284" i="2"/>
  <c r="M169" i="2"/>
  <c r="M54" i="2"/>
  <c r="M8563" i="2"/>
  <c r="M8448" i="2"/>
  <c r="M8333" i="2"/>
  <c r="M8218" i="2"/>
  <c r="M8103" i="2"/>
  <c r="M7988" i="2"/>
  <c r="M7873" i="2"/>
  <c r="M7758" i="2"/>
  <c r="M7643" i="2"/>
  <c r="M7528" i="2"/>
  <c r="M7413" i="2"/>
  <c r="M7298" i="2"/>
  <c r="M7183" i="2"/>
  <c r="M7068" i="2"/>
  <c r="M6953" i="2"/>
  <c r="M6838" i="2"/>
  <c r="M6723" i="2"/>
  <c r="M6608" i="2"/>
  <c r="M6493" i="2"/>
  <c r="M6378" i="2"/>
  <c r="M6263" i="2"/>
  <c r="M6148" i="2"/>
  <c r="M6033" i="2"/>
  <c r="M5918" i="2"/>
  <c r="M5803" i="2"/>
  <c r="M5688" i="2"/>
  <c r="M5573" i="2"/>
  <c r="M5458" i="2"/>
  <c r="M5343" i="2"/>
  <c r="M5228" i="2"/>
  <c r="M5113" i="2"/>
  <c r="M4998" i="2"/>
  <c r="M4883" i="2"/>
  <c r="M4768" i="2"/>
  <c r="M4653" i="2"/>
  <c r="M4538" i="2"/>
  <c r="M4423" i="2"/>
  <c r="M4308" i="2"/>
  <c r="M4193" i="2"/>
  <c r="M4078" i="2"/>
  <c r="M3963" i="2"/>
  <c r="M3848" i="2"/>
  <c r="M3733" i="2"/>
  <c r="M3618" i="2"/>
  <c r="M3503" i="2"/>
  <c r="M3388" i="2"/>
  <c r="M3273" i="2"/>
  <c r="M3158" i="2"/>
  <c r="M3043" i="2"/>
  <c r="M2928" i="2"/>
  <c r="M2813" i="2"/>
  <c r="M2698" i="2"/>
  <c r="M2583" i="2"/>
  <c r="M2468" i="2"/>
  <c r="M2353" i="2"/>
  <c r="M2238" i="2"/>
  <c r="M2123" i="2"/>
  <c r="M2008" i="2"/>
  <c r="M1893" i="2"/>
  <c r="M1778" i="2"/>
  <c r="M1663" i="2"/>
  <c r="M1548" i="2"/>
  <c r="M1433" i="2"/>
  <c r="M1318" i="2"/>
  <c r="M1203" i="2"/>
  <c r="M1088" i="2"/>
  <c r="M973" i="2"/>
  <c r="M858" i="2"/>
  <c r="M743" i="2"/>
  <c r="M628" i="2"/>
  <c r="M513" i="2"/>
  <c r="M398" i="2"/>
  <c r="M283" i="2"/>
  <c r="M168" i="2"/>
  <c r="M53" i="2"/>
  <c r="M8562" i="2"/>
  <c r="M8447" i="2"/>
  <c r="M8332" i="2"/>
  <c r="M8217" i="2"/>
  <c r="M8102" i="2"/>
  <c r="M7987" i="2"/>
  <c r="M7872" i="2"/>
  <c r="M7757" i="2"/>
  <c r="M7642" i="2"/>
  <c r="M7527" i="2"/>
  <c r="M7412" i="2"/>
  <c r="M7297" i="2"/>
  <c r="M7182" i="2"/>
  <c r="M7067" i="2"/>
  <c r="M6952" i="2"/>
  <c r="M6837" i="2"/>
  <c r="M6722" i="2"/>
  <c r="M6607" i="2"/>
  <c r="M6492" i="2"/>
  <c r="M6377" i="2"/>
  <c r="M6262" i="2"/>
  <c r="M6147" i="2"/>
  <c r="M6032" i="2"/>
  <c r="M5917" i="2"/>
  <c r="M5802" i="2"/>
  <c r="M5687" i="2"/>
  <c r="M5572" i="2"/>
  <c r="M5457" i="2"/>
  <c r="M5342" i="2"/>
  <c r="M5227" i="2"/>
  <c r="M5112" i="2"/>
  <c r="M4997" i="2"/>
  <c r="M4882" i="2"/>
  <c r="M4767" i="2"/>
  <c r="M4652" i="2"/>
  <c r="M4537" i="2"/>
  <c r="M4422" i="2"/>
  <c r="M4307" i="2"/>
  <c r="M4192" i="2"/>
  <c r="M4077" i="2"/>
  <c r="M3962" i="2"/>
  <c r="M3847" i="2"/>
  <c r="M3732" i="2"/>
  <c r="M3617" i="2"/>
  <c r="M3502" i="2"/>
  <c r="M3387" i="2"/>
  <c r="M3272" i="2"/>
  <c r="M3157" i="2"/>
  <c r="M3042" i="2"/>
  <c r="M2927" i="2"/>
  <c r="M2812" i="2"/>
  <c r="M2697" i="2"/>
  <c r="M2582" i="2"/>
  <c r="M2467" i="2"/>
  <c r="M2352" i="2"/>
  <c r="M2237" i="2"/>
  <c r="M2122" i="2"/>
  <c r="M2007" i="2"/>
  <c r="M1892" i="2"/>
  <c r="M1777" i="2"/>
  <c r="M1662" i="2"/>
  <c r="M1547" i="2"/>
  <c r="M1432" i="2"/>
  <c r="M1317" i="2"/>
  <c r="M1202" i="2"/>
  <c r="M1087" i="2"/>
  <c r="M972" i="2"/>
  <c r="M857" i="2"/>
  <c r="M742" i="2"/>
  <c r="M627" i="2"/>
  <c r="M512" i="2"/>
  <c r="M397" i="2"/>
  <c r="M282" i="2"/>
  <c r="M167" i="2"/>
  <c r="M52" i="2"/>
  <c r="M8561" i="2"/>
  <c r="M8446" i="2"/>
  <c r="M8331" i="2"/>
  <c r="M8216" i="2"/>
  <c r="M8101" i="2"/>
  <c r="M7986" i="2"/>
  <c r="M7871" i="2"/>
  <c r="M7756" i="2"/>
  <c r="M7641" i="2"/>
  <c r="M7526" i="2"/>
  <c r="M7411" i="2"/>
  <c r="M7296" i="2"/>
  <c r="M7181" i="2"/>
  <c r="M7066" i="2"/>
  <c r="M6951" i="2"/>
  <c r="M6836" i="2"/>
  <c r="M6721" i="2"/>
  <c r="M6606" i="2"/>
  <c r="M6491" i="2"/>
  <c r="M6376" i="2"/>
  <c r="M6261" i="2"/>
  <c r="M6146" i="2"/>
  <c r="M6031" i="2"/>
  <c r="M5916" i="2"/>
  <c r="M5801" i="2"/>
  <c r="M5686" i="2"/>
  <c r="M5571" i="2"/>
  <c r="M5456" i="2"/>
  <c r="M5341" i="2"/>
  <c r="M5226" i="2"/>
  <c r="M5111" i="2"/>
  <c r="M4996" i="2"/>
  <c r="M4881" i="2"/>
  <c r="M4766" i="2"/>
  <c r="M4651" i="2"/>
  <c r="M4536" i="2"/>
  <c r="M4421" i="2"/>
  <c r="M4306" i="2"/>
  <c r="M4191" i="2"/>
  <c r="M4076" i="2"/>
  <c r="M3961" i="2"/>
  <c r="M3846" i="2"/>
  <c r="M3731" i="2"/>
  <c r="M3616" i="2"/>
  <c r="M3501" i="2"/>
  <c r="M3386" i="2"/>
  <c r="M3271" i="2"/>
  <c r="M3156" i="2"/>
  <c r="M3041" i="2"/>
  <c r="M2926" i="2"/>
  <c r="M2811" i="2"/>
  <c r="M2696" i="2"/>
  <c r="M2581" i="2"/>
  <c r="M2466" i="2"/>
  <c r="M2351" i="2"/>
  <c r="M2236" i="2"/>
  <c r="M2121" i="2"/>
  <c r="M2006" i="2"/>
  <c r="M1891" i="2"/>
  <c r="M1776" i="2"/>
  <c r="M1661" i="2"/>
  <c r="M1546" i="2"/>
  <c r="M1431" i="2"/>
  <c r="M1316" i="2"/>
  <c r="M1201" i="2"/>
  <c r="M1086" i="2"/>
  <c r="M971" i="2"/>
  <c r="M856" i="2"/>
  <c r="M741" i="2"/>
  <c r="M626" i="2"/>
  <c r="M511" i="2"/>
  <c r="M396" i="2"/>
  <c r="M281" i="2"/>
  <c r="M166" i="2"/>
  <c r="M51" i="2"/>
  <c r="M8560" i="2"/>
  <c r="M8445" i="2"/>
  <c r="M8330" i="2"/>
  <c r="M8215" i="2"/>
  <c r="M8100" i="2"/>
  <c r="M7985" i="2"/>
  <c r="M7870" i="2"/>
  <c r="M7755" i="2"/>
  <c r="M7640" i="2"/>
  <c r="M7525" i="2"/>
  <c r="M7410" i="2"/>
  <c r="M7295" i="2"/>
  <c r="M7180" i="2"/>
  <c r="M7065" i="2"/>
  <c r="M6950" i="2"/>
  <c r="M6835" i="2"/>
  <c r="M6720" i="2"/>
  <c r="M6605" i="2"/>
  <c r="M6490" i="2"/>
  <c r="M6375" i="2"/>
  <c r="M6260" i="2"/>
  <c r="M6145" i="2"/>
  <c r="M6030" i="2"/>
  <c r="M5915" i="2"/>
  <c r="M5800" i="2"/>
  <c r="M5685" i="2"/>
  <c r="M5570" i="2"/>
  <c r="M5455" i="2"/>
  <c r="M5340" i="2"/>
  <c r="M5225" i="2"/>
  <c r="M5110" i="2"/>
  <c r="M4995" i="2"/>
  <c r="M4880" i="2"/>
  <c r="M4765" i="2"/>
  <c r="M4650" i="2"/>
  <c r="M4535" i="2"/>
  <c r="M4420" i="2"/>
  <c r="M4305" i="2"/>
  <c r="M4190" i="2"/>
  <c r="M4075" i="2"/>
  <c r="M3960" i="2"/>
  <c r="M3845" i="2"/>
  <c r="M3730" i="2"/>
  <c r="M3615" i="2"/>
  <c r="M3500" i="2"/>
  <c r="M3385" i="2"/>
  <c r="M3270" i="2"/>
  <c r="M3155" i="2"/>
  <c r="M3040" i="2"/>
  <c r="M2925" i="2"/>
  <c r="M2810" i="2"/>
  <c r="M2695" i="2"/>
  <c r="M2580" i="2"/>
  <c r="M2465" i="2"/>
  <c r="M2350" i="2"/>
  <c r="M2235" i="2"/>
  <c r="M2120" i="2"/>
  <c r="M2005" i="2"/>
  <c r="M1890" i="2"/>
  <c r="M1775" i="2"/>
  <c r="M1660" i="2"/>
  <c r="M1545" i="2"/>
  <c r="M1430" i="2"/>
  <c r="M1315" i="2"/>
  <c r="M1200" i="2"/>
  <c r="M1085" i="2"/>
  <c r="M970" i="2"/>
  <c r="M855" i="2"/>
  <c r="M740" i="2"/>
  <c r="M625" i="2"/>
  <c r="M510" i="2"/>
  <c r="M395" i="2"/>
  <c r="M280" i="2"/>
  <c r="M165" i="2"/>
  <c r="M50" i="2"/>
  <c r="M8559" i="2"/>
  <c r="M8444" i="2"/>
  <c r="M8329" i="2"/>
  <c r="M8214" i="2"/>
  <c r="M8099" i="2"/>
  <c r="M7984" i="2"/>
  <c r="M7869" i="2"/>
  <c r="M7754" i="2"/>
  <c r="M7639" i="2"/>
  <c r="M7524" i="2"/>
  <c r="M7409" i="2"/>
  <c r="M7294" i="2"/>
  <c r="M7179" i="2"/>
  <c r="M7064" i="2"/>
  <c r="M6949" i="2"/>
  <c r="M6834" i="2"/>
  <c r="M6719" i="2"/>
  <c r="M6604" i="2"/>
  <c r="M6489" i="2"/>
  <c r="M6374" i="2"/>
  <c r="M6259" i="2"/>
  <c r="M6144" i="2"/>
  <c r="M6029" i="2"/>
  <c r="M5914" i="2"/>
  <c r="M5799" i="2"/>
  <c r="M5684" i="2"/>
  <c r="M5569" i="2"/>
  <c r="M5454" i="2"/>
  <c r="M5339" i="2"/>
  <c r="M5224" i="2"/>
  <c r="M5109" i="2"/>
  <c r="M4994" i="2"/>
  <c r="M4879" i="2"/>
  <c r="M4764" i="2"/>
  <c r="M4649" i="2"/>
  <c r="M4534" i="2"/>
  <c r="M4419" i="2"/>
  <c r="M4304" i="2"/>
  <c r="M4189" i="2"/>
  <c r="M4074" i="2"/>
  <c r="M3959" i="2"/>
  <c r="M3844" i="2"/>
  <c r="M3729" i="2"/>
  <c r="M3614" i="2"/>
  <c r="M3499" i="2"/>
  <c r="M3384" i="2"/>
  <c r="M3269" i="2"/>
  <c r="M3154" i="2"/>
  <c r="M3039" i="2"/>
  <c r="M2924" i="2"/>
  <c r="M2809" i="2"/>
  <c r="M2694" i="2"/>
  <c r="M2579" i="2"/>
  <c r="M2464" i="2"/>
  <c r="M2349" i="2"/>
  <c r="M2234" i="2"/>
  <c r="M2119" i="2"/>
  <c r="M2004" i="2"/>
  <c r="M1889" i="2"/>
  <c r="M1774" i="2"/>
  <c r="M1659" i="2"/>
  <c r="M1544" i="2"/>
  <c r="M1429" i="2"/>
  <c r="M1314" i="2"/>
  <c r="M1199" i="2"/>
  <c r="M1084" i="2"/>
  <c r="M969" i="2"/>
  <c r="M854" i="2"/>
  <c r="M739" i="2"/>
  <c r="M624" i="2"/>
  <c r="M509" i="2"/>
  <c r="M394" i="2"/>
  <c r="M279" i="2"/>
  <c r="M164" i="2"/>
  <c r="M49" i="2"/>
  <c r="M8558" i="2"/>
  <c r="M8443" i="2"/>
  <c r="M8328" i="2"/>
  <c r="M8213" i="2"/>
  <c r="M8098" i="2"/>
  <c r="M7983" i="2"/>
  <c r="M7868" i="2"/>
  <c r="M7753" i="2"/>
  <c r="M7638" i="2"/>
  <c r="M7523" i="2"/>
  <c r="M7408" i="2"/>
  <c r="M7293" i="2"/>
  <c r="M7178" i="2"/>
  <c r="M7063" i="2"/>
  <c r="M6948" i="2"/>
  <c r="M6833" i="2"/>
  <c r="M6718" i="2"/>
  <c r="M6603" i="2"/>
  <c r="M6488" i="2"/>
  <c r="M6373" i="2"/>
  <c r="M6258" i="2"/>
  <c r="M6143" i="2"/>
  <c r="M6028" i="2"/>
  <c r="M5913" i="2"/>
  <c r="M5798" i="2"/>
  <c r="M5683" i="2"/>
  <c r="M5568" i="2"/>
  <c r="M5453" i="2"/>
  <c r="M5338" i="2"/>
  <c r="M5223" i="2"/>
  <c r="M5108" i="2"/>
  <c r="M4993" i="2"/>
  <c r="M4878" i="2"/>
  <c r="M4763" i="2"/>
  <c r="M4648" i="2"/>
  <c r="M4533" i="2"/>
  <c r="M4418" i="2"/>
  <c r="M4303" i="2"/>
  <c r="M4188" i="2"/>
  <c r="M4073" i="2"/>
  <c r="M3958" i="2"/>
  <c r="M3843" i="2"/>
  <c r="M3728" i="2"/>
  <c r="M3613" i="2"/>
  <c r="M3498" i="2"/>
  <c r="M3383" i="2"/>
  <c r="M3268" i="2"/>
  <c r="M3153" i="2"/>
  <c r="M3038" i="2"/>
  <c r="M2923" i="2"/>
  <c r="M2808" i="2"/>
  <c r="M2693" i="2"/>
  <c r="M2578" i="2"/>
  <c r="M2463" i="2"/>
  <c r="M2348" i="2"/>
  <c r="M2233" i="2"/>
  <c r="M2118" i="2"/>
  <c r="M2003" i="2"/>
  <c r="M1888" i="2"/>
  <c r="M1773" i="2"/>
  <c r="M1658" i="2"/>
  <c r="M1543" i="2"/>
  <c r="M1428" i="2"/>
  <c r="M1313" i="2"/>
  <c r="M1198" i="2"/>
  <c r="M1083" i="2"/>
  <c r="M968" i="2"/>
  <c r="M853" i="2"/>
  <c r="M738" i="2"/>
  <c r="M623" i="2"/>
  <c r="M508" i="2"/>
  <c r="M393" i="2"/>
  <c r="M278" i="2"/>
  <c r="M163" i="2"/>
  <c r="M48" i="2"/>
  <c r="M8557" i="2"/>
  <c r="M8442" i="2"/>
  <c r="M8327" i="2"/>
  <c r="M8212" i="2"/>
  <c r="M8097" i="2"/>
  <c r="M7982" i="2"/>
  <c r="M7867" i="2"/>
  <c r="M7752" i="2"/>
  <c r="M7637" i="2"/>
  <c r="M7522" i="2"/>
  <c r="M7407" i="2"/>
  <c r="M7292" i="2"/>
  <c r="M7177" i="2"/>
  <c r="M7062" i="2"/>
  <c r="M6947" i="2"/>
  <c r="M6832" i="2"/>
  <c r="M6717" i="2"/>
  <c r="M6602" i="2"/>
  <c r="M6487" i="2"/>
  <c r="M6372" i="2"/>
  <c r="M6257" i="2"/>
  <c r="M6142" i="2"/>
  <c r="M6027" i="2"/>
  <c r="M5912" i="2"/>
  <c r="M5797" i="2"/>
  <c r="M5682" i="2"/>
  <c r="M5567" i="2"/>
  <c r="M5452" i="2"/>
  <c r="M5337" i="2"/>
  <c r="M5222" i="2"/>
  <c r="M5107" i="2"/>
  <c r="M4992" i="2"/>
  <c r="M4877" i="2"/>
  <c r="M4762" i="2"/>
  <c r="M4647" i="2"/>
  <c r="M4532" i="2"/>
  <c r="M4417" i="2"/>
  <c r="M4302" i="2"/>
  <c r="M4187" i="2"/>
  <c r="M4072" i="2"/>
  <c r="M3957" i="2"/>
  <c r="M3842" i="2"/>
  <c r="M3727" i="2"/>
  <c r="M3612" i="2"/>
  <c r="M3497" i="2"/>
  <c r="M3382" i="2"/>
  <c r="M3267" i="2"/>
  <c r="M3152" i="2"/>
  <c r="M3037" i="2"/>
  <c r="M2922" i="2"/>
  <c r="M2807" i="2"/>
  <c r="M2692" i="2"/>
  <c r="M2577" i="2"/>
  <c r="M2462" i="2"/>
  <c r="M2347" i="2"/>
  <c r="M2232" i="2"/>
  <c r="M2117" i="2"/>
  <c r="M2002" i="2"/>
  <c r="M1887" i="2"/>
  <c r="M1772" i="2"/>
  <c r="M1657" i="2"/>
  <c r="M1542" i="2"/>
  <c r="M1427" i="2"/>
  <c r="M1312" i="2"/>
  <c r="M1197" i="2"/>
  <c r="M1082" i="2"/>
  <c r="M967" i="2"/>
  <c r="M852" i="2"/>
  <c r="M737" i="2"/>
  <c r="M622" i="2"/>
  <c r="M507" i="2"/>
  <c r="M392" i="2"/>
  <c r="M277" i="2"/>
  <c r="M162" i="2"/>
  <c r="M47" i="2"/>
  <c r="M8556" i="2"/>
  <c r="M8441" i="2"/>
  <c r="M8326" i="2"/>
  <c r="M8211" i="2"/>
  <c r="M8096" i="2"/>
  <c r="M7981" i="2"/>
  <c r="M7866" i="2"/>
  <c r="M7751" i="2"/>
  <c r="M7636" i="2"/>
  <c r="M7521" i="2"/>
  <c r="M7406" i="2"/>
  <c r="M7291" i="2"/>
  <c r="M7176" i="2"/>
  <c r="M7061" i="2"/>
  <c r="M6946" i="2"/>
  <c r="M6831" i="2"/>
  <c r="M6716" i="2"/>
  <c r="M6601" i="2"/>
  <c r="M6486" i="2"/>
  <c r="M6371" i="2"/>
  <c r="M6256" i="2"/>
  <c r="M6141" i="2"/>
  <c r="M6026" i="2"/>
  <c r="M5911" i="2"/>
  <c r="M5796" i="2"/>
  <c r="M5681" i="2"/>
  <c r="M5566" i="2"/>
  <c r="M5451" i="2"/>
  <c r="M5336" i="2"/>
  <c r="M5221" i="2"/>
  <c r="M5106" i="2"/>
  <c r="M4991" i="2"/>
  <c r="M4876" i="2"/>
  <c r="M4761" i="2"/>
  <c r="M4646" i="2"/>
  <c r="M4531" i="2"/>
  <c r="M4416" i="2"/>
  <c r="M4301" i="2"/>
  <c r="M4186" i="2"/>
  <c r="M4071" i="2"/>
  <c r="M3956" i="2"/>
  <c r="M3841" i="2"/>
  <c r="M3726" i="2"/>
  <c r="M3611" i="2"/>
  <c r="M3496" i="2"/>
  <c r="M3381" i="2"/>
  <c r="M3266" i="2"/>
  <c r="M3151" i="2"/>
  <c r="M3036" i="2"/>
  <c r="M2921" i="2"/>
  <c r="M2806" i="2"/>
  <c r="M2691" i="2"/>
  <c r="M2576" i="2"/>
  <c r="M2461" i="2"/>
  <c r="M2346" i="2"/>
  <c r="M2231" i="2"/>
  <c r="M2116" i="2"/>
  <c r="M2001" i="2"/>
  <c r="M1886" i="2"/>
  <c r="M1771" i="2"/>
  <c r="M1656" i="2"/>
  <c r="M1541" i="2"/>
  <c r="M1426" i="2"/>
  <c r="M1311" i="2"/>
  <c r="M1196" i="2"/>
  <c r="M1081" i="2"/>
  <c r="M966" i="2"/>
  <c r="M851" i="2"/>
  <c r="M736" i="2"/>
  <c r="M621" i="2"/>
  <c r="M506" i="2"/>
  <c r="M391" i="2"/>
  <c r="M276" i="2"/>
  <c r="M161" i="2"/>
  <c r="M46" i="2"/>
  <c r="M8555" i="2"/>
  <c r="M8440" i="2"/>
  <c r="M8325" i="2"/>
  <c r="M8210" i="2"/>
  <c r="M8095" i="2"/>
  <c r="M7980" i="2"/>
  <c r="M7865" i="2"/>
  <c r="M7750" i="2"/>
  <c r="M7635" i="2"/>
  <c r="M7520" i="2"/>
  <c r="M7405" i="2"/>
  <c r="M7290" i="2"/>
  <c r="M7175" i="2"/>
  <c r="M7060" i="2"/>
  <c r="M6945" i="2"/>
  <c r="M6830" i="2"/>
  <c r="M6715" i="2"/>
  <c r="M6600" i="2"/>
  <c r="M6485" i="2"/>
  <c r="M6370" i="2"/>
  <c r="M6255" i="2"/>
  <c r="M6140" i="2"/>
  <c r="M6025" i="2"/>
  <c r="M5910" i="2"/>
  <c r="M5795" i="2"/>
  <c r="M5680" i="2"/>
  <c r="M5565" i="2"/>
  <c r="M5450" i="2"/>
  <c r="M5335" i="2"/>
  <c r="M5220" i="2"/>
  <c r="M5105" i="2"/>
  <c r="M4990" i="2"/>
  <c r="M4875" i="2"/>
  <c r="M4760" i="2"/>
  <c r="M4645" i="2"/>
  <c r="M4530" i="2"/>
  <c r="M4415" i="2"/>
  <c r="M4300" i="2"/>
  <c r="M4185" i="2"/>
  <c r="M4070" i="2"/>
  <c r="M3955" i="2"/>
  <c r="M3840" i="2"/>
  <c r="M3725" i="2"/>
  <c r="M3610" i="2"/>
  <c r="M3495" i="2"/>
  <c r="M3380" i="2"/>
  <c r="M3265" i="2"/>
  <c r="M3150" i="2"/>
  <c r="M3035" i="2"/>
  <c r="M2920" i="2"/>
  <c r="M2805" i="2"/>
  <c r="M2690" i="2"/>
  <c r="M2575" i="2"/>
  <c r="M2460" i="2"/>
  <c r="M2345" i="2"/>
  <c r="M2230" i="2"/>
  <c r="M2115" i="2"/>
  <c r="M2000" i="2"/>
  <c r="M1885" i="2"/>
  <c r="M1770" i="2"/>
  <c r="M1655" i="2"/>
  <c r="M1540" i="2"/>
  <c r="M1425" i="2"/>
  <c r="M1310" i="2"/>
  <c r="M1195" i="2"/>
  <c r="M1080" i="2"/>
  <c r="M965" i="2"/>
  <c r="M850" i="2"/>
  <c r="M735" i="2"/>
  <c r="M620" i="2"/>
  <c r="M505" i="2"/>
  <c r="M390" i="2"/>
  <c r="M275" i="2"/>
  <c r="M160" i="2"/>
  <c r="M45" i="2"/>
  <c r="M8554" i="2"/>
  <c r="M8439" i="2"/>
  <c r="M8324" i="2"/>
  <c r="M8209" i="2"/>
  <c r="M8094" i="2"/>
  <c r="M7979" i="2"/>
  <c r="M7864" i="2"/>
  <c r="M7749" i="2"/>
  <c r="M7634" i="2"/>
  <c r="M7519" i="2"/>
  <c r="M7404" i="2"/>
  <c r="M7289" i="2"/>
  <c r="M7174" i="2"/>
  <c r="M7059" i="2"/>
  <c r="M6944" i="2"/>
  <c r="M6829" i="2"/>
  <c r="M6714" i="2"/>
  <c r="M6599" i="2"/>
  <c r="M6484" i="2"/>
  <c r="M6369" i="2"/>
  <c r="M6254" i="2"/>
  <c r="M6139" i="2"/>
  <c r="M6024" i="2"/>
  <c r="M5909" i="2"/>
  <c r="M5794" i="2"/>
  <c r="M5679" i="2"/>
  <c r="M5564" i="2"/>
  <c r="M5449" i="2"/>
  <c r="M5334" i="2"/>
  <c r="M5219" i="2"/>
  <c r="M5104" i="2"/>
  <c r="M4989" i="2"/>
  <c r="M4874" i="2"/>
  <c r="M4759" i="2"/>
  <c r="M4644" i="2"/>
  <c r="M4529" i="2"/>
  <c r="M4414" i="2"/>
  <c r="M4299" i="2"/>
  <c r="M4184" i="2"/>
  <c r="M4069" i="2"/>
  <c r="M3954" i="2"/>
  <c r="M3839" i="2"/>
  <c r="M3724" i="2"/>
  <c r="M3609" i="2"/>
  <c r="M3494" i="2"/>
  <c r="M3379" i="2"/>
  <c r="M3264" i="2"/>
  <c r="M3149" i="2"/>
  <c r="M3034" i="2"/>
  <c r="M2919" i="2"/>
  <c r="M2804" i="2"/>
  <c r="M2689" i="2"/>
  <c r="M2574" i="2"/>
  <c r="M2459" i="2"/>
  <c r="M2344" i="2"/>
  <c r="M2229" i="2"/>
  <c r="M2114" i="2"/>
  <c r="M1999" i="2"/>
  <c r="M1884" i="2"/>
  <c r="M1769" i="2"/>
  <c r="M1654" i="2"/>
  <c r="M1539" i="2"/>
  <c r="M1424" i="2"/>
  <c r="M1309" i="2"/>
  <c r="M1194" i="2"/>
  <c r="M1079" i="2"/>
  <c r="M964" i="2"/>
  <c r="M849" i="2"/>
  <c r="M734" i="2"/>
  <c r="M619" i="2"/>
  <c r="M504" i="2"/>
  <c r="M389" i="2"/>
  <c r="M274" i="2"/>
  <c r="M159" i="2"/>
  <c r="M44" i="2"/>
  <c r="M8553" i="2"/>
  <c r="M8438" i="2"/>
  <c r="M8323" i="2"/>
  <c r="M8208" i="2"/>
  <c r="M8093" i="2"/>
  <c r="M7978" i="2"/>
  <c r="M7863" i="2"/>
  <c r="M7748" i="2"/>
  <c r="M7633" i="2"/>
  <c r="M7518" i="2"/>
  <c r="M7403" i="2"/>
  <c r="M7288" i="2"/>
  <c r="M7173" i="2"/>
  <c r="M7058" i="2"/>
  <c r="M6943" i="2"/>
  <c r="M6828" i="2"/>
  <c r="M6713" i="2"/>
  <c r="M6598" i="2"/>
  <c r="M6483" i="2"/>
  <c r="M6368" i="2"/>
  <c r="M6253" i="2"/>
  <c r="M6138" i="2"/>
  <c r="M6023" i="2"/>
  <c r="M5908" i="2"/>
  <c r="M5793" i="2"/>
  <c r="M5678" i="2"/>
  <c r="M5563" i="2"/>
  <c r="M5448" i="2"/>
  <c r="M5333" i="2"/>
  <c r="M5218" i="2"/>
  <c r="M5103" i="2"/>
  <c r="M4988" i="2"/>
  <c r="M4873" i="2"/>
  <c r="M4758" i="2"/>
  <c r="M4643" i="2"/>
  <c r="M4528" i="2"/>
  <c r="M4413" i="2"/>
  <c r="M4298" i="2"/>
  <c r="M4183" i="2"/>
  <c r="M4068" i="2"/>
  <c r="M3953" i="2"/>
  <c r="M3838" i="2"/>
  <c r="M3723" i="2"/>
  <c r="M3608" i="2"/>
  <c r="M3493" i="2"/>
  <c r="M3378" i="2"/>
  <c r="M3263" i="2"/>
  <c r="M3148" i="2"/>
  <c r="M3033" i="2"/>
  <c r="M2918" i="2"/>
  <c r="M2803" i="2"/>
  <c r="M2688" i="2"/>
  <c r="M2573" i="2"/>
  <c r="M2458" i="2"/>
  <c r="M2343" i="2"/>
  <c r="M2228" i="2"/>
  <c r="M2113" i="2"/>
  <c r="M1998" i="2"/>
  <c r="M1883" i="2"/>
  <c r="M1768" i="2"/>
  <c r="M1653" i="2"/>
  <c r="M1538" i="2"/>
  <c r="M1423" i="2"/>
  <c r="M1308" i="2"/>
  <c r="M1193" i="2"/>
  <c r="M1078" i="2"/>
  <c r="M963" i="2"/>
  <c r="M848" i="2"/>
  <c r="M733" i="2"/>
  <c r="M618" i="2"/>
  <c r="M503" i="2"/>
  <c r="M388" i="2"/>
  <c r="M273" i="2"/>
  <c r="M158" i="2"/>
  <c r="M43" i="2"/>
  <c r="M8552" i="2"/>
  <c r="M8437" i="2"/>
  <c r="M8322" i="2"/>
  <c r="M8207" i="2"/>
  <c r="M8092" i="2"/>
  <c r="M7977" i="2"/>
  <c r="M7862" i="2"/>
  <c r="M7747" i="2"/>
  <c r="M7632" i="2"/>
  <c r="M7517" i="2"/>
  <c r="M7402" i="2"/>
  <c r="M7287" i="2"/>
  <c r="M7172" i="2"/>
  <c r="M7057" i="2"/>
  <c r="M6942" i="2"/>
  <c r="M6827" i="2"/>
  <c r="M6712" i="2"/>
  <c r="M6597" i="2"/>
  <c r="M6482" i="2"/>
  <c r="M6367" i="2"/>
  <c r="M6252" i="2"/>
  <c r="M6137" i="2"/>
  <c r="M6022" i="2"/>
  <c r="M5907" i="2"/>
  <c r="M5792" i="2"/>
  <c r="M5677" i="2"/>
  <c r="M5562" i="2"/>
  <c r="M5447" i="2"/>
  <c r="M5332" i="2"/>
  <c r="M5217" i="2"/>
  <c r="M5102" i="2"/>
  <c r="M4987" i="2"/>
  <c r="M4872" i="2"/>
  <c r="M4757" i="2"/>
  <c r="M4642" i="2"/>
  <c r="M4527" i="2"/>
  <c r="M4412" i="2"/>
  <c r="M4297" i="2"/>
  <c r="M4182" i="2"/>
  <c r="M4067" i="2"/>
  <c r="M3952" i="2"/>
  <c r="M3837" i="2"/>
  <c r="M3722" i="2"/>
  <c r="M3607" i="2"/>
  <c r="M3492" i="2"/>
  <c r="M3377" i="2"/>
  <c r="M3262" i="2"/>
  <c r="M3147" i="2"/>
  <c r="M3032" i="2"/>
  <c r="M2917" i="2"/>
  <c r="M2802" i="2"/>
  <c r="M2687" i="2"/>
  <c r="M2572" i="2"/>
  <c r="M2457" i="2"/>
  <c r="M2342" i="2"/>
  <c r="M2227" i="2"/>
  <c r="M2112" i="2"/>
  <c r="M1997" i="2"/>
  <c r="M1882" i="2"/>
  <c r="M1767" i="2"/>
  <c r="M1652" i="2"/>
  <c r="M1537" i="2"/>
  <c r="M1422" i="2"/>
  <c r="M1307" i="2"/>
  <c r="M1192" i="2"/>
  <c r="M1077" i="2"/>
  <c r="M962" i="2"/>
  <c r="M847" i="2"/>
  <c r="M732" i="2"/>
  <c r="M617" i="2"/>
  <c r="M502" i="2"/>
  <c r="M387" i="2"/>
  <c r="M272" i="2"/>
  <c r="M157" i="2"/>
  <c r="M42" i="2"/>
  <c r="M8551" i="2"/>
  <c r="M8436" i="2"/>
  <c r="M8321" i="2"/>
  <c r="M8206" i="2"/>
  <c r="M8091" i="2"/>
  <c r="M7976" i="2"/>
  <c r="M7861" i="2"/>
  <c r="M7746" i="2"/>
  <c r="M7631" i="2"/>
  <c r="M7516" i="2"/>
  <c r="M7401" i="2"/>
  <c r="M7286" i="2"/>
  <c r="M7171" i="2"/>
  <c r="M7056" i="2"/>
  <c r="M6941" i="2"/>
  <c r="M6826" i="2"/>
  <c r="M6711" i="2"/>
  <c r="M6596" i="2"/>
  <c r="M6481" i="2"/>
  <c r="M6366" i="2"/>
  <c r="M6251" i="2"/>
  <c r="M6136" i="2"/>
  <c r="M6021" i="2"/>
  <c r="M5906" i="2"/>
  <c r="M5791" i="2"/>
  <c r="M5676" i="2"/>
  <c r="M5561" i="2"/>
  <c r="M5446" i="2"/>
  <c r="M5331" i="2"/>
  <c r="M5216" i="2"/>
  <c r="M5101" i="2"/>
  <c r="M4986" i="2"/>
  <c r="M4871" i="2"/>
  <c r="M4756" i="2"/>
  <c r="M4641" i="2"/>
  <c r="M4526" i="2"/>
  <c r="M4411" i="2"/>
  <c r="M4296" i="2"/>
  <c r="M4181" i="2"/>
  <c r="M4066" i="2"/>
  <c r="M3951" i="2"/>
  <c r="M3836" i="2"/>
  <c r="M3721" i="2"/>
  <c r="M3606" i="2"/>
  <c r="M3491" i="2"/>
  <c r="M3376" i="2"/>
  <c r="M3261" i="2"/>
  <c r="M3146" i="2"/>
  <c r="M3031" i="2"/>
  <c r="M2916" i="2"/>
  <c r="M2801" i="2"/>
  <c r="M2686" i="2"/>
  <c r="M2571" i="2"/>
  <c r="M2456" i="2"/>
  <c r="M2341" i="2"/>
  <c r="M2226" i="2"/>
  <c r="M2111" i="2"/>
  <c r="M1996" i="2"/>
  <c r="M1881" i="2"/>
  <c r="M1766" i="2"/>
  <c r="M1651" i="2"/>
  <c r="M1536" i="2"/>
  <c r="M1421" i="2"/>
  <c r="M1306" i="2"/>
  <c r="M1191" i="2"/>
  <c r="M1076" i="2"/>
  <c r="M961" i="2"/>
  <c r="M846" i="2"/>
  <c r="M731" i="2"/>
  <c r="M616" i="2"/>
  <c r="M501" i="2"/>
  <c r="M386" i="2"/>
  <c r="M271" i="2"/>
  <c r="M156" i="2"/>
  <c r="M41" i="2"/>
  <c r="M8550" i="2"/>
  <c r="M8435" i="2"/>
  <c r="M8320" i="2"/>
  <c r="M8205" i="2"/>
  <c r="M8090" i="2"/>
  <c r="M7975" i="2"/>
  <c r="M7860" i="2"/>
  <c r="M7745" i="2"/>
  <c r="M7630" i="2"/>
  <c r="M7515" i="2"/>
  <c r="M7400" i="2"/>
  <c r="M7285" i="2"/>
  <c r="M7170" i="2"/>
  <c r="M7055" i="2"/>
  <c r="M6940" i="2"/>
  <c r="M6825" i="2"/>
  <c r="M6710" i="2"/>
  <c r="M6595" i="2"/>
  <c r="M6480" i="2"/>
  <c r="M6365" i="2"/>
  <c r="M6250" i="2"/>
  <c r="M6135" i="2"/>
  <c r="M6020" i="2"/>
  <c r="M5905" i="2"/>
  <c r="M5790" i="2"/>
  <c r="M5675" i="2"/>
  <c r="M5560" i="2"/>
  <c r="M5445" i="2"/>
  <c r="M5330" i="2"/>
  <c r="M5215" i="2"/>
  <c r="M5100" i="2"/>
  <c r="M4985" i="2"/>
  <c r="M4870" i="2"/>
  <c r="M4755" i="2"/>
  <c r="M4640" i="2"/>
  <c r="M4525" i="2"/>
  <c r="M4410" i="2"/>
  <c r="M4295" i="2"/>
  <c r="M4180" i="2"/>
  <c r="M4065" i="2"/>
  <c r="M3950" i="2"/>
  <c r="M3835" i="2"/>
  <c r="M3720" i="2"/>
  <c r="M3605" i="2"/>
  <c r="M3490" i="2"/>
  <c r="M3375" i="2"/>
  <c r="M3260" i="2"/>
  <c r="M3145" i="2"/>
  <c r="M3030" i="2"/>
  <c r="M2915" i="2"/>
  <c r="M2800" i="2"/>
  <c r="M2685" i="2"/>
  <c r="M2570" i="2"/>
  <c r="M2455" i="2"/>
  <c r="M2340" i="2"/>
  <c r="M2225" i="2"/>
  <c r="M2110" i="2"/>
  <c r="M1995" i="2"/>
  <c r="M1880" i="2"/>
  <c r="M1765" i="2"/>
  <c r="M1650" i="2"/>
  <c r="M1535" i="2"/>
  <c r="M1420" i="2"/>
  <c r="M1305" i="2"/>
  <c r="M1190" i="2"/>
  <c r="M1075" i="2"/>
  <c r="M960" i="2"/>
  <c r="M845" i="2"/>
  <c r="M730" i="2"/>
  <c r="M615" i="2"/>
  <c r="M500" i="2"/>
  <c r="M385" i="2"/>
  <c r="M270" i="2"/>
  <c r="M155" i="2"/>
  <c r="M40" i="2"/>
  <c r="M8549" i="2"/>
  <c r="M8434" i="2"/>
  <c r="M8319" i="2"/>
  <c r="M8204" i="2"/>
  <c r="M8089" i="2"/>
  <c r="M7974" i="2"/>
  <c r="M7859" i="2"/>
  <c r="M7744" i="2"/>
  <c r="M7629" i="2"/>
  <c r="M7514" i="2"/>
  <c r="M7399" i="2"/>
  <c r="M7284" i="2"/>
  <c r="M7169" i="2"/>
  <c r="M7054" i="2"/>
  <c r="M6939" i="2"/>
  <c r="M6824" i="2"/>
  <c r="M6709" i="2"/>
  <c r="M6594" i="2"/>
  <c r="M6479" i="2"/>
  <c r="M6364" i="2"/>
  <c r="M6249" i="2"/>
  <c r="M6134" i="2"/>
  <c r="M6019" i="2"/>
  <c r="M5904" i="2"/>
  <c r="M5789" i="2"/>
  <c r="M5674" i="2"/>
  <c r="M5559" i="2"/>
  <c r="M5444" i="2"/>
  <c r="M5329" i="2"/>
  <c r="M5214" i="2"/>
  <c r="M5099" i="2"/>
  <c r="M4984" i="2"/>
  <c r="M4869" i="2"/>
  <c r="M4754" i="2"/>
  <c r="M4639" i="2"/>
  <c r="M4524" i="2"/>
  <c r="M4409" i="2"/>
  <c r="M4294" i="2"/>
  <c r="M4179" i="2"/>
  <c r="M4064" i="2"/>
  <c r="M3949" i="2"/>
  <c r="M3834" i="2"/>
  <c r="M3719" i="2"/>
  <c r="M3604" i="2"/>
  <c r="M3489" i="2"/>
  <c r="M3374" i="2"/>
  <c r="M3259" i="2"/>
  <c r="M3144" i="2"/>
  <c r="M3029" i="2"/>
  <c r="M2914" i="2"/>
  <c r="M2799" i="2"/>
  <c r="M2684" i="2"/>
  <c r="M2569" i="2"/>
  <c r="M2454" i="2"/>
  <c r="M2339" i="2"/>
  <c r="M2224" i="2"/>
  <c r="M2109" i="2"/>
  <c r="M1994" i="2"/>
  <c r="M1879" i="2"/>
  <c r="M1764" i="2"/>
  <c r="M1649" i="2"/>
  <c r="M1534" i="2"/>
  <c r="M1419" i="2"/>
  <c r="M1304" i="2"/>
  <c r="M1189" i="2"/>
  <c r="M1074" i="2"/>
  <c r="M959" i="2"/>
  <c r="M844" i="2"/>
  <c r="M729" i="2"/>
  <c r="M614" i="2"/>
  <c r="M499" i="2"/>
  <c r="M384" i="2"/>
  <c r="M269" i="2"/>
  <c r="M154" i="2"/>
  <c r="M39" i="2"/>
  <c r="M8548" i="2"/>
  <c r="M8433" i="2"/>
  <c r="M8318" i="2"/>
  <c r="M8203" i="2"/>
  <c r="M8088" i="2"/>
  <c r="M7973" i="2"/>
  <c r="M7858" i="2"/>
  <c r="M7743" i="2"/>
  <c r="M7628" i="2"/>
  <c r="M7513" i="2"/>
  <c r="M7398" i="2"/>
  <c r="M7283" i="2"/>
  <c r="M7168" i="2"/>
  <c r="M7053" i="2"/>
  <c r="M6938" i="2"/>
  <c r="M6823" i="2"/>
  <c r="M6708" i="2"/>
  <c r="M6593" i="2"/>
  <c r="M6478" i="2"/>
  <c r="M6363" i="2"/>
  <c r="M6248" i="2"/>
  <c r="M6133" i="2"/>
  <c r="M6018" i="2"/>
  <c r="M5903" i="2"/>
  <c r="M5788" i="2"/>
  <c r="M5673" i="2"/>
  <c r="M5558" i="2"/>
  <c r="M5443" i="2"/>
  <c r="M5328" i="2"/>
  <c r="M5213" i="2"/>
  <c r="M5098" i="2"/>
  <c r="M4983" i="2"/>
  <c r="M4868" i="2"/>
  <c r="M4753" i="2"/>
  <c r="M4638" i="2"/>
  <c r="M4523" i="2"/>
  <c r="M4408" i="2"/>
  <c r="M4293" i="2"/>
  <c r="M4178" i="2"/>
  <c r="M4063" i="2"/>
  <c r="M3948" i="2"/>
  <c r="M3833" i="2"/>
  <c r="M3718" i="2"/>
  <c r="M3603" i="2"/>
  <c r="M3488" i="2"/>
  <c r="M3373" i="2"/>
  <c r="M3258" i="2"/>
  <c r="M3143" i="2"/>
  <c r="M3028" i="2"/>
  <c r="M2913" i="2"/>
  <c r="M2798" i="2"/>
  <c r="M2683" i="2"/>
  <c r="M2568" i="2"/>
  <c r="M2453" i="2"/>
  <c r="M2338" i="2"/>
  <c r="M2223" i="2"/>
  <c r="M2108" i="2"/>
  <c r="M1993" i="2"/>
  <c r="M1878" i="2"/>
  <c r="M1763" i="2"/>
  <c r="M1648" i="2"/>
  <c r="M1533" i="2"/>
  <c r="M1418" i="2"/>
  <c r="M1303" i="2"/>
  <c r="M1188" i="2"/>
  <c r="M1073" i="2"/>
  <c r="M958" i="2"/>
  <c r="M843" i="2"/>
  <c r="M728" i="2"/>
  <c r="M613" i="2"/>
  <c r="M498" i="2"/>
  <c r="M383" i="2"/>
  <c r="M268" i="2"/>
  <c r="M153" i="2"/>
  <c r="M38" i="2"/>
  <c r="M8547" i="2"/>
  <c r="M8432" i="2"/>
  <c r="M8317" i="2"/>
  <c r="M8202" i="2"/>
  <c r="M8087" i="2"/>
  <c r="M7972" i="2"/>
  <c r="M7857" i="2"/>
  <c r="M7742" i="2"/>
  <c r="M7627" i="2"/>
  <c r="M7512" i="2"/>
  <c r="M7397" i="2"/>
  <c r="M7282" i="2"/>
  <c r="M7167" i="2"/>
  <c r="M7052" i="2"/>
  <c r="M6937" i="2"/>
  <c r="M6822" i="2"/>
  <c r="M6707" i="2"/>
  <c r="M6592" i="2"/>
  <c r="M6477" i="2"/>
  <c r="M6362" i="2"/>
  <c r="M6247" i="2"/>
  <c r="M6132" i="2"/>
  <c r="M6017" i="2"/>
  <c r="M5902" i="2"/>
  <c r="M5787" i="2"/>
  <c r="M5672" i="2"/>
  <c r="M5557" i="2"/>
  <c r="M5442" i="2"/>
  <c r="M5327" i="2"/>
  <c r="M5212" i="2"/>
  <c r="M5097" i="2"/>
  <c r="M4982" i="2"/>
  <c r="M4867" i="2"/>
  <c r="M4752" i="2"/>
  <c r="M4637" i="2"/>
  <c r="M4522" i="2"/>
  <c r="M4407" i="2"/>
  <c r="M4292" i="2"/>
  <c r="M4177" i="2"/>
  <c r="M4062" i="2"/>
  <c r="M3947" i="2"/>
  <c r="M3832" i="2"/>
  <c r="M3717" i="2"/>
  <c r="M3602" i="2"/>
  <c r="M3487" i="2"/>
  <c r="M3372" i="2"/>
  <c r="M3257" i="2"/>
  <c r="M3142" i="2"/>
  <c r="M3027" i="2"/>
  <c r="M2912" i="2"/>
  <c r="M2797" i="2"/>
  <c r="M2682" i="2"/>
  <c r="M2567" i="2"/>
  <c r="M2452" i="2"/>
  <c r="M2337" i="2"/>
  <c r="M2222" i="2"/>
  <c r="M2107" i="2"/>
  <c r="M1992" i="2"/>
  <c r="M1877" i="2"/>
  <c r="M1762" i="2"/>
  <c r="M1647" i="2"/>
  <c r="M1532" i="2"/>
  <c r="M1417" i="2"/>
  <c r="M1302" i="2"/>
  <c r="M1187" i="2"/>
  <c r="M1072" i="2"/>
  <c r="M957" i="2"/>
  <c r="M842" i="2"/>
  <c r="M727" i="2"/>
  <c r="M612" i="2"/>
  <c r="M497" i="2"/>
  <c r="M382" i="2"/>
  <c r="M267" i="2"/>
  <c r="M152" i="2"/>
  <c r="M37" i="2"/>
  <c r="M8546" i="2"/>
  <c r="M8431" i="2"/>
  <c r="M8316" i="2"/>
  <c r="M8201" i="2"/>
  <c r="M8086" i="2"/>
  <c r="M7971" i="2"/>
  <c r="M7856" i="2"/>
  <c r="M7741" i="2"/>
  <c r="M7626" i="2"/>
  <c r="M7511" i="2"/>
  <c r="M7396" i="2"/>
  <c r="M7281" i="2"/>
  <c r="M7166" i="2"/>
  <c r="M7051" i="2"/>
  <c r="M6936" i="2"/>
  <c r="M6821" i="2"/>
  <c r="M6706" i="2"/>
  <c r="M6591" i="2"/>
  <c r="M6476" i="2"/>
  <c r="M6361" i="2"/>
  <c r="M6246" i="2"/>
  <c r="M6131" i="2"/>
  <c r="M6016" i="2"/>
  <c r="M5901" i="2"/>
  <c r="M5786" i="2"/>
  <c r="M5671" i="2"/>
  <c r="M5556" i="2"/>
  <c r="M5441" i="2"/>
  <c r="M5326" i="2"/>
  <c r="M5211" i="2"/>
  <c r="M5096" i="2"/>
  <c r="M4981" i="2"/>
  <c r="M4866" i="2"/>
  <c r="M4751" i="2"/>
  <c r="M4636" i="2"/>
  <c r="M4521" i="2"/>
  <c r="M4406" i="2"/>
  <c r="M4291" i="2"/>
  <c r="M4176" i="2"/>
  <c r="M4061" i="2"/>
  <c r="M3946" i="2"/>
  <c r="M3831" i="2"/>
  <c r="M3716" i="2"/>
  <c r="M3601" i="2"/>
  <c r="M3486" i="2"/>
  <c r="M3371" i="2"/>
  <c r="M3256" i="2"/>
  <c r="M3141" i="2"/>
  <c r="M3026" i="2"/>
  <c r="M2911" i="2"/>
  <c r="M2796" i="2"/>
  <c r="M2681" i="2"/>
  <c r="M2566" i="2"/>
  <c r="M2451" i="2"/>
  <c r="M2336" i="2"/>
  <c r="M2221" i="2"/>
  <c r="M2106" i="2"/>
  <c r="M1991" i="2"/>
  <c r="M1876" i="2"/>
  <c r="M1761" i="2"/>
  <c r="M1646" i="2"/>
  <c r="M1531" i="2"/>
  <c r="M1416" i="2"/>
  <c r="M1301" i="2"/>
  <c r="M1186" i="2"/>
  <c r="M1071" i="2"/>
  <c r="M956" i="2"/>
  <c r="M841" i="2"/>
  <c r="M726" i="2"/>
  <c r="M611" i="2"/>
  <c r="M496" i="2"/>
  <c r="M381" i="2"/>
  <c r="M266" i="2"/>
  <c r="M151" i="2"/>
  <c r="M36" i="2"/>
  <c r="M8545" i="2"/>
  <c r="M8430" i="2"/>
  <c r="M8315" i="2"/>
  <c r="M8200" i="2"/>
  <c r="M8085" i="2"/>
  <c r="M7970" i="2"/>
  <c r="M7855" i="2"/>
  <c r="M7740" i="2"/>
  <c r="M7625" i="2"/>
  <c r="M7510" i="2"/>
  <c r="M7395" i="2"/>
  <c r="M7280" i="2"/>
  <c r="M7165" i="2"/>
  <c r="M7050" i="2"/>
  <c r="M6935" i="2"/>
  <c r="M6820" i="2"/>
  <c r="M6705" i="2"/>
  <c r="M6590" i="2"/>
  <c r="M6475" i="2"/>
  <c r="M6360" i="2"/>
  <c r="M6245" i="2"/>
  <c r="M6130" i="2"/>
  <c r="M6015" i="2"/>
  <c r="M5900" i="2"/>
  <c r="M5785" i="2"/>
  <c r="M5670" i="2"/>
  <c r="M5555" i="2"/>
  <c r="M5440" i="2"/>
  <c r="M5325" i="2"/>
  <c r="M5210" i="2"/>
  <c r="M5095" i="2"/>
  <c r="M4980" i="2"/>
  <c r="M4865" i="2"/>
  <c r="M4750" i="2"/>
  <c r="M4635" i="2"/>
  <c r="M4520" i="2"/>
  <c r="M4405" i="2"/>
  <c r="M4290" i="2"/>
  <c r="M4175" i="2"/>
  <c r="M4060" i="2"/>
  <c r="M3945" i="2"/>
  <c r="M3830" i="2"/>
  <c r="M3715" i="2"/>
  <c r="M3600" i="2"/>
  <c r="M3485" i="2"/>
  <c r="M3370" i="2"/>
  <c r="M3255" i="2"/>
  <c r="M3140" i="2"/>
  <c r="M3025" i="2"/>
  <c r="M2910" i="2"/>
  <c r="M2795" i="2"/>
  <c r="M2680" i="2"/>
  <c r="M2565" i="2"/>
  <c r="M2450" i="2"/>
  <c r="M2335" i="2"/>
  <c r="M2220" i="2"/>
  <c r="M2105" i="2"/>
  <c r="M1990" i="2"/>
  <c r="M1875" i="2"/>
  <c r="M1760" i="2"/>
  <c r="M1645" i="2"/>
  <c r="M1530" i="2"/>
  <c r="M1415" i="2"/>
  <c r="M1300" i="2"/>
  <c r="M1185" i="2"/>
  <c r="M1070" i="2"/>
  <c r="M955" i="2"/>
  <c r="M840" i="2"/>
  <c r="M725" i="2"/>
  <c r="M610" i="2"/>
  <c r="M495" i="2"/>
  <c r="M380" i="2"/>
  <c r="M265" i="2"/>
  <c r="M150" i="2"/>
  <c r="M35" i="2"/>
  <c r="M8544" i="2"/>
  <c r="M8429" i="2"/>
  <c r="M8314" i="2"/>
  <c r="M8199" i="2"/>
  <c r="M8084" i="2"/>
  <c r="M7969" i="2"/>
  <c r="M7854" i="2"/>
  <c r="M7739" i="2"/>
  <c r="M7624" i="2"/>
  <c r="M7509" i="2"/>
  <c r="M7394" i="2"/>
  <c r="M7279" i="2"/>
  <c r="M7164" i="2"/>
  <c r="M7049" i="2"/>
  <c r="M6934" i="2"/>
  <c r="M6819" i="2"/>
  <c r="M6704" i="2"/>
  <c r="M6589" i="2"/>
  <c r="M6474" i="2"/>
  <c r="M6359" i="2"/>
  <c r="M6244" i="2"/>
  <c r="M6129" i="2"/>
  <c r="M6014" i="2"/>
  <c r="M5899" i="2"/>
  <c r="M5784" i="2"/>
  <c r="M5669" i="2"/>
  <c r="M5554" i="2"/>
  <c r="M5439" i="2"/>
  <c r="M5324" i="2"/>
  <c r="M5209" i="2"/>
  <c r="M5094" i="2"/>
  <c r="M4979" i="2"/>
  <c r="M4864" i="2"/>
  <c r="M4749" i="2"/>
  <c r="M4634" i="2"/>
  <c r="M4519" i="2"/>
  <c r="M4404" i="2"/>
  <c r="M4289" i="2"/>
  <c r="M4174" i="2"/>
  <c r="M4059" i="2"/>
  <c r="M3944" i="2"/>
  <c r="M3829" i="2"/>
  <c r="M3714" i="2"/>
  <c r="M3599" i="2"/>
  <c r="M3484" i="2"/>
  <c r="M3369" i="2"/>
  <c r="M3254" i="2"/>
  <c r="M3139" i="2"/>
  <c r="M3024" i="2"/>
  <c r="M2909" i="2"/>
  <c r="M2794" i="2"/>
  <c r="M2679" i="2"/>
  <c r="M2564" i="2"/>
  <c r="M2449" i="2"/>
  <c r="M2334" i="2"/>
  <c r="M2219" i="2"/>
  <c r="M2104" i="2"/>
  <c r="M1989" i="2"/>
  <c r="M1874" i="2"/>
  <c r="M1759" i="2"/>
  <c r="M1644" i="2"/>
  <c r="M1529" i="2"/>
  <c r="M1414" i="2"/>
  <c r="M1299" i="2"/>
  <c r="M1184" i="2"/>
  <c r="M1069" i="2"/>
  <c r="M954" i="2"/>
  <c r="M839" i="2"/>
  <c r="M724" i="2"/>
  <c r="M609" i="2"/>
  <c r="M494" i="2"/>
  <c r="M379" i="2"/>
  <c r="M264" i="2"/>
  <c r="M149" i="2"/>
  <c r="M34" i="2"/>
  <c r="M8543" i="2"/>
  <c r="M8428" i="2"/>
  <c r="M8313" i="2"/>
  <c r="M8198" i="2"/>
  <c r="M8083" i="2"/>
  <c r="M7968" i="2"/>
  <c r="M7853" i="2"/>
  <c r="M7738" i="2"/>
  <c r="M7623" i="2"/>
  <c r="M7508" i="2"/>
  <c r="M7393" i="2"/>
  <c r="M7278" i="2"/>
  <c r="M7163" i="2"/>
  <c r="M7048" i="2"/>
  <c r="M6933" i="2"/>
  <c r="M6818" i="2"/>
  <c r="M6703" i="2"/>
  <c r="M6588" i="2"/>
  <c r="M6473" i="2"/>
  <c r="M6358" i="2"/>
  <c r="M6243" i="2"/>
  <c r="M6128" i="2"/>
  <c r="M6013" i="2"/>
  <c r="M5898" i="2"/>
  <c r="M5783" i="2"/>
  <c r="M5668" i="2"/>
  <c r="M5553" i="2"/>
  <c r="M5438" i="2"/>
  <c r="M5323" i="2"/>
  <c r="M5208" i="2"/>
  <c r="M5093" i="2"/>
  <c r="M4978" i="2"/>
  <c r="M4863" i="2"/>
  <c r="M4748" i="2"/>
  <c r="M4633" i="2"/>
  <c r="M4518" i="2"/>
  <c r="M4403" i="2"/>
  <c r="M4288" i="2"/>
  <c r="M4173" i="2"/>
  <c r="M4058" i="2"/>
  <c r="M3943" i="2"/>
  <c r="M3828" i="2"/>
  <c r="M3713" i="2"/>
  <c r="M3598" i="2"/>
  <c r="M3483" i="2"/>
  <c r="M3368" i="2"/>
  <c r="M3253" i="2"/>
  <c r="M3138" i="2"/>
  <c r="M3023" i="2"/>
  <c r="M2908" i="2"/>
  <c r="M2793" i="2"/>
  <c r="M2678" i="2"/>
  <c r="M2563" i="2"/>
  <c r="M2448" i="2"/>
  <c r="M2333" i="2"/>
  <c r="M2218" i="2"/>
  <c r="M2103" i="2"/>
  <c r="M1988" i="2"/>
  <c r="M1873" i="2"/>
  <c r="M1758" i="2"/>
  <c r="M1643" i="2"/>
  <c r="M1528" i="2"/>
  <c r="M1413" i="2"/>
  <c r="M1298" i="2"/>
  <c r="M1183" i="2"/>
  <c r="M1068" i="2"/>
  <c r="M953" i="2"/>
  <c r="M838" i="2"/>
  <c r="M723" i="2"/>
  <c r="M608" i="2"/>
  <c r="M493" i="2"/>
  <c r="M378" i="2"/>
  <c r="M263" i="2"/>
  <c r="M148" i="2"/>
  <c r="M33" i="2"/>
  <c r="M8542" i="2"/>
  <c r="M8427" i="2"/>
  <c r="M8312" i="2"/>
  <c r="M8197" i="2"/>
  <c r="M8082" i="2"/>
  <c r="M7967" i="2"/>
  <c r="M7852" i="2"/>
  <c r="M7737" i="2"/>
  <c r="M7622" i="2"/>
  <c r="M7507" i="2"/>
  <c r="M7392" i="2"/>
  <c r="M7277" i="2"/>
  <c r="M7162" i="2"/>
  <c r="M7047" i="2"/>
  <c r="M6932" i="2"/>
  <c r="M6817" i="2"/>
  <c r="M6702" i="2"/>
  <c r="M6587" i="2"/>
  <c r="M6472" i="2"/>
  <c r="M6357" i="2"/>
  <c r="M6242" i="2"/>
  <c r="M6127" i="2"/>
  <c r="M6012" i="2"/>
  <c r="M5897" i="2"/>
  <c r="M5782" i="2"/>
  <c r="M5667" i="2"/>
  <c r="M5552" i="2"/>
  <c r="M5437" i="2"/>
  <c r="M5322" i="2"/>
  <c r="M5207" i="2"/>
  <c r="M5092" i="2"/>
  <c r="M4977" i="2"/>
  <c r="M4862" i="2"/>
  <c r="M4747" i="2"/>
  <c r="M4632" i="2"/>
  <c r="M4517" i="2"/>
  <c r="M4402" i="2"/>
  <c r="M4287" i="2"/>
  <c r="M4172" i="2"/>
  <c r="M4057" i="2"/>
  <c r="M3942" i="2"/>
  <c r="M3827" i="2"/>
  <c r="M3712" i="2"/>
  <c r="M3597" i="2"/>
  <c r="M3482" i="2"/>
  <c r="M3367" i="2"/>
  <c r="M3252" i="2"/>
  <c r="M3137" i="2"/>
  <c r="M3022" i="2"/>
  <c r="M2907" i="2"/>
  <c r="M2792" i="2"/>
  <c r="M2677" i="2"/>
  <c r="M2562" i="2"/>
  <c r="M2447" i="2"/>
  <c r="M2332" i="2"/>
  <c r="M2217" i="2"/>
  <c r="M2102" i="2"/>
  <c r="M1987" i="2"/>
  <c r="M1872" i="2"/>
  <c r="M1757" i="2"/>
  <c r="M1642" i="2"/>
  <c r="M1527" i="2"/>
  <c r="M1412" i="2"/>
  <c r="M1297" i="2"/>
  <c r="M1182" i="2"/>
  <c r="M1067" i="2"/>
  <c r="M952" i="2"/>
  <c r="M837" i="2"/>
  <c r="M722" i="2"/>
  <c r="M607" i="2"/>
  <c r="M492" i="2"/>
  <c r="M377" i="2"/>
  <c r="M262" i="2"/>
  <c r="M147" i="2"/>
  <c r="M32" i="2"/>
  <c r="M8541" i="2"/>
  <c r="M8426" i="2"/>
  <c r="M8311" i="2"/>
  <c r="M8196" i="2"/>
  <c r="M8081" i="2"/>
  <c r="M7966" i="2"/>
  <c r="M7851" i="2"/>
  <c r="M7736" i="2"/>
  <c r="M7621" i="2"/>
  <c r="M7506" i="2"/>
  <c r="M7391" i="2"/>
  <c r="M7276" i="2"/>
  <c r="M7161" i="2"/>
  <c r="M7046" i="2"/>
  <c r="M6931" i="2"/>
  <c r="M6816" i="2"/>
  <c r="M6701" i="2"/>
  <c r="M6586" i="2"/>
  <c r="M6471" i="2"/>
  <c r="M6356" i="2"/>
  <c r="M6241" i="2"/>
  <c r="M6126" i="2"/>
  <c r="M6011" i="2"/>
  <c r="M5896" i="2"/>
  <c r="M5781" i="2"/>
  <c r="M5666" i="2"/>
  <c r="M5551" i="2"/>
  <c r="M5436" i="2"/>
  <c r="M5321" i="2"/>
  <c r="M5206" i="2"/>
  <c r="M5091" i="2"/>
  <c r="M4976" i="2"/>
  <c r="M4861" i="2"/>
  <c r="M4746" i="2"/>
  <c r="M4631" i="2"/>
  <c r="M4516" i="2"/>
  <c r="M4401" i="2"/>
  <c r="M4286" i="2"/>
  <c r="M4171" i="2"/>
  <c r="M4056" i="2"/>
  <c r="M3941" i="2"/>
  <c r="M3826" i="2"/>
  <c r="M3711" i="2"/>
  <c r="M3596" i="2"/>
  <c r="M3481" i="2"/>
  <c r="M3366" i="2"/>
  <c r="M3251" i="2"/>
  <c r="M3136" i="2"/>
  <c r="M3021" i="2"/>
  <c r="M2906" i="2"/>
  <c r="M2791" i="2"/>
  <c r="M2676" i="2"/>
  <c r="M2561" i="2"/>
  <c r="M2446" i="2"/>
  <c r="M2331" i="2"/>
  <c r="M2216" i="2"/>
  <c r="M2101" i="2"/>
  <c r="M1986" i="2"/>
  <c r="M1871" i="2"/>
  <c r="M1756" i="2"/>
  <c r="M1641" i="2"/>
  <c r="M1526" i="2"/>
  <c r="M1411" i="2"/>
  <c r="M1296" i="2"/>
  <c r="M1181" i="2"/>
  <c r="M1066" i="2"/>
  <c r="M951" i="2"/>
  <c r="M836" i="2"/>
  <c r="M721" i="2"/>
  <c r="M606" i="2"/>
  <c r="M491" i="2"/>
  <c r="M376" i="2"/>
  <c r="M261" i="2"/>
  <c r="M146" i="2"/>
  <c r="M31" i="2"/>
  <c r="M8540" i="2"/>
  <c r="M8425" i="2"/>
  <c r="M8310" i="2"/>
  <c r="M8195" i="2"/>
  <c r="M8080" i="2"/>
  <c r="M7965" i="2"/>
  <c r="M7850" i="2"/>
  <c r="M7735" i="2"/>
  <c r="M7620" i="2"/>
  <c r="M7505" i="2"/>
  <c r="M7390" i="2"/>
  <c r="M7275" i="2"/>
  <c r="M7160" i="2"/>
  <c r="M7045" i="2"/>
  <c r="M6930" i="2"/>
  <c r="M6815" i="2"/>
  <c r="M6700" i="2"/>
  <c r="M6585" i="2"/>
  <c r="M6470" i="2"/>
  <c r="M6355" i="2"/>
  <c r="M6240" i="2"/>
  <c r="M6125" i="2"/>
  <c r="M6010" i="2"/>
  <c r="M5895" i="2"/>
  <c r="M5780" i="2"/>
  <c r="M5665" i="2"/>
  <c r="M5550" i="2"/>
  <c r="M5435" i="2"/>
  <c r="M5320" i="2"/>
  <c r="M5205" i="2"/>
  <c r="M5090" i="2"/>
  <c r="M4975" i="2"/>
  <c r="M4860" i="2"/>
  <c r="M4745" i="2"/>
  <c r="M4630" i="2"/>
  <c r="M4515" i="2"/>
  <c r="M4400" i="2"/>
  <c r="M4285" i="2"/>
  <c r="M4170" i="2"/>
  <c r="M4055" i="2"/>
  <c r="M3940" i="2"/>
  <c r="M3825" i="2"/>
  <c r="M3710" i="2"/>
  <c r="M3595" i="2"/>
  <c r="M3480" i="2"/>
  <c r="M3365" i="2"/>
  <c r="M3250" i="2"/>
  <c r="M3135" i="2"/>
  <c r="M3020" i="2"/>
  <c r="M2905" i="2"/>
  <c r="M2790" i="2"/>
  <c r="M2675" i="2"/>
  <c r="M2560" i="2"/>
  <c r="M2445" i="2"/>
  <c r="M2330" i="2"/>
  <c r="M2215" i="2"/>
  <c r="M2100" i="2"/>
  <c r="M1985" i="2"/>
  <c r="M1870" i="2"/>
  <c r="M1755" i="2"/>
  <c r="M1640" i="2"/>
  <c r="M1525" i="2"/>
  <c r="M1410" i="2"/>
  <c r="M1295" i="2"/>
  <c r="M1180" i="2"/>
  <c r="M1065" i="2"/>
  <c r="M950" i="2"/>
  <c r="M835" i="2"/>
  <c r="M720" i="2"/>
  <c r="M605" i="2"/>
  <c r="M490" i="2"/>
  <c r="M375" i="2"/>
  <c r="M260" i="2"/>
  <c r="M145" i="2"/>
  <c r="M30" i="2"/>
  <c r="M8539" i="2"/>
  <c r="M8424" i="2"/>
  <c r="M8309" i="2"/>
  <c r="M8194" i="2"/>
  <c r="M8079" i="2"/>
  <c r="M7964" i="2"/>
  <c r="M7849" i="2"/>
  <c r="M7734" i="2"/>
  <c r="M7619" i="2"/>
  <c r="M7504" i="2"/>
  <c r="M7389" i="2"/>
  <c r="M7274" i="2"/>
  <c r="M7159" i="2"/>
  <c r="M7044" i="2"/>
  <c r="M6929" i="2"/>
  <c r="M6814" i="2"/>
  <c r="M6699" i="2"/>
  <c r="M6584" i="2"/>
  <c r="M6469" i="2"/>
  <c r="M6354" i="2"/>
  <c r="M6239" i="2"/>
  <c r="M6124" i="2"/>
  <c r="M6009" i="2"/>
  <c r="M5894" i="2"/>
  <c r="M5779" i="2"/>
  <c r="M5664" i="2"/>
  <c r="M5549" i="2"/>
  <c r="M5434" i="2"/>
  <c r="M5319" i="2"/>
  <c r="M5204" i="2"/>
  <c r="M5089" i="2"/>
  <c r="M4974" i="2"/>
  <c r="M4859" i="2"/>
  <c r="M4744" i="2"/>
  <c r="M4629" i="2"/>
  <c r="M4514" i="2"/>
  <c r="M4399" i="2"/>
  <c r="M4284" i="2"/>
  <c r="M4169" i="2"/>
  <c r="M4054" i="2"/>
  <c r="M3939" i="2"/>
  <c r="M3824" i="2"/>
  <c r="M3709" i="2"/>
  <c r="M3594" i="2"/>
  <c r="M3479" i="2"/>
  <c r="M3364" i="2"/>
  <c r="M3249" i="2"/>
  <c r="M3134" i="2"/>
  <c r="M3019" i="2"/>
  <c r="M2904" i="2"/>
  <c r="M2789" i="2"/>
  <c r="M2674" i="2"/>
  <c r="M2559" i="2"/>
  <c r="M2444" i="2"/>
  <c r="M2329" i="2"/>
  <c r="M2214" i="2"/>
  <c r="M2099" i="2"/>
  <c r="M1984" i="2"/>
  <c r="M1869" i="2"/>
  <c r="M1754" i="2"/>
  <c r="M1639" i="2"/>
  <c r="M1524" i="2"/>
  <c r="M1409" i="2"/>
  <c r="M1294" i="2"/>
  <c r="M1179" i="2"/>
  <c r="M1064" i="2"/>
  <c r="M949" i="2"/>
  <c r="M834" i="2"/>
  <c r="M719" i="2"/>
  <c r="M604" i="2"/>
  <c r="M489" i="2"/>
  <c r="M374" i="2"/>
  <c r="M259" i="2"/>
  <c r="M144" i="2"/>
  <c r="M29" i="2"/>
  <c r="M8538" i="2"/>
  <c r="M8423" i="2"/>
  <c r="M8308" i="2"/>
  <c r="M8193" i="2"/>
  <c r="M8078" i="2"/>
  <c r="M7963" i="2"/>
  <c r="M7848" i="2"/>
  <c r="M7733" i="2"/>
  <c r="M7618" i="2"/>
  <c r="M7503" i="2"/>
  <c r="M7388" i="2"/>
  <c r="M7273" i="2"/>
  <c r="M7158" i="2"/>
  <c r="M7043" i="2"/>
  <c r="M6928" i="2"/>
  <c r="M6813" i="2"/>
  <c r="M6698" i="2"/>
  <c r="M6583" i="2"/>
  <c r="M6468" i="2"/>
  <c r="M6353" i="2"/>
  <c r="M6238" i="2"/>
  <c r="M6123" i="2"/>
  <c r="M6008" i="2"/>
  <c r="M5893" i="2"/>
  <c r="M5778" i="2"/>
  <c r="M5663" i="2"/>
  <c r="M5548" i="2"/>
  <c r="M5433" i="2"/>
  <c r="M5318" i="2"/>
  <c r="M5203" i="2"/>
  <c r="M5088" i="2"/>
  <c r="M4973" i="2"/>
  <c r="M4858" i="2"/>
  <c r="M4743" i="2"/>
  <c r="M4628" i="2"/>
  <c r="M4513" i="2"/>
  <c r="M4398" i="2"/>
  <c r="M4283" i="2"/>
  <c r="M4168" i="2"/>
  <c r="M4053" i="2"/>
  <c r="M3938" i="2"/>
  <c r="M3823" i="2"/>
  <c r="M3708" i="2"/>
  <c r="M3593" i="2"/>
  <c r="M3478" i="2"/>
  <c r="M3363" i="2"/>
  <c r="M3248" i="2"/>
  <c r="M3133" i="2"/>
  <c r="M3018" i="2"/>
  <c r="M2903" i="2"/>
  <c r="M2788" i="2"/>
  <c r="M2673" i="2"/>
  <c r="M2558" i="2"/>
  <c r="M2443" i="2"/>
  <c r="M2328" i="2"/>
  <c r="M2213" i="2"/>
  <c r="M2098" i="2"/>
  <c r="M1983" i="2"/>
  <c r="M1868" i="2"/>
  <c r="M1753" i="2"/>
  <c r="M1638" i="2"/>
  <c r="M1523" i="2"/>
  <c r="M1408" i="2"/>
  <c r="M1293" i="2"/>
  <c r="M1178" i="2"/>
  <c r="M1063" i="2"/>
  <c r="M948" i="2"/>
  <c r="M833" i="2"/>
  <c r="M718" i="2"/>
  <c r="M603" i="2"/>
  <c r="M488" i="2"/>
  <c r="M373" i="2"/>
  <c r="M258" i="2"/>
  <c r="M143" i="2"/>
  <c r="M28" i="2"/>
  <c r="M8537" i="2"/>
  <c r="M8422" i="2"/>
  <c r="M8307" i="2"/>
  <c r="M8192" i="2"/>
  <c r="M8077" i="2"/>
  <c r="M7962" i="2"/>
  <c r="M7847" i="2"/>
  <c r="M7732" i="2"/>
  <c r="M7617" i="2"/>
  <c r="M7502" i="2"/>
  <c r="M7387" i="2"/>
  <c r="M7272" i="2"/>
  <c r="M7157" i="2"/>
  <c r="M7042" i="2"/>
  <c r="M6927" i="2"/>
  <c r="M6812" i="2"/>
  <c r="M6697" i="2"/>
  <c r="M6582" i="2"/>
  <c r="M6467" i="2"/>
  <c r="M6352" i="2"/>
  <c r="M6237" i="2"/>
  <c r="M6122" i="2"/>
  <c r="M6007" i="2"/>
  <c r="M5892" i="2"/>
  <c r="M5777" i="2"/>
  <c r="M5662" i="2"/>
  <c r="M5547" i="2"/>
  <c r="M5432" i="2"/>
  <c r="M5317" i="2"/>
  <c r="M5202" i="2"/>
  <c r="M5087" i="2"/>
  <c r="M4972" i="2"/>
  <c r="M4857" i="2"/>
  <c r="M4742" i="2"/>
  <c r="M4627" i="2"/>
  <c r="M4512" i="2"/>
  <c r="M4397" i="2"/>
  <c r="M4282" i="2"/>
  <c r="M4167" i="2"/>
  <c r="M4052" i="2"/>
  <c r="M3937" i="2"/>
  <c r="M3822" i="2"/>
  <c r="M3707" i="2"/>
  <c r="M3592" i="2"/>
  <c r="M3477" i="2"/>
  <c r="M3362" i="2"/>
  <c r="M3247" i="2"/>
  <c r="M3132" i="2"/>
  <c r="M3017" i="2"/>
  <c r="M2902" i="2"/>
  <c r="M2787" i="2"/>
  <c r="M2672" i="2"/>
  <c r="M2557" i="2"/>
  <c r="M2442" i="2"/>
  <c r="M2327" i="2"/>
  <c r="M2212" i="2"/>
  <c r="M2097" i="2"/>
  <c r="M1982" i="2"/>
  <c r="M1867" i="2"/>
  <c r="M1752" i="2"/>
  <c r="M1637" i="2"/>
  <c r="M1522" i="2"/>
  <c r="M1407" i="2"/>
  <c r="M1292" i="2"/>
  <c r="M1177" i="2"/>
  <c r="M1062" i="2"/>
  <c r="M947" i="2"/>
  <c r="M832" i="2"/>
  <c r="M717" i="2"/>
  <c r="M602" i="2"/>
  <c r="M487" i="2"/>
  <c r="M372" i="2"/>
  <c r="M257" i="2"/>
  <c r="M142" i="2"/>
  <c r="M27" i="2"/>
  <c r="M8536" i="2"/>
  <c r="M8421" i="2"/>
  <c r="M8306" i="2"/>
  <c r="M8191" i="2"/>
  <c r="M8076" i="2"/>
  <c r="M7961" i="2"/>
  <c r="M7846" i="2"/>
  <c r="M7731" i="2"/>
  <c r="M7616" i="2"/>
  <c r="M7501" i="2"/>
  <c r="M7386" i="2"/>
  <c r="M7271" i="2"/>
  <c r="M7156" i="2"/>
  <c r="M7041" i="2"/>
  <c r="M6926" i="2"/>
  <c r="M6811" i="2"/>
  <c r="M6696" i="2"/>
  <c r="M6581" i="2"/>
  <c r="M6466" i="2"/>
  <c r="M6351" i="2"/>
  <c r="M6236" i="2"/>
  <c r="M6121" i="2"/>
  <c r="M6006" i="2"/>
  <c r="M5891" i="2"/>
  <c r="M5776" i="2"/>
  <c r="M5661" i="2"/>
  <c r="M5546" i="2"/>
  <c r="M5431" i="2"/>
  <c r="M5316" i="2"/>
  <c r="M5201" i="2"/>
  <c r="M5086" i="2"/>
  <c r="M4971" i="2"/>
  <c r="M4856" i="2"/>
  <c r="M4741" i="2"/>
  <c r="M4626" i="2"/>
  <c r="M4511" i="2"/>
  <c r="M4396" i="2"/>
  <c r="M4281" i="2"/>
  <c r="M4166" i="2"/>
  <c r="M4051" i="2"/>
  <c r="M3936" i="2"/>
  <c r="M3821" i="2"/>
  <c r="M3706" i="2"/>
  <c r="M3591" i="2"/>
  <c r="M3476" i="2"/>
  <c r="M3361" i="2"/>
  <c r="M3246" i="2"/>
  <c r="M3131" i="2"/>
  <c r="M3016" i="2"/>
  <c r="M2901" i="2"/>
  <c r="M2786" i="2"/>
  <c r="M2671" i="2"/>
  <c r="M2556" i="2"/>
  <c r="M2441" i="2"/>
  <c r="M2326" i="2"/>
  <c r="M2211" i="2"/>
  <c r="M2096" i="2"/>
  <c r="M1981" i="2"/>
  <c r="M1866" i="2"/>
  <c r="M1751" i="2"/>
  <c r="M1636" i="2"/>
  <c r="M1521" i="2"/>
  <c r="M1406" i="2"/>
  <c r="M1291" i="2"/>
  <c r="M1176" i="2"/>
  <c r="M1061" i="2"/>
  <c r="M946" i="2"/>
  <c r="M831" i="2"/>
  <c r="M716" i="2"/>
  <c r="M601" i="2"/>
  <c r="M486" i="2"/>
  <c r="M371" i="2"/>
  <c r="M256" i="2"/>
  <c r="M141" i="2"/>
  <c r="M26" i="2"/>
  <c r="M8535" i="2"/>
  <c r="M8420" i="2"/>
  <c r="M8305" i="2"/>
  <c r="M8190" i="2"/>
  <c r="M8075" i="2"/>
  <c r="M7960" i="2"/>
  <c r="M7845" i="2"/>
  <c r="M7730" i="2"/>
  <c r="M7615" i="2"/>
  <c r="M7500" i="2"/>
  <c r="M7385" i="2"/>
  <c r="M7270" i="2"/>
  <c r="M7155" i="2"/>
  <c r="M7040" i="2"/>
  <c r="M6925" i="2"/>
  <c r="M6810" i="2"/>
  <c r="M6695" i="2"/>
  <c r="M6580" i="2"/>
  <c r="M6465" i="2"/>
  <c r="M6350" i="2"/>
  <c r="M6235" i="2"/>
  <c r="M6120" i="2"/>
  <c r="M6005" i="2"/>
  <c r="M5890" i="2"/>
  <c r="M5775" i="2"/>
  <c r="M5660" i="2"/>
  <c r="M5545" i="2"/>
  <c r="M5430" i="2"/>
  <c r="M5315" i="2"/>
  <c r="M5200" i="2"/>
  <c r="M5085" i="2"/>
  <c r="M4970" i="2"/>
  <c r="M4855" i="2"/>
  <c r="M4740" i="2"/>
  <c r="M4625" i="2"/>
  <c r="M4510" i="2"/>
  <c r="M4395" i="2"/>
  <c r="M4280" i="2"/>
  <c r="M4165" i="2"/>
  <c r="M4050" i="2"/>
  <c r="M3935" i="2"/>
  <c r="M3820" i="2"/>
  <c r="M3705" i="2"/>
  <c r="M3590" i="2"/>
  <c r="M3475" i="2"/>
  <c r="M3360" i="2"/>
  <c r="M3245" i="2"/>
  <c r="M3130" i="2"/>
  <c r="M3015" i="2"/>
  <c r="M2900" i="2"/>
  <c r="M2785" i="2"/>
  <c r="M2670" i="2"/>
  <c r="M2555" i="2"/>
  <c r="M2440" i="2"/>
  <c r="M2325" i="2"/>
  <c r="M2210" i="2"/>
  <c r="M2095" i="2"/>
  <c r="M1980" i="2"/>
  <c r="M1865" i="2"/>
  <c r="M1750" i="2"/>
  <c r="M1635" i="2"/>
  <c r="M1520" i="2"/>
  <c r="M1405" i="2"/>
  <c r="M1290" i="2"/>
  <c r="M1175" i="2"/>
  <c r="M1060" i="2"/>
  <c r="M945" i="2"/>
  <c r="M830" i="2"/>
  <c r="M715" i="2"/>
  <c r="M600" i="2"/>
  <c r="M485" i="2"/>
  <c r="M370" i="2"/>
  <c r="M255" i="2"/>
  <c r="M140" i="2"/>
  <c r="M25" i="2"/>
  <c r="M8534" i="2"/>
  <c r="M8419" i="2"/>
  <c r="M8304" i="2"/>
  <c r="M8189" i="2"/>
  <c r="M8074" i="2"/>
  <c r="M7959" i="2"/>
  <c r="M7844" i="2"/>
  <c r="M7729" i="2"/>
  <c r="M7614" i="2"/>
  <c r="M7499" i="2"/>
  <c r="M7384" i="2"/>
  <c r="M7269" i="2"/>
  <c r="M7154" i="2"/>
  <c r="M7039" i="2"/>
  <c r="M6924" i="2"/>
  <c r="M6809" i="2"/>
  <c r="M6694" i="2"/>
  <c r="M6579" i="2"/>
  <c r="M6464" i="2"/>
  <c r="M6349" i="2"/>
  <c r="M6234" i="2"/>
  <c r="M6119" i="2"/>
  <c r="M6004" i="2"/>
  <c r="M5889" i="2"/>
  <c r="M5774" i="2"/>
  <c r="M5659" i="2"/>
  <c r="M5544" i="2"/>
  <c r="M5429" i="2"/>
  <c r="M5314" i="2"/>
  <c r="M5199" i="2"/>
  <c r="M5084" i="2"/>
  <c r="M4969" i="2"/>
  <c r="M4854" i="2"/>
  <c r="M4739" i="2"/>
  <c r="M4624" i="2"/>
  <c r="M4509" i="2"/>
  <c r="M4394" i="2"/>
  <c r="M4279" i="2"/>
  <c r="M4164" i="2"/>
  <c r="M4049" i="2"/>
  <c r="M3934" i="2"/>
  <c r="M3819" i="2"/>
  <c r="M3704" i="2"/>
  <c r="M3589" i="2"/>
  <c r="M3474" i="2"/>
  <c r="M3359" i="2"/>
  <c r="M3244" i="2"/>
  <c r="M3129" i="2"/>
  <c r="M3014" i="2"/>
  <c r="M2899" i="2"/>
  <c r="M2784" i="2"/>
  <c r="M2669" i="2"/>
  <c r="M2554" i="2"/>
  <c r="M2439" i="2"/>
  <c r="M2324" i="2"/>
  <c r="M2209" i="2"/>
  <c r="M2094" i="2"/>
  <c r="M1979" i="2"/>
  <c r="M1864" i="2"/>
  <c r="M1749" i="2"/>
  <c r="M1634" i="2"/>
  <c r="M1519" i="2"/>
  <c r="M1404" i="2"/>
  <c r="M1289" i="2"/>
  <c r="M1174" i="2"/>
  <c r="M1059" i="2"/>
  <c r="M944" i="2"/>
  <c r="M829" i="2"/>
  <c r="M714" i="2"/>
  <c r="M599" i="2"/>
  <c r="M484" i="2"/>
  <c r="M369" i="2"/>
  <c r="M254" i="2"/>
  <c r="M139" i="2"/>
  <c r="M24" i="2"/>
  <c r="M8533" i="2"/>
  <c r="M8418" i="2"/>
  <c r="M8303" i="2"/>
  <c r="M8188" i="2"/>
  <c r="M8073" i="2"/>
  <c r="M7958" i="2"/>
  <c r="M7843" i="2"/>
  <c r="M7728" i="2"/>
  <c r="M7613" i="2"/>
  <c r="M7498" i="2"/>
  <c r="M7383" i="2"/>
  <c r="M7268" i="2"/>
  <c r="M7153" i="2"/>
  <c r="M7038" i="2"/>
  <c r="M6923" i="2"/>
  <c r="M6808" i="2"/>
  <c r="M6693" i="2"/>
  <c r="M6578" i="2"/>
  <c r="M6463" i="2"/>
  <c r="M6348" i="2"/>
  <c r="M6233" i="2"/>
  <c r="M6118" i="2"/>
  <c r="M6003" i="2"/>
  <c r="M5888" i="2"/>
  <c r="M5773" i="2"/>
  <c r="M5658" i="2"/>
  <c r="M5543" i="2"/>
  <c r="M5428" i="2"/>
  <c r="M5313" i="2"/>
  <c r="M5198" i="2"/>
  <c r="M5083" i="2"/>
  <c r="M4968" i="2"/>
  <c r="M4853" i="2"/>
  <c r="M4738" i="2"/>
  <c r="M4623" i="2"/>
  <c r="M4508" i="2"/>
  <c r="M4393" i="2"/>
  <c r="M4278" i="2"/>
  <c r="M4163" i="2"/>
  <c r="M4048" i="2"/>
  <c r="M3933" i="2"/>
  <c r="M3818" i="2"/>
  <c r="M3703" i="2"/>
  <c r="M3588" i="2"/>
  <c r="M3473" i="2"/>
  <c r="M3358" i="2"/>
  <c r="M3243" i="2"/>
  <c r="M3128" i="2"/>
  <c r="M3013" i="2"/>
  <c r="M2898" i="2"/>
  <c r="M2783" i="2"/>
  <c r="M2668" i="2"/>
  <c r="M2553" i="2"/>
  <c r="M2438" i="2"/>
  <c r="M2323" i="2"/>
  <c r="M2208" i="2"/>
  <c r="M2093" i="2"/>
  <c r="M1978" i="2"/>
  <c r="M1863" i="2"/>
  <c r="M1748" i="2"/>
  <c r="M1633" i="2"/>
  <c r="M1518" i="2"/>
  <c r="M1403" i="2"/>
  <c r="M1288" i="2"/>
  <c r="M1173" i="2"/>
  <c r="M1058" i="2"/>
  <c r="M943" i="2"/>
  <c r="M828" i="2"/>
  <c r="M713" i="2"/>
  <c r="M598" i="2"/>
  <c r="M483" i="2"/>
  <c r="M368" i="2"/>
  <c r="M253" i="2"/>
  <c r="M138" i="2"/>
  <c r="M23" i="2"/>
  <c r="M8532" i="2"/>
  <c r="M8417" i="2"/>
  <c r="M8302" i="2"/>
  <c r="M8187" i="2"/>
  <c r="M8072" i="2"/>
  <c r="M7957" i="2"/>
  <c r="M7842" i="2"/>
  <c r="M7727" i="2"/>
  <c r="M7612" i="2"/>
  <c r="M7497" i="2"/>
  <c r="M7382" i="2"/>
  <c r="M7267" i="2"/>
  <c r="M7152" i="2"/>
  <c r="M7037" i="2"/>
  <c r="M6922" i="2"/>
  <c r="M6807" i="2"/>
  <c r="M6692" i="2"/>
  <c r="M6577" i="2"/>
  <c r="M6462" i="2"/>
  <c r="M6347" i="2"/>
  <c r="M6232" i="2"/>
  <c r="M6117" i="2"/>
  <c r="M6002" i="2"/>
  <c r="M5887" i="2"/>
  <c r="M5772" i="2"/>
  <c r="M5657" i="2"/>
  <c r="M5542" i="2"/>
  <c r="M5427" i="2"/>
  <c r="M5312" i="2"/>
  <c r="M5197" i="2"/>
  <c r="M5082" i="2"/>
  <c r="M4967" i="2"/>
  <c r="M4852" i="2"/>
  <c r="M4737" i="2"/>
  <c r="M4622" i="2"/>
  <c r="M4507" i="2"/>
  <c r="M4392" i="2"/>
  <c r="M4277" i="2"/>
  <c r="M4162" i="2"/>
  <c r="M4047" i="2"/>
  <c r="M3932" i="2"/>
  <c r="M3817" i="2"/>
  <c r="M3702" i="2"/>
  <c r="M3587" i="2"/>
  <c r="M3472" i="2"/>
  <c r="M3357" i="2"/>
  <c r="M3242" i="2"/>
  <c r="M3127" i="2"/>
  <c r="M3012" i="2"/>
  <c r="M2897" i="2"/>
  <c r="M2782" i="2"/>
  <c r="M2667" i="2"/>
  <c r="M2552" i="2"/>
  <c r="M2437" i="2"/>
  <c r="M2322" i="2"/>
  <c r="M2207" i="2"/>
  <c r="M2092" i="2"/>
  <c r="M1977" i="2"/>
  <c r="M1862" i="2"/>
  <c r="M1747" i="2"/>
  <c r="M1632" i="2"/>
  <c r="M1517" i="2"/>
  <c r="M1402" i="2"/>
  <c r="M1287" i="2"/>
  <c r="M1172" i="2"/>
  <c r="M1057" i="2"/>
  <c r="M942" i="2"/>
  <c r="M827" i="2"/>
  <c r="M712" i="2"/>
  <c r="M597" i="2"/>
  <c r="M482" i="2"/>
  <c r="M367" i="2"/>
  <c r="M252" i="2"/>
  <c r="M137" i="2"/>
  <c r="M22" i="2"/>
  <c r="M8531" i="2"/>
  <c r="M8416" i="2"/>
  <c r="M8301" i="2"/>
  <c r="M8186" i="2"/>
  <c r="M8071" i="2"/>
  <c r="M7956" i="2"/>
  <c r="M7841" i="2"/>
  <c r="M7726" i="2"/>
  <c r="M7611" i="2"/>
  <c r="M7496" i="2"/>
  <c r="M7381" i="2"/>
  <c r="M7266" i="2"/>
  <c r="M7151" i="2"/>
  <c r="M7036" i="2"/>
  <c r="M6921" i="2"/>
  <c r="M6806" i="2"/>
  <c r="M6691" i="2"/>
  <c r="M6576" i="2"/>
  <c r="M6461" i="2"/>
  <c r="M6346" i="2"/>
  <c r="M6231" i="2"/>
  <c r="M6116" i="2"/>
  <c r="M6001" i="2"/>
  <c r="M5886" i="2"/>
  <c r="M5771" i="2"/>
  <c r="M5656" i="2"/>
  <c r="M5541" i="2"/>
  <c r="M5426" i="2"/>
  <c r="M5311" i="2"/>
  <c r="M5196" i="2"/>
  <c r="M5081" i="2"/>
  <c r="M4966" i="2"/>
  <c r="M4851" i="2"/>
  <c r="M4736" i="2"/>
  <c r="M4621" i="2"/>
  <c r="M4506" i="2"/>
  <c r="M4391" i="2"/>
  <c r="M4276" i="2"/>
  <c r="M4161" i="2"/>
  <c r="M4046" i="2"/>
  <c r="M3931" i="2"/>
  <c r="M3816" i="2"/>
  <c r="M3701" i="2"/>
  <c r="M3586" i="2"/>
  <c r="M3471" i="2"/>
  <c r="M3356" i="2"/>
  <c r="M3241" i="2"/>
  <c r="M3126" i="2"/>
  <c r="M3011" i="2"/>
  <c r="M2896" i="2"/>
  <c r="M2781" i="2"/>
  <c r="M2666" i="2"/>
  <c r="M2551" i="2"/>
  <c r="M2436" i="2"/>
  <c r="M2321" i="2"/>
  <c r="M2206" i="2"/>
  <c r="M2091" i="2"/>
  <c r="M1976" i="2"/>
  <c r="M1861" i="2"/>
  <c r="M1746" i="2"/>
  <c r="M1631" i="2"/>
  <c r="M1516" i="2"/>
  <c r="M1401" i="2"/>
  <c r="M1286" i="2"/>
  <c r="M1171" i="2"/>
  <c r="M1056" i="2"/>
  <c r="M941" i="2"/>
  <c r="M826" i="2"/>
  <c r="M711" i="2"/>
  <c r="M596" i="2"/>
  <c r="M481" i="2"/>
  <c r="M366" i="2"/>
  <c r="M251" i="2"/>
  <c r="M136" i="2"/>
  <c r="M21" i="2"/>
  <c r="M8530" i="2"/>
  <c r="M8415" i="2"/>
  <c r="M8300" i="2"/>
  <c r="M8185" i="2"/>
  <c r="M8070" i="2"/>
  <c r="M7955" i="2"/>
  <c r="M7840" i="2"/>
  <c r="M7725" i="2"/>
  <c r="M7610" i="2"/>
  <c r="M7495" i="2"/>
  <c r="M7380" i="2"/>
  <c r="M7265" i="2"/>
  <c r="M7150" i="2"/>
  <c r="M7035" i="2"/>
  <c r="M6920" i="2"/>
  <c r="M6805" i="2"/>
  <c r="M6690" i="2"/>
  <c r="M6575" i="2"/>
  <c r="M6460" i="2"/>
  <c r="M6345" i="2"/>
  <c r="M6230" i="2"/>
  <c r="M6115" i="2"/>
  <c r="M6000" i="2"/>
  <c r="M5885" i="2"/>
  <c r="M5770" i="2"/>
  <c r="M5655" i="2"/>
  <c r="M5540" i="2"/>
  <c r="M5425" i="2"/>
  <c r="M5310" i="2"/>
  <c r="M5195" i="2"/>
  <c r="M5080" i="2"/>
  <c r="M4965" i="2"/>
  <c r="M4850" i="2"/>
  <c r="M4735" i="2"/>
  <c r="M4620" i="2"/>
  <c r="M4505" i="2"/>
  <c r="M4390" i="2"/>
  <c r="M4275" i="2"/>
  <c r="M4160" i="2"/>
  <c r="M4045" i="2"/>
  <c r="M3930" i="2"/>
  <c r="M3815" i="2"/>
  <c r="M3700" i="2"/>
  <c r="M3585" i="2"/>
  <c r="M3470" i="2"/>
  <c r="M3355" i="2"/>
  <c r="M3240" i="2"/>
  <c r="M3125" i="2"/>
  <c r="M3010" i="2"/>
  <c r="M2895" i="2"/>
  <c r="M2780" i="2"/>
  <c r="M2665" i="2"/>
  <c r="M2550" i="2"/>
  <c r="M2435" i="2"/>
  <c r="M2320" i="2"/>
  <c r="M2205" i="2"/>
  <c r="M2090" i="2"/>
  <c r="M1975" i="2"/>
  <c r="M1860" i="2"/>
  <c r="M1745" i="2"/>
  <c r="M1630" i="2"/>
  <c r="M1515" i="2"/>
  <c r="M1400" i="2"/>
  <c r="M1285" i="2"/>
  <c r="M1170" i="2"/>
  <c r="M1055" i="2"/>
  <c r="M940" i="2"/>
  <c r="M825" i="2"/>
  <c r="M710" i="2"/>
  <c r="M595" i="2"/>
  <c r="M480" i="2"/>
  <c r="M365" i="2"/>
  <c r="M250" i="2"/>
  <c r="M135" i="2"/>
  <c r="M20" i="2"/>
  <c r="M8529" i="2"/>
  <c r="M8414" i="2"/>
  <c r="M8299" i="2"/>
  <c r="M8184" i="2"/>
  <c r="M8069" i="2"/>
  <c r="M7954" i="2"/>
  <c r="M7839" i="2"/>
  <c r="M7724" i="2"/>
  <c r="M7609" i="2"/>
  <c r="M7494" i="2"/>
  <c r="M7379" i="2"/>
  <c r="M7264" i="2"/>
  <c r="M7149" i="2"/>
  <c r="M7034" i="2"/>
  <c r="M6919" i="2"/>
  <c r="M6804" i="2"/>
  <c r="M6689" i="2"/>
  <c r="M6574" i="2"/>
  <c r="M6459" i="2"/>
  <c r="M6344" i="2"/>
  <c r="M6229" i="2"/>
  <c r="M6114" i="2"/>
  <c r="M5999" i="2"/>
  <c r="M5884" i="2"/>
  <c r="M5769" i="2"/>
  <c r="M5654" i="2"/>
  <c r="M5539" i="2"/>
  <c r="M5424" i="2"/>
  <c r="M5309" i="2"/>
  <c r="M5194" i="2"/>
  <c r="M5079" i="2"/>
  <c r="M4964" i="2"/>
  <c r="M4849" i="2"/>
  <c r="M4734" i="2"/>
  <c r="M4619" i="2"/>
  <c r="M4504" i="2"/>
  <c r="M4389" i="2"/>
  <c r="M4274" i="2"/>
  <c r="M4159" i="2"/>
  <c r="M4044" i="2"/>
  <c r="M3929" i="2"/>
  <c r="M3814" i="2"/>
  <c r="M3699" i="2"/>
  <c r="M3584" i="2"/>
  <c r="M3469" i="2"/>
  <c r="M3354" i="2"/>
  <c r="M3239" i="2"/>
  <c r="M3124" i="2"/>
  <c r="M3009" i="2"/>
  <c r="M2894" i="2"/>
  <c r="M2779" i="2"/>
  <c r="M2664" i="2"/>
  <c r="M2549" i="2"/>
  <c r="M2434" i="2"/>
  <c r="M2319" i="2"/>
  <c r="M2204" i="2"/>
  <c r="M2089" i="2"/>
  <c r="M1974" i="2"/>
  <c r="M1859" i="2"/>
  <c r="M1744" i="2"/>
  <c r="M1629" i="2"/>
  <c r="M1514" i="2"/>
  <c r="M1399" i="2"/>
  <c r="M1284" i="2"/>
  <c r="M1169" i="2"/>
  <c r="M1054" i="2"/>
  <c r="M939" i="2"/>
  <c r="M824" i="2"/>
  <c r="M709" i="2"/>
  <c r="M594" i="2"/>
  <c r="M479" i="2"/>
  <c r="M364" i="2"/>
  <c r="M249" i="2"/>
  <c r="M134" i="2"/>
  <c r="M19" i="2"/>
  <c r="M8528" i="2"/>
  <c r="M8413" i="2"/>
  <c r="M8298" i="2"/>
  <c r="M8183" i="2"/>
  <c r="M8068" i="2"/>
  <c r="M7953" i="2"/>
  <c r="M7838" i="2"/>
  <c r="M7723" i="2"/>
  <c r="M7608" i="2"/>
  <c r="M7493" i="2"/>
  <c r="M7378" i="2"/>
  <c r="M7263" i="2"/>
  <c r="M7148" i="2"/>
  <c r="M7033" i="2"/>
  <c r="M6918" i="2"/>
  <c r="M6803" i="2"/>
  <c r="M6688" i="2"/>
  <c r="M6573" i="2"/>
  <c r="M6458" i="2"/>
  <c r="M6343" i="2"/>
  <c r="M6228" i="2"/>
  <c r="M6113" i="2"/>
  <c r="M5998" i="2"/>
  <c r="M5883" i="2"/>
  <c r="M5768" i="2"/>
  <c r="M5653" i="2"/>
  <c r="M5538" i="2"/>
  <c r="M5423" i="2"/>
  <c r="M5308" i="2"/>
  <c r="M5193" i="2"/>
  <c r="M5078" i="2"/>
  <c r="M4963" i="2"/>
  <c r="M4848" i="2"/>
  <c r="M4733" i="2"/>
  <c r="M4618" i="2"/>
  <c r="M4503" i="2"/>
  <c r="M4388" i="2"/>
  <c r="M4273" i="2"/>
  <c r="M4158" i="2"/>
  <c r="M4043" i="2"/>
  <c r="M3928" i="2"/>
  <c r="M3813" i="2"/>
  <c r="M3698" i="2"/>
  <c r="M3583" i="2"/>
  <c r="M3468" i="2"/>
  <c r="M3353" i="2"/>
  <c r="M3238" i="2"/>
  <c r="M3123" i="2"/>
  <c r="M3008" i="2"/>
  <c r="M2893" i="2"/>
  <c r="M2778" i="2"/>
  <c r="M2663" i="2"/>
  <c r="M2548" i="2"/>
  <c r="M2433" i="2"/>
  <c r="M2318" i="2"/>
  <c r="M2203" i="2"/>
  <c r="M2088" i="2"/>
  <c r="M1973" i="2"/>
  <c r="M1858" i="2"/>
  <c r="M1743" i="2"/>
  <c r="M1628" i="2"/>
  <c r="M1513" i="2"/>
  <c r="M1398" i="2"/>
  <c r="M1283" i="2"/>
  <c r="M1168" i="2"/>
  <c r="M1053" i="2"/>
  <c r="M938" i="2"/>
  <c r="M823" i="2"/>
  <c r="M708" i="2"/>
  <c r="M593" i="2"/>
  <c r="M478" i="2"/>
  <c r="M363" i="2"/>
  <c r="M248" i="2"/>
  <c r="M133" i="2"/>
  <c r="M18" i="2"/>
  <c r="M8527" i="2"/>
  <c r="M8412" i="2"/>
  <c r="M8297" i="2"/>
  <c r="M8182" i="2"/>
  <c r="M8067" i="2"/>
  <c r="M7952" i="2"/>
  <c r="M7837" i="2"/>
  <c r="M7722" i="2"/>
  <c r="M7607" i="2"/>
  <c r="M7492" i="2"/>
  <c r="M7377" i="2"/>
  <c r="M7262" i="2"/>
  <c r="M7147" i="2"/>
  <c r="M7032" i="2"/>
  <c r="M6917" i="2"/>
  <c r="M6802" i="2"/>
  <c r="M6687" i="2"/>
  <c r="M6572" i="2"/>
  <c r="M6457" i="2"/>
  <c r="M6342" i="2"/>
  <c r="M6227" i="2"/>
  <c r="M6112" i="2"/>
  <c r="M5997" i="2"/>
  <c r="M5882" i="2"/>
  <c r="M5767" i="2"/>
  <c r="M5652" i="2"/>
  <c r="M5537" i="2"/>
  <c r="M5422" i="2"/>
  <c r="M5307" i="2"/>
  <c r="M5192" i="2"/>
  <c r="M5077" i="2"/>
  <c r="M4962" i="2"/>
  <c r="M4847" i="2"/>
  <c r="M4732" i="2"/>
  <c r="M4617" i="2"/>
  <c r="M4502" i="2"/>
  <c r="M4387" i="2"/>
  <c r="M4272" i="2"/>
  <c r="M4157" i="2"/>
  <c r="M4042" i="2"/>
  <c r="M3927" i="2"/>
  <c r="M3812" i="2"/>
  <c r="M3697" i="2"/>
  <c r="M3582" i="2"/>
  <c r="M3467" i="2"/>
  <c r="M3352" i="2"/>
  <c r="M3237" i="2"/>
  <c r="M3122" i="2"/>
  <c r="M3007" i="2"/>
  <c r="M2892" i="2"/>
  <c r="M2777" i="2"/>
  <c r="M2662" i="2"/>
  <c r="M2547" i="2"/>
  <c r="M2432" i="2"/>
  <c r="M2317" i="2"/>
  <c r="M2202" i="2"/>
  <c r="M2087" i="2"/>
  <c r="M1972" i="2"/>
  <c r="M1857" i="2"/>
  <c r="M1742" i="2"/>
  <c r="M1627" i="2"/>
  <c r="M1512" i="2"/>
  <c r="M1397" i="2"/>
  <c r="M1282" i="2"/>
  <c r="M1167" i="2"/>
  <c r="M1052" i="2"/>
  <c r="M937" i="2"/>
  <c r="M822" i="2"/>
  <c r="M707" i="2"/>
  <c r="M592" i="2"/>
  <c r="M477" i="2"/>
  <c r="M362" i="2"/>
  <c r="M247" i="2"/>
  <c r="M132" i="2"/>
  <c r="M17" i="2"/>
  <c r="M8526" i="2"/>
  <c r="M8411" i="2"/>
  <c r="M8296" i="2"/>
  <c r="M8181" i="2"/>
  <c r="M8066" i="2"/>
  <c r="M7951" i="2"/>
  <c r="M7836" i="2"/>
  <c r="M7721" i="2"/>
  <c r="M7606" i="2"/>
  <c r="M7491" i="2"/>
  <c r="M7376" i="2"/>
  <c r="M7261" i="2"/>
  <c r="M7146" i="2"/>
  <c r="M7031" i="2"/>
  <c r="M6916" i="2"/>
  <c r="M6801" i="2"/>
  <c r="M6686" i="2"/>
  <c r="M6571" i="2"/>
  <c r="M6456" i="2"/>
  <c r="M6341" i="2"/>
  <c r="M6226" i="2"/>
  <c r="M6111" i="2"/>
  <c r="M5996" i="2"/>
  <c r="M5881" i="2"/>
  <c r="M5766" i="2"/>
  <c r="M5651" i="2"/>
  <c r="M5536" i="2"/>
  <c r="M5421" i="2"/>
  <c r="M5306" i="2"/>
  <c r="M5191" i="2"/>
  <c r="M5076" i="2"/>
  <c r="M4961" i="2"/>
  <c r="M4846" i="2"/>
  <c r="M4731" i="2"/>
  <c r="M4616" i="2"/>
  <c r="M4501" i="2"/>
  <c r="M4386" i="2"/>
  <c r="M4271" i="2"/>
  <c r="M4156" i="2"/>
  <c r="M4041" i="2"/>
  <c r="M3926" i="2"/>
  <c r="M3811" i="2"/>
  <c r="M3696" i="2"/>
  <c r="M3581" i="2"/>
  <c r="M3466" i="2"/>
  <c r="M3351" i="2"/>
  <c r="M3236" i="2"/>
  <c r="M3121" i="2"/>
  <c r="M3006" i="2"/>
  <c r="M2891" i="2"/>
  <c r="M2776" i="2"/>
  <c r="M2661" i="2"/>
  <c r="M2546" i="2"/>
  <c r="M2431" i="2"/>
  <c r="M2316" i="2"/>
  <c r="M2201" i="2"/>
  <c r="M2086" i="2"/>
  <c r="M1971" i="2"/>
  <c r="M1856" i="2"/>
  <c r="M1741" i="2"/>
  <c r="M1626" i="2"/>
  <c r="M1511" i="2"/>
  <c r="M1396" i="2"/>
  <c r="M1281" i="2"/>
  <c r="M1166" i="2"/>
  <c r="M1051" i="2"/>
  <c r="M936" i="2"/>
  <c r="M821" i="2"/>
  <c r="M706" i="2"/>
  <c r="M591" i="2"/>
  <c r="M476" i="2"/>
  <c r="M361" i="2"/>
  <c r="M246" i="2"/>
  <c r="M131" i="2"/>
  <c r="M16" i="2"/>
  <c r="M8525" i="2"/>
  <c r="M8410" i="2"/>
  <c r="M8295" i="2"/>
  <c r="M8180" i="2"/>
  <c r="M8065" i="2"/>
  <c r="M7950" i="2"/>
  <c r="M7835" i="2"/>
  <c r="M7720" i="2"/>
  <c r="M7605" i="2"/>
  <c r="M7490" i="2"/>
  <c r="M7375" i="2"/>
  <c r="M7260" i="2"/>
  <c r="M7145" i="2"/>
  <c r="M7030" i="2"/>
  <c r="M6915" i="2"/>
  <c r="M6800" i="2"/>
  <c r="M6685" i="2"/>
  <c r="M6570" i="2"/>
  <c r="M6455" i="2"/>
  <c r="M6340" i="2"/>
  <c r="M6225" i="2"/>
  <c r="M6110" i="2"/>
  <c r="M5995" i="2"/>
  <c r="M5880" i="2"/>
  <c r="M5765" i="2"/>
  <c r="M5650" i="2"/>
  <c r="M5535" i="2"/>
  <c r="M5420" i="2"/>
  <c r="M5305" i="2"/>
  <c r="M5190" i="2"/>
  <c r="M5075" i="2"/>
  <c r="M4960" i="2"/>
  <c r="M4845" i="2"/>
  <c r="M4730" i="2"/>
  <c r="M4615" i="2"/>
  <c r="M4500" i="2"/>
  <c r="M4385" i="2"/>
  <c r="M4270" i="2"/>
  <c r="M4155" i="2"/>
  <c r="M4040" i="2"/>
  <c r="M3925" i="2"/>
  <c r="M3810" i="2"/>
  <c r="M3695" i="2"/>
  <c r="M3580" i="2"/>
  <c r="M3465" i="2"/>
  <c r="M3350" i="2"/>
  <c r="M3235" i="2"/>
  <c r="M3120" i="2"/>
  <c r="M3005" i="2"/>
  <c r="M2890" i="2"/>
  <c r="M2775" i="2"/>
  <c r="M2660" i="2"/>
  <c r="M2545" i="2"/>
  <c r="M2430" i="2"/>
  <c r="M2315" i="2"/>
  <c r="M2200" i="2"/>
  <c r="M2085" i="2"/>
  <c r="M1970" i="2"/>
  <c r="M1855" i="2"/>
  <c r="M1740" i="2"/>
  <c r="M1625" i="2"/>
  <c r="M1510" i="2"/>
  <c r="M1395" i="2"/>
  <c r="M1280" i="2"/>
  <c r="M1165" i="2"/>
  <c r="M1050" i="2"/>
  <c r="M935" i="2"/>
  <c r="M820" i="2"/>
  <c r="M705" i="2"/>
  <c r="M590" i="2"/>
  <c r="M475" i="2"/>
  <c r="M360" i="2"/>
  <c r="M245" i="2"/>
  <c r="M130" i="2"/>
  <c r="M15" i="2"/>
  <c r="M8524" i="2"/>
  <c r="M8409" i="2"/>
  <c r="M8294" i="2"/>
  <c r="M8179" i="2"/>
  <c r="M8064" i="2"/>
  <c r="M7949" i="2"/>
  <c r="M7834" i="2"/>
  <c r="M7719" i="2"/>
  <c r="M7604" i="2"/>
  <c r="M7489" i="2"/>
  <c r="M7374" i="2"/>
  <c r="M7259" i="2"/>
  <c r="M7144" i="2"/>
  <c r="M7029" i="2"/>
  <c r="M6914" i="2"/>
  <c r="M6799" i="2"/>
  <c r="M6684" i="2"/>
  <c r="M6569" i="2"/>
  <c r="M6454" i="2"/>
  <c r="M6339" i="2"/>
  <c r="M6224" i="2"/>
  <c r="M6109" i="2"/>
  <c r="M5994" i="2"/>
  <c r="M5879" i="2"/>
  <c r="M5764" i="2"/>
  <c r="M5649" i="2"/>
  <c r="M5534" i="2"/>
  <c r="M5419" i="2"/>
  <c r="M5304" i="2"/>
  <c r="M5189" i="2"/>
  <c r="M5074" i="2"/>
  <c r="M4959" i="2"/>
  <c r="M4844" i="2"/>
  <c r="M4729" i="2"/>
  <c r="M4614" i="2"/>
  <c r="M4499" i="2"/>
  <c r="M4384" i="2"/>
  <c r="M4269" i="2"/>
  <c r="M4154" i="2"/>
  <c r="M4039" i="2"/>
  <c r="M3924" i="2"/>
  <c r="M3809" i="2"/>
  <c r="M3694" i="2"/>
  <c r="M3579" i="2"/>
  <c r="M3464" i="2"/>
  <c r="M3349" i="2"/>
  <c r="M3234" i="2"/>
  <c r="M3119" i="2"/>
  <c r="M3004" i="2"/>
  <c r="M2889" i="2"/>
  <c r="M2774" i="2"/>
  <c r="M2659" i="2"/>
  <c r="M2544" i="2"/>
  <c r="M2429" i="2"/>
  <c r="M2314" i="2"/>
  <c r="M2199" i="2"/>
  <c r="M2084" i="2"/>
  <c r="M1969" i="2"/>
  <c r="M1854" i="2"/>
  <c r="M1739" i="2"/>
  <c r="M1624" i="2"/>
  <c r="M1509" i="2"/>
  <c r="M1394" i="2"/>
  <c r="M1279" i="2"/>
  <c r="M1164" i="2"/>
  <c r="M1049" i="2"/>
  <c r="M934" i="2"/>
  <c r="M819" i="2"/>
  <c r="M704" i="2"/>
  <c r="M589" i="2"/>
  <c r="M474" i="2"/>
  <c r="M359" i="2"/>
  <c r="M244" i="2"/>
  <c r="M129" i="2"/>
  <c r="M14" i="2"/>
  <c r="M8523" i="2"/>
  <c r="M8408" i="2"/>
  <c r="M8293" i="2"/>
  <c r="M8178" i="2"/>
  <c r="M8063" i="2"/>
  <c r="M7948" i="2"/>
  <c r="M7833" i="2"/>
  <c r="M7718" i="2"/>
  <c r="M7603" i="2"/>
  <c r="M7488" i="2"/>
  <c r="M7373" i="2"/>
  <c r="M7258" i="2"/>
  <c r="M7143" i="2"/>
  <c r="M7028" i="2"/>
  <c r="M6913" i="2"/>
  <c r="M6798" i="2"/>
  <c r="M6683" i="2"/>
  <c r="M6568" i="2"/>
  <c r="M6453" i="2"/>
  <c r="M6338" i="2"/>
  <c r="M6223" i="2"/>
  <c r="M6108" i="2"/>
  <c r="M5993" i="2"/>
  <c r="M5878" i="2"/>
  <c r="M5763" i="2"/>
  <c r="M5648" i="2"/>
  <c r="M5533" i="2"/>
  <c r="M5418" i="2"/>
  <c r="M5303" i="2"/>
  <c r="M5188" i="2"/>
  <c r="M5073" i="2"/>
  <c r="M4958" i="2"/>
  <c r="M4843" i="2"/>
  <c r="M4728" i="2"/>
  <c r="M4613" i="2"/>
  <c r="M4498" i="2"/>
  <c r="M4383" i="2"/>
  <c r="M4268" i="2"/>
  <c r="M4153" i="2"/>
  <c r="M4038" i="2"/>
  <c r="M3923" i="2"/>
  <c r="M3808" i="2"/>
  <c r="M3693" i="2"/>
  <c r="M3578" i="2"/>
  <c r="M3463" i="2"/>
  <c r="M3348" i="2"/>
  <c r="M3233" i="2"/>
  <c r="M3118" i="2"/>
  <c r="M3003" i="2"/>
  <c r="M2888" i="2"/>
  <c r="M2773" i="2"/>
  <c r="M2658" i="2"/>
  <c r="M2543" i="2"/>
  <c r="M2428" i="2"/>
  <c r="M2313" i="2"/>
  <c r="M2198" i="2"/>
  <c r="M2083" i="2"/>
  <c r="M1968" i="2"/>
  <c r="M1853" i="2"/>
  <c r="M1738" i="2"/>
  <c r="M1623" i="2"/>
  <c r="M1508" i="2"/>
  <c r="M1393" i="2"/>
  <c r="M1278" i="2"/>
  <c r="M1163" i="2"/>
  <c r="M1048" i="2"/>
  <c r="M933" i="2"/>
  <c r="M818" i="2"/>
  <c r="M703" i="2"/>
  <c r="M588" i="2"/>
  <c r="M473" i="2"/>
  <c r="M358" i="2"/>
  <c r="M243" i="2"/>
  <c r="M128" i="2"/>
  <c r="M13" i="2"/>
  <c r="M8522" i="2"/>
  <c r="M8407" i="2"/>
  <c r="M8292" i="2"/>
  <c r="M8177" i="2"/>
  <c r="M8062" i="2"/>
  <c r="M7947" i="2"/>
  <c r="M7832" i="2"/>
  <c r="M7717" i="2"/>
  <c r="M7602" i="2"/>
  <c r="M7487" i="2"/>
  <c r="M7372" i="2"/>
  <c r="M7257" i="2"/>
  <c r="M7142" i="2"/>
  <c r="M7027" i="2"/>
  <c r="M6912" i="2"/>
  <c r="M6797" i="2"/>
  <c r="M6682" i="2"/>
  <c r="M6567" i="2"/>
  <c r="M6452" i="2"/>
  <c r="M6337" i="2"/>
  <c r="M6222" i="2"/>
  <c r="M6107" i="2"/>
  <c r="M5992" i="2"/>
  <c r="M5877" i="2"/>
  <c r="M5762" i="2"/>
  <c r="M5647" i="2"/>
  <c r="M5532" i="2"/>
  <c r="M5417" i="2"/>
  <c r="M5302" i="2"/>
  <c r="M5187" i="2"/>
  <c r="M5072" i="2"/>
  <c r="M4957" i="2"/>
  <c r="M4842" i="2"/>
  <c r="M4727" i="2"/>
  <c r="M4612" i="2"/>
  <c r="M4497" i="2"/>
  <c r="M4382" i="2"/>
  <c r="M4267" i="2"/>
  <c r="M4152" i="2"/>
  <c r="M4037" i="2"/>
  <c r="M3922" i="2"/>
  <c r="M3807" i="2"/>
  <c r="M3692" i="2"/>
  <c r="M3577" i="2"/>
  <c r="M3462" i="2"/>
  <c r="M3347" i="2"/>
  <c r="M3232" i="2"/>
  <c r="M3117" i="2"/>
  <c r="M3002" i="2"/>
  <c r="M2887" i="2"/>
  <c r="M2772" i="2"/>
  <c r="M2657" i="2"/>
  <c r="M2542" i="2"/>
  <c r="M2427" i="2"/>
  <c r="M2312" i="2"/>
  <c r="M2197" i="2"/>
  <c r="M2082" i="2"/>
  <c r="M1967" i="2"/>
  <c r="M1852" i="2"/>
  <c r="M1737" i="2"/>
  <c r="M1622" i="2"/>
  <c r="M1507" i="2"/>
  <c r="M1392" i="2"/>
  <c r="M1277" i="2"/>
  <c r="M1162" i="2"/>
  <c r="M1047" i="2"/>
  <c r="M932" i="2"/>
  <c r="M817" i="2"/>
  <c r="M702" i="2"/>
  <c r="M587" i="2"/>
  <c r="M472" i="2"/>
  <c r="M357" i="2"/>
  <c r="M242" i="2"/>
  <c r="M127" i="2"/>
  <c r="M12" i="2"/>
  <c r="M8521" i="2"/>
  <c r="M8406" i="2"/>
  <c r="M8291" i="2"/>
  <c r="M8176" i="2"/>
  <c r="M8061" i="2"/>
  <c r="M7946" i="2"/>
  <c r="M7831" i="2"/>
  <c r="M7716" i="2"/>
  <c r="M7601" i="2"/>
  <c r="M7486" i="2"/>
  <c r="M7371" i="2"/>
  <c r="M7256" i="2"/>
  <c r="M7141" i="2"/>
  <c r="M7026" i="2"/>
  <c r="M6911" i="2"/>
  <c r="M6796" i="2"/>
  <c r="M6681" i="2"/>
  <c r="M6566" i="2"/>
  <c r="M6451" i="2"/>
  <c r="M6336" i="2"/>
  <c r="M6221" i="2"/>
  <c r="M6106" i="2"/>
  <c r="M5991" i="2"/>
  <c r="M5876" i="2"/>
  <c r="M5761" i="2"/>
  <c r="M5646" i="2"/>
  <c r="M5531" i="2"/>
  <c r="M5416" i="2"/>
  <c r="M5301" i="2"/>
  <c r="M5186" i="2"/>
  <c r="M5071" i="2"/>
  <c r="M4956" i="2"/>
  <c r="M4841" i="2"/>
  <c r="M4726" i="2"/>
  <c r="M4611" i="2"/>
  <c r="M4496" i="2"/>
  <c r="M4381" i="2"/>
  <c r="M4266" i="2"/>
  <c r="M4151" i="2"/>
  <c r="M4036" i="2"/>
  <c r="M3921" i="2"/>
  <c r="M3806" i="2"/>
  <c r="M3691" i="2"/>
  <c r="M3576" i="2"/>
  <c r="M3461" i="2"/>
  <c r="M3346" i="2"/>
  <c r="M3231" i="2"/>
  <c r="M3116" i="2"/>
  <c r="M3001" i="2"/>
  <c r="M2886" i="2"/>
  <c r="M2771" i="2"/>
  <c r="M2656" i="2"/>
  <c r="M2541" i="2"/>
  <c r="M2426" i="2"/>
  <c r="M2311" i="2"/>
  <c r="M2196" i="2"/>
  <c r="M2081" i="2"/>
  <c r="M1966" i="2"/>
  <c r="M1851" i="2"/>
  <c r="M1736" i="2"/>
  <c r="M1621" i="2"/>
  <c r="M1506" i="2"/>
  <c r="M1391" i="2"/>
  <c r="M1276" i="2"/>
  <c r="M1161" i="2"/>
  <c r="M1046" i="2"/>
  <c r="M931" i="2"/>
  <c r="M816" i="2"/>
  <c r="M701" i="2"/>
  <c r="M586" i="2"/>
  <c r="M471" i="2"/>
  <c r="M356" i="2"/>
  <c r="M241" i="2"/>
  <c r="M126" i="2"/>
  <c r="M11" i="2"/>
  <c r="M8520" i="2"/>
  <c r="M8405" i="2"/>
  <c r="M8290" i="2"/>
  <c r="M8175" i="2"/>
  <c r="M8060" i="2"/>
  <c r="M7945" i="2"/>
  <c r="M7830" i="2"/>
  <c r="M7715" i="2"/>
  <c r="M7600" i="2"/>
  <c r="M7485" i="2"/>
  <c r="M7370" i="2"/>
  <c r="M7255" i="2"/>
  <c r="M7140" i="2"/>
  <c r="M7025" i="2"/>
  <c r="M6910" i="2"/>
  <c r="M6795" i="2"/>
  <c r="M6680" i="2"/>
  <c r="M6565" i="2"/>
  <c r="M6450" i="2"/>
  <c r="M6335" i="2"/>
  <c r="M6220" i="2"/>
  <c r="M6105" i="2"/>
  <c r="M5990" i="2"/>
  <c r="M5875" i="2"/>
  <c r="M5760" i="2"/>
  <c r="M5645" i="2"/>
  <c r="M5530" i="2"/>
  <c r="M5415" i="2"/>
  <c r="M5300" i="2"/>
  <c r="M5185" i="2"/>
  <c r="M5070" i="2"/>
  <c r="M4955" i="2"/>
  <c r="M4840" i="2"/>
  <c r="M4725" i="2"/>
  <c r="M4610" i="2"/>
  <c r="M4495" i="2"/>
  <c r="M4380" i="2"/>
  <c r="M4265" i="2"/>
  <c r="M4150" i="2"/>
  <c r="M4035" i="2"/>
  <c r="M3920" i="2"/>
  <c r="M3805" i="2"/>
  <c r="M3690" i="2"/>
  <c r="M3575" i="2"/>
  <c r="M3460" i="2"/>
  <c r="M3345" i="2"/>
  <c r="M3230" i="2"/>
  <c r="M3115" i="2"/>
  <c r="M3000" i="2"/>
  <c r="M2885" i="2"/>
  <c r="M2770" i="2"/>
  <c r="M2655" i="2"/>
  <c r="M2540" i="2"/>
  <c r="M2425" i="2"/>
  <c r="M2310" i="2"/>
  <c r="M2195" i="2"/>
  <c r="M2080" i="2"/>
  <c r="M1965" i="2"/>
  <c r="M1850" i="2"/>
  <c r="M1735" i="2"/>
  <c r="M1620" i="2"/>
  <c r="M1505" i="2"/>
  <c r="M1390" i="2"/>
  <c r="M1275" i="2"/>
  <c r="M1160" i="2"/>
  <c r="M1045" i="2"/>
  <c r="M930" i="2"/>
  <c r="M815" i="2"/>
  <c r="M700" i="2"/>
  <c r="M585" i="2"/>
  <c r="M470" i="2"/>
  <c r="M355" i="2"/>
  <c r="M240" i="2"/>
  <c r="M125" i="2"/>
  <c r="M10" i="2"/>
  <c r="M8519" i="2"/>
  <c r="M8404" i="2"/>
  <c r="M8289" i="2"/>
  <c r="M8174" i="2"/>
  <c r="M8059" i="2"/>
  <c r="M7944" i="2"/>
  <c r="M7829" i="2"/>
  <c r="M7714" i="2"/>
  <c r="M7599" i="2"/>
  <c r="M7484" i="2"/>
  <c r="M7369" i="2"/>
  <c r="M7254" i="2"/>
  <c r="M7139" i="2"/>
  <c r="M7024" i="2"/>
  <c r="M6909" i="2"/>
  <c r="M6794" i="2"/>
  <c r="M6679" i="2"/>
  <c r="M6564" i="2"/>
  <c r="M6449" i="2"/>
  <c r="M6334" i="2"/>
  <c r="M6219" i="2"/>
  <c r="M6104" i="2"/>
  <c r="M5989" i="2"/>
  <c r="M5874" i="2"/>
  <c r="M5759" i="2"/>
  <c r="M5644" i="2"/>
  <c r="M5529" i="2"/>
  <c r="M5414" i="2"/>
  <c r="M5299" i="2"/>
  <c r="M5184" i="2"/>
  <c r="M5069" i="2"/>
  <c r="M4954" i="2"/>
  <c r="M4839" i="2"/>
  <c r="M4724" i="2"/>
  <c r="M4609" i="2"/>
  <c r="M4494" i="2"/>
  <c r="M4379" i="2"/>
  <c r="M4264" i="2"/>
  <c r="M4149" i="2"/>
  <c r="M4034" i="2"/>
  <c r="M3919" i="2"/>
  <c r="M3804" i="2"/>
  <c r="M3689" i="2"/>
  <c r="M3574" i="2"/>
  <c r="M3459" i="2"/>
  <c r="M3344" i="2"/>
  <c r="M3229" i="2"/>
  <c r="M3114" i="2"/>
  <c r="M2999" i="2"/>
  <c r="M2884" i="2"/>
  <c r="M2769" i="2"/>
  <c r="M2654" i="2"/>
  <c r="M2539" i="2"/>
  <c r="M2424" i="2"/>
  <c r="M2309" i="2"/>
  <c r="M2194" i="2"/>
  <c r="M2079" i="2"/>
  <c r="M1964" i="2"/>
  <c r="M1849" i="2"/>
  <c r="M1734" i="2"/>
  <c r="M1619" i="2"/>
  <c r="M1504" i="2"/>
  <c r="M1389" i="2"/>
  <c r="M1274" i="2"/>
  <c r="M1159" i="2"/>
  <c r="M1044" i="2"/>
  <c r="M929" i="2"/>
  <c r="M814" i="2"/>
  <c r="M699" i="2"/>
  <c r="M584" i="2"/>
  <c r="M469" i="2"/>
  <c r="M354" i="2"/>
  <c r="M239" i="2"/>
  <c r="M124" i="2"/>
  <c r="M9" i="2"/>
  <c r="M8518" i="2"/>
  <c r="M8403" i="2"/>
  <c r="M8288" i="2"/>
  <c r="M8173" i="2"/>
  <c r="M8058" i="2"/>
  <c r="M7943" i="2"/>
  <c r="M7828" i="2"/>
  <c r="M7713" i="2"/>
  <c r="M7598" i="2"/>
  <c r="M7483" i="2"/>
  <c r="M7368" i="2"/>
  <c r="M7253" i="2"/>
  <c r="M7138" i="2"/>
  <c r="M7023" i="2"/>
  <c r="M6908" i="2"/>
  <c r="M6793" i="2"/>
  <c r="M6678" i="2"/>
  <c r="M6563" i="2"/>
  <c r="M6448" i="2"/>
  <c r="M6333" i="2"/>
  <c r="M6218" i="2"/>
  <c r="M6103" i="2"/>
  <c r="M5988" i="2"/>
  <c r="M5873" i="2"/>
  <c r="M5758" i="2"/>
  <c r="M5643" i="2"/>
  <c r="M5528" i="2"/>
  <c r="M5413" i="2"/>
  <c r="M5298" i="2"/>
  <c r="M5183" i="2"/>
  <c r="M5068" i="2"/>
  <c r="M4953" i="2"/>
  <c r="M4838" i="2"/>
  <c r="M4723" i="2"/>
  <c r="M4608" i="2"/>
  <c r="M4493" i="2"/>
  <c r="M4378" i="2"/>
  <c r="M4263" i="2"/>
  <c r="M4148" i="2"/>
  <c r="M4033" i="2"/>
  <c r="M3918" i="2"/>
  <c r="M3803" i="2"/>
  <c r="M3688" i="2"/>
  <c r="M3573" i="2"/>
  <c r="M3458" i="2"/>
  <c r="M3343" i="2"/>
  <c r="M3228" i="2"/>
  <c r="M3113" i="2"/>
  <c r="M2998" i="2"/>
  <c r="M2883" i="2"/>
  <c r="M2768" i="2"/>
  <c r="M2653" i="2"/>
  <c r="M2538" i="2"/>
  <c r="M2423" i="2"/>
  <c r="M2308" i="2"/>
  <c r="M2193" i="2"/>
  <c r="M2078" i="2"/>
  <c r="M1963" i="2"/>
  <c r="M1848" i="2"/>
  <c r="M1733" i="2"/>
  <c r="M1618" i="2"/>
  <c r="M1503" i="2"/>
  <c r="M1388" i="2"/>
  <c r="M1273" i="2"/>
  <c r="M1158" i="2"/>
  <c r="M1043" i="2"/>
  <c r="M928" i="2"/>
  <c r="M813" i="2"/>
  <c r="M698" i="2"/>
  <c r="M583" i="2"/>
  <c r="M468" i="2"/>
  <c r="M353" i="2"/>
  <c r="M238" i="2"/>
  <c r="M123" i="2"/>
  <c r="M8" i="2"/>
  <c r="M8517" i="2"/>
  <c r="M8402" i="2"/>
  <c r="M8287" i="2"/>
  <c r="M8172" i="2"/>
  <c r="M8057" i="2"/>
  <c r="M7942" i="2"/>
  <c r="M7827" i="2"/>
  <c r="M7712" i="2"/>
  <c r="M7597" i="2"/>
  <c r="M7482" i="2"/>
  <c r="M7367" i="2"/>
  <c r="M7252" i="2"/>
  <c r="M7137" i="2"/>
  <c r="M7022" i="2"/>
  <c r="M6907" i="2"/>
  <c r="M6792" i="2"/>
  <c r="M6677" i="2"/>
  <c r="M6562" i="2"/>
  <c r="M6447" i="2"/>
  <c r="M6332" i="2"/>
  <c r="M6217" i="2"/>
  <c r="M6102" i="2"/>
  <c r="M5987" i="2"/>
  <c r="M5872" i="2"/>
  <c r="M5757" i="2"/>
  <c r="M5642" i="2"/>
  <c r="M5527" i="2"/>
  <c r="M5412" i="2"/>
  <c r="M5297" i="2"/>
  <c r="M5182" i="2"/>
  <c r="M5067" i="2"/>
  <c r="M4952" i="2"/>
  <c r="M4837" i="2"/>
  <c r="M4722" i="2"/>
  <c r="M4607" i="2"/>
  <c r="M4492" i="2"/>
  <c r="M4377" i="2"/>
  <c r="M4262" i="2"/>
  <c r="M4147" i="2"/>
  <c r="M4032" i="2"/>
  <c r="M3917" i="2"/>
  <c r="M3802" i="2"/>
  <c r="M3687" i="2"/>
  <c r="M3572" i="2"/>
  <c r="M3457" i="2"/>
  <c r="M3342" i="2"/>
  <c r="M3227" i="2"/>
  <c r="M3112" i="2"/>
  <c r="M2997" i="2"/>
  <c r="M2882" i="2"/>
  <c r="M2767" i="2"/>
  <c r="M2652" i="2"/>
  <c r="M2537" i="2"/>
  <c r="M2422" i="2"/>
  <c r="M2307" i="2"/>
  <c r="M2192" i="2"/>
  <c r="M2077" i="2"/>
  <c r="M1962" i="2"/>
  <c r="M1847" i="2"/>
  <c r="M1732" i="2"/>
  <c r="M1617" i="2"/>
  <c r="M1502" i="2"/>
  <c r="M1387" i="2"/>
  <c r="M1272" i="2"/>
  <c r="M1157" i="2"/>
  <c r="M1042" i="2"/>
  <c r="M927" i="2"/>
  <c r="M812" i="2"/>
  <c r="M697" i="2"/>
  <c r="M582" i="2"/>
  <c r="M467" i="2"/>
  <c r="M352" i="2"/>
  <c r="M237" i="2"/>
  <c r="M122" i="2"/>
  <c r="M7" i="2"/>
  <c r="M8516" i="2"/>
  <c r="M8401" i="2"/>
  <c r="M8286" i="2"/>
  <c r="M8171" i="2"/>
  <c r="M8056" i="2"/>
  <c r="M7941" i="2"/>
  <c r="M7826" i="2"/>
  <c r="M7711" i="2"/>
  <c r="M7596" i="2"/>
  <c r="M7481" i="2"/>
  <c r="M7366" i="2"/>
  <c r="M7251" i="2"/>
  <c r="M7136" i="2"/>
  <c r="M7021" i="2"/>
  <c r="M6906" i="2"/>
  <c r="M6791" i="2"/>
  <c r="M6676" i="2"/>
  <c r="M6561" i="2"/>
  <c r="M6446" i="2"/>
  <c r="M6331" i="2"/>
  <c r="M6216" i="2"/>
  <c r="M6101" i="2"/>
  <c r="M5986" i="2"/>
  <c r="M5871" i="2"/>
  <c r="M5756" i="2"/>
  <c r="M5641" i="2"/>
  <c r="M5526" i="2"/>
  <c r="M5411" i="2"/>
  <c r="M5296" i="2"/>
  <c r="M5181" i="2"/>
  <c r="M5066" i="2"/>
  <c r="M4951" i="2"/>
  <c r="M4836" i="2"/>
  <c r="M4721" i="2"/>
  <c r="M4606" i="2"/>
  <c r="M4491" i="2"/>
  <c r="M4376" i="2"/>
  <c r="M4261" i="2"/>
  <c r="M4146" i="2"/>
  <c r="M4031" i="2"/>
  <c r="M3916" i="2"/>
  <c r="M3801" i="2"/>
  <c r="M3686" i="2"/>
  <c r="M3571" i="2"/>
  <c r="M3456" i="2"/>
  <c r="M3341" i="2"/>
  <c r="M3226" i="2"/>
  <c r="M3111" i="2"/>
  <c r="M2996" i="2"/>
  <c r="M2881" i="2"/>
  <c r="M2766" i="2"/>
  <c r="M2651" i="2"/>
  <c r="M2536" i="2"/>
  <c r="M2421" i="2"/>
  <c r="M2306" i="2"/>
  <c r="M2191" i="2"/>
  <c r="M2076" i="2"/>
  <c r="M1961" i="2"/>
  <c r="M1846" i="2"/>
  <c r="M1731" i="2"/>
  <c r="M1616" i="2"/>
  <c r="M1501" i="2"/>
  <c r="M1386" i="2"/>
  <c r="M1271" i="2"/>
  <c r="M1156" i="2"/>
  <c r="M1041" i="2"/>
  <c r="M926" i="2"/>
  <c r="M811" i="2"/>
  <c r="M696" i="2"/>
  <c r="M581" i="2"/>
  <c r="M466" i="2"/>
  <c r="M351" i="2"/>
  <c r="M236" i="2"/>
  <c r="M121" i="2"/>
  <c r="M6" i="2"/>
  <c r="M8515" i="2"/>
  <c r="M8400" i="2"/>
  <c r="M8285" i="2"/>
  <c r="M8170" i="2"/>
  <c r="M8055" i="2"/>
  <c r="M7940" i="2"/>
  <c r="M7825" i="2"/>
  <c r="M7710" i="2"/>
  <c r="M7595" i="2"/>
  <c r="M7480" i="2"/>
  <c r="M7365" i="2"/>
  <c r="M7250" i="2"/>
  <c r="M7135" i="2"/>
  <c r="M7020" i="2"/>
  <c r="M6905" i="2"/>
  <c r="M6790" i="2"/>
  <c r="M6675" i="2"/>
  <c r="M6560" i="2"/>
  <c r="M6445" i="2"/>
  <c r="M6330" i="2"/>
  <c r="M6215" i="2"/>
  <c r="M6100" i="2"/>
  <c r="M5985" i="2"/>
  <c r="M5870" i="2"/>
  <c r="M5755" i="2"/>
  <c r="M5640" i="2"/>
  <c r="M5525" i="2"/>
  <c r="M5410" i="2"/>
  <c r="M5295" i="2"/>
  <c r="M5180" i="2"/>
  <c r="M5065" i="2"/>
  <c r="M4950" i="2"/>
  <c r="M4835" i="2"/>
  <c r="M4720" i="2"/>
  <c r="M4605" i="2"/>
  <c r="M4490" i="2"/>
  <c r="M4375" i="2"/>
  <c r="M4260" i="2"/>
  <c r="M4145" i="2"/>
  <c r="M4030" i="2"/>
  <c r="M3915" i="2"/>
  <c r="M3800" i="2"/>
  <c r="M3685" i="2"/>
  <c r="M3570" i="2"/>
  <c r="M3455" i="2"/>
  <c r="M3340" i="2"/>
  <c r="M3225" i="2"/>
  <c r="M3110" i="2"/>
  <c r="M2995" i="2"/>
  <c r="M2880" i="2"/>
  <c r="M2765" i="2"/>
  <c r="M2650" i="2"/>
  <c r="M2535" i="2"/>
  <c r="M2420" i="2"/>
  <c r="M2305" i="2"/>
  <c r="M2190" i="2"/>
  <c r="M2075" i="2"/>
  <c r="M1960" i="2"/>
  <c r="M1845" i="2"/>
  <c r="M1730" i="2"/>
  <c r="M1615" i="2"/>
  <c r="M1500" i="2"/>
  <c r="M1385" i="2"/>
  <c r="M1270" i="2"/>
  <c r="M1155" i="2"/>
  <c r="M1040" i="2"/>
  <c r="M925" i="2"/>
  <c r="M810" i="2"/>
  <c r="M695" i="2"/>
  <c r="M580" i="2"/>
  <c r="M465" i="2"/>
  <c r="M350" i="2"/>
  <c r="M235" i="2"/>
  <c r="M120" i="2"/>
  <c r="M5" i="2"/>
  <c r="M8514" i="2"/>
  <c r="M8399" i="2"/>
  <c r="M8284" i="2"/>
  <c r="M8169" i="2"/>
  <c r="M8054" i="2"/>
  <c r="M7939" i="2"/>
  <c r="M7824" i="2"/>
  <c r="M7709" i="2"/>
  <c r="M7594" i="2"/>
  <c r="M7479" i="2"/>
  <c r="M7364" i="2"/>
  <c r="M7249" i="2"/>
  <c r="M7134" i="2"/>
  <c r="M7019" i="2"/>
  <c r="M6904" i="2"/>
  <c r="M6789" i="2"/>
  <c r="M6674" i="2"/>
  <c r="M6559" i="2"/>
  <c r="M6444" i="2"/>
  <c r="M6329" i="2"/>
  <c r="M6214" i="2"/>
  <c r="M6099" i="2"/>
  <c r="M5984" i="2"/>
  <c r="M5869" i="2"/>
  <c r="M5754" i="2"/>
  <c r="M5639" i="2"/>
  <c r="M5524" i="2"/>
  <c r="M5409" i="2"/>
  <c r="M5294" i="2"/>
  <c r="M5179" i="2"/>
  <c r="M5064" i="2"/>
  <c r="M4949" i="2"/>
  <c r="M4834" i="2"/>
  <c r="M4719" i="2"/>
  <c r="M4604" i="2"/>
  <c r="M4489" i="2"/>
  <c r="M4374" i="2"/>
  <c r="M4259" i="2"/>
  <c r="M4144" i="2"/>
  <c r="M4029" i="2"/>
  <c r="M3914" i="2"/>
  <c r="M3799" i="2"/>
  <c r="M3684" i="2"/>
  <c r="M3569" i="2"/>
  <c r="M3454" i="2"/>
  <c r="M3339" i="2"/>
  <c r="M3224" i="2"/>
  <c r="M3109" i="2"/>
  <c r="M2994" i="2"/>
  <c r="M2879" i="2"/>
  <c r="M2764" i="2"/>
  <c r="M2649" i="2"/>
  <c r="M2534" i="2"/>
  <c r="M2419" i="2"/>
  <c r="M2304" i="2"/>
  <c r="M2189" i="2"/>
  <c r="M2074" i="2"/>
  <c r="M1959" i="2"/>
  <c r="M1844" i="2"/>
  <c r="M1729" i="2"/>
  <c r="M1614" i="2"/>
  <c r="M1499" i="2"/>
  <c r="M1384" i="2"/>
  <c r="M1269" i="2"/>
  <c r="M1154" i="2"/>
  <c r="M1039" i="2"/>
  <c r="M924" i="2"/>
  <c r="M809" i="2"/>
  <c r="M694" i="2"/>
  <c r="M579" i="2"/>
  <c r="M464" i="2"/>
  <c r="M349" i="2"/>
  <c r="M234" i="2"/>
  <c r="M119" i="2"/>
  <c r="M4" i="2"/>
  <c r="M8513" i="2"/>
  <c r="M8398" i="2"/>
  <c r="M8283" i="2"/>
  <c r="M8168" i="2"/>
  <c r="M8053" i="2"/>
  <c r="M7938" i="2"/>
  <c r="M7823" i="2"/>
  <c r="M7708" i="2"/>
  <c r="M7593" i="2"/>
  <c r="M7478" i="2"/>
  <c r="M7363" i="2"/>
  <c r="M7248" i="2"/>
  <c r="M7133" i="2"/>
  <c r="M7018" i="2"/>
  <c r="M6903" i="2"/>
  <c r="M6788" i="2"/>
  <c r="M6673" i="2"/>
  <c r="M6558" i="2"/>
  <c r="M6443" i="2"/>
  <c r="M6328" i="2"/>
  <c r="M6213" i="2"/>
  <c r="M6098" i="2"/>
  <c r="M5983" i="2"/>
  <c r="M5868" i="2"/>
  <c r="M5753" i="2"/>
  <c r="M5638" i="2"/>
  <c r="M5523" i="2"/>
  <c r="M5408" i="2"/>
  <c r="M5293" i="2"/>
  <c r="M5178" i="2"/>
  <c r="M5063" i="2"/>
  <c r="M4948" i="2"/>
  <c r="M4833" i="2"/>
  <c r="M4718" i="2"/>
  <c r="M4603" i="2"/>
  <c r="M4488" i="2"/>
  <c r="M4373" i="2"/>
  <c r="M4258" i="2"/>
  <c r="M4143" i="2"/>
  <c r="M4028" i="2"/>
  <c r="M3913" i="2"/>
  <c r="M3798" i="2"/>
  <c r="M3683" i="2"/>
  <c r="M3568" i="2"/>
  <c r="M3453" i="2"/>
  <c r="M3338" i="2"/>
  <c r="M3223" i="2"/>
  <c r="M3108" i="2"/>
  <c r="M2993" i="2"/>
  <c r="M2878" i="2"/>
  <c r="M2763" i="2"/>
  <c r="M2648" i="2"/>
  <c r="M2533" i="2"/>
  <c r="M2418" i="2"/>
  <c r="M2303" i="2"/>
  <c r="M2188" i="2"/>
  <c r="M2073" i="2"/>
  <c r="M1958" i="2"/>
  <c r="M1843" i="2"/>
  <c r="M1728" i="2"/>
  <c r="M1613" i="2"/>
  <c r="M1498" i="2"/>
  <c r="M1383" i="2"/>
  <c r="M1268" i="2"/>
  <c r="M1153" i="2"/>
  <c r="M1038" i="2"/>
  <c r="M923" i="2"/>
  <c r="M808" i="2"/>
  <c r="M693" i="2"/>
  <c r="M578" i="2"/>
  <c r="M463" i="2"/>
  <c r="M348" i="2"/>
  <c r="M233" i="2"/>
  <c r="M118" i="2"/>
  <c r="M3" i="2"/>
  <c r="M8512" i="2"/>
  <c r="M8397" i="2"/>
  <c r="M8282" i="2"/>
  <c r="M8167" i="2"/>
  <c r="M8052" i="2"/>
  <c r="M7937" i="2"/>
  <c r="M7822" i="2"/>
  <c r="M7707" i="2"/>
  <c r="M7592" i="2"/>
  <c r="M7477" i="2"/>
  <c r="M7362" i="2"/>
  <c r="M7247" i="2"/>
  <c r="M7132" i="2"/>
  <c r="M7017" i="2"/>
  <c r="M6902" i="2"/>
  <c r="M6787" i="2"/>
  <c r="M6672" i="2"/>
  <c r="M6557" i="2"/>
  <c r="M6442" i="2"/>
  <c r="M6327" i="2"/>
  <c r="M6212" i="2"/>
  <c r="M6097" i="2"/>
  <c r="M5982" i="2"/>
  <c r="M5867" i="2"/>
  <c r="M5752" i="2"/>
  <c r="M5637" i="2"/>
  <c r="M5522" i="2"/>
  <c r="M5407" i="2"/>
  <c r="M5292" i="2"/>
  <c r="M5177" i="2"/>
  <c r="M5062" i="2"/>
  <c r="M4947" i="2"/>
  <c r="M4832" i="2"/>
  <c r="M4717" i="2"/>
  <c r="M4602" i="2"/>
  <c r="M4487" i="2"/>
  <c r="M4372" i="2"/>
  <c r="M4257" i="2"/>
  <c r="M4142" i="2"/>
  <c r="M4027" i="2"/>
  <c r="M3912" i="2"/>
  <c r="M3797" i="2"/>
  <c r="M3682" i="2"/>
  <c r="M3567" i="2"/>
  <c r="M3452" i="2"/>
  <c r="M3337" i="2"/>
  <c r="M3222" i="2"/>
  <c r="M3107" i="2"/>
  <c r="M2992" i="2"/>
  <c r="M2877" i="2"/>
  <c r="M2762" i="2"/>
  <c r="M2647" i="2"/>
  <c r="M2532" i="2"/>
  <c r="M2417" i="2"/>
  <c r="M2302" i="2"/>
  <c r="M2187" i="2"/>
  <c r="M2072" i="2"/>
  <c r="M1957" i="2"/>
  <c r="M1842" i="2"/>
  <c r="M1727" i="2"/>
  <c r="M1612" i="2"/>
  <c r="M1497" i="2"/>
  <c r="M1382" i="2"/>
  <c r="M1267" i="2"/>
  <c r="M1152" i="2"/>
  <c r="M1037" i="2"/>
  <c r="M922" i="2"/>
  <c r="M807" i="2"/>
  <c r="M692" i="2"/>
  <c r="M577" i="2"/>
  <c r="M462" i="2"/>
  <c r="M347" i="2"/>
  <c r="M232" i="2"/>
  <c r="M117" i="2"/>
  <c r="M2" i="2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P8513" i="2"/>
  <c r="O8513" i="2"/>
  <c r="I8513" i="2"/>
  <c r="H8513" i="2"/>
  <c r="P8398" i="2"/>
  <c r="O8398" i="2"/>
  <c r="I8398" i="2"/>
  <c r="H8398" i="2"/>
  <c r="P8283" i="2"/>
  <c r="O8283" i="2"/>
  <c r="I8283" i="2"/>
  <c r="H8283" i="2"/>
  <c r="P8168" i="2"/>
  <c r="O8168" i="2"/>
  <c r="I8168" i="2"/>
  <c r="H8168" i="2"/>
  <c r="P8053" i="2"/>
  <c r="O8053" i="2"/>
  <c r="I8053" i="2"/>
  <c r="H8053" i="2"/>
  <c r="P7938" i="2"/>
  <c r="O7938" i="2"/>
  <c r="I7938" i="2"/>
  <c r="H7938" i="2"/>
  <c r="P7823" i="2"/>
  <c r="O7823" i="2"/>
  <c r="I7823" i="2"/>
  <c r="H7823" i="2"/>
  <c r="P7708" i="2"/>
  <c r="O7708" i="2"/>
  <c r="I7708" i="2"/>
  <c r="H7708" i="2"/>
  <c r="P7593" i="2"/>
  <c r="O7593" i="2"/>
  <c r="I7593" i="2"/>
  <c r="H7593" i="2"/>
  <c r="P7478" i="2"/>
  <c r="O7478" i="2"/>
  <c r="I7478" i="2"/>
  <c r="H7478" i="2"/>
  <c r="P7363" i="2"/>
  <c r="O7363" i="2"/>
  <c r="I7363" i="2"/>
  <c r="H7363" i="2"/>
  <c r="P7248" i="2"/>
  <c r="O7248" i="2"/>
  <c r="I7248" i="2"/>
  <c r="H7248" i="2"/>
  <c r="P7133" i="2"/>
  <c r="O7133" i="2"/>
  <c r="I7133" i="2"/>
  <c r="H7133" i="2"/>
  <c r="P7018" i="2"/>
  <c r="O7018" i="2"/>
  <c r="I7018" i="2"/>
  <c r="H7018" i="2"/>
  <c r="P6903" i="2"/>
  <c r="O6903" i="2"/>
  <c r="I6903" i="2"/>
  <c r="H6903" i="2"/>
  <c r="P6788" i="2"/>
  <c r="O6788" i="2"/>
  <c r="I6788" i="2"/>
  <c r="H6788" i="2"/>
  <c r="P6673" i="2"/>
  <c r="O6673" i="2"/>
  <c r="I6673" i="2"/>
  <c r="H6673" i="2"/>
  <c r="P6558" i="2"/>
  <c r="O6558" i="2"/>
  <c r="I6558" i="2"/>
  <c r="H6558" i="2"/>
  <c r="P6443" i="2"/>
  <c r="O6443" i="2"/>
  <c r="I6443" i="2"/>
  <c r="H6443" i="2"/>
  <c r="P6328" i="2"/>
  <c r="O6328" i="2"/>
  <c r="I6328" i="2"/>
  <c r="H6328" i="2"/>
  <c r="P6213" i="2"/>
  <c r="O6213" i="2"/>
  <c r="I6213" i="2"/>
  <c r="H6213" i="2"/>
  <c r="P6098" i="2"/>
  <c r="O6098" i="2"/>
  <c r="I6098" i="2"/>
  <c r="H6098" i="2"/>
  <c r="P5983" i="2"/>
  <c r="O5983" i="2"/>
  <c r="I5983" i="2"/>
  <c r="H5983" i="2"/>
  <c r="P5868" i="2"/>
  <c r="O5868" i="2"/>
  <c r="I5868" i="2"/>
  <c r="H5868" i="2"/>
  <c r="P5753" i="2"/>
  <c r="O5753" i="2"/>
  <c r="I5753" i="2"/>
  <c r="H5753" i="2"/>
  <c r="P5638" i="2"/>
  <c r="O5638" i="2"/>
  <c r="I5638" i="2"/>
  <c r="H5638" i="2"/>
  <c r="P5523" i="2"/>
  <c r="O5523" i="2"/>
  <c r="I5523" i="2"/>
  <c r="H5523" i="2"/>
  <c r="P5408" i="2"/>
  <c r="O5408" i="2"/>
  <c r="I5408" i="2"/>
  <c r="H5408" i="2"/>
  <c r="P5293" i="2"/>
  <c r="O5293" i="2"/>
  <c r="I5293" i="2"/>
  <c r="H5293" i="2"/>
  <c r="P5178" i="2"/>
  <c r="O5178" i="2"/>
  <c r="I5178" i="2"/>
  <c r="H5178" i="2"/>
  <c r="P5063" i="2"/>
  <c r="O5063" i="2"/>
  <c r="I5063" i="2"/>
  <c r="H5063" i="2"/>
  <c r="P4948" i="2"/>
  <c r="O4948" i="2"/>
  <c r="I4948" i="2"/>
  <c r="H4948" i="2"/>
  <c r="P4833" i="2"/>
  <c r="O4833" i="2"/>
  <c r="I4833" i="2"/>
  <c r="H4833" i="2"/>
  <c r="P4718" i="2"/>
  <c r="O4718" i="2"/>
  <c r="I4718" i="2"/>
  <c r="H4718" i="2"/>
  <c r="P4603" i="2"/>
  <c r="O4603" i="2"/>
  <c r="I4603" i="2"/>
  <c r="H4603" i="2"/>
  <c r="P4488" i="2"/>
  <c r="O4488" i="2"/>
  <c r="I4488" i="2"/>
  <c r="H4488" i="2"/>
  <c r="P4373" i="2"/>
  <c r="O4373" i="2"/>
  <c r="I4373" i="2"/>
  <c r="H4373" i="2"/>
  <c r="P4258" i="2"/>
  <c r="O4258" i="2"/>
  <c r="I4258" i="2"/>
  <c r="H4258" i="2"/>
  <c r="P4143" i="2"/>
  <c r="O4143" i="2"/>
  <c r="I4143" i="2"/>
  <c r="H4143" i="2"/>
  <c r="P4028" i="2"/>
  <c r="O4028" i="2"/>
  <c r="I4028" i="2"/>
  <c r="H4028" i="2"/>
  <c r="P3913" i="2"/>
  <c r="O3913" i="2"/>
  <c r="I3913" i="2"/>
  <c r="H3913" i="2"/>
  <c r="P3798" i="2"/>
  <c r="O3798" i="2"/>
  <c r="I3798" i="2"/>
  <c r="H3798" i="2"/>
  <c r="P3683" i="2"/>
  <c r="O3683" i="2"/>
  <c r="I3683" i="2"/>
  <c r="H3683" i="2"/>
  <c r="P3568" i="2"/>
  <c r="O3568" i="2"/>
  <c r="I3568" i="2"/>
  <c r="H3568" i="2"/>
  <c r="P3453" i="2"/>
  <c r="O3453" i="2"/>
  <c r="I3453" i="2"/>
  <c r="H3453" i="2"/>
  <c r="P3338" i="2"/>
  <c r="O3338" i="2"/>
  <c r="I3338" i="2"/>
  <c r="H3338" i="2"/>
  <c r="P3223" i="2"/>
  <c r="O3223" i="2"/>
  <c r="I3223" i="2"/>
  <c r="H3223" i="2"/>
  <c r="P3108" i="2"/>
  <c r="O3108" i="2"/>
  <c r="I3108" i="2"/>
  <c r="H3108" i="2"/>
  <c r="P2993" i="2"/>
  <c r="O2993" i="2"/>
  <c r="I2993" i="2"/>
  <c r="H2993" i="2"/>
  <c r="P2878" i="2"/>
  <c r="O2878" i="2"/>
  <c r="I2878" i="2"/>
  <c r="H2878" i="2"/>
  <c r="P2763" i="2"/>
  <c r="O2763" i="2"/>
  <c r="I2763" i="2"/>
  <c r="H2763" i="2"/>
  <c r="P2648" i="2"/>
  <c r="O2648" i="2"/>
  <c r="I2648" i="2"/>
  <c r="H2648" i="2"/>
  <c r="P2533" i="2"/>
  <c r="O2533" i="2"/>
  <c r="I2533" i="2"/>
  <c r="H2533" i="2"/>
  <c r="P2418" i="2"/>
  <c r="O2418" i="2"/>
  <c r="I2418" i="2"/>
  <c r="H2418" i="2"/>
  <c r="P2303" i="2"/>
  <c r="O2303" i="2"/>
  <c r="I2303" i="2"/>
  <c r="H2303" i="2"/>
  <c r="P2188" i="2"/>
  <c r="O2188" i="2"/>
  <c r="I2188" i="2"/>
  <c r="H2188" i="2"/>
  <c r="P2073" i="2"/>
  <c r="O2073" i="2"/>
  <c r="I2073" i="2"/>
  <c r="H2073" i="2"/>
  <c r="P1958" i="2"/>
  <c r="O1958" i="2"/>
  <c r="I1958" i="2"/>
  <c r="H1958" i="2"/>
  <c r="P1843" i="2"/>
  <c r="O1843" i="2"/>
  <c r="I1843" i="2"/>
  <c r="H1843" i="2"/>
  <c r="P1728" i="2"/>
  <c r="O1728" i="2"/>
  <c r="I1728" i="2"/>
  <c r="H1728" i="2"/>
  <c r="P1613" i="2"/>
  <c r="O1613" i="2"/>
  <c r="I1613" i="2"/>
  <c r="H1613" i="2"/>
  <c r="P1498" i="2"/>
  <c r="O1498" i="2"/>
  <c r="I1498" i="2"/>
  <c r="H1498" i="2"/>
  <c r="P1383" i="2"/>
  <c r="O1383" i="2"/>
  <c r="I1383" i="2"/>
  <c r="H1383" i="2"/>
  <c r="P1268" i="2"/>
  <c r="O1268" i="2"/>
  <c r="I1268" i="2"/>
  <c r="H1268" i="2"/>
  <c r="P1153" i="2"/>
  <c r="O1153" i="2"/>
  <c r="I1153" i="2"/>
  <c r="H1153" i="2"/>
  <c r="P1038" i="2"/>
  <c r="O1038" i="2"/>
  <c r="I1038" i="2"/>
  <c r="H1038" i="2"/>
  <c r="P923" i="2"/>
  <c r="O923" i="2"/>
  <c r="I923" i="2"/>
  <c r="H923" i="2"/>
  <c r="P808" i="2"/>
  <c r="O808" i="2"/>
  <c r="I808" i="2"/>
  <c r="H808" i="2"/>
  <c r="P693" i="2"/>
  <c r="O693" i="2"/>
  <c r="I693" i="2"/>
  <c r="H693" i="2"/>
  <c r="P578" i="2"/>
  <c r="O578" i="2"/>
  <c r="I578" i="2"/>
  <c r="H578" i="2"/>
  <c r="P463" i="2"/>
  <c r="O463" i="2"/>
  <c r="I463" i="2"/>
  <c r="H463" i="2"/>
  <c r="P348" i="2"/>
  <c r="O348" i="2"/>
  <c r="I348" i="2"/>
  <c r="H348" i="2"/>
  <c r="P233" i="2"/>
  <c r="O233" i="2"/>
  <c r="I233" i="2"/>
  <c r="H233" i="2"/>
  <c r="P118" i="2"/>
  <c r="O118" i="2"/>
  <c r="I118" i="2"/>
  <c r="H118" i="2"/>
  <c r="P3" i="2"/>
  <c r="O3" i="2"/>
  <c r="I3" i="2"/>
  <c r="H3" i="2"/>
  <c r="P8512" i="2"/>
  <c r="O8512" i="2"/>
  <c r="I8512" i="2"/>
  <c r="H8512" i="2"/>
  <c r="P8397" i="2"/>
  <c r="O8397" i="2"/>
  <c r="I8397" i="2"/>
  <c r="H8397" i="2"/>
  <c r="P8282" i="2"/>
  <c r="O8282" i="2"/>
  <c r="I8282" i="2"/>
  <c r="H8282" i="2"/>
  <c r="P8167" i="2"/>
  <c r="O8167" i="2"/>
  <c r="I8167" i="2"/>
  <c r="H8167" i="2"/>
  <c r="P8052" i="2"/>
  <c r="O8052" i="2"/>
  <c r="I8052" i="2"/>
  <c r="H8052" i="2"/>
  <c r="P7937" i="2"/>
  <c r="O7937" i="2"/>
  <c r="I7937" i="2"/>
  <c r="H7937" i="2"/>
  <c r="P7822" i="2"/>
  <c r="O7822" i="2"/>
  <c r="I7822" i="2"/>
  <c r="H7822" i="2"/>
  <c r="P7707" i="2"/>
  <c r="O7707" i="2"/>
  <c r="I7707" i="2"/>
  <c r="H7707" i="2"/>
  <c r="P7592" i="2"/>
  <c r="O7592" i="2"/>
  <c r="I7592" i="2"/>
  <c r="H7592" i="2"/>
  <c r="P7477" i="2"/>
  <c r="O7477" i="2"/>
  <c r="I7477" i="2"/>
  <c r="H7477" i="2"/>
  <c r="P7362" i="2"/>
  <c r="O7362" i="2"/>
  <c r="I7362" i="2"/>
  <c r="H7362" i="2"/>
  <c r="P7247" i="2"/>
  <c r="O7247" i="2"/>
  <c r="I7247" i="2"/>
  <c r="H7247" i="2"/>
  <c r="P7132" i="2"/>
  <c r="O7132" i="2"/>
  <c r="I7132" i="2"/>
  <c r="H7132" i="2"/>
  <c r="P7017" i="2"/>
  <c r="O7017" i="2"/>
  <c r="I7017" i="2"/>
  <c r="H7017" i="2"/>
  <c r="P6902" i="2"/>
  <c r="O6902" i="2"/>
  <c r="I6902" i="2"/>
  <c r="H6902" i="2"/>
  <c r="P6787" i="2"/>
  <c r="O6787" i="2"/>
  <c r="I6787" i="2"/>
  <c r="H6787" i="2"/>
  <c r="P6672" i="2"/>
  <c r="O6672" i="2"/>
  <c r="I6672" i="2"/>
  <c r="H6672" i="2"/>
  <c r="P6557" i="2"/>
  <c r="O6557" i="2"/>
  <c r="I6557" i="2"/>
  <c r="H6557" i="2"/>
  <c r="P6442" i="2"/>
  <c r="O6442" i="2"/>
  <c r="I6442" i="2"/>
  <c r="H6442" i="2"/>
  <c r="P6327" i="2"/>
  <c r="O6327" i="2"/>
  <c r="I6327" i="2"/>
  <c r="H6327" i="2"/>
  <c r="P6212" i="2"/>
  <c r="O6212" i="2"/>
  <c r="I6212" i="2"/>
  <c r="H6212" i="2"/>
  <c r="P6097" i="2"/>
  <c r="O6097" i="2"/>
  <c r="I6097" i="2"/>
  <c r="H6097" i="2"/>
  <c r="P5982" i="2"/>
  <c r="O5982" i="2"/>
  <c r="I5982" i="2"/>
  <c r="H5982" i="2"/>
  <c r="P5867" i="2"/>
  <c r="O5867" i="2"/>
  <c r="I5867" i="2"/>
  <c r="H5867" i="2"/>
  <c r="P5752" i="2"/>
  <c r="O5752" i="2"/>
  <c r="I5752" i="2"/>
  <c r="H5752" i="2"/>
  <c r="P5637" i="2"/>
  <c r="O5637" i="2"/>
  <c r="I5637" i="2"/>
  <c r="H5637" i="2"/>
  <c r="P5522" i="2"/>
  <c r="O5522" i="2"/>
  <c r="I5522" i="2"/>
  <c r="H5522" i="2"/>
  <c r="P5407" i="2"/>
  <c r="O5407" i="2"/>
  <c r="I5407" i="2"/>
  <c r="H5407" i="2"/>
  <c r="P5292" i="2"/>
  <c r="O5292" i="2"/>
  <c r="I5292" i="2"/>
  <c r="H5292" i="2"/>
  <c r="P5177" i="2"/>
  <c r="O5177" i="2"/>
  <c r="I5177" i="2"/>
  <c r="H5177" i="2"/>
  <c r="P5062" i="2"/>
  <c r="O5062" i="2"/>
  <c r="I5062" i="2"/>
  <c r="H5062" i="2"/>
  <c r="P4947" i="2"/>
  <c r="O4947" i="2"/>
  <c r="I4947" i="2"/>
  <c r="H4947" i="2"/>
  <c r="P4832" i="2"/>
  <c r="O4832" i="2"/>
  <c r="I4832" i="2"/>
  <c r="H4832" i="2"/>
  <c r="P4717" i="2"/>
  <c r="O4717" i="2"/>
  <c r="I4717" i="2"/>
  <c r="H4717" i="2"/>
  <c r="P4602" i="2"/>
  <c r="O4602" i="2"/>
  <c r="I4602" i="2"/>
  <c r="H4602" i="2"/>
  <c r="P4487" i="2"/>
  <c r="O4487" i="2"/>
  <c r="I4487" i="2"/>
  <c r="H4487" i="2"/>
  <c r="P4372" i="2"/>
  <c r="O4372" i="2"/>
  <c r="I4372" i="2"/>
  <c r="H4372" i="2"/>
  <c r="P4257" i="2"/>
  <c r="O4257" i="2"/>
  <c r="I4257" i="2"/>
  <c r="H4257" i="2"/>
  <c r="P4142" i="2"/>
  <c r="O4142" i="2"/>
  <c r="I4142" i="2"/>
  <c r="H4142" i="2"/>
  <c r="P4027" i="2"/>
  <c r="O4027" i="2"/>
  <c r="I4027" i="2"/>
  <c r="H4027" i="2"/>
  <c r="P3912" i="2"/>
  <c r="O3912" i="2"/>
  <c r="I3912" i="2"/>
  <c r="H3912" i="2"/>
  <c r="P3797" i="2"/>
  <c r="O3797" i="2"/>
  <c r="I3797" i="2"/>
  <c r="H3797" i="2"/>
  <c r="P3682" i="2"/>
  <c r="O3682" i="2"/>
  <c r="I3682" i="2"/>
  <c r="H3682" i="2"/>
  <c r="P3567" i="2"/>
  <c r="O3567" i="2"/>
  <c r="I3567" i="2"/>
  <c r="H3567" i="2"/>
  <c r="P3452" i="2"/>
  <c r="O3452" i="2"/>
  <c r="I3452" i="2"/>
  <c r="H3452" i="2"/>
  <c r="P3337" i="2"/>
  <c r="O3337" i="2"/>
  <c r="I3337" i="2"/>
  <c r="H3337" i="2"/>
  <c r="P3222" i="2"/>
  <c r="O3222" i="2"/>
  <c r="I3222" i="2"/>
  <c r="H3222" i="2"/>
  <c r="P3107" i="2"/>
  <c r="O3107" i="2"/>
  <c r="I3107" i="2"/>
  <c r="H3107" i="2"/>
  <c r="P2992" i="2"/>
  <c r="O2992" i="2"/>
  <c r="I2992" i="2"/>
  <c r="H2992" i="2"/>
  <c r="P2877" i="2"/>
  <c r="O2877" i="2"/>
  <c r="I2877" i="2"/>
  <c r="H2877" i="2"/>
  <c r="P2762" i="2"/>
  <c r="O2762" i="2"/>
  <c r="I2762" i="2"/>
  <c r="H2762" i="2"/>
  <c r="P2647" i="2"/>
  <c r="O2647" i="2"/>
  <c r="I2647" i="2"/>
  <c r="H2647" i="2"/>
  <c r="P2532" i="2"/>
  <c r="O2532" i="2"/>
  <c r="I2532" i="2"/>
  <c r="H2532" i="2"/>
  <c r="P2417" i="2"/>
  <c r="O2417" i="2"/>
  <c r="I2417" i="2"/>
  <c r="H2417" i="2"/>
  <c r="P2302" i="2"/>
  <c r="O2302" i="2"/>
  <c r="I2302" i="2"/>
  <c r="H2302" i="2"/>
  <c r="P2187" i="2"/>
  <c r="O2187" i="2"/>
  <c r="I2187" i="2"/>
  <c r="H2187" i="2"/>
  <c r="P2072" i="2"/>
  <c r="O2072" i="2"/>
  <c r="I2072" i="2"/>
  <c r="H2072" i="2"/>
  <c r="P1957" i="2"/>
  <c r="O1957" i="2"/>
  <c r="I1957" i="2"/>
  <c r="H1957" i="2"/>
  <c r="P1842" i="2"/>
  <c r="O1842" i="2"/>
  <c r="I1842" i="2"/>
  <c r="H1842" i="2"/>
  <c r="P1727" i="2"/>
  <c r="O1727" i="2"/>
  <c r="I1727" i="2"/>
  <c r="H1727" i="2"/>
  <c r="P1612" i="2"/>
  <c r="O1612" i="2"/>
  <c r="I1612" i="2"/>
  <c r="H1612" i="2"/>
  <c r="P1497" i="2"/>
  <c r="O1497" i="2"/>
  <c r="I1497" i="2"/>
  <c r="H1497" i="2"/>
  <c r="P1382" i="2"/>
  <c r="O1382" i="2"/>
  <c r="I1382" i="2"/>
  <c r="H1382" i="2"/>
  <c r="P1267" i="2"/>
  <c r="O1267" i="2"/>
  <c r="I1267" i="2"/>
  <c r="H1267" i="2"/>
  <c r="P1152" i="2"/>
  <c r="O1152" i="2"/>
  <c r="I1152" i="2"/>
  <c r="H1152" i="2"/>
  <c r="P1037" i="2"/>
  <c r="O1037" i="2"/>
  <c r="I1037" i="2"/>
  <c r="H1037" i="2"/>
  <c r="P922" i="2"/>
  <c r="O922" i="2"/>
  <c r="I922" i="2"/>
  <c r="H922" i="2"/>
  <c r="P807" i="2"/>
  <c r="O807" i="2"/>
  <c r="I807" i="2"/>
  <c r="H807" i="2"/>
  <c r="P692" i="2"/>
  <c r="O692" i="2"/>
  <c r="I692" i="2"/>
  <c r="H692" i="2"/>
  <c r="P577" i="2"/>
  <c r="O577" i="2"/>
  <c r="I577" i="2"/>
  <c r="H577" i="2"/>
  <c r="P462" i="2"/>
  <c r="O462" i="2"/>
  <c r="I462" i="2"/>
  <c r="H462" i="2"/>
  <c r="P347" i="2"/>
  <c r="O347" i="2"/>
  <c r="I347" i="2"/>
  <c r="H347" i="2"/>
  <c r="P232" i="2"/>
  <c r="O232" i="2"/>
  <c r="I232" i="2"/>
  <c r="H232" i="2"/>
  <c r="P117" i="2"/>
  <c r="O117" i="2"/>
  <c r="I117" i="2"/>
  <c r="H117" i="2"/>
  <c r="P2" i="2"/>
  <c r="O2" i="2"/>
  <c r="I2" i="2"/>
  <c r="H2" i="2"/>
  <c r="P8626" i="2"/>
  <c r="O8626" i="2"/>
  <c r="I8626" i="2"/>
  <c r="H8626" i="2"/>
  <c r="P8625" i="2"/>
  <c r="O8625" i="2"/>
  <c r="I8625" i="2"/>
  <c r="H8625" i="2"/>
  <c r="P8624" i="2"/>
  <c r="O8624" i="2"/>
  <c r="I8624" i="2"/>
  <c r="H8624" i="2"/>
  <c r="P8623" i="2"/>
  <c r="O8623" i="2"/>
  <c r="I8623" i="2"/>
  <c r="H8623" i="2"/>
  <c r="P8622" i="2"/>
  <c r="O8622" i="2"/>
  <c r="I8622" i="2"/>
  <c r="H8622" i="2"/>
  <c r="P8621" i="2"/>
  <c r="O8621" i="2"/>
  <c r="I8621" i="2"/>
  <c r="H8621" i="2"/>
  <c r="P8620" i="2"/>
  <c r="O8620" i="2"/>
  <c r="I8620" i="2"/>
  <c r="H8620" i="2"/>
  <c r="P8619" i="2"/>
  <c r="O8619" i="2"/>
  <c r="I8619" i="2"/>
  <c r="H8619" i="2"/>
  <c r="P8618" i="2"/>
  <c r="O8618" i="2"/>
  <c r="I8618" i="2"/>
  <c r="H8618" i="2"/>
  <c r="P8617" i="2"/>
  <c r="O8617" i="2"/>
  <c r="I8617" i="2"/>
  <c r="H8617" i="2"/>
  <c r="P8616" i="2"/>
  <c r="O8616" i="2"/>
  <c r="I8616" i="2"/>
  <c r="H8616" i="2"/>
  <c r="P8615" i="2"/>
  <c r="O8615" i="2"/>
  <c r="I8615" i="2"/>
  <c r="H8615" i="2"/>
  <c r="P8614" i="2"/>
  <c r="O8614" i="2"/>
  <c r="I8614" i="2"/>
  <c r="H8614" i="2"/>
  <c r="P8613" i="2"/>
  <c r="O8613" i="2"/>
  <c r="I8613" i="2"/>
  <c r="H8613" i="2"/>
  <c r="P8612" i="2"/>
  <c r="O8612" i="2"/>
  <c r="I8612" i="2"/>
  <c r="H8612" i="2"/>
  <c r="P8611" i="2"/>
  <c r="O8611" i="2"/>
  <c r="I8611" i="2"/>
  <c r="H8611" i="2"/>
  <c r="P8610" i="2"/>
  <c r="O8610" i="2"/>
  <c r="I8610" i="2"/>
  <c r="H8610" i="2"/>
  <c r="P8609" i="2"/>
  <c r="O8609" i="2"/>
  <c r="I8609" i="2"/>
  <c r="H8609" i="2"/>
  <c r="P8608" i="2"/>
  <c r="O8608" i="2"/>
  <c r="I8608" i="2"/>
  <c r="H8608" i="2"/>
  <c r="P8607" i="2"/>
  <c r="O8607" i="2"/>
  <c r="I8607" i="2"/>
  <c r="H8607" i="2"/>
  <c r="P8606" i="2"/>
  <c r="O8606" i="2"/>
  <c r="I8606" i="2"/>
  <c r="H8606" i="2"/>
  <c r="P8605" i="2"/>
  <c r="O8605" i="2"/>
  <c r="I8605" i="2"/>
  <c r="H8605" i="2"/>
  <c r="P8604" i="2"/>
  <c r="O8604" i="2"/>
  <c r="I8604" i="2"/>
  <c r="H8604" i="2"/>
  <c r="P8603" i="2"/>
  <c r="O8603" i="2"/>
  <c r="I8603" i="2"/>
  <c r="H8603" i="2"/>
  <c r="P8602" i="2"/>
  <c r="O8602" i="2"/>
  <c r="I8602" i="2"/>
  <c r="H8602" i="2"/>
  <c r="P8601" i="2"/>
  <c r="O8601" i="2"/>
  <c r="I8601" i="2"/>
  <c r="H8601" i="2"/>
  <c r="P8600" i="2"/>
  <c r="O8600" i="2"/>
  <c r="I8600" i="2"/>
  <c r="H8600" i="2"/>
  <c r="P8599" i="2"/>
  <c r="O8599" i="2"/>
  <c r="I8599" i="2"/>
  <c r="H8599" i="2"/>
  <c r="P8598" i="2"/>
  <c r="O8598" i="2"/>
  <c r="I8598" i="2"/>
  <c r="H8598" i="2"/>
  <c r="P8597" i="2"/>
  <c r="O8597" i="2"/>
  <c r="I8597" i="2"/>
  <c r="H8597" i="2"/>
  <c r="P8596" i="2"/>
  <c r="O8596" i="2"/>
  <c r="I8596" i="2"/>
  <c r="H8596" i="2"/>
  <c r="P8595" i="2"/>
  <c r="O8595" i="2"/>
  <c r="I8595" i="2"/>
  <c r="H8595" i="2"/>
  <c r="P8594" i="2"/>
  <c r="O8594" i="2"/>
  <c r="I8594" i="2"/>
  <c r="H8594" i="2"/>
  <c r="P8593" i="2"/>
  <c r="O8593" i="2"/>
  <c r="I8593" i="2"/>
  <c r="H8593" i="2"/>
  <c r="P8592" i="2"/>
  <c r="O8592" i="2"/>
  <c r="I8592" i="2"/>
  <c r="H8592" i="2"/>
  <c r="P8591" i="2"/>
  <c r="O8591" i="2"/>
  <c r="I8591" i="2"/>
  <c r="H8591" i="2"/>
  <c r="P8590" i="2"/>
  <c r="O8590" i="2"/>
  <c r="I8590" i="2"/>
  <c r="H8590" i="2"/>
  <c r="P8589" i="2"/>
  <c r="O8589" i="2"/>
  <c r="I8589" i="2"/>
  <c r="H8589" i="2"/>
  <c r="P8588" i="2"/>
  <c r="O8588" i="2"/>
  <c r="I8588" i="2"/>
  <c r="H8588" i="2"/>
  <c r="P8587" i="2"/>
  <c r="O8587" i="2"/>
  <c r="I8587" i="2"/>
  <c r="H8587" i="2"/>
  <c r="P8586" i="2"/>
  <c r="O8586" i="2"/>
  <c r="I8586" i="2"/>
  <c r="H8586" i="2"/>
  <c r="P8585" i="2"/>
  <c r="O8585" i="2"/>
  <c r="I8585" i="2"/>
  <c r="H8585" i="2"/>
  <c r="P8584" i="2"/>
  <c r="O8584" i="2"/>
  <c r="I8584" i="2"/>
  <c r="H8584" i="2"/>
  <c r="P8583" i="2"/>
  <c r="O8583" i="2"/>
  <c r="I8583" i="2"/>
  <c r="H8583" i="2"/>
  <c r="P8582" i="2"/>
  <c r="O8582" i="2"/>
  <c r="I8582" i="2"/>
  <c r="H8582" i="2"/>
  <c r="P8581" i="2"/>
  <c r="O8581" i="2"/>
  <c r="I8581" i="2"/>
  <c r="H8581" i="2"/>
  <c r="P8580" i="2"/>
  <c r="O8580" i="2"/>
  <c r="I8580" i="2"/>
  <c r="H8580" i="2"/>
  <c r="P8579" i="2"/>
  <c r="O8579" i="2"/>
  <c r="I8579" i="2"/>
  <c r="H8579" i="2"/>
  <c r="P8578" i="2"/>
  <c r="O8578" i="2"/>
  <c r="I8578" i="2"/>
  <c r="H8578" i="2"/>
  <c r="P8577" i="2"/>
  <c r="O8577" i="2"/>
  <c r="I8577" i="2"/>
  <c r="H8577" i="2"/>
  <c r="P8576" i="2"/>
  <c r="O8576" i="2"/>
  <c r="I8576" i="2"/>
  <c r="H8576" i="2"/>
  <c r="P8575" i="2"/>
  <c r="O8575" i="2"/>
  <c r="I8575" i="2"/>
  <c r="H8575" i="2"/>
  <c r="P8574" i="2"/>
  <c r="O8574" i="2"/>
  <c r="I8574" i="2"/>
  <c r="H8574" i="2"/>
  <c r="P8573" i="2"/>
  <c r="O8573" i="2"/>
  <c r="I8573" i="2"/>
  <c r="H8573" i="2"/>
  <c r="P8572" i="2"/>
  <c r="O8572" i="2"/>
  <c r="I8572" i="2"/>
  <c r="H8572" i="2"/>
  <c r="P8571" i="2"/>
  <c r="O8571" i="2"/>
  <c r="I8571" i="2"/>
  <c r="H8571" i="2"/>
  <c r="P8570" i="2"/>
  <c r="O8570" i="2"/>
  <c r="I8570" i="2"/>
  <c r="H8570" i="2"/>
  <c r="P8569" i="2"/>
  <c r="O8569" i="2"/>
  <c r="I8569" i="2"/>
  <c r="H8569" i="2"/>
  <c r="P8568" i="2"/>
  <c r="O8568" i="2"/>
  <c r="I8568" i="2"/>
  <c r="H8568" i="2"/>
  <c r="P8567" i="2"/>
  <c r="O8567" i="2"/>
  <c r="I8567" i="2"/>
  <c r="H8567" i="2"/>
  <c r="P8566" i="2"/>
  <c r="O8566" i="2"/>
  <c r="I8566" i="2"/>
  <c r="H8566" i="2"/>
  <c r="P8565" i="2"/>
  <c r="O8565" i="2"/>
  <c r="I8565" i="2"/>
  <c r="H8565" i="2"/>
  <c r="P8564" i="2"/>
  <c r="O8564" i="2"/>
  <c r="I8564" i="2"/>
  <c r="H8564" i="2"/>
  <c r="P8563" i="2"/>
  <c r="O8563" i="2"/>
  <c r="I8563" i="2"/>
  <c r="H8563" i="2"/>
  <c r="P8562" i="2"/>
  <c r="O8562" i="2"/>
  <c r="I8562" i="2"/>
  <c r="H8562" i="2"/>
  <c r="P8561" i="2"/>
  <c r="O8561" i="2"/>
  <c r="I8561" i="2"/>
  <c r="H8561" i="2"/>
  <c r="P8560" i="2"/>
  <c r="O8560" i="2"/>
  <c r="I8560" i="2"/>
  <c r="H8560" i="2"/>
  <c r="P8559" i="2"/>
  <c r="O8559" i="2"/>
  <c r="I8559" i="2"/>
  <c r="H8559" i="2"/>
  <c r="P8558" i="2"/>
  <c r="O8558" i="2"/>
  <c r="I8558" i="2"/>
  <c r="H8558" i="2"/>
  <c r="P8557" i="2"/>
  <c r="O8557" i="2"/>
  <c r="I8557" i="2"/>
  <c r="H8557" i="2"/>
  <c r="P8556" i="2"/>
  <c r="O8556" i="2"/>
  <c r="I8556" i="2"/>
  <c r="H8556" i="2"/>
  <c r="P8555" i="2"/>
  <c r="O8555" i="2"/>
  <c r="I8555" i="2"/>
  <c r="H8555" i="2"/>
  <c r="P8554" i="2"/>
  <c r="O8554" i="2"/>
  <c r="I8554" i="2"/>
  <c r="H8554" i="2"/>
  <c r="P8553" i="2"/>
  <c r="O8553" i="2"/>
  <c r="I8553" i="2"/>
  <c r="H8553" i="2"/>
  <c r="P8552" i="2"/>
  <c r="O8552" i="2"/>
  <c r="I8552" i="2"/>
  <c r="H8552" i="2"/>
  <c r="P8551" i="2"/>
  <c r="O8551" i="2"/>
  <c r="I8551" i="2"/>
  <c r="H8551" i="2"/>
  <c r="P8550" i="2"/>
  <c r="O8550" i="2"/>
  <c r="I8550" i="2"/>
  <c r="H8550" i="2"/>
  <c r="P8549" i="2"/>
  <c r="O8549" i="2"/>
  <c r="I8549" i="2"/>
  <c r="H8549" i="2"/>
  <c r="P8548" i="2"/>
  <c r="O8548" i="2"/>
  <c r="I8548" i="2"/>
  <c r="H8548" i="2"/>
  <c r="P8547" i="2"/>
  <c r="O8547" i="2"/>
  <c r="I8547" i="2"/>
  <c r="H8547" i="2"/>
  <c r="P8546" i="2"/>
  <c r="O8546" i="2"/>
  <c r="I8546" i="2"/>
  <c r="H8546" i="2"/>
  <c r="P8545" i="2"/>
  <c r="O8545" i="2"/>
  <c r="I8545" i="2"/>
  <c r="H8545" i="2"/>
  <c r="P8544" i="2"/>
  <c r="O8544" i="2"/>
  <c r="I8544" i="2"/>
  <c r="H8544" i="2"/>
  <c r="P8543" i="2"/>
  <c r="O8543" i="2"/>
  <c r="I8543" i="2"/>
  <c r="H8543" i="2"/>
  <c r="P8542" i="2"/>
  <c r="O8542" i="2"/>
  <c r="I8542" i="2"/>
  <c r="H8542" i="2"/>
  <c r="P8541" i="2"/>
  <c r="O8541" i="2"/>
  <c r="I8541" i="2"/>
  <c r="H8541" i="2"/>
  <c r="P8540" i="2"/>
  <c r="O8540" i="2"/>
  <c r="I8540" i="2"/>
  <c r="H8540" i="2"/>
  <c r="P8539" i="2"/>
  <c r="O8539" i="2"/>
  <c r="I8539" i="2"/>
  <c r="H8539" i="2"/>
  <c r="P8538" i="2"/>
  <c r="O8538" i="2"/>
  <c r="I8538" i="2"/>
  <c r="H8538" i="2"/>
  <c r="P8537" i="2"/>
  <c r="O8537" i="2"/>
  <c r="I8537" i="2"/>
  <c r="H8537" i="2"/>
  <c r="P8536" i="2"/>
  <c r="O8536" i="2"/>
  <c r="I8536" i="2"/>
  <c r="H8536" i="2"/>
  <c r="P8535" i="2"/>
  <c r="O8535" i="2"/>
  <c r="I8535" i="2"/>
  <c r="H8535" i="2"/>
  <c r="P8534" i="2"/>
  <c r="O8534" i="2"/>
  <c r="I8534" i="2"/>
  <c r="H8534" i="2"/>
  <c r="P8533" i="2"/>
  <c r="O8533" i="2"/>
  <c r="I8533" i="2"/>
  <c r="H8533" i="2"/>
  <c r="P8532" i="2"/>
  <c r="O8532" i="2"/>
  <c r="I8532" i="2"/>
  <c r="H8532" i="2"/>
  <c r="P8531" i="2"/>
  <c r="O8531" i="2"/>
  <c r="I8531" i="2"/>
  <c r="H8531" i="2"/>
  <c r="P8530" i="2"/>
  <c r="O8530" i="2"/>
  <c r="I8530" i="2"/>
  <c r="H8530" i="2"/>
  <c r="P8529" i="2"/>
  <c r="O8529" i="2"/>
  <c r="I8529" i="2"/>
  <c r="H8529" i="2"/>
  <c r="P8528" i="2"/>
  <c r="O8528" i="2"/>
  <c r="I8528" i="2"/>
  <c r="H8528" i="2"/>
  <c r="P8527" i="2"/>
  <c r="O8527" i="2"/>
  <c r="I8527" i="2"/>
  <c r="H8527" i="2"/>
  <c r="P8526" i="2"/>
  <c r="O8526" i="2"/>
  <c r="I8526" i="2"/>
  <c r="H8526" i="2"/>
  <c r="P8525" i="2"/>
  <c r="O8525" i="2"/>
  <c r="I8525" i="2"/>
  <c r="H8525" i="2"/>
  <c r="P8524" i="2"/>
  <c r="O8524" i="2"/>
  <c r="I8524" i="2"/>
  <c r="H8524" i="2"/>
  <c r="P8523" i="2"/>
  <c r="O8523" i="2"/>
  <c r="I8523" i="2"/>
  <c r="H8523" i="2"/>
  <c r="P8522" i="2"/>
  <c r="O8522" i="2"/>
  <c r="I8522" i="2"/>
  <c r="H8522" i="2"/>
  <c r="P8521" i="2"/>
  <c r="O8521" i="2"/>
  <c r="I8521" i="2"/>
  <c r="H8521" i="2"/>
  <c r="P8520" i="2"/>
  <c r="O8520" i="2"/>
  <c r="I8520" i="2"/>
  <c r="H8520" i="2"/>
  <c r="P8519" i="2"/>
  <c r="O8519" i="2"/>
  <c r="I8519" i="2"/>
  <c r="H8519" i="2"/>
  <c r="P8518" i="2"/>
  <c r="O8518" i="2"/>
  <c r="I8518" i="2"/>
  <c r="H8518" i="2"/>
  <c r="P8517" i="2"/>
  <c r="O8517" i="2"/>
  <c r="I8517" i="2"/>
  <c r="H8517" i="2"/>
  <c r="P8516" i="2"/>
  <c r="O8516" i="2"/>
  <c r="I8516" i="2"/>
  <c r="H8516" i="2"/>
  <c r="P8515" i="2"/>
  <c r="O8515" i="2"/>
  <c r="I8515" i="2"/>
  <c r="H8515" i="2"/>
  <c r="P8514" i="2"/>
  <c r="O8514" i="2"/>
  <c r="I8514" i="2"/>
  <c r="H8514" i="2"/>
  <c r="P8511" i="2"/>
  <c r="O8511" i="2"/>
  <c r="I8511" i="2"/>
  <c r="H8511" i="2"/>
  <c r="P8510" i="2"/>
  <c r="O8510" i="2"/>
  <c r="I8510" i="2"/>
  <c r="H8510" i="2"/>
  <c r="P8509" i="2"/>
  <c r="O8509" i="2"/>
  <c r="I8509" i="2"/>
  <c r="H8509" i="2"/>
  <c r="P8508" i="2"/>
  <c r="O8508" i="2"/>
  <c r="I8508" i="2"/>
  <c r="H8508" i="2"/>
  <c r="P8507" i="2"/>
  <c r="O8507" i="2"/>
  <c r="I8507" i="2"/>
  <c r="H8507" i="2"/>
  <c r="P8506" i="2"/>
  <c r="O8506" i="2"/>
  <c r="I8506" i="2"/>
  <c r="H8506" i="2"/>
  <c r="P8505" i="2"/>
  <c r="O8505" i="2"/>
  <c r="I8505" i="2"/>
  <c r="H8505" i="2"/>
  <c r="P8504" i="2"/>
  <c r="O8504" i="2"/>
  <c r="I8504" i="2"/>
  <c r="H8504" i="2"/>
  <c r="P8503" i="2"/>
  <c r="O8503" i="2"/>
  <c r="I8503" i="2"/>
  <c r="H8503" i="2"/>
  <c r="P8502" i="2"/>
  <c r="O8502" i="2"/>
  <c r="I8502" i="2"/>
  <c r="H8502" i="2"/>
  <c r="P8501" i="2"/>
  <c r="O8501" i="2"/>
  <c r="I8501" i="2"/>
  <c r="H8501" i="2"/>
  <c r="P8500" i="2"/>
  <c r="O8500" i="2"/>
  <c r="I8500" i="2"/>
  <c r="H8500" i="2"/>
  <c r="P8499" i="2"/>
  <c r="O8499" i="2"/>
  <c r="I8499" i="2"/>
  <c r="H8499" i="2"/>
  <c r="P8498" i="2"/>
  <c r="O8498" i="2"/>
  <c r="I8498" i="2"/>
  <c r="H8498" i="2"/>
  <c r="P8497" i="2"/>
  <c r="O8497" i="2"/>
  <c r="I8497" i="2"/>
  <c r="H8497" i="2"/>
  <c r="P8496" i="2"/>
  <c r="O8496" i="2"/>
  <c r="I8496" i="2"/>
  <c r="H8496" i="2"/>
  <c r="P8495" i="2"/>
  <c r="O8495" i="2"/>
  <c r="I8495" i="2"/>
  <c r="H8495" i="2"/>
  <c r="P8494" i="2"/>
  <c r="O8494" i="2"/>
  <c r="I8494" i="2"/>
  <c r="H8494" i="2"/>
  <c r="P8493" i="2"/>
  <c r="O8493" i="2"/>
  <c r="I8493" i="2"/>
  <c r="H8493" i="2"/>
  <c r="P8492" i="2"/>
  <c r="O8492" i="2"/>
  <c r="I8492" i="2"/>
  <c r="H8492" i="2"/>
  <c r="P8491" i="2"/>
  <c r="O8491" i="2"/>
  <c r="I8491" i="2"/>
  <c r="H8491" i="2"/>
  <c r="P8490" i="2"/>
  <c r="O8490" i="2"/>
  <c r="I8490" i="2"/>
  <c r="H8490" i="2"/>
  <c r="P8489" i="2"/>
  <c r="O8489" i="2"/>
  <c r="I8489" i="2"/>
  <c r="H8489" i="2"/>
  <c r="P8488" i="2"/>
  <c r="O8488" i="2"/>
  <c r="I8488" i="2"/>
  <c r="H8488" i="2"/>
  <c r="P8487" i="2"/>
  <c r="O8487" i="2"/>
  <c r="I8487" i="2"/>
  <c r="H8487" i="2"/>
  <c r="P8486" i="2"/>
  <c r="O8486" i="2"/>
  <c r="I8486" i="2"/>
  <c r="H8486" i="2"/>
  <c r="P8485" i="2"/>
  <c r="O8485" i="2"/>
  <c r="I8485" i="2"/>
  <c r="H8485" i="2"/>
  <c r="P8484" i="2"/>
  <c r="O8484" i="2"/>
  <c r="I8484" i="2"/>
  <c r="H8484" i="2"/>
  <c r="P8483" i="2"/>
  <c r="O8483" i="2"/>
  <c r="I8483" i="2"/>
  <c r="H8483" i="2"/>
  <c r="P8482" i="2"/>
  <c r="O8482" i="2"/>
  <c r="I8482" i="2"/>
  <c r="H8482" i="2"/>
  <c r="P8481" i="2"/>
  <c r="O8481" i="2"/>
  <c r="I8481" i="2"/>
  <c r="H8481" i="2"/>
  <c r="P8480" i="2"/>
  <c r="O8480" i="2"/>
  <c r="I8480" i="2"/>
  <c r="H8480" i="2"/>
  <c r="P8479" i="2"/>
  <c r="O8479" i="2"/>
  <c r="I8479" i="2"/>
  <c r="H8479" i="2"/>
  <c r="P8478" i="2"/>
  <c r="O8478" i="2"/>
  <c r="I8478" i="2"/>
  <c r="H8478" i="2"/>
  <c r="P8477" i="2"/>
  <c r="O8477" i="2"/>
  <c r="I8477" i="2"/>
  <c r="H8477" i="2"/>
  <c r="P8476" i="2"/>
  <c r="O8476" i="2"/>
  <c r="I8476" i="2"/>
  <c r="H8476" i="2"/>
  <c r="P8475" i="2"/>
  <c r="O8475" i="2"/>
  <c r="I8475" i="2"/>
  <c r="H8475" i="2"/>
  <c r="P8474" i="2"/>
  <c r="O8474" i="2"/>
  <c r="I8474" i="2"/>
  <c r="H8474" i="2"/>
  <c r="P8473" i="2"/>
  <c r="O8473" i="2"/>
  <c r="I8473" i="2"/>
  <c r="H8473" i="2"/>
  <c r="P8472" i="2"/>
  <c r="O8472" i="2"/>
  <c r="I8472" i="2"/>
  <c r="H8472" i="2"/>
  <c r="P8471" i="2"/>
  <c r="O8471" i="2"/>
  <c r="I8471" i="2"/>
  <c r="H8471" i="2"/>
  <c r="P8470" i="2"/>
  <c r="O8470" i="2"/>
  <c r="I8470" i="2"/>
  <c r="H8470" i="2"/>
  <c r="P8469" i="2"/>
  <c r="O8469" i="2"/>
  <c r="I8469" i="2"/>
  <c r="H8469" i="2"/>
  <c r="P8468" i="2"/>
  <c r="O8468" i="2"/>
  <c r="I8468" i="2"/>
  <c r="H8468" i="2"/>
  <c r="P8467" i="2"/>
  <c r="O8467" i="2"/>
  <c r="I8467" i="2"/>
  <c r="H8467" i="2"/>
  <c r="P8466" i="2"/>
  <c r="O8466" i="2"/>
  <c r="I8466" i="2"/>
  <c r="H8466" i="2"/>
  <c r="P8465" i="2"/>
  <c r="O8465" i="2"/>
  <c r="I8465" i="2"/>
  <c r="H8465" i="2"/>
  <c r="P8464" i="2"/>
  <c r="O8464" i="2"/>
  <c r="I8464" i="2"/>
  <c r="H8464" i="2"/>
  <c r="P8463" i="2"/>
  <c r="O8463" i="2"/>
  <c r="I8463" i="2"/>
  <c r="H8463" i="2"/>
  <c r="P8462" i="2"/>
  <c r="O8462" i="2"/>
  <c r="I8462" i="2"/>
  <c r="H8462" i="2"/>
  <c r="P8461" i="2"/>
  <c r="O8461" i="2"/>
  <c r="I8461" i="2"/>
  <c r="H8461" i="2"/>
  <c r="P8460" i="2"/>
  <c r="O8460" i="2"/>
  <c r="I8460" i="2"/>
  <c r="H8460" i="2"/>
  <c r="P8459" i="2"/>
  <c r="O8459" i="2"/>
  <c r="I8459" i="2"/>
  <c r="H8459" i="2"/>
  <c r="P8458" i="2"/>
  <c r="O8458" i="2"/>
  <c r="I8458" i="2"/>
  <c r="H8458" i="2"/>
  <c r="P8457" i="2"/>
  <c r="O8457" i="2"/>
  <c r="I8457" i="2"/>
  <c r="H8457" i="2"/>
  <c r="P8456" i="2"/>
  <c r="O8456" i="2"/>
  <c r="I8456" i="2"/>
  <c r="H8456" i="2"/>
  <c r="P8455" i="2"/>
  <c r="O8455" i="2"/>
  <c r="I8455" i="2"/>
  <c r="H8455" i="2"/>
  <c r="P8454" i="2"/>
  <c r="O8454" i="2"/>
  <c r="I8454" i="2"/>
  <c r="H8454" i="2"/>
  <c r="P8453" i="2"/>
  <c r="O8453" i="2"/>
  <c r="I8453" i="2"/>
  <c r="H8453" i="2"/>
  <c r="P8452" i="2"/>
  <c r="O8452" i="2"/>
  <c r="I8452" i="2"/>
  <c r="H8452" i="2"/>
  <c r="P8451" i="2"/>
  <c r="O8451" i="2"/>
  <c r="I8451" i="2"/>
  <c r="H8451" i="2"/>
  <c r="P8450" i="2"/>
  <c r="O8450" i="2"/>
  <c r="I8450" i="2"/>
  <c r="H8450" i="2"/>
  <c r="P8449" i="2"/>
  <c r="O8449" i="2"/>
  <c r="I8449" i="2"/>
  <c r="H8449" i="2"/>
  <c r="P8448" i="2"/>
  <c r="O8448" i="2"/>
  <c r="I8448" i="2"/>
  <c r="H8448" i="2"/>
  <c r="P8447" i="2"/>
  <c r="O8447" i="2"/>
  <c r="I8447" i="2"/>
  <c r="H8447" i="2"/>
  <c r="P8446" i="2"/>
  <c r="O8446" i="2"/>
  <c r="I8446" i="2"/>
  <c r="H8446" i="2"/>
  <c r="P8445" i="2"/>
  <c r="O8445" i="2"/>
  <c r="I8445" i="2"/>
  <c r="H8445" i="2"/>
  <c r="P8444" i="2"/>
  <c r="O8444" i="2"/>
  <c r="I8444" i="2"/>
  <c r="H8444" i="2"/>
  <c r="P8443" i="2"/>
  <c r="O8443" i="2"/>
  <c r="I8443" i="2"/>
  <c r="H8443" i="2"/>
  <c r="P8442" i="2"/>
  <c r="O8442" i="2"/>
  <c r="I8442" i="2"/>
  <c r="H8442" i="2"/>
  <c r="P8441" i="2"/>
  <c r="O8441" i="2"/>
  <c r="I8441" i="2"/>
  <c r="H8441" i="2"/>
  <c r="P8440" i="2"/>
  <c r="O8440" i="2"/>
  <c r="I8440" i="2"/>
  <c r="H8440" i="2"/>
  <c r="P8439" i="2"/>
  <c r="O8439" i="2"/>
  <c r="I8439" i="2"/>
  <c r="H8439" i="2"/>
  <c r="P8438" i="2"/>
  <c r="O8438" i="2"/>
  <c r="I8438" i="2"/>
  <c r="H8438" i="2"/>
  <c r="P8437" i="2"/>
  <c r="O8437" i="2"/>
  <c r="I8437" i="2"/>
  <c r="H8437" i="2"/>
  <c r="P8436" i="2"/>
  <c r="O8436" i="2"/>
  <c r="I8436" i="2"/>
  <c r="H8436" i="2"/>
  <c r="P8435" i="2"/>
  <c r="O8435" i="2"/>
  <c r="I8435" i="2"/>
  <c r="H8435" i="2"/>
  <c r="P8434" i="2"/>
  <c r="O8434" i="2"/>
  <c r="I8434" i="2"/>
  <c r="H8434" i="2"/>
  <c r="P8433" i="2"/>
  <c r="O8433" i="2"/>
  <c r="I8433" i="2"/>
  <c r="H8433" i="2"/>
  <c r="P8432" i="2"/>
  <c r="O8432" i="2"/>
  <c r="I8432" i="2"/>
  <c r="H8432" i="2"/>
  <c r="P8431" i="2"/>
  <c r="O8431" i="2"/>
  <c r="I8431" i="2"/>
  <c r="H8431" i="2"/>
  <c r="P8430" i="2"/>
  <c r="O8430" i="2"/>
  <c r="I8430" i="2"/>
  <c r="H8430" i="2"/>
  <c r="P8429" i="2"/>
  <c r="O8429" i="2"/>
  <c r="I8429" i="2"/>
  <c r="H8429" i="2"/>
  <c r="P8428" i="2"/>
  <c r="O8428" i="2"/>
  <c r="I8428" i="2"/>
  <c r="H8428" i="2"/>
  <c r="P8427" i="2"/>
  <c r="O8427" i="2"/>
  <c r="I8427" i="2"/>
  <c r="H8427" i="2"/>
  <c r="P8426" i="2"/>
  <c r="O8426" i="2"/>
  <c r="I8426" i="2"/>
  <c r="H8426" i="2"/>
  <c r="P8425" i="2"/>
  <c r="O8425" i="2"/>
  <c r="I8425" i="2"/>
  <c r="H8425" i="2"/>
  <c r="P8424" i="2"/>
  <c r="O8424" i="2"/>
  <c r="I8424" i="2"/>
  <c r="H8424" i="2"/>
  <c r="P8423" i="2"/>
  <c r="O8423" i="2"/>
  <c r="I8423" i="2"/>
  <c r="H8423" i="2"/>
  <c r="P8422" i="2"/>
  <c r="O8422" i="2"/>
  <c r="I8422" i="2"/>
  <c r="H8422" i="2"/>
  <c r="P8421" i="2"/>
  <c r="O8421" i="2"/>
  <c r="I8421" i="2"/>
  <c r="H8421" i="2"/>
  <c r="P8420" i="2"/>
  <c r="O8420" i="2"/>
  <c r="I8420" i="2"/>
  <c r="H8420" i="2"/>
  <c r="P8419" i="2"/>
  <c r="O8419" i="2"/>
  <c r="I8419" i="2"/>
  <c r="H8419" i="2"/>
  <c r="P8418" i="2"/>
  <c r="O8418" i="2"/>
  <c r="I8418" i="2"/>
  <c r="H8418" i="2"/>
  <c r="P8417" i="2"/>
  <c r="O8417" i="2"/>
  <c r="I8417" i="2"/>
  <c r="H8417" i="2"/>
  <c r="P8416" i="2"/>
  <c r="O8416" i="2"/>
  <c r="I8416" i="2"/>
  <c r="H8416" i="2"/>
  <c r="P8415" i="2"/>
  <c r="O8415" i="2"/>
  <c r="I8415" i="2"/>
  <c r="H8415" i="2"/>
  <c r="P8414" i="2"/>
  <c r="O8414" i="2"/>
  <c r="I8414" i="2"/>
  <c r="H8414" i="2"/>
  <c r="P8413" i="2"/>
  <c r="O8413" i="2"/>
  <c r="I8413" i="2"/>
  <c r="H8413" i="2"/>
  <c r="P8412" i="2"/>
  <c r="O8412" i="2"/>
  <c r="I8412" i="2"/>
  <c r="H8412" i="2"/>
  <c r="P8411" i="2"/>
  <c r="O8411" i="2"/>
  <c r="I8411" i="2"/>
  <c r="H8411" i="2"/>
  <c r="P8410" i="2"/>
  <c r="O8410" i="2"/>
  <c r="I8410" i="2"/>
  <c r="H8410" i="2"/>
  <c r="P8409" i="2"/>
  <c r="O8409" i="2"/>
  <c r="I8409" i="2"/>
  <c r="H8409" i="2"/>
  <c r="P8408" i="2"/>
  <c r="O8408" i="2"/>
  <c r="I8408" i="2"/>
  <c r="H8408" i="2"/>
  <c r="P8407" i="2"/>
  <c r="O8407" i="2"/>
  <c r="I8407" i="2"/>
  <c r="H8407" i="2"/>
  <c r="P8406" i="2"/>
  <c r="O8406" i="2"/>
  <c r="I8406" i="2"/>
  <c r="H8406" i="2"/>
  <c r="P8405" i="2"/>
  <c r="O8405" i="2"/>
  <c r="I8405" i="2"/>
  <c r="H8405" i="2"/>
  <c r="P8404" i="2"/>
  <c r="O8404" i="2"/>
  <c r="I8404" i="2"/>
  <c r="H8404" i="2"/>
  <c r="P8403" i="2"/>
  <c r="O8403" i="2"/>
  <c r="I8403" i="2"/>
  <c r="H8403" i="2"/>
  <c r="P8402" i="2"/>
  <c r="O8402" i="2"/>
  <c r="I8402" i="2"/>
  <c r="H8402" i="2"/>
  <c r="P8401" i="2"/>
  <c r="O8401" i="2"/>
  <c r="I8401" i="2"/>
  <c r="H8401" i="2"/>
  <c r="P8400" i="2"/>
  <c r="O8400" i="2"/>
  <c r="I8400" i="2"/>
  <c r="H8400" i="2"/>
  <c r="P8399" i="2"/>
  <c r="O8399" i="2"/>
  <c r="I8399" i="2"/>
  <c r="H8399" i="2"/>
  <c r="P8396" i="2"/>
  <c r="O8396" i="2"/>
  <c r="I8396" i="2"/>
  <c r="H8396" i="2"/>
  <c r="P8395" i="2"/>
  <c r="O8395" i="2"/>
  <c r="I8395" i="2"/>
  <c r="H8395" i="2"/>
  <c r="P8394" i="2"/>
  <c r="O8394" i="2"/>
  <c r="I8394" i="2"/>
  <c r="H8394" i="2"/>
  <c r="P8393" i="2"/>
  <c r="O8393" i="2"/>
  <c r="I8393" i="2"/>
  <c r="H8393" i="2"/>
  <c r="P8392" i="2"/>
  <c r="O8392" i="2"/>
  <c r="I8392" i="2"/>
  <c r="H8392" i="2"/>
  <c r="P8391" i="2"/>
  <c r="O8391" i="2"/>
  <c r="I8391" i="2"/>
  <c r="H8391" i="2"/>
  <c r="P8390" i="2"/>
  <c r="O8390" i="2"/>
  <c r="I8390" i="2"/>
  <c r="H8390" i="2"/>
  <c r="P8389" i="2"/>
  <c r="O8389" i="2"/>
  <c r="I8389" i="2"/>
  <c r="H8389" i="2"/>
  <c r="P8388" i="2"/>
  <c r="O8388" i="2"/>
  <c r="I8388" i="2"/>
  <c r="H8388" i="2"/>
  <c r="P8387" i="2"/>
  <c r="O8387" i="2"/>
  <c r="I8387" i="2"/>
  <c r="H8387" i="2"/>
  <c r="P8386" i="2"/>
  <c r="O8386" i="2"/>
  <c r="I8386" i="2"/>
  <c r="H8386" i="2"/>
  <c r="P8385" i="2"/>
  <c r="O8385" i="2"/>
  <c r="I8385" i="2"/>
  <c r="H8385" i="2"/>
  <c r="P8384" i="2"/>
  <c r="O8384" i="2"/>
  <c r="I8384" i="2"/>
  <c r="H8384" i="2"/>
  <c r="P8383" i="2"/>
  <c r="O8383" i="2"/>
  <c r="I8383" i="2"/>
  <c r="H8383" i="2"/>
  <c r="P8382" i="2"/>
  <c r="O8382" i="2"/>
  <c r="I8382" i="2"/>
  <c r="H8382" i="2"/>
  <c r="P8381" i="2"/>
  <c r="O8381" i="2"/>
  <c r="I8381" i="2"/>
  <c r="H8381" i="2"/>
  <c r="P8380" i="2"/>
  <c r="O8380" i="2"/>
  <c r="I8380" i="2"/>
  <c r="H8380" i="2"/>
  <c r="P8379" i="2"/>
  <c r="O8379" i="2"/>
  <c r="I8379" i="2"/>
  <c r="H8379" i="2"/>
  <c r="P8378" i="2"/>
  <c r="O8378" i="2"/>
  <c r="I8378" i="2"/>
  <c r="H8378" i="2"/>
  <c r="P8377" i="2"/>
  <c r="O8377" i="2"/>
  <c r="I8377" i="2"/>
  <c r="H8377" i="2"/>
  <c r="P8376" i="2"/>
  <c r="O8376" i="2"/>
  <c r="I8376" i="2"/>
  <c r="H8376" i="2"/>
  <c r="P8375" i="2"/>
  <c r="O8375" i="2"/>
  <c r="I8375" i="2"/>
  <c r="H8375" i="2"/>
  <c r="P8374" i="2"/>
  <c r="O8374" i="2"/>
  <c r="I8374" i="2"/>
  <c r="H8374" i="2"/>
  <c r="P8373" i="2"/>
  <c r="O8373" i="2"/>
  <c r="I8373" i="2"/>
  <c r="H8373" i="2"/>
  <c r="P8372" i="2"/>
  <c r="O8372" i="2"/>
  <c r="I8372" i="2"/>
  <c r="H8372" i="2"/>
  <c r="P8371" i="2"/>
  <c r="O8371" i="2"/>
  <c r="I8371" i="2"/>
  <c r="H8371" i="2"/>
  <c r="P8370" i="2"/>
  <c r="O8370" i="2"/>
  <c r="I8370" i="2"/>
  <c r="H8370" i="2"/>
  <c r="P8369" i="2"/>
  <c r="O8369" i="2"/>
  <c r="I8369" i="2"/>
  <c r="H8369" i="2"/>
  <c r="P8368" i="2"/>
  <c r="O8368" i="2"/>
  <c r="I8368" i="2"/>
  <c r="H8368" i="2"/>
  <c r="P8367" i="2"/>
  <c r="O8367" i="2"/>
  <c r="I8367" i="2"/>
  <c r="H8367" i="2"/>
  <c r="P8366" i="2"/>
  <c r="O8366" i="2"/>
  <c r="I8366" i="2"/>
  <c r="H8366" i="2"/>
  <c r="P8365" i="2"/>
  <c r="O8365" i="2"/>
  <c r="I8365" i="2"/>
  <c r="H8365" i="2"/>
  <c r="P8364" i="2"/>
  <c r="O8364" i="2"/>
  <c r="I8364" i="2"/>
  <c r="H8364" i="2"/>
  <c r="P8363" i="2"/>
  <c r="O8363" i="2"/>
  <c r="I8363" i="2"/>
  <c r="H8363" i="2"/>
  <c r="P8362" i="2"/>
  <c r="O8362" i="2"/>
  <c r="I8362" i="2"/>
  <c r="H8362" i="2"/>
  <c r="P8361" i="2"/>
  <c r="O8361" i="2"/>
  <c r="I8361" i="2"/>
  <c r="H8361" i="2"/>
  <c r="P8360" i="2"/>
  <c r="O8360" i="2"/>
  <c r="I8360" i="2"/>
  <c r="H8360" i="2"/>
  <c r="P8359" i="2"/>
  <c r="O8359" i="2"/>
  <c r="I8359" i="2"/>
  <c r="H8359" i="2"/>
  <c r="P8358" i="2"/>
  <c r="O8358" i="2"/>
  <c r="I8358" i="2"/>
  <c r="H8358" i="2"/>
  <c r="P8357" i="2"/>
  <c r="O8357" i="2"/>
  <c r="I8357" i="2"/>
  <c r="H8357" i="2"/>
  <c r="P8356" i="2"/>
  <c r="O8356" i="2"/>
  <c r="I8356" i="2"/>
  <c r="H8356" i="2"/>
  <c r="P8355" i="2"/>
  <c r="O8355" i="2"/>
  <c r="I8355" i="2"/>
  <c r="H8355" i="2"/>
  <c r="P8354" i="2"/>
  <c r="O8354" i="2"/>
  <c r="I8354" i="2"/>
  <c r="H8354" i="2"/>
  <c r="P8353" i="2"/>
  <c r="O8353" i="2"/>
  <c r="I8353" i="2"/>
  <c r="H8353" i="2"/>
  <c r="P8352" i="2"/>
  <c r="O8352" i="2"/>
  <c r="I8352" i="2"/>
  <c r="H8352" i="2"/>
  <c r="P8351" i="2"/>
  <c r="O8351" i="2"/>
  <c r="I8351" i="2"/>
  <c r="H8351" i="2"/>
  <c r="P8350" i="2"/>
  <c r="O8350" i="2"/>
  <c r="I8350" i="2"/>
  <c r="H8350" i="2"/>
  <c r="P8349" i="2"/>
  <c r="O8349" i="2"/>
  <c r="I8349" i="2"/>
  <c r="H8349" i="2"/>
  <c r="P8348" i="2"/>
  <c r="O8348" i="2"/>
  <c r="I8348" i="2"/>
  <c r="H8348" i="2"/>
  <c r="P8347" i="2"/>
  <c r="O8347" i="2"/>
  <c r="I8347" i="2"/>
  <c r="H8347" i="2"/>
  <c r="P8346" i="2"/>
  <c r="O8346" i="2"/>
  <c r="I8346" i="2"/>
  <c r="H8346" i="2"/>
  <c r="P8345" i="2"/>
  <c r="O8345" i="2"/>
  <c r="I8345" i="2"/>
  <c r="H8345" i="2"/>
  <c r="P8344" i="2"/>
  <c r="O8344" i="2"/>
  <c r="I8344" i="2"/>
  <c r="H8344" i="2"/>
  <c r="P8343" i="2"/>
  <c r="O8343" i="2"/>
  <c r="I8343" i="2"/>
  <c r="H8343" i="2"/>
  <c r="P8342" i="2"/>
  <c r="O8342" i="2"/>
  <c r="I8342" i="2"/>
  <c r="H8342" i="2"/>
  <c r="P8341" i="2"/>
  <c r="O8341" i="2"/>
  <c r="I8341" i="2"/>
  <c r="H8341" i="2"/>
  <c r="P8340" i="2"/>
  <c r="O8340" i="2"/>
  <c r="I8340" i="2"/>
  <c r="H8340" i="2"/>
  <c r="P8339" i="2"/>
  <c r="O8339" i="2"/>
  <c r="I8339" i="2"/>
  <c r="H8339" i="2"/>
  <c r="P8338" i="2"/>
  <c r="O8338" i="2"/>
  <c r="I8338" i="2"/>
  <c r="H8338" i="2"/>
  <c r="P8337" i="2"/>
  <c r="O8337" i="2"/>
  <c r="I8337" i="2"/>
  <c r="H8337" i="2"/>
  <c r="P8336" i="2"/>
  <c r="O8336" i="2"/>
  <c r="I8336" i="2"/>
  <c r="H8336" i="2"/>
  <c r="P8335" i="2"/>
  <c r="O8335" i="2"/>
  <c r="I8335" i="2"/>
  <c r="H8335" i="2"/>
  <c r="P8334" i="2"/>
  <c r="O8334" i="2"/>
  <c r="I8334" i="2"/>
  <c r="H8334" i="2"/>
  <c r="P8333" i="2"/>
  <c r="O8333" i="2"/>
  <c r="I8333" i="2"/>
  <c r="H8333" i="2"/>
  <c r="P8332" i="2"/>
  <c r="O8332" i="2"/>
  <c r="I8332" i="2"/>
  <c r="H8332" i="2"/>
  <c r="P8331" i="2"/>
  <c r="O8331" i="2"/>
  <c r="I8331" i="2"/>
  <c r="H8331" i="2"/>
  <c r="P8330" i="2"/>
  <c r="O8330" i="2"/>
  <c r="I8330" i="2"/>
  <c r="H8330" i="2"/>
  <c r="P8329" i="2"/>
  <c r="O8329" i="2"/>
  <c r="I8329" i="2"/>
  <c r="H8329" i="2"/>
  <c r="P8328" i="2"/>
  <c r="O8328" i="2"/>
  <c r="I8328" i="2"/>
  <c r="H8328" i="2"/>
  <c r="P8327" i="2"/>
  <c r="O8327" i="2"/>
  <c r="I8327" i="2"/>
  <c r="H8327" i="2"/>
  <c r="P8326" i="2"/>
  <c r="O8326" i="2"/>
  <c r="I8326" i="2"/>
  <c r="H8326" i="2"/>
  <c r="P8325" i="2"/>
  <c r="O8325" i="2"/>
  <c r="I8325" i="2"/>
  <c r="H8325" i="2"/>
  <c r="P8324" i="2"/>
  <c r="O8324" i="2"/>
  <c r="I8324" i="2"/>
  <c r="H8324" i="2"/>
  <c r="P8323" i="2"/>
  <c r="O8323" i="2"/>
  <c r="I8323" i="2"/>
  <c r="H8323" i="2"/>
  <c r="P8322" i="2"/>
  <c r="O8322" i="2"/>
  <c r="I8322" i="2"/>
  <c r="H8322" i="2"/>
  <c r="P8321" i="2"/>
  <c r="O8321" i="2"/>
  <c r="I8321" i="2"/>
  <c r="H8321" i="2"/>
  <c r="P8320" i="2"/>
  <c r="O8320" i="2"/>
  <c r="I8320" i="2"/>
  <c r="H8320" i="2"/>
  <c r="P8319" i="2"/>
  <c r="O8319" i="2"/>
  <c r="I8319" i="2"/>
  <c r="H8319" i="2"/>
  <c r="P8318" i="2"/>
  <c r="O8318" i="2"/>
  <c r="I8318" i="2"/>
  <c r="H8318" i="2"/>
  <c r="P8317" i="2"/>
  <c r="O8317" i="2"/>
  <c r="I8317" i="2"/>
  <c r="H8317" i="2"/>
  <c r="P8316" i="2"/>
  <c r="O8316" i="2"/>
  <c r="I8316" i="2"/>
  <c r="H8316" i="2"/>
  <c r="P8315" i="2"/>
  <c r="O8315" i="2"/>
  <c r="I8315" i="2"/>
  <c r="H8315" i="2"/>
  <c r="P8314" i="2"/>
  <c r="O8314" i="2"/>
  <c r="I8314" i="2"/>
  <c r="H8314" i="2"/>
  <c r="P8313" i="2"/>
  <c r="O8313" i="2"/>
  <c r="I8313" i="2"/>
  <c r="H8313" i="2"/>
  <c r="P8312" i="2"/>
  <c r="O8312" i="2"/>
  <c r="I8312" i="2"/>
  <c r="H8312" i="2"/>
  <c r="P8311" i="2"/>
  <c r="O8311" i="2"/>
  <c r="I8311" i="2"/>
  <c r="H8311" i="2"/>
  <c r="P8310" i="2"/>
  <c r="O8310" i="2"/>
  <c r="I8310" i="2"/>
  <c r="H8310" i="2"/>
  <c r="P8309" i="2"/>
  <c r="O8309" i="2"/>
  <c r="I8309" i="2"/>
  <c r="H8309" i="2"/>
  <c r="P8308" i="2"/>
  <c r="O8308" i="2"/>
  <c r="I8308" i="2"/>
  <c r="H8308" i="2"/>
  <c r="P8307" i="2"/>
  <c r="O8307" i="2"/>
  <c r="I8307" i="2"/>
  <c r="H8307" i="2"/>
  <c r="P8306" i="2"/>
  <c r="O8306" i="2"/>
  <c r="I8306" i="2"/>
  <c r="H8306" i="2"/>
  <c r="P8305" i="2"/>
  <c r="O8305" i="2"/>
  <c r="I8305" i="2"/>
  <c r="H8305" i="2"/>
  <c r="P8304" i="2"/>
  <c r="O8304" i="2"/>
  <c r="I8304" i="2"/>
  <c r="H8304" i="2"/>
  <c r="P8303" i="2"/>
  <c r="O8303" i="2"/>
  <c r="I8303" i="2"/>
  <c r="H8303" i="2"/>
  <c r="P8302" i="2"/>
  <c r="O8302" i="2"/>
  <c r="I8302" i="2"/>
  <c r="H8302" i="2"/>
  <c r="P8301" i="2"/>
  <c r="O8301" i="2"/>
  <c r="I8301" i="2"/>
  <c r="H8301" i="2"/>
  <c r="P8300" i="2"/>
  <c r="O8300" i="2"/>
  <c r="I8300" i="2"/>
  <c r="H8300" i="2"/>
  <c r="P8299" i="2"/>
  <c r="O8299" i="2"/>
  <c r="I8299" i="2"/>
  <c r="H8299" i="2"/>
  <c r="P8298" i="2"/>
  <c r="O8298" i="2"/>
  <c r="I8298" i="2"/>
  <c r="H8298" i="2"/>
  <c r="P8297" i="2"/>
  <c r="O8297" i="2"/>
  <c r="I8297" i="2"/>
  <c r="H8297" i="2"/>
  <c r="P8296" i="2"/>
  <c r="O8296" i="2"/>
  <c r="I8296" i="2"/>
  <c r="H8296" i="2"/>
  <c r="P8295" i="2"/>
  <c r="O8295" i="2"/>
  <c r="I8295" i="2"/>
  <c r="H8295" i="2"/>
  <c r="P8294" i="2"/>
  <c r="O8294" i="2"/>
  <c r="I8294" i="2"/>
  <c r="H8294" i="2"/>
  <c r="P8293" i="2"/>
  <c r="O8293" i="2"/>
  <c r="I8293" i="2"/>
  <c r="H8293" i="2"/>
  <c r="P8292" i="2"/>
  <c r="O8292" i="2"/>
  <c r="I8292" i="2"/>
  <c r="H8292" i="2"/>
  <c r="P8291" i="2"/>
  <c r="O8291" i="2"/>
  <c r="I8291" i="2"/>
  <c r="H8291" i="2"/>
  <c r="P8290" i="2"/>
  <c r="O8290" i="2"/>
  <c r="I8290" i="2"/>
  <c r="H8290" i="2"/>
  <c r="P8289" i="2"/>
  <c r="O8289" i="2"/>
  <c r="I8289" i="2"/>
  <c r="H8289" i="2"/>
  <c r="P8288" i="2"/>
  <c r="O8288" i="2"/>
  <c r="I8288" i="2"/>
  <c r="H8288" i="2"/>
  <c r="P8287" i="2"/>
  <c r="O8287" i="2"/>
  <c r="I8287" i="2"/>
  <c r="H8287" i="2"/>
  <c r="P8286" i="2"/>
  <c r="O8286" i="2"/>
  <c r="I8286" i="2"/>
  <c r="H8286" i="2"/>
  <c r="P8285" i="2"/>
  <c r="O8285" i="2"/>
  <c r="I8285" i="2"/>
  <c r="H8285" i="2"/>
  <c r="P8284" i="2"/>
  <c r="O8284" i="2"/>
  <c r="I8284" i="2"/>
  <c r="H8284" i="2"/>
  <c r="P8281" i="2"/>
  <c r="O8281" i="2"/>
  <c r="I8281" i="2"/>
  <c r="H8281" i="2"/>
  <c r="P8280" i="2"/>
  <c r="O8280" i="2"/>
  <c r="I8280" i="2"/>
  <c r="H8280" i="2"/>
  <c r="P8279" i="2"/>
  <c r="O8279" i="2"/>
  <c r="I8279" i="2"/>
  <c r="H8279" i="2"/>
  <c r="P8278" i="2"/>
  <c r="O8278" i="2"/>
  <c r="I8278" i="2"/>
  <c r="H8278" i="2"/>
  <c r="P8277" i="2"/>
  <c r="O8277" i="2"/>
  <c r="I8277" i="2"/>
  <c r="H8277" i="2"/>
  <c r="P8276" i="2"/>
  <c r="O8276" i="2"/>
  <c r="I8276" i="2"/>
  <c r="H8276" i="2"/>
  <c r="P8275" i="2"/>
  <c r="O8275" i="2"/>
  <c r="I8275" i="2"/>
  <c r="H8275" i="2"/>
  <c r="P8274" i="2"/>
  <c r="O8274" i="2"/>
  <c r="I8274" i="2"/>
  <c r="H8274" i="2"/>
  <c r="P8273" i="2"/>
  <c r="O8273" i="2"/>
  <c r="I8273" i="2"/>
  <c r="H8273" i="2"/>
  <c r="P8272" i="2"/>
  <c r="O8272" i="2"/>
  <c r="I8272" i="2"/>
  <c r="H8272" i="2"/>
  <c r="P8271" i="2"/>
  <c r="O8271" i="2"/>
  <c r="I8271" i="2"/>
  <c r="H8271" i="2"/>
  <c r="P8270" i="2"/>
  <c r="O8270" i="2"/>
  <c r="I8270" i="2"/>
  <c r="H8270" i="2"/>
  <c r="P8269" i="2"/>
  <c r="O8269" i="2"/>
  <c r="I8269" i="2"/>
  <c r="H8269" i="2"/>
  <c r="P8268" i="2"/>
  <c r="O8268" i="2"/>
  <c r="I8268" i="2"/>
  <c r="H8268" i="2"/>
  <c r="P8267" i="2"/>
  <c r="O8267" i="2"/>
  <c r="I8267" i="2"/>
  <c r="H8267" i="2"/>
  <c r="P8266" i="2"/>
  <c r="O8266" i="2"/>
  <c r="I8266" i="2"/>
  <c r="H8266" i="2"/>
  <c r="P8265" i="2"/>
  <c r="O8265" i="2"/>
  <c r="I8265" i="2"/>
  <c r="H8265" i="2"/>
  <c r="P8264" i="2"/>
  <c r="O8264" i="2"/>
  <c r="I8264" i="2"/>
  <c r="H8264" i="2"/>
  <c r="P8263" i="2"/>
  <c r="O8263" i="2"/>
  <c r="I8263" i="2"/>
  <c r="H8263" i="2"/>
  <c r="P8262" i="2"/>
  <c r="O8262" i="2"/>
  <c r="I8262" i="2"/>
  <c r="H8262" i="2"/>
  <c r="P8261" i="2"/>
  <c r="O8261" i="2"/>
  <c r="I8261" i="2"/>
  <c r="H8261" i="2"/>
  <c r="P8260" i="2"/>
  <c r="O8260" i="2"/>
  <c r="I8260" i="2"/>
  <c r="H8260" i="2"/>
  <c r="P8259" i="2"/>
  <c r="O8259" i="2"/>
  <c r="I8259" i="2"/>
  <c r="H8259" i="2"/>
  <c r="P8258" i="2"/>
  <c r="O8258" i="2"/>
  <c r="I8258" i="2"/>
  <c r="H8258" i="2"/>
  <c r="P8257" i="2"/>
  <c r="O8257" i="2"/>
  <c r="I8257" i="2"/>
  <c r="H8257" i="2"/>
  <c r="P8256" i="2"/>
  <c r="O8256" i="2"/>
  <c r="I8256" i="2"/>
  <c r="H8256" i="2"/>
  <c r="P8255" i="2"/>
  <c r="O8255" i="2"/>
  <c r="I8255" i="2"/>
  <c r="H8255" i="2"/>
  <c r="P8254" i="2"/>
  <c r="O8254" i="2"/>
  <c r="I8254" i="2"/>
  <c r="H8254" i="2"/>
  <c r="P8253" i="2"/>
  <c r="O8253" i="2"/>
  <c r="I8253" i="2"/>
  <c r="H8253" i="2"/>
  <c r="P8252" i="2"/>
  <c r="O8252" i="2"/>
  <c r="I8252" i="2"/>
  <c r="H8252" i="2"/>
  <c r="P8251" i="2"/>
  <c r="O8251" i="2"/>
  <c r="I8251" i="2"/>
  <c r="H8251" i="2"/>
  <c r="P8250" i="2"/>
  <c r="O8250" i="2"/>
  <c r="I8250" i="2"/>
  <c r="H8250" i="2"/>
  <c r="P8249" i="2"/>
  <c r="O8249" i="2"/>
  <c r="I8249" i="2"/>
  <c r="H8249" i="2"/>
  <c r="P8248" i="2"/>
  <c r="O8248" i="2"/>
  <c r="I8248" i="2"/>
  <c r="H8248" i="2"/>
  <c r="P8247" i="2"/>
  <c r="O8247" i="2"/>
  <c r="I8247" i="2"/>
  <c r="H8247" i="2"/>
  <c r="P8246" i="2"/>
  <c r="O8246" i="2"/>
  <c r="I8246" i="2"/>
  <c r="H8246" i="2"/>
  <c r="P8245" i="2"/>
  <c r="O8245" i="2"/>
  <c r="I8245" i="2"/>
  <c r="H8245" i="2"/>
  <c r="P8244" i="2"/>
  <c r="O8244" i="2"/>
  <c r="I8244" i="2"/>
  <c r="H8244" i="2"/>
  <c r="P8243" i="2"/>
  <c r="O8243" i="2"/>
  <c r="I8243" i="2"/>
  <c r="H8243" i="2"/>
  <c r="P8242" i="2"/>
  <c r="O8242" i="2"/>
  <c r="I8242" i="2"/>
  <c r="H8242" i="2"/>
  <c r="P8241" i="2"/>
  <c r="O8241" i="2"/>
  <c r="I8241" i="2"/>
  <c r="H8241" i="2"/>
  <c r="P8240" i="2"/>
  <c r="O8240" i="2"/>
  <c r="I8240" i="2"/>
  <c r="H8240" i="2"/>
  <c r="P8239" i="2"/>
  <c r="O8239" i="2"/>
  <c r="I8239" i="2"/>
  <c r="H8239" i="2"/>
  <c r="P8238" i="2"/>
  <c r="O8238" i="2"/>
  <c r="I8238" i="2"/>
  <c r="H8238" i="2"/>
  <c r="P8237" i="2"/>
  <c r="O8237" i="2"/>
  <c r="I8237" i="2"/>
  <c r="H8237" i="2"/>
  <c r="P8236" i="2"/>
  <c r="O8236" i="2"/>
  <c r="I8236" i="2"/>
  <c r="H8236" i="2"/>
  <c r="P8235" i="2"/>
  <c r="O8235" i="2"/>
  <c r="I8235" i="2"/>
  <c r="H8235" i="2"/>
  <c r="P8234" i="2"/>
  <c r="O8234" i="2"/>
  <c r="I8234" i="2"/>
  <c r="H8234" i="2"/>
  <c r="P8233" i="2"/>
  <c r="O8233" i="2"/>
  <c r="I8233" i="2"/>
  <c r="H8233" i="2"/>
  <c r="P8232" i="2"/>
  <c r="O8232" i="2"/>
  <c r="I8232" i="2"/>
  <c r="H8232" i="2"/>
  <c r="P8231" i="2"/>
  <c r="O8231" i="2"/>
  <c r="I8231" i="2"/>
  <c r="H8231" i="2"/>
  <c r="P8230" i="2"/>
  <c r="O8230" i="2"/>
  <c r="I8230" i="2"/>
  <c r="H8230" i="2"/>
  <c r="P8229" i="2"/>
  <c r="O8229" i="2"/>
  <c r="I8229" i="2"/>
  <c r="H8229" i="2"/>
  <c r="P8228" i="2"/>
  <c r="O8228" i="2"/>
  <c r="I8228" i="2"/>
  <c r="H8228" i="2"/>
  <c r="P8227" i="2"/>
  <c r="O8227" i="2"/>
  <c r="I8227" i="2"/>
  <c r="H8227" i="2"/>
  <c r="P8226" i="2"/>
  <c r="O8226" i="2"/>
  <c r="I8226" i="2"/>
  <c r="H8226" i="2"/>
  <c r="P8225" i="2"/>
  <c r="O8225" i="2"/>
  <c r="I8225" i="2"/>
  <c r="H8225" i="2"/>
  <c r="P8224" i="2"/>
  <c r="O8224" i="2"/>
  <c r="I8224" i="2"/>
  <c r="H8224" i="2"/>
  <c r="P8223" i="2"/>
  <c r="O8223" i="2"/>
  <c r="I8223" i="2"/>
  <c r="H8223" i="2"/>
  <c r="P8222" i="2"/>
  <c r="O8222" i="2"/>
  <c r="I8222" i="2"/>
  <c r="H8222" i="2"/>
  <c r="P8221" i="2"/>
  <c r="O8221" i="2"/>
  <c r="I8221" i="2"/>
  <c r="H8221" i="2"/>
  <c r="P8220" i="2"/>
  <c r="O8220" i="2"/>
  <c r="I8220" i="2"/>
  <c r="H8220" i="2"/>
  <c r="P8219" i="2"/>
  <c r="O8219" i="2"/>
  <c r="I8219" i="2"/>
  <c r="H8219" i="2"/>
  <c r="P8218" i="2"/>
  <c r="O8218" i="2"/>
  <c r="I8218" i="2"/>
  <c r="H8218" i="2"/>
  <c r="P8217" i="2"/>
  <c r="O8217" i="2"/>
  <c r="I8217" i="2"/>
  <c r="H8217" i="2"/>
  <c r="P8216" i="2"/>
  <c r="O8216" i="2"/>
  <c r="I8216" i="2"/>
  <c r="H8216" i="2"/>
  <c r="P8215" i="2"/>
  <c r="O8215" i="2"/>
  <c r="I8215" i="2"/>
  <c r="H8215" i="2"/>
  <c r="P8214" i="2"/>
  <c r="O8214" i="2"/>
  <c r="I8214" i="2"/>
  <c r="H8214" i="2"/>
  <c r="P8213" i="2"/>
  <c r="O8213" i="2"/>
  <c r="I8213" i="2"/>
  <c r="H8213" i="2"/>
  <c r="P8212" i="2"/>
  <c r="O8212" i="2"/>
  <c r="I8212" i="2"/>
  <c r="H8212" i="2"/>
  <c r="P8211" i="2"/>
  <c r="O8211" i="2"/>
  <c r="I8211" i="2"/>
  <c r="H8211" i="2"/>
  <c r="P8210" i="2"/>
  <c r="O8210" i="2"/>
  <c r="I8210" i="2"/>
  <c r="H8210" i="2"/>
  <c r="P8209" i="2"/>
  <c r="O8209" i="2"/>
  <c r="I8209" i="2"/>
  <c r="H8209" i="2"/>
  <c r="P8208" i="2"/>
  <c r="O8208" i="2"/>
  <c r="I8208" i="2"/>
  <c r="H8208" i="2"/>
  <c r="P8207" i="2"/>
  <c r="O8207" i="2"/>
  <c r="I8207" i="2"/>
  <c r="H8207" i="2"/>
  <c r="P8206" i="2"/>
  <c r="O8206" i="2"/>
  <c r="I8206" i="2"/>
  <c r="H8206" i="2"/>
  <c r="P8205" i="2"/>
  <c r="O8205" i="2"/>
  <c r="I8205" i="2"/>
  <c r="H8205" i="2"/>
  <c r="P8204" i="2"/>
  <c r="O8204" i="2"/>
  <c r="I8204" i="2"/>
  <c r="H8204" i="2"/>
  <c r="P8203" i="2"/>
  <c r="O8203" i="2"/>
  <c r="I8203" i="2"/>
  <c r="H8203" i="2"/>
  <c r="P8202" i="2"/>
  <c r="O8202" i="2"/>
  <c r="I8202" i="2"/>
  <c r="H8202" i="2"/>
  <c r="P8201" i="2"/>
  <c r="O8201" i="2"/>
  <c r="I8201" i="2"/>
  <c r="H8201" i="2"/>
  <c r="P8200" i="2"/>
  <c r="O8200" i="2"/>
  <c r="I8200" i="2"/>
  <c r="H8200" i="2"/>
  <c r="P8199" i="2"/>
  <c r="O8199" i="2"/>
  <c r="I8199" i="2"/>
  <c r="H8199" i="2"/>
  <c r="P8198" i="2"/>
  <c r="O8198" i="2"/>
  <c r="I8198" i="2"/>
  <c r="H8198" i="2"/>
  <c r="P8197" i="2"/>
  <c r="O8197" i="2"/>
  <c r="I8197" i="2"/>
  <c r="H8197" i="2"/>
  <c r="P8196" i="2"/>
  <c r="O8196" i="2"/>
  <c r="I8196" i="2"/>
  <c r="H8196" i="2"/>
  <c r="P8195" i="2"/>
  <c r="O8195" i="2"/>
  <c r="I8195" i="2"/>
  <c r="H8195" i="2"/>
  <c r="P8194" i="2"/>
  <c r="O8194" i="2"/>
  <c r="I8194" i="2"/>
  <c r="H8194" i="2"/>
  <c r="P8193" i="2"/>
  <c r="O8193" i="2"/>
  <c r="I8193" i="2"/>
  <c r="H8193" i="2"/>
  <c r="P8192" i="2"/>
  <c r="O8192" i="2"/>
  <c r="I8192" i="2"/>
  <c r="H8192" i="2"/>
  <c r="P8191" i="2"/>
  <c r="O8191" i="2"/>
  <c r="I8191" i="2"/>
  <c r="H8191" i="2"/>
  <c r="P8190" i="2"/>
  <c r="O8190" i="2"/>
  <c r="I8190" i="2"/>
  <c r="H8190" i="2"/>
  <c r="P8189" i="2"/>
  <c r="O8189" i="2"/>
  <c r="I8189" i="2"/>
  <c r="H8189" i="2"/>
  <c r="P8188" i="2"/>
  <c r="O8188" i="2"/>
  <c r="I8188" i="2"/>
  <c r="H8188" i="2"/>
  <c r="P8187" i="2"/>
  <c r="O8187" i="2"/>
  <c r="I8187" i="2"/>
  <c r="H8187" i="2"/>
  <c r="P8186" i="2"/>
  <c r="O8186" i="2"/>
  <c r="I8186" i="2"/>
  <c r="H8186" i="2"/>
  <c r="P8185" i="2"/>
  <c r="O8185" i="2"/>
  <c r="I8185" i="2"/>
  <c r="H8185" i="2"/>
  <c r="P8184" i="2"/>
  <c r="O8184" i="2"/>
  <c r="I8184" i="2"/>
  <c r="H8184" i="2"/>
  <c r="P8183" i="2"/>
  <c r="O8183" i="2"/>
  <c r="I8183" i="2"/>
  <c r="H8183" i="2"/>
  <c r="P8182" i="2"/>
  <c r="O8182" i="2"/>
  <c r="I8182" i="2"/>
  <c r="H8182" i="2"/>
  <c r="P8181" i="2"/>
  <c r="O8181" i="2"/>
  <c r="I8181" i="2"/>
  <c r="H8181" i="2"/>
  <c r="P8180" i="2"/>
  <c r="O8180" i="2"/>
  <c r="I8180" i="2"/>
  <c r="H8180" i="2"/>
  <c r="P8179" i="2"/>
  <c r="O8179" i="2"/>
  <c r="I8179" i="2"/>
  <c r="H8179" i="2"/>
  <c r="P8178" i="2"/>
  <c r="O8178" i="2"/>
  <c r="I8178" i="2"/>
  <c r="H8178" i="2"/>
  <c r="P8177" i="2"/>
  <c r="O8177" i="2"/>
  <c r="I8177" i="2"/>
  <c r="H8177" i="2"/>
  <c r="P8176" i="2"/>
  <c r="O8176" i="2"/>
  <c r="I8176" i="2"/>
  <c r="H8176" i="2"/>
  <c r="P8175" i="2"/>
  <c r="O8175" i="2"/>
  <c r="I8175" i="2"/>
  <c r="H8175" i="2"/>
  <c r="P8174" i="2"/>
  <c r="O8174" i="2"/>
  <c r="I8174" i="2"/>
  <c r="H8174" i="2"/>
  <c r="P8173" i="2"/>
  <c r="O8173" i="2"/>
  <c r="I8173" i="2"/>
  <c r="H8173" i="2"/>
  <c r="P8172" i="2"/>
  <c r="O8172" i="2"/>
  <c r="I8172" i="2"/>
  <c r="H8172" i="2"/>
  <c r="P8171" i="2"/>
  <c r="O8171" i="2"/>
  <c r="I8171" i="2"/>
  <c r="H8171" i="2"/>
  <c r="P8170" i="2"/>
  <c r="O8170" i="2"/>
  <c r="I8170" i="2"/>
  <c r="H8170" i="2"/>
  <c r="P8169" i="2"/>
  <c r="O8169" i="2"/>
  <c r="I8169" i="2"/>
  <c r="H8169" i="2"/>
  <c r="P8166" i="2"/>
  <c r="O8166" i="2"/>
  <c r="I8166" i="2"/>
  <c r="H8166" i="2"/>
  <c r="P8165" i="2"/>
  <c r="O8165" i="2"/>
  <c r="I8165" i="2"/>
  <c r="H8165" i="2"/>
  <c r="P8164" i="2"/>
  <c r="O8164" i="2"/>
  <c r="I8164" i="2"/>
  <c r="H8164" i="2"/>
  <c r="P8163" i="2"/>
  <c r="O8163" i="2"/>
  <c r="I8163" i="2"/>
  <c r="H8163" i="2"/>
  <c r="P8162" i="2"/>
  <c r="O8162" i="2"/>
  <c r="I8162" i="2"/>
  <c r="H8162" i="2"/>
  <c r="P8161" i="2"/>
  <c r="O8161" i="2"/>
  <c r="I8161" i="2"/>
  <c r="H8161" i="2"/>
  <c r="P8160" i="2"/>
  <c r="O8160" i="2"/>
  <c r="I8160" i="2"/>
  <c r="H8160" i="2"/>
  <c r="P8159" i="2"/>
  <c r="O8159" i="2"/>
  <c r="I8159" i="2"/>
  <c r="H8159" i="2"/>
  <c r="P8158" i="2"/>
  <c r="O8158" i="2"/>
  <c r="I8158" i="2"/>
  <c r="H8158" i="2"/>
  <c r="P8157" i="2"/>
  <c r="O8157" i="2"/>
  <c r="I8157" i="2"/>
  <c r="H8157" i="2"/>
  <c r="P8156" i="2"/>
  <c r="O8156" i="2"/>
  <c r="I8156" i="2"/>
  <c r="H8156" i="2"/>
  <c r="P8155" i="2"/>
  <c r="O8155" i="2"/>
  <c r="I8155" i="2"/>
  <c r="H8155" i="2"/>
  <c r="P8154" i="2"/>
  <c r="O8154" i="2"/>
  <c r="I8154" i="2"/>
  <c r="H8154" i="2"/>
  <c r="P8153" i="2"/>
  <c r="O8153" i="2"/>
  <c r="I8153" i="2"/>
  <c r="H8153" i="2"/>
  <c r="P8152" i="2"/>
  <c r="O8152" i="2"/>
  <c r="I8152" i="2"/>
  <c r="H8152" i="2"/>
  <c r="P8151" i="2"/>
  <c r="O8151" i="2"/>
  <c r="I8151" i="2"/>
  <c r="H8151" i="2"/>
  <c r="P8150" i="2"/>
  <c r="O8150" i="2"/>
  <c r="I8150" i="2"/>
  <c r="H8150" i="2"/>
  <c r="P8149" i="2"/>
  <c r="O8149" i="2"/>
  <c r="I8149" i="2"/>
  <c r="H8149" i="2"/>
  <c r="P8148" i="2"/>
  <c r="O8148" i="2"/>
  <c r="I8148" i="2"/>
  <c r="H8148" i="2"/>
  <c r="P8147" i="2"/>
  <c r="O8147" i="2"/>
  <c r="I8147" i="2"/>
  <c r="H8147" i="2"/>
  <c r="P8146" i="2"/>
  <c r="O8146" i="2"/>
  <c r="I8146" i="2"/>
  <c r="H8146" i="2"/>
  <c r="P8145" i="2"/>
  <c r="O8145" i="2"/>
  <c r="I8145" i="2"/>
  <c r="H8145" i="2"/>
  <c r="P8144" i="2"/>
  <c r="O8144" i="2"/>
  <c r="I8144" i="2"/>
  <c r="H8144" i="2"/>
  <c r="P8143" i="2"/>
  <c r="O8143" i="2"/>
  <c r="I8143" i="2"/>
  <c r="H8143" i="2"/>
  <c r="P8142" i="2"/>
  <c r="O8142" i="2"/>
  <c r="I8142" i="2"/>
  <c r="H8142" i="2"/>
  <c r="P8141" i="2"/>
  <c r="O8141" i="2"/>
  <c r="I8141" i="2"/>
  <c r="H8141" i="2"/>
  <c r="P8140" i="2"/>
  <c r="O8140" i="2"/>
  <c r="I8140" i="2"/>
  <c r="H8140" i="2"/>
  <c r="P8139" i="2"/>
  <c r="O8139" i="2"/>
  <c r="I8139" i="2"/>
  <c r="H8139" i="2"/>
  <c r="P8138" i="2"/>
  <c r="O8138" i="2"/>
  <c r="I8138" i="2"/>
  <c r="H8138" i="2"/>
  <c r="P8137" i="2"/>
  <c r="O8137" i="2"/>
  <c r="I8137" i="2"/>
  <c r="H8137" i="2"/>
  <c r="P8136" i="2"/>
  <c r="O8136" i="2"/>
  <c r="I8136" i="2"/>
  <c r="H8136" i="2"/>
  <c r="P8135" i="2"/>
  <c r="O8135" i="2"/>
  <c r="I8135" i="2"/>
  <c r="H8135" i="2"/>
  <c r="P8134" i="2"/>
  <c r="O8134" i="2"/>
  <c r="I8134" i="2"/>
  <c r="H8134" i="2"/>
  <c r="P8133" i="2"/>
  <c r="O8133" i="2"/>
  <c r="I8133" i="2"/>
  <c r="H8133" i="2"/>
  <c r="P8132" i="2"/>
  <c r="O8132" i="2"/>
  <c r="I8132" i="2"/>
  <c r="H8132" i="2"/>
  <c r="P8131" i="2"/>
  <c r="O8131" i="2"/>
  <c r="I8131" i="2"/>
  <c r="H8131" i="2"/>
  <c r="P8130" i="2"/>
  <c r="O8130" i="2"/>
  <c r="I8130" i="2"/>
  <c r="H8130" i="2"/>
  <c r="P8129" i="2"/>
  <c r="O8129" i="2"/>
  <c r="I8129" i="2"/>
  <c r="H8129" i="2"/>
  <c r="P8128" i="2"/>
  <c r="O8128" i="2"/>
  <c r="I8128" i="2"/>
  <c r="H8128" i="2"/>
  <c r="P8127" i="2"/>
  <c r="O8127" i="2"/>
  <c r="I8127" i="2"/>
  <c r="H8127" i="2"/>
  <c r="P8126" i="2"/>
  <c r="O8126" i="2"/>
  <c r="I8126" i="2"/>
  <c r="H8126" i="2"/>
  <c r="P8125" i="2"/>
  <c r="O8125" i="2"/>
  <c r="I8125" i="2"/>
  <c r="H8125" i="2"/>
  <c r="P8124" i="2"/>
  <c r="O8124" i="2"/>
  <c r="I8124" i="2"/>
  <c r="H8124" i="2"/>
  <c r="P8123" i="2"/>
  <c r="O8123" i="2"/>
  <c r="I8123" i="2"/>
  <c r="H8123" i="2"/>
  <c r="P8122" i="2"/>
  <c r="O8122" i="2"/>
  <c r="I8122" i="2"/>
  <c r="H8122" i="2"/>
  <c r="P8121" i="2"/>
  <c r="O8121" i="2"/>
  <c r="I8121" i="2"/>
  <c r="H8121" i="2"/>
  <c r="P8120" i="2"/>
  <c r="O8120" i="2"/>
  <c r="I8120" i="2"/>
  <c r="H8120" i="2"/>
  <c r="P8119" i="2"/>
  <c r="O8119" i="2"/>
  <c r="I8119" i="2"/>
  <c r="H8119" i="2"/>
  <c r="P8118" i="2"/>
  <c r="O8118" i="2"/>
  <c r="I8118" i="2"/>
  <c r="H8118" i="2"/>
  <c r="P8117" i="2"/>
  <c r="O8117" i="2"/>
  <c r="I8117" i="2"/>
  <c r="H8117" i="2"/>
  <c r="P8116" i="2"/>
  <c r="O8116" i="2"/>
  <c r="I8116" i="2"/>
  <c r="H8116" i="2"/>
  <c r="P8115" i="2"/>
  <c r="O8115" i="2"/>
  <c r="I8115" i="2"/>
  <c r="H8115" i="2"/>
  <c r="P8114" i="2"/>
  <c r="O8114" i="2"/>
  <c r="I8114" i="2"/>
  <c r="H8114" i="2"/>
  <c r="P8113" i="2"/>
  <c r="O8113" i="2"/>
  <c r="I8113" i="2"/>
  <c r="H8113" i="2"/>
  <c r="P8112" i="2"/>
  <c r="O8112" i="2"/>
  <c r="I8112" i="2"/>
  <c r="H8112" i="2"/>
  <c r="P8111" i="2"/>
  <c r="O8111" i="2"/>
  <c r="I8111" i="2"/>
  <c r="H8111" i="2"/>
  <c r="P8110" i="2"/>
  <c r="O8110" i="2"/>
  <c r="I8110" i="2"/>
  <c r="H8110" i="2"/>
  <c r="P8109" i="2"/>
  <c r="O8109" i="2"/>
  <c r="I8109" i="2"/>
  <c r="H8109" i="2"/>
  <c r="P8108" i="2"/>
  <c r="O8108" i="2"/>
  <c r="I8108" i="2"/>
  <c r="H8108" i="2"/>
  <c r="P8107" i="2"/>
  <c r="O8107" i="2"/>
  <c r="I8107" i="2"/>
  <c r="H8107" i="2"/>
  <c r="P8106" i="2"/>
  <c r="O8106" i="2"/>
  <c r="I8106" i="2"/>
  <c r="H8106" i="2"/>
  <c r="P8105" i="2"/>
  <c r="O8105" i="2"/>
  <c r="I8105" i="2"/>
  <c r="H8105" i="2"/>
  <c r="P8104" i="2"/>
  <c r="O8104" i="2"/>
  <c r="I8104" i="2"/>
  <c r="H8104" i="2"/>
  <c r="P8103" i="2"/>
  <c r="O8103" i="2"/>
  <c r="I8103" i="2"/>
  <c r="H8103" i="2"/>
  <c r="P8102" i="2"/>
  <c r="O8102" i="2"/>
  <c r="I8102" i="2"/>
  <c r="H8102" i="2"/>
  <c r="P8101" i="2"/>
  <c r="O8101" i="2"/>
  <c r="I8101" i="2"/>
  <c r="H8101" i="2"/>
  <c r="P8100" i="2"/>
  <c r="O8100" i="2"/>
  <c r="I8100" i="2"/>
  <c r="H8100" i="2"/>
  <c r="P8099" i="2"/>
  <c r="O8099" i="2"/>
  <c r="I8099" i="2"/>
  <c r="H8099" i="2"/>
  <c r="P8098" i="2"/>
  <c r="O8098" i="2"/>
  <c r="I8098" i="2"/>
  <c r="H8098" i="2"/>
  <c r="P8097" i="2"/>
  <c r="O8097" i="2"/>
  <c r="I8097" i="2"/>
  <c r="H8097" i="2"/>
  <c r="P8096" i="2"/>
  <c r="O8096" i="2"/>
  <c r="I8096" i="2"/>
  <c r="H8096" i="2"/>
  <c r="P8095" i="2"/>
  <c r="O8095" i="2"/>
  <c r="I8095" i="2"/>
  <c r="H8095" i="2"/>
  <c r="P8094" i="2"/>
  <c r="O8094" i="2"/>
  <c r="I8094" i="2"/>
  <c r="H8094" i="2"/>
  <c r="P8093" i="2"/>
  <c r="O8093" i="2"/>
  <c r="I8093" i="2"/>
  <c r="H8093" i="2"/>
  <c r="P8092" i="2"/>
  <c r="O8092" i="2"/>
  <c r="I8092" i="2"/>
  <c r="H8092" i="2"/>
  <c r="P8091" i="2"/>
  <c r="O8091" i="2"/>
  <c r="I8091" i="2"/>
  <c r="H8091" i="2"/>
  <c r="P8090" i="2"/>
  <c r="O8090" i="2"/>
  <c r="I8090" i="2"/>
  <c r="H8090" i="2"/>
  <c r="P8089" i="2"/>
  <c r="O8089" i="2"/>
  <c r="I8089" i="2"/>
  <c r="H8089" i="2"/>
  <c r="P8088" i="2"/>
  <c r="O8088" i="2"/>
  <c r="I8088" i="2"/>
  <c r="H8088" i="2"/>
  <c r="P8087" i="2"/>
  <c r="O8087" i="2"/>
  <c r="I8087" i="2"/>
  <c r="H8087" i="2"/>
  <c r="P8086" i="2"/>
  <c r="O8086" i="2"/>
  <c r="I8086" i="2"/>
  <c r="H8086" i="2"/>
  <c r="P8085" i="2"/>
  <c r="O8085" i="2"/>
  <c r="I8085" i="2"/>
  <c r="H8085" i="2"/>
  <c r="P8084" i="2"/>
  <c r="O8084" i="2"/>
  <c r="I8084" i="2"/>
  <c r="H8084" i="2"/>
  <c r="P8083" i="2"/>
  <c r="O8083" i="2"/>
  <c r="I8083" i="2"/>
  <c r="H8083" i="2"/>
  <c r="P8082" i="2"/>
  <c r="O8082" i="2"/>
  <c r="I8082" i="2"/>
  <c r="H8082" i="2"/>
  <c r="P8081" i="2"/>
  <c r="O8081" i="2"/>
  <c r="I8081" i="2"/>
  <c r="H8081" i="2"/>
  <c r="P8080" i="2"/>
  <c r="O8080" i="2"/>
  <c r="I8080" i="2"/>
  <c r="H8080" i="2"/>
  <c r="P8079" i="2"/>
  <c r="O8079" i="2"/>
  <c r="I8079" i="2"/>
  <c r="H8079" i="2"/>
  <c r="P8078" i="2"/>
  <c r="O8078" i="2"/>
  <c r="I8078" i="2"/>
  <c r="H8078" i="2"/>
  <c r="P8077" i="2"/>
  <c r="O8077" i="2"/>
  <c r="I8077" i="2"/>
  <c r="H8077" i="2"/>
  <c r="P8076" i="2"/>
  <c r="O8076" i="2"/>
  <c r="I8076" i="2"/>
  <c r="H8076" i="2"/>
  <c r="P8075" i="2"/>
  <c r="O8075" i="2"/>
  <c r="I8075" i="2"/>
  <c r="H8075" i="2"/>
  <c r="P8074" i="2"/>
  <c r="O8074" i="2"/>
  <c r="I8074" i="2"/>
  <c r="H8074" i="2"/>
  <c r="P8073" i="2"/>
  <c r="O8073" i="2"/>
  <c r="I8073" i="2"/>
  <c r="H8073" i="2"/>
  <c r="P8072" i="2"/>
  <c r="O8072" i="2"/>
  <c r="I8072" i="2"/>
  <c r="H8072" i="2"/>
  <c r="P8071" i="2"/>
  <c r="O8071" i="2"/>
  <c r="I8071" i="2"/>
  <c r="H8071" i="2"/>
  <c r="P8070" i="2"/>
  <c r="O8070" i="2"/>
  <c r="I8070" i="2"/>
  <c r="H8070" i="2"/>
  <c r="P8069" i="2"/>
  <c r="O8069" i="2"/>
  <c r="I8069" i="2"/>
  <c r="H8069" i="2"/>
  <c r="P8068" i="2"/>
  <c r="O8068" i="2"/>
  <c r="I8068" i="2"/>
  <c r="H8068" i="2"/>
  <c r="P8067" i="2"/>
  <c r="O8067" i="2"/>
  <c r="I8067" i="2"/>
  <c r="H8067" i="2"/>
  <c r="P8066" i="2"/>
  <c r="O8066" i="2"/>
  <c r="I8066" i="2"/>
  <c r="H8066" i="2"/>
  <c r="P8065" i="2"/>
  <c r="O8065" i="2"/>
  <c r="I8065" i="2"/>
  <c r="H8065" i="2"/>
  <c r="P8064" i="2"/>
  <c r="O8064" i="2"/>
  <c r="I8064" i="2"/>
  <c r="H8064" i="2"/>
  <c r="P8063" i="2"/>
  <c r="O8063" i="2"/>
  <c r="I8063" i="2"/>
  <c r="H8063" i="2"/>
  <c r="P8062" i="2"/>
  <c r="O8062" i="2"/>
  <c r="I8062" i="2"/>
  <c r="H8062" i="2"/>
  <c r="P8061" i="2"/>
  <c r="O8061" i="2"/>
  <c r="I8061" i="2"/>
  <c r="H8061" i="2"/>
  <c r="P8060" i="2"/>
  <c r="O8060" i="2"/>
  <c r="I8060" i="2"/>
  <c r="H8060" i="2"/>
  <c r="P8059" i="2"/>
  <c r="O8059" i="2"/>
  <c r="I8059" i="2"/>
  <c r="H8059" i="2"/>
  <c r="P8058" i="2"/>
  <c r="O8058" i="2"/>
  <c r="I8058" i="2"/>
  <c r="H8058" i="2"/>
  <c r="P8057" i="2"/>
  <c r="O8057" i="2"/>
  <c r="I8057" i="2"/>
  <c r="H8057" i="2"/>
  <c r="P8056" i="2"/>
  <c r="O8056" i="2"/>
  <c r="I8056" i="2"/>
  <c r="H8056" i="2"/>
  <c r="P8055" i="2"/>
  <c r="O8055" i="2"/>
  <c r="I8055" i="2"/>
  <c r="H8055" i="2"/>
  <c r="P8054" i="2"/>
  <c r="O8054" i="2"/>
  <c r="I8054" i="2"/>
  <c r="H8054" i="2"/>
  <c r="P8051" i="2"/>
  <c r="O8051" i="2"/>
  <c r="I8051" i="2"/>
  <c r="H8051" i="2"/>
  <c r="P8050" i="2"/>
  <c r="O8050" i="2"/>
  <c r="I8050" i="2"/>
  <c r="H8050" i="2"/>
  <c r="P8049" i="2"/>
  <c r="O8049" i="2"/>
  <c r="I8049" i="2"/>
  <c r="H8049" i="2"/>
  <c r="P8048" i="2"/>
  <c r="O8048" i="2"/>
  <c r="I8048" i="2"/>
  <c r="H8048" i="2"/>
  <c r="P8047" i="2"/>
  <c r="O8047" i="2"/>
  <c r="I8047" i="2"/>
  <c r="H8047" i="2"/>
  <c r="P8046" i="2"/>
  <c r="O8046" i="2"/>
  <c r="I8046" i="2"/>
  <c r="H8046" i="2"/>
  <c r="P8045" i="2"/>
  <c r="O8045" i="2"/>
  <c r="I8045" i="2"/>
  <c r="H8045" i="2"/>
  <c r="P8044" i="2"/>
  <c r="O8044" i="2"/>
  <c r="I8044" i="2"/>
  <c r="H8044" i="2"/>
  <c r="P8043" i="2"/>
  <c r="O8043" i="2"/>
  <c r="I8043" i="2"/>
  <c r="H8043" i="2"/>
  <c r="P8042" i="2"/>
  <c r="O8042" i="2"/>
  <c r="I8042" i="2"/>
  <c r="H8042" i="2"/>
  <c r="P8041" i="2"/>
  <c r="O8041" i="2"/>
  <c r="I8041" i="2"/>
  <c r="H8041" i="2"/>
  <c r="P8040" i="2"/>
  <c r="O8040" i="2"/>
  <c r="I8040" i="2"/>
  <c r="H8040" i="2"/>
  <c r="P8039" i="2"/>
  <c r="O8039" i="2"/>
  <c r="I8039" i="2"/>
  <c r="H8039" i="2"/>
  <c r="P8038" i="2"/>
  <c r="O8038" i="2"/>
  <c r="I8038" i="2"/>
  <c r="H8038" i="2"/>
  <c r="P8037" i="2"/>
  <c r="O8037" i="2"/>
  <c r="I8037" i="2"/>
  <c r="H8037" i="2"/>
  <c r="P8036" i="2"/>
  <c r="O8036" i="2"/>
  <c r="I8036" i="2"/>
  <c r="H8036" i="2"/>
  <c r="P8035" i="2"/>
  <c r="O8035" i="2"/>
  <c r="I8035" i="2"/>
  <c r="H8035" i="2"/>
  <c r="P8034" i="2"/>
  <c r="O8034" i="2"/>
  <c r="I8034" i="2"/>
  <c r="H8034" i="2"/>
  <c r="P8033" i="2"/>
  <c r="O8033" i="2"/>
  <c r="I8033" i="2"/>
  <c r="H8033" i="2"/>
  <c r="P8032" i="2"/>
  <c r="O8032" i="2"/>
  <c r="I8032" i="2"/>
  <c r="H8032" i="2"/>
  <c r="P8031" i="2"/>
  <c r="O8031" i="2"/>
  <c r="I8031" i="2"/>
  <c r="H8031" i="2"/>
  <c r="P8030" i="2"/>
  <c r="O8030" i="2"/>
  <c r="I8030" i="2"/>
  <c r="H8030" i="2"/>
  <c r="P8029" i="2"/>
  <c r="O8029" i="2"/>
  <c r="I8029" i="2"/>
  <c r="H8029" i="2"/>
  <c r="P8028" i="2"/>
  <c r="O8028" i="2"/>
  <c r="I8028" i="2"/>
  <c r="H8028" i="2"/>
  <c r="P8027" i="2"/>
  <c r="O8027" i="2"/>
  <c r="I8027" i="2"/>
  <c r="H8027" i="2"/>
  <c r="P8026" i="2"/>
  <c r="O8026" i="2"/>
  <c r="I8026" i="2"/>
  <c r="H8026" i="2"/>
  <c r="P8025" i="2"/>
  <c r="O8025" i="2"/>
  <c r="I8025" i="2"/>
  <c r="H8025" i="2"/>
  <c r="P8024" i="2"/>
  <c r="O8024" i="2"/>
  <c r="I8024" i="2"/>
  <c r="H8024" i="2"/>
  <c r="P8023" i="2"/>
  <c r="O8023" i="2"/>
  <c r="I8023" i="2"/>
  <c r="H8023" i="2"/>
  <c r="P8022" i="2"/>
  <c r="O8022" i="2"/>
  <c r="I8022" i="2"/>
  <c r="H8022" i="2"/>
  <c r="P8021" i="2"/>
  <c r="O8021" i="2"/>
  <c r="I8021" i="2"/>
  <c r="H8021" i="2"/>
  <c r="P8020" i="2"/>
  <c r="O8020" i="2"/>
  <c r="I8020" i="2"/>
  <c r="H8020" i="2"/>
  <c r="P8019" i="2"/>
  <c r="O8019" i="2"/>
  <c r="I8019" i="2"/>
  <c r="H8019" i="2"/>
  <c r="P8018" i="2"/>
  <c r="O8018" i="2"/>
  <c r="I8018" i="2"/>
  <c r="H8018" i="2"/>
  <c r="P8017" i="2"/>
  <c r="O8017" i="2"/>
  <c r="I8017" i="2"/>
  <c r="H8017" i="2"/>
  <c r="P8016" i="2"/>
  <c r="O8016" i="2"/>
  <c r="I8016" i="2"/>
  <c r="H8016" i="2"/>
  <c r="P8015" i="2"/>
  <c r="O8015" i="2"/>
  <c r="I8015" i="2"/>
  <c r="H8015" i="2"/>
  <c r="P8014" i="2"/>
  <c r="O8014" i="2"/>
  <c r="I8014" i="2"/>
  <c r="H8014" i="2"/>
  <c r="P8013" i="2"/>
  <c r="O8013" i="2"/>
  <c r="I8013" i="2"/>
  <c r="H8013" i="2"/>
  <c r="P8012" i="2"/>
  <c r="O8012" i="2"/>
  <c r="I8012" i="2"/>
  <c r="H8012" i="2"/>
  <c r="P8011" i="2"/>
  <c r="O8011" i="2"/>
  <c r="I8011" i="2"/>
  <c r="H8011" i="2"/>
  <c r="P8010" i="2"/>
  <c r="O8010" i="2"/>
  <c r="I8010" i="2"/>
  <c r="H8010" i="2"/>
  <c r="P8009" i="2"/>
  <c r="O8009" i="2"/>
  <c r="I8009" i="2"/>
  <c r="H8009" i="2"/>
  <c r="P8008" i="2"/>
  <c r="O8008" i="2"/>
  <c r="I8008" i="2"/>
  <c r="H8008" i="2"/>
  <c r="P8007" i="2"/>
  <c r="O8007" i="2"/>
  <c r="I8007" i="2"/>
  <c r="H8007" i="2"/>
  <c r="P8006" i="2"/>
  <c r="O8006" i="2"/>
  <c r="I8006" i="2"/>
  <c r="H8006" i="2"/>
  <c r="P8005" i="2"/>
  <c r="O8005" i="2"/>
  <c r="I8005" i="2"/>
  <c r="H8005" i="2"/>
  <c r="P8004" i="2"/>
  <c r="O8004" i="2"/>
  <c r="I8004" i="2"/>
  <c r="H8004" i="2"/>
  <c r="P8003" i="2"/>
  <c r="O8003" i="2"/>
  <c r="I8003" i="2"/>
  <c r="H8003" i="2"/>
  <c r="P8002" i="2"/>
  <c r="O8002" i="2"/>
  <c r="I8002" i="2"/>
  <c r="H8002" i="2"/>
  <c r="P8001" i="2"/>
  <c r="O8001" i="2"/>
  <c r="I8001" i="2"/>
  <c r="H8001" i="2"/>
  <c r="P8000" i="2"/>
  <c r="O8000" i="2"/>
  <c r="I8000" i="2"/>
  <c r="H8000" i="2"/>
  <c r="P7999" i="2"/>
  <c r="O7999" i="2"/>
  <c r="I7999" i="2"/>
  <c r="H7999" i="2"/>
  <c r="P7998" i="2"/>
  <c r="O7998" i="2"/>
  <c r="I7998" i="2"/>
  <c r="H7998" i="2"/>
  <c r="P7997" i="2"/>
  <c r="O7997" i="2"/>
  <c r="I7997" i="2"/>
  <c r="H7997" i="2"/>
  <c r="P7996" i="2"/>
  <c r="O7996" i="2"/>
  <c r="I7996" i="2"/>
  <c r="H7996" i="2"/>
  <c r="P7995" i="2"/>
  <c r="O7995" i="2"/>
  <c r="I7995" i="2"/>
  <c r="H7995" i="2"/>
  <c r="P7994" i="2"/>
  <c r="O7994" i="2"/>
  <c r="I7994" i="2"/>
  <c r="H7994" i="2"/>
  <c r="P7993" i="2"/>
  <c r="O7993" i="2"/>
  <c r="I7993" i="2"/>
  <c r="H7993" i="2"/>
  <c r="P7992" i="2"/>
  <c r="O7992" i="2"/>
  <c r="I7992" i="2"/>
  <c r="H7992" i="2"/>
  <c r="P7991" i="2"/>
  <c r="O7991" i="2"/>
  <c r="I7991" i="2"/>
  <c r="H7991" i="2"/>
  <c r="P7990" i="2"/>
  <c r="O7990" i="2"/>
  <c r="I7990" i="2"/>
  <c r="H7990" i="2"/>
  <c r="P7989" i="2"/>
  <c r="O7989" i="2"/>
  <c r="I7989" i="2"/>
  <c r="H7989" i="2"/>
  <c r="P7988" i="2"/>
  <c r="O7988" i="2"/>
  <c r="I7988" i="2"/>
  <c r="H7988" i="2"/>
  <c r="P7987" i="2"/>
  <c r="O7987" i="2"/>
  <c r="I7987" i="2"/>
  <c r="H7987" i="2"/>
  <c r="P7986" i="2"/>
  <c r="O7986" i="2"/>
  <c r="I7986" i="2"/>
  <c r="H7986" i="2"/>
  <c r="P7985" i="2"/>
  <c r="O7985" i="2"/>
  <c r="I7985" i="2"/>
  <c r="H7985" i="2"/>
  <c r="P7984" i="2"/>
  <c r="O7984" i="2"/>
  <c r="I7984" i="2"/>
  <c r="H7984" i="2"/>
  <c r="P7983" i="2"/>
  <c r="O7983" i="2"/>
  <c r="I7983" i="2"/>
  <c r="H7983" i="2"/>
  <c r="P7982" i="2"/>
  <c r="O7982" i="2"/>
  <c r="I7982" i="2"/>
  <c r="H7982" i="2"/>
  <c r="P7981" i="2"/>
  <c r="O7981" i="2"/>
  <c r="I7981" i="2"/>
  <c r="H7981" i="2"/>
  <c r="P7980" i="2"/>
  <c r="O7980" i="2"/>
  <c r="I7980" i="2"/>
  <c r="H7980" i="2"/>
  <c r="P7979" i="2"/>
  <c r="O7979" i="2"/>
  <c r="I7979" i="2"/>
  <c r="H7979" i="2"/>
  <c r="P7978" i="2"/>
  <c r="O7978" i="2"/>
  <c r="I7978" i="2"/>
  <c r="H7978" i="2"/>
  <c r="P7977" i="2"/>
  <c r="O7977" i="2"/>
  <c r="I7977" i="2"/>
  <c r="H7977" i="2"/>
  <c r="P7976" i="2"/>
  <c r="O7976" i="2"/>
  <c r="I7976" i="2"/>
  <c r="H7976" i="2"/>
  <c r="P7975" i="2"/>
  <c r="O7975" i="2"/>
  <c r="I7975" i="2"/>
  <c r="H7975" i="2"/>
  <c r="P7974" i="2"/>
  <c r="O7974" i="2"/>
  <c r="I7974" i="2"/>
  <c r="H7974" i="2"/>
  <c r="P7973" i="2"/>
  <c r="O7973" i="2"/>
  <c r="I7973" i="2"/>
  <c r="H7973" i="2"/>
  <c r="P7972" i="2"/>
  <c r="O7972" i="2"/>
  <c r="I7972" i="2"/>
  <c r="H7972" i="2"/>
  <c r="P7971" i="2"/>
  <c r="O7971" i="2"/>
  <c r="I7971" i="2"/>
  <c r="H7971" i="2"/>
  <c r="P7970" i="2"/>
  <c r="O7970" i="2"/>
  <c r="I7970" i="2"/>
  <c r="H7970" i="2"/>
  <c r="P7969" i="2"/>
  <c r="O7969" i="2"/>
  <c r="I7969" i="2"/>
  <c r="H7969" i="2"/>
  <c r="P7968" i="2"/>
  <c r="O7968" i="2"/>
  <c r="I7968" i="2"/>
  <c r="H7968" i="2"/>
  <c r="P7967" i="2"/>
  <c r="O7967" i="2"/>
  <c r="I7967" i="2"/>
  <c r="H7967" i="2"/>
  <c r="P7966" i="2"/>
  <c r="O7966" i="2"/>
  <c r="I7966" i="2"/>
  <c r="H7966" i="2"/>
  <c r="P7965" i="2"/>
  <c r="O7965" i="2"/>
  <c r="I7965" i="2"/>
  <c r="H7965" i="2"/>
  <c r="P7964" i="2"/>
  <c r="O7964" i="2"/>
  <c r="I7964" i="2"/>
  <c r="H7964" i="2"/>
  <c r="P7963" i="2"/>
  <c r="O7963" i="2"/>
  <c r="I7963" i="2"/>
  <c r="H7963" i="2"/>
  <c r="P7962" i="2"/>
  <c r="O7962" i="2"/>
  <c r="I7962" i="2"/>
  <c r="H7962" i="2"/>
  <c r="P7961" i="2"/>
  <c r="O7961" i="2"/>
  <c r="I7961" i="2"/>
  <c r="H7961" i="2"/>
  <c r="P7960" i="2"/>
  <c r="O7960" i="2"/>
  <c r="I7960" i="2"/>
  <c r="H7960" i="2"/>
  <c r="P7959" i="2"/>
  <c r="O7959" i="2"/>
  <c r="I7959" i="2"/>
  <c r="H7959" i="2"/>
  <c r="P7958" i="2"/>
  <c r="O7958" i="2"/>
  <c r="I7958" i="2"/>
  <c r="H7958" i="2"/>
  <c r="P7957" i="2"/>
  <c r="O7957" i="2"/>
  <c r="I7957" i="2"/>
  <c r="H7957" i="2"/>
  <c r="P7956" i="2"/>
  <c r="O7956" i="2"/>
  <c r="I7956" i="2"/>
  <c r="H7956" i="2"/>
  <c r="P7955" i="2"/>
  <c r="O7955" i="2"/>
  <c r="I7955" i="2"/>
  <c r="H7955" i="2"/>
  <c r="P7954" i="2"/>
  <c r="O7954" i="2"/>
  <c r="I7954" i="2"/>
  <c r="H7954" i="2"/>
  <c r="P7953" i="2"/>
  <c r="O7953" i="2"/>
  <c r="I7953" i="2"/>
  <c r="H7953" i="2"/>
  <c r="P7952" i="2"/>
  <c r="O7952" i="2"/>
  <c r="I7952" i="2"/>
  <c r="H7952" i="2"/>
  <c r="P7951" i="2"/>
  <c r="O7951" i="2"/>
  <c r="I7951" i="2"/>
  <c r="H7951" i="2"/>
  <c r="P7950" i="2"/>
  <c r="O7950" i="2"/>
  <c r="I7950" i="2"/>
  <c r="H7950" i="2"/>
  <c r="P7949" i="2"/>
  <c r="O7949" i="2"/>
  <c r="I7949" i="2"/>
  <c r="H7949" i="2"/>
  <c r="P7948" i="2"/>
  <c r="O7948" i="2"/>
  <c r="I7948" i="2"/>
  <c r="H7948" i="2"/>
  <c r="P7947" i="2"/>
  <c r="O7947" i="2"/>
  <c r="I7947" i="2"/>
  <c r="H7947" i="2"/>
  <c r="P7946" i="2"/>
  <c r="O7946" i="2"/>
  <c r="I7946" i="2"/>
  <c r="H7946" i="2"/>
  <c r="P7945" i="2"/>
  <c r="O7945" i="2"/>
  <c r="I7945" i="2"/>
  <c r="H7945" i="2"/>
  <c r="P7944" i="2"/>
  <c r="O7944" i="2"/>
  <c r="I7944" i="2"/>
  <c r="H7944" i="2"/>
  <c r="P7943" i="2"/>
  <c r="O7943" i="2"/>
  <c r="I7943" i="2"/>
  <c r="H7943" i="2"/>
  <c r="P7942" i="2"/>
  <c r="O7942" i="2"/>
  <c r="I7942" i="2"/>
  <c r="H7942" i="2"/>
  <c r="P7941" i="2"/>
  <c r="O7941" i="2"/>
  <c r="I7941" i="2"/>
  <c r="H7941" i="2"/>
  <c r="P7940" i="2"/>
  <c r="O7940" i="2"/>
  <c r="I7940" i="2"/>
  <c r="H7940" i="2"/>
  <c r="P7939" i="2"/>
  <c r="O7939" i="2"/>
  <c r="I7939" i="2"/>
  <c r="H7939" i="2"/>
  <c r="P7936" i="2"/>
  <c r="O7936" i="2"/>
  <c r="I7936" i="2"/>
  <c r="H7936" i="2"/>
  <c r="P7935" i="2"/>
  <c r="O7935" i="2"/>
  <c r="I7935" i="2"/>
  <c r="H7935" i="2"/>
  <c r="P7934" i="2"/>
  <c r="O7934" i="2"/>
  <c r="I7934" i="2"/>
  <c r="H7934" i="2"/>
  <c r="P7933" i="2"/>
  <c r="O7933" i="2"/>
  <c r="I7933" i="2"/>
  <c r="H7933" i="2"/>
  <c r="P7932" i="2"/>
  <c r="O7932" i="2"/>
  <c r="I7932" i="2"/>
  <c r="H7932" i="2"/>
  <c r="P7931" i="2"/>
  <c r="O7931" i="2"/>
  <c r="I7931" i="2"/>
  <c r="H7931" i="2"/>
  <c r="P7930" i="2"/>
  <c r="O7930" i="2"/>
  <c r="I7930" i="2"/>
  <c r="H7930" i="2"/>
  <c r="P7929" i="2"/>
  <c r="O7929" i="2"/>
  <c r="I7929" i="2"/>
  <c r="H7929" i="2"/>
  <c r="P7928" i="2"/>
  <c r="O7928" i="2"/>
  <c r="I7928" i="2"/>
  <c r="H7928" i="2"/>
  <c r="P7927" i="2"/>
  <c r="O7927" i="2"/>
  <c r="I7927" i="2"/>
  <c r="H7927" i="2"/>
  <c r="P7926" i="2"/>
  <c r="O7926" i="2"/>
  <c r="I7926" i="2"/>
  <c r="H7926" i="2"/>
  <c r="P7925" i="2"/>
  <c r="O7925" i="2"/>
  <c r="I7925" i="2"/>
  <c r="H7925" i="2"/>
  <c r="P7924" i="2"/>
  <c r="O7924" i="2"/>
  <c r="I7924" i="2"/>
  <c r="H7924" i="2"/>
  <c r="P7923" i="2"/>
  <c r="O7923" i="2"/>
  <c r="I7923" i="2"/>
  <c r="H7923" i="2"/>
  <c r="P7922" i="2"/>
  <c r="O7922" i="2"/>
  <c r="I7922" i="2"/>
  <c r="H7922" i="2"/>
  <c r="P7921" i="2"/>
  <c r="O7921" i="2"/>
  <c r="I7921" i="2"/>
  <c r="H7921" i="2"/>
  <c r="P7920" i="2"/>
  <c r="O7920" i="2"/>
  <c r="I7920" i="2"/>
  <c r="H7920" i="2"/>
  <c r="P7919" i="2"/>
  <c r="O7919" i="2"/>
  <c r="I7919" i="2"/>
  <c r="H7919" i="2"/>
  <c r="P7918" i="2"/>
  <c r="O7918" i="2"/>
  <c r="I7918" i="2"/>
  <c r="H7918" i="2"/>
  <c r="P7917" i="2"/>
  <c r="O7917" i="2"/>
  <c r="I7917" i="2"/>
  <c r="H7917" i="2"/>
  <c r="P7916" i="2"/>
  <c r="O7916" i="2"/>
  <c r="I7916" i="2"/>
  <c r="H7916" i="2"/>
  <c r="P7915" i="2"/>
  <c r="O7915" i="2"/>
  <c r="I7915" i="2"/>
  <c r="H7915" i="2"/>
  <c r="P7914" i="2"/>
  <c r="O7914" i="2"/>
  <c r="I7914" i="2"/>
  <c r="H7914" i="2"/>
  <c r="P7913" i="2"/>
  <c r="O7913" i="2"/>
  <c r="I7913" i="2"/>
  <c r="H7913" i="2"/>
  <c r="P7912" i="2"/>
  <c r="O7912" i="2"/>
  <c r="I7912" i="2"/>
  <c r="H7912" i="2"/>
  <c r="P7911" i="2"/>
  <c r="O7911" i="2"/>
  <c r="I7911" i="2"/>
  <c r="H7911" i="2"/>
  <c r="P7910" i="2"/>
  <c r="O7910" i="2"/>
  <c r="I7910" i="2"/>
  <c r="H7910" i="2"/>
  <c r="P7909" i="2"/>
  <c r="O7909" i="2"/>
  <c r="I7909" i="2"/>
  <c r="H7909" i="2"/>
  <c r="P7908" i="2"/>
  <c r="O7908" i="2"/>
  <c r="I7908" i="2"/>
  <c r="H7908" i="2"/>
  <c r="P7907" i="2"/>
  <c r="O7907" i="2"/>
  <c r="I7907" i="2"/>
  <c r="H7907" i="2"/>
  <c r="P7906" i="2"/>
  <c r="O7906" i="2"/>
  <c r="I7906" i="2"/>
  <c r="H7906" i="2"/>
  <c r="P7905" i="2"/>
  <c r="O7905" i="2"/>
  <c r="I7905" i="2"/>
  <c r="H7905" i="2"/>
  <c r="P7904" i="2"/>
  <c r="O7904" i="2"/>
  <c r="I7904" i="2"/>
  <c r="H7904" i="2"/>
  <c r="P7903" i="2"/>
  <c r="O7903" i="2"/>
  <c r="I7903" i="2"/>
  <c r="H7903" i="2"/>
  <c r="P7902" i="2"/>
  <c r="O7902" i="2"/>
  <c r="I7902" i="2"/>
  <c r="H7902" i="2"/>
  <c r="P7901" i="2"/>
  <c r="O7901" i="2"/>
  <c r="I7901" i="2"/>
  <c r="H7901" i="2"/>
  <c r="P7900" i="2"/>
  <c r="O7900" i="2"/>
  <c r="I7900" i="2"/>
  <c r="H7900" i="2"/>
  <c r="P7899" i="2"/>
  <c r="O7899" i="2"/>
  <c r="I7899" i="2"/>
  <c r="H7899" i="2"/>
  <c r="P7898" i="2"/>
  <c r="O7898" i="2"/>
  <c r="I7898" i="2"/>
  <c r="H7898" i="2"/>
  <c r="P7897" i="2"/>
  <c r="O7897" i="2"/>
  <c r="I7897" i="2"/>
  <c r="H7897" i="2"/>
  <c r="P7896" i="2"/>
  <c r="O7896" i="2"/>
  <c r="I7896" i="2"/>
  <c r="H7896" i="2"/>
  <c r="P7895" i="2"/>
  <c r="O7895" i="2"/>
  <c r="I7895" i="2"/>
  <c r="H7895" i="2"/>
  <c r="P7894" i="2"/>
  <c r="O7894" i="2"/>
  <c r="I7894" i="2"/>
  <c r="H7894" i="2"/>
  <c r="P7893" i="2"/>
  <c r="O7893" i="2"/>
  <c r="I7893" i="2"/>
  <c r="H7893" i="2"/>
  <c r="P7892" i="2"/>
  <c r="O7892" i="2"/>
  <c r="I7892" i="2"/>
  <c r="H7892" i="2"/>
  <c r="P7891" i="2"/>
  <c r="O7891" i="2"/>
  <c r="I7891" i="2"/>
  <c r="H7891" i="2"/>
  <c r="P7890" i="2"/>
  <c r="O7890" i="2"/>
  <c r="I7890" i="2"/>
  <c r="H7890" i="2"/>
  <c r="P7889" i="2"/>
  <c r="O7889" i="2"/>
  <c r="I7889" i="2"/>
  <c r="H7889" i="2"/>
  <c r="P7888" i="2"/>
  <c r="O7888" i="2"/>
  <c r="I7888" i="2"/>
  <c r="H7888" i="2"/>
  <c r="P7887" i="2"/>
  <c r="O7887" i="2"/>
  <c r="I7887" i="2"/>
  <c r="H7887" i="2"/>
  <c r="P7886" i="2"/>
  <c r="O7886" i="2"/>
  <c r="I7886" i="2"/>
  <c r="H7886" i="2"/>
  <c r="P7885" i="2"/>
  <c r="O7885" i="2"/>
  <c r="I7885" i="2"/>
  <c r="H7885" i="2"/>
  <c r="P7884" i="2"/>
  <c r="O7884" i="2"/>
  <c r="I7884" i="2"/>
  <c r="H7884" i="2"/>
  <c r="P7883" i="2"/>
  <c r="O7883" i="2"/>
  <c r="I7883" i="2"/>
  <c r="H7883" i="2"/>
  <c r="P7882" i="2"/>
  <c r="O7882" i="2"/>
  <c r="I7882" i="2"/>
  <c r="H7882" i="2"/>
  <c r="P7881" i="2"/>
  <c r="O7881" i="2"/>
  <c r="I7881" i="2"/>
  <c r="H7881" i="2"/>
  <c r="P7880" i="2"/>
  <c r="O7880" i="2"/>
  <c r="I7880" i="2"/>
  <c r="H7880" i="2"/>
  <c r="P7879" i="2"/>
  <c r="O7879" i="2"/>
  <c r="I7879" i="2"/>
  <c r="H7879" i="2"/>
  <c r="P7878" i="2"/>
  <c r="O7878" i="2"/>
  <c r="I7878" i="2"/>
  <c r="H7878" i="2"/>
  <c r="P7877" i="2"/>
  <c r="O7877" i="2"/>
  <c r="I7877" i="2"/>
  <c r="H7877" i="2"/>
  <c r="P7876" i="2"/>
  <c r="O7876" i="2"/>
  <c r="I7876" i="2"/>
  <c r="H7876" i="2"/>
  <c r="P7875" i="2"/>
  <c r="O7875" i="2"/>
  <c r="I7875" i="2"/>
  <c r="H7875" i="2"/>
  <c r="P7874" i="2"/>
  <c r="O7874" i="2"/>
  <c r="I7874" i="2"/>
  <c r="H7874" i="2"/>
  <c r="P7873" i="2"/>
  <c r="O7873" i="2"/>
  <c r="I7873" i="2"/>
  <c r="H7873" i="2"/>
  <c r="P7872" i="2"/>
  <c r="O7872" i="2"/>
  <c r="I7872" i="2"/>
  <c r="H7872" i="2"/>
  <c r="P7871" i="2"/>
  <c r="O7871" i="2"/>
  <c r="I7871" i="2"/>
  <c r="H7871" i="2"/>
  <c r="P7870" i="2"/>
  <c r="O7870" i="2"/>
  <c r="I7870" i="2"/>
  <c r="H7870" i="2"/>
  <c r="P7869" i="2"/>
  <c r="O7869" i="2"/>
  <c r="I7869" i="2"/>
  <c r="H7869" i="2"/>
  <c r="P7868" i="2"/>
  <c r="O7868" i="2"/>
  <c r="I7868" i="2"/>
  <c r="H7868" i="2"/>
  <c r="P7867" i="2"/>
  <c r="O7867" i="2"/>
  <c r="I7867" i="2"/>
  <c r="H7867" i="2"/>
  <c r="P7866" i="2"/>
  <c r="O7866" i="2"/>
  <c r="I7866" i="2"/>
  <c r="H7866" i="2"/>
  <c r="P7865" i="2"/>
  <c r="O7865" i="2"/>
  <c r="I7865" i="2"/>
  <c r="H7865" i="2"/>
  <c r="P7864" i="2"/>
  <c r="O7864" i="2"/>
  <c r="I7864" i="2"/>
  <c r="H7864" i="2"/>
  <c r="P7863" i="2"/>
  <c r="O7863" i="2"/>
  <c r="I7863" i="2"/>
  <c r="H7863" i="2"/>
  <c r="P7862" i="2"/>
  <c r="O7862" i="2"/>
  <c r="I7862" i="2"/>
  <c r="H7862" i="2"/>
  <c r="P7861" i="2"/>
  <c r="O7861" i="2"/>
  <c r="I7861" i="2"/>
  <c r="H7861" i="2"/>
  <c r="P7860" i="2"/>
  <c r="O7860" i="2"/>
  <c r="I7860" i="2"/>
  <c r="H7860" i="2"/>
  <c r="P7859" i="2"/>
  <c r="O7859" i="2"/>
  <c r="I7859" i="2"/>
  <c r="H7859" i="2"/>
  <c r="P7858" i="2"/>
  <c r="O7858" i="2"/>
  <c r="I7858" i="2"/>
  <c r="H7858" i="2"/>
  <c r="P7857" i="2"/>
  <c r="O7857" i="2"/>
  <c r="I7857" i="2"/>
  <c r="H7857" i="2"/>
  <c r="P7856" i="2"/>
  <c r="O7856" i="2"/>
  <c r="I7856" i="2"/>
  <c r="H7856" i="2"/>
  <c r="P7855" i="2"/>
  <c r="O7855" i="2"/>
  <c r="I7855" i="2"/>
  <c r="H7855" i="2"/>
  <c r="P7854" i="2"/>
  <c r="O7854" i="2"/>
  <c r="I7854" i="2"/>
  <c r="H7854" i="2"/>
  <c r="P7853" i="2"/>
  <c r="O7853" i="2"/>
  <c r="I7853" i="2"/>
  <c r="H7853" i="2"/>
  <c r="P7852" i="2"/>
  <c r="O7852" i="2"/>
  <c r="I7852" i="2"/>
  <c r="H7852" i="2"/>
  <c r="P7851" i="2"/>
  <c r="O7851" i="2"/>
  <c r="I7851" i="2"/>
  <c r="H7851" i="2"/>
  <c r="P7850" i="2"/>
  <c r="O7850" i="2"/>
  <c r="I7850" i="2"/>
  <c r="H7850" i="2"/>
  <c r="P7849" i="2"/>
  <c r="O7849" i="2"/>
  <c r="I7849" i="2"/>
  <c r="H7849" i="2"/>
  <c r="P7848" i="2"/>
  <c r="O7848" i="2"/>
  <c r="I7848" i="2"/>
  <c r="H7848" i="2"/>
  <c r="P7847" i="2"/>
  <c r="O7847" i="2"/>
  <c r="I7847" i="2"/>
  <c r="H7847" i="2"/>
  <c r="P7846" i="2"/>
  <c r="O7846" i="2"/>
  <c r="I7846" i="2"/>
  <c r="H7846" i="2"/>
  <c r="P7845" i="2"/>
  <c r="O7845" i="2"/>
  <c r="I7845" i="2"/>
  <c r="H7845" i="2"/>
  <c r="P7844" i="2"/>
  <c r="O7844" i="2"/>
  <c r="I7844" i="2"/>
  <c r="H7844" i="2"/>
  <c r="P7843" i="2"/>
  <c r="O7843" i="2"/>
  <c r="I7843" i="2"/>
  <c r="H7843" i="2"/>
  <c r="P7842" i="2"/>
  <c r="O7842" i="2"/>
  <c r="I7842" i="2"/>
  <c r="H7842" i="2"/>
  <c r="P7841" i="2"/>
  <c r="O7841" i="2"/>
  <c r="I7841" i="2"/>
  <c r="H7841" i="2"/>
  <c r="P7840" i="2"/>
  <c r="O7840" i="2"/>
  <c r="I7840" i="2"/>
  <c r="H7840" i="2"/>
  <c r="P7839" i="2"/>
  <c r="O7839" i="2"/>
  <c r="I7839" i="2"/>
  <c r="H7839" i="2"/>
  <c r="P7838" i="2"/>
  <c r="O7838" i="2"/>
  <c r="I7838" i="2"/>
  <c r="H7838" i="2"/>
  <c r="P7837" i="2"/>
  <c r="O7837" i="2"/>
  <c r="I7837" i="2"/>
  <c r="H7837" i="2"/>
  <c r="P7836" i="2"/>
  <c r="O7836" i="2"/>
  <c r="I7836" i="2"/>
  <c r="H7836" i="2"/>
  <c r="P7835" i="2"/>
  <c r="O7835" i="2"/>
  <c r="I7835" i="2"/>
  <c r="H7835" i="2"/>
  <c r="P7834" i="2"/>
  <c r="O7834" i="2"/>
  <c r="I7834" i="2"/>
  <c r="H7834" i="2"/>
  <c r="P7833" i="2"/>
  <c r="O7833" i="2"/>
  <c r="I7833" i="2"/>
  <c r="H7833" i="2"/>
  <c r="P7832" i="2"/>
  <c r="O7832" i="2"/>
  <c r="I7832" i="2"/>
  <c r="H7832" i="2"/>
  <c r="P7831" i="2"/>
  <c r="O7831" i="2"/>
  <c r="I7831" i="2"/>
  <c r="H7831" i="2"/>
  <c r="P7830" i="2"/>
  <c r="O7830" i="2"/>
  <c r="I7830" i="2"/>
  <c r="H7830" i="2"/>
  <c r="P7829" i="2"/>
  <c r="O7829" i="2"/>
  <c r="I7829" i="2"/>
  <c r="H7829" i="2"/>
  <c r="P7828" i="2"/>
  <c r="O7828" i="2"/>
  <c r="I7828" i="2"/>
  <c r="H7828" i="2"/>
  <c r="P7827" i="2"/>
  <c r="O7827" i="2"/>
  <c r="I7827" i="2"/>
  <c r="H7827" i="2"/>
  <c r="P7826" i="2"/>
  <c r="O7826" i="2"/>
  <c r="I7826" i="2"/>
  <c r="H7826" i="2"/>
  <c r="P7825" i="2"/>
  <c r="O7825" i="2"/>
  <c r="I7825" i="2"/>
  <c r="H7825" i="2"/>
  <c r="P7824" i="2"/>
  <c r="O7824" i="2"/>
  <c r="I7824" i="2"/>
  <c r="H7824" i="2"/>
  <c r="P7821" i="2"/>
  <c r="O7821" i="2"/>
  <c r="I7821" i="2"/>
  <c r="H7821" i="2"/>
  <c r="P7820" i="2"/>
  <c r="O7820" i="2"/>
  <c r="I7820" i="2"/>
  <c r="H7820" i="2"/>
  <c r="P7819" i="2"/>
  <c r="O7819" i="2"/>
  <c r="I7819" i="2"/>
  <c r="H7819" i="2"/>
  <c r="P7818" i="2"/>
  <c r="O7818" i="2"/>
  <c r="I7818" i="2"/>
  <c r="H7818" i="2"/>
  <c r="P7817" i="2"/>
  <c r="O7817" i="2"/>
  <c r="I7817" i="2"/>
  <c r="H7817" i="2"/>
  <c r="P7816" i="2"/>
  <c r="O7816" i="2"/>
  <c r="I7816" i="2"/>
  <c r="H7816" i="2"/>
  <c r="P7815" i="2"/>
  <c r="O7815" i="2"/>
  <c r="I7815" i="2"/>
  <c r="H7815" i="2"/>
  <c r="P7814" i="2"/>
  <c r="O7814" i="2"/>
  <c r="I7814" i="2"/>
  <c r="H7814" i="2"/>
  <c r="P7813" i="2"/>
  <c r="O7813" i="2"/>
  <c r="I7813" i="2"/>
  <c r="H7813" i="2"/>
  <c r="P7812" i="2"/>
  <c r="O7812" i="2"/>
  <c r="I7812" i="2"/>
  <c r="H7812" i="2"/>
  <c r="P7811" i="2"/>
  <c r="O7811" i="2"/>
  <c r="I7811" i="2"/>
  <c r="H7811" i="2"/>
  <c r="P7810" i="2"/>
  <c r="O7810" i="2"/>
  <c r="I7810" i="2"/>
  <c r="H7810" i="2"/>
  <c r="P7809" i="2"/>
  <c r="O7809" i="2"/>
  <c r="I7809" i="2"/>
  <c r="H7809" i="2"/>
  <c r="P7808" i="2"/>
  <c r="O7808" i="2"/>
  <c r="I7808" i="2"/>
  <c r="H7808" i="2"/>
  <c r="P7807" i="2"/>
  <c r="O7807" i="2"/>
  <c r="I7807" i="2"/>
  <c r="H7807" i="2"/>
  <c r="P7806" i="2"/>
  <c r="O7806" i="2"/>
  <c r="I7806" i="2"/>
  <c r="H7806" i="2"/>
  <c r="P7805" i="2"/>
  <c r="O7805" i="2"/>
  <c r="I7805" i="2"/>
  <c r="H7805" i="2"/>
  <c r="P7804" i="2"/>
  <c r="O7804" i="2"/>
  <c r="I7804" i="2"/>
  <c r="H7804" i="2"/>
  <c r="P7803" i="2"/>
  <c r="O7803" i="2"/>
  <c r="I7803" i="2"/>
  <c r="H7803" i="2"/>
  <c r="P7802" i="2"/>
  <c r="O7802" i="2"/>
  <c r="I7802" i="2"/>
  <c r="H7802" i="2"/>
  <c r="P7801" i="2"/>
  <c r="O7801" i="2"/>
  <c r="I7801" i="2"/>
  <c r="H7801" i="2"/>
  <c r="P7800" i="2"/>
  <c r="O7800" i="2"/>
  <c r="I7800" i="2"/>
  <c r="H7800" i="2"/>
  <c r="P7799" i="2"/>
  <c r="O7799" i="2"/>
  <c r="I7799" i="2"/>
  <c r="H7799" i="2"/>
  <c r="P7798" i="2"/>
  <c r="O7798" i="2"/>
  <c r="I7798" i="2"/>
  <c r="H7798" i="2"/>
  <c r="P7797" i="2"/>
  <c r="O7797" i="2"/>
  <c r="I7797" i="2"/>
  <c r="H7797" i="2"/>
  <c r="P7796" i="2"/>
  <c r="O7796" i="2"/>
  <c r="I7796" i="2"/>
  <c r="H7796" i="2"/>
  <c r="P7795" i="2"/>
  <c r="O7795" i="2"/>
  <c r="I7795" i="2"/>
  <c r="H7795" i="2"/>
  <c r="P7794" i="2"/>
  <c r="O7794" i="2"/>
  <c r="I7794" i="2"/>
  <c r="H7794" i="2"/>
  <c r="P7793" i="2"/>
  <c r="O7793" i="2"/>
  <c r="I7793" i="2"/>
  <c r="H7793" i="2"/>
  <c r="P7792" i="2"/>
  <c r="O7792" i="2"/>
  <c r="I7792" i="2"/>
  <c r="H7792" i="2"/>
  <c r="P7791" i="2"/>
  <c r="O7791" i="2"/>
  <c r="I7791" i="2"/>
  <c r="H7791" i="2"/>
  <c r="P7790" i="2"/>
  <c r="O7790" i="2"/>
  <c r="I7790" i="2"/>
  <c r="H7790" i="2"/>
  <c r="P7789" i="2"/>
  <c r="O7789" i="2"/>
  <c r="I7789" i="2"/>
  <c r="H7789" i="2"/>
  <c r="P7788" i="2"/>
  <c r="O7788" i="2"/>
  <c r="I7788" i="2"/>
  <c r="H7788" i="2"/>
  <c r="P7787" i="2"/>
  <c r="O7787" i="2"/>
  <c r="I7787" i="2"/>
  <c r="H7787" i="2"/>
  <c r="P7786" i="2"/>
  <c r="O7786" i="2"/>
  <c r="I7786" i="2"/>
  <c r="H7786" i="2"/>
  <c r="P7785" i="2"/>
  <c r="O7785" i="2"/>
  <c r="I7785" i="2"/>
  <c r="H7785" i="2"/>
  <c r="P7784" i="2"/>
  <c r="O7784" i="2"/>
  <c r="I7784" i="2"/>
  <c r="H7784" i="2"/>
  <c r="P7783" i="2"/>
  <c r="O7783" i="2"/>
  <c r="I7783" i="2"/>
  <c r="H7783" i="2"/>
  <c r="P7782" i="2"/>
  <c r="O7782" i="2"/>
  <c r="I7782" i="2"/>
  <c r="H7782" i="2"/>
  <c r="P7781" i="2"/>
  <c r="O7781" i="2"/>
  <c r="I7781" i="2"/>
  <c r="H7781" i="2"/>
  <c r="P7780" i="2"/>
  <c r="O7780" i="2"/>
  <c r="I7780" i="2"/>
  <c r="H7780" i="2"/>
  <c r="P7779" i="2"/>
  <c r="O7779" i="2"/>
  <c r="I7779" i="2"/>
  <c r="H7779" i="2"/>
  <c r="P7778" i="2"/>
  <c r="O7778" i="2"/>
  <c r="I7778" i="2"/>
  <c r="H7778" i="2"/>
  <c r="P7777" i="2"/>
  <c r="O7777" i="2"/>
  <c r="I7777" i="2"/>
  <c r="H7777" i="2"/>
  <c r="P7776" i="2"/>
  <c r="O7776" i="2"/>
  <c r="I7776" i="2"/>
  <c r="H7776" i="2"/>
  <c r="P7775" i="2"/>
  <c r="O7775" i="2"/>
  <c r="I7775" i="2"/>
  <c r="H7775" i="2"/>
  <c r="P7774" i="2"/>
  <c r="O7774" i="2"/>
  <c r="I7774" i="2"/>
  <c r="H7774" i="2"/>
  <c r="P7773" i="2"/>
  <c r="O7773" i="2"/>
  <c r="I7773" i="2"/>
  <c r="H7773" i="2"/>
  <c r="P7772" i="2"/>
  <c r="O7772" i="2"/>
  <c r="I7772" i="2"/>
  <c r="H7772" i="2"/>
  <c r="P7771" i="2"/>
  <c r="O7771" i="2"/>
  <c r="I7771" i="2"/>
  <c r="H7771" i="2"/>
  <c r="P7770" i="2"/>
  <c r="O7770" i="2"/>
  <c r="I7770" i="2"/>
  <c r="H7770" i="2"/>
  <c r="P7769" i="2"/>
  <c r="O7769" i="2"/>
  <c r="I7769" i="2"/>
  <c r="H7769" i="2"/>
  <c r="P7768" i="2"/>
  <c r="O7768" i="2"/>
  <c r="I7768" i="2"/>
  <c r="H7768" i="2"/>
  <c r="P7767" i="2"/>
  <c r="O7767" i="2"/>
  <c r="I7767" i="2"/>
  <c r="H7767" i="2"/>
  <c r="P7766" i="2"/>
  <c r="O7766" i="2"/>
  <c r="I7766" i="2"/>
  <c r="H7766" i="2"/>
  <c r="P7765" i="2"/>
  <c r="O7765" i="2"/>
  <c r="I7765" i="2"/>
  <c r="H7765" i="2"/>
  <c r="P7764" i="2"/>
  <c r="O7764" i="2"/>
  <c r="I7764" i="2"/>
  <c r="H7764" i="2"/>
  <c r="P7763" i="2"/>
  <c r="O7763" i="2"/>
  <c r="I7763" i="2"/>
  <c r="H7763" i="2"/>
  <c r="P7762" i="2"/>
  <c r="O7762" i="2"/>
  <c r="I7762" i="2"/>
  <c r="H7762" i="2"/>
  <c r="P7761" i="2"/>
  <c r="O7761" i="2"/>
  <c r="I7761" i="2"/>
  <c r="H7761" i="2"/>
  <c r="P7760" i="2"/>
  <c r="O7760" i="2"/>
  <c r="I7760" i="2"/>
  <c r="H7760" i="2"/>
  <c r="P7759" i="2"/>
  <c r="O7759" i="2"/>
  <c r="I7759" i="2"/>
  <c r="H7759" i="2"/>
  <c r="P7758" i="2"/>
  <c r="O7758" i="2"/>
  <c r="I7758" i="2"/>
  <c r="H7758" i="2"/>
  <c r="P7757" i="2"/>
  <c r="O7757" i="2"/>
  <c r="I7757" i="2"/>
  <c r="H7757" i="2"/>
  <c r="P7756" i="2"/>
  <c r="O7756" i="2"/>
  <c r="I7756" i="2"/>
  <c r="H7756" i="2"/>
  <c r="P7755" i="2"/>
  <c r="O7755" i="2"/>
  <c r="I7755" i="2"/>
  <c r="H7755" i="2"/>
  <c r="P7754" i="2"/>
  <c r="O7754" i="2"/>
  <c r="I7754" i="2"/>
  <c r="H7754" i="2"/>
  <c r="P7753" i="2"/>
  <c r="O7753" i="2"/>
  <c r="I7753" i="2"/>
  <c r="H7753" i="2"/>
  <c r="P7752" i="2"/>
  <c r="O7752" i="2"/>
  <c r="I7752" i="2"/>
  <c r="H7752" i="2"/>
  <c r="P7751" i="2"/>
  <c r="O7751" i="2"/>
  <c r="I7751" i="2"/>
  <c r="H7751" i="2"/>
  <c r="P7750" i="2"/>
  <c r="O7750" i="2"/>
  <c r="I7750" i="2"/>
  <c r="H7750" i="2"/>
  <c r="P7749" i="2"/>
  <c r="O7749" i="2"/>
  <c r="I7749" i="2"/>
  <c r="H7749" i="2"/>
  <c r="P7748" i="2"/>
  <c r="O7748" i="2"/>
  <c r="I7748" i="2"/>
  <c r="H7748" i="2"/>
  <c r="P7747" i="2"/>
  <c r="O7747" i="2"/>
  <c r="I7747" i="2"/>
  <c r="H7747" i="2"/>
  <c r="P7746" i="2"/>
  <c r="O7746" i="2"/>
  <c r="I7746" i="2"/>
  <c r="H7746" i="2"/>
  <c r="P7745" i="2"/>
  <c r="O7745" i="2"/>
  <c r="I7745" i="2"/>
  <c r="H7745" i="2"/>
  <c r="P7744" i="2"/>
  <c r="O7744" i="2"/>
  <c r="I7744" i="2"/>
  <c r="H7744" i="2"/>
  <c r="P7743" i="2"/>
  <c r="O7743" i="2"/>
  <c r="I7743" i="2"/>
  <c r="H7743" i="2"/>
  <c r="P7742" i="2"/>
  <c r="O7742" i="2"/>
  <c r="I7742" i="2"/>
  <c r="H7742" i="2"/>
  <c r="P7741" i="2"/>
  <c r="O7741" i="2"/>
  <c r="I7741" i="2"/>
  <c r="H7741" i="2"/>
  <c r="P7740" i="2"/>
  <c r="O7740" i="2"/>
  <c r="I7740" i="2"/>
  <c r="H7740" i="2"/>
  <c r="P7739" i="2"/>
  <c r="O7739" i="2"/>
  <c r="I7739" i="2"/>
  <c r="H7739" i="2"/>
  <c r="P7738" i="2"/>
  <c r="O7738" i="2"/>
  <c r="I7738" i="2"/>
  <c r="H7738" i="2"/>
  <c r="P7737" i="2"/>
  <c r="O7737" i="2"/>
  <c r="I7737" i="2"/>
  <c r="H7737" i="2"/>
  <c r="P7736" i="2"/>
  <c r="O7736" i="2"/>
  <c r="I7736" i="2"/>
  <c r="H7736" i="2"/>
  <c r="P7735" i="2"/>
  <c r="O7735" i="2"/>
  <c r="I7735" i="2"/>
  <c r="H7735" i="2"/>
  <c r="P7734" i="2"/>
  <c r="O7734" i="2"/>
  <c r="I7734" i="2"/>
  <c r="H7734" i="2"/>
  <c r="P7733" i="2"/>
  <c r="O7733" i="2"/>
  <c r="I7733" i="2"/>
  <c r="H7733" i="2"/>
  <c r="P7732" i="2"/>
  <c r="O7732" i="2"/>
  <c r="I7732" i="2"/>
  <c r="H7732" i="2"/>
  <c r="P7731" i="2"/>
  <c r="O7731" i="2"/>
  <c r="I7731" i="2"/>
  <c r="H7731" i="2"/>
  <c r="P7730" i="2"/>
  <c r="O7730" i="2"/>
  <c r="I7730" i="2"/>
  <c r="H7730" i="2"/>
  <c r="P7729" i="2"/>
  <c r="O7729" i="2"/>
  <c r="I7729" i="2"/>
  <c r="H7729" i="2"/>
  <c r="P7728" i="2"/>
  <c r="O7728" i="2"/>
  <c r="I7728" i="2"/>
  <c r="H7728" i="2"/>
  <c r="P7727" i="2"/>
  <c r="O7727" i="2"/>
  <c r="I7727" i="2"/>
  <c r="H7727" i="2"/>
  <c r="P7726" i="2"/>
  <c r="O7726" i="2"/>
  <c r="I7726" i="2"/>
  <c r="H7726" i="2"/>
  <c r="P7725" i="2"/>
  <c r="O7725" i="2"/>
  <c r="I7725" i="2"/>
  <c r="H7725" i="2"/>
  <c r="P7724" i="2"/>
  <c r="O7724" i="2"/>
  <c r="I7724" i="2"/>
  <c r="H7724" i="2"/>
  <c r="P7723" i="2"/>
  <c r="O7723" i="2"/>
  <c r="I7723" i="2"/>
  <c r="H7723" i="2"/>
  <c r="P7722" i="2"/>
  <c r="O7722" i="2"/>
  <c r="I7722" i="2"/>
  <c r="H7722" i="2"/>
  <c r="P7721" i="2"/>
  <c r="O7721" i="2"/>
  <c r="I7721" i="2"/>
  <c r="H7721" i="2"/>
  <c r="P7720" i="2"/>
  <c r="O7720" i="2"/>
  <c r="I7720" i="2"/>
  <c r="H7720" i="2"/>
  <c r="P7719" i="2"/>
  <c r="O7719" i="2"/>
  <c r="I7719" i="2"/>
  <c r="H7719" i="2"/>
  <c r="P7718" i="2"/>
  <c r="O7718" i="2"/>
  <c r="I7718" i="2"/>
  <c r="H7718" i="2"/>
  <c r="P7717" i="2"/>
  <c r="O7717" i="2"/>
  <c r="I7717" i="2"/>
  <c r="H7717" i="2"/>
  <c r="P7716" i="2"/>
  <c r="O7716" i="2"/>
  <c r="I7716" i="2"/>
  <c r="H7716" i="2"/>
  <c r="P7715" i="2"/>
  <c r="O7715" i="2"/>
  <c r="I7715" i="2"/>
  <c r="H7715" i="2"/>
  <c r="P7714" i="2"/>
  <c r="O7714" i="2"/>
  <c r="I7714" i="2"/>
  <c r="H7714" i="2"/>
  <c r="P7713" i="2"/>
  <c r="O7713" i="2"/>
  <c r="I7713" i="2"/>
  <c r="H7713" i="2"/>
  <c r="P7712" i="2"/>
  <c r="O7712" i="2"/>
  <c r="I7712" i="2"/>
  <c r="H7712" i="2"/>
  <c r="P7711" i="2"/>
  <c r="O7711" i="2"/>
  <c r="I7711" i="2"/>
  <c r="H7711" i="2"/>
  <c r="P7710" i="2"/>
  <c r="O7710" i="2"/>
  <c r="I7710" i="2"/>
  <c r="H7710" i="2"/>
  <c r="P7709" i="2"/>
  <c r="O7709" i="2"/>
  <c r="I7709" i="2"/>
  <c r="H7709" i="2"/>
  <c r="P7706" i="2"/>
  <c r="O7706" i="2"/>
  <c r="I7706" i="2"/>
  <c r="H7706" i="2"/>
  <c r="P7705" i="2"/>
  <c r="O7705" i="2"/>
  <c r="I7705" i="2"/>
  <c r="H7705" i="2"/>
  <c r="P7704" i="2"/>
  <c r="O7704" i="2"/>
  <c r="I7704" i="2"/>
  <c r="H7704" i="2"/>
  <c r="P7703" i="2"/>
  <c r="O7703" i="2"/>
  <c r="I7703" i="2"/>
  <c r="H7703" i="2"/>
  <c r="P7702" i="2"/>
  <c r="O7702" i="2"/>
  <c r="I7702" i="2"/>
  <c r="H7702" i="2"/>
  <c r="P7701" i="2"/>
  <c r="O7701" i="2"/>
  <c r="I7701" i="2"/>
  <c r="H7701" i="2"/>
  <c r="P7700" i="2"/>
  <c r="O7700" i="2"/>
  <c r="I7700" i="2"/>
  <c r="H7700" i="2"/>
  <c r="P7699" i="2"/>
  <c r="O7699" i="2"/>
  <c r="I7699" i="2"/>
  <c r="H7699" i="2"/>
  <c r="P7698" i="2"/>
  <c r="O7698" i="2"/>
  <c r="I7698" i="2"/>
  <c r="H7698" i="2"/>
  <c r="P7697" i="2"/>
  <c r="O7697" i="2"/>
  <c r="I7697" i="2"/>
  <c r="H7697" i="2"/>
  <c r="P7696" i="2"/>
  <c r="O7696" i="2"/>
  <c r="I7696" i="2"/>
  <c r="H7696" i="2"/>
  <c r="P7695" i="2"/>
  <c r="O7695" i="2"/>
  <c r="I7695" i="2"/>
  <c r="H7695" i="2"/>
  <c r="P7694" i="2"/>
  <c r="O7694" i="2"/>
  <c r="I7694" i="2"/>
  <c r="H7694" i="2"/>
  <c r="P7693" i="2"/>
  <c r="O7693" i="2"/>
  <c r="I7693" i="2"/>
  <c r="H7693" i="2"/>
  <c r="P7692" i="2"/>
  <c r="O7692" i="2"/>
  <c r="I7692" i="2"/>
  <c r="H7692" i="2"/>
  <c r="P7691" i="2"/>
  <c r="O7691" i="2"/>
  <c r="I7691" i="2"/>
  <c r="H7691" i="2"/>
  <c r="P7690" i="2"/>
  <c r="O7690" i="2"/>
  <c r="I7690" i="2"/>
  <c r="H7690" i="2"/>
  <c r="P7689" i="2"/>
  <c r="O7689" i="2"/>
  <c r="I7689" i="2"/>
  <c r="H7689" i="2"/>
  <c r="P7688" i="2"/>
  <c r="O7688" i="2"/>
  <c r="I7688" i="2"/>
  <c r="H7688" i="2"/>
  <c r="P7687" i="2"/>
  <c r="O7687" i="2"/>
  <c r="I7687" i="2"/>
  <c r="H7687" i="2"/>
  <c r="P7686" i="2"/>
  <c r="O7686" i="2"/>
  <c r="I7686" i="2"/>
  <c r="H7686" i="2"/>
  <c r="P7685" i="2"/>
  <c r="O7685" i="2"/>
  <c r="I7685" i="2"/>
  <c r="H7685" i="2"/>
  <c r="P7684" i="2"/>
  <c r="O7684" i="2"/>
  <c r="I7684" i="2"/>
  <c r="H7684" i="2"/>
  <c r="P7683" i="2"/>
  <c r="O7683" i="2"/>
  <c r="I7683" i="2"/>
  <c r="H7683" i="2"/>
  <c r="P7682" i="2"/>
  <c r="O7682" i="2"/>
  <c r="I7682" i="2"/>
  <c r="H7682" i="2"/>
  <c r="P7681" i="2"/>
  <c r="O7681" i="2"/>
  <c r="I7681" i="2"/>
  <c r="H7681" i="2"/>
  <c r="P7680" i="2"/>
  <c r="O7680" i="2"/>
  <c r="I7680" i="2"/>
  <c r="H7680" i="2"/>
  <c r="P7679" i="2"/>
  <c r="O7679" i="2"/>
  <c r="I7679" i="2"/>
  <c r="H7679" i="2"/>
  <c r="P7678" i="2"/>
  <c r="O7678" i="2"/>
  <c r="I7678" i="2"/>
  <c r="H7678" i="2"/>
  <c r="P7677" i="2"/>
  <c r="O7677" i="2"/>
  <c r="I7677" i="2"/>
  <c r="H7677" i="2"/>
  <c r="P7676" i="2"/>
  <c r="O7676" i="2"/>
  <c r="I7676" i="2"/>
  <c r="H7676" i="2"/>
  <c r="P7675" i="2"/>
  <c r="O7675" i="2"/>
  <c r="I7675" i="2"/>
  <c r="H7675" i="2"/>
  <c r="P7674" i="2"/>
  <c r="O7674" i="2"/>
  <c r="I7674" i="2"/>
  <c r="H7674" i="2"/>
  <c r="P7673" i="2"/>
  <c r="O7673" i="2"/>
  <c r="I7673" i="2"/>
  <c r="H7673" i="2"/>
  <c r="P7672" i="2"/>
  <c r="O7672" i="2"/>
  <c r="I7672" i="2"/>
  <c r="H7672" i="2"/>
  <c r="P7671" i="2"/>
  <c r="O7671" i="2"/>
  <c r="I7671" i="2"/>
  <c r="H7671" i="2"/>
  <c r="P7670" i="2"/>
  <c r="O7670" i="2"/>
  <c r="I7670" i="2"/>
  <c r="H7670" i="2"/>
  <c r="P7669" i="2"/>
  <c r="O7669" i="2"/>
  <c r="I7669" i="2"/>
  <c r="H7669" i="2"/>
  <c r="P7668" i="2"/>
  <c r="O7668" i="2"/>
  <c r="I7668" i="2"/>
  <c r="H7668" i="2"/>
  <c r="P7667" i="2"/>
  <c r="O7667" i="2"/>
  <c r="I7667" i="2"/>
  <c r="H7667" i="2"/>
  <c r="P7666" i="2"/>
  <c r="O7666" i="2"/>
  <c r="I7666" i="2"/>
  <c r="H7666" i="2"/>
  <c r="P7665" i="2"/>
  <c r="O7665" i="2"/>
  <c r="I7665" i="2"/>
  <c r="H7665" i="2"/>
  <c r="P7664" i="2"/>
  <c r="O7664" i="2"/>
  <c r="I7664" i="2"/>
  <c r="H7664" i="2"/>
  <c r="P7663" i="2"/>
  <c r="O7663" i="2"/>
  <c r="I7663" i="2"/>
  <c r="H7663" i="2"/>
  <c r="P7662" i="2"/>
  <c r="O7662" i="2"/>
  <c r="I7662" i="2"/>
  <c r="H7662" i="2"/>
  <c r="P7661" i="2"/>
  <c r="O7661" i="2"/>
  <c r="I7661" i="2"/>
  <c r="H7661" i="2"/>
  <c r="P7660" i="2"/>
  <c r="O7660" i="2"/>
  <c r="I7660" i="2"/>
  <c r="H7660" i="2"/>
  <c r="P7659" i="2"/>
  <c r="O7659" i="2"/>
  <c r="I7659" i="2"/>
  <c r="H7659" i="2"/>
  <c r="P7658" i="2"/>
  <c r="O7658" i="2"/>
  <c r="I7658" i="2"/>
  <c r="H7658" i="2"/>
  <c r="P7657" i="2"/>
  <c r="O7657" i="2"/>
  <c r="I7657" i="2"/>
  <c r="H7657" i="2"/>
  <c r="P7656" i="2"/>
  <c r="O7656" i="2"/>
  <c r="I7656" i="2"/>
  <c r="H7656" i="2"/>
  <c r="P7655" i="2"/>
  <c r="O7655" i="2"/>
  <c r="I7655" i="2"/>
  <c r="H7655" i="2"/>
  <c r="P7654" i="2"/>
  <c r="O7654" i="2"/>
  <c r="I7654" i="2"/>
  <c r="H7654" i="2"/>
  <c r="P7653" i="2"/>
  <c r="O7653" i="2"/>
  <c r="I7653" i="2"/>
  <c r="H7653" i="2"/>
  <c r="P7652" i="2"/>
  <c r="O7652" i="2"/>
  <c r="I7652" i="2"/>
  <c r="H7652" i="2"/>
  <c r="P7651" i="2"/>
  <c r="O7651" i="2"/>
  <c r="I7651" i="2"/>
  <c r="H7651" i="2"/>
  <c r="P7650" i="2"/>
  <c r="O7650" i="2"/>
  <c r="I7650" i="2"/>
  <c r="H7650" i="2"/>
  <c r="P7649" i="2"/>
  <c r="O7649" i="2"/>
  <c r="I7649" i="2"/>
  <c r="H7649" i="2"/>
  <c r="P7648" i="2"/>
  <c r="O7648" i="2"/>
  <c r="I7648" i="2"/>
  <c r="H7648" i="2"/>
  <c r="P7647" i="2"/>
  <c r="O7647" i="2"/>
  <c r="I7647" i="2"/>
  <c r="H7647" i="2"/>
  <c r="P7646" i="2"/>
  <c r="O7646" i="2"/>
  <c r="I7646" i="2"/>
  <c r="H7646" i="2"/>
  <c r="P7645" i="2"/>
  <c r="O7645" i="2"/>
  <c r="I7645" i="2"/>
  <c r="H7645" i="2"/>
  <c r="P7644" i="2"/>
  <c r="O7644" i="2"/>
  <c r="I7644" i="2"/>
  <c r="H7644" i="2"/>
  <c r="P7643" i="2"/>
  <c r="O7643" i="2"/>
  <c r="I7643" i="2"/>
  <c r="H7643" i="2"/>
  <c r="P7642" i="2"/>
  <c r="O7642" i="2"/>
  <c r="I7642" i="2"/>
  <c r="H7642" i="2"/>
  <c r="P7641" i="2"/>
  <c r="O7641" i="2"/>
  <c r="I7641" i="2"/>
  <c r="H7641" i="2"/>
  <c r="P7640" i="2"/>
  <c r="O7640" i="2"/>
  <c r="I7640" i="2"/>
  <c r="H7640" i="2"/>
  <c r="P7639" i="2"/>
  <c r="O7639" i="2"/>
  <c r="I7639" i="2"/>
  <c r="H7639" i="2"/>
  <c r="P7638" i="2"/>
  <c r="O7638" i="2"/>
  <c r="I7638" i="2"/>
  <c r="H7638" i="2"/>
  <c r="P7637" i="2"/>
  <c r="O7637" i="2"/>
  <c r="I7637" i="2"/>
  <c r="H7637" i="2"/>
  <c r="P7636" i="2"/>
  <c r="O7636" i="2"/>
  <c r="I7636" i="2"/>
  <c r="H7636" i="2"/>
  <c r="P7635" i="2"/>
  <c r="O7635" i="2"/>
  <c r="I7635" i="2"/>
  <c r="H7635" i="2"/>
  <c r="P7634" i="2"/>
  <c r="O7634" i="2"/>
  <c r="I7634" i="2"/>
  <c r="H7634" i="2"/>
  <c r="P7633" i="2"/>
  <c r="O7633" i="2"/>
  <c r="I7633" i="2"/>
  <c r="H7633" i="2"/>
  <c r="P7632" i="2"/>
  <c r="O7632" i="2"/>
  <c r="I7632" i="2"/>
  <c r="H7632" i="2"/>
  <c r="P7631" i="2"/>
  <c r="O7631" i="2"/>
  <c r="I7631" i="2"/>
  <c r="H7631" i="2"/>
  <c r="P7630" i="2"/>
  <c r="O7630" i="2"/>
  <c r="I7630" i="2"/>
  <c r="H7630" i="2"/>
  <c r="P7629" i="2"/>
  <c r="O7629" i="2"/>
  <c r="I7629" i="2"/>
  <c r="H7629" i="2"/>
  <c r="P7628" i="2"/>
  <c r="O7628" i="2"/>
  <c r="I7628" i="2"/>
  <c r="H7628" i="2"/>
  <c r="P7627" i="2"/>
  <c r="O7627" i="2"/>
  <c r="I7627" i="2"/>
  <c r="H7627" i="2"/>
  <c r="P7626" i="2"/>
  <c r="O7626" i="2"/>
  <c r="I7626" i="2"/>
  <c r="H7626" i="2"/>
  <c r="P7625" i="2"/>
  <c r="O7625" i="2"/>
  <c r="I7625" i="2"/>
  <c r="H7625" i="2"/>
  <c r="P7624" i="2"/>
  <c r="O7624" i="2"/>
  <c r="I7624" i="2"/>
  <c r="H7624" i="2"/>
  <c r="P7623" i="2"/>
  <c r="O7623" i="2"/>
  <c r="I7623" i="2"/>
  <c r="H7623" i="2"/>
  <c r="P7622" i="2"/>
  <c r="O7622" i="2"/>
  <c r="I7622" i="2"/>
  <c r="H7622" i="2"/>
  <c r="P7621" i="2"/>
  <c r="O7621" i="2"/>
  <c r="I7621" i="2"/>
  <c r="H7621" i="2"/>
  <c r="P7620" i="2"/>
  <c r="O7620" i="2"/>
  <c r="I7620" i="2"/>
  <c r="H7620" i="2"/>
  <c r="P7619" i="2"/>
  <c r="O7619" i="2"/>
  <c r="I7619" i="2"/>
  <c r="H7619" i="2"/>
  <c r="P7618" i="2"/>
  <c r="O7618" i="2"/>
  <c r="I7618" i="2"/>
  <c r="H7618" i="2"/>
  <c r="P7617" i="2"/>
  <c r="O7617" i="2"/>
  <c r="I7617" i="2"/>
  <c r="H7617" i="2"/>
  <c r="P7616" i="2"/>
  <c r="O7616" i="2"/>
  <c r="I7616" i="2"/>
  <c r="H7616" i="2"/>
  <c r="P7615" i="2"/>
  <c r="O7615" i="2"/>
  <c r="I7615" i="2"/>
  <c r="H7615" i="2"/>
  <c r="P7614" i="2"/>
  <c r="O7614" i="2"/>
  <c r="I7614" i="2"/>
  <c r="H7614" i="2"/>
  <c r="P7613" i="2"/>
  <c r="O7613" i="2"/>
  <c r="I7613" i="2"/>
  <c r="H7613" i="2"/>
  <c r="P7612" i="2"/>
  <c r="O7612" i="2"/>
  <c r="I7612" i="2"/>
  <c r="H7612" i="2"/>
  <c r="P7611" i="2"/>
  <c r="O7611" i="2"/>
  <c r="I7611" i="2"/>
  <c r="H7611" i="2"/>
  <c r="P7610" i="2"/>
  <c r="O7610" i="2"/>
  <c r="I7610" i="2"/>
  <c r="H7610" i="2"/>
  <c r="P7609" i="2"/>
  <c r="O7609" i="2"/>
  <c r="I7609" i="2"/>
  <c r="H7609" i="2"/>
  <c r="P7608" i="2"/>
  <c r="O7608" i="2"/>
  <c r="I7608" i="2"/>
  <c r="H7608" i="2"/>
  <c r="P7607" i="2"/>
  <c r="O7607" i="2"/>
  <c r="I7607" i="2"/>
  <c r="H7607" i="2"/>
  <c r="P7606" i="2"/>
  <c r="O7606" i="2"/>
  <c r="I7606" i="2"/>
  <c r="H7606" i="2"/>
  <c r="P7605" i="2"/>
  <c r="O7605" i="2"/>
  <c r="I7605" i="2"/>
  <c r="H7605" i="2"/>
  <c r="P7604" i="2"/>
  <c r="O7604" i="2"/>
  <c r="I7604" i="2"/>
  <c r="H7604" i="2"/>
  <c r="P7603" i="2"/>
  <c r="O7603" i="2"/>
  <c r="I7603" i="2"/>
  <c r="H7603" i="2"/>
  <c r="P7602" i="2"/>
  <c r="O7602" i="2"/>
  <c r="I7602" i="2"/>
  <c r="H7602" i="2"/>
  <c r="P7601" i="2"/>
  <c r="O7601" i="2"/>
  <c r="I7601" i="2"/>
  <c r="H7601" i="2"/>
  <c r="P7600" i="2"/>
  <c r="O7600" i="2"/>
  <c r="I7600" i="2"/>
  <c r="H7600" i="2"/>
  <c r="P7599" i="2"/>
  <c r="O7599" i="2"/>
  <c r="I7599" i="2"/>
  <c r="H7599" i="2"/>
  <c r="P7598" i="2"/>
  <c r="O7598" i="2"/>
  <c r="I7598" i="2"/>
  <c r="H7598" i="2"/>
  <c r="P7597" i="2"/>
  <c r="O7597" i="2"/>
  <c r="I7597" i="2"/>
  <c r="H7597" i="2"/>
  <c r="P7596" i="2"/>
  <c r="O7596" i="2"/>
  <c r="I7596" i="2"/>
  <c r="H7596" i="2"/>
  <c r="P7595" i="2"/>
  <c r="O7595" i="2"/>
  <c r="I7595" i="2"/>
  <c r="H7595" i="2"/>
  <c r="P7594" i="2"/>
  <c r="O7594" i="2"/>
  <c r="I7594" i="2"/>
  <c r="H7594" i="2"/>
  <c r="P7591" i="2"/>
  <c r="O7591" i="2"/>
  <c r="I7591" i="2"/>
  <c r="H7591" i="2"/>
  <c r="P7590" i="2"/>
  <c r="O7590" i="2"/>
  <c r="I7590" i="2"/>
  <c r="H7590" i="2"/>
  <c r="P7589" i="2"/>
  <c r="O7589" i="2"/>
  <c r="I7589" i="2"/>
  <c r="H7589" i="2"/>
  <c r="P7588" i="2"/>
  <c r="O7588" i="2"/>
  <c r="I7588" i="2"/>
  <c r="H7588" i="2"/>
  <c r="P7587" i="2"/>
  <c r="O7587" i="2"/>
  <c r="I7587" i="2"/>
  <c r="H7587" i="2"/>
  <c r="P7586" i="2"/>
  <c r="O7586" i="2"/>
  <c r="I7586" i="2"/>
  <c r="H7586" i="2"/>
  <c r="P7585" i="2"/>
  <c r="O7585" i="2"/>
  <c r="I7585" i="2"/>
  <c r="H7585" i="2"/>
  <c r="P7584" i="2"/>
  <c r="O7584" i="2"/>
  <c r="I7584" i="2"/>
  <c r="H7584" i="2"/>
  <c r="P7583" i="2"/>
  <c r="O7583" i="2"/>
  <c r="I7583" i="2"/>
  <c r="H7583" i="2"/>
  <c r="P7582" i="2"/>
  <c r="O7582" i="2"/>
  <c r="I7582" i="2"/>
  <c r="H7582" i="2"/>
  <c r="P7581" i="2"/>
  <c r="O7581" i="2"/>
  <c r="I7581" i="2"/>
  <c r="H7581" i="2"/>
  <c r="P7580" i="2"/>
  <c r="O7580" i="2"/>
  <c r="I7580" i="2"/>
  <c r="H7580" i="2"/>
  <c r="P7579" i="2"/>
  <c r="O7579" i="2"/>
  <c r="I7579" i="2"/>
  <c r="H7579" i="2"/>
  <c r="P7578" i="2"/>
  <c r="O7578" i="2"/>
  <c r="I7578" i="2"/>
  <c r="H7578" i="2"/>
  <c r="P7577" i="2"/>
  <c r="O7577" i="2"/>
  <c r="I7577" i="2"/>
  <c r="H7577" i="2"/>
  <c r="P7576" i="2"/>
  <c r="O7576" i="2"/>
  <c r="I7576" i="2"/>
  <c r="H7576" i="2"/>
  <c r="P7575" i="2"/>
  <c r="O7575" i="2"/>
  <c r="I7575" i="2"/>
  <c r="H7575" i="2"/>
  <c r="P7574" i="2"/>
  <c r="O7574" i="2"/>
  <c r="I7574" i="2"/>
  <c r="H7574" i="2"/>
  <c r="P7573" i="2"/>
  <c r="O7573" i="2"/>
  <c r="I7573" i="2"/>
  <c r="H7573" i="2"/>
  <c r="P7572" i="2"/>
  <c r="O7572" i="2"/>
  <c r="I7572" i="2"/>
  <c r="H7572" i="2"/>
  <c r="P7571" i="2"/>
  <c r="O7571" i="2"/>
  <c r="I7571" i="2"/>
  <c r="H7571" i="2"/>
  <c r="P7570" i="2"/>
  <c r="O7570" i="2"/>
  <c r="I7570" i="2"/>
  <c r="H7570" i="2"/>
  <c r="P7569" i="2"/>
  <c r="O7569" i="2"/>
  <c r="I7569" i="2"/>
  <c r="H7569" i="2"/>
  <c r="P7568" i="2"/>
  <c r="O7568" i="2"/>
  <c r="I7568" i="2"/>
  <c r="H7568" i="2"/>
  <c r="P7567" i="2"/>
  <c r="O7567" i="2"/>
  <c r="I7567" i="2"/>
  <c r="H7567" i="2"/>
  <c r="P7566" i="2"/>
  <c r="O7566" i="2"/>
  <c r="I7566" i="2"/>
  <c r="H7566" i="2"/>
  <c r="P7565" i="2"/>
  <c r="O7565" i="2"/>
  <c r="I7565" i="2"/>
  <c r="H7565" i="2"/>
  <c r="P7564" i="2"/>
  <c r="O7564" i="2"/>
  <c r="I7564" i="2"/>
  <c r="H7564" i="2"/>
  <c r="P7563" i="2"/>
  <c r="O7563" i="2"/>
  <c r="I7563" i="2"/>
  <c r="H7563" i="2"/>
  <c r="P7562" i="2"/>
  <c r="O7562" i="2"/>
  <c r="I7562" i="2"/>
  <c r="H7562" i="2"/>
  <c r="P7561" i="2"/>
  <c r="O7561" i="2"/>
  <c r="I7561" i="2"/>
  <c r="H7561" i="2"/>
  <c r="P7560" i="2"/>
  <c r="O7560" i="2"/>
  <c r="I7560" i="2"/>
  <c r="H7560" i="2"/>
  <c r="P7559" i="2"/>
  <c r="O7559" i="2"/>
  <c r="I7559" i="2"/>
  <c r="H7559" i="2"/>
  <c r="P7558" i="2"/>
  <c r="O7558" i="2"/>
  <c r="I7558" i="2"/>
  <c r="H7558" i="2"/>
  <c r="P7557" i="2"/>
  <c r="O7557" i="2"/>
  <c r="I7557" i="2"/>
  <c r="H7557" i="2"/>
  <c r="P7556" i="2"/>
  <c r="O7556" i="2"/>
  <c r="I7556" i="2"/>
  <c r="H7556" i="2"/>
  <c r="P7555" i="2"/>
  <c r="O7555" i="2"/>
  <c r="I7555" i="2"/>
  <c r="H7555" i="2"/>
  <c r="P7554" i="2"/>
  <c r="O7554" i="2"/>
  <c r="I7554" i="2"/>
  <c r="H7554" i="2"/>
  <c r="P7553" i="2"/>
  <c r="O7553" i="2"/>
  <c r="I7553" i="2"/>
  <c r="H7553" i="2"/>
  <c r="P7552" i="2"/>
  <c r="O7552" i="2"/>
  <c r="I7552" i="2"/>
  <c r="H7552" i="2"/>
  <c r="P7551" i="2"/>
  <c r="O7551" i="2"/>
  <c r="I7551" i="2"/>
  <c r="H7551" i="2"/>
  <c r="P7550" i="2"/>
  <c r="O7550" i="2"/>
  <c r="I7550" i="2"/>
  <c r="H7550" i="2"/>
  <c r="P7549" i="2"/>
  <c r="O7549" i="2"/>
  <c r="I7549" i="2"/>
  <c r="H7549" i="2"/>
  <c r="P7548" i="2"/>
  <c r="O7548" i="2"/>
  <c r="I7548" i="2"/>
  <c r="H7548" i="2"/>
  <c r="P7547" i="2"/>
  <c r="O7547" i="2"/>
  <c r="I7547" i="2"/>
  <c r="H7547" i="2"/>
  <c r="P7546" i="2"/>
  <c r="O7546" i="2"/>
  <c r="I7546" i="2"/>
  <c r="H7546" i="2"/>
  <c r="P7545" i="2"/>
  <c r="O7545" i="2"/>
  <c r="I7545" i="2"/>
  <c r="H7545" i="2"/>
  <c r="P7544" i="2"/>
  <c r="O7544" i="2"/>
  <c r="I7544" i="2"/>
  <c r="H7544" i="2"/>
  <c r="P7543" i="2"/>
  <c r="O7543" i="2"/>
  <c r="I7543" i="2"/>
  <c r="H7543" i="2"/>
  <c r="P7542" i="2"/>
  <c r="O7542" i="2"/>
  <c r="I7542" i="2"/>
  <c r="H7542" i="2"/>
  <c r="P7541" i="2"/>
  <c r="O7541" i="2"/>
  <c r="I7541" i="2"/>
  <c r="H7541" i="2"/>
  <c r="P7540" i="2"/>
  <c r="O7540" i="2"/>
  <c r="I7540" i="2"/>
  <c r="H7540" i="2"/>
  <c r="P7539" i="2"/>
  <c r="O7539" i="2"/>
  <c r="I7539" i="2"/>
  <c r="H7539" i="2"/>
  <c r="P7538" i="2"/>
  <c r="O7538" i="2"/>
  <c r="I7538" i="2"/>
  <c r="H7538" i="2"/>
  <c r="P7537" i="2"/>
  <c r="O7537" i="2"/>
  <c r="I7537" i="2"/>
  <c r="H7537" i="2"/>
  <c r="P7536" i="2"/>
  <c r="O7536" i="2"/>
  <c r="I7536" i="2"/>
  <c r="H7536" i="2"/>
  <c r="P7535" i="2"/>
  <c r="O7535" i="2"/>
  <c r="I7535" i="2"/>
  <c r="H7535" i="2"/>
  <c r="P7534" i="2"/>
  <c r="O7534" i="2"/>
  <c r="I7534" i="2"/>
  <c r="H7534" i="2"/>
  <c r="P7533" i="2"/>
  <c r="O7533" i="2"/>
  <c r="I7533" i="2"/>
  <c r="H7533" i="2"/>
  <c r="P7532" i="2"/>
  <c r="O7532" i="2"/>
  <c r="I7532" i="2"/>
  <c r="H7532" i="2"/>
  <c r="P7531" i="2"/>
  <c r="O7531" i="2"/>
  <c r="I7531" i="2"/>
  <c r="H7531" i="2"/>
  <c r="P7530" i="2"/>
  <c r="O7530" i="2"/>
  <c r="I7530" i="2"/>
  <c r="H7530" i="2"/>
  <c r="P7529" i="2"/>
  <c r="O7529" i="2"/>
  <c r="I7529" i="2"/>
  <c r="H7529" i="2"/>
  <c r="P7528" i="2"/>
  <c r="O7528" i="2"/>
  <c r="I7528" i="2"/>
  <c r="H7528" i="2"/>
  <c r="P7527" i="2"/>
  <c r="O7527" i="2"/>
  <c r="I7527" i="2"/>
  <c r="H7527" i="2"/>
  <c r="P7526" i="2"/>
  <c r="O7526" i="2"/>
  <c r="I7526" i="2"/>
  <c r="H7526" i="2"/>
  <c r="P7525" i="2"/>
  <c r="O7525" i="2"/>
  <c r="I7525" i="2"/>
  <c r="H7525" i="2"/>
  <c r="P7524" i="2"/>
  <c r="O7524" i="2"/>
  <c r="I7524" i="2"/>
  <c r="H7524" i="2"/>
  <c r="P7523" i="2"/>
  <c r="O7523" i="2"/>
  <c r="I7523" i="2"/>
  <c r="H7523" i="2"/>
  <c r="P7522" i="2"/>
  <c r="O7522" i="2"/>
  <c r="I7522" i="2"/>
  <c r="H7522" i="2"/>
  <c r="P7521" i="2"/>
  <c r="O7521" i="2"/>
  <c r="I7521" i="2"/>
  <c r="H7521" i="2"/>
  <c r="P7520" i="2"/>
  <c r="O7520" i="2"/>
  <c r="I7520" i="2"/>
  <c r="H7520" i="2"/>
  <c r="P7519" i="2"/>
  <c r="O7519" i="2"/>
  <c r="I7519" i="2"/>
  <c r="H7519" i="2"/>
  <c r="P7518" i="2"/>
  <c r="O7518" i="2"/>
  <c r="I7518" i="2"/>
  <c r="H7518" i="2"/>
  <c r="P7517" i="2"/>
  <c r="O7517" i="2"/>
  <c r="I7517" i="2"/>
  <c r="H7517" i="2"/>
  <c r="P7516" i="2"/>
  <c r="O7516" i="2"/>
  <c r="I7516" i="2"/>
  <c r="H7516" i="2"/>
  <c r="P7515" i="2"/>
  <c r="O7515" i="2"/>
  <c r="I7515" i="2"/>
  <c r="H7515" i="2"/>
  <c r="P7514" i="2"/>
  <c r="O7514" i="2"/>
  <c r="I7514" i="2"/>
  <c r="H7514" i="2"/>
  <c r="P7513" i="2"/>
  <c r="O7513" i="2"/>
  <c r="I7513" i="2"/>
  <c r="H7513" i="2"/>
  <c r="P7512" i="2"/>
  <c r="O7512" i="2"/>
  <c r="I7512" i="2"/>
  <c r="H7512" i="2"/>
  <c r="P7511" i="2"/>
  <c r="O7511" i="2"/>
  <c r="I7511" i="2"/>
  <c r="H7511" i="2"/>
  <c r="P7510" i="2"/>
  <c r="O7510" i="2"/>
  <c r="I7510" i="2"/>
  <c r="H7510" i="2"/>
  <c r="P7509" i="2"/>
  <c r="O7509" i="2"/>
  <c r="I7509" i="2"/>
  <c r="H7509" i="2"/>
  <c r="P7508" i="2"/>
  <c r="O7508" i="2"/>
  <c r="I7508" i="2"/>
  <c r="H7508" i="2"/>
  <c r="P7507" i="2"/>
  <c r="O7507" i="2"/>
  <c r="I7507" i="2"/>
  <c r="H7507" i="2"/>
  <c r="P7506" i="2"/>
  <c r="O7506" i="2"/>
  <c r="I7506" i="2"/>
  <c r="H7506" i="2"/>
  <c r="P7505" i="2"/>
  <c r="O7505" i="2"/>
  <c r="I7505" i="2"/>
  <c r="H7505" i="2"/>
  <c r="P7504" i="2"/>
  <c r="O7504" i="2"/>
  <c r="I7504" i="2"/>
  <c r="H7504" i="2"/>
  <c r="P7503" i="2"/>
  <c r="O7503" i="2"/>
  <c r="I7503" i="2"/>
  <c r="H7503" i="2"/>
  <c r="P7502" i="2"/>
  <c r="O7502" i="2"/>
  <c r="I7502" i="2"/>
  <c r="H7502" i="2"/>
  <c r="P7501" i="2"/>
  <c r="O7501" i="2"/>
  <c r="I7501" i="2"/>
  <c r="H7501" i="2"/>
  <c r="P7500" i="2"/>
  <c r="O7500" i="2"/>
  <c r="I7500" i="2"/>
  <c r="H7500" i="2"/>
  <c r="P7499" i="2"/>
  <c r="O7499" i="2"/>
  <c r="I7499" i="2"/>
  <c r="H7499" i="2"/>
  <c r="P7498" i="2"/>
  <c r="O7498" i="2"/>
  <c r="I7498" i="2"/>
  <c r="H7498" i="2"/>
  <c r="P7497" i="2"/>
  <c r="O7497" i="2"/>
  <c r="I7497" i="2"/>
  <c r="H7497" i="2"/>
  <c r="P7496" i="2"/>
  <c r="O7496" i="2"/>
  <c r="I7496" i="2"/>
  <c r="H7496" i="2"/>
  <c r="P7495" i="2"/>
  <c r="O7495" i="2"/>
  <c r="I7495" i="2"/>
  <c r="H7495" i="2"/>
  <c r="P7494" i="2"/>
  <c r="O7494" i="2"/>
  <c r="I7494" i="2"/>
  <c r="H7494" i="2"/>
  <c r="P7493" i="2"/>
  <c r="O7493" i="2"/>
  <c r="I7493" i="2"/>
  <c r="H7493" i="2"/>
  <c r="P7492" i="2"/>
  <c r="O7492" i="2"/>
  <c r="I7492" i="2"/>
  <c r="H7492" i="2"/>
  <c r="P7491" i="2"/>
  <c r="O7491" i="2"/>
  <c r="I7491" i="2"/>
  <c r="H7491" i="2"/>
  <c r="P7490" i="2"/>
  <c r="O7490" i="2"/>
  <c r="I7490" i="2"/>
  <c r="H7490" i="2"/>
  <c r="P7489" i="2"/>
  <c r="O7489" i="2"/>
  <c r="I7489" i="2"/>
  <c r="H7489" i="2"/>
  <c r="P7488" i="2"/>
  <c r="O7488" i="2"/>
  <c r="I7488" i="2"/>
  <c r="H7488" i="2"/>
  <c r="P7487" i="2"/>
  <c r="O7487" i="2"/>
  <c r="I7487" i="2"/>
  <c r="H7487" i="2"/>
  <c r="P7486" i="2"/>
  <c r="O7486" i="2"/>
  <c r="I7486" i="2"/>
  <c r="H7486" i="2"/>
  <c r="P7485" i="2"/>
  <c r="O7485" i="2"/>
  <c r="I7485" i="2"/>
  <c r="H7485" i="2"/>
  <c r="P7484" i="2"/>
  <c r="O7484" i="2"/>
  <c r="I7484" i="2"/>
  <c r="H7484" i="2"/>
  <c r="P7483" i="2"/>
  <c r="O7483" i="2"/>
  <c r="I7483" i="2"/>
  <c r="H7483" i="2"/>
  <c r="P7482" i="2"/>
  <c r="O7482" i="2"/>
  <c r="I7482" i="2"/>
  <c r="H7482" i="2"/>
  <c r="P7481" i="2"/>
  <c r="O7481" i="2"/>
  <c r="I7481" i="2"/>
  <c r="H7481" i="2"/>
  <c r="P7480" i="2"/>
  <c r="O7480" i="2"/>
  <c r="I7480" i="2"/>
  <c r="H7480" i="2"/>
  <c r="P7479" i="2"/>
  <c r="O7479" i="2"/>
  <c r="I7479" i="2"/>
  <c r="H7479" i="2"/>
  <c r="P7476" i="2"/>
  <c r="O7476" i="2"/>
  <c r="I7476" i="2"/>
  <c r="H7476" i="2"/>
  <c r="P7361" i="2"/>
  <c r="O7361" i="2"/>
  <c r="I7361" i="2"/>
  <c r="H7361" i="2"/>
  <c r="P7246" i="2"/>
  <c r="O7246" i="2"/>
  <c r="I7246" i="2"/>
  <c r="H7246" i="2"/>
  <c r="P7131" i="2"/>
  <c r="O7131" i="2"/>
  <c r="I7131" i="2"/>
  <c r="H7131" i="2"/>
  <c r="P7016" i="2"/>
  <c r="O7016" i="2"/>
  <c r="I7016" i="2"/>
  <c r="H7016" i="2"/>
  <c r="P6901" i="2"/>
  <c r="O6901" i="2"/>
  <c r="I6901" i="2"/>
  <c r="H6901" i="2"/>
  <c r="P6786" i="2"/>
  <c r="O6786" i="2"/>
  <c r="I6786" i="2"/>
  <c r="H6786" i="2"/>
  <c r="P6671" i="2"/>
  <c r="O6671" i="2"/>
  <c r="I6671" i="2"/>
  <c r="H6671" i="2"/>
  <c r="P6556" i="2"/>
  <c r="O6556" i="2"/>
  <c r="I6556" i="2"/>
  <c r="H6556" i="2"/>
  <c r="P6441" i="2"/>
  <c r="O6441" i="2"/>
  <c r="I6441" i="2"/>
  <c r="H6441" i="2"/>
  <c r="P6326" i="2"/>
  <c r="O6326" i="2"/>
  <c r="I6326" i="2"/>
  <c r="H6326" i="2"/>
  <c r="P6211" i="2"/>
  <c r="O6211" i="2"/>
  <c r="I6211" i="2"/>
  <c r="H6211" i="2"/>
  <c r="P6096" i="2"/>
  <c r="O6096" i="2"/>
  <c r="I6096" i="2"/>
  <c r="H6096" i="2"/>
  <c r="P5981" i="2"/>
  <c r="O5981" i="2"/>
  <c r="I5981" i="2"/>
  <c r="H5981" i="2"/>
  <c r="P5866" i="2"/>
  <c r="O5866" i="2"/>
  <c r="I5866" i="2"/>
  <c r="H5866" i="2"/>
  <c r="P5751" i="2"/>
  <c r="O5751" i="2"/>
  <c r="I5751" i="2"/>
  <c r="H5751" i="2"/>
  <c r="P5636" i="2"/>
  <c r="O5636" i="2"/>
  <c r="I5636" i="2"/>
  <c r="H5636" i="2"/>
  <c r="P5521" i="2"/>
  <c r="O5521" i="2"/>
  <c r="I5521" i="2"/>
  <c r="H5521" i="2"/>
  <c r="P5406" i="2"/>
  <c r="O5406" i="2"/>
  <c r="I5406" i="2"/>
  <c r="H5406" i="2"/>
  <c r="P5291" i="2"/>
  <c r="O5291" i="2"/>
  <c r="I5291" i="2"/>
  <c r="H5291" i="2"/>
  <c r="P5176" i="2"/>
  <c r="O5176" i="2"/>
  <c r="I5176" i="2"/>
  <c r="H5176" i="2"/>
  <c r="P5061" i="2"/>
  <c r="O5061" i="2"/>
  <c r="I5061" i="2"/>
  <c r="H5061" i="2"/>
  <c r="P4946" i="2"/>
  <c r="O4946" i="2"/>
  <c r="I4946" i="2"/>
  <c r="H4946" i="2"/>
  <c r="P4831" i="2"/>
  <c r="O4831" i="2"/>
  <c r="I4831" i="2"/>
  <c r="H4831" i="2"/>
  <c r="P4716" i="2"/>
  <c r="O4716" i="2"/>
  <c r="I4716" i="2"/>
  <c r="H4716" i="2"/>
  <c r="P4601" i="2"/>
  <c r="O4601" i="2"/>
  <c r="I4601" i="2"/>
  <c r="H4601" i="2"/>
  <c r="P4486" i="2"/>
  <c r="O4486" i="2"/>
  <c r="I4486" i="2"/>
  <c r="H4486" i="2"/>
  <c r="P4371" i="2"/>
  <c r="O4371" i="2"/>
  <c r="I4371" i="2"/>
  <c r="H4371" i="2"/>
  <c r="P4256" i="2"/>
  <c r="O4256" i="2"/>
  <c r="I4256" i="2"/>
  <c r="H4256" i="2"/>
  <c r="P4141" i="2"/>
  <c r="O4141" i="2"/>
  <c r="I4141" i="2"/>
  <c r="H4141" i="2"/>
  <c r="P4026" i="2"/>
  <c r="O4026" i="2"/>
  <c r="I4026" i="2"/>
  <c r="H4026" i="2"/>
  <c r="P3911" i="2"/>
  <c r="O3911" i="2"/>
  <c r="I3911" i="2"/>
  <c r="H3911" i="2"/>
  <c r="P3796" i="2"/>
  <c r="O3796" i="2"/>
  <c r="I3796" i="2"/>
  <c r="H3796" i="2"/>
  <c r="P3681" i="2"/>
  <c r="O3681" i="2"/>
  <c r="I3681" i="2"/>
  <c r="H3681" i="2"/>
  <c r="P3566" i="2"/>
  <c r="O3566" i="2"/>
  <c r="I3566" i="2"/>
  <c r="H3566" i="2"/>
  <c r="P3451" i="2"/>
  <c r="O3451" i="2"/>
  <c r="I3451" i="2"/>
  <c r="H3451" i="2"/>
  <c r="P3336" i="2"/>
  <c r="O3336" i="2"/>
  <c r="I3336" i="2"/>
  <c r="H3336" i="2"/>
  <c r="P3221" i="2"/>
  <c r="O3221" i="2"/>
  <c r="I3221" i="2"/>
  <c r="H3221" i="2"/>
  <c r="P3106" i="2"/>
  <c r="O3106" i="2"/>
  <c r="I3106" i="2"/>
  <c r="H3106" i="2"/>
  <c r="P2991" i="2"/>
  <c r="O2991" i="2"/>
  <c r="I2991" i="2"/>
  <c r="H2991" i="2"/>
  <c r="P2876" i="2"/>
  <c r="O2876" i="2"/>
  <c r="I2876" i="2"/>
  <c r="H2876" i="2"/>
  <c r="P2761" i="2"/>
  <c r="O2761" i="2"/>
  <c r="I2761" i="2"/>
  <c r="H2761" i="2"/>
  <c r="P2646" i="2"/>
  <c r="O2646" i="2"/>
  <c r="I2646" i="2"/>
  <c r="H2646" i="2"/>
  <c r="P2531" i="2"/>
  <c r="O2531" i="2"/>
  <c r="I2531" i="2"/>
  <c r="H2531" i="2"/>
  <c r="P2416" i="2"/>
  <c r="O2416" i="2"/>
  <c r="I2416" i="2"/>
  <c r="H2416" i="2"/>
  <c r="P2301" i="2"/>
  <c r="O2301" i="2"/>
  <c r="I2301" i="2"/>
  <c r="H2301" i="2"/>
  <c r="P2186" i="2"/>
  <c r="O2186" i="2"/>
  <c r="I2186" i="2"/>
  <c r="H2186" i="2"/>
  <c r="P2071" i="2"/>
  <c r="O2071" i="2"/>
  <c r="I2071" i="2"/>
  <c r="H2071" i="2"/>
  <c r="P1956" i="2"/>
  <c r="O1956" i="2"/>
  <c r="I1956" i="2"/>
  <c r="H1956" i="2"/>
  <c r="P1841" i="2"/>
  <c r="O1841" i="2"/>
  <c r="I1841" i="2"/>
  <c r="H1841" i="2"/>
  <c r="P1726" i="2"/>
  <c r="O1726" i="2"/>
  <c r="I1726" i="2"/>
  <c r="H1726" i="2"/>
  <c r="P1611" i="2"/>
  <c r="O1611" i="2"/>
  <c r="I1611" i="2"/>
  <c r="H1611" i="2"/>
  <c r="P1496" i="2"/>
  <c r="O1496" i="2"/>
  <c r="I1496" i="2"/>
  <c r="H1496" i="2"/>
  <c r="P1381" i="2"/>
  <c r="O1381" i="2"/>
  <c r="I1381" i="2"/>
  <c r="H1381" i="2"/>
  <c r="P1266" i="2"/>
  <c r="O1266" i="2"/>
  <c r="I1266" i="2"/>
  <c r="H1266" i="2"/>
  <c r="P1151" i="2"/>
  <c r="O1151" i="2"/>
  <c r="I1151" i="2"/>
  <c r="H1151" i="2"/>
  <c r="P1036" i="2"/>
  <c r="O1036" i="2"/>
  <c r="I1036" i="2"/>
  <c r="H1036" i="2"/>
  <c r="P921" i="2"/>
  <c r="O921" i="2"/>
  <c r="I921" i="2"/>
  <c r="H921" i="2"/>
  <c r="P806" i="2"/>
  <c r="O806" i="2"/>
  <c r="I806" i="2"/>
  <c r="H806" i="2"/>
  <c r="P691" i="2"/>
  <c r="O691" i="2"/>
  <c r="I691" i="2"/>
  <c r="H691" i="2"/>
  <c r="P576" i="2"/>
  <c r="O576" i="2"/>
  <c r="I576" i="2"/>
  <c r="H576" i="2"/>
  <c r="P461" i="2"/>
  <c r="O461" i="2"/>
  <c r="I461" i="2"/>
  <c r="H461" i="2"/>
  <c r="P346" i="2"/>
  <c r="O346" i="2"/>
  <c r="I346" i="2"/>
  <c r="H346" i="2"/>
  <c r="P231" i="2"/>
  <c r="O231" i="2"/>
  <c r="I231" i="2"/>
  <c r="H231" i="2"/>
  <c r="P116" i="2"/>
  <c r="O116" i="2"/>
  <c r="I116" i="2"/>
  <c r="H116" i="2"/>
  <c r="P7475" i="2"/>
  <c r="O7475" i="2"/>
  <c r="I7475" i="2"/>
  <c r="H7475" i="2"/>
  <c r="P7360" i="2"/>
  <c r="O7360" i="2"/>
  <c r="I7360" i="2"/>
  <c r="H7360" i="2"/>
  <c r="P7245" i="2"/>
  <c r="O7245" i="2"/>
  <c r="I7245" i="2"/>
  <c r="H7245" i="2"/>
  <c r="P7130" i="2"/>
  <c r="O7130" i="2"/>
  <c r="I7130" i="2"/>
  <c r="H7130" i="2"/>
  <c r="P7015" i="2"/>
  <c r="O7015" i="2"/>
  <c r="I7015" i="2"/>
  <c r="H7015" i="2"/>
  <c r="P6900" i="2"/>
  <c r="O6900" i="2"/>
  <c r="I6900" i="2"/>
  <c r="H6900" i="2"/>
  <c r="P6785" i="2"/>
  <c r="O6785" i="2"/>
  <c r="I6785" i="2"/>
  <c r="H6785" i="2"/>
  <c r="P6670" i="2"/>
  <c r="O6670" i="2"/>
  <c r="I6670" i="2"/>
  <c r="H6670" i="2"/>
  <c r="P6555" i="2"/>
  <c r="O6555" i="2"/>
  <c r="I6555" i="2"/>
  <c r="H6555" i="2"/>
  <c r="P6440" i="2"/>
  <c r="O6440" i="2"/>
  <c r="I6440" i="2"/>
  <c r="H6440" i="2"/>
  <c r="P6325" i="2"/>
  <c r="O6325" i="2"/>
  <c r="I6325" i="2"/>
  <c r="H6325" i="2"/>
  <c r="P6210" i="2"/>
  <c r="O6210" i="2"/>
  <c r="I6210" i="2"/>
  <c r="H6210" i="2"/>
  <c r="P6095" i="2"/>
  <c r="O6095" i="2"/>
  <c r="I6095" i="2"/>
  <c r="H6095" i="2"/>
  <c r="P5980" i="2"/>
  <c r="O5980" i="2"/>
  <c r="I5980" i="2"/>
  <c r="H5980" i="2"/>
  <c r="P5865" i="2"/>
  <c r="O5865" i="2"/>
  <c r="I5865" i="2"/>
  <c r="H5865" i="2"/>
  <c r="P5750" i="2"/>
  <c r="O5750" i="2"/>
  <c r="I5750" i="2"/>
  <c r="H5750" i="2"/>
  <c r="P5635" i="2"/>
  <c r="O5635" i="2"/>
  <c r="I5635" i="2"/>
  <c r="H5635" i="2"/>
  <c r="P5520" i="2"/>
  <c r="O5520" i="2"/>
  <c r="I5520" i="2"/>
  <c r="H5520" i="2"/>
  <c r="P5405" i="2"/>
  <c r="O5405" i="2"/>
  <c r="I5405" i="2"/>
  <c r="H5405" i="2"/>
  <c r="P5290" i="2"/>
  <c r="O5290" i="2"/>
  <c r="I5290" i="2"/>
  <c r="H5290" i="2"/>
  <c r="P5175" i="2"/>
  <c r="O5175" i="2"/>
  <c r="I5175" i="2"/>
  <c r="H5175" i="2"/>
  <c r="P5060" i="2"/>
  <c r="O5060" i="2"/>
  <c r="I5060" i="2"/>
  <c r="H5060" i="2"/>
  <c r="P4945" i="2"/>
  <c r="O4945" i="2"/>
  <c r="I4945" i="2"/>
  <c r="H4945" i="2"/>
  <c r="P4830" i="2"/>
  <c r="O4830" i="2"/>
  <c r="I4830" i="2"/>
  <c r="H4830" i="2"/>
  <c r="P4715" i="2"/>
  <c r="O4715" i="2"/>
  <c r="I4715" i="2"/>
  <c r="H4715" i="2"/>
  <c r="P4600" i="2"/>
  <c r="O4600" i="2"/>
  <c r="I4600" i="2"/>
  <c r="H4600" i="2"/>
  <c r="P4485" i="2"/>
  <c r="O4485" i="2"/>
  <c r="I4485" i="2"/>
  <c r="H4485" i="2"/>
  <c r="P4370" i="2"/>
  <c r="O4370" i="2"/>
  <c r="I4370" i="2"/>
  <c r="H4370" i="2"/>
  <c r="P4255" i="2"/>
  <c r="O4255" i="2"/>
  <c r="I4255" i="2"/>
  <c r="H4255" i="2"/>
  <c r="P4140" i="2"/>
  <c r="O4140" i="2"/>
  <c r="I4140" i="2"/>
  <c r="H4140" i="2"/>
  <c r="P4025" i="2"/>
  <c r="O4025" i="2"/>
  <c r="I4025" i="2"/>
  <c r="H4025" i="2"/>
  <c r="P3910" i="2"/>
  <c r="O3910" i="2"/>
  <c r="I3910" i="2"/>
  <c r="H3910" i="2"/>
  <c r="P3795" i="2"/>
  <c r="O3795" i="2"/>
  <c r="I3795" i="2"/>
  <c r="H3795" i="2"/>
  <c r="P3680" i="2"/>
  <c r="O3680" i="2"/>
  <c r="I3680" i="2"/>
  <c r="H3680" i="2"/>
  <c r="P3565" i="2"/>
  <c r="O3565" i="2"/>
  <c r="I3565" i="2"/>
  <c r="H3565" i="2"/>
  <c r="P3450" i="2"/>
  <c r="O3450" i="2"/>
  <c r="I3450" i="2"/>
  <c r="H3450" i="2"/>
  <c r="P3335" i="2"/>
  <c r="O3335" i="2"/>
  <c r="I3335" i="2"/>
  <c r="H3335" i="2"/>
  <c r="P3220" i="2"/>
  <c r="O3220" i="2"/>
  <c r="I3220" i="2"/>
  <c r="H3220" i="2"/>
  <c r="P3105" i="2"/>
  <c r="O3105" i="2"/>
  <c r="I3105" i="2"/>
  <c r="H3105" i="2"/>
  <c r="P2990" i="2"/>
  <c r="O2990" i="2"/>
  <c r="I2990" i="2"/>
  <c r="H2990" i="2"/>
  <c r="P2875" i="2"/>
  <c r="O2875" i="2"/>
  <c r="I2875" i="2"/>
  <c r="H2875" i="2"/>
  <c r="P2760" i="2"/>
  <c r="O2760" i="2"/>
  <c r="I2760" i="2"/>
  <c r="H2760" i="2"/>
  <c r="P2645" i="2"/>
  <c r="O2645" i="2"/>
  <c r="I2645" i="2"/>
  <c r="H2645" i="2"/>
  <c r="P2530" i="2"/>
  <c r="O2530" i="2"/>
  <c r="I2530" i="2"/>
  <c r="H2530" i="2"/>
  <c r="P2415" i="2"/>
  <c r="O2415" i="2"/>
  <c r="I2415" i="2"/>
  <c r="H2415" i="2"/>
  <c r="P2300" i="2"/>
  <c r="O2300" i="2"/>
  <c r="I2300" i="2"/>
  <c r="H2300" i="2"/>
  <c r="P2185" i="2"/>
  <c r="O2185" i="2"/>
  <c r="I2185" i="2"/>
  <c r="H2185" i="2"/>
  <c r="P2070" i="2"/>
  <c r="O2070" i="2"/>
  <c r="I2070" i="2"/>
  <c r="H2070" i="2"/>
  <c r="P1955" i="2"/>
  <c r="O1955" i="2"/>
  <c r="I1955" i="2"/>
  <c r="H1955" i="2"/>
  <c r="P1840" i="2"/>
  <c r="O1840" i="2"/>
  <c r="I1840" i="2"/>
  <c r="H1840" i="2"/>
  <c r="P1725" i="2"/>
  <c r="O1725" i="2"/>
  <c r="I1725" i="2"/>
  <c r="H1725" i="2"/>
  <c r="P1610" i="2"/>
  <c r="O1610" i="2"/>
  <c r="I1610" i="2"/>
  <c r="H1610" i="2"/>
  <c r="P1495" i="2"/>
  <c r="O1495" i="2"/>
  <c r="I1495" i="2"/>
  <c r="H1495" i="2"/>
  <c r="P1380" i="2"/>
  <c r="O1380" i="2"/>
  <c r="I1380" i="2"/>
  <c r="H1380" i="2"/>
  <c r="P1265" i="2"/>
  <c r="O1265" i="2"/>
  <c r="I1265" i="2"/>
  <c r="H1265" i="2"/>
  <c r="P1150" i="2"/>
  <c r="O1150" i="2"/>
  <c r="I1150" i="2"/>
  <c r="H1150" i="2"/>
  <c r="P1035" i="2"/>
  <c r="O1035" i="2"/>
  <c r="I1035" i="2"/>
  <c r="H1035" i="2"/>
  <c r="P920" i="2"/>
  <c r="O920" i="2"/>
  <c r="I920" i="2"/>
  <c r="H920" i="2"/>
  <c r="P805" i="2"/>
  <c r="O805" i="2"/>
  <c r="I805" i="2"/>
  <c r="H805" i="2"/>
  <c r="P690" i="2"/>
  <c r="O690" i="2"/>
  <c r="I690" i="2"/>
  <c r="H690" i="2"/>
  <c r="P575" i="2"/>
  <c r="O575" i="2"/>
  <c r="I575" i="2"/>
  <c r="H575" i="2"/>
  <c r="P460" i="2"/>
  <c r="O460" i="2"/>
  <c r="I460" i="2"/>
  <c r="H460" i="2"/>
  <c r="P345" i="2"/>
  <c r="O345" i="2"/>
  <c r="I345" i="2"/>
  <c r="H345" i="2"/>
  <c r="P230" i="2"/>
  <c r="O230" i="2"/>
  <c r="I230" i="2"/>
  <c r="H230" i="2"/>
  <c r="P115" i="2"/>
  <c r="O115" i="2"/>
  <c r="I115" i="2"/>
  <c r="H115" i="2"/>
  <c r="P7474" i="2"/>
  <c r="O7474" i="2"/>
  <c r="I7474" i="2"/>
  <c r="H7474" i="2"/>
  <c r="P7359" i="2"/>
  <c r="O7359" i="2"/>
  <c r="I7359" i="2"/>
  <c r="H7359" i="2"/>
  <c r="P7244" i="2"/>
  <c r="O7244" i="2"/>
  <c r="I7244" i="2"/>
  <c r="H7244" i="2"/>
  <c r="P7129" i="2"/>
  <c r="O7129" i="2"/>
  <c r="I7129" i="2"/>
  <c r="H7129" i="2"/>
  <c r="P7014" i="2"/>
  <c r="O7014" i="2"/>
  <c r="I7014" i="2"/>
  <c r="H7014" i="2"/>
  <c r="P6899" i="2"/>
  <c r="O6899" i="2"/>
  <c r="I6899" i="2"/>
  <c r="H6899" i="2"/>
  <c r="P6784" i="2"/>
  <c r="O6784" i="2"/>
  <c r="I6784" i="2"/>
  <c r="H6784" i="2"/>
  <c r="P6669" i="2"/>
  <c r="O6669" i="2"/>
  <c r="I6669" i="2"/>
  <c r="H6669" i="2"/>
  <c r="P6554" i="2"/>
  <c r="O6554" i="2"/>
  <c r="I6554" i="2"/>
  <c r="H6554" i="2"/>
  <c r="P6439" i="2"/>
  <c r="O6439" i="2"/>
  <c r="I6439" i="2"/>
  <c r="H6439" i="2"/>
  <c r="P6324" i="2"/>
  <c r="O6324" i="2"/>
  <c r="I6324" i="2"/>
  <c r="H6324" i="2"/>
  <c r="P6209" i="2"/>
  <c r="O6209" i="2"/>
  <c r="I6209" i="2"/>
  <c r="H6209" i="2"/>
  <c r="P6094" i="2"/>
  <c r="O6094" i="2"/>
  <c r="I6094" i="2"/>
  <c r="H6094" i="2"/>
  <c r="P5979" i="2"/>
  <c r="O5979" i="2"/>
  <c r="I5979" i="2"/>
  <c r="H5979" i="2"/>
  <c r="P5864" i="2"/>
  <c r="O5864" i="2"/>
  <c r="I5864" i="2"/>
  <c r="H5864" i="2"/>
  <c r="P5749" i="2"/>
  <c r="O5749" i="2"/>
  <c r="I5749" i="2"/>
  <c r="H5749" i="2"/>
  <c r="P5634" i="2"/>
  <c r="O5634" i="2"/>
  <c r="I5634" i="2"/>
  <c r="H5634" i="2"/>
  <c r="P5519" i="2"/>
  <c r="O5519" i="2"/>
  <c r="I5519" i="2"/>
  <c r="H5519" i="2"/>
  <c r="P5404" i="2"/>
  <c r="O5404" i="2"/>
  <c r="I5404" i="2"/>
  <c r="H5404" i="2"/>
  <c r="P5289" i="2"/>
  <c r="O5289" i="2"/>
  <c r="I5289" i="2"/>
  <c r="H5289" i="2"/>
  <c r="P5174" i="2"/>
  <c r="O5174" i="2"/>
  <c r="I5174" i="2"/>
  <c r="H5174" i="2"/>
  <c r="P5059" i="2"/>
  <c r="O5059" i="2"/>
  <c r="I5059" i="2"/>
  <c r="H5059" i="2"/>
  <c r="P4944" i="2"/>
  <c r="O4944" i="2"/>
  <c r="I4944" i="2"/>
  <c r="H4944" i="2"/>
  <c r="P4829" i="2"/>
  <c r="O4829" i="2"/>
  <c r="I4829" i="2"/>
  <c r="H4829" i="2"/>
  <c r="P4714" i="2"/>
  <c r="O4714" i="2"/>
  <c r="I4714" i="2"/>
  <c r="H4714" i="2"/>
  <c r="P4599" i="2"/>
  <c r="O4599" i="2"/>
  <c r="I4599" i="2"/>
  <c r="H4599" i="2"/>
  <c r="P4484" i="2"/>
  <c r="O4484" i="2"/>
  <c r="I4484" i="2"/>
  <c r="H4484" i="2"/>
  <c r="P4369" i="2"/>
  <c r="O4369" i="2"/>
  <c r="I4369" i="2"/>
  <c r="H4369" i="2"/>
  <c r="P4254" i="2"/>
  <c r="O4254" i="2"/>
  <c r="I4254" i="2"/>
  <c r="H4254" i="2"/>
  <c r="P4139" i="2"/>
  <c r="O4139" i="2"/>
  <c r="I4139" i="2"/>
  <c r="H4139" i="2"/>
  <c r="P4024" i="2"/>
  <c r="O4024" i="2"/>
  <c r="I4024" i="2"/>
  <c r="H4024" i="2"/>
  <c r="P3909" i="2"/>
  <c r="O3909" i="2"/>
  <c r="I3909" i="2"/>
  <c r="H3909" i="2"/>
  <c r="P3794" i="2"/>
  <c r="O3794" i="2"/>
  <c r="I3794" i="2"/>
  <c r="H3794" i="2"/>
  <c r="P3679" i="2"/>
  <c r="O3679" i="2"/>
  <c r="I3679" i="2"/>
  <c r="H3679" i="2"/>
  <c r="P3564" i="2"/>
  <c r="O3564" i="2"/>
  <c r="I3564" i="2"/>
  <c r="H3564" i="2"/>
  <c r="P3449" i="2"/>
  <c r="O3449" i="2"/>
  <c r="I3449" i="2"/>
  <c r="H3449" i="2"/>
  <c r="P3334" i="2"/>
  <c r="O3334" i="2"/>
  <c r="I3334" i="2"/>
  <c r="H3334" i="2"/>
  <c r="P3219" i="2"/>
  <c r="O3219" i="2"/>
  <c r="I3219" i="2"/>
  <c r="H3219" i="2"/>
  <c r="P3104" i="2"/>
  <c r="O3104" i="2"/>
  <c r="I3104" i="2"/>
  <c r="H3104" i="2"/>
  <c r="P2989" i="2"/>
  <c r="O2989" i="2"/>
  <c r="I2989" i="2"/>
  <c r="H2989" i="2"/>
  <c r="P2874" i="2"/>
  <c r="O2874" i="2"/>
  <c r="I2874" i="2"/>
  <c r="H2874" i="2"/>
  <c r="P2759" i="2"/>
  <c r="O2759" i="2"/>
  <c r="I2759" i="2"/>
  <c r="H2759" i="2"/>
  <c r="P2644" i="2"/>
  <c r="O2644" i="2"/>
  <c r="I2644" i="2"/>
  <c r="H2644" i="2"/>
  <c r="P2529" i="2"/>
  <c r="O2529" i="2"/>
  <c r="I2529" i="2"/>
  <c r="H2529" i="2"/>
  <c r="P2414" i="2"/>
  <c r="O2414" i="2"/>
  <c r="I2414" i="2"/>
  <c r="H2414" i="2"/>
  <c r="P2299" i="2"/>
  <c r="O2299" i="2"/>
  <c r="I2299" i="2"/>
  <c r="H2299" i="2"/>
  <c r="P2184" i="2"/>
  <c r="O2184" i="2"/>
  <c r="I2184" i="2"/>
  <c r="H2184" i="2"/>
  <c r="P2069" i="2"/>
  <c r="O2069" i="2"/>
  <c r="I2069" i="2"/>
  <c r="H2069" i="2"/>
  <c r="P1954" i="2"/>
  <c r="O1954" i="2"/>
  <c r="I1954" i="2"/>
  <c r="H1954" i="2"/>
  <c r="P1839" i="2"/>
  <c r="O1839" i="2"/>
  <c r="I1839" i="2"/>
  <c r="H1839" i="2"/>
  <c r="P1724" i="2"/>
  <c r="O1724" i="2"/>
  <c r="I1724" i="2"/>
  <c r="H1724" i="2"/>
  <c r="P1609" i="2"/>
  <c r="O1609" i="2"/>
  <c r="I1609" i="2"/>
  <c r="H1609" i="2"/>
  <c r="P1494" i="2"/>
  <c r="O1494" i="2"/>
  <c r="I1494" i="2"/>
  <c r="H1494" i="2"/>
  <c r="P1379" i="2"/>
  <c r="O1379" i="2"/>
  <c r="I1379" i="2"/>
  <c r="H1379" i="2"/>
  <c r="P1264" i="2"/>
  <c r="O1264" i="2"/>
  <c r="I1264" i="2"/>
  <c r="H1264" i="2"/>
  <c r="P1149" i="2"/>
  <c r="O1149" i="2"/>
  <c r="I1149" i="2"/>
  <c r="H1149" i="2"/>
  <c r="P1034" i="2"/>
  <c r="O1034" i="2"/>
  <c r="I1034" i="2"/>
  <c r="H1034" i="2"/>
  <c r="P919" i="2"/>
  <c r="O919" i="2"/>
  <c r="I919" i="2"/>
  <c r="H919" i="2"/>
  <c r="P804" i="2"/>
  <c r="O804" i="2"/>
  <c r="I804" i="2"/>
  <c r="H804" i="2"/>
  <c r="P689" i="2"/>
  <c r="O689" i="2"/>
  <c r="I689" i="2"/>
  <c r="H689" i="2"/>
  <c r="P574" i="2"/>
  <c r="O574" i="2"/>
  <c r="I574" i="2"/>
  <c r="H574" i="2"/>
  <c r="P459" i="2"/>
  <c r="O459" i="2"/>
  <c r="I459" i="2"/>
  <c r="H459" i="2"/>
  <c r="P344" i="2"/>
  <c r="O344" i="2"/>
  <c r="I344" i="2"/>
  <c r="H344" i="2"/>
  <c r="P229" i="2"/>
  <c r="O229" i="2"/>
  <c r="I229" i="2"/>
  <c r="H229" i="2"/>
  <c r="P114" i="2"/>
  <c r="O114" i="2"/>
  <c r="I114" i="2"/>
  <c r="H114" i="2"/>
  <c r="P7473" i="2"/>
  <c r="O7473" i="2"/>
  <c r="I7473" i="2"/>
  <c r="H7473" i="2"/>
  <c r="P7358" i="2"/>
  <c r="O7358" i="2"/>
  <c r="I7358" i="2"/>
  <c r="H7358" i="2"/>
  <c r="P7243" i="2"/>
  <c r="O7243" i="2"/>
  <c r="I7243" i="2"/>
  <c r="H7243" i="2"/>
  <c r="P7128" i="2"/>
  <c r="O7128" i="2"/>
  <c r="I7128" i="2"/>
  <c r="H7128" i="2"/>
  <c r="P7013" i="2"/>
  <c r="O7013" i="2"/>
  <c r="I7013" i="2"/>
  <c r="H7013" i="2"/>
  <c r="P6898" i="2"/>
  <c r="O6898" i="2"/>
  <c r="I6898" i="2"/>
  <c r="H6898" i="2"/>
  <c r="P6783" i="2"/>
  <c r="O6783" i="2"/>
  <c r="I6783" i="2"/>
  <c r="H6783" i="2"/>
  <c r="P6668" i="2"/>
  <c r="O6668" i="2"/>
  <c r="I6668" i="2"/>
  <c r="H6668" i="2"/>
  <c r="P6553" i="2"/>
  <c r="O6553" i="2"/>
  <c r="I6553" i="2"/>
  <c r="H6553" i="2"/>
  <c r="P6438" i="2"/>
  <c r="O6438" i="2"/>
  <c r="I6438" i="2"/>
  <c r="H6438" i="2"/>
  <c r="P6323" i="2"/>
  <c r="O6323" i="2"/>
  <c r="I6323" i="2"/>
  <c r="H6323" i="2"/>
  <c r="P6208" i="2"/>
  <c r="O6208" i="2"/>
  <c r="I6208" i="2"/>
  <c r="H6208" i="2"/>
  <c r="P6093" i="2"/>
  <c r="O6093" i="2"/>
  <c r="I6093" i="2"/>
  <c r="H6093" i="2"/>
  <c r="P5978" i="2"/>
  <c r="O5978" i="2"/>
  <c r="I5978" i="2"/>
  <c r="H5978" i="2"/>
  <c r="P5863" i="2"/>
  <c r="O5863" i="2"/>
  <c r="I5863" i="2"/>
  <c r="H5863" i="2"/>
  <c r="P5748" i="2"/>
  <c r="O5748" i="2"/>
  <c r="I5748" i="2"/>
  <c r="H5748" i="2"/>
  <c r="P5633" i="2"/>
  <c r="O5633" i="2"/>
  <c r="I5633" i="2"/>
  <c r="H5633" i="2"/>
  <c r="P5518" i="2"/>
  <c r="O5518" i="2"/>
  <c r="I5518" i="2"/>
  <c r="H5518" i="2"/>
  <c r="P5403" i="2"/>
  <c r="O5403" i="2"/>
  <c r="I5403" i="2"/>
  <c r="H5403" i="2"/>
  <c r="P5288" i="2"/>
  <c r="O5288" i="2"/>
  <c r="I5288" i="2"/>
  <c r="H5288" i="2"/>
  <c r="P5173" i="2"/>
  <c r="O5173" i="2"/>
  <c r="I5173" i="2"/>
  <c r="H5173" i="2"/>
  <c r="P5058" i="2"/>
  <c r="O5058" i="2"/>
  <c r="I5058" i="2"/>
  <c r="H5058" i="2"/>
  <c r="P4943" i="2"/>
  <c r="O4943" i="2"/>
  <c r="I4943" i="2"/>
  <c r="H4943" i="2"/>
  <c r="P4828" i="2"/>
  <c r="O4828" i="2"/>
  <c r="I4828" i="2"/>
  <c r="H4828" i="2"/>
  <c r="P4713" i="2"/>
  <c r="O4713" i="2"/>
  <c r="I4713" i="2"/>
  <c r="H4713" i="2"/>
  <c r="P4598" i="2"/>
  <c r="O4598" i="2"/>
  <c r="I4598" i="2"/>
  <c r="H4598" i="2"/>
  <c r="P4483" i="2"/>
  <c r="O4483" i="2"/>
  <c r="I4483" i="2"/>
  <c r="H4483" i="2"/>
  <c r="P4368" i="2"/>
  <c r="O4368" i="2"/>
  <c r="I4368" i="2"/>
  <c r="H4368" i="2"/>
  <c r="P4253" i="2"/>
  <c r="O4253" i="2"/>
  <c r="I4253" i="2"/>
  <c r="H4253" i="2"/>
  <c r="P4138" i="2"/>
  <c r="O4138" i="2"/>
  <c r="I4138" i="2"/>
  <c r="H4138" i="2"/>
  <c r="P4023" i="2"/>
  <c r="O4023" i="2"/>
  <c r="I4023" i="2"/>
  <c r="H4023" i="2"/>
  <c r="P3908" i="2"/>
  <c r="O3908" i="2"/>
  <c r="I3908" i="2"/>
  <c r="H3908" i="2"/>
  <c r="P3793" i="2"/>
  <c r="O3793" i="2"/>
  <c r="I3793" i="2"/>
  <c r="H3793" i="2"/>
  <c r="P3678" i="2"/>
  <c r="O3678" i="2"/>
  <c r="I3678" i="2"/>
  <c r="H3678" i="2"/>
  <c r="P3563" i="2"/>
  <c r="O3563" i="2"/>
  <c r="I3563" i="2"/>
  <c r="H3563" i="2"/>
  <c r="P3448" i="2"/>
  <c r="O3448" i="2"/>
  <c r="I3448" i="2"/>
  <c r="H3448" i="2"/>
  <c r="P3333" i="2"/>
  <c r="O3333" i="2"/>
  <c r="I3333" i="2"/>
  <c r="H3333" i="2"/>
  <c r="P3218" i="2"/>
  <c r="O3218" i="2"/>
  <c r="I3218" i="2"/>
  <c r="H3218" i="2"/>
  <c r="P3103" i="2"/>
  <c r="O3103" i="2"/>
  <c r="I3103" i="2"/>
  <c r="H3103" i="2"/>
  <c r="P2988" i="2"/>
  <c r="O2988" i="2"/>
  <c r="I2988" i="2"/>
  <c r="H2988" i="2"/>
  <c r="P2873" i="2"/>
  <c r="O2873" i="2"/>
  <c r="I2873" i="2"/>
  <c r="H2873" i="2"/>
  <c r="P2758" i="2"/>
  <c r="O2758" i="2"/>
  <c r="I2758" i="2"/>
  <c r="H2758" i="2"/>
  <c r="P2643" i="2"/>
  <c r="O2643" i="2"/>
  <c r="I2643" i="2"/>
  <c r="H2643" i="2"/>
  <c r="P2528" i="2"/>
  <c r="O2528" i="2"/>
  <c r="I2528" i="2"/>
  <c r="H2528" i="2"/>
  <c r="P2413" i="2"/>
  <c r="O2413" i="2"/>
  <c r="I2413" i="2"/>
  <c r="H2413" i="2"/>
  <c r="P2298" i="2"/>
  <c r="O2298" i="2"/>
  <c r="I2298" i="2"/>
  <c r="H2298" i="2"/>
  <c r="P2183" i="2"/>
  <c r="O2183" i="2"/>
  <c r="I2183" i="2"/>
  <c r="H2183" i="2"/>
  <c r="P2068" i="2"/>
  <c r="O2068" i="2"/>
  <c r="I2068" i="2"/>
  <c r="H2068" i="2"/>
  <c r="P1953" i="2"/>
  <c r="O1953" i="2"/>
  <c r="I1953" i="2"/>
  <c r="H1953" i="2"/>
  <c r="P1838" i="2"/>
  <c r="O1838" i="2"/>
  <c r="I1838" i="2"/>
  <c r="H1838" i="2"/>
  <c r="P1723" i="2"/>
  <c r="O1723" i="2"/>
  <c r="I1723" i="2"/>
  <c r="H1723" i="2"/>
  <c r="P1608" i="2"/>
  <c r="O1608" i="2"/>
  <c r="I1608" i="2"/>
  <c r="H1608" i="2"/>
  <c r="P1493" i="2"/>
  <c r="O1493" i="2"/>
  <c r="I1493" i="2"/>
  <c r="H1493" i="2"/>
  <c r="P1378" i="2"/>
  <c r="O1378" i="2"/>
  <c r="I1378" i="2"/>
  <c r="H1378" i="2"/>
  <c r="P1263" i="2"/>
  <c r="O1263" i="2"/>
  <c r="I1263" i="2"/>
  <c r="H1263" i="2"/>
  <c r="P1148" i="2"/>
  <c r="O1148" i="2"/>
  <c r="I1148" i="2"/>
  <c r="H1148" i="2"/>
  <c r="P1033" i="2"/>
  <c r="O1033" i="2"/>
  <c r="I1033" i="2"/>
  <c r="H1033" i="2"/>
  <c r="P918" i="2"/>
  <c r="O918" i="2"/>
  <c r="I918" i="2"/>
  <c r="H918" i="2"/>
  <c r="P803" i="2"/>
  <c r="O803" i="2"/>
  <c r="I803" i="2"/>
  <c r="H803" i="2"/>
  <c r="P688" i="2"/>
  <c r="O688" i="2"/>
  <c r="I688" i="2"/>
  <c r="H688" i="2"/>
  <c r="P573" i="2"/>
  <c r="O573" i="2"/>
  <c r="I573" i="2"/>
  <c r="H573" i="2"/>
  <c r="P458" i="2"/>
  <c r="O458" i="2"/>
  <c r="I458" i="2"/>
  <c r="H458" i="2"/>
  <c r="P343" i="2"/>
  <c r="O343" i="2"/>
  <c r="I343" i="2"/>
  <c r="H343" i="2"/>
  <c r="P228" i="2"/>
  <c r="O228" i="2"/>
  <c r="I228" i="2"/>
  <c r="H228" i="2"/>
  <c r="P113" i="2"/>
  <c r="O113" i="2"/>
  <c r="I113" i="2"/>
  <c r="H113" i="2"/>
  <c r="P7472" i="2"/>
  <c r="O7472" i="2"/>
  <c r="I7472" i="2"/>
  <c r="H7472" i="2"/>
  <c r="P7357" i="2"/>
  <c r="O7357" i="2"/>
  <c r="I7357" i="2"/>
  <c r="H7357" i="2"/>
  <c r="P7242" i="2"/>
  <c r="O7242" i="2"/>
  <c r="I7242" i="2"/>
  <c r="H7242" i="2"/>
  <c r="P7127" i="2"/>
  <c r="O7127" i="2"/>
  <c r="I7127" i="2"/>
  <c r="H7127" i="2"/>
  <c r="P7012" i="2"/>
  <c r="O7012" i="2"/>
  <c r="I7012" i="2"/>
  <c r="H7012" i="2"/>
  <c r="P6897" i="2"/>
  <c r="O6897" i="2"/>
  <c r="I6897" i="2"/>
  <c r="H6897" i="2"/>
  <c r="P6782" i="2"/>
  <c r="O6782" i="2"/>
  <c r="I6782" i="2"/>
  <c r="H6782" i="2"/>
  <c r="P6667" i="2"/>
  <c r="O6667" i="2"/>
  <c r="I6667" i="2"/>
  <c r="H6667" i="2"/>
  <c r="P6552" i="2"/>
  <c r="O6552" i="2"/>
  <c r="I6552" i="2"/>
  <c r="H6552" i="2"/>
  <c r="P6437" i="2"/>
  <c r="O6437" i="2"/>
  <c r="I6437" i="2"/>
  <c r="H6437" i="2"/>
  <c r="P6322" i="2"/>
  <c r="O6322" i="2"/>
  <c r="I6322" i="2"/>
  <c r="H6322" i="2"/>
  <c r="P6207" i="2"/>
  <c r="O6207" i="2"/>
  <c r="I6207" i="2"/>
  <c r="H6207" i="2"/>
  <c r="P6092" i="2"/>
  <c r="O6092" i="2"/>
  <c r="I6092" i="2"/>
  <c r="H6092" i="2"/>
  <c r="P5977" i="2"/>
  <c r="O5977" i="2"/>
  <c r="I5977" i="2"/>
  <c r="H5977" i="2"/>
  <c r="P5862" i="2"/>
  <c r="O5862" i="2"/>
  <c r="I5862" i="2"/>
  <c r="H5862" i="2"/>
  <c r="P5747" i="2"/>
  <c r="O5747" i="2"/>
  <c r="I5747" i="2"/>
  <c r="H5747" i="2"/>
  <c r="P5632" i="2"/>
  <c r="O5632" i="2"/>
  <c r="I5632" i="2"/>
  <c r="H5632" i="2"/>
  <c r="P5517" i="2"/>
  <c r="O5517" i="2"/>
  <c r="I5517" i="2"/>
  <c r="H5517" i="2"/>
  <c r="P5402" i="2"/>
  <c r="O5402" i="2"/>
  <c r="I5402" i="2"/>
  <c r="H5402" i="2"/>
  <c r="P5287" i="2"/>
  <c r="O5287" i="2"/>
  <c r="I5287" i="2"/>
  <c r="H5287" i="2"/>
  <c r="P5172" i="2"/>
  <c r="O5172" i="2"/>
  <c r="I5172" i="2"/>
  <c r="H5172" i="2"/>
  <c r="P5057" i="2"/>
  <c r="O5057" i="2"/>
  <c r="I5057" i="2"/>
  <c r="H5057" i="2"/>
  <c r="P4942" i="2"/>
  <c r="O4942" i="2"/>
  <c r="I4942" i="2"/>
  <c r="H4942" i="2"/>
  <c r="P4827" i="2"/>
  <c r="O4827" i="2"/>
  <c r="I4827" i="2"/>
  <c r="H4827" i="2"/>
  <c r="P4712" i="2"/>
  <c r="O4712" i="2"/>
  <c r="I4712" i="2"/>
  <c r="H4712" i="2"/>
  <c r="P4597" i="2"/>
  <c r="O4597" i="2"/>
  <c r="I4597" i="2"/>
  <c r="H4597" i="2"/>
  <c r="P4482" i="2"/>
  <c r="O4482" i="2"/>
  <c r="I4482" i="2"/>
  <c r="H4482" i="2"/>
  <c r="P4367" i="2"/>
  <c r="O4367" i="2"/>
  <c r="I4367" i="2"/>
  <c r="H4367" i="2"/>
  <c r="P4252" i="2"/>
  <c r="O4252" i="2"/>
  <c r="I4252" i="2"/>
  <c r="H4252" i="2"/>
  <c r="P4137" i="2"/>
  <c r="O4137" i="2"/>
  <c r="I4137" i="2"/>
  <c r="H4137" i="2"/>
  <c r="P4022" i="2"/>
  <c r="O4022" i="2"/>
  <c r="I4022" i="2"/>
  <c r="H4022" i="2"/>
  <c r="P3907" i="2"/>
  <c r="O3907" i="2"/>
  <c r="I3907" i="2"/>
  <c r="H3907" i="2"/>
  <c r="P3792" i="2"/>
  <c r="O3792" i="2"/>
  <c r="I3792" i="2"/>
  <c r="H3792" i="2"/>
  <c r="P3677" i="2"/>
  <c r="O3677" i="2"/>
  <c r="I3677" i="2"/>
  <c r="H3677" i="2"/>
  <c r="P3562" i="2"/>
  <c r="O3562" i="2"/>
  <c r="I3562" i="2"/>
  <c r="H3562" i="2"/>
  <c r="P3447" i="2"/>
  <c r="O3447" i="2"/>
  <c r="I3447" i="2"/>
  <c r="H3447" i="2"/>
  <c r="P3332" i="2"/>
  <c r="O3332" i="2"/>
  <c r="I3332" i="2"/>
  <c r="H3332" i="2"/>
  <c r="P3217" i="2"/>
  <c r="O3217" i="2"/>
  <c r="I3217" i="2"/>
  <c r="H3217" i="2"/>
  <c r="P3102" i="2"/>
  <c r="O3102" i="2"/>
  <c r="I3102" i="2"/>
  <c r="H3102" i="2"/>
  <c r="P2987" i="2"/>
  <c r="O2987" i="2"/>
  <c r="I2987" i="2"/>
  <c r="H2987" i="2"/>
  <c r="P2872" i="2"/>
  <c r="O2872" i="2"/>
  <c r="I2872" i="2"/>
  <c r="H2872" i="2"/>
  <c r="P2757" i="2"/>
  <c r="O2757" i="2"/>
  <c r="I2757" i="2"/>
  <c r="H2757" i="2"/>
  <c r="P2642" i="2"/>
  <c r="O2642" i="2"/>
  <c r="I2642" i="2"/>
  <c r="H2642" i="2"/>
  <c r="P2527" i="2"/>
  <c r="O2527" i="2"/>
  <c r="I2527" i="2"/>
  <c r="H2527" i="2"/>
  <c r="P2412" i="2"/>
  <c r="O2412" i="2"/>
  <c r="I2412" i="2"/>
  <c r="H2412" i="2"/>
  <c r="P2297" i="2"/>
  <c r="O2297" i="2"/>
  <c r="I2297" i="2"/>
  <c r="H2297" i="2"/>
  <c r="P2182" i="2"/>
  <c r="O2182" i="2"/>
  <c r="I2182" i="2"/>
  <c r="H2182" i="2"/>
  <c r="P2067" i="2"/>
  <c r="O2067" i="2"/>
  <c r="I2067" i="2"/>
  <c r="H2067" i="2"/>
  <c r="P1952" i="2"/>
  <c r="O1952" i="2"/>
  <c r="I1952" i="2"/>
  <c r="H1952" i="2"/>
  <c r="P1837" i="2"/>
  <c r="O1837" i="2"/>
  <c r="I1837" i="2"/>
  <c r="H1837" i="2"/>
  <c r="P1722" i="2"/>
  <c r="O1722" i="2"/>
  <c r="I1722" i="2"/>
  <c r="H1722" i="2"/>
  <c r="P1607" i="2"/>
  <c r="O1607" i="2"/>
  <c r="I1607" i="2"/>
  <c r="H1607" i="2"/>
  <c r="P1492" i="2"/>
  <c r="O1492" i="2"/>
  <c r="I1492" i="2"/>
  <c r="H1492" i="2"/>
  <c r="P1377" i="2"/>
  <c r="O1377" i="2"/>
  <c r="I1377" i="2"/>
  <c r="H1377" i="2"/>
  <c r="P1262" i="2"/>
  <c r="O1262" i="2"/>
  <c r="I1262" i="2"/>
  <c r="H1262" i="2"/>
  <c r="P1147" i="2"/>
  <c r="O1147" i="2"/>
  <c r="I1147" i="2"/>
  <c r="H1147" i="2"/>
  <c r="P1032" i="2"/>
  <c r="O1032" i="2"/>
  <c r="I1032" i="2"/>
  <c r="H1032" i="2"/>
  <c r="P917" i="2"/>
  <c r="O917" i="2"/>
  <c r="I917" i="2"/>
  <c r="H917" i="2"/>
  <c r="P802" i="2"/>
  <c r="O802" i="2"/>
  <c r="I802" i="2"/>
  <c r="H802" i="2"/>
  <c r="P687" i="2"/>
  <c r="O687" i="2"/>
  <c r="I687" i="2"/>
  <c r="H687" i="2"/>
  <c r="P572" i="2"/>
  <c r="O572" i="2"/>
  <c r="I572" i="2"/>
  <c r="H572" i="2"/>
  <c r="P457" i="2"/>
  <c r="O457" i="2"/>
  <c r="I457" i="2"/>
  <c r="H457" i="2"/>
  <c r="P342" i="2"/>
  <c r="O342" i="2"/>
  <c r="I342" i="2"/>
  <c r="H342" i="2"/>
  <c r="P227" i="2"/>
  <c r="O227" i="2"/>
  <c r="I227" i="2"/>
  <c r="H227" i="2"/>
  <c r="P112" i="2"/>
  <c r="O112" i="2"/>
  <c r="I112" i="2"/>
  <c r="H112" i="2"/>
  <c r="P7471" i="2"/>
  <c r="O7471" i="2"/>
  <c r="I7471" i="2"/>
  <c r="H7471" i="2"/>
  <c r="P7356" i="2"/>
  <c r="O7356" i="2"/>
  <c r="I7356" i="2"/>
  <c r="H7356" i="2"/>
  <c r="P7241" i="2"/>
  <c r="O7241" i="2"/>
  <c r="I7241" i="2"/>
  <c r="H7241" i="2"/>
  <c r="P7126" i="2"/>
  <c r="O7126" i="2"/>
  <c r="I7126" i="2"/>
  <c r="H7126" i="2"/>
  <c r="P7011" i="2"/>
  <c r="O7011" i="2"/>
  <c r="I7011" i="2"/>
  <c r="H7011" i="2"/>
  <c r="P6896" i="2"/>
  <c r="O6896" i="2"/>
  <c r="I6896" i="2"/>
  <c r="H6896" i="2"/>
  <c r="P6781" i="2"/>
  <c r="O6781" i="2"/>
  <c r="I6781" i="2"/>
  <c r="H6781" i="2"/>
  <c r="P6666" i="2"/>
  <c r="O6666" i="2"/>
  <c r="I6666" i="2"/>
  <c r="H6666" i="2"/>
  <c r="P6551" i="2"/>
  <c r="O6551" i="2"/>
  <c r="I6551" i="2"/>
  <c r="H6551" i="2"/>
  <c r="P6436" i="2"/>
  <c r="O6436" i="2"/>
  <c r="I6436" i="2"/>
  <c r="H6436" i="2"/>
  <c r="P6321" i="2"/>
  <c r="O6321" i="2"/>
  <c r="I6321" i="2"/>
  <c r="H6321" i="2"/>
  <c r="P6206" i="2"/>
  <c r="O6206" i="2"/>
  <c r="I6206" i="2"/>
  <c r="H6206" i="2"/>
  <c r="P6091" i="2"/>
  <c r="O6091" i="2"/>
  <c r="I6091" i="2"/>
  <c r="H6091" i="2"/>
  <c r="P5976" i="2"/>
  <c r="O5976" i="2"/>
  <c r="I5976" i="2"/>
  <c r="H5976" i="2"/>
  <c r="P5861" i="2"/>
  <c r="O5861" i="2"/>
  <c r="I5861" i="2"/>
  <c r="H5861" i="2"/>
  <c r="P5746" i="2"/>
  <c r="O5746" i="2"/>
  <c r="I5746" i="2"/>
  <c r="H5746" i="2"/>
  <c r="P5631" i="2"/>
  <c r="O5631" i="2"/>
  <c r="I5631" i="2"/>
  <c r="H5631" i="2"/>
  <c r="P5516" i="2"/>
  <c r="O5516" i="2"/>
  <c r="I5516" i="2"/>
  <c r="H5516" i="2"/>
  <c r="P5401" i="2"/>
  <c r="O5401" i="2"/>
  <c r="I5401" i="2"/>
  <c r="H5401" i="2"/>
  <c r="P5286" i="2"/>
  <c r="O5286" i="2"/>
  <c r="I5286" i="2"/>
  <c r="H5286" i="2"/>
  <c r="P5171" i="2"/>
  <c r="O5171" i="2"/>
  <c r="I5171" i="2"/>
  <c r="H5171" i="2"/>
  <c r="P5056" i="2"/>
  <c r="O5056" i="2"/>
  <c r="I5056" i="2"/>
  <c r="H5056" i="2"/>
  <c r="P4941" i="2"/>
  <c r="O4941" i="2"/>
  <c r="I4941" i="2"/>
  <c r="H4941" i="2"/>
  <c r="P4826" i="2"/>
  <c r="O4826" i="2"/>
  <c r="I4826" i="2"/>
  <c r="H4826" i="2"/>
  <c r="P4711" i="2"/>
  <c r="O4711" i="2"/>
  <c r="I4711" i="2"/>
  <c r="H4711" i="2"/>
  <c r="P4596" i="2"/>
  <c r="O4596" i="2"/>
  <c r="I4596" i="2"/>
  <c r="H4596" i="2"/>
  <c r="P4481" i="2"/>
  <c r="O4481" i="2"/>
  <c r="I4481" i="2"/>
  <c r="H4481" i="2"/>
  <c r="P4366" i="2"/>
  <c r="O4366" i="2"/>
  <c r="I4366" i="2"/>
  <c r="H4366" i="2"/>
  <c r="P4251" i="2"/>
  <c r="O4251" i="2"/>
  <c r="I4251" i="2"/>
  <c r="H4251" i="2"/>
  <c r="P4136" i="2"/>
  <c r="O4136" i="2"/>
  <c r="I4136" i="2"/>
  <c r="H4136" i="2"/>
  <c r="P4021" i="2"/>
  <c r="O4021" i="2"/>
  <c r="I4021" i="2"/>
  <c r="H4021" i="2"/>
  <c r="P3906" i="2"/>
  <c r="O3906" i="2"/>
  <c r="I3906" i="2"/>
  <c r="H3906" i="2"/>
  <c r="P3791" i="2"/>
  <c r="O3791" i="2"/>
  <c r="I3791" i="2"/>
  <c r="H3791" i="2"/>
  <c r="P3676" i="2"/>
  <c r="O3676" i="2"/>
  <c r="I3676" i="2"/>
  <c r="H3676" i="2"/>
  <c r="P3561" i="2"/>
  <c r="O3561" i="2"/>
  <c r="I3561" i="2"/>
  <c r="H3561" i="2"/>
  <c r="P3446" i="2"/>
  <c r="O3446" i="2"/>
  <c r="I3446" i="2"/>
  <c r="H3446" i="2"/>
  <c r="P3331" i="2"/>
  <c r="O3331" i="2"/>
  <c r="I3331" i="2"/>
  <c r="H3331" i="2"/>
  <c r="P3216" i="2"/>
  <c r="O3216" i="2"/>
  <c r="I3216" i="2"/>
  <c r="H3216" i="2"/>
  <c r="P3101" i="2"/>
  <c r="O3101" i="2"/>
  <c r="I3101" i="2"/>
  <c r="H3101" i="2"/>
  <c r="P2986" i="2"/>
  <c r="O2986" i="2"/>
  <c r="I2986" i="2"/>
  <c r="H2986" i="2"/>
  <c r="P2871" i="2"/>
  <c r="O2871" i="2"/>
  <c r="I2871" i="2"/>
  <c r="H2871" i="2"/>
  <c r="P2756" i="2"/>
  <c r="O2756" i="2"/>
  <c r="I2756" i="2"/>
  <c r="H2756" i="2"/>
  <c r="P2641" i="2"/>
  <c r="O2641" i="2"/>
  <c r="I2641" i="2"/>
  <c r="H2641" i="2"/>
  <c r="P2526" i="2"/>
  <c r="O2526" i="2"/>
  <c r="I2526" i="2"/>
  <c r="H2526" i="2"/>
  <c r="P2411" i="2"/>
  <c r="O2411" i="2"/>
  <c r="I2411" i="2"/>
  <c r="H2411" i="2"/>
  <c r="P2296" i="2"/>
  <c r="O2296" i="2"/>
  <c r="I2296" i="2"/>
  <c r="H2296" i="2"/>
  <c r="P2181" i="2"/>
  <c r="O2181" i="2"/>
  <c r="I2181" i="2"/>
  <c r="H2181" i="2"/>
  <c r="P2066" i="2"/>
  <c r="O2066" i="2"/>
  <c r="I2066" i="2"/>
  <c r="H2066" i="2"/>
  <c r="P1951" i="2"/>
  <c r="O1951" i="2"/>
  <c r="I1951" i="2"/>
  <c r="H1951" i="2"/>
  <c r="P1836" i="2"/>
  <c r="O1836" i="2"/>
  <c r="I1836" i="2"/>
  <c r="H1836" i="2"/>
  <c r="P1721" i="2"/>
  <c r="O1721" i="2"/>
  <c r="I1721" i="2"/>
  <c r="H1721" i="2"/>
  <c r="P1606" i="2"/>
  <c r="O1606" i="2"/>
  <c r="I1606" i="2"/>
  <c r="H1606" i="2"/>
  <c r="P1491" i="2"/>
  <c r="O1491" i="2"/>
  <c r="I1491" i="2"/>
  <c r="H1491" i="2"/>
  <c r="P1376" i="2"/>
  <c r="O1376" i="2"/>
  <c r="I1376" i="2"/>
  <c r="H1376" i="2"/>
  <c r="P1261" i="2"/>
  <c r="O1261" i="2"/>
  <c r="I1261" i="2"/>
  <c r="H1261" i="2"/>
  <c r="P1146" i="2"/>
  <c r="O1146" i="2"/>
  <c r="I1146" i="2"/>
  <c r="H1146" i="2"/>
  <c r="P1031" i="2"/>
  <c r="O1031" i="2"/>
  <c r="I1031" i="2"/>
  <c r="H1031" i="2"/>
  <c r="P916" i="2"/>
  <c r="O916" i="2"/>
  <c r="I916" i="2"/>
  <c r="H916" i="2"/>
  <c r="P801" i="2"/>
  <c r="O801" i="2"/>
  <c r="I801" i="2"/>
  <c r="H801" i="2"/>
  <c r="P686" i="2"/>
  <c r="O686" i="2"/>
  <c r="I686" i="2"/>
  <c r="H686" i="2"/>
  <c r="P571" i="2"/>
  <c r="O571" i="2"/>
  <c r="I571" i="2"/>
  <c r="H571" i="2"/>
  <c r="P456" i="2"/>
  <c r="O456" i="2"/>
  <c r="I456" i="2"/>
  <c r="H456" i="2"/>
  <c r="P341" i="2"/>
  <c r="O341" i="2"/>
  <c r="I341" i="2"/>
  <c r="H341" i="2"/>
  <c r="P226" i="2"/>
  <c r="O226" i="2"/>
  <c r="I226" i="2"/>
  <c r="H226" i="2"/>
  <c r="P111" i="2"/>
  <c r="O111" i="2"/>
  <c r="I111" i="2"/>
  <c r="H111" i="2"/>
  <c r="P7470" i="2"/>
  <c r="O7470" i="2"/>
  <c r="I7470" i="2"/>
  <c r="H7470" i="2"/>
  <c r="P7355" i="2"/>
  <c r="O7355" i="2"/>
  <c r="I7355" i="2"/>
  <c r="H7355" i="2"/>
  <c r="P7240" i="2"/>
  <c r="O7240" i="2"/>
  <c r="I7240" i="2"/>
  <c r="H7240" i="2"/>
  <c r="P7125" i="2"/>
  <c r="O7125" i="2"/>
  <c r="I7125" i="2"/>
  <c r="H7125" i="2"/>
  <c r="P7010" i="2"/>
  <c r="O7010" i="2"/>
  <c r="I7010" i="2"/>
  <c r="H7010" i="2"/>
  <c r="P6895" i="2"/>
  <c r="O6895" i="2"/>
  <c r="I6895" i="2"/>
  <c r="H6895" i="2"/>
  <c r="P6780" i="2"/>
  <c r="O6780" i="2"/>
  <c r="I6780" i="2"/>
  <c r="H6780" i="2"/>
  <c r="P6665" i="2"/>
  <c r="O6665" i="2"/>
  <c r="I6665" i="2"/>
  <c r="H6665" i="2"/>
  <c r="P6550" i="2"/>
  <c r="O6550" i="2"/>
  <c r="I6550" i="2"/>
  <c r="H6550" i="2"/>
  <c r="P6435" i="2"/>
  <c r="O6435" i="2"/>
  <c r="I6435" i="2"/>
  <c r="H6435" i="2"/>
  <c r="P6320" i="2"/>
  <c r="O6320" i="2"/>
  <c r="I6320" i="2"/>
  <c r="H6320" i="2"/>
  <c r="P6205" i="2"/>
  <c r="O6205" i="2"/>
  <c r="I6205" i="2"/>
  <c r="H6205" i="2"/>
  <c r="P6090" i="2"/>
  <c r="O6090" i="2"/>
  <c r="I6090" i="2"/>
  <c r="H6090" i="2"/>
  <c r="P5975" i="2"/>
  <c r="O5975" i="2"/>
  <c r="I5975" i="2"/>
  <c r="H5975" i="2"/>
  <c r="P5860" i="2"/>
  <c r="O5860" i="2"/>
  <c r="I5860" i="2"/>
  <c r="H5860" i="2"/>
  <c r="P5745" i="2"/>
  <c r="O5745" i="2"/>
  <c r="I5745" i="2"/>
  <c r="H5745" i="2"/>
  <c r="P5630" i="2"/>
  <c r="O5630" i="2"/>
  <c r="I5630" i="2"/>
  <c r="H5630" i="2"/>
  <c r="P5515" i="2"/>
  <c r="O5515" i="2"/>
  <c r="I5515" i="2"/>
  <c r="H5515" i="2"/>
  <c r="P5400" i="2"/>
  <c r="O5400" i="2"/>
  <c r="I5400" i="2"/>
  <c r="H5400" i="2"/>
  <c r="P5285" i="2"/>
  <c r="O5285" i="2"/>
  <c r="I5285" i="2"/>
  <c r="H5285" i="2"/>
  <c r="P5170" i="2"/>
  <c r="O5170" i="2"/>
  <c r="I5170" i="2"/>
  <c r="H5170" i="2"/>
  <c r="P5055" i="2"/>
  <c r="O5055" i="2"/>
  <c r="I5055" i="2"/>
  <c r="H5055" i="2"/>
  <c r="P4940" i="2"/>
  <c r="O4940" i="2"/>
  <c r="I4940" i="2"/>
  <c r="H4940" i="2"/>
  <c r="P4825" i="2"/>
  <c r="O4825" i="2"/>
  <c r="I4825" i="2"/>
  <c r="H4825" i="2"/>
  <c r="P4710" i="2"/>
  <c r="O4710" i="2"/>
  <c r="I4710" i="2"/>
  <c r="H4710" i="2"/>
  <c r="P4595" i="2"/>
  <c r="O4595" i="2"/>
  <c r="I4595" i="2"/>
  <c r="H4595" i="2"/>
  <c r="P4480" i="2"/>
  <c r="O4480" i="2"/>
  <c r="I4480" i="2"/>
  <c r="H4480" i="2"/>
  <c r="P4365" i="2"/>
  <c r="O4365" i="2"/>
  <c r="I4365" i="2"/>
  <c r="H4365" i="2"/>
  <c r="P4250" i="2"/>
  <c r="O4250" i="2"/>
  <c r="I4250" i="2"/>
  <c r="H4250" i="2"/>
  <c r="P4135" i="2"/>
  <c r="O4135" i="2"/>
  <c r="I4135" i="2"/>
  <c r="H4135" i="2"/>
  <c r="P4020" i="2"/>
  <c r="O4020" i="2"/>
  <c r="I4020" i="2"/>
  <c r="H4020" i="2"/>
  <c r="P3905" i="2"/>
  <c r="O3905" i="2"/>
  <c r="I3905" i="2"/>
  <c r="H3905" i="2"/>
  <c r="P3790" i="2"/>
  <c r="O3790" i="2"/>
  <c r="I3790" i="2"/>
  <c r="H3790" i="2"/>
  <c r="P3675" i="2"/>
  <c r="O3675" i="2"/>
  <c r="I3675" i="2"/>
  <c r="H3675" i="2"/>
  <c r="P3560" i="2"/>
  <c r="O3560" i="2"/>
  <c r="I3560" i="2"/>
  <c r="H3560" i="2"/>
  <c r="P3445" i="2"/>
  <c r="O3445" i="2"/>
  <c r="I3445" i="2"/>
  <c r="H3445" i="2"/>
  <c r="P3330" i="2"/>
  <c r="O3330" i="2"/>
  <c r="I3330" i="2"/>
  <c r="H3330" i="2"/>
  <c r="P3215" i="2"/>
  <c r="O3215" i="2"/>
  <c r="I3215" i="2"/>
  <c r="H3215" i="2"/>
  <c r="P3100" i="2"/>
  <c r="O3100" i="2"/>
  <c r="I3100" i="2"/>
  <c r="H3100" i="2"/>
  <c r="P2985" i="2"/>
  <c r="O2985" i="2"/>
  <c r="I2985" i="2"/>
  <c r="H2985" i="2"/>
  <c r="P2870" i="2"/>
  <c r="O2870" i="2"/>
  <c r="I2870" i="2"/>
  <c r="H2870" i="2"/>
  <c r="P2755" i="2"/>
  <c r="O2755" i="2"/>
  <c r="I2755" i="2"/>
  <c r="H2755" i="2"/>
  <c r="P2640" i="2"/>
  <c r="O2640" i="2"/>
  <c r="I2640" i="2"/>
  <c r="H2640" i="2"/>
  <c r="P2525" i="2"/>
  <c r="O2525" i="2"/>
  <c r="I2525" i="2"/>
  <c r="H2525" i="2"/>
  <c r="P2410" i="2"/>
  <c r="O2410" i="2"/>
  <c r="I2410" i="2"/>
  <c r="H2410" i="2"/>
  <c r="P2295" i="2"/>
  <c r="O2295" i="2"/>
  <c r="I2295" i="2"/>
  <c r="H2295" i="2"/>
  <c r="P2180" i="2"/>
  <c r="O2180" i="2"/>
  <c r="I2180" i="2"/>
  <c r="H2180" i="2"/>
  <c r="P2065" i="2"/>
  <c r="O2065" i="2"/>
  <c r="I2065" i="2"/>
  <c r="H2065" i="2"/>
  <c r="P1950" i="2"/>
  <c r="O1950" i="2"/>
  <c r="I1950" i="2"/>
  <c r="H1950" i="2"/>
  <c r="P1835" i="2"/>
  <c r="O1835" i="2"/>
  <c r="I1835" i="2"/>
  <c r="H1835" i="2"/>
  <c r="P1720" i="2"/>
  <c r="O1720" i="2"/>
  <c r="I1720" i="2"/>
  <c r="H1720" i="2"/>
  <c r="P1605" i="2"/>
  <c r="O1605" i="2"/>
  <c r="I1605" i="2"/>
  <c r="H1605" i="2"/>
  <c r="P1490" i="2"/>
  <c r="O1490" i="2"/>
  <c r="I1490" i="2"/>
  <c r="H1490" i="2"/>
  <c r="P1375" i="2"/>
  <c r="O1375" i="2"/>
  <c r="I1375" i="2"/>
  <c r="H1375" i="2"/>
  <c r="P1260" i="2"/>
  <c r="O1260" i="2"/>
  <c r="I1260" i="2"/>
  <c r="H1260" i="2"/>
  <c r="P1145" i="2"/>
  <c r="O1145" i="2"/>
  <c r="I1145" i="2"/>
  <c r="H1145" i="2"/>
  <c r="P1030" i="2"/>
  <c r="O1030" i="2"/>
  <c r="I1030" i="2"/>
  <c r="H1030" i="2"/>
  <c r="P915" i="2"/>
  <c r="O915" i="2"/>
  <c r="I915" i="2"/>
  <c r="H915" i="2"/>
  <c r="P800" i="2"/>
  <c r="O800" i="2"/>
  <c r="I800" i="2"/>
  <c r="H800" i="2"/>
  <c r="P685" i="2"/>
  <c r="O685" i="2"/>
  <c r="I685" i="2"/>
  <c r="H685" i="2"/>
  <c r="P570" i="2"/>
  <c r="O570" i="2"/>
  <c r="I570" i="2"/>
  <c r="H570" i="2"/>
  <c r="P455" i="2"/>
  <c r="O455" i="2"/>
  <c r="I455" i="2"/>
  <c r="H455" i="2"/>
  <c r="P340" i="2"/>
  <c r="O340" i="2"/>
  <c r="I340" i="2"/>
  <c r="H340" i="2"/>
  <c r="P225" i="2"/>
  <c r="O225" i="2"/>
  <c r="I225" i="2"/>
  <c r="H225" i="2"/>
  <c r="P110" i="2"/>
  <c r="O110" i="2"/>
  <c r="I110" i="2"/>
  <c r="H110" i="2"/>
  <c r="P7469" i="2"/>
  <c r="O7469" i="2"/>
  <c r="I7469" i="2"/>
  <c r="H7469" i="2"/>
  <c r="P7354" i="2"/>
  <c r="O7354" i="2"/>
  <c r="I7354" i="2"/>
  <c r="H7354" i="2"/>
  <c r="P7239" i="2"/>
  <c r="O7239" i="2"/>
  <c r="I7239" i="2"/>
  <c r="H7239" i="2"/>
  <c r="P7124" i="2"/>
  <c r="O7124" i="2"/>
  <c r="I7124" i="2"/>
  <c r="H7124" i="2"/>
  <c r="P7009" i="2"/>
  <c r="O7009" i="2"/>
  <c r="I7009" i="2"/>
  <c r="H7009" i="2"/>
  <c r="P6894" i="2"/>
  <c r="O6894" i="2"/>
  <c r="I6894" i="2"/>
  <c r="H6894" i="2"/>
  <c r="P6779" i="2"/>
  <c r="O6779" i="2"/>
  <c r="I6779" i="2"/>
  <c r="H6779" i="2"/>
  <c r="P6664" i="2"/>
  <c r="O6664" i="2"/>
  <c r="I6664" i="2"/>
  <c r="H6664" i="2"/>
  <c r="P6549" i="2"/>
  <c r="O6549" i="2"/>
  <c r="I6549" i="2"/>
  <c r="H6549" i="2"/>
  <c r="P6434" i="2"/>
  <c r="O6434" i="2"/>
  <c r="I6434" i="2"/>
  <c r="H6434" i="2"/>
  <c r="P6319" i="2"/>
  <c r="O6319" i="2"/>
  <c r="I6319" i="2"/>
  <c r="H6319" i="2"/>
  <c r="P6204" i="2"/>
  <c r="O6204" i="2"/>
  <c r="I6204" i="2"/>
  <c r="H6204" i="2"/>
  <c r="P6089" i="2"/>
  <c r="O6089" i="2"/>
  <c r="I6089" i="2"/>
  <c r="H6089" i="2"/>
  <c r="P5974" i="2"/>
  <c r="O5974" i="2"/>
  <c r="I5974" i="2"/>
  <c r="H5974" i="2"/>
  <c r="P5859" i="2"/>
  <c r="O5859" i="2"/>
  <c r="I5859" i="2"/>
  <c r="H5859" i="2"/>
  <c r="P5744" i="2"/>
  <c r="O5744" i="2"/>
  <c r="I5744" i="2"/>
  <c r="H5744" i="2"/>
  <c r="P5629" i="2"/>
  <c r="O5629" i="2"/>
  <c r="I5629" i="2"/>
  <c r="H5629" i="2"/>
  <c r="P5514" i="2"/>
  <c r="O5514" i="2"/>
  <c r="I5514" i="2"/>
  <c r="H5514" i="2"/>
  <c r="P5399" i="2"/>
  <c r="O5399" i="2"/>
  <c r="I5399" i="2"/>
  <c r="H5399" i="2"/>
  <c r="P5284" i="2"/>
  <c r="O5284" i="2"/>
  <c r="I5284" i="2"/>
  <c r="H5284" i="2"/>
  <c r="P5169" i="2"/>
  <c r="O5169" i="2"/>
  <c r="I5169" i="2"/>
  <c r="H5169" i="2"/>
  <c r="P5054" i="2"/>
  <c r="O5054" i="2"/>
  <c r="I5054" i="2"/>
  <c r="H5054" i="2"/>
  <c r="P4939" i="2"/>
  <c r="O4939" i="2"/>
  <c r="I4939" i="2"/>
  <c r="H4939" i="2"/>
  <c r="P4824" i="2"/>
  <c r="O4824" i="2"/>
  <c r="I4824" i="2"/>
  <c r="H4824" i="2"/>
  <c r="P4709" i="2"/>
  <c r="O4709" i="2"/>
  <c r="I4709" i="2"/>
  <c r="H4709" i="2"/>
  <c r="P4594" i="2"/>
  <c r="O4594" i="2"/>
  <c r="I4594" i="2"/>
  <c r="H4594" i="2"/>
  <c r="P4479" i="2"/>
  <c r="O4479" i="2"/>
  <c r="I4479" i="2"/>
  <c r="H4479" i="2"/>
  <c r="P4364" i="2"/>
  <c r="O4364" i="2"/>
  <c r="I4364" i="2"/>
  <c r="H4364" i="2"/>
  <c r="P4249" i="2"/>
  <c r="O4249" i="2"/>
  <c r="I4249" i="2"/>
  <c r="H4249" i="2"/>
  <c r="P4134" i="2"/>
  <c r="O4134" i="2"/>
  <c r="I4134" i="2"/>
  <c r="H4134" i="2"/>
  <c r="P4019" i="2"/>
  <c r="O4019" i="2"/>
  <c r="I4019" i="2"/>
  <c r="H4019" i="2"/>
  <c r="P3904" i="2"/>
  <c r="O3904" i="2"/>
  <c r="I3904" i="2"/>
  <c r="H3904" i="2"/>
  <c r="P3789" i="2"/>
  <c r="O3789" i="2"/>
  <c r="I3789" i="2"/>
  <c r="H3789" i="2"/>
  <c r="P3674" i="2"/>
  <c r="O3674" i="2"/>
  <c r="I3674" i="2"/>
  <c r="H3674" i="2"/>
  <c r="P3559" i="2"/>
  <c r="O3559" i="2"/>
  <c r="I3559" i="2"/>
  <c r="H3559" i="2"/>
  <c r="P3444" i="2"/>
  <c r="O3444" i="2"/>
  <c r="I3444" i="2"/>
  <c r="H3444" i="2"/>
  <c r="P3329" i="2"/>
  <c r="O3329" i="2"/>
  <c r="I3329" i="2"/>
  <c r="H3329" i="2"/>
  <c r="P3214" i="2"/>
  <c r="O3214" i="2"/>
  <c r="I3214" i="2"/>
  <c r="H3214" i="2"/>
  <c r="P3099" i="2"/>
  <c r="O3099" i="2"/>
  <c r="I3099" i="2"/>
  <c r="H3099" i="2"/>
  <c r="P2984" i="2"/>
  <c r="O2984" i="2"/>
  <c r="I2984" i="2"/>
  <c r="H2984" i="2"/>
  <c r="P2869" i="2"/>
  <c r="O2869" i="2"/>
  <c r="I2869" i="2"/>
  <c r="H2869" i="2"/>
  <c r="P2754" i="2"/>
  <c r="O2754" i="2"/>
  <c r="I2754" i="2"/>
  <c r="H2754" i="2"/>
  <c r="P2639" i="2"/>
  <c r="O2639" i="2"/>
  <c r="I2639" i="2"/>
  <c r="H2639" i="2"/>
  <c r="P2524" i="2"/>
  <c r="O2524" i="2"/>
  <c r="I2524" i="2"/>
  <c r="H2524" i="2"/>
  <c r="P2409" i="2"/>
  <c r="O2409" i="2"/>
  <c r="I2409" i="2"/>
  <c r="H2409" i="2"/>
  <c r="P2294" i="2"/>
  <c r="O2294" i="2"/>
  <c r="I2294" i="2"/>
  <c r="H2294" i="2"/>
  <c r="P2179" i="2"/>
  <c r="O2179" i="2"/>
  <c r="I2179" i="2"/>
  <c r="H2179" i="2"/>
  <c r="P2064" i="2"/>
  <c r="O2064" i="2"/>
  <c r="I2064" i="2"/>
  <c r="H2064" i="2"/>
  <c r="P1949" i="2"/>
  <c r="O1949" i="2"/>
  <c r="I1949" i="2"/>
  <c r="H1949" i="2"/>
  <c r="P1834" i="2"/>
  <c r="O1834" i="2"/>
  <c r="I1834" i="2"/>
  <c r="H1834" i="2"/>
  <c r="P1719" i="2"/>
  <c r="O1719" i="2"/>
  <c r="I1719" i="2"/>
  <c r="H1719" i="2"/>
  <c r="P1604" i="2"/>
  <c r="O1604" i="2"/>
  <c r="I1604" i="2"/>
  <c r="H1604" i="2"/>
  <c r="P1489" i="2"/>
  <c r="O1489" i="2"/>
  <c r="I1489" i="2"/>
  <c r="H1489" i="2"/>
  <c r="P1374" i="2"/>
  <c r="O1374" i="2"/>
  <c r="I1374" i="2"/>
  <c r="H1374" i="2"/>
  <c r="P1259" i="2"/>
  <c r="O1259" i="2"/>
  <c r="I1259" i="2"/>
  <c r="H1259" i="2"/>
  <c r="P1144" i="2"/>
  <c r="O1144" i="2"/>
  <c r="I1144" i="2"/>
  <c r="H1144" i="2"/>
  <c r="P1029" i="2"/>
  <c r="O1029" i="2"/>
  <c r="I1029" i="2"/>
  <c r="H1029" i="2"/>
  <c r="P914" i="2"/>
  <c r="O914" i="2"/>
  <c r="I914" i="2"/>
  <c r="H914" i="2"/>
  <c r="P799" i="2"/>
  <c r="O799" i="2"/>
  <c r="I799" i="2"/>
  <c r="H799" i="2"/>
  <c r="P684" i="2"/>
  <c r="O684" i="2"/>
  <c r="I684" i="2"/>
  <c r="H684" i="2"/>
  <c r="P569" i="2"/>
  <c r="O569" i="2"/>
  <c r="I569" i="2"/>
  <c r="H569" i="2"/>
  <c r="P454" i="2"/>
  <c r="O454" i="2"/>
  <c r="I454" i="2"/>
  <c r="H454" i="2"/>
  <c r="P339" i="2"/>
  <c r="O339" i="2"/>
  <c r="I339" i="2"/>
  <c r="H339" i="2"/>
  <c r="P224" i="2"/>
  <c r="O224" i="2"/>
  <c r="I224" i="2"/>
  <c r="H224" i="2"/>
  <c r="P109" i="2"/>
  <c r="O109" i="2"/>
  <c r="I109" i="2"/>
  <c r="H109" i="2"/>
  <c r="P7468" i="2"/>
  <c r="O7468" i="2"/>
  <c r="I7468" i="2"/>
  <c r="H7468" i="2"/>
  <c r="P7353" i="2"/>
  <c r="O7353" i="2"/>
  <c r="I7353" i="2"/>
  <c r="H7353" i="2"/>
  <c r="P7238" i="2"/>
  <c r="O7238" i="2"/>
  <c r="I7238" i="2"/>
  <c r="H7238" i="2"/>
  <c r="P7123" i="2"/>
  <c r="O7123" i="2"/>
  <c r="I7123" i="2"/>
  <c r="H7123" i="2"/>
  <c r="P7008" i="2"/>
  <c r="O7008" i="2"/>
  <c r="I7008" i="2"/>
  <c r="H7008" i="2"/>
  <c r="P6893" i="2"/>
  <c r="O6893" i="2"/>
  <c r="I6893" i="2"/>
  <c r="H6893" i="2"/>
  <c r="P6778" i="2"/>
  <c r="O6778" i="2"/>
  <c r="I6778" i="2"/>
  <c r="H6778" i="2"/>
  <c r="P6663" i="2"/>
  <c r="O6663" i="2"/>
  <c r="I6663" i="2"/>
  <c r="H6663" i="2"/>
  <c r="P6548" i="2"/>
  <c r="O6548" i="2"/>
  <c r="I6548" i="2"/>
  <c r="H6548" i="2"/>
  <c r="P6433" i="2"/>
  <c r="O6433" i="2"/>
  <c r="I6433" i="2"/>
  <c r="H6433" i="2"/>
  <c r="P6318" i="2"/>
  <c r="O6318" i="2"/>
  <c r="I6318" i="2"/>
  <c r="H6318" i="2"/>
  <c r="P6203" i="2"/>
  <c r="O6203" i="2"/>
  <c r="I6203" i="2"/>
  <c r="H6203" i="2"/>
  <c r="P6088" i="2"/>
  <c r="O6088" i="2"/>
  <c r="I6088" i="2"/>
  <c r="H6088" i="2"/>
  <c r="P5973" i="2"/>
  <c r="O5973" i="2"/>
  <c r="I5973" i="2"/>
  <c r="H5973" i="2"/>
  <c r="P5858" i="2"/>
  <c r="O5858" i="2"/>
  <c r="I5858" i="2"/>
  <c r="H5858" i="2"/>
  <c r="P5743" i="2"/>
  <c r="O5743" i="2"/>
  <c r="I5743" i="2"/>
  <c r="H5743" i="2"/>
  <c r="P5628" i="2"/>
  <c r="O5628" i="2"/>
  <c r="I5628" i="2"/>
  <c r="H5628" i="2"/>
  <c r="P5513" i="2"/>
  <c r="O5513" i="2"/>
  <c r="I5513" i="2"/>
  <c r="H5513" i="2"/>
  <c r="P5398" i="2"/>
  <c r="O5398" i="2"/>
  <c r="I5398" i="2"/>
  <c r="H5398" i="2"/>
  <c r="P5283" i="2"/>
  <c r="O5283" i="2"/>
  <c r="I5283" i="2"/>
  <c r="H5283" i="2"/>
  <c r="P5168" i="2"/>
  <c r="O5168" i="2"/>
  <c r="I5168" i="2"/>
  <c r="H5168" i="2"/>
  <c r="P5053" i="2"/>
  <c r="O5053" i="2"/>
  <c r="I5053" i="2"/>
  <c r="H5053" i="2"/>
  <c r="P4938" i="2"/>
  <c r="O4938" i="2"/>
  <c r="I4938" i="2"/>
  <c r="H4938" i="2"/>
  <c r="P4823" i="2"/>
  <c r="O4823" i="2"/>
  <c r="I4823" i="2"/>
  <c r="H4823" i="2"/>
  <c r="P4708" i="2"/>
  <c r="O4708" i="2"/>
  <c r="I4708" i="2"/>
  <c r="H4708" i="2"/>
  <c r="P4593" i="2"/>
  <c r="O4593" i="2"/>
  <c r="I4593" i="2"/>
  <c r="H4593" i="2"/>
  <c r="P4478" i="2"/>
  <c r="O4478" i="2"/>
  <c r="I4478" i="2"/>
  <c r="H4478" i="2"/>
  <c r="P4363" i="2"/>
  <c r="O4363" i="2"/>
  <c r="I4363" i="2"/>
  <c r="H4363" i="2"/>
  <c r="P4248" i="2"/>
  <c r="O4248" i="2"/>
  <c r="I4248" i="2"/>
  <c r="H4248" i="2"/>
  <c r="P4133" i="2"/>
  <c r="O4133" i="2"/>
  <c r="I4133" i="2"/>
  <c r="H4133" i="2"/>
  <c r="P4018" i="2"/>
  <c r="O4018" i="2"/>
  <c r="I4018" i="2"/>
  <c r="H4018" i="2"/>
  <c r="P3903" i="2"/>
  <c r="O3903" i="2"/>
  <c r="I3903" i="2"/>
  <c r="H3903" i="2"/>
  <c r="P3788" i="2"/>
  <c r="O3788" i="2"/>
  <c r="I3788" i="2"/>
  <c r="H3788" i="2"/>
  <c r="P3673" i="2"/>
  <c r="O3673" i="2"/>
  <c r="I3673" i="2"/>
  <c r="H3673" i="2"/>
  <c r="P3558" i="2"/>
  <c r="O3558" i="2"/>
  <c r="I3558" i="2"/>
  <c r="H3558" i="2"/>
  <c r="P3443" i="2"/>
  <c r="O3443" i="2"/>
  <c r="I3443" i="2"/>
  <c r="H3443" i="2"/>
  <c r="P3328" i="2"/>
  <c r="O3328" i="2"/>
  <c r="I3328" i="2"/>
  <c r="H3328" i="2"/>
  <c r="P3213" i="2"/>
  <c r="O3213" i="2"/>
  <c r="I3213" i="2"/>
  <c r="H3213" i="2"/>
  <c r="P3098" i="2"/>
  <c r="O3098" i="2"/>
  <c r="I3098" i="2"/>
  <c r="H3098" i="2"/>
  <c r="P2983" i="2"/>
  <c r="O2983" i="2"/>
  <c r="I2983" i="2"/>
  <c r="H2983" i="2"/>
  <c r="P2868" i="2"/>
  <c r="O2868" i="2"/>
  <c r="I2868" i="2"/>
  <c r="H2868" i="2"/>
  <c r="P2753" i="2"/>
  <c r="O2753" i="2"/>
  <c r="I2753" i="2"/>
  <c r="H2753" i="2"/>
  <c r="P2638" i="2"/>
  <c r="O2638" i="2"/>
  <c r="I2638" i="2"/>
  <c r="H2638" i="2"/>
  <c r="P2523" i="2"/>
  <c r="O2523" i="2"/>
  <c r="I2523" i="2"/>
  <c r="H2523" i="2"/>
  <c r="P2408" i="2"/>
  <c r="O2408" i="2"/>
  <c r="I2408" i="2"/>
  <c r="H2408" i="2"/>
  <c r="P2293" i="2"/>
  <c r="O2293" i="2"/>
  <c r="I2293" i="2"/>
  <c r="H2293" i="2"/>
  <c r="P2178" i="2"/>
  <c r="O2178" i="2"/>
  <c r="I2178" i="2"/>
  <c r="H2178" i="2"/>
  <c r="P2063" i="2"/>
  <c r="O2063" i="2"/>
  <c r="I2063" i="2"/>
  <c r="H2063" i="2"/>
  <c r="P1948" i="2"/>
  <c r="O1948" i="2"/>
  <c r="I1948" i="2"/>
  <c r="H1948" i="2"/>
  <c r="P1833" i="2"/>
  <c r="O1833" i="2"/>
  <c r="I1833" i="2"/>
  <c r="H1833" i="2"/>
  <c r="P1718" i="2"/>
  <c r="O1718" i="2"/>
  <c r="I1718" i="2"/>
  <c r="H1718" i="2"/>
  <c r="P1603" i="2"/>
  <c r="O1603" i="2"/>
  <c r="I1603" i="2"/>
  <c r="H1603" i="2"/>
  <c r="P1488" i="2"/>
  <c r="O1488" i="2"/>
  <c r="I1488" i="2"/>
  <c r="H1488" i="2"/>
  <c r="P1373" i="2"/>
  <c r="O1373" i="2"/>
  <c r="I1373" i="2"/>
  <c r="H1373" i="2"/>
  <c r="P1258" i="2"/>
  <c r="O1258" i="2"/>
  <c r="I1258" i="2"/>
  <c r="H1258" i="2"/>
  <c r="P1143" i="2"/>
  <c r="O1143" i="2"/>
  <c r="I1143" i="2"/>
  <c r="H1143" i="2"/>
  <c r="P1028" i="2"/>
  <c r="O1028" i="2"/>
  <c r="I1028" i="2"/>
  <c r="H1028" i="2"/>
  <c r="P913" i="2"/>
  <c r="O913" i="2"/>
  <c r="I913" i="2"/>
  <c r="H913" i="2"/>
  <c r="P798" i="2"/>
  <c r="O798" i="2"/>
  <c r="I798" i="2"/>
  <c r="H798" i="2"/>
  <c r="P683" i="2"/>
  <c r="O683" i="2"/>
  <c r="I683" i="2"/>
  <c r="H683" i="2"/>
  <c r="P568" i="2"/>
  <c r="O568" i="2"/>
  <c r="I568" i="2"/>
  <c r="H568" i="2"/>
  <c r="P453" i="2"/>
  <c r="O453" i="2"/>
  <c r="I453" i="2"/>
  <c r="H453" i="2"/>
  <c r="P338" i="2"/>
  <c r="O338" i="2"/>
  <c r="I338" i="2"/>
  <c r="H338" i="2"/>
  <c r="P223" i="2"/>
  <c r="O223" i="2"/>
  <c r="I223" i="2"/>
  <c r="H223" i="2"/>
  <c r="P108" i="2"/>
  <c r="O108" i="2"/>
  <c r="I108" i="2"/>
  <c r="H108" i="2"/>
  <c r="P7467" i="2"/>
  <c r="O7467" i="2"/>
  <c r="I7467" i="2"/>
  <c r="H7467" i="2"/>
  <c r="P7352" i="2"/>
  <c r="O7352" i="2"/>
  <c r="I7352" i="2"/>
  <c r="H7352" i="2"/>
  <c r="P7237" i="2"/>
  <c r="O7237" i="2"/>
  <c r="I7237" i="2"/>
  <c r="H7237" i="2"/>
  <c r="P7122" i="2"/>
  <c r="O7122" i="2"/>
  <c r="I7122" i="2"/>
  <c r="H7122" i="2"/>
  <c r="P7007" i="2"/>
  <c r="O7007" i="2"/>
  <c r="I7007" i="2"/>
  <c r="H7007" i="2"/>
  <c r="P6892" i="2"/>
  <c r="O6892" i="2"/>
  <c r="I6892" i="2"/>
  <c r="H6892" i="2"/>
  <c r="P6777" i="2"/>
  <c r="O6777" i="2"/>
  <c r="I6777" i="2"/>
  <c r="H6777" i="2"/>
  <c r="P6662" i="2"/>
  <c r="O6662" i="2"/>
  <c r="I6662" i="2"/>
  <c r="H6662" i="2"/>
  <c r="P6547" i="2"/>
  <c r="O6547" i="2"/>
  <c r="I6547" i="2"/>
  <c r="H6547" i="2"/>
  <c r="P6432" i="2"/>
  <c r="O6432" i="2"/>
  <c r="I6432" i="2"/>
  <c r="H6432" i="2"/>
  <c r="P6317" i="2"/>
  <c r="O6317" i="2"/>
  <c r="I6317" i="2"/>
  <c r="H6317" i="2"/>
  <c r="P6202" i="2"/>
  <c r="O6202" i="2"/>
  <c r="I6202" i="2"/>
  <c r="H6202" i="2"/>
  <c r="P6087" i="2"/>
  <c r="O6087" i="2"/>
  <c r="I6087" i="2"/>
  <c r="H6087" i="2"/>
  <c r="P5972" i="2"/>
  <c r="O5972" i="2"/>
  <c r="I5972" i="2"/>
  <c r="H5972" i="2"/>
  <c r="P5857" i="2"/>
  <c r="O5857" i="2"/>
  <c r="I5857" i="2"/>
  <c r="H5857" i="2"/>
  <c r="P5742" i="2"/>
  <c r="O5742" i="2"/>
  <c r="I5742" i="2"/>
  <c r="H5742" i="2"/>
  <c r="P5627" i="2"/>
  <c r="O5627" i="2"/>
  <c r="I5627" i="2"/>
  <c r="H5627" i="2"/>
  <c r="P5512" i="2"/>
  <c r="O5512" i="2"/>
  <c r="I5512" i="2"/>
  <c r="H5512" i="2"/>
  <c r="P5397" i="2"/>
  <c r="O5397" i="2"/>
  <c r="I5397" i="2"/>
  <c r="H5397" i="2"/>
  <c r="P5282" i="2"/>
  <c r="O5282" i="2"/>
  <c r="I5282" i="2"/>
  <c r="H5282" i="2"/>
  <c r="P5167" i="2"/>
  <c r="O5167" i="2"/>
  <c r="I5167" i="2"/>
  <c r="H5167" i="2"/>
  <c r="P5052" i="2"/>
  <c r="O5052" i="2"/>
  <c r="I5052" i="2"/>
  <c r="H5052" i="2"/>
  <c r="P4937" i="2"/>
  <c r="O4937" i="2"/>
  <c r="I4937" i="2"/>
  <c r="H4937" i="2"/>
  <c r="P4822" i="2"/>
  <c r="O4822" i="2"/>
  <c r="I4822" i="2"/>
  <c r="H4822" i="2"/>
  <c r="P4707" i="2"/>
  <c r="O4707" i="2"/>
  <c r="I4707" i="2"/>
  <c r="H4707" i="2"/>
  <c r="P4592" i="2"/>
  <c r="O4592" i="2"/>
  <c r="I4592" i="2"/>
  <c r="H4592" i="2"/>
  <c r="P4477" i="2"/>
  <c r="O4477" i="2"/>
  <c r="I4477" i="2"/>
  <c r="H4477" i="2"/>
  <c r="P4362" i="2"/>
  <c r="O4362" i="2"/>
  <c r="I4362" i="2"/>
  <c r="H4362" i="2"/>
  <c r="P4247" i="2"/>
  <c r="O4247" i="2"/>
  <c r="I4247" i="2"/>
  <c r="H4247" i="2"/>
  <c r="P4132" i="2"/>
  <c r="O4132" i="2"/>
  <c r="I4132" i="2"/>
  <c r="H4132" i="2"/>
  <c r="P4017" i="2"/>
  <c r="O4017" i="2"/>
  <c r="I4017" i="2"/>
  <c r="H4017" i="2"/>
  <c r="P3902" i="2"/>
  <c r="O3902" i="2"/>
  <c r="I3902" i="2"/>
  <c r="H3902" i="2"/>
  <c r="P3787" i="2"/>
  <c r="O3787" i="2"/>
  <c r="I3787" i="2"/>
  <c r="H3787" i="2"/>
  <c r="P3672" i="2"/>
  <c r="O3672" i="2"/>
  <c r="I3672" i="2"/>
  <c r="H3672" i="2"/>
  <c r="P3557" i="2"/>
  <c r="O3557" i="2"/>
  <c r="I3557" i="2"/>
  <c r="H3557" i="2"/>
  <c r="P3442" i="2"/>
  <c r="O3442" i="2"/>
  <c r="I3442" i="2"/>
  <c r="H3442" i="2"/>
  <c r="P3327" i="2"/>
  <c r="O3327" i="2"/>
  <c r="I3327" i="2"/>
  <c r="H3327" i="2"/>
  <c r="P3212" i="2"/>
  <c r="O3212" i="2"/>
  <c r="I3212" i="2"/>
  <c r="H3212" i="2"/>
  <c r="P3097" i="2"/>
  <c r="O3097" i="2"/>
  <c r="I3097" i="2"/>
  <c r="H3097" i="2"/>
  <c r="P2982" i="2"/>
  <c r="O2982" i="2"/>
  <c r="I2982" i="2"/>
  <c r="H2982" i="2"/>
  <c r="P2867" i="2"/>
  <c r="O2867" i="2"/>
  <c r="I2867" i="2"/>
  <c r="H2867" i="2"/>
  <c r="P2752" i="2"/>
  <c r="O2752" i="2"/>
  <c r="I2752" i="2"/>
  <c r="H2752" i="2"/>
  <c r="P2637" i="2"/>
  <c r="O2637" i="2"/>
  <c r="I2637" i="2"/>
  <c r="H2637" i="2"/>
  <c r="P2522" i="2"/>
  <c r="O2522" i="2"/>
  <c r="I2522" i="2"/>
  <c r="H2522" i="2"/>
  <c r="P2407" i="2"/>
  <c r="O2407" i="2"/>
  <c r="I2407" i="2"/>
  <c r="H2407" i="2"/>
  <c r="P2292" i="2"/>
  <c r="O2292" i="2"/>
  <c r="I2292" i="2"/>
  <c r="H2292" i="2"/>
  <c r="P2177" i="2"/>
  <c r="O2177" i="2"/>
  <c r="I2177" i="2"/>
  <c r="H2177" i="2"/>
  <c r="P2062" i="2"/>
  <c r="O2062" i="2"/>
  <c r="I2062" i="2"/>
  <c r="H2062" i="2"/>
  <c r="P1947" i="2"/>
  <c r="O1947" i="2"/>
  <c r="I1947" i="2"/>
  <c r="H1947" i="2"/>
  <c r="P1832" i="2"/>
  <c r="O1832" i="2"/>
  <c r="I1832" i="2"/>
  <c r="H1832" i="2"/>
  <c r="P1717" i="2"/>
  <c r="O1717" i="2"/>
  <c r="I1717" i="2"/>
  <c r="H1717" i="2"/>
  <c r="P1602" i="2"/>
  <c r="O1602" i="2"/>
  <c r="I1602" i="2"/>
  <c r="H1602" i="2"/>
  <c r="P1487" i="2"/>
  <c r="O1487" i="2"/>
  <c r="I1487" i="2"/>
  <c r="H1487" i="2"/>
  <c r="P1372" i="2"/>
  <c r="O1372" i="2"/>
  <c r="I1372" i="2"/>
  <c r="H1372" i="2"/>
  <c r="P1257" i="2"/>
  <c r="O1257" i="2"/>
  <c r="I1257" i="2"/>
  <c r="H1257" i="2"/>
  <c r="P1142" i="2"/>
  <c r="O1142" i="2"/>
  <c r="I1142" i="2"/>
  <c r="H1142" i="2"/>
  <c r="P1027" i="2"/>
  <c r="O1027" i="2"/>
  <c r="I1027" i="2"/>
  <c r="H1027" i="2"/>
  <c r="P912" i="2"/>
  <c r="O912" i="2"/>
  <c r="I912" i="2"/>
  <c r="H912" i="2"/>
  <c r="P797" i="2"/>
  <c r="O797" i="2"/>
  <c r="I797" i="2"/>
  <c r="H797" i="2"/>
  <c r="P682" i="2"/>
  <c r="O682" i="2"/>
  <c r="I682" i="2"/>
  <c r="H682" i="2"/>
  <c r="P567" i="2"/>
  <c r="O567" i="2"/>
  <c r="I567" i="2"/>
  <c r="H567" i="2"/>
  <c r="P452" i="2"/>
  <c r="O452" i="2"/>
  <c r="I452" i="2"/>
  <c r="H452" i="2"/>
  <c r="P337" i="2"/>
  <c r="O337" i="2"/>
  <c r="I337" i="2"/>
  <c r="H337" i="2"/>
  <c r="P222" i="2"/>
  <c r="O222" i="2"/>
  <c r="I222" i="2"/>
  <c r="H222" i="2"/>
  <c r="P107" i="2"/>
  <c r="O107" i="2"/>
  <c r="I107" i="2"/>
  <c r="H107" i="2"/>
  <c r="P7466" i="2"/>
  <c r="O7466" i="2"/>
  <c r="I7466" i="2"/>
  <c r="H7466" i="2"/>
  <c r="P7351" i="2"/>
  <c r="O7351" i="2"/>
  <c r="I7351" i="2"/>
  <c r="H7351" i="2"/>
  <c r="P7236" i="2"/>
  <c r="O7236" i="2"/>
  <c r="I7236" i="2"/>
  <c r="H7236" i="2"/>
  <c r="P7121" i="2"/>
  <c r="O7121" i="2"/>
  <c r="I7121" i="2"/>
  <c r="H7121" i="2"/>
  <c r="P7006" i="2"/>
  <c r="O7006" i="2"/>
  <c r="I7006" i="2"/>
  <c r="H7006" i="2"/>
  <c r="P6891" i="2"/>
  <c r="O6891" i="2"/>
  <c r="I6891" i="2"/>
  <c r="H6891" i="2"/>
  <c r="P6776" i="2"/>
  <c r="O6776" i="2"/>
  <c r="I6776" i="2"/>
  <c r="H6776" i="2"/>
  <c r="P6661" i="2"/>
  <c r="O6661" i="2"/>
  <c r="I6661" i="2"/>
  <c r="H6661" i="2"/>
  <c r="P6546" i="2"/>
  <c r="O6546" i="2"/>
  <c r="I6546" i="2"/>
  <c r="H6546" i="2"/>
  <c r="P6431" i="2"/>
  <c r="O6431" i="2"/>
  <c r="I6431" i="2"/>
  <c r="H6431" i="2"/>
  <c r="P6316" i="2"/>
  <c r="O6316" i="2"/>
  <c r="I6316" i="2"/>
  <c r="H6316" i="2"/>
  <c r="P6201" i="2"/>
  <c r="O6201" i="2"/>
  <c r="I6201" i="2"/>
  <c r="H6201" i="2"/>
  <c r="P6086" i="2"/>
  <c r="O6086" i="2"/>
  <c r="I6086" i="2"/>
  <c r="H6086" i="2"/>
  <c r="P5971" i="2"/>
  <c r="O5971" i="2"/>
  <c r="I5971" i="2"/>
  <c r="H5971" i="2"/>
  <c r="P5856" i="2"/>
  <c r="O5856" i="2"/>
  <c r="I5856" i="2"/>
  <c r="H5856" i="2"/>
  <c r="P5741" i="2"/>
  <c r="O5741" i="2"/>
  <c r="I5741" i="2"/>
  <c r="H5741" i="2"/>
  <c r="P5626" i="2"/>
  <c r="O5626" i="2"/>
  <c r="I5626" i="2"/>
  <c r="H5626" i="2"/>
  <c r="P5511" i="2"/>
  <c r="O5511" i="2"/>
  <c r="I5511" i="2"/>
  <c r="H5511" i="2"/>
  <c r="P5396" i="2"/>
  <c r="O5396" i="2"/>
  <c r="I5396" i="2"/>
  <c r="H5396" i="2"/>
  <c r="P5281" i="2"/>
  <c r="O5281" i="2"/>
  <c r="I5281" i="2"/>
  <c r="H5281" i="2"/>
  <c r="P5166" i="2"/>
  <c r="O5166" i="2"/>
  <c r="I5166" i="2"/>
  <c r="H5166" i="2"/>
  <c r="P5051" i="2"/>
  <c r="O5051" i="2"/>
  <c r="I5051" i="2"/>
  <c r="H5051" i="2"/>
  <c r="P4936" i="2"/>
  <c r="O4936" i="2"/>
  <c r="I4936" i="2"/>
  <c r="H4936" i="2"/>
  <c r="P4821" i="2"/>
  <c r="O4821" i="2"/>
  <c r="I4821" i="2"/>
  <c r="H4821" i="2"/>
  <c r="P4706" i="2"/>
  <c r="O4706" i="2"/>
  <c r="I4706" i="2"/>
  <c r="H4706" i="2"/>
  <c r="P4591" i="2"/>
  <c r="O4591" i="2"/>
  <c r="I4591" i="2"/>
  <c r="H4591" i="2"/>
  <c r="P4476" i="2"/>
  <c r="O4476" i="2"/>
  <c r="I4476" i="2"/>
  <c r="H4476" i="2"/>
  <c r="P4361" i="2"/>
  <c r="O4361" i="2"/>
  <c r="I4361" i="2"/>
  <c r="H4361" i="2"/>
  <c r="P4246" i="2"/>
  <c r="O4246" i="2"/>
  <c r="I4246" i="2"/>
  <c r="H4246" i="2"/>
  <c r="P4131" i="2"/>
  <c r="O4131" i="2"/>
  <c r="I4131" i="2"/>
  <c r="H4131" i="2"/>
  <c r="P4016" i="2"/>
  <c r="O4016" i="2"/>
  <c r="I4016" i="2"/>
  <c r="H4016" i="2"/>
  <c r="P3901" i="2"/>
  <c r="O3901" i="2"/>
  <c r="I3901" i="2"/>
  <c r="H3901" i="2"/>
  <c r="P3786" i="2"/>
  <c r="O3786" i="2"/>
  <c r="I3786" i="2"/>
  <c r="H3786" i="2"/>
  <c r="P3671" i="2"/>
  <c r="O3671" i="2"/>
  <c r="I3671" i="2"/>
  <c r="H3671" i="2"/>
  <c r="P3556" i="2"/>
  <c r="O3556" i="2"/>
  <c r="I3556" i="2"/>
  <c r="H3556" i="2"/>
  <c r="P3441" i="2"/>
  <c r="O3441" i="2"/>
  <c r="I3441" i="2"/>
  <c r="H3441" i="2"/>
  <c r="P3326" i="2"/>
  <c r="O3326" i="2"/>
  <c r="I3326" i="2"/>
  <c r="H3326" i="2"/>
  <c r="P3211" i="2"/>
  <c r="O3211" i="2"/>
  <c r="I3211" i="2"/>
  <c r="H3211" i="2"/>
  <c r="P3096" i="2"/>
  <c r="O3096" i="2"/>
  <c r="I3096" i="2"/>
  <c r="H3096" i="2"/>
  <c r="P2981" i="2"/>
  <c r="O2981" i="2"/>
  <c r="I2981" i="2"/>
  <c r="H2981" i="2"/>
  <c r="P2866" i="2"/>
  <c r="O2866" i="2"/>
  <c r="I2866" i="2"/>
  <c r="H2866" i="2"/>
  <c r="P2751" i="2"/>
  <c r="O2751" i="2"/>
  <c r="I2751" i="2"/>
  <c r="H2751" i="2"/>
  <c r="P2636" i="2"/>
  <c r="O2636" i="2"/>
  <c r="I2636" i="2"/>
  <c r="H2636" i="2"/>
  <c r="P2521" i="2"/>
  <c r="O2521" i="2"/>
  <c r="I2521" i="2"/>
  <c r="H2521" i="2"/>
  <c r="P2406" i="2"/>
  <c r="O2406" i="2"/>
  <c r="I2406" i="2"/>
  <c r="H2406" i="2"/>
  <c r="P2291" i="2"/>
  <c r="O2291" i="2"/>
  <c r="I2291" i="2"/>
  <c r="H2291" i="2"/>
  <c r="P2176" i="2"/>
  <c r="O2176" i="2"/>
  <c r="I2176" i="2"/>
  <c r="H2176" i="2"/>
  <c r="P2061" i="2"/>
  <c r="O2061" i="2"/>
  <c r="I2061" i="2"/>
  <c r="H2061" i="2"/>
  <c r="P1946" i="2"/>
  <c r="O1946" i="2"/>
  <c r="I1946" i="2"/>
  <c r="H1946" i="2"/>
  <c r="P1831" i="2"/>
  <c r="O1831" i="2"/>
  <c r="I1831" i="2"/>
  <c r="H1831" i="2"/>
  <c r="P1716" i="2"/>
  <c r="O1716" i="2"/>
  <c r="I1716" i="2"/>
  <c r="H1716" i="2"/>
  <c r="P1601" i="2"/>
  <c r="O1601" i="2"/>
  <c r="I1601" i="2"/>
  <c r="H1601" i="2"/>
  <c r="P1486" i="2"/>
  <c r="O1486" i="2"/>
  <c r="I1486" i="2"/>
  <c r="H1486" i="2"/>
  <c r="P1371" i="2"/>
  <c r="O1371" i="2"/>
  <c r="I1371" i="2"/>
  <c r="H1371" i="2"/>
  <c r="P1256" i="2"/>
  <c r="O1256" i="2"/>
  <c r="I1256" i="2"/>
  <c r="H1256" i="2"/>
  <c r="P1141" i="2"/>
  <c r="O1141" i="2"/>
  <c r="I1141" i="2"/>
  <c r="H1141" i="2"/>
  <c r="P1026" i="2"/>
  <c r="O1026" i="2"/>
  <c r="I1026" i="2"/>
  <c r="H1026" i="2"/>
  <c r="P911" i="2"/>
  <c r="O911" i="2"/>
  <c r="I911" i="2"/>
  <c r="H911" i="2"/>
  <c r="P796" i="2"/>
  <c r="O796" i="2"/>
  <c r="I796" i="2"/>
  <c r="H796" i="2"/>
  <c r="P681" i="2"/>
  <c r="O681" i="2"/>
  <c r="I681" i="2"/>
  <c r="H681" i="2"/>
  <c r="P566" i="2"/>
  <c r="O566" i="2"/>
  <c r="I566" i="2"/>
  <c r="H566" i="2"/>
  <c r="P451" i="2"/>
  <c r="O451" i="2"/>
  <c r="I451" i="2"/>
  <c r="H451" i="2"/>
  <c r="P336" i="2"/>
  <c r="O336" i="2"/>
  <c r="I336" i="2"/>
  <c r="H336" i="2"/>
  <c r="P221" i="2"/>
  <c r="O221" i="2"/>
  <c r="I221" i="2"/>
  <c r="H221" i="2"/>
  <c r="P106" i="2"/>
  <c r="O106" i="2"/>
  <c r="I106" i="2"/>
  <c r="H106" i="2"/>
  <c r="P7465" i="2"/>
  <c r="O7465" i="2"/>
  <c r="I7465" i="2"/>
  <c r="H7465" i="2"/>
  <c r="P7350" i="2"/>
  <c r="O7350" i="2"/>
  <c r="I7350" i="2"/>
  <c r="H7350" i="2"/>
  <c r="P7235" i="2"/>
  <c r="O7235" i="2"/>
  <c r="I7235" i="2"/>
  <c r="H7235" i="2"/>
  <c r="P7120" i="2"/>
  <c r="O7120" i="2"/>
  <c r="I7120" i="2"/>
  <c r="H7120" i="2"/>
  <c r="P7005" i="2"/>
  <c r="O7005" i="2"/>
  <c r="I7005" i="2"/>
  <c r="H7005" i="2"/>
  <c r="P6890" i="2"/>
  <c r="O6890" i="2"/>
  <c r="I6890" i="2"/>
  <c r="H6890" i="2"/>
  <c r="P6775" i="2"/>
  <c r="O6775" i="2"/>
  <c r="I6775" i="2"/>
  <c r="H6775" i="2"/>
  <c r="P6660" i="2"/>
  <c r="O6660" i="2"/>
  <c r="I6660" i="2"/>
  <c r="H6660" i="2"/>
  <c r="P6545" i="2"/>
  <c r="O6545" i="2"/>
  <c r="I6545" i="2"/>
  <c r="H6545" i="2"/>
  <c r="P6430" i="2"/>
  <c r="O6430" i="2"/>
  <c r="I6430" i="2"/>
  <c r="H6430" i="2"/>
  <c r="P6315" i="2"/>
  <c r="O6315" i="2"/>
  <c r="I6315" i="2"/>
  <c r="H6315" i="2"/>
  <c r="P6200" i="2"/>
  <c r="O6200" i="2"/>
  <c r="I6200" i="2"/>
  <c r="H6200" i="2"/>
  <c r="P6085" i="2"/>
  <c r="O6085" i="2"/>
  <c r="I6085" i="2"/>
  <c r="H6085" i="2"/>
  <c r="P5970" i="2"/>
  <c r="O5970" i="2"/>
  <c r="I5970" i="2"/>
  <c r="H5970" i="2"/>
  <c r="P5855" i="2"/>
  <c r="O5855" i="2"/>
  <c r="I5855" i="2"/>
  <c r="H5855" i="2"/>
  <c r="P5740" i="2"/>
  <c r="O5740" i="2"/>
  <c r="I5740" i="2"/>
  <c r="H5740" i="2"/>
  <c r="P5625" i="2"/>
  <c r="O5625" i="2"/>
  <c r="I5625" i="2"/>
  <c r="H5625" i="2"/>
  <c r="P5510" i="2"/>
  <c r="O5510" i="2"/>
  <c r="I5510" i="2"/>
  <c r="H5510" i="2"/>
  <c r="P5395" i="2"/>
  <c r="O5395" i="2"/>
  <c r="I5395" i="2"/>
  <c r="H5395" i="2"/>
  <c r="P5280" i="2"/>
  <c r="O5280" i="2"/>
  <c r="I5280" i="2"/>
  <c r="H5280" i="2"/>
  <c r="P5165" i="2"/>
  <c r="O5165" i="2"/>
  <c r="I5165" i="2"/>
  <c r="H5165" i="2"/>
  <c r="P5050" i="2"/>
  <c r="O5050" i="2"/>
  <c r="I5050" i="2"/>
  <c r="H5050" i="2"/>
  <c r="P4935" i="2"/>
  <c r="O4935" i="2"/>
  <c r="I4935" i="2"/>
  <c r="H4935" i="2"/>
  <c r="P4820" i="2"/>
  <c r="O4820" i="2"/>
  <c r="I4820" i="2"/>
  <c r="H4820" i="2"/>
  <c r="P4705" i="2"/>
  <c r="O4705" i="2"/>
  <c r="I4705" i="2"/>
  <c r="H4705" i="2"/>
  <c r="P4590" i="2"/>
  <c r="O4590" i="2"/>
  <c r="I4590" i="2"/>
  <c r="H4590" i="2"/>
  <c r="P4475" i="2"/>
  <c r="O4475" i="2"/>
  <c r="I4475" i="2"/>
  <c r="H4475" i="2"/>
  <c r="P4360" i="2"/>
  <c r="O4360" i="2"/>
  <c r="I4360" i="2"/>
  <c r="H4360" i="2"/>
  <c r="P4245" i="2"/>
  <c r="O4245" i="2"/>
  <c r="I4245" i="2"/>
  <c r="H4245" i="2"/>
  <c r="P4130" i="2"/>
  <c r="O4130" i="2"/>
  <c r="I4130" i="2"/>
  <c r="H4130" i="2"/>
  <c r="P4015" i="2"/>
  <c r="O4015" i="2"/>
  <c r="I4015" i="2"/>
  <c r="H4015" i="2"/>
  <c r="P3900" i="2"/>
  <c r="O3900" i="2"/>
  <c r="I3900" i="2"/>
  <c r="H3900" i="2"/>
  <c r="P3785" i="2"/>
  <c r="O3785" i="2"/>
  <c r="I3785" i="2"/>
  <c r="H3785" i="2"/>
  <c r="P3670" i="2"/>
  <c r="O3670" i="2"/>
  <c r="I3670" i="2"/>
  <c r="H3670" i="2"/>
  <c r="P3555" i="2"/>
  <c r="O3555" i="2"/>
  <c r="I3555" i="2"/>
  <c r="H3555" i="2"/>
  <c r="P3440" i="2"/>
  <c r="O3440" i="2"/>
  <c r="I3440" i="2"/>
  <c r="H3440" i="2"/>
  <c r="P3325" i="2"/>
  <c r="O3325" i="2"/>
  <c r="I3325" i="2"/>
  <c r="H3325" i="2"/>
  <c r="P3210" i="2"/>
  <c r="O3210" i="2"/>
  <c r="I3210" i="2"/>
  <c r="H3210" i="2"/>
  <c r="P3095" i="2"/>
  <c r="O3095" i="2"/>
  <c r="I3095" i="2"/>
  <c r="H3095" i="2"/>
  <c r="P2980" i="2"/>
  <c r="O2980" i="2"/>
  <c r="I2980" i="2"/>
  <c r="H2980" i="2"/>
  <c r="P2865" i="2"/>
  <c r="O2865" i="2"/>
  <c r="I2865" i="2"/>
  <c r="H2865" i="2"/>
  <c r="P2750" i="2"/>
  <c r="O2750" i="2"/>
  <c r="I2750" i="2"/>
  <c r="H2750" i="2"/>
  <c r="P2635" i="2"/>
  <c r="O2635" i="2"/>
  <c r="I2635" i="2"/>
  <c r="H2635" i="2"/>
  <c r="P2520" i="2"/>
  <c r="O2520" i="2"/>
  <c r="I2520" i="2"/>
  <c r="H2520" i="2"/>
  <c r="P2405" i="2"/>
  <c r="O2405" i="2"/>
  <c r="I2405" i="2"/>
  <c r="H2405" i="2"/>
  <c r="P2290" i="2"/>
  <c r="O2290" i="2"/>
  <c r="I2290" i="2"/>
  <c r="H2290" i="2"/>
  <c r="P2175" i="2"/>
  <c r="O2175" i="2"/>
  <c r="I2175" i="2"/>
  <c r="H2175" i="2"/>
  <c r="P2060" i="2"/>
  <c r="O2060" i="2"/>
  <c r="I2060" i="2"/>
  <c r="H2060" i="2"/>
  <c r="P1945" i="2"/>
  <c r="O1945" i="2"/>
  <c r="I1945" i="2"/>
  <c r="H1945" i="2"/>
  <c r="P1830" i="2"/>
  <c r="O1830" i="2"/>
  <c r="I1830" i="2"/>
  <c r="H1830" i="2"/>
  <c r="P1715" i="2"/>
  <c r="O1715" i="2"/>
  <c r="I1715" i="2"/>
  <c r="H1715" i="2"/>
  <c r="P1600" i="2"/>
  <c r="O1600" i="2"/>
  <c r="I1600" i="2"/>
  <c r="H1600" i="2"/>
  <c r="P1485" i="2"/>
  <c r="O1485" i="2"/>
  <c r="I1485" i="2"/>
  <c r="H1485" i="2"/>
  <c r="P1370" i="2"/>
  <c r="O1370" i="2"/>
  <c r="I1370" i="2"/>
  <c r="H1370" i="2"/>
  <c r="P1255" i="2"/>
  <c r="O1255" i="2"/>
  <c r="I1255" i="2"/>
  <c r="H1255" i="2"/>
  <c r="P1140" i="2"/>
  <c r="O1140" i="2"/>
  <c r="I1140" i="2"/>
  <c r="H1140" i="2"/>
  <c r="P1025" i="2"/>
  <c r="O1025" i="2"/>
  <c r="I1025" i="2"/>
  <c r="H1025" i="2"/>
  <c r="P910" i="2"/>
  <c r="O910" i="2"/>
  <c r="I910" i="2"/>
  <c r="H910" i="2"/>
  <c r="P795" i="2"/>
  <c r="O795" i="2"/>
  <c r="I795" i="2"/>
  <c r="H795" i="2"/>
  <c r="P680" i="2"/>
  <c r="O680" i="2"/>
  <c r="I680" i="2"/>
  <c r="H680" i="2"/>
  <c r="P565" i="2"/>
  <c r="O565" i="2"/>
  <c r="I565" i="2"/>
  <c r="H565" i="2"/>
  <c r="P450" i="2"/>
  <c r="O450" i="2"/>
  <c r="I450" i="2"/>
  <c r="H450" i="2"/>
  <c r="P335" i="2"/>
  <c r="O335" i="2"/>
  <c r="I335" i="2"/>
  <c r="H335" i="2"/>
  <c r="P220" i="2"/>
  <c r="O220" i="2"/>
  <c r="I220" i="2"/>
  <c r="H220" i="2"/>
  <c r="P105" i="2"/>
  <c r="O105" i="2"/>
  <c r="I105" i="2"/>
  <c r="H105" i="2"/>
  <c r="P7464" i="2"/>
  <c r="O7464" i="2"/>
  <c r="I7464" i="2"/>
  <c r="H7464" i="2"/>
  <c r="P7349" i="2"/>
  <c r="O7349" i="2"/>
  <c r="I7349" i="2"/>
  <c r="H7349" i="2"/>
  <c r="P7234" i="2"/>
  <c r="O7234" i="2"/>
  <c r="I7234" i="2"/>
  <c r="H7234" i="2"/>
  <c r="P7119" i="2"/>
  <c r="O7119" i="2"/>
  <c r="I7119" i="2"/>
  <c r="H7119" i="2"/>
  <c r="P7004" i="2"/>
  <c r="O7004" i="2"/>
  <c r="I7004" i="2"/>
  <c r="H7004" i="2"/>
  <c r="P6889" i="2"/>
  <c r="O6889" i="2"/>
  <c r="I6889" i="2"/>
  <c r="H6889" i="2"/>
  <c r="P6774" i="2"/>
  <c r="O6774" i="2"/>
  <c r="I6774" i="2"/>
  <c r="H6774" i="2"/>
  <c r="P6659" i="2"/>
  <c r="O6659" i="2"/>
  <c r="I6659" i="2"/>
  <c r="H6659" i="2"/>
  <c r="P6544" i="2"/>
  <c r="O6544" i="2"/>
  <c r="I6544" i="2"/>
  <c r="H6544" i="2"/>
  <c r="P6429" i="2"/>
  <c r="O6429" i="2"/>
  <c r="I6429" i="2"/>
  <c r="H6429" i="2"/>
  <c r="P6314" i="2"/>
  <c r="O6314" i="2"/>
  <c r="I6314" i="2"/>
  <c r="H6314" i="2"/>
  <c r="P6199" i="2"/>
  <c r="O6199" i="2"/>
  <c r="I6199" i="2"/>
  <c r="H6199" i="2"/>
  <c r="P6084" i="2"/>
  <c r="O6084" i="2"/>
  <c r="I6084" i="2"/>
  <c r="H6084" i="2"/>
  <c r="P5969" i="2"/>
  <c r="O5969" i="2"/>
  <c r="I5969" i="2"/>
  <c r="H5969" i="2"/>
  <c r="P5854" i="2"/>
  <c r="O5854" i="2"/>
  <c r="I5854" i="2"/>
  <c r="H5854" i="2"/>
  <c r="P5739" i="2"/>
  <c r="O5739" i="2"/>
  <c r="I5739" i="2"/>
  <c r="H5739" i="2"/>
  <c r="P5624" i="2"/>
  <c r="O5624" i="2"/>
  <c r="I5624" i="2"/>
  <c r="H5624" i="2"/>
  <c r="P5509" i="2"/>
  <c r="O5509" i="2"/>
  <c r="I5509" i="2"/>
  <c r="H5509" i="2"/>
  <c r="P5394" i="2"/>
  <c r="O5394" i="2"/>
  <c r="I5394" i="2"/>
  <c r="H5394" i="2"/>
  <c r="P5279" i="2"/>
  <c r="O5279" i="2"/>
  <c r="I5279" i="2"/>
  <c r="H5279" i="2"/>
  <c r="P5164" i="2"/>
  <c r="O5164" i="2"/>
  <c r="I5164" i="2"/>
  <c r="H5164" i="2"/>
  <c r="P5049" i="2"/>
  <c r="O5049" i="2"/>
  <c r="I5049" i="2"/>
  <c r="H5049" i="2"/>
  <c r="P4934" i="2"/>
  <c r="O4934" i="2"/>
  <c r="I4934" i="2"/>
  <c r="H4934" i="2"/>
  <c r="P4819" i="2"/>
  <c r="O4819" i="2"/>
  <c r="I4819" i="2"/>
  <c r="H4819" i="2"/>
  <c r="P4704" i="2"/>
  <c r="O4704" i="2"/>
  <c r="I4704" i="2"/>
  <c r="H4704" i="2"/>
  <c r="P4589" i="2"/>
  <c r="O4589" i="2"/>
  <c r="I4589" i="2"/>
  <c r="H4589" i="2"/>
  <c r="P4474" i="2"/>
  <c r="O4474" i="2"/>
  <c r="I4474" i="2"/>
  <c r="H4474" i="2"/>
  <c r="P4359" i="2"/>
  <c r="O4359" i="2"/>
  <c r="I4359" i="2"/>
  <c r="H4359" i="2"/>
  <c r="P4244" i="2"/>
  <c r="O4244" i="2"/>
  <c r="I4244" i="2"/>
  <c r="H4244" i="2"/>
  <c r="P4129" i="2"/>
  <c r="O4129" i="2"/>
  <c r="I4129" i="2"/>
  <c r="H4129" i="2"/>
  <c r="P4014" i="2"/>
  <c r="O4014" i="2"/>
  <c r="I4014" i="2"/>
  <c r="H4014" i="2"/>
  <c r="P3899" i="2"/>
  <c r="O3899" i="2"/>
  <c r="I3899" i="2"/>
  <c r="H3899" i="2"/>
  <c r="P3784" i="2"/>
  <c r="O3784" i="2"/>
  <c r="I3784" i="2"/>
  <c r="H3784" i="2"/>
  <c r="P3669" i="2"/>
  <c r="O3669" i="2"/>
  <c r="I3669" i="2"/>
  <c r="H3669" i="2"/>
  <c r="P3554" i="2"/>
  <c r="O3554" i="2"/>
  <c r="I3554" i="2"/>
  <c r="H3554" i="2"/>
  <c r="P3439" i="2"/>
  <c r="O3439" i="2"/>
  <c r="I3439" i="2"/>
  <c r="H3439" i="2"/>
  <c r="P3324" i="2"/>
  <c r="O3324" i="2"/>
  <c r="I3324" i="2"/>
  <c r="H3324" i="2"/>
  <c r="P3209" i="2"/>
  <c r="O3209" i="2"/>
  <c r="I3209" i="2"/>
  <c r="H3209" i="2"/>
  <c r="P3094" i="2"/>
  <c r="O3094" i="2"/>
  <c r="I3094" i="2"/>
  <c r="H3094" i="2"/>
  <c r="P2979" i="2"/>
  <c r="O2979" i="2"/>
  <c r="I2979" i="2"/>
  <c r="H2979" i="2"/>
  <c r="P2864" i="2"/>
  <c r="O2864" i="2"/>
  <c r="I2864" i="2"/>
  <c r="H2864" i="2"/>
  <c r="P2749" i="2"/>
  <c r="O2749" i="2"/>
  <c r="I2749" i="2"/>
  <c r="H2749" i="2"/>
  <c r="P2634" i="2"/>
  <c r="O2634" i="2"/>
  <c r="I2634" i="2"/>
  <c r="H2634" i="2"/>
  <c r="P2519" i="2"/>
  <c r="O2519" i="2"/>
  <c r="I2519" i="2"/>
  <c r="H2519" i="2"/>
  <c r="P2404" i="2"/>
  <c r="O2404" i="2"/>
  <c r="I2404" i="2"/>
  <c r="H2404" i="2"/>
  <c r="P2289" i="2"/>
  <c r="O2289" i="2"/>
  <c r="I2289" i="2"/>
  <c r="H2289" i="2"/>
  <c r="P2174" i="2"/>
  <c r="O2174" i="2"/>
  <c r="I2174" i="2"/>
  <c r="H2174" i="2"/>
  <c r="P2059" i="2"/>
  <c r="O2059" i="2"/>
  <c r="I2059" i="2"/>
  <c r="H2059" i="2"/>
  <c r="P1944" i="2"/>
  <c r="O1944" i="2"/>
  <c r="I1944" i="2"/>
  <c r="H1944" i="2"/>
  <c r="P1829" i="2"/>
  <c r="O1829" i="2"/>
  <c r="I1829" i="2"/>
  <c r="H1829" i="2"/>
  <c r="P1714" i="2"/>
  <c r="O1714" i="2"/>
  <c r="I1714" i="2"/>
  <c r="H1714" i="2"/>
  <c r="P1599" i="2"/>
  <c r="O1599" i="2"/>
  <c r="I1599" i="2"/>
  <c r="H1599" i="2"/>
  <c r="P1484" i="2"/>
  <c r="O1484" i="2"/>
  <c r="I1484" i="2"/>
  <c r="H1484" i="2"/>
  <c r="P1369" i="2"/>
  <c r="O1369" i="2"/>
  <c r="I1369" i="2"/>
  <c r="H1369" i="2"/>
  <c r="P1254" i="2"/>
  <c r="O1254" i="2"/>
  <c r="I1254" i="2"/>
  <c r="H1254" i="2"/>
  <c r="P1139" i="2"/>
  <c r="O1139" i="2"/>
  <c r="I1139" i="2"/>
  <c r="H1139" i="2"/>
  <c r="P1024" i="2"/>
  <c r="O1024" i="2"/>
  <c r="I1024" i="2"/>
  <c r="H1024" i="2"/>
  <c r="P909" i="2"/>
  <c r="O909" i="2"/>
  <c r="I909" i="2"/>
  <c r="H909" i="2"/>
  <c r="P794" i="2"/>
  <c r="O794" i="2"/>
  <c r="I794" i="2"/>
  <c r="H794" i="2"/>
  <c r="P679" i="2"/>
  <c r="O679" i="2"/>
  <c r="I679" i="2"/>
  <c r="H679" i="2"/>
  <c r="P564" i="2"/>
  <c r="O564" i="2"/>
  <c r="I564" i="2"/>
  <c r="H564" i="2"/>
  <c r="P449" i="2"/>
  <c r="O449" i="2"/>
  <c r="I449" i="2"/>
  <c r="H449" i="2"/>
  <c r="P334" i="2"/>
  <c r="O334" i="2"/>
  <c r="I334" i="2"/>
  <c r="H334" i="2"/>
  <c r="P219" i="2"/>
  <c r="O219" i="2"/>
  <c r="I219" i="2"/>
  <c r="H219" i="2"/>
  <c r="P104" i="2"/>
  <c r="O104" i="2"/>
  <c r="I104" i="2"/>
  <c r="H104" i="2"/>
  <c r="P7463" i="2"/>
  <c r="O7463" i="2"/>
  <c r="I7463" i="2"/>
  <c r="H7463" i="2"/>
  <c r="P7348" i="2"/>
  <c r="O7348" i="2"/>
  <c r="I7348" i="2"/>
  <c r="H7348" i="2"/>
  <c r="P7233" i="2"/>
  <c r="O7233" i="2"/>
  <c r="I7233" i="2"/>
  <c r="H7233" i="2"/>
  <c r="P7118" i="2"/>
  <c r="O7118" i="2"/>
  <c r="I7118" i="2"/>
  <c r="H7118" i="2"/>
  <c r="P7003" i="2"/>
  <c r="O7003" i="2"/>
  <c r="I7003" i="2"/>
  <c r="H7003" i="2"/>
  <c r="P6888" i="2"/>
  <c r="O6888" i="2"/>
  <c r="I6888" i="2"/>
  <c r="H6888" i="2"/>
  <c r="P6773" i="2"/>
  <c r="O6773" i="2"/>
  <c r="I6773" i="2"/>
  <c r="H6773" i="2"/>
  <c r="P6658" i="2"/>
  <c r="O6658" i="2"/>
  <c r="I6658" i="2"/>
  <c r="H6658" i="2"/>
  <c r="P6543" i="2"/>
  <c r="O6543" i="2"/>
  <c r="I6543" i="2"/>
  <c r="H6543" i="2"/>
  <c r="P6428" i="2"/>
  <c r="O6428" i="2"/>
  <c r="I6428" i="2"/>
  <c r="H6428" i="2"/>
  <c r="P6313" i="2"/>
  <c r="O6313" i="2"/>
  <c r="I6313" i="2"/>
  <c r="H6313" i="2"/>
  <c r="P6198" i="2"/>
  <c r="O6198" i="2"/>
  <c r="I6198" i="2"/>
  <c r="H6198" i="2"/>
  <c r="P6083" i="2"/>
  <c r="O6083" i="2"/>
  <c r="I6083" i="2"/>
  <c r="H6083" i="2"/>
  <c r="P5968" i="2"/>
  <c r="O5968" i="2"/>
  <c r="I5968" i="2"/>
  <c r="H5968" i="2"/>
  <c r="P5853" i="2"/>
  <c r="O5853" i="2"/>
  <c r="I5853" i="2"/>
  <c r="H5853" i="2"/>
  <c r="P5738" i="2"/>
  <c r="O5738" i="2"/>
  <c r="I5738" i="2"/>
  <c r="H5738" i="2"/>
  <c r="P5623" i="2"/>
  <c r="O5623" i="2"/>
  <c r="I5623" i="2"/>
  <c r="H5623" i="2"/>
  <c r="P5508" i="2"/>
  <c r="O5508" i="2"/>
  <c r="I5508" i="2"/>
  <c r="H5508" i="2"/>
  <c r="P5393" i="2"/>
  <c r="O5393" i="2"/>
  <c r="I5393" i="2"/>
  <c r="H5393" i="2"/>
  <c r="P5278" i="2"/>
  <c r="O5278" i="2"/>
  <c r="I5278" i="2"/>
  <c r="H5278" i="2"/>
  <c r="P5163" i="2"/>
  <c r="O5163" i="2"/>
  <c r="I5163" i="2"/>
  <c r="H5163" i="2"/>
  <c r="P5048" i="2"/>
  <c r="O5048" i="2"/>
  <c r="I5048" i="2"/>
  <c r="H5048" i="2"/>
  <c r="P4933" i="2"/>
  <c r="O4933" i="2"/>
  <c r="I4933" i="2"/>
  <c r="H4933" i="2"/>
  <c r="P4818" i="2"/>
  <c r="O4818" i="2"/>
  <c r="I4818" i="2"/>
  <c r="H4818" i="2"/>
  <c r="P4703" i="2"/>
  <c r="O4703" i="2"/>
  <c r="I4703" i="2"/>
  <c r="H4703" i="2"/>
  <c r="P4588" i="2"/>
  <c r="O4588" i="2"/>
  <c r="I4588" i="2"/>
  <c r="H4588" i="2"/>
  <c r="P4473" i="2"/>
  <c r="O4473" i="2"/>
  <c r="I4473" i="2"/>
  <c r="H4473" i="2"/>
  <c r="P4358" i="2"/>
  <c r="O4358" i="2"/>
  <c r="I4358" i="2"/>
  <c r="H4358" i="2"/>
  <c r="P4243" i="2"/>
  <c r="O4243" i="2"/>
  <c r="I4243" i="2"/>
  <c r="H4243" i="2"/>
  <c r="P4128" i="2"/>
  <c r="O4128" i="2"/>
  <c r="I4128" i="2"/>
  <c r="H4128" i="2"/>
  <c r="P4013" i="2"/>
  <c r="O4013" i="2"/>
  <c r="I4013" i="2"/>
  <c r="H4013" i="2"/>
  <c r="P3898" i="2"/>
  <c r="O3898" i="2"/>
  <c r="I3898" i="2"/>
  <c r="H3898" i="2"/>
  <c r="P3783" i="2"/>
  <c r="O3783" i="2"/>
  <c r="I3783" i="2"/>
  <c r="H3783" i="2"/>
  <c r="P3668" i="2"/>
  <c r="O3668" i="2"/>
  <c r="I3668" i="2"/>
  <c r="H3668" i="2"/>
  <c r="P3553" i="2"/>
  <c r="O3553" i="2"/>
  <c r="I3553" i="2"/>
  <c r="H3553" i="2"/>
  <c r="P3438" i="2"/>
  <c r="O3438" i="2"/>
  <c r="I3438" i="2"/>
  <c r="H3438" i="2"/>
  <c r="P3323" i="2"/>
  <c r="O3323" i="2"/>
  <c r="I3323" i="2"/>
  <c r="H3323" i="2"/>
  <c r="P3208" i="2"/>
  <c r="O3208" i="2"/>
  <c r="I3208" i="2"/>
  <c r="H3208" i="2"/>
  <c r="P3093" i="2"/>
  <c r="O3093" i="2"/>
  <c r="I3093" i="2"/>
  <c r="H3093" i="2"/>
  <c r="P2978" i="2"/>
  <c r="O2978" i="2"/>
  <c r="I2978" i="2"/>
  <c r="H2978" i="2"/>
  <c r="P2863" i="2"/>
  <c r="O2863" i="2"/>
  <c r="I2863" i="2"/>
  <c r="H2863" i="2"/>
  <c r="P2748" i="2"/>
  <c r="O2748" i="2"/>
  <c r="I2748" i="2"/>
  <c r="H2748" i="2"/>
  <c r="P2633" i="2"/>
  <c r="O2633" i="2"/>
  <c r="I2633" i="2"/>
  <c r="H2633" i="2"/>
  <c r="P2518" i="2"/>
  <c r="O2518" i="2"/>
  <c r="I2518" i="2"/>
  <c r="H2518" i="2"/>
  <c r="P2403" i="2"/>
  <c r="O2403" i="2"/>
  <c r="I2403" i="2"/>
  <c r="H2403" i="2"/>
  <c r="P2288" i="2"/>
  <c r="O2288" i="2"/>
  <c r="I2288" i="2"/>
  <c r="H2288" i="2"/>
  <c r="P2173" i="2"/>
  <c r="O2173" i="2"/>
  <c r="I2173" i="2"/>
  <c r="H2173" i="2"/>
  <c r="P2058" i="2"/>
  <c r="O2058" i="2"/>
  <c r="I2058" i="2"/>
  <c r="H2058" i="2"/>
  <c r="P1943" i="2"/>
  <c r="O1943" i="2"/>
  <c r="I1943" i="2"/>
  <c r="H1943" i="2"/>
  <c r="P1828" i="2"/>
  <c r="O1828" i="2"/>
  <c r="I1828" i="2"/>
  <c r="H1828" i="2"/>
  <c r="P1713" i="2"/>
  <c r="O1713" i="2"/>
  <c r="I1713" i="2"/>
  <c r="H1713" i="2"/>
  <c r="P1598" i="2"/>
  <c r="O1598" i="2"/>
  <c r="I1598" i="2"/>
  <c r="H1598" i="2"/>
  <c r="P1483" i="2"/>
  <c r="O1483" i="2"/>
  <c r="I1483" i="2"/>
  <c r="H1483" i="2"/>
  <c r="P1368" i="2"/>
  <c r="O1368" i="2"/>
  <c r="I1368" i="2"/>
  <c r="H1368" i="2"/>
  <c r="P1253" i="2"/>
  <c r="O1253" i="2"/>
  <c r="I1253" i="2"/>
  <c r="H1253" i="2"/>
  <c r="P1138" i="2"/>
  <c r="O1138" i="2"/>
  <c r="I1138" i="2"/>
  <c r="H1138" i="2"/>
  <c r="P1023" i="2"/>
  <c r="O1023" i="2"/>
  <c r="I1023" i="2"/>
  <c r="H1023" i="2"/>
  <c r="P908" i="2"/>
  <c r="O908" i="2"/>
  <c r="I908" i="2"/>
  <c r="H908" i="2"/>
  <c r="P793" i="2"/>
  <c r="O793" i="2"/>
  <c r="I793" i="2"/>
  <c r="H793" i="2"/>
  <c r="P678" i="2"/>
  <c r="O678" i="2"/>
  <c r="I678" i="2"/>
  <c r="H678" i="2"/>
  <c r="P563" i="2"/>
  <c r="O563" i="2"/>
  <c r="I563" i="2"/>
  <c r="H563" i="2"/>
  <c r="P448" i="2"/>
  <c r="O448" i="2"/>
  <c r="I448" i="2"/>
  <c r="H448" i="2"/>
  <c r="P333" i="2"/>
  <c r="O333" i="2"/>
  <c r="I333" i="2"/>
  <c r="H333" i="2"/>
  <c r="P218" i="2"/>
  <c r="O218" i="2"/>
  <c r="I218" i="2"/>
  <c r="H218" i="2"/>
  <c r="P103" i="2"/>
  <c r="O103" i="2"/>
  <c r="I103" i="2"/>
  <c r="H103" i="2"/>
  <c r="P7462" i="2"/>
  <c r="O7462" i="2"/>
  <c r="I7462" i="2"/>
  <c r="H7462" i="2"/>
  <c r="P7347" i="2"/>
  <c r="O7347" i="2"/>
  <c r="I7347" i="2"/>
  <c r="H7347" i="2"/>
  <c r="P7232" i="2"/>
  <c r="O7232" i="2"/>
  <c r="I7232" i="2"/>
  <c r="H7232" i="2"/>
  <c r="P7117" i="2"/>
  <c r="O7117" i="2"/>
  <c r="I7117" i="2"/>
  <c r="H7117" i="2"/>
  <c r="P7002" i="2"/>
  <c r="O7002" i="2"/>
  <c r="I7002" i="2"/>
  <c r="H7002" i="2"/>
  <c r="P6887" i="2"/>
  <c r="O6887" i="2"/>
  <c r="I6887" i="2"/>
  <c r="H6887" i="2"/>
  <c r="P6772" i="2"/>
  <c r="O6772" i="2"/>
  <c r="I6772" i="2"/>
  <c r="H6772" i="2"/>
  <c r="P6657" i="2"/>
  <c r="O6657" i="2"/>
  <c r="I6657" i="2"/>
  <c r="H6657" i="2"/>
  <c r="P6542" i="2"/>
  <c r="O6542" i="2"/>
  <c r="I6542" i="2"/>
  <c r="H6542" i="2"/>
  <c r="P6427" i="2"/>
  <c r="O6427" i="2"/>
  <c r="I6427" i="2"/>
  <c r="H6427" i="2"/>
  <c r="P6312" i="2"/>
  <c r="O6312" i="2"/>
  <c r="I6312" i="2"/>
  <c r="H6312" i="2"/>
  <c r="P6197" i="2"/>
  <c r="O6197" i="2"/>
  <c r="I6197" i="2"/>
  <c r="H6197" i="2"/>
  <c r="P6082" i="2"/>
  <c r="O6082" i="2"/>
  <c r="I6082" i="2"/>
  <c r="H6082" i="2"/>
  <c r="P5967" i="2"/>
  <c r="O5967" i="2"/>
  <c r="I5967" i="2"/>
  <c r="H5967" i="2"/>
  <c r="P5852" i="2"/>
  <c r="O5852" i="2"/>
  <c r="I5852" i="2"/>
  <c r="H5852" i="2"/>
  <c r="P5737" i="2"/>
  <c r="O5737" i="2"/>
  <c r="I5737" i="2"/>
  <c r="H5737" i="2"/>
  <c r="P5622" i="2"/>
  <c r="O5622" i="2"/>
  <c r="I5622" i="2"/>
  <c r="H5622" i="2"/>
  <c r="P5507" i="2"/>
  <c r="O5507" i="2"/>
  <c r="I5507" i="2"/>
  <c r="H5507" i="2"/>
  <c r="P5392" i="2"/>
  <c r="O5392" i="2"/>
  <c r="I5392" i="2"/>
  <c r="H5392" i="2"/>
  <c r="P5277" i="2"/>
  <c r="O5277" i="2"/>
  <c r="I5277" i="2"/>
  <c r="H5277" i="2"/>
  <c r="P5162" i="2"/>
  <c r="O5162" i="2"/>
  <c r="I5162" i="2"/>
  <c r="H5162" i="2"/>
  <c r="P5047" i="2"/>
  <c r="O5047" i="2"/>
  <c r="I5047" i="2"/>
  <c r="H5047" i="2"/>
  <c r="P4932" i="2"/>
  <c r="O4932" i="2"/>
  <c r="I4932" i="2"/>
  <c r="H4932" i="2"/>
  <c r="P4817" i="2"/>
  <c r="O4817" i="2"/>
  <c r="I4817" i="2"/>
  <c r="H4817" i="2"/>
  <c r="P4702" i="2"/>
  <c r="O4702" i="2"/>
  <c r="I4702" i="2"/>
  <c r="H4702" i="2"/>
  <c r="P4587" i="2"/>
  <c r="O4587" i="2"/>
  <c r="I4587" i="2"/>
  <c r="H4587" i="2"/>
  <c r="P4472" i="2"/>
  <c r="O4472" i="2"/>
  <c r="I4472" i="2"/>
  <c r="H4472" i="2"/>
  <c r="P4357" i="2"/>
  <c r="O4357" i="2"/>
  <c r="I4357" i="2"/>
  <c r="H4357" i="2"/>
  <c r="P4242" i="2"/>
  <c r="O4242" i="2"/>
  <c r="I4242" i="2"/>
  <c r="H4242" i="2"/>
  <c r="P4127" i="2"/>
  <c r="O4127" i="2"/>
  <c r="I4127" i="2"/>
  <c r="H4127" i="2"/>
  <c r="P4012" i="2"/>
  <c r="O4012" i="2"/>
  <c r="I4012" i="2"/>
  <c r="H4012" i="2"/>
  <c r="P3897" i="2"/>
  <c r="O3897" i="2"/>
  <c r="I3897" i="2"/>
  <c r="H3897" i="2"/>
  <c r="P3782" i="2"/>
  <c r="O3782" i="2"/>
  <c r="I3782" i="2"/>
  <c r="H3782" i="2"/>
  <c r="P3667" i="2"/>
  <c r="O3667" i="2"/>
  <c r="I3667" i="2"/>
  <c r="H3667" i="2"/>
  <c r="P3552" i="2"/>
  <c r="O3552" i="2"/>
  <c r="I3552" i="2"/>
  <c r="H3552" i="2"/>
  <c r="P3437" i="2"/>
  <c r="O3437" i="2"/>
  <c r="I3437" i="2"/>
  <c r="H3437" i="2"/>
  <c r="P3322" i="2"/>
  <c r="O3322" i="2"/>
  <c r="I3322" i="2"/>
  <c r="H3322" i="2"/>
  <c r="P3207" i="2"/>
  <c r="O3207" i="2"/>
  <c r="I3207" i="2"/>
  <c r="H3207" i="2"/>
  <c r="P3092" i="2"/>
  <c r="O3092" i="2"/>
  <c r="I3092" i="2"/>
  <c r="H3092" i="2"/>
  <c r="P2977" i="2"/>
  <c r="O2977" i="2"/>
  <c r="I2977" i="2"/>
  <c r="H2977" i="2"/>
  <c r="P2862" i="2"/>
  <c r="O2862" i="2"/>
  <c r="I2862" i="2"/>
  <c r="H2862" i="2"/>
  <c r="P2747" i="2"/>
  <c r="O2747" i="2"/>
  <c r="I2747" i="2"/>
  <c r="H2747" i="2"/>
  <c r="P2632" i="2"/>
  <c r="O2632" i="2"/>
  <c r="I2632" i="2"/>
  <c r="H2632" i="2"/>
  <c r="P2517" i="2"/>
  <c r="O2517" i="2"/>
  <c r="I2517" i="2"/>
  <c r="H2517" i="2"/>
  <c r="P2402" i="2"/>
  <c r="O2402" i="2"/>
  <c r="I2402" i="2"/>
  <c r="H2402" i="2"/>
  <c r="P2287" i="2"/>
  <c r="O2287" i="2"/>
  <c r="I2287" i="2"/>
  <c r="H2287" i="2"/>
  <c r="P2172" i="2"/>
  <c r="O2172" i="2"/>
  <c r="I2172" i="2"/>
  <c r="H2172" i="2"/>
  <c r="P2057" i="2"/>
  <c r="O2057" i="2"/>
  <c r="I2057" i="2"/>
  <c r="H2057" i="2"/>
  <c r="P1942" i="2"/>
  <c r="O1942" i="2"/>
  <c r="I1942" i="2"/>
  <c r="H1942" i="2"/>
  <c r="P1827" i="2"/>
  <c r="O1827" i="2"/>
  <c r="I1827" i="2"/>
  <c r="H1827" i="2"/>
  <c r="P1712" i="2"/>
  <c r="O1712" i="2"/>
  <c r="I1712" i="2"/>
  <c r="H1712" i="2"/>
  <c r="P1597" i="2"/>
  <c r="O1597" i="2"/>
  <c r="I1597" i="2"/>
  <c r="H1597" i="2"/>
  <c r="P1482" i="2"/>
  <c r="O1482" i="2"/>
  <c r="I1482" i="2"/>
  <c r="H1482" i="2"/>
  <c r="P1367" i="2"/>
  <c r="O1367" i="2"/>
  <c r="I1367" i="2"/>
  <c r="H1367" i="2"/>
  <c r="P1252" i="2"/>
  <c r="O1252" i="2"/>
  <c r="I1252" i="2"/>
  <c r="H1252" i="2"/>
  <c r="P1137" i="2"/>
  <c r="O1137" i="2"/>
  <c r="I1137" i="2"/>
  <c r="H1137" i="2"/>
  <c r="P1022" i="2"/>
  <c r="O1022" i="2"/>
  <c r="I1022" i="2"/>
  <c r="H1022" i="2"/>
  <c r="P907" i="2"/>
  <c r="O907" i="2"/>
  <c r="I907" i="2"/>
  <c r="H907" i="2"/>
  <c r="P792" i="2"/>
  <c r="O792" i="2"/>
  <c r="I792" i="2"/>
  <c r="H792" i="2"/>
  <c r="P677" i="2"/>
  <c r="O677" i="2"/>
  <c r="I677" i="2"/>
  <c r="H677" i="2"/>
  <c r="P562" i="2"/>
  <c r="O562" i="2"/>
  <c r="I562" i="2"/>
  <c r="H562" i="2"/>
  <c r="P447" i="2"/>
  <c r="O447" i="2"/>
  <c r="I447" i="2"/>
  <c r="H447" i="2"/>
  <c r="P332" i="2"/>
  <c r="O332" i="2"/>
  <c r="I332" i="2"/>
  <c r="H332" i="2"/>
  <c r="P217" i="2"/>
  <c r="O217" i="2"/>
  <c r="I217" i="2"/>
  <c r="H217" i="2"/>
  <c r="P102" i="2"/>
  <c r="O102" i="2"/>
  <c r="I102" i="2"/>
  <c r="H102" i="2"/>
  <c r="P7461" i="2"/>
  <c r="O7461" i="2"/>
  <c r="I7461" i="2"/>
  <c r="H7461" i="2"/>
  <c r="P7346" i="2"/>
  <c r="O7346" i="2"/>
  <c r="I7346" i="2"/>
  <c r="H7346" i="2"/>
  <c r="P7231" i="2"/>
  <c r="O7231" i="2"/>
  <c r="I7231" i="2"/>
  <c r="H7231" i="2"/>
  <c r="P7116" i="2"/>
  <c r="O7116" i="2"/>
  <c r="I7116" i="2"/>
  <c r="H7116" i="2"/>
  <c r="P7001" i="2"/>
  <c r="O7001" i="2"/>
  <c r="I7001" i="2"/>
  <c r="H7001" i="2"/>
  <c r="P6886" i="2"/>
  <c r="O6886" i="2"/>
  <c r="I6886" i="2"/>
  <c r="H6886" i="2"/>
  <c r="P6771" i="2"/>
  <c r="O6771" i="2"/>
  <c r="I6771" i="2"/>
  <c r="H6771" i="2"/>
  <c r="P6656" i="2"/>
  <c r="O6656" i="2"/>
  <c r="I6656" i="2"/>
  <c r="H6656" i="2"/>
  <c r="P6541" i="2"/>
  <c r="O6541" i="2"/>
  <c r="I6541" i="2"/>
  <c r="H6541" i="2"/>
  <c r="P6426" i="2"/>
  <c r="O6426" i="2"/>
  <c r="I6426" i="2"/>
  <c r="H6426" i="2"/>
  <c r="P6311" i="2"/>
  <c r="O6311" i="2"/>
  <c r="I6311" i="2"/>
  <c r="H6311" i="2"/>
  <c r="P6196" i="2"/>
  <c r="O6196" i="2"/>
  <c r="I6196" i="2"/>
  <c r="H6196" i="2"/>
  <c r="P6081" i="2"/>
  <c r="O6081" i="2"/>
  <c r="I6081" i="2"/>
  <c r="H6081" i="2"/>
  <c r="P5966" i="2"/>
  <c r="O5966" i="2"/>
  <c r="I5966" i="2"/>
  <c r="H5966" i="2"/>
  <c r="P5851" i="2"/>
  <c r="O5851" i="2"/>
  <c r="I5851" i="2"/>
  <c r="H5851" i="2"/>
  <c r="P5736" i="2"/>
  <c r="O5736" i="2"/>
  <c r="I5736" i="2"/>
  <c r="H5736" i="2"/>
  <c r="P5621" i="2"/>
  <c r="O5621" i="2"/>
  <c r="I5621" i="2"/>
  <c r="H5621" i="2"/>
  <c r="P5506" i="2"/>
  <c r="O5506" i="2"/>
  <c r="I5506" i="2"/>
  <c r="H5506" i="2"/>
  <c r="P5391" i="2"/>
  <c r="O5391" i="2"/>
  <c r="I5391" i="2"/>
  <c r="H5391" i="2"/>
  <c r="P5276" i="2"/>
  <c r="O5276" i="2"/>
  <c r="I5276" i="2"/>
  <c r="H5276" i="2"/>
  <c r="P5161" i="2"/>
  <c r="O5161" i="2"/>
  <c r="I5161" i="2"/>
  <c r="H5161" i="2"/>
  <c r="P5046" i="2"/>
  <c r="O5046" i="2"/>
  <c r="I5046" i="2"/>
  <c r="H5046" i="2"/>
  <c r="P4931" i="2"/>
  <c r="O4931" i="2"/>
  <c r="I4931" i="2"/>
  <c r="H4931" i="2"/>
  <c r="P4816" i="2"/>
  <c r="O4816" i="2"/>
  <c r="I4816" i="2"/>
  <c r="H4816" i="2"/>
  <c r="P4701" i="2"/>
  <c r="O4701" i="2"/>
  <c r="I4701" i="2"/>
  <c r="H4701" i="2"/>
  <c r="P4586" i="2"/>
  <c r="O4586" i="2"/>
  <c r="I4586" i="2"/>
  <c r="H4586" i="2"/>
  <c r="P4471" i="2"/>
  <c r="O4471" i="2"/>
  <c r="I4471" i="2"/>
  <c r="H4471" i="2"/>
  <c r="P4356" i="2"/>
  <c r="O4356" i="2"/>
  <c r="I4356" i="2"/>
  <c r="H4356" i="2"/>
  <c r="P4241" i="2"/>
  <c r="O4241" i="2"/>
  <c r="I4241" i="2"/>
  <c r="H4241" i="2"/>
  <c r="P4126" i="2"/>
  <c r="O4126" i="2"/>
  <c r="I4126" i="2"/>
  <c r="H4126" i="2"/>
  <c r="P4011" i="2"/>
  <c r="O4011" i="2"/>
  <c r="I4011" i="2"/>
  <c r="H4011" i="2"/>
  <c r="P3896" i="2"/>
  <c r="O3896" i="2"/>
  <c r="I3896" i="2"/>
  <c r="H3896" i="2"/>
  <c r="P3781" i="2"/>
  <c r="O3781" i="2"/>
  <c r="I3781" i="2"/>
  <c r="H3781" i="2"/>
  <c r="P3666" i="2"/>
  <c r="O3666" i="2"/>
  <c r="I3666" i="2"/>
  <c r="H3666" i="2"/>
  <c r="P3551" i="2"/>
  <c r="O3551" i="2"/>
  <c r="I3551" i="2"/>
  <c r="H3551" i="2"/>
  <c r="P3436" i="2"/>
  <c r="O3436" i="2"/>
  <c r="I3436" i="2"/>
  <c r="H3436" i="2"/>
  <c r="P3321" i="2"/>
  <c r="O3321" i="2"/>
  <c r="I3321" i="2"/>
  <c r="H3321" i="2"/>
  <c r="P3206" i="2"/>
  <c r="O3206" i="2"/>
  <c r="I3206" i="2"/>
  <c r="H3206" i="2"/>
  <c r="P3091" i="2"/>
  <c r="O3091" i="2"/>
  <c r="I3091" i="2"/>
  <c r="H3091" i="2"/>
  <c r="P2976" i="2"/>
  <c r="O2976" i="2"/>
  <c r="I2976" i="2"/>
  <c r="H2976" i="2"/>
  <c r="P2861" i="2"/>
  <c r="O2861" i="2"/>
  <c r="I2861" i="2"/>
  <c r="H2861" i="2"/>
  <c r="P2746" i="2"/>
  <c r="O2746" i="2"/>
  <c r="I2746" i="2"/>
  <c r="H2746" i="2"/>
  <c r="P2631" i="2"/>
  <c r="O2631" i="2"/>
  <c r="I2631" i="2"/>
  <c r="H2631" i="2"/>
  <c r="P2516" i="2"/>
  <c r="O2516" i="2"/>
  <c r="I2516" i="2"/>
  <c r="H2516" i="2"/>
  <c r="P2401" i="2"/>
  <c r="O2401" i="2"/>
  <c r="I2401" i="2"/>
  <c r="H2401" i="2"/>
  <c r="P2286" i="2"/>
  <c r="O2286" i="2"/>
  <c r="I2286" i="2"/>
  <c r="H2286" i="2"/>
  <c r="P2171" i="2"/>
  <c r="O2171" i="2"/>
  <c r="I2171" i="2"/>
  <c r="H2171" i="2"/>
  <c r="P2056" i="2"/>
  <c r="O2056" i="2"/>
  <c r="I2056" i="2"/>
  <c r="H2056" i="2"/>
  <c r="P1941" i="2"/>
  <c r="O1941" i="2"/>
  <c r="I1941" i="2"/>
  <c r="H1941" i="2"/>
  <c r="P1826" i="2"/>
  <c r="O1826" i="2"/>
  <c r="I1826" i="2"/>
  <c r="H1826" i="2"/>
  <c r="P1711" i="2"/>
  <c r="O1711" i="2"/>
  <c r="I1711" i="2"/>
  <c r="H1711" i="2"/>
  <c r="P1596" i="2"/>
  <c r="O1596" i="2"/>
  <c r="I1596" i="2"/>
  <c r="H1596" i="2"/>
  <c r="P1481" i="2"/>
  <c r="O1481" i="2"/>
  <c r="I1481" i="2"/>
  <c r="H1481" i="2"/>
  <c r="P1366" i="2"/>
  <c r="O1366" i="2"/>
  <c r="I1366" i="2"/>
  <c r="H1366" i="2"/>
  <c r="P1251" i="2"/>
  <c r="O1251" i="2"/>
  <c r="I1251" i="2"/>
  <c r="H1251" i="2"/>
  <c r="P1136" i="2"/>
  <c r="O1136" i="2"/>
  <c r="I1136" i="2"/>
  <c r="H1136" i="2"/>
  <c r="P1021" i="2"/>
  <c r="O1021" i="2"/>
  <c r="I1021" i="2"/>
  <c r="H1021" i="2"/>
  <c r="P906" i="2"/>
  <c r="O906" i="2"/>
  <c r="I906" i="2"/>
  <c r="H906" i="2"/>
  <c r="P791" i="2"/>
  <c r="O791" i="2"/>
  <c r="I791" i="2"/>
  <c r="H791" i="2"/>
  <c r="P676" i="2"/>
  <c r="O676" i="2"/>
  <c r="I676" i="2"/>
  <c r="H676" i="2"/>
  <c r="P561" i="2"/>
  <c r="O561" i="2"/>
  <c r="I561" i="2"/>
  <c r="H561" i="2"/>
  <c r="P446" i="2"/>
  <c r="O446" i="2"/>
  <c r="I446" i="2"/>
  <c r="H446" i="2"/>
  <c r="P331" i="2"/>
  <c r="O331" i="2"/>
  <c r="I331" i="2"/>
  <c r="H331" i="2"/>
  <c r="P216" i="2"/>
  <c r="O216" i="2"/>
  <c r="I216" i="2"/>
  <c r="H216" i="2"/>
  <c r="P101" i="2"/>
  <c r="O101" i="2"/>
  <c r="I101" i="2"/>
  <c r="H101" i="2"/>
  <c r="P7460" i="2"/>
  <c r="O7460" i="2"/>
  <c r="I7460" i="2"/>
  <c r="H7460" i="2"/>
  <c r="P7345" i="2"/>
  <c r="O7345" i="2"/>
  <c r="I7345" i="2"/>
  <c r="H7345" i="2"/>
  <c r="P7230" i="2"/>
  <c r="O7230" i="2"/>
  <c r="I7230" i="2"/>
  <c r="H7230" i="2"/>
  <c r="P7115" i="2"/>
  <c r="O7115" i="2"/>
  <c r="I7115" i="2"/>
  <c r="H7115" i="2"/>
  <c r="P7000" i="2"/>
  <c r="O7000" i="2"/>
  <c r="I7000" i="2"/>
  <c r="H7000" i="2"/>
  <c r="P6885" i="2"/>
  <c r="O6885" i="2"/>
  <c r="I6885" i="2"/>
  <c r="H6885" i="2"/>
  <c r="P6770" i="2"/>
  <c r="O6770" i="2"/>
  <c r="I6770" i="2"/>
  <c r="H6770" i="2"/>
  <c r="P6655" i="2"/>
  <c r="O6655" i="2"/>
  <c r="I6655" i="2"/>
  <c r="H6655" i="2"/>
  <c r="P6540" i="2"/>
  <c r="O6540" i="2"/>
  <c r="I6540" i="2"/>
  <c r="H6540" i="2"/>
  <c r="P6425" i="2"/>
  <c r="O6425" i="2"/>
  <c r="I6425" i="2"/>
  <c r="H6425" i="2"/>
  <c r="P6310" i="2"/>
  <c r="O6310" i="2"/>
  <c r="I6310" i="2"/>
  <c r="H6310" i="2"/>
  <c r="P6195" i="2"/>
  <c r="O6195" i="2"/>
  <c r="I6195" i="2"/>
  <c r="H6195" i="2"/>
  <c r="P6080" i="2"/>
  <c r="O6080" i="2"/>
  <c r="I6080" i="2"/>
  <c r="H6080" i="2"/>
  <c r="P5965" i="2"/>
  <c r="O5965" i="2"/>
  <c r="I5965" i="2"/>
  <c r="H5965" i="2"/>
  <c r="P5850" i="2"/>
  <c r="O5850" i="2"/>
  <c r="I5850" i="2"/>
  <c r="H5850" i="2"/>
  <c r="P5735" i="2"/>
  <c r="O5735" i="2"/>
  <c r="I5735" i="2"/>
  <c r="H5735" i="2"/>
  <c r="P5620" i="2"/>
  <c r="O5620" i="2"/>
  <c r="I5620" i="2"/>
  <c r="H5620" i="2"/>
  <c r="P5505" i="2"/>
  <c r="O5505" i="2"/>
  <c r="I5505" i="2"/>
  <c r="H5505" i="2"/>
  <c r="P5390" i="2"/>
  <c r="O5390" i="2"/>
  <c r="I5390" i="2"/>
  <c r="H5390" i="2"/>
  <c r="P5275" i="2"/>
  <c r="O5275" i="2"/>
  <c r="I5275" i="2"/>
  <c r="H5275" i="2"/>
  <c r="P5160" i="2"/>
  <c r="O5160" i="2"/>
  <c r="I5160" i="2"/>
  <c r="H5160" i="2"/>
  <c r="P5045" i="2"/>
  <c r="O5045" i="2"/>
  <c r="I5045" i="2"/>
  <c r="H5045" i="2"/>
  <c r="P4930" i="2"/>
  <c r="O4930" i="2"/>
  <c r="I4930" i="2"/>
  <c r="H4930" i="2"/>
  <c r="P4815" i="2"/>
  <c r="O4815" i="2"/>
  <c r="I4815" i="2"/>
  <c r="H4815" i="2"/>
  <c r="P4700" i="2"/>
  <c r="O4700" i="2"/>
  <c r="I4700" i="2"/>
  <c r="H4700" i="2"/>
  <c r="P4585" i="2"/>
  <c r="O4585" i="2"/>
  <c r="I4585" i="2"/>
  <c r="H4585" i="2"/>
  <c r="P4470" i="2"/>
  <c r="O4470" i="2"/>
  <c r="I4470" i="2"/>
  <c r="H4470" i="2"/>
  <c r="P4355" i="2"/>
  <c r="O4355" i="2"/>
  <c r="I4355" i="2"/>
  <c r="H4355" i="2"/>
  <c r="P4240" i="2"/>
  <c r="O4240" i="2"/>
  <c r="I4240" i="2"/>
  <c r="H4240" i="2"/>
  <c r="P4125" i="2"/>
  <c r="O4125" i="2"/>
  <c r="I4125" i="2"/>
  <c r="H4125" i="2"/>
  <c r="P4010" i="2"/>
  <c r="O4010" i="2"/>
  <c r="I4010" i="2"/>
  <c r="H4010" i="2"/>
  <c r="P3895" i="2"/>
  <c r="O3895" i="2"/>
  <c r="I3895" i="2"/>
  <c r="H3895" i="2"/>
  <c r="P3780" i="2"/>
  <c r="O3780" i="2"/>
  <c r="I3780" i="2"/>
  <c r="H3780" i="2"/>
  <c r="P3665" i="2"/>
  <c r="O3665" i="2"/>
  <c r="I3665" i="2"/>
  <c r="H3665" i="2"/>
  <c r="P3550" i="2"/>
  <c r="O3550" i="2"/>
  <c r="I3550" i="2"/>
  <c r="H3550" i="2"/>
  <c r="P3435" i="2"/>
  <c r="O3435" i="2"/>
  <c r="I3435" i="2"/>
  <c r="H3435" i="2"/>
  <c r="P3320" i="2"/>
  <c r="O3320" i="2"/>
  <c r="I3320" i="2"/>
  <c r="H3320" i="2"/>
  <c r="P3205" i="2"/>
  <c r="O3205" i="2"/>
  <c r="I3205" i="2"/>
  <c r="H3205" i="2"/>
  <c r="P3090" i="2"/>
  <c r="O3090" i="2"/>
  <c r="I3090" i="2"/>
  <c r="H3090" i="2"/>
  <c r="P2975" i="2"/>
  <c r="O2975" i="2"/>
  <c r="I2975" i="2"/>
  <c r="H2975" i="2"/>
  <c r="P2860" i="2"/>
  <c r="O2860" i="2"/>
  <c r="I2860" i="2"/>
  <c r="H2860" i="2"/>
  <c r="P2745" i="2"/>
  <c r="O2745" i="2"/>
  <c r="I2745" i="2"/>
  <c r="H2745" i="2"/>
  <c r="P2630" i="2"/>
  <c r="O2630" i="2"/>
  <c r="I2630" i="2"/>
  <c r="H2630" i="2"/>
  <c r="P2515" i="2"/>
  <c r="O2515" i="2"/>
  <c r="I2515" i="2"/>
  <c r="H2515" i="2"/>
  <c r="P2400" i="2"/>
  <c r="O2400" i="2"/>
  <c r="I2400" i="2"/>
  <c r="H2400" i="2"/>
  <c r="P2285" i="2"/>
  <c r="O2285" i="2"/>
  <c r="I2285" i="2"/>
  <c r="H2285" i="2"/>
  <c r="P2170" i="2"/>
  <c r="O2170" i="2"/>
  <c r="I2170" i="2"/>
  <c r="H2170" i="2"/>
  <c r="P2055" i="2"/>
  <c r="O2055" i="2"/>
  <c r="I2055" i="2"/>
  <c r="H2055" i="2"/>
  <c r="P1940" i="2"/>
  <c r="O1940" i="2"/>
  <c r="I1940" i="2"/>
  <c r="H1940" i="2"/>
  <c r="P1825" i="2"/>
  <c r="O1825" i="2"/>
  <c r="I1825" i="2"/>
  <c r="H1825" i="2"/>
  <c r="P1710" i="2"/>
  <c r="O1710" i="2"/>
  <c r="I1710" i="2"/>
  <c r="H1710" i="2"/>
  <c r="P1595" i="2"/>
  <c r="O1595" i="2"/>
  <c r="I1595" i="2"/>
  <c r="H1595" i="2"/>
  <c r="P1480" i="2"/>
  <c r="O1480" i="2"/>
  <c r="I1480" i="2"/>
  <c r="H1480" i="2"/>
  <c r="P1365" i="2"/>
  <c r="O1365" i="2"/>
  <c r="I1365" i="2"/>
  <c r="H1365" i="2"/>
  <c r="P1250" i="2"/>
  <c r="O1250" i="2"/>
  <c r="I1250" i="2"/>
  <c r="H1250" i="2"/>
  <c r="P1135" i="2"/>
  <c r="O1135" i="2"/>
  <c r="I1135" i="2"/>
  <c r="H1135" i="2"/>
  <c r="P1020" i="2"/>
  <c r="O1020" i="2"/>
  <c r="I1020" i="2"/>
  <c r="H1020" i="2"/>
  <c r="P905" i="2"/>
  <c r="O905" i="2"/>
  <c r="I905" i="2"/>
  <c r="H905" i="2"/>
  <c r="P790" i="2"/>
  <c r="O790" i="2"/>
  <c r="I790" i="2"/>
  <c r="H790" i="2"/>
  <c r="P675" i="2"/>
  <c r="O675" i="2"/>
  <c r="I675" i="2"/>
  <c r="H675" i="2"/>
  <c r="P560" i="2"/>
  <c r="O560" i="2"/>
  <c r="I560" i="2"/>
  <c r="H560" i="2"/>
  <c r="P445" i="2"/>
  <c r="O445" i="2"/>
  <c r="I445" i="2"/>
  <c r="H445" i="2"/>
  <c r="P330" i="2"/>
  <c r="O330" i="2"/>
  <c r="I330" i="2"/>
  <c r="H330" i="2"/>
  <c r="P215" i="2"/>
  <c r="O215" i="2"/>
  <c r="I215" i="2"/>
  <c r="H215" i="2"/>
  <c r="P100" i="2"/>
  <c r="O100" i="2"/>
  <c r="I100" i="2"/>
  <c r="H100" i="2"/>
  <c r="P7459" i="2"/>
  <c r="O7459" i="2"/>
  <c r="I7459" i="2"/>
  <c r="H7459" i="2"/>
  <c r="P7344" i="2"/>
  <c r="O7344" i="2"/>
  <c r="I7344" i="2"/>
  <c r="H7344" i="2"/>
  <c r="P7229" i="2"/>
  <c r="O7229" i="2"/>
  <c r="I7229" i="2"/>
  <c r="H7229" i="2"/>
  <c r="P7114" i="2"/>
  <c r="O7114" i="2"/>
  <c r="I7114" i="2"/>
  <c r="H7114" i="2"/>
  <c r="P6999" i="2"/>
  <c r="O6999" i="2"/>
  <c r="I6999" i="2"/>
  <c r="H6999" i="2"/>
  <c r="P6884" i="2"/>
  <c r="O6884" i="2"/>
  <c r="I6884" i="2"/>
  <c r="H6884" i="2"/>
  <c r="P6769" i="2"/>
  <c r="O6769" i="2"/>
  <c r="I6769" i="2"/>
  <c r="H6769" i="2"/>
  <c r="P6654" i="2"/>
  <c r="O6654" i="2"/>
  <c r="I6654" i="2"/>
  <c r="H6654" i="2"/>
  <c r="P6539" i="2"/>
  <c r="O6539" i="2"/>
  <c r="I6539" i="2"/>
  <c r="H6539" i="2"/>
  <c r="P6424" i="2"/>
  <c r="O6424" i="2"/>
  <c r="I6424" i="2"/>
  <c r="H6424" i="2"/>
  <c r="P6309" i="2"/>
  <c r="O6309" i="2"/>
  <c r="I6309" i="2"/>
  <c r="H6309" i="2"/>
  <c r="P6194" i="2"/>
  <c r="O6194" i="2"/>
  <c r="I6194" i="2"/>
  <c r="H6194" i="2"/>
  <c r="P6079" i="2"/>
  <c r="O6079" i="2"/>
  <c r="I6079" i="2"/>
  <c r="H6079" i="2"/>
  <c r="P5964" i="2"/>
  <c r="O5964" i="2"/>
  <c r="I5964" i="2"/>
  <c r="H5964" i="2"/>
  <c r="P5849" i="2"/>
  <c r="O5849" i="2"/>
  <c r="I5849" i="2"/>
  <c r="H5849" i="2"/>
  <c r="P5734" i="2"/>
  <c r="O5734" i="2"/>
  <c r="I5734" i="2"/>
  <c r="H5734" i="2"/>
  <c r="P5619" i="2"/>
  <c r="O5619" i="2"/>
  <c r="I5619" i="2"/>
  <c r="H5619" i="2"/>
  <c r="P5504" i="2"/>
  <c r="O5504" i="2"/>
  <c r="I5504" i="2"/>
  <c r="H5504" i="2"/>
  <c r="P5389" i="2"/>
  <c r="O5389" i="2"/>
  <c r="I5389" i="2"/>
  <c r="H5389" i="2"/>
  <c r="P5274" i="2"/>
  <c r="O5274" i="2"/>
  <c r="I5274" i="2"/>
  <c r="H5274" i="2"/>
  <c r="P5159" i="2"/>
  <c r="O5159" i="2"/>
  <c r="I5159" i="2"/>
  <c r="H5159" i="2"/>
  <c r="P5044" i="2"/>
  <c r="O5044" i="2"/>
  <c r="I5044" i="2"/>
  <c r="H5044" i="2"/>
  <c r="P4929" i="2"/>
  <c r="O4929" i="2"/>
  <c r="I4929" i="2"/>
  <c r="H4929" i="2"/>
  <c r="P4814" i="2"/>
  <c r="O4814" i="2"/>
  <c r="I4814" i="2"/>
  <c r="H4814" i="2"/>
  <c r="P4699" i="2"/>
  <c r="O4699" i="2"/>
  <c r="I4699" i="2"/>
  <c r="H4699" i="2"/>
  <c r="P4584" i="2"/>
  <c r="O4584" i="2"/>
  <c r="I4584" i="2"/>
  <c r="H4584" i="2"/>
  <c r="P4469" i="2"/>
  <c r="O4469" i="2"/>
  <c r="I4469" i="2"/>
  <c r="H4469" i="2"/>
  <c r="P4354" i="2"/>
  <c r="O4354" i="2"/>
  <c r="I4354" i="2"/>
  <c r="H4354" i="2"/>
  <c r="P4239" i="2"/>
  <c r="O4239" i="2"/>
  <c r="I4239" i="2"/>
  <c r="H4239" i="2"/>
  <c r="P4124" i="2"/>
  <c r="O4124" i="2"/>
  <c r="I4124" i="2"/>
  <c r="H4124" i="2"/>
  <c r="P4009" i="2"/>
  <c r="O4009" i="2"/>
  <c r="I4009" i="2"/>
  <c r="H4009" i="2"/>
  <c r="P3894" i="2"/>
  <c r="O3894" i="2"/>
  <c r="I3894" i="2"/>
  <c r="H3894" i="2"/>
  <c r="P3779" i="2"/>
  <c r="O3779" i="2"/>
  <c r="I3779" i="2"/>
  <c r="H3779" i="2"/>
  <c r="P3664" i="2"/>
  <c r="O3664" i="2"/>
  <c r="I3664" i="2"/>
  <c r="H3664" i="2"/>
  <c r="P3549" i="2"/>
  <c r="O3549" i="2"/>
  <c r="I3549" i="2"/>
  <c r="H3549" i="2"/>
  <c r="P3434" i="2"/>
  <c r="O3434" i="2"/>
  <c r="I3434" i="2"/>
  <c r="H3434" i="2"/>
  <c r="P3319" i="2"/>
  <c r="O3319" i="2"/>
  <c r="I3319" i="2"/>
  <c r="H3319" i="2"/>
  <c r="P3204" i="2"/>
  <c r="O3204" i="2"/>
  <c r="I3204" i="2"/>
  <c r="H3204" i="2"/>
  <c r="P3089" i="2"/>
  <c r="O3089" i="2"/>
  <c r="I3089" i="2"/>
  <c r="H3089" i="2"/>
  <c r="P2974" i="2"/>
  <c r="O2974" i="2"/>
  <c r="I2974" i="2"/>
  <c r="H2974" i="2"/>
  <c r="P2859" i="2"/>
  <c r="O2859" i="2"/>
  <c r="I2859" i="2"/>
  <c r="H2859" i="2"/>
  <c r="P2744" i="2"/>
  <c r="O2744" i="2"/>
  <c r="I2744" i="2"/>
  <c r="H2744" i="2"/>
  <c r="P2629" i="2"/>
  <c r="O2629" i="2"/>
  <c r="I2629" i="2"/>
  <c r="H2629" i="2"/>
  <c r="P2514" i="2"/>
  <c r="O2514" i="2"/>
  <c r="I2514" i="2"/>
  <c r="H2514" i="2"/>
  <c r="P2399" i="2"/>
  <c r="O2399" i="2"/>
  <c r="I2399" i="2"/>
  <c r="H2399" i="2"/>
  <c r="P2284" i="2"/>
  <c r="O2284" i="2"/>
  <c r="I2284" i="2"/>
  <c r="H2284" i="2"/>
  <c r="P2169" i="2"/>
  <c r="O2169" i="2"/>
  <c r="I2169" i="2"/>
  <c r="H2169" i="2"/>
  <c r="P2054" i="2"/>
  <c r="O2054" i="2"/>
  <c r="I2054" i="2"/>
  <c r="H2054" i="2"/>
  <c r="P1939" i="2"/>
  <c r="O1939" i="2"/>
  <c r="I1939" i="2"/>
  <c r="H1939" i="2"/>
  <c r="P1824" i="2"/>
  <c r="O1824" i="2"/>
  <c r="I1824" i="2"/>
  <c r="H1824" i="2"/>
  <c r="P1709" i="2"/>
  <c r="O1709" i="2"/>
  <c r="I1709" i="2"/>
  <c r="H1709" i="2"/>
  <c r="P1594" i="2"/>
  <c r="O1594" i="2"/>
  <c r="I1594" i="2"/>
  <c r="H1594" i="2"/>
  <c r="P1479" i="2"/>
  <c r="O1479" i="2"/>
  <c r="I1479" i="2"/>
  <c r="H1479" i="2"/>
  <c r="P1364" i="2"/>
  <c r="O1364" i="2"/>
  <c r="I1364" i="2"/>
  <c r="H1364" i="2"/>
  <c r="P1249" i="2"/>
  <c r="O1249" i="2"/>
  <c r="I1249" i="2"/>
  <c r="H1249" i="2"/>
  <c r="P1134" i="2"/>
  <c r="O1134" i="2"/>
  <c r="I1134" i="2"/>
  <c r="H1134" i="2"/>
  <c r="P1019" i="2"/>
  <c r="O1019" i="2"/>
  <c r="I1019" i="2"/>
  <c r="H1019" i="2"/>
  <c r="P904" i="2"/>
  <c r="O904" i="2"/>
  <c r="I904" i="2"/>
  <c r="H904" i="2"/>
  <c r="P789" i="2"/>
  <c r="O789" i="2"/>
  <c r="I789" i="2"/>
  <c r="H789" i="2"/>
  <c r="P674" i="2"/>
  <c r="O674" i="2"/>
  <c r="I674" i="2"/>
  <c r="H674" i="2"/>
  <c r="P559" i="2"/>
  <c r="O559" i="2"/>
  <c r="I559" i="2"/>
  <c r="H559" i="2"/>
  <c r="P444" i="2"/>
  <c r="O444" i="2"/>
  <c r="I444" i="2"/>
  <c r="H444" i="2"/>
  <c r="P329" i="2"/>
  <c r="O329" i="2"/>
  <c r="I329" i="2"/>
  <c r="H329" i="2"/>
  <c r="P214" i="2"/>
  <c r="O214" i="2"/>
  <c r="I214" i="2"/>
  <c r="H214" i="2"/>
  <c r="P99" i="2"/>
  <c r="O99" i="2"/>
  <c r="I99" i="2"/>
  <c r="H99" i="2"/>
  <c r="P7458" i="2"/>
  <c r="O7458" i="2"/>
  <c r="I7458" i="2"/>
  <c r="H7458" i="2"/>
  <c r="P7343" i="2"/>
  <c r="O7343" i="2"/>
  <c r="I7343" i="2"/>
  <c r="H7343" i="2"/>
  <c r="P7228" i="2"/>
  <c r="O7228" i="2"/>
  <c r="I7228" i="2"/>
  <c r="H7228" i="2"/>
  <c r="P7113" i="2"/>
  <c r="O7113" i="2"/>
  <c r="I7113" i="2"/>
  <c r="H7113" i="2"/>
  <c r="P6998" i="2"/>
  <c r="O6998" i="2"/>
  <c r="I6998" i="2"/>
  <c r="H6998" i="2"/>
  <c r="P6883" i="2"/>
  <c r="O6883" i="2"/>
  <c r="I6883" i="2"/>
  <c r="H6883" i="2"/>
  <c r="P6768" i="2"/>
  <c r="O6768" i="2"/>
  <c r="I6768" i="2"/>
  <c r="H6768" i="2"/>
  <c r="P6653" i="2"/>
  <c r="O6653" i="2"/>
  <c r="I6653" i="2"/>
  <c r="H6653" i="2"/>
  <c r="P6538" i="2"/>
  <c r="O6538" i="2"/>
  <c r="I6538" i="2"/>
  <c r="H6538" i="2"/>
  <c r="P6423" i="2"/>
  <c r="O6423" i="2"/>
  <c r="I6423" i="2"/>
  <c r="H6423" i="2"/>
  <c r="P6308" i="2"/>
  <c r="O6308" i="2"/>
  <c r="I6308" i="2"/>
  <c r="H6308" i="2"/>
  <c r="P6193" i="2"/>
  <c r="O6193" i="2"/>
  <c r="I6193" i="2"/>
  <c r="H6193" i="2"/>
  <c r="P6078" i="2"/>
  <c r="O6078" i="2"/>
  <c r="I6078" i="2"/>
  <c r="H6078" i="2"/>
  <c r="P5963" i="2"/>
  <c r="O5963" i="2"/>
  <c r="I5963" i="2"/>
  <c r="H5963" i="2"/>
  <c r="P5848" i="2"/>
  <c r="O5848" i="2"/>
  <c r="I5848" i="2"/>
  <c r="H5848" i="2"/>
  <c r="P5733" i="2"/>
  <c r="O5733" i="2"/>
  <c r="I5733" i="2"/>
  <c r="H5733" i="2"/>
  <c r="P5618" i="2"/>
  <c r="O5618" i="2"/>
  <c r="I5618" i="2"/>
  <c r="H5618" i="2"/>
  <c r="P5503" i="2"/>
  <c r="O5503" i="2"/>
  <c r="I5503" i="2"/>
  <c r="H5503" i="2"/>
  <c r="P5388" i="2"/>
  <c r="O5388" i="2"/>
  <c r="I5388" i="2"/>
  <c r="H5388" i="2"/>
  <c r="P5273" i="2"/>
  <c r="O5273" i="2"/>
  <c r="I5273" i="2"/>
  <c r="H5273" i="2"/>
  <c r="P5158" i="2"/>
  <c r="O5158" i="2"/>
  <c r="I5158" i="2"/>
  <c r="H5158" i="2"/>
  <c r="P5043" i="2"/>
  <c r="O5043" i="2"/>
  <c r="I5043" i="2"/>
  <c r="H5043" i="2"/>
  <c r="P4928" i="2"/>
  <c r="O4928" i="2"/>
  <c r="I4928" i="2"/>
  <c r="H4928" i="2"/>
  <c r="P4813" i="2"/>
  <c r="O4813" i="2"/>
  <c r="I4813" i="2"/>
  <c r="H4813" i="2"/>
  <c r="P4698" i="2"/>
  <c r="O4698" i="2"/>
  <c r="I4698" i="2"/>
  <c r="H4698" i="2"/>
  <c r="P4583" i="2"/>
  <c r="O4583" i="2"/>
  <c r="I4583" i="2"/>
  <c r="H4583" i="2"/>
  <c r="P4468" i="2"/>
  <c r="O4468" i="2"/>
  <c r="I4468" i="2"/>
  <c r="H4468" i="2"/>
  <c r="P4353" i="2"/>
  <c r="O4353" i="2"/>
  <c r="I4353" i="2"/>
  <c r="H4353" i="2"/>
  <c r="P4238" i="2"/>
  <c r="O4238" i="2"/>
  <c r="I4238" i="2"/>
  <c r="H4238" i="2"/>
  <c r="P4123" i="2"/>
  <c r="O4123" i="2"/>
  <c r="I4123" i="2"/>
  <c r="H4123" i="2"/>
  <c r="P4008" i="2"/>
  <c r="O4008" i="2"/>
  <c r="I4008" i="2"/>
  <c r="H4008" i="2"/>
  <c r="P3893" i="2"/>
  <c r="O3893" i="2"/>
  <c r="I3893" i="2"/>
  <c r="H3893" i="2"/>
  <c r="P3778" i="2"/>
  <c r="O3778" i="2"/>
  <c r="I3778" i="2"/>
  <c r="H3778" i="2"/>
  <c r="P3663" i="2"/>
  <c r="O3663" i="2"/>
  <c r="I3663" i="2"/>
  <c r="H3663" i="2"/>
  <c r="P3548" i="2"/>
  <c r="O3548" i="2"/>
  <c r="I3548" i="2"/>
  <c r="H3548" i="2"/>
  <c r="P3433" i="2"/>
  <c r="O3433" i="2"/>
  <c r="I3433" i="2"/>
  <c r="H3433" i="2"/>
  <c r="P3318" i="2"/>
  <c r="O3318" i="2"/>
  <c r="I3318" i="2"/>
  <c r="H3318" i="2"/>
  <c r="P3203" i="2"/>
  <c r="O3203" i="2"/>
  <c r="I3203" i="2"/>
  <c r="H3203" i="2"/>
  <c r="P3088" i="2"/>
  <c r="O3088" i="2"/>
  <c r="I3088" i="2"/>
  <c r="H3088" i="2"/>
  <c r="P2973" i="2"/>
  <c r="O2973" i="2"/>
  <c r="I2973" i="2"/>
  <c r="H2973" i="2"/>
  <c r="P2858" i="2"/>
  <c r="O2858" i="2"/>
  <c r="I2858" i="2"/>
  <c r="H2858" i="2"/>
  <c r="P2743" i="2"/>
  <c r="O2743" i="2"/>
  <c r="I2743" i="2"/>
  <c r="H2743" i="2"/>
  <c r="P2628" i="2"/>
  <c r="O2628" i="2"/>
  <c r="I2628" i="2"/>
  <c r="H2628" i="2"/>
  <c r="P2513" i="2"/>
  <c r="O2513" i="2"/>
  <c r="I2513" i="2"/>
  <c r="H2513" i="2"/>
  <c r="P2398" i="2"/>
  <c r="O2398" i="2"/>
  <c r="I2398" i="2"/>
  <c r="H2398" i="2"/>
  <c r="P2283" i="2"/>
  <c r="O2283" i="2"/>
  <c r="I2283" i="2"/>
  <c r="H2283" i="2"/>
  <c r="P2168" i="2"/>
  <c r="O2168" i="2"/>
  <c r="I2168" i="2"/>
  <c r="H2168" i="2"/>
  <c r="P2053" i="2"/>
  <c r="O2053" i="2"/>
  <c r="I2053" i="2"/>
  <c r="H2053" i="2"/>
  <c r="P1938" i="2"/>
  <c r="O1938" i="2"/>
  <c r="I1938" i="2"/>
  <c r="H1938" i="2"/>
  <c r="P1823" i="2"/>
  <c r="O1823" i="2"/>
  <c r="I1823" i="2"/>
  <c r="H1823" i="2"/>
  <c r="P1708" i="2"/>
  <c r="O1708" i="2"/>
  <c r="I1708" i="2"/>
  <c r="H1708" i="2"/>
  <c r="P1593" i="2"/>
  <c r="O1593" i="2"/>
  <c r="I1593" i="2"/>
  <c r="H1593" i="2"/>
  <c r="P1478" i="2"/>
  <c r="O1478" i="2"/>
  <c r="I1478" i="2"/>
  <c r="H1478" i="2"/>
  <c r="P1363" i="2"/>
  <c r="O1363" i="2"/>
  <c r="I1363" i="2"/>
  <c r="H1363" i="2"/>
  <c r="P1248" i="2"/>
  <c r="O1248" i="2"/>
  <c r="I1248" i="2"/>
  <c r="H1248" i="2"/>
  <c r="P1133" i="2"/>
  <c r="O1133" i="2"/>
  <c r="I1133" i="2"/>
  <c r="H1133" i="2"/>
  <c r="P1018" i="2"/>
  <c r="O1018" i="2"/>
  <c r="I1018" i="2"/>
  <c r="H1018" i="2"/>
  <c r="P903" i="2"/>
  <c r="O903" i="2"/>
  <c r="I903" i="2"/>
  <c r="H903" i="2"/>
  <c r="P788" i="2"/>
  <c r="O788" i="2"/>
  <c r="I788" i="2"/>
  <c r="H788" i="2"/>
  <c r="P673" i="2"/>
  <c r="O673" i="2"/>
  <c r="I673" i="2"/>
  <c r="H673" i="2"/>
  <c r="P558" i="2"/>
  <c r="O558" i="2"/>
  <c r="I558" i="2"/>
  <c r="H558" i="2"/>
  <c r="P443" i="2"/>
  <c r="O443" i="2"/>
  <c r="I443" i="2"/>
  <c r="H443" i="2"/>
  <c r="P328" i="2"/>
  <c r="O328" i="2"/>
  <c r="I328" i="2"/>
  <c r="H328" i="2"/>
  <c r="P213" i="2"/>
  <c r="O213" i="2"/>
  <c r="I213" i="2"/>
  <c r="H213" i="2"/>
  <c r="P98" i="2"/>
  <c r="O98" i="2"/>
  <c r="I98" i="2"/>
  <c r="H98" i="2"/>
  <c r="P7457" i="2"/>
  <c r="O7457" i="2"/>
  <c r="I7457" i="2"/>
  <c r="H7457" i="2"/>
  <c r="P7342" i="2"/>
  <c r="O7342" i="2"/>
  <c r="I7342" i="2"/>
  <c r="H7342" i="2"/>
  <c r="P7227" i="2"/>
  <c r="O7227" i="2"/>
  <c r="I7227" i="2"/>
  <c r="H7227" i="2"/>
  <c r="P7112" i="2"/>
  <c r="O7112" i="2"/>
  <c r="I7112" i="2"/>
  <c r="H7112" i="2"/>
  <c r="P6997" i="2"/>
  <c r="O6997" i="2"/>
  <c r="I6997" i="2"/>
  <c r="H6997" i="2"/>
  <c r="P6882" i="2"/>
  <c r="O6882" i="2"/>
  <c r="I6882" i="2"/>
  <c r="H6882" i="2"/>
  <c r="P6767" i="2"/>
  <c r="O6767" i="2"/>
  <c r="I6767" i="2"/>
  <c r="H6767" i="2"/>
  <c r="P6652" i="2"/>
  <c r="O6652" i="2"/>
  <c r="I6652" i="2"/>
  <c r="H6652" i="2"/>
  <c r="P6537" i="2"/>
  <c r="O6537" i="2"/>
  <c r="I6537" i="2"/>
  <c r="H6537" i="2"/>
  <c r="P6422" i="2"/>
  <c r="O6422" i="2"/>
  <c r="I6422" i="2"/>
  <c r="H6422" i="2"/>
  <c r="P6307" i="2"/>
  <c r="O6307" i="2"/>
  <c r="I6307" i="2"/>
  <c r="H6307" i="2"/>
  <c r="P6192" i="2"/>
  <c r="O6192" i="2"/>
  <c r="I6192" i="2"/>
  <c r="H6192" i="2"/>
  <c r="P6077" i="2"/>
  <c r="O6077" i="2"/>
  <c r="I6077" i="2"/>
  <c r="H6077" i="2"/>
  <c r="P5962" i="2"/>
  <c r="O5962" i="2"/>
  <c r="I5962" i="2"/>
  <c r="H5962" i="2"/>
  <c r="P5847" i="2"/>
  <c r="O5847" i="2"/>
  <c r="I5847" i="2"/>
  <c r="H5847" i="2"/>
  <c r="P5732" i="2"/>
  <c r="O5732" i="2"/>
  <c r="I5732" i="2"/>
  <c r="H5732" i="2"/>
  <c r="P5617" i="2"/>
  <c r="O5617" i="2"/>
  <c r="I5617" i="2"/>
  <c r="H5617" i="2"/>
  <c r="P5502" i="2"/>
  <c r="O5502" i="2"/>
  <c r="I5502" i="2"/>
  <c r="H5502" i="2"/>
  <c r="P5387" i="2"/>
  <c r="O5387" i="2"/>
  <c r="I5387" i="2"/>
  <c r="H5387" i="2"/>
  <c r="P5272" i="2"/>
  <c r="O5272" i="2"/>
  <c r="I5272" i="2"/>
  <c r="H5272" i="2"/>
  <c r="P5157" i="2"/>
  <c r="O5157" i="2"/>
  <c r="I5157" i="2"/>
  <c r="H5157" i="2"/>
  <c r="P5042" i="2"/>
  <c r="O5042" i="2"/>
  <c r="I5042" i="2"/>
  <c r="H5042" i="2"/>
  <c r="P4927" i="2"/>
  <c r="O4927" i="2"/>
  <c r="I4927" i="2"/>
  <c r="H4927" i="2"/>
  <c r="P4812" i="2"/>
  <c r="O4812" i="2"/>
  <c r="I4812" i="2"/>
  <c r="H4812" i="2"/>
  <c r="P4697" i="2"/>
  <c r="O4697" i="2"/>
  <c r="I4697" i="2"/>
  <c r="H4697" i="2"/>
  <c r="P4582" i="2"/>
  <c r="O4582" i="2"/>
  <c r="I4582" i="2"/>
  <c r="H4582" i="2"/>
  <c r="P4467" i="2"/>
  <c r="O4467" i="2"/>
  <c r="I4467" i="2"/>
  <c r="H4467" i="2"/>
  <c r="P4352" i="2"/>
  <c r="O4352" i="2"/>
  <c r="I4352" i="2"/>
  <c r="H4352" i="2"/>
  <c r="P4237" i="2"/>
  <c r="O4237" i="2"/>
  <c r="I4237" i="2"/>
  <c r="H4237" i="2"/>
  <c r="P4122" i="2"/>
  <c r="O4122" i="2"/>
  <c r="I4122" i="2"/>
  <c r="H4122" i="2"/>
  <c r="P4007" i="2"/>
  <c r="O4007" i="2"/>
  <c r="I4007" i="2"/>
  <c r="H4007" i="2"/>
  <c r="P3892" i="2"/>
  <c r="O3892" i="2"/>
  <c r="I3892" i="2"/>
  <c r="H3892" i="2"/>
  <c r="P3777" i="2"/>
  <c r="O3777" i="2"/>
  <c r="I3777" i="2"/>
  <c r="H3777" i="2"/>
  <c r="P3662" i="2"/>
  <c r="O3662" i="2"/>
  <c r="I3662" i="2"/>
  <c r="H3662" i="2"/>
  <c r="P3547" i="2"/>
  <c r="O3547" i="2"/>
  <c r="I3547" i="2"/>
  <c r="H3547" i="2"/>
  <c r="P3432" i="2"/>
  <c r="O3432" i="2"/>
  <c r="I3432" i="2"/>
  <c r="H3432" i="2"/>
  <c r="P3317" i="2"/>
  <c r="O3317" i="2"/>
  <c r="I3317" i="2"/>
  <c r="H3317" i="2"/>
  <c r="P3202" i="2"/>
  <c r="O3202" i="2"/>
  <c r="I3202" i="2"/>
  <c r="H3202" i="2"/>
  <c r="P3087" i="2"/>
  <c r="O3087" i="2"/>
  <c r="I3087" i="2"/>
  <c r="H3087" i="2"/>
  <c r="P2972" i="2"/>
  <c r="O2972" i="2"/>
  <c r="I2972" i="2"/>
  <c r="H2972" i="2"/>
  <c r="P2857" i="2"/>
  <c r="O2857" i="2"/>
  <c r="I2857" i="2"/>
  <c r="H2857" i="2"/>
  <c r="P2742" i="2"/>
  <c r="O2742" i="2"/>
  <c r="I2742" i="2"/>
  <c r="H2742" i="2"/>
  <c r="P2627" i="2"/>
  <c r="O2627" i="2"/>
  <c r="I2627" i="2"/>
  <c r="H2627" i="2"/>
  <c r="P2512" i="2"/>
  <c r="O2512" i="2"/>
  <c r="I2512" i="2"/>
  <c r="H2512" i="2"/>
  <c r="P2397" i="2"/>
  <c r="O2397" i="2"/>
  <c r="I2397" i="2"/>
  <c r="H2397" i="2"/>
  <c r="P2282" i="2"/>
  <c r="O2282" i="2"/>
  <c r="I2282" i="2"/>
  <c r="H2282" i="2"/>
  <c r="P2167" i="2"/>
  <c r="O2167" i="2"/>
  <c r="I2167" i="2"/>
  <c r="H2167" i="2"/>
  <c r="P2052" i="2"/>
  <c r="O2052" i="2"/>
  <c r="I2052" i="2"/>
  <c r="H2052" i="2"/>
  <c r="P1937" i="2"/>
  <c r="O1937" i="2"/>
  <c r="I1937" i="2"/>
  <c r="H1937" i="2"/>
  <c r="P1822" i="2"/>
  <c r="O1822" i="2"/>
  <c r="I1822" i="2"/>
  <c r="H1822" i="2"/>
  <c r="P1707" i="2"/>
  <c r="O1707" i="2"/>
  <c r="I1707" i="2"/>
  <c r="H1707" i="2"/>
  <c r="P1592" i="2"/>
  <c r="O1592" i="2"/>
  <c r="I1592" i="2"/>
  <c r="H1592" i="2"/>
  <c r="P1477" i="2"/>
  <c r="O1477" i="2"/>
  <c r="I1477" i="2"/>
  <c r="H1477" i="2"/>
  <c r="P1362" i="2"/>
  <c r="O1362" i="2"/>
  <c r="I1362" i="2"/>
  <c r="H1362" i="2"/>
  <c r="P1247" i="2"/>
  <c r="O1247" i="2"/>
  <c r="I1247" i="2"/>
  <c r="H1247" i="2"/>
  <c r="P1132" i="2"/>
  <c r="O1132" i="2"/>
  <c r="I1132" i="2"/>
  <c r="H1132" i="2"/>
  <c r="P1017" i="2"/>
  <c r="O1017" i="2"/>
  <c r="I1017" i="2"/>
  <c r="H1017" i="2"/>
  <c r="P902" i="2"/>
  <c r="O902" i="2"/>
  <c r="I902" i="2"/>
  <c r="H902" i="2"/>
  <c r="P787" i="2"/>
  <c r="O787" i="2"/>
  <c r="I787" i="2"/>
  <c r="H787" i="2"/>
  <c r="P672" i="2"/>
  <c r="O672" i="2"/>
  <c r="I672" i="2"/>
  <c r="H672" i="2"/>
  <c r="P557" i="2"/>
  <c r="O557" i="2"/>
  <c r="I557" i="2"/>
  <c r="H557" i="2"/>
  <c r="P442" i="2"/>
  <c r="O442" i="2"/>
  <c r="I442" i="2"/>
  <c r="H442" i="2"/>
  <c r="P327" i="2"/>
  <c r="O327" i="2"/>
  <c r="I327" i="2"/>
  <c r="H327" i="2"/>
  <c r="P212" i="2"/>
  <c r="O212" i="2"/>
  <c r="I212" i="2"/>
  <c r="H212" i="2"/>
  <c r="P97" i="2"/>
  <c r="O97" i="2"/>
  <c r="I97" i="2"/>
  <c r="H97" i="2"/>
  <c r="P7456" i="2"/>
  <c r="O7456" i="2"/>
  <c r="I7456" i="2"/>
  <c r="H7456" i="2"/>
  <c r="P7341" i="2"/>
  <c r="O7341" i="2"/>
  <c r="I7341" i="2"/>
  <c r="H7341" i="2"/>
  <c r="P7226" i="2"/>
  <c r="O7226" i="2"/>
  <c r="I7226" i="2"/>
  <c r="H7226" i="2"/>
  <c r="P7111" i="2"/>
  <c r="O7111" i="2"/>
  <c r="I7111" i="2"/>
  <c r="H7111" i="2"/>
  <c r="P6996" i="2"/>
  <c r="O6996" i="2"/>
  <c r="I6996" i="2"/>
  <c r="H6996" i="2"/>
  <c r="P6881" i="2"/>
  <c r="O6881" i="2"/>
  <c r="I6881" i="2"/>
  <c r="H6881" i="2"/>
  <c r="P6766" i="2"/>
  <c r="O6766" i="2"/>
  <c r="I6766" i="2"/>
  <c r="H6766" i="2"/>
  <c r="P6651" i="2"/>
  <c r="O6651" i="2"/>
  <c r="I6651" i="2"/>
  <c r="H6651" i="2"/>
  <c r="P6536" i="2"/>
  <c r="O6536" i="2"/>
  <c r="I6536" i="2"/>
  <c r="H6536" i="2"/>
  <c r="P6421" i="2"/>
  <c r="O6421" i="2"/>
  <c r="I6421" i="2"/>
  <c r="H6421" i="2"/>
  <c r="P6306" i="2"/>
  <c r="O6306" i="2"/>
  <c r="I6306" i="2"/>
  <c r="H6306" i="2"/>
  <c r="P6191" i="2"/>
  <c r="O6191" i="2"/>
  <c r="I6191" i="2"/>
  <c r="H6191" i="2"/>
  <c r="P6076" i="2"/>
  <c r="O6076" i="2"/>
  <c r="I6076" i="2"/>
  <c r="H6076" i="2"/>
  <c r="P5961" i="2"/>
  <c r="O5961" i="2"/>
  <c r="I5961" i="2"/>
  <c r="H5961" i="2"/>
  <c r="P5846" i="2"/>
  <c r="O5846" i="2"/>
  <c r="I5846" i="2"/>
  <c r="H5846" i="2"/>
  <c r="P5731" i="2"/>
  <c r="O5731" i="2"/>
  <c r="I5731" i="2"/>
  <c r="H5731" i="2"/>
  <c r="P5616" i="2"/>
  <c r="O5616" i="2"/>
  <c r="I5616" i="2"/>
  <c r="H5616" i="2"/>
  <c r="P5501" i="2"/>
  <c r="O5501" i="2"/>
  <c r="I5501" i="2"/>
  <c r="H5501" i="2"/>
  <c r="P5386" i="2"/>
  <c r="O5386" i="2"/>
  <c r="I5386" i="2"/>
  <c r="H5386" i="2"/>
  <c r="P5271" i="2"/>
  <c r="O5271" i="2"/>
  <c r="I5271" i="2"/>
  <c r="H5271" i="2"/>
  <c r="P5156" i="2"/>
  <c r="O5156" i="2"/>
  <c r="I5156" i="2"/>
  <c r="H5156" i="2"/>
  <c r="P5041" i="2"/>
  <c r="O5041" i="2"/>
  <c r="I5041" i="2"/>
  <c r="H5041" i="2"/>
  <c r="P4926" i="2"/>
  <c r="O4926" i="2"/>
  <c r="I4926" i="2"/>
  <c r="H4926" i="2"/>
  <c r="P4811" i="2"/>
  <c r="O4811" i="2"/>
  <c r="I4811" i="2"/>
  <c r="H4811" i="2"/>
  <c r="P4696" i="2"/>
  <c r="O4696" i="2"/>
  <c r="I4696" i="2"/>
  <c r="H4696" i="2"/>
  <c r="P4581" i="2"/>
  <c r="O4581" i="2"/>
  <c r="I4581" i="2"/>
  <c r="H4581" i="2"/>
  <c r="P4466" i="2"/>
  <c r="O4466" i="2"/>
  <c r="I4466" i="2"/>
  <c r="H4466" i="2"/>
  <c r="P4351" i="2"/>
  <c r="O4351" i="2"/>
  <c r="I4351" i="2"/>
  <c r="H4351" i="2"/>
  <c r="P4236" i="2"/>
  <c r="O4236" i="2"/>
  <c r="I4236" i="2"/>
  <c r="H4236" i="2"/>
  <c r="P4121" i="2"/>
  <c r="O4121" i="2"/>
  <c r="I4121" i="2"/>
  <c r="H4121" i="2"/>
  <c r="P4006" i="2"/>
  <c r="O4006" i="2"/>
  <c r="I4006" i="2"/>
  <c r="H4006" i="2"/>
  <c r="P3891" i="2"/>
  <c r="O3891" i="2"/>
  <c r="I3891" i="2"/>
  <c r="H3891" i="2"/>
  <c r="P3776" i="2"/>
  <c r="O3776" i="2"/>
  <c r="I3776" i="2"/>
  <c r="H3776" i="2"/>
  <c r="P3661" i="2"/>
  <c r="O3661" i="2"/>
  <c r="I3661" i="2"/>
  <c r="H3661" i="2"/>
  <c r="P3546" i="2"/>
  <c r="O3546" i="2"/>
  <c r="I3546" i="2"/>
  <c r="H3546" i="2"/>
  <c r="P3431" i="2"/>
  <c r="O3431" i="2"/>
  <c r="I3431" i="2"/>
  <c r="H3431" i="2"/>
  <c r="P3316" i="2"/>
  <c r="O3316" i="2"/>
  <c r="I3316" i="2"/>
  <c r="H3316" i="2"/>
  <c r="P3201" i="2"/>
  <c r="O3201" i="2"/>
  <c r="I3201" i="2"/>
  <c r="H3201" i="2"/>
  <c r="P3086" i="2"/>
  <c r="O3086" i="2"/>
  <c r="I3086" i="2"/>
  <c r="H3086" i="2"/>
  <c r="P2971" i="2"/>
  <c r="O2971" i="2"/>
  <c r="I2971" i="2"/>
  <c r="H2971" i="2"/>
  <c r="P2856" i="2"/>
  <c r="O2856" i="2"/>
  <c r="I2856" i="2"/>
  <c r="H2856" i="2"/>
  <c r="P2741" i="2"/>
  <c r="O2741" i="2"/>
  <c r="I2741" i="2"/>
  <c r="H2741" i="2"/>
  <c r="P2626" i="2"/>
  <c r="O2626" i="2"/>
  <c r="I2626" i="2"/>
  <c r="H2626" i="2"/>
  <c r="P2511" i="2"/>
  <c r="O2511" i="2"/>
  <c r="I2511" i="2"/>
  <c r="H2511" i="2"/>
  <c r="P2396" i="2"/>
  <c r="O2396" i="2"/>
  <c r="I2396" i="2"/>
  <c r="H2396" i="2"/>
  <c r="P2281" i="2"/>
  <c r="O2281" i="2"/>
  <c r="I2281" i="2"/>
  <c r="H2281" i="2"/>
  <c r="P2166" i="2"/>
  <c r="O2166" i="2"/>
  <c r="I2166" i="2"/>
  <c r="H2166" i="2"/>
  <c r="P2051" i="2"/>
  <c r="O2051" i="2"/>
  <c r="I2051" i="2"/>
  <c r="H2051" i="2"/>
  <c r="P1936" i="2"/>
  <c r="O1936" i="2"/>
  <c r="I1936" i="2"/>
  <c r="H1936" i="2"/>
  <c r="P1821" i="2"/>
  <c r="O1821" i="2"/>
  <c r="I1821" i="2"/>
  <c r="H1821" i="2"/>
  <c r="P1706" i="2"/>
  <c r="O1706" i="2"/>
  <c r="I1706" i="2"/>
  <c r="H1706" i="2"/>
  <c r="P1591" i="2"/>
  <c r="O1591" i="2"/>
  <c r="I1591" i="2"/>
  <c r="H1591" i="2"/>
  <c r="P1476" i="2"/>
  <c r="O1476" i="2"/>
  <c r="I1476" i="2"/>
  <c r="H1476" i="2"/>
  <c r="P1361" i="2"/>
  <c r="O1361" i="2"/>
  <c r="I1361" i="2"/>
  <c r="H1361" i="2"/>
  <c r="P1246" i="2"/>
  <c r="O1246" i="2"/>
  <c r="I1246" i="2"/>
  <c r="H1246" i="2"/>
  <c r="P1131" i="2"/>
  <c r="O1131" i="2"/>
  <c r="I1131" i="2"/>
  <c r="H1131" i="2"/>
  <c r="P1016" i="2"/>
  <c r="O1016" i="2"/>
  <c r="I1016" i="2"/>
  <c r="H1016" i="2"/>
  <c r="P901" i="2"/>
  <c r="O901" i="2"/>
  <c r="I901" i="2"/>
  <c r="H901" i="2"/>
  <c r="P786" i="2"/>
  <c r="O786" i="2"/>
  <c r="I786" i="2"/>
  <c r="H786" i="2"/>
  <c r="P671" i="2"/>
  <c r="O671" i="2"/>
  <c r="I671" i="2"/>
  <c r="H671" i="2"/>
  <c r="P556" i="2"/>
  <c r="O556" i="2"/>
  <c r="I556" i="2"/>
  <c r="H556" i="2"/>
  <c r="P441" i="2"/>
  <c r="O441" i="2"/>
  <c r="I441" i="2"/>
  <c r="H441" i="2"/>
  <c r="P326" i="2"/>
  <c r="O326" i="2"/>
  <c r="I326" i="2"/>
  <c r="H326" i="2"/>
  <c r="P211" i="2"/>
  <c r="O211" i="2"/>
  <c r="I211" i="2"/>
  <c r="H211" i="2"/>
  <c r="P96" i="2"/>
  <c r="O96" i="2"/>
  <c r="I96" i="2"/>
  <c r="H96" i="2"/>
  <c r="P7455" i="2"/>
  <c r="O7455" i="2"/>
  <c r="I7455" i="2"/>
  <c r="H7455" i="2"/>
  <c r="P7340" i="2"/>
  <c r="O7340" i="2"/>
  <c r="I7340" i="2"/>
  <c r="H7340" i="2"/>
  <c r="P7225" i="2"/>
  <c r="O7225" i="2"/>
  <c r="I7225" i="2"/>
  <c r="H7225" i="2"/>
  <c r="P7110" i="2"/>
  <c r="O7110" i="2"/>
  <c r="I7110" i="2"/>
  <c r="H7110" i="2"/>
  <c r="P6995" i="2"/>
  <c r="O6995" i="2"/>
  <c r="I6995" i="2"/>
  <c r="H6995" i="2"/>
  <c r="P6880" i="2"/>
  <c r="O6880" i="2"/>
  <c r="I6880" i="2"/>
  <c r="H6880" i="2"/>
  <c r="P6765" i="2"/>
  <c r="O6765" i="2"/>
  <c r="I6765" i="2"/>
  <c r="H6765" i="2"/>
  <c r="P6650" i="2"/>
  <c r="O6650" i="2"/>
  <c r="I6650" i="2"/>
  <c r="H6650" i="2"/>
  <c r="P6535" i="2"/>
  <c r="O6535" i="2"/>
  <c r="I6535" i="2"/>
  <c r="H6535" i="2"/>
  <c r="P6420" i="2"/>
  <c r="O6420" i="2"/>
  <c r="I6420" i="2"/>
  <c r="H6420" i="2"/>
  <c r="P6305" i="2"/>
  <c r="O6305" i="2"/>
  <c r="I6305" i="2"/>
  <c r="H6305" i="2"/>
  <c r="P6190" i="2"/>
  <c r="O6190" i="2"/>
  <c r="I6190" i="2"/>
  <c r="H6190" i="2"/>
  <c r="P6075" i="2"/>
  <c r="O6075" i="2"/>
  <c r="I6075" i="2"/>
  <c r="H6075" i="2"/>
  <c r="P5960" i="2"/>
  <c r="O5960" i="2"/>
  <c r="I5960" i="2"/>
  <c r="H5960" i="2"/>
  <c r="P5845" i="2"/>
  <c r="O5845" i="2"/>
  <c r="I5845" i="2"/>
  <c r="H5845" i="2"/>
  <c r="P5730" i="2"/>
  <c r="O5730" i="2"/>
  <c r="I5730" i="2"/>
  <c r="H5730" i="2"/>
  <c r="P5615" i="2"/>
  <c r="O5615" i="2"/>
  <c r="I5615" i="2"/>
  <c r="H5615" i="2"/>
  <c r="P5500" i="2"/>
  <c r="O5500" i="2"/>
  <c r="I5500" i="2"/>
  <c r="H5500" i="2"/>
  <c r="P5385" i="2"/>
  <c r="O5385" i="2"/>
  <c r="I5385" i="2"/>
  <c r="H5385" i="2"/>
  <c r="P5270" i="2"/>
  <c r="O5270" i="2"/>
  <c r="I5270" i="2"/>
  <c r="H5270" i="2"/>
  <c r="P5155" i="2"/>
  <c r="O5155" i="2"/>
  <c r="I5155" i="2"/>
  <c r="H5155" i="2"/>
  <c r="P5040" i="2"/>
  <c r="O5040" i="2"/>
  <c r="I5040" i="2"/>
  <c r="H5040" i="2"/>
  <c r="P4925" i="2"/>
  <c r="O4925" i="2"/>
  <c r="I4925" i="2"/>
  <c r="H4925" i="2"/>
  <c r="P4810" i="2"/>
  <c r="O4810" i="2"/>
  <c r="I4810" i="2"/>
  <c r="H4810" i="2"/>
  <c r="P4695" i="2"/>
  <c r="O4695" i="2"/>
  <c r="I4695" i="2"/>
  <c r="H4695" i="2"/>
  <c r="P4580" i="2"/>
  <c r="O4580" i="2"/>
  <c r="I4580" i="2"/>
  <c r="H4580" i="2"/>
  <c r="P4465" i="2"/>
  <c r="O4465" i="2"/>
  <c r="I4465" i="2"/>
  <c r="H4465" i="2"/>
  <c r="P4350" i="2"/>
  <c r="O4350" i="2"/>
  <c r="I4350" i="2"/>
  <c r="H4350" i="2"/>
  <c r="P4235" i="2"/>
  <c r="O4235" i="2"/>
  <c r="I4235" i="2"/>
  <c r="H4235" i="2"/>
  <c r="P4120" i="2"/>
  <c r="O4120" i="2"/>
  <c r="I4120" i="2"/>
  <c r="H4120" i="2"/>
  <c r="P4005" i="2"/>
  <c r="O4005" i="2"/>
  <c r="I4005" i="2"/>
  <c r="H4005" i="2"/>
  <c r="P3890" i="2"/>
  <c r="O3890" i="2"/>
  <c r="I3890" i="2"/>
  <c r="H3890" i="2"/>
  <c r="P3775" i="2"/>
  <c r="O3775" i="2"/>
  <c r="I3775" i="2"/>
  <c r="H3775" i="2"/>
  <c r="P3660" i="2"/>
  <c r="O3660" i="2"/>
  <c r="I3660" i="2"/>
  <c r="H3660" i="2"/>
  <c r="P3545" i="2"/>
  <c r="O3545" i="2"/>
  <c r="I3545" i="2"/>
  <c r="H3545" i="2"/>
  <c r="P3430" i="2"/>
  <c r="O3430" i="2"/>
  <c r="I3430" i="2"/>
  <c r="H3430" i="2"/>
  <c r="P3315" i="2"/>
  <c r="O3315" i="2"/>
  <c r="I3315" i="2"/>
  <c r="H3315" i="2"/>
  <c r="P3200" i="2"/>
  <c r="O3200" i="2"/>
  <c r="I3200" i="2"/>
  <c r="H3200" i="2"/>
  <c r="P3085" i="2"/>
  <c r="O3085" i="2"/>
  <c r="I3085" i="2"/>
  <c r="H3085" i="2"/>
  <c r="P2970" i="2"/>
  <c r="O2970" i="2"/>
  <c r="I2970" i="2"/>
  <c r="H2970" i="2"/>
  <c r="P2855" i="2"/>
  <c r="O2855" i="2"/>
  <c r="I2855" i="2"/>
  <c r="H2855" i="2"/>
  <c r="P2740" i="2"/>
  <c r="O2740" i="2"/>
  <c r="I2740" i="2"/>
  <c r="H2740" i="2"/>
  <c r="P2625" i="2"/>
  <c r="O2625" i="2"/>
  <c r="I2625" i="2"/>
  <c r="H2625" i="2"/>
  <c r="P2510" i="2"/>
  <c r="O2510" i="2"/>
  <c r="I2510" i="2"/>
  <c r="H2510" i="2"/>
  <c r="P2395" i="2"/>
  <c r="O2395" i="2"/>
  <c r="I2395" i="2"/>
  <c r="H2395" i="2"/>
  <c r="P2280" i="2"/>
  <c r="O2280" i="2"/>
  <c r="I2280" i="2"/>
  <c r="H2280" i="2"/>
  <c r="P2165" i="2"/>
  <c r="O2165" i="2"/>
  <c r="I2165" i="2"/>
  <c r="H2165" i="2"/>
  <c r="P2050" i="2"/>
  <c r="O2050" i="2"/>
  <c r="I2050" i="2"/>
  <c r="H2050" i="2"/>
  <c r="P1935" i="2"/>
  <c r="O1935" i="2"/>
  <c r="I1935" i="2"/>
  <c r="H1935" i="2"/>
  <c r="P1820" i="2"/>
  <c r="O1820" i="2"/>
  <c r="I1820" i="2"/>
  <c r="H1820" i="2"/>
  <c r="P1705" i="2"/>
  <c r="O1705" i="2"/>
  <c r="I1705" i="2"/>
  <c r="H1705" i="2"/>
  <c r="P1590" i="2"/>
  <c r="O1590" i="2"/>
  <c r="I1590" i="2"/>
  <c r="H1590" i="2"/>
  <c r="P1475" i="2"/>
  <c r="O1475" i="2"/>
  <c r="I1475" i="2"/>
  <c r="H1475" i="2"/>
  <c r="P1360" i="2"/>
  <c r="O1360" i="2"/>
  <c r="I1360" i="2"/>
  <c r="H1360" i="2"/>
  <c r="P1245" i="2"/>
  <c r="O1245" i="2"/>
  <c r="I1245" i="2"/>
  <c r="H1245" i="2"/>
  <c r="P1130" i="2"/>
  <c r="O1130" i="2"/>
  <c r="I1130" i="2"/>
  <c r="H1130" i="2"/>
  <c r="P1015" i="2"/>
  <c r="O1015" i="2"/>
  <c r="I1015" i="2"/>
  <c r="H1015" i="2"/>
  <c r="P900" i="2"/>
  <c r="O900" i="2"/>
  <c r="I900" i="2"/>
  <c r="H900" i="2"/>
  <c r="P785" i="2"/>
  <c r="O785" i="2"/>
  <c r="I785" i="2"/>
  <c r="H785" i="2"/>
  <c r="P670" i="2"/>
  <c r="O670" i="2"/>
  <c r="I670" i="2"/>
  <c r="H670" i="2"/>
  <c r="P555" i="2"/>
  <c r="O555" i="2"/>
  <c r="I555" i="2"/>
  <c r="H555" i="2"/>
  <c r="P440" i="2"/>
  <c r="O440" i="2"/>
  <c r="I440" i="2"/>
  <c r="H440" i="2"/>
  <c r="P325" i="2"/>
  <c r="O325" i="2"/>
  <c r="I325" i="2"/>
  <c r="H325" i="2"/>
  <c r="P210" i="2"/>
  <c r="O210" i="2"/>
  <c r="I210" i="2"/>
  <c r="H210" i="2"/>
  <c r="P95" i="2"/>
  <c r="O95" i="2"/>
  <c r="I95" i="2"/>
  <c r="H95" i="2"/>
  <c r="P7454" i="2"/>
  <c r="O7454" i="2"/>
  <c r="I7454" i="2"/>
  <c r="H7454" i="2"/>
  <c r="P7339" i="2"/>
  <c r="O7339" i="2"/>
  <c r="I7339" i="2"/>
  <c r="H7339" i="2"/>
  <c r="P7224" i="2"/>
  <c r="O7224" i="2"/>
  <c r="I7224" i="2"/>
  <c r="H7224" i="2"/>
  <c r="P7109" i="2"/>
  <c r="O7109" i="2"/>
  <c r="I7109" i="2"/>
  <c r="H7109" i="2"/>
  <c r="P6994" i="2"/>
  <c r="O6994" i="2"/>
  <c r="I6994" i="2"/>
  <c r="H6994" i="2"/>
  <c r="P6879" i="2"/>
  <c r="O6879" i="2"/>
  <c r="I6879" i="2"/>
  <c r="H6879" i="2"/>
  <c r="P6764" i="2"/>
  <c r="O6764" i="2"/>
  <c r="I6764" i="2"/>
  <c r="H6764" i="2"/>
  <c r="P6649" i="2"/>
  <c r="O6649" i="2"/>
  <c r="I6649" i="2"/>
  <c r="H6649" i="2"/>
  <c r="P6534" i="2"/>
  <c r="O6534" i="2"/>
  <c r="I6534" i="2"/>
  <c r="H6534" i="2"/>
  <c r="P6419" i="2"/>
  <c r="O6419" i="2"/>
  <c r="I6419" i="2"/>
  <c r="H6419" i="2"/>
  <c r="P6304" i="2"/>
  <c r="O6304" i="2"/>
  <c r="I6304" i="2"/>
  <c r="H6304" i="2"/>
  <c r="P6189" i="2"/>
  <c r="O6189" i="2"/>
  <c r="I6189" i="2"/>
  <c r="H6189" i="2"/>
  <c r="P6074" i="2"/>
  <c r="O6074" i="2"/>
  <c r="I6074" i="2"/>
  <c r="H6074" i="2"/>
  <c r="P5959" i="2"/>
  <c r="O5959" i="2"/>
  <c r="I5959" i="2"/>
  <c r="H5959" i="2"/>
  <c r="P5844" i="2"/>
  <c r="O5844" i="2"/>
  <c r="I5844" i="2"/>
  <c r="H5844" i="2"/>
  <c r="P5729" i="2"/>
  <c r="O5729" i="2"/>
  <c r="I5729" i="2"/>
  <c r="H5729" i="2"/>
  <c r="P5614" i="2"/>
  <c r="O5614" i="2"/>
  <c r="I5614" i="2"/>
  <c r="H5614" i="2"/>
  <c r="P5499" i="2"/>
  <c r="O5499" i="2"/>
  <c r="I5499" i="2"/>
  <c r="H5499" i="2"/>
  <c r="P5384" i="2"/>
  <c r="O5384" i="2"/>
  <c r="I5384" i="2"/>
  <c r="H5384" i="2"/>
  <c r="P5269" i="2"/>
  <c r="O5269" i="2"/>
  <c r="I5269" i="2"/>
  <c r="H5269" i="2"/>
  <c r="P5154" i="2"/>
  <c r="O5154" i="2"/>
  <c r="I5154" i="2"/>
  <c r="H5154" i="2"/>
  <c r="P5039" i="2"/>
  <c r="O5039" i="2"/>
  <c r="I5039" i="2"/>
  <c r="H5039" i="2"/>
  <c r="P4924" i="2"/>
  <c r="O4924" i="2"/>
  <c r="I4924" i="2"/>
  <c r="H4924" i="2"/>
  <c r="P4809" i="2"/>
  <c r="O4809" i="2"/>
  <c r="I4809" i="2"/>
  <c r="H4809" i="2"/>
  <c r="P4694" i="2"/>
  <c r="O4694" i="2"/>
  <c r="I4694" i="2"/>
  <c r="H4694" i="2"/>
  <c r="P4579" i="2"/>
  <c r="O4579" i="2"/>
  <c r="I4579" i="2"/>
  <c r="H4579" i="2"/>
  <c r="P4464" i="2"/>
  <c r="O4464" i="2"/>
  <c r="I4464" i="2"/>
  <c r="H4464" i="2"/>
  <c r="P4349" i="2"/>
  <c r="O4349" i="2"/>
  <c r="I4349" i="2"/>
  <c r="H4349" i="2"/>
  <c r="P4234" i="2"/>
  <c r="O4234" i="2"/>
  <c r="I4234" i="2"/>
  <c r="H4234" i="2"/>
  <c r="P4119" i="2"/>
  <c r="O4119" i="2"/>
  <c r="I4119" i="2"/>
  <c r="H4119" i="2"/>
  <c r="P4004" i="2"/>
  <c r="O4004" i="2"/>
  <c r="I4004" i="2"/>
  <c r="H4004" i="2"/>
  <c r="P3889" i="2"/>
  <c r="O3889" i="2"/>
  <c r="I3889" i="2"/>
  <c r="H3889" i="2"/>
  <c r="P3774" i="2"/>
  <c r="O3774" i="2"/>
  <c r="I3774" i="2"/>
  <c r="H3774" i="2"/>
  <c r="P3659" i="2"/>
  <c r="O3659" i="2"/>
  <c r="I3659" i="2"/>
  <c r="H3659" i="2"/>
  <c r="P3544" i="2"/>
  <c r="O3544" i="2"/>
  <c r="I3544" i="2"/>
  <c r="H3544" i="2"/>
  <c r="P3429" i="2"/>
  <c r="O3429" i="2"/>
  <c r="I3429" i="2"/>
  <c r="H3429" i="2"/>
  <c r="P3314" i="2"/>
  <c r="O3314" i="2"/>
  <c r="I3314" i="2"/>
  <c r="H3314" i="2"/>
  <c r="P3199" i="2"/>
  <c r="O3199" i="2"/>
  <c r="I3199" i="2"/>
  <c r="H3199" i="2"/>
  <c r="P3084" i="2"/>
  <c r="O3084" i="2"/>
  <c r="I3084" i="2"/>
  <c r="H3084" i="2"/>
  <c r="P2969" i="2"/>
  <c r="O2969" i="2"/>
  <c r="I2969" i="2"/>
  <c r="H2969" i="2"/>
  <c r="P2854" i="2"/>
  <c r="O2854" i="2"/>
  <c r="I2854" i="2"/>
  <c r="H2854" i="2"/>
  <c r="P2739" i="2"/>
  <c r="O2739" i="2"/>
  <c r="I2739" i="2"/>
  <c r="H2739" i="2"/>
  <c r="P2624" i="2"/>
  <c r="O2624" i="2"/>
  <c r="I2624" i="2"/>
  <c r="H2624" i="2"/>
  <c r="P2509" i="2"/>
  <c r="O2509" i="2"/>
  <c r="I2509" i="2"/>
  <c r="H2509" i="2"/>
  <c r="P2394" i="2"/>
  <c r="O2394" i="2"/>
  <c r="I2394" i="2"/>
  <c r="H2394" i="2"/>
  <c r="P2279" i="2"/>
  <c r="O2279" i="2"/>
  <c r="I2279" i="2"/>
  <c r="H2279" i="2"/>
  <c r="P2164" i="2"/>
  <c r="O2164" i="2"/>
  <c r="I2164" i="2"/>
  <c r="H2164" i="2"/>
  <c r="P2049" i="2"/>
  <c r="O2049" i="2"/>
  <c r="I2049" i="2"/>
  <c r="H2049" i="2"/>
  <c r="P1934" i="2"/>
  <c r="O1934" i="2"/>
  <c r="I1934" i="2"/>
  <c r="H1934" i="2"/>
  <c r="P1819" i="2"/>
  <c r="O1819" i="2"/>
  <c r="I1819" i="2"/>
  <c r="H1819" i="2"/>
  <c r="P1704" i="2"/>
  <c r="O1704" i="2"/>
  <c r="I1704" i="2"/>
  <c r="H1704" i="2"/>
  <c r="P1589" i="2"/>
  <c r="O1589" i="2"/>
  <c r="I1589" i="2"/>
  <c r="H1589" i="2"/>
  <c r="P1474" i="2"/>
  <c r="O1474" i="2"/>
  <c r="I1474" i="2"/>
  <c r="H1474" i="2"/>
  <c r="P1359" i="2"/>
  <c r="O1359" i="2"/>
  <c r="I1359" i="2"/>
  <c r="H1359" i="2"/>
  <c r="P1244" i="2"/>
  <c r="O1244" i="2"/>
  <c r="I1244" i="2"/>
  <c r="H1244" i="2"/>
  <c r="P1129" i="2"/>
  <c r="O1129" i="2"/>
  <c r="I1129" i="2"/>
  <c r="H1129" i="2"/>
  <c r="P1014" i="2"/>
  <c r="O1014" i="2"/>
  <c r="I1014" i="2"/>
  <c r="H1014" i="2"/>
  <c r="P899" i="2"/>
  <c r="O899" i="2"/>
  <c r="I899" i="2"/>
  <c r="H899" i="2"/>
  <c r="P784" i="2"/>
  <c r="O784" i="2"/>
  <c r="I784" i="2"/>
  <c r="H784" i="2"/>
  <c r="P669" i="2"/>
  <c r="O669" i="2"/>
  <c r="I669" i="2"/>
  <c r="H669" i="2"/>
  <c r="P554" i="2"/>
  <c r="O554" i="2"/>
  <c r="I554" i="2"/>
  <c r="H554" i="2"/>
  <c r="P439" i="2"/>
  <c r="O439" i="2"/>
  <c r="I439" i="2"/>
  <c r="H439" i="2"/>
  <c r="P324" i="2"/>
  <c r="O324" i="2"/>
  <c r="I324" i="2"/>
  <c r="H324" i="2"/>
  <c r="P209" i="2"/>
  <c r="O209" i="2"/>
  <c r="I209" i="2"/>
  <c r="H209" i="2"/>
  <c r="P94" i="2"/>
  <c r="O94" i="2"/>
  <c r="I94" i="2"/>
  <c r="H94" i="2"/>
  <c r="P7453" i="2"/>
  <c r="O7453" i="2"/>
  <c r="I7453" i="2"/>
  <c r="H7453" i="2"/>
  <c r="P7338" i="2"/>
  <c r="O7338" i="2"/>
  <c r="I7338" i="2"/>
  <c r="H7338" i="2"/>
  <c r="P7223" i="2"/>
  <c r="O7223" i="2"/>
  <c r="I7223" i="2"/>
  <c r="H7223" i="2"/>
  <c r="P7108" i="2"/>
  <c r="O7108" i="2"/>
  <c r="I7108" i="2"/>
  <c r="H7108" i="2"/>
  <c r="P6993" i="2"/>
  <c r="O6993" i="2"/>
  <c r="I6993" i="2"/>
  <c r="H6993" i="2"/>
  <c r="P6878" i="2"/>
  <c r="O6878" i="2"/>
  <c r="I6878" i="2"/>
  <c r="H6878" i="2"/>
  <c r="P6763" i="2"/>
  <c r="O6763" i="2"/>
  <c r="I6763" i="2"/>
  <c r="H6763" i="2"/>
  <c r="P6648" i="2"/>
  <c r="O6648" i="2"/>
  <c r="I6648" i="2"/>
  <c r="H6648" i="2"/>
  <c r="P6533" i="2"/>
  <c r="O6533" i="2"/>
  <c r="I6533" i="2"/>
  <c r="H6533" i="2"/>
  <c r="P6418" i="2"/>
  <c r="O6418" i="2"/>
  <c r="I6418" i="2"/>
  <c r="H6418" i="2"/>
  <c r="P6303" i="2"/>
  <c r="O6303" i="2"/>
  <c r="I6303" i="2"/>
  <c r="H6303" i="2"/>
  <c r="P6188" i="2"/>
  <c r="O6188" i="2"/>
  <c r="I6188" i="2"/>
  <c r="H6188" i="2"/>
  <c r="P6073" i="2"/>
  <c r="O6073" i="2"/>
  <c r="I6073" i="2"/>
  <c r="H6073" i="2"/>
  <c r="P5958" i="2"/>
  <c r="O5958" i="2"/>
  <c r="I5958" i="2"/>
  <c r="H5958" i="2"/>
  <c r="P5843" i="2"/>
  <c r="O5843" i="2"/>
  <c r="I5843" i="2"/>
  <c r="H5843" i="2"/>
  <c r="P5728" i="2"/>
  <c r="O5728" i="2"/>
  <c r="I5728" i="2"/>
  <c r="H5728" i="2"/>
  <c r="P5613" i="2"/>
  <c r="O5613" i="2"/>
  <c r="I5613" i="2"/>
  <c r="H5613" i="2"/>
  <c r="P5498" i="2"/>
  <c r="O5498" i="2"/>
  <c r="I5498" i="2"/>
  <c r="H5498" i="2"/>
  <c r="P5383" i="2"/>
  <c r="O5383" i="2"/>
  <c r="I5383" i="2"/>
  <c r="H5383" i="2"/>
  <c r="P5268" i="2"/>
  <c r="O5268" i="2"/>
  <c r="I5268" i="2"/>
  <c r="H5268" i="2"/>
  <c r="P5153" i="2"/>
  <c r="O5153" i="2"/>
  <c r="I5153" i="2"/>
  <c r="H5153" i="2"/>
  <c r="P5038" i="2"/>
  <c r="O5038" i="2"/>
  <c r="I5038" i="2"/>
  <c r="H5038" i="2"/>
  <c r="P4923" i="2"/>
  <c r="O4923" i="2"/>
  <c r="I4923" i="2"/>
  <c r="H4923" i="2"/>
  <c r="P4808" i="2"/>
  <c r="O4808" i="2"/>
  <c r="I4808" i="2"/>
  <c r="H4808" i="2"/>
  <c r="P4693" i="2"/>
  <c r="O4693" i="2"/>
  <c r="I4693" i="2"/>
  <c r="H4693" i="2"/>
  <c r="P4578" i="2"/>
  <c r="O4578" i="2"/>
  <c r="I4578" i="2"/>
  <c r="H4578" i="2"/>
  <c r="P4463" i="2"/>
  <c r="O4463" i="2"/>
  <c r="I4463" i="2"/>
  <c r="H4463" i="2"/>
  <c r="P4348" i="2"/>
  <c r="O4348" i="2"/>
  <c r="I4348" i="2"/>
  <c r="H4348" i="2"/>
  <c r="P4233" i="2"/>
  <c r="O4233" i="2"/>
  <c r="I4233" i="2"/>
  <c r="H4233" i="2"/>
  <c r="P4118" i="2"/>
  <c r="O4118" i="2"/>
  <c r="I4118" i="2"/>
  <c r="H4118" i="2"/>
  <c r="P4003" i="2"/>
  <c r="O4003" i="2"/>
  <c r="I4003" i="2"/>
  <c r="H4003" i="2"/>
  <c r="P3888" i="2"/>
  <c r="O3888" i="2"/>
  <c r="I3888" i="2"/>
  <c r="H3888" i="2"/>
  <c r="P3773" i="2"/>
  <c r="O3773" i="2"/>
  <c r="I3773" i="2"/>
  <c r="H3773" i="2"/>
  <c r="P3658" i="2"/>
  <c r="O3658" i="2"/>
  <c r="I3658" i="2"/>
  <c r="H3658" i="2"/>
  <c r="P3543" i="2"/>
  <c r="O3543" i="2"/>
  <c r="I3543" i="2"/>
  <c r="H3543" i="2"/>
  <c r="P3428" i="2"/>
  <c r="O3428" i="2"/>
  <c r="I3428" i="2"/>
  <c r="H3428" i="2"/>
  <c r="P3313" i="2"/>
  <c r="O3313" i="2"/>
  <c r="I3313" i="2"/>
  <c r="H3313" i="2"/>
  <c r="P3198" i="2"/>
  <c r="O3198" i="2"/>
  <c r="I3198" i="2"/>
  <c r="H3198" i="2"/>
  <c r="P3083" i="2"/>
  <c r="O3083" i="2"/>
  <c r="I3083" i="2"/>
  <c r="H3083" i="2"/>
  <c r="P2968" i="2"/>
  <c r="O2968" i="2"/>
  <c r="I2968" i="2"/>
  <c r="H2968" i="2"/>
  <c r="P2853" i="2"/>
  <c r="O2853" i="2"/>
  <c r="I2853" i="2"/>
  <c r="H2853" i="2"/>
  <c r="P2738" i="2"/>
  <c r="O2738" i="2"/>
  <c r="I2738" i="2"/>
  <c r="H2738" i="2"/>
  <c r="P2623" i="2"/>
  <c r="O2623" i="2"/>
  <c r="I2623" i="2"/>
  <c r="H2623" i="2"/>
  <c r="P2508" i="2"/>
  <c r="O2508" i="2"/>
  <c r="I2508" i="2"/>
  <c r="H2508" i="2"/>
  <c r="P2393" i="2"/>
  <c r="O2393" i="2"/>
  <c r="I2393" i="2"/>
  <c r="H2393" i="2"/>
  <c r="P2278" i="2"/>
  <c r="O2278" i="2"/>
  <c r="I2278" i="2"/>
  <c r="H2278" i="2"/>
  <c r="P2163" i="2"/>
  <c r="O2163" i="2"/>
  <c r="I2163" i="2"/>
  <c r="H2163" i="2"/>
  <c r="P2048" i="2"/>
  <c r="O2048" i="2"/>
  <c r="I2048" i="2"/>
  <c r="H2048" i="2"/>
  <c r="P1933" i="2"/>
  <c r="O1933" i="2"/>
  <c r="I1933" i="2"/>
  <c r="H1933" i="2"/>
  <c r="P1818" i="2"/>
  <c r="O1818" i="2"/>
  <c r="I1818" i="2"/>
  <c r="H1818" i="2"/>
  <c r="P1703" i="2"/>
  <c r="O1703" i="2"/>
  <c r="I1703" i="2"/>
  <c r="H1703" i="2"/>
  <c r="P1588" i="2"/>
  <c r="O1588" i="2"/>
  <c r="I1588" i="2"/>
  <c r="H1588" i="2"/>
  <c r="P1473" i="2"/>
  <c r="O1473" i="2"/>
  <c r="I1473" i="2"/>
  <c r="H1473" i="2"/>
  <c r="P1358" i="2"/>
  <c r="O1358" i="2"/>
  <c r="I1358" i="2"/>
  <c r="H1358" i="2"/>
  <c r="P1243" i="2"/>
  <c r="O1243" i="2"/>
  <c r="I1243" i="2"/>
  <c r="H1243" i="2"/>
  <c r="P1128" i="2"/>
  <c r="O1128" i="2"/>
  <c r="I1128" i="2"/>
  <c r="H1128" i="2"/>
  <c r="P1013" i="2"/>
  <c r="O1013" i="2"/>
  <c r="I1013" i="2"/>
  <c r="H1013" i="2"/>
  <c r="P898" i="2"/>
  <c r="O898" i="2"/>
  <c r="I898" i="2"/>
  <c r="H898" i="2"/>
  <c r="P783" i="2"/>
  <c r="O783" i="2"/>
  <c r="I783" i="2"/>
  <c r="H783" i="2"/>
  <c r="P668" i="2"/>
  <c r="O668" i="2"/>
  <c r="I668" i="2"/>
  <c r="H668" i="2"/>
  <c r="P553" i="2"/>
  <c r="O553" i="2"/>
  <c r="I553" i="2"/>
  <c r="H553" i="2"/>
  <c r="P438" i="2"/>
  <c r="O438" i="2"/>
  <c r="I438" i="2"/>
  <c r="H438" i="2"/>
  <c r="P323" i="2"/>
  <c r="O323" i="2"/>
  <c r="I323" i="2"/>
  <c r="H323" i="2"/>
  <c r="P208" i="2"/>
  <c r="O208" i="2"/>
  <c r="I208" i="2"/>
  <c r="H208" i="2"/>
  <c r="P93" i="2"/>
  <c r="O93" i="2"/>
  <c r="I93" i="2"/>
  <c r="H93" i="2"/>
  <c r="P7452" i="2"/>
  <c r="O7452" i="2"/>
  <c r="I7452" i="2"/>
  <c r="H7452" i="2"/>
  <c r="P7337" i="2"/>
  <c r="O7337" i="2"/>
  <c r="I7337" i="2"/>
  <c r="H7337" i="2"/>
  <c r="P7222" i="2"/>
  <c r="O7222" i="2"/>
  <c r="I7222" i="2"/>
  <c r="H7222" i="2"/>
  <c r="P7107" i="2"/>
  <c r="O7107" i="2"/>
  <c r="I7107" i="2"/>
  <c r="H7107" i="2"/>
  <c r="P6992" i="2"/>
  <c r="O6992" i="2"/>
  <c r="I6992" i="2"/>
  <c r="H6992" i="2"/>
  <c r="P6877" i="2"/>
  <c r="O6877" i="2"/>
  <c r="I6877" i="2"/>
  <c r="H6877" i="2"/>
  <c r="P6762" i="2"/>
  <c r="O6762" i="2"/>
  <c r="I6762" i="2"/>
  <c r="H6762" i="2"/>
  <c r="P6647" i="2"/>
  <c r="O6647" i="2"/>
  <c r="I6647" i="2"/>
  <c r="H6647" i="2"/>
  <c r="P6532" i="2"/>
  <c r="O6532" i="2"/>
  <c r="I6532" i="2"/>
  <c r="H6532" i="2"/>
  <c r="P6417" i="2"/>
  <c r="O6417" i="2"/>
  <c r="I6417" i="2"/>
  <c r="H6417" i="2"/>
  <c r="P6302" i="2"/>
  <c r="O6302" i="2"/>
  <c r="I6302" i="2"/>
  <c r="H6302" i="2"/>
  <c r="P6187" i="2"/>
  <c r="O6187" i="2"/>
  <c r="I6187" i="2"/>
  <c r="H6187" i="2"/>
  <c r="P6072" i="2"/>
  <c r="O6072" i="2"/>
  <c r="I6072" i="2"/>
  <c r="H6072" i="2"/>
  <c r="P5957" i="2"/>
  <c r="O5957" i="2"/>
  <c r="I5957" i="2"/>
  <c r="H5957" i="2"/>
  <c r="P5842" i="2"/>
  <c r="O5842" i="2"/>
  <c r="I5842" i="2"/>
  <c r="H5842" i="2"/>
  <c r="P5727" i="2"/>
  <c r="O5727" i="2"/>
  <c r="I5727" i="2"/>
  <c r="H5727" i="2"/>
  <c r="P5612" i="2"/>
  <c r="O5612" i="2"/>
  <c r="I5612" i="2"/>
  <c r="H5612" i="2"/>
  <c r="P5497" i="2"/>
  <c r="O5497" i="2"/>
  <c r="I5497" i="2"/>
  <c r="H5497" i="2"/>
  <c r="P5382" i="2"/>
  <c r="O5382" i="2"/>
  <c r="I5382" i="2"/>
  <c r="H5382" i="2"/>
  <c r="P5267" i="2"/>
  <c r="O5267" i="2"/>
  <c r="I5267" i="2"/>
  <c r="H5267" i="2"/>
  <c r="P5152" i="2"/>
  <c r="O5152" i="2"/>
  <c r="I5152" i="2"/>
  <c r="H5152" i="2"/>
  <c r="P5037" i="2"/>
  <c r="O5037" i="2"/>
  <c r="I5037" i="2"/>
  <c r="H5037" i="2"/>
  <c r="P4922" i="2"/>
  <c r="O4922" i="2"/>
  <c r="I4922" i="2"/>
  <c r="H4922" i="2"/>
  <c r="P4807" i="2"/>
  <c r="O4807" i="2"/>
  <c r="I4807" i="2"/>
  <c r="H4807" i="2"/>
  <c r="P4692" i="2"/>
  <c r="O4692" i="2"/>
  <c r="I4692" i="2"/>
  <c r="H4692" i="2"/>
  <c r="P4577" i="2"/>
  <c r="O4577" i="2"/>
  <c r="I4577" i="2"/>
  <c r="H4577" i="2"/>
  <c r="P4462" i="2"/>
  <c r="O4462" i="2"/>
  <c r="I4462" i="2"/>
  <c r="H4462" i="2"/>
  <c r="P4347" i="2"/>
  <c r="O4347" i="2"/>
  <c r="I4347" i="2"/>
  <c r="H4347" i="2"/>
  <c r="P4232" i="2"/>
  <c r="O4232" i="2"/>
  <c r="I4232" i="2"/>
  <c r="H4232" i="2"/>
  <c r="P4117" i="2"/>
  <c r="O4117" i="2"/>
  <c r="I4117" i="2"/>
  <c r="H4117" i="2"/>
  <c r="P4002" i="2"/>
  <c r="O4002" i="2"/>
  <c r="I4002" i="2"/>
  <c r="H4002" i="2"/>
  <c r="P3887" i="2"/>
  <c r="O3887" i="2"/>
  <c r="I3887" i="2"/>
  <c r="H3887" i="2"/>
  <c r="P3772" i="2"/>
  <c r="O3772" i="2"/>
  <c r="I3772" i="2"/>
  <c r="H3772" i="2"/>
  <c r="P3657" i="2"/>
  <c r="O3657" i="2"/>
  <c r="I3657" i="2"/>
  <c r="H3657" i="2"/>
  <c r="P3542" i="2"/>
  <c r="O3542" i="2"/>
  <c r="I3542" i="2"/>
  <c r="H3542" i="2"/>
  <c r="P3427" i="2"/>
  <c r="O3427" i="2"/>
  <c r="I3427" i="2"/>
  <c r="H3427" i="2"/>
  <c r="P3312" i="2"/>
  <c r="O3312" i="2"/>
  <c r="I3312" i="2"/>
  <c r="H3312" i="2"/>
  <c r="P3197" i="2"/>
  <c r="O3197" i="2"/>
  <c r="I3197" i="2"/>
  <c r="H3197" i="2"/>
  <c r="P3082" i="2"/>
  <c r="O3082" i="2"/>
  <c r="I3082" i="2"/>
  <c r="H3082" i="2"/>
  <c r="P2967" i="2"/>
  <c r="O2967" i="2"/>
  <c r="I2967" i="2"/>
  <c r="H2967" i="2"/>
  <c r="P2852" i="2"/>
  <c r="O2852" i="2"/>
  <c r="I2852" i="2"/>
  <c r="H2852" i="2"/>
  <c r="P2737" i="2"/>
  <c r="O2737" i="2"/>
  <c r="I2737" i="2"/>
  <c r="H2737" i="2"/>
  <c r="P2622" i="2"/>
  <c r="O2622" i="2"/>
  <c r="I2622" i="2"/>
  <c r="H2622" i="2"/>
  <c r="P2507" i="2"/>
  <c r="O2507" i="2"/>
  <c r="I2507" i="2"/>
  <c r="H2507" i="2"/>
  <c r="P2392" i="2"/>
  <c r="O2392" i="2"/>
  <c r="I2392" i="2"/>
  <c r="H2392" i="2"/>
  <c r="P2277" i="2"/>
  <c r="O2277" i="2"/>
  <c r="I2277" i="2"/>
  <c r="H2277" i="2"/>
  <c r="P2162" i="2"/>
  <c r="O2162" i="2"/>
  <c r="I2162" i="2"/>
  <c r="H2162" i="2"/>
  <c r="P2047" i="2"/>
  <c r="O2047" i="2"/>
  <c r="I2047" i="2"/>
  <c r="H2047" i="2"/>
  <c r="P1932" i="2"/>
  <c r="O1932" i="2"/>
  <c r="I1932" i="2"/>
  <c r="H1932" i="2"/>
  <c r="P1817" i="2"/>
  <c r="O1817" i="2"/>
  <c r="I1817" i="2"/>
  <c r="H1817" i="2"/>
  <c r="P1702" i="2"/>
  <c r="O1702" i="2"/>
  <c r="I1702" i="2"/>
  <c r="H1702" i="2"/>
  <c r="P1587" i="2"/>
  <c r="O1587" i="2"/>
  <c r="I1587" i="2"/>
  <c r="H1587" i="2"/>
  <c r="P1472" i="2"/>
  <c r="O1472" i="2"/>
  <c r="I1472" i="2"/>
  <c r="H1472" i="2"/>
  <c r="P1357" i="2"/>
  <c r="O1357" i="2"/>
  <c r="I1357" i="2"/>
  <c r="H1357" i="2"/>
  <c r="P1242" i="2"/>
  <c r="O1242" i="2"/>
  <c r="I1242" i="2"/>
  <c r="H1242" i="2"/>
  <c r="P1127" i="2"/>
  <c r="O1127" i="2"/>
  <c r="I1127" i="2"/>
  <c r="H1127" i="2"/>
  <c r="P1012" i="2"/>
  <c r="O1012" i="2"/>
  <c r="I1012" i="2"/>
  <c r="H1012" i="2"/>
  <c r="P897" i="2"/>
  <c r="O897" i="2"/>
  <c r="I897" i="2"/>
  <c r="H897" i="2"/>
  <c r="P782" i="2"/>
  <c r="O782" i="2"/>
  <c r="I782" i="2"/>
  <c r="H782" i="2"/>
  <c r="P667" i="2"/>
  <c r="O667" i="2"/>
  <c r="I667" i="2"/>
  <c r="H667" i="2"/>
  <c r="P552" i="2"/>
  <c r="O552" i="2"/>
  <c r="I552" i="2"/>
  <c r="H552" i="2"/>
  <c r="P437" i="2"/>
  <c r="O437" i="2"/>
  <c r="I437" i="2"/>
  <c r="H437" i="2"/>
  <c r="P322" i="2"/>
  <c r="O322" i="2"/>
  <c r="I322" i="2"/>
  <c r="H322" i="2"/>
  <c r="P207" i="2"/>
  <c r="O207" i="2"/>
  <c r="I207" i="2"/>
  <c r="H207" i="2"/>
  <c r="P92" i="2"/>
  <c r="O92" i="2"/>
  <c r="I92" i="2"/>
  <c r="H92" i="2"/>
  <c r="P7451" i="2"/>
  <c r="O7451" i="2"/>
  <c r="I7451" i="2"/>
  <c r="H7451" i="2"/>
  <c r="P7336" i="2"/>
  <c r="O7336" i="2"/>
  <c r="I7336" i="2"/>
  <c r="H7336" i="2"/>
  <c r="P7221" i="2"/>
  <c r="O7221" i="2"/>
  <c r="I7221" i="2"/>
  <c r="H7221" i="2"/>
  <c r="P7106" i="2"/>
  <c r="O7106" i="2"/>
  <c r="I7106" i="2"/>
  <c r="H7106" i="2"/>
  <c r="P6991" i="2"/>
  <c r="O6991" i="2"/>
  <c r="I6991" i="2"/>
  <c r="H6991" i="2"/>
  <c r="P6876" i="2"/>
  <c r="O6876" i="2"/>
  <c r="I6876" i="2"/>
  <c r="H6876" i="2"/>
  <c r="P6761" i="2"/>
  <c r="O6761" i="2"/>
  <c r="I6761" i="2"/>
  <c r="H6761" i="2"/>
  <c r="P6646" i="2"/>
  <c r="O6646" i="2"/>
  <c r="I6646" i="2"/>
  <c r="H6646" i="2"/>
  <c r="P6531" i="2"/>
  <c r="O6531" i="2"/>
  <c r="I6531" i="2"/>
  <c r="H6531" i="2"/>
  <c r="P6416" i="2"/>
  <c r="O6416" i="2"/>
  <c r="I6416" i="2"/>
  <c r="H6416" i="2"/>
  <c r="P6301" i="2"/>
  <c r="O6301" i="2"/>
  <c r="I6301" i="2"/>
  <c r="H6301" i="2"/>
  <c r="P6186" i="2"/>
  <c r="O6186" i="2"/>
  <c r="I6186" i="2"/>
  <c r="H6186" i="2"/>
  <c r="P6071" i="2"/>
  <c r="O6071" i="2"/>
  <c r="I6071" i="2"/>
  <c r="H6071" i="2"/>
  <c r="P5956" i="2"/>
  <c r="O5956" i="2"/>
  <c r="I5956" i="2"/>
  <c r="H5956" i="2"/>
  <c r="P5841" i="2"/>
  <c r="O5841" i="2"/>
  <c r="I5841" i="2"/>
  <c r="H5841" i="2"/>
  <c r="P5726" i="2"/>
  <c r="O5726" i="2"/>
  <c r="I5726" i="2"/>
  <c r="H5726" i="2"/>
  <c r="P5611" i="2"/>
  <c r="O5611" i="2"/>
  <c r="I5611" i="2"/>
  <c r="H5611" i="2"/>
  <c r="P5496" i="2"/>
  <c r="O5496" i="2"/>
  <c r="I5496" i="2"/>
  <c r="H5496" i="2"/>
  <c r="P5381" i="2"/>
  <c r="O5381" i="2"/>
  <c r="I5381" i="2"/>
  <c r="H5381" i="2"/>
  <c r="P5266" i="2"/>
  <c r="O5266" i="2"/>
  <c r="I5266" i="2"/>
  <c r="H5266" i="2"/>
  <c r="P5151" i="2"/>
  <c r="O5151" i="2"/>
  <c r="I5151" i="2"/>
  <c r="H5151" i="2"/>
  <c r="P5036" i="2"/>
  <c r="O5036" i="2"/>
  <c r="I5036" i="2"/>
  <c r="H5036" i="2"/>
  <c r="P4921" i="2"/>
  <c r="O4921" i="2"/>
  <c r="I4921" i="2"/>
  <c r="H4921" i="2"/>
  <c r="P4806" i="2"/>
  <c r="O4806" i="2"/>
  <c r="I4806" i="2"/>
  <c r="H4806" i="2"/>
  <c r="P4691" i="2"/>
  <c r="O4691" i="2"/>
  <c r="I4691" i="2"/>
  <c r="H4691" i="2"/>
  <c r="P4576" i="2"/>
  <c r="O4576" i="2"/>
  <c r="I4576" i="2"/>
  <c r="H4576" i="2"/>
  <c r="P4461" i="2"/>
  <c r="O4461" i="2"/>
  <c r="I4461" i="2"/>
  <c r="H4461" i="2"/>
  <c r="P4346" i="2"/>
  <c r="O4346" i="2"/>
  <c r="I4346" i="2"/>
  <c r="H4346" i="2"/>
  <c r="P4231" i="2"/>
  <c r="O4231" i="2"/>
  <c r="I4231" i="2"/>
  <c r="H4231" i="2"/>
  <c r="P4116" i="2"/>
  <c r="O4116" i="2"/>
  <c r="I4116" i="2"/>
  <c r="H4116" i="2"/>
  <c r="P4001" i="2"/>
  <c r="O4001" i="2"/>
  <c r="I4001" i="2"/>
  <c r="H4001" i="2"/>
  <c r="P3886" i="2"/>
  <c r="O3886" i="2"/>
  <c r="I3886" i="2"/>
  <c r="H3886" i="2"/>
  <c r="P3771" i="2"/>
  <c r="O3771" i="2"/>
  <c r="I3771" i="2"/>
  <c r="H3771" i="2"/>
  <c r="P3656" i="2"/>
  <c r="O3656" i="2"/>
  <c r="I3656" i="2"/>
  <c r="H3656" i="2"/>
  <c r="P3541" i="2"/>
  <c r="O3541" i="2"/>
  <c r="I3541" i="2"/>
  <c r="H3541" i="2"/>
  <c r="P3426" i="2"/>
  <c r="O3426" i="2"/>
  <c r="I3426" i="2"/>
  <c r="H3426" i="2"/>
  <c r="P3311" i="2"/>
  <c r="O3311" i="2"/>
  <c r="I3311" i="2"/>
  <c r="H3311" i="2"/>
  <c r="P3196" i="2"/>
  <c r="O3196" i="2"/>
  <c r="I3196" i="2"/>
  <c r="H3196" i="2"/>
  <c r="P3081" i="2"/>
  <c r="O3081" i="2"/>
  <c r="I3081" i="2"/>
  <c r="H3081" i="2"/>
  <c r="P2966" i="2"/>
  <c r="O2966" i="2"/>
  <c r="I2966" i="2"/>
  <c r="H2966" i="2"/>
  <c r="P2851" i="2"/>
  <c r="O2851" i="2"/>
  <c r="I2851" i="2"/>
  <c r="H2851" i="2"/>
  <c r="P2736" i="2"/>
  <c r="O2736" i="2"/>
  <c r="I2736" i="2"/>
  <c r="H2736" i="2"/>
  <c r="P2621" i="2"/>
  <c r="O2621" i="2"/>
  <c r="I2621" i="2"/>
  <c r="H2621" i="2"/>
  <c r="P2506" i="2"/>
  <c r="O2506" i="2"/>
  <c r="I2506" i="2"/>
  <c r="H2506" i="2"/>
  <c r="P2391" i="2"/>
  <c r="O2391" i="2"/>
  <c r="I2391" i="2"/>
  <c r="H2391" i="2"/>
  <c r="P2276" i="2"/>
  <c r="O2276" i="2"/>
  <c r="I2276" i="2"/>
  <c r="H2276" i="2"/>
  <c r="P2161" i="2"/>
  <c r="O2161" i="2"/>
  <c r="I2161" i="2"/>
  <c r="H2161" i="2"/>
  <c r="P2046" i="2"/>
  <c r="O2046" i="2"/>
  <c r="I2046" i="2"/>
  <c r="H2046" i="2"/>
  <c r="P1931" i="2"/>
  <c r="O1931" i="2"/>
  <c r="I1931" i="2"/>
  <c r="H1931" i="2"/>
  <c r="P1816" i="2"/>
  <c r="O1816" i="2"/>
  <c r="I1816" i="2"/>
  <c r="H1816" i="2"/>
  <c r="P1701" i="2"/>
  <c r="O1701" i="2"/>
  <c r="I1701" i="2"/>
  <c r="H1701" i="2"/>
  <c r="P1586" i="2"/>
  <c r="O1586" i="2"/>
  <c r="I1586" i="2"/>
  <c r="H1586" i="2"/>
  <c r="P1471" i="2"/>
  <c r="O1471" i="2"/>
  <c r="I1471" i="2"/>
  <c r="H1471" i="2"/>
  <c r="P1356" i="2"/>
  <c r="O1356" i="2"/>
  <c r="I1356" i="2"/>
  <c r="H1356" i="2"/>
  <c r="P1241" i="2"/>
  <c r="O1241" i="2"/>
  <c r="I1241" i="2"/>
  <c r="H1241" i="2"/>
  <c r="P1126" i="2"/>
  <c r="O1126" i="2"/>
  <c r="I1126" i="2"/>
  <c r="H1126" i="2"/>
  <c r="P1011" i="2"/>
  <c r="O1011" i="2"/>
  <c r="I1011" i="2"/>
  <c r="H1011" i="2"/>
  <c r="P896" i="2"/>
  <c r="O896" i="2"/>
  <c r="I896" i="2"/>
  <c r="H896" i="2"/>
  <c r="P781" i="2"/>
  <c r="O781" i="2"/>
  <c r="I781" i="2"/>
  <c r="H781" i="2"/>
  <c r="P666" i="2"/>
  <c r="O666" i="2"/>
  <c r="I666" i="2"/>
  <c r="H666" i="2"/>
  <c r="P551" i="2"/>
  <c r="O551" i="2"/>
  <c r="I551" i="2"/>
  <c r="H551" i="2"/>
  <c r="P436" i="2"/>
  <c r="O436" i="2"/>
  <c r="I436" i="2"/>
  <c r="H436" i="2"/>
  <c r="P321" i="2"/>
  <c r="O321" i="2"/>
  <c r="I321" i="2"/>
  <c r="H321" i="2"/>
  <c r="P206" i="2"/>
  <c r="O206" i="2"/>
  <c r="I206" i="2"/>
  <c r="H206" i="2"/>
  <c r="P91" i="2"/>
  <c r="O91" i="2"/>
  <c r="I91" i="2"/>
  <c r="H91" i="2"/>
  <c r="P7450" i="2"/>
  <c r="O7450" i="2"/>
  <c r="I7450" i="2"/>
  <c r="H7450" i="2"/>
  <c r="P7335" i="2"/>
  <c r="O7335" i="2"/>
  <c r="I7335" i="2"/>
  <c r="H7335" i="2"/>
  <c r="P7220" i="2"/>
  <c r="O7220" i="2"/>
  <c r="I7220" i="2"/>
  <c r="H7220" i="2"/>
  <c r="P7105" i="2"/>
  <c r="O7105" i="2"/>
  <c r="I7105" i="2"/>
  <c r="H7105" i="2"/>
  <c r="P6990" i="2"/>
  <c r="O6990" i="2"/>
  <c r="I6990" i="2"/>
  <c r="H6990" i="2"/>
  <c r="P6875" i="2"/>
  <c r="O6875" i="2"/>
  <c r="I6875" i="2"/>
  <c r="H6875" i="2"/>
  <c r="P6760" i="2"/>
  <c r="O6760" i="2"/>
  <c r="I6760" i="2"/>
  <c r="H6760" i="2"/>
  <c r="P6645" i="2"/>
  <c r="O6645" i="2"/>
  <c r="I6645" i="2"/>
  <c r="H6645" i="2"/>
  <c r="P6530" i="2"/>
  <c r="O6530" i="2"/>
  <c r="I6530" i="2"/>
  <c r="H6530" i="2"/>
  <c r="P6415" i="2"/>
  <c r="O6415" i="2"/>
  <c r="I6415" i="2"/>
  <c r="H6415" i="2"/>
  <c r="P6300" i="2"/>
  <c r="O6300" i="2"/>
  <c r="I6300" i="2"/>
  <c r="H6300" i="2"/>
  <c r="P6185" i="2"/>
  <c r="O6185" i="2"/>
  <c r="I6185" i="2"/>
  <c r="H6185" i="2"/>
  <c r="P6070" i="2"/>
  <c r="O6070" i="2"/>
  <c r="I6070" i="2"/>
  <c r="H6070" i="2"/>
  <c r="P5955" i="2"/>
  <c r="O5955" i="2"/>
  <c r="I5955" i="2"/>
  <c r="H5955" i="2"/>
  <c r="P5840" i="2"/>
  <c r="O5840" i="2"/>
  <c r="I5840" i="2"/>
  <c r="H5840" i="2"/>
  <c r="P5725" i="2"/>
  <c r="O5725" i="2"/>
  <c r="I5725" i="2"/>
  <c r="H5725" i="2"/>
  <c r="P5610" i="2"/>
  <c r="O5610" i="2"/>
  <c r="I5610" i="2"/>
  <c r="H5610" i="2"/>
  <c r="P5495" i="2"/>
  <c r="O5495" i="2"/>
  <c r="I5495" i="2"/>
  <c r="H5495" i="2"/>
  <c r="P5380" i="2"/>
  <c r="O5380" i="2"/>
  <c r="I5380" i="2"/>
  <c r="H5380" i="2"/>
  <c r="P5265" i="2"/>
  <c r="O5265" i="2"/>
  <c r="I5265" i="2"/>
  <c r="H5265" i="2"/>
  <c r="P5150" i="2"/>
  <c r="O5150" i="2"/>
  <c r="I5150" i="2"/>
  <c r="H5150" i="2"/>
  <c r="P5035" i="2"/>
  <c r="O5035" i="2"/>
  <c r="I5035" i="2"/>
  <c r="H5035" i="2"/>
  <c r="P4920" i="2"/>
  <c r="O4920" i="2"/>
  <c r="I4920" i="2"/>
  <c r="H4920" i="2"/>
  <c r="P4805" i="2"/>
  <c r="O4805" i="2"/>
  <c r="I4805" i="2"/>
  <c r="H4805" i="2"/>
  <c r="P4690" i="2"/>
  <c r="O4690" i="2"/>
  <c r="I4690" i="2"/>
  <c r="H4690" i="2"/>
  <c r="P4575" i="2"/>
  <c r="O4575" i="2"/>
  <c r="I4575" i="2"/>
  <c r="H4575" i="2"/>
  <c r="P4460" i="2"/>
  <c r="O4460" i="2"/>
  <c r="I4460" i="2"/>
  <c r="H4460" i="2"/>
  <c r="P4345" i="2"/>
  <c r="O4345" i="2"/>
  <c r="I4345" i="2"/>
  <c r="H4345" i="2"/>
  <c r="P4230" i="2"/>
  <c r="O4230" i="2"/>
  <c r="I4230" i="2"/>
  <c r="H4230" i="2"/>
  <c r="P4115" i="2"/>
  <c r="O4115" i="2"/>
  <c r="I4115" i="2"/>
  <c r="H4115" i="2"/>
  <c r="P4000" i="2"/>
  <c r="O4000" i="2"/>
  <c r="I4000" i="2"/>
  <c r="H4000" i="2"/>
  <c r="P3885" i="2"/>
  <c r="O3885" i="2"/>
  <c r="I3885" i="2"/>
  <c r="H3885" i="2"/>
  <c r="P3770" i="2"/>
  <c r="O3770" i="2"/>
  <c r="I3770" i="2"/>
  <c r="H3770" i="2"/>
  <c r="P3655" i="2"/>
  <c r="O3655" i="2"/>
  <c r="I3655" i="2"/>
  <c r="H3655" i="2"/>
  <c r="P3540" i="2"/>
  <c r="O3540" i="2"/>
  <c r="I3540" i="2"/>
  <c r="H3540" i="2"/>
  <c r="P3425" i="2"/>
  <c r="O3425" i="2"/>
  <c r="I3425" i="2"/>
  <c r="H3425" i="2"/>
  <c r="P3310" i="2"/>
  <c r="O3310" i="2"/>
  <c r="I3310" i="2"/>
  <c r="H3310" i="2"/>
  <c r="P3195" i="2"/>
  <c r="O3195" i="2"/>
  <c r="I3195" i="2"/>
  <c r="H3195" i="2"/>
  <c r="P3080" i="2"/>
  <c r="O3080" i="2"/>
  <c r="I3080" i="2"/>
  <c r="H3080" i="2"/>
  <c r="P2965" i="2"/>
  <c r="O2965" i="2"/>
  <c r="I2965" i="2"/>
  <c r="H2965" i="2"/>
  <c r="P2850" i="2"/>
  <c r="O2850" i="2"/>
  <c r="I2850" i="2"/>
  <c r="H2850" i="2"/>
  <c r="P2735" i="2"/>
  <c r="O2735" i="2"/>
  <c r="I2735" i="2"/>
  <c r="H2735" i="2"/>
  <c r="P2620" i="2"/>
  <c r="O2620" i="2"/>
  <c r="I2620" i="2"/>
  <c r="H2620" i="2"/>
  <c r="P2505" i="2"/>
  <c r="O2505" i="2"/>
  <c r="I2505" i="2"/>
  <c r="H2505" i="2"/>
  <c r="P2390" i="2"/>
  <c r="O2390" i="2"/>
  <c r="I2390" i="2"/>
  <c r="H2390" i="2"/>
  <c r="P2275" i="2"/>
  <c r="O2275" i="2"/>
  <c r="I2275" i="2"/>
  <c r="H2275" i="2"/>
  <c r="P2160" i="2"/>
  <c r="O2160" i="2"/>
  <c r="I2160" i="2"/>
  <c r="H2160" i="2"/>
  <c r="P2045" i="2"/>
  <c r="O2045" i="2"/>
  <c r="I2045" i="2"/>
  <c r="H2045" i="2"/>
  <c r="P1930" i="2"/>
  <c r="O1930" i="2"/>
  <c r="I1930" i="2"/>
  <c r="H1930" i="2"/>
  <c r="P1815" i="2"/>
  <c r="O1815" i="2"/>
  <c r="I1815" i="2"/>
  <c r="H1815" i="2"/>
  <c r="P1700" i="2"/>
  <c r="O1700" i="2"/>
  <c r="I1700" i="2"/>
  <c r="H1700" i="2"/>
  <c r="P1585" i="2"/>
  <c r="O1585" i="2"/>
  <c r="I1585" i="2"/>
  <c r="H1585" i="2"/>
  <c r="P1470" i="2"/>
  <c r="O1470" i="2"/>
  <c r="I1470" i="2"/>
  <c r="H1470" i="2"/>
  <c r="P1355" i="2"/>
  <c r="O1355" i="2"/>
  <c r="I1355" i="2"/>
  <c r="H1355" i="2"/>
  <c r="P1240" i="2"/>
  <c r="O1240" i="2"/>
  <c r="I1240" i="2"/>
  <c r="H1240" i="2"/>
  <c r="P1125" i="2"/>
  <c r="O1125" i="2"/>
  <c r="I1125" i="2"/>
  <c r="H1125" i="2"/>
  <c r="P1010" i="2"/>
  <c r="O1010" i="2"/>
  <c r="I1010" i="2"/>
  <c r="H1010" i="2"/>
  <c r="P895" i="2"/>
  <c r="O895" i="2"/>
  <c r="I895" i="2"/>
  <c r="H895" i="2"/>
  <c r="P780" i="2"/>
  <c r="O780" i="2"/>
  <c r="I780" i="2"/>
  <c r="H780" i="2"/>
  <c r="P665" i="2"/>
  <c r="O665" i="2"/>
  <c r="I665" i="2"/>
  <c r="H665" i="2"/>
  <c r="P550" i="2"/>
  <c r="O550" i="2"/>
  <c r="I550" i="2"/>
  <c r="H550" i="2"/>
  <c r="P435" i="2"/>
  <c r="O435" i="2"/>
  <c r="I435" i="2"/>
  <c r="H435" i="2"/>
  <c r="P320" i="2"/>
  <c r="O320" i="2"/>
  <c r="I320" i="2"/>
  <c r="H320" i="2"/>
  <c r="P205" i="2"/>
  <c r="O205" i="2"/>
  <c r="I205" i="2"/>
  <c r="H205" i="2"/>
  <c r="P90" i="2"/>
  <c r="O90" i="2"/>
  <c r="I90" i="2"/>
  <c r="H90" i="2"/>
  <c r="P7449" i="2"/>
  <c r="O7449" i="2"/>
  <c r="I7449" i="2"/>
  <c r="H7449" i="2"/>
  <c r="P7334" i="2"/>
  <c r="O7334" i="2"/>
  <c r="I7334" i="2"/>
  <c r="H7334" i="2"/>
  <c r="P7219" i="2"/>
  <c r="O7219" i="2"/>
  <c r="I7219" i="2"/>
  <c r="H7219" i="2"/>
  <c r="P7104" i="2"/>
  <c r="O7104" i="2"/>
  <c r="I7104" i="2"/>
  <c r="H7104" i="2"/>
  <c r="P6989" i="2"/>
  <c r="O6989" i="2"/>
  <c r="I6989" i="2"/>
  <c r="H6989" i="2"/>
  <c r="P6874" i="2"/>
  <c r="O6874" i="2"/>
  <c r="I6874" i="2"/>
  <c r="H6874" i="2"/>
  <c r="P6759" i="2"/>
  <c r="O6759" i="2"/>
  <c r="I6759" i="2"/>
  <c r="H6759" i="2"/>
  <c r="P6644" i="2"/>
  <c r="O6644" i="2"/>
  <c r="I6644" i="2"/>
  <c r="H6644" i="2"/>
  <c r="P6529" i="2"/>
  <c r="O6529" i="2"/>
  <c r="I6529" i="2"/>
  <c r="H6529" i="2"/>
  <c r="P6414" i="2"/>
  <c r="O6414" i="2"/>
  <c r="I6414" i="2"/>
  <c r="H6414" i="2"/>
  <c r="P6299" i="2"/>
  <c r="O6299" i="2"/>
  <c r="I6299" i="2"/>
  <c r="H6299" i="2"/>
  <c r="P6184" i="2"/>
  <c r="O6184" i="2"/>
  <c r="I6184" i="2"/>
  <c r="H6184" i="2"/>
  <c r="P6069" i="2"/>
  <c r="O6069" i="2"/>
  <c r="I6069" i="2"/>
  <c r="H6069" i="2"/>
  <c r="P5954" i="2"/>
  <c r="O5954" i="2"/>
  <c r="I5954" i="2"/>
  <c r="H5954" i="2"/>
  <c r="P5839" i="2"/>
  <c r="O5839" i="2"/>
  <c r="I5839" i="2"/>
  <c r="H5839" i="2"/>
  <c r="P5724" i="2"/>
  <c r="O5724" i="2"/>
  <c r="I5724" i="2"/>
  <c r="H5724" i="2"/>
  <c r="P5609" i="2"/>
  <c r="O5609" i="2"/>
  <c r="I5609" i="2"/>
  <c r="H5609" i="2"/>
  <c r="P5494" i="2"/>
  <c r="O5494" i="2"/>
  <c r="I5494" i="2"/>
  <c r="H5494" i="2"/>
  <c r="P5379" i="2"/>
  <c r="O5379" i="2"/>
  <c r="I5379" i="2"/>
  <c r="H5379" i="2"/>
  <c r="P5264" i="2"/>
  <c r="O5264" i="2"/>
  <c r="I5264" i="2"/>
  <c r="H5264" i="2"/>
  <c r="P5149" i="2"/>
  <c r="O5149" i="2"/>
  <c r="I5149" i="2"/>
  <c r="H5149" i="2"/>
  <c r="P5034" i="2"/>
  <c r="O5034" i="2"/>
  <c r="I5034" i="2"/>
  <c r="H5034" i="2"/>
  <c r="P4919" i="2"/>
  <c r="O4919" i="2"/>
  <c r="I4919" i="2"/>
  <c r="H4919" i="2"/>
  <c r="P4804" i="2"/>
  <c r="O4804" i="2"/>
  <c r="I4804" i="2"/>
  <c r="H4804" i="2"/>
  <c r="P4689" i="2"/>
  <c r="O4689" i="2"/>
  <c r="I4689" i="2"/>
  <c r="H4689" i="2"/>
  <c r="P4574" i="2"/>
  <c r="O4574" i="2"/>
  <c r="I4574" i="2"/>
  <c r="H4574" i="2"/>
  <c r="P4459" i="2"/>
  <c r="O4459" i="2"/>
  <c r="I4459" i="2"/>
  <c r="H4459" i="2"/>
  <c r="P4344" i="2"/>
  <c r="O4344" i="2"/>
  <c r="I4344" i="2"/>
  <c r="H4344" i="2"/>
  <c r="P4229" i="2"/>
  <c r="O4229" i="2"/>
  <c r="I4229" i="2"/>
  <c r="H4229" i="2"/>
  <c r="P4114" i="2"/>
  <c r="O4114" i="2"/>
  <c r="I4114" i="2"/>
  <c r="H4114" i="2"/>
  <c r="P3999" i="2"/>
  <c r="O3999" i="2"/>
  <c r="I3999" i="2"/>
  <c r="H3999" i="2"/>
  <c r="P3884" i="2"/>
  <c r="O3884" i="2"/>
  <c r="I3884" i="2"/>
  <c r="H3884" i="2"/>
  <c r="P3769" i="2"/>
  <c r="O3769" i="2"/>
  <c r="I3769" i="2"/>
  <c r="H3769" i="2"/>
  <c r="P3654" i="2"/>
  <c r="O3654" i="2"/>
  <c r="I3654" i="2"/>
  <c r="H3654" i="2"/>
  <c r="P3539" i="2"/>
  <c r="O3539" i="2"/>
  <c r="I3539" i="2"/>
  <c r="H3539" i="2"/>
  <c r="P3424" i="2"/>
  <c r="O3424" i="2"/>
  <c r="I3424" i="2"/>
  <c r="H3424" i="2"/>
  <c r="P3309" i="2"/>
  <c r="O3309" i="2"/>
  <c r="I3309" i="2"/>
  <c r="H3309" i="2"/>
  <c r="P3194" i="2"/>
  <c r="O3194" i="2"/>
  <c r="I3194" i="2"/>
  <c r="H3194" i="2"/>
  <c r="P3079" i="2"/>
  <c r="O3079" i="2"/>
  <c r="I3079" i="2"/>
  <c r="H3079" i="2"/>
  <c r="P2964" i="2"/>
  <c r="O2964" i="2"/>
  <c r="I2964" i="2"/>
  <c r="H2964" i="2"/>
  <c r="P2849" i="2"/>
  <c r="O2849" i="2"/>
  <c r="I2849" i="2"/>
  <c r="H2849" i="2"/>
  <c r="P2734" i="2"/>
  <c r="O2734" i="2"/>
  <c r="I2734" i="2"/>
  <c r="H2734" i="2"/>
  <c r="P2619" i="2"/>
  <c r="O2619" i="2"/>
  <c r="I2619" i="2"/>
  <c r="H2619" i="2"/>
  <c r="P2504" i="2"/>
  <c r="O2504" i="2"/>
  <c r="I2504" i="2"/>
  <c r="H2504" i="2"/>
  <c r="P2389" i="2"/>
  <c r="O2389" i="2"/>
  <c r="I2389" i="2"/>
  <c r="H2389" i="2"/>
  <c r="P2274" i="2"/>
  <c r="O2274" i="2"/>
  <c r="I2274" i="2"/>
  <c r="H2274" i="2"/>
  <c r="P2159" i="2"/>
  <c r="O2159" i="2"/>
  <c r="I2159" i="2"/>
  <c r="H2159" i="2"/>
  <c r="P2044" i="2"/>
  <c r="O2044" i="2"/>
  <c r="I2044" i="2"/>
  <c r="H2044" i="2"/>
  <c r="P1929" i="2"/>
  <c r="O1929" i="2"/>
  <c r="I1929" i="2"/>
  <c r="H1929" i="2"/>
  <c r="P1814" i="2"/>
  <c r="O1814" i="2"/>
  <c r="I1814" i="2"/>
  <c r="H1814" i="2"/>
  <c r="P1699" i="2"/>
  <c r="O1699" i="2"/>
  <c r="I1699" i="2"/>
  <c r="H1699" i="2"/>
  <c r="P1584" i="2"/>
  <c r="O1584" i="2"/>
  <c r="I1584" i="2"/>
  <c r="H1584" i="2"/>
  <c r="P1469" i="2"/>
  <c r="O1469" i="2"/>
  <c r="I1469" i="2"/>
  <c r="H1469" i="2"/>
  <c r="P1354" i="2"/>
  <c r="O1354" i="2"/>
  <c r="I1354" i="2"/>
  <c r="H1354" i="2"/>
  <c r="P1239" i="2"/>
  <c r="O1239" i="2"/>
  <c r="I1239" i="2"/>
  <c r="H1239" i="2"/>
  <c r="P1124" i="2"/>
  <c r="O1124" i="2"/>
  <c r="I1124" i="2"/>
  <c r="H1124" i="2"/>
  <c r="P1009" i="2"/>
  <c r="O1009" i="2"/>
  <c r="I1009" i="2"/>
  <c r="H1009" i="2"/>
  <c r="P894" i="2"/>
  <c r="O894" i="2"/>
  <c r="I894" i="2"/>
  <c r="H894" i="2"/>
  <c r="P779" i="2"/>
  <c r="O779" i="2"/>
  <c r="I779" i="2"/>
  <c r="H779" i="2"/>
  <c r="P664" i="2"/>
  <c r="O664" i="2"/>
  <c r="I664" i="2"/>
  <c r="H664" i="2"/>
  <c r="P549" i="2"/>
  <c r="O549" i="2"/>
  <c r="I549" i="2"/>
  <c r="H549" i="2"/>
  <c r="P434" i="2"/>
  <c r="O434" i="2"/>
  <c r="I434" i="2"/>
  <c r="H434" i="2"/>
  <c r="P319" i="2"/>
  <c r="O319" i="2"/>
  <c r="I319" i="2"/>
  <c r="H319" i="2"/>
  <c r="P204" i="2"/>
  <c r="O204" i="2"/>
  <c r="I204" i="2"/>
  <c r="H204" i="2"/>
  <c r="P89" i="2"/>
  <c r="O89" i="2"/>
  <c r="I89" i="2"/>
  <c r="H89" i="2"/>
  <c r="P7448" i="2"/>
  <c r="O7448" i="2"/>
  <c r="I7448" i="2"/>
  <c r="H7448" i="2"/>
  <c r="P7333" i="2"/>
  <c r="O7333" i="2"/>
  <c r="I7333" i="2"/>
  <c r="H7333" i="2"/>
  <c r="P7218" i="2"/>
  <c r="O7218" i="2"/>
  <c r="I7218" i="2"/>
  <c r="H7218" i="2"/>
  <c r="P7103" i="2"/>
  <c r="O7103" i="2"/>
  <c r="I7103" i="2"/>
  <c r="H7103" i="2"/>
  <c r="P6988" i="2"/>
  <c r="O6988" i="2"/>
  <c r="I6988" i="2"/>
  <c r="H6988" i="2"/>
  <c r="P6873" i="2"/>
  <c r="O6873" i="2"/>
  <c r="I6873" i="2"/>
  <c r="H6873" i="2"/>
  <c r="P6758" i="2"/>
  <c r="O6758" i="2"/>
  <c r="I6758" i="2"/>
  <c r="H6758" i="2"/>
  <c r="P6643" i="2"/>
  <c r="O6643" i="2"/>
  <c r="I6643" i="2"/>
  <c r="H6643" i="2"/>
  <c r="P6528" i="2"/>
  <c r="O6528" i="2"/>
  <c r="I6528" i="2"/>
  <c r="H6528" i="2"/>
  <c r="P6413" i="2"/>
  <c r="O6413" i="2"/>
  <c r="I6413" i="2"/>
  <c r="H6413" i="2"/>
  <c r="P6298" i="2"/>
  <c r="O6298" i="2"/>
  <c r="I6298" i="2"/>
  <c r="H6298" i="2"/>
  <c r="P6183" i="2"/>
  <c r="O6183" i="2"/>
  <c r="I6183" i="2"/>
  <c r="H6183" i="2"/>
  <c r="P6068" i="2"/>
  <c r="O6068" i="2"/>
  <c r="I6068" i="2"/>
  <c r="H6068" i="2"/>
  <c r="P5953" i="2"/>
  <c r="O5953" i="2"/>
  <c r="I5953" i="2"/>
  <c r="H5953" i="2"/>
  <c r="P5838" i="2"/>
  <c r="O5838" i="2"/>
  <c r="I5838" i="2"/>
  <c r="H5838" i="2"/>
  <c r="P5723" i="2"/>
  <c r="O5723" i="2"/>
  <c r="I5723" i="2"/>
  <c r="H5723" i="2"/>
  <c r="P5608" i="2"/>
  <c r="O5608" i="2"/>
  <c r="I5608" i="2"/>
  <c r="H5608" i="2"/>
  <c r="P5493" i="2"/>
  <c r="O5493" i="2"/>
  <c r="I5493" i="2"/>
  <c r="H5493" i="2"/>
  <c r="P5378" i="2"/>
  <c r="O5378" i="2"/>
  <c r="I5378" i="2"/>
  <c r="H5378" i="2"/>
  <c r="P5263" i="2"/>
  <c r="O5263" i="2"/>
  <c r="I5263" i="2"/>
  <c r="H5263" i="2"/>
  <c r="P5148" i="2"/>
  <c r="O5148" i="2"/>
  <c r="I5148" i="2"/>
  <c r="H5148" i="2"/>
  <c r="P5033" i="2"/>
  <c r="O5033" i="2"/>
  <c r="I5033" i="2"/>
  <c r="H5033" i="2"/>
  <c r="P4918" i="2"/>
  <c r="O4918" i="2"/>
  <c r="I4918" i="2"/>
  <c r="H4918" i="2"/>
  <c r="P4803" i="2"/>
  <c r="O4803" i="2"/>
  <c r="I4803" i="2"/>
  <c r="H4803" i="2"/>
  <c r="P4688" i="2"/>
  <c r="O4688" i="2"/>
  <c r="I4688" i="2"/>
  <c r="H4688" i="2"/>
  <c r="P4573" i="2"/>
  <c r="O4573" i="2"/>
  <c r="I4573" i="2"/>
  <c r="H4573" i="2"/>
  <c r="P4458" i="2"/>
  <c r="O4458" i="2"/>
  <c r="I4458" i="2"/>
  <c r="H4458" i="2"/>
  <c r="P4343" i="2"/>
  <c r="O4343" i="2"/>
  <c r="I4343" i="2"/>
  <c r="H4343" i="2"/>
  <c r="P4228" i="2"/>
  <c r="O4228" i="2"/>
  <c r="I4228" i="2"/>
  <c r="H4228" i="2"/>
  <c r="P4113" i="2"/>
  <c r="O4113" i="2"/>
  <c r="I4113" i="2"/>
  <c r="H4113" i="2"/>
  <c r="P3998" i="2"/>
  <c r="O3998" i="2"/>
  <c r="I3998" i="2"/>
  <c r="H3998" i="2"/>
  <c r="P3883" i="2"/>
  <c r="O3883" i="2"/>
  <c r="I3883" i="2"/>
  <c r="H3883" i="2"/>
  <c r="P3768" i="2"/>
  <c r="O3768" i="2"/>
  <c r="I3768" i="2"/>
  <c r="H3768" i="2"/>
  <c r="P3653" i="2"/>
  <c r="O3653" i="2"/>
  <c r="I3653" i="2"/>
  <c r="H3653" i="2"/>
  <c r="P3538" i="2"/>
  <c r="O3538" i="2"/>
  <c r="I3538" i="2"/>
  <c r="H3538" i="2"/>
  <c r="P3423" i="2"/>
  <c r="O3423" i="2"/>
  <c r="I3423" i="2"/>
  <c r="H3423" i="2"/>
  <c r="P3308" i="2"/>
  <c r="O3308" i="2"/>
  <c r="I3308" i="2"/>
  <c r="H3308" i="2"/>
  <c r="P3193" i="2"/>
  <c r="O3193" i="2"/>
  <c r="I3193" i="2"/>
  <c r="H3193" i="2"/>
  <c r="P3078" i="2"/>
  <c r="O3078" i="2"/>
  <c r="I3078" i="2"/>
  <c r="H3078" i="2"/>
  <c r="P2963" i="2"/>
  <c r="O2963" i="2"/>
  <c r="I2963" i="2"/>
  <c r="H2963" i="2"/>
  <c r="P2848" i="2"/>
  <c r="O2848" i="2"/>
  <c r="I2848" i="2"/>
  <c r="H2848" i="2"/>
  <c r="P2733" i="2"/>
  <c r="O2733" i="2"/>
  <c r="I2733" i="2"/>
  <c r="H2733" i="2"/>
  <c r="P2618" i="2"/>
  <c r="O2618" i="2"/>
  <c r="I2618" i="2"/>
  <c r="H2618" i="2"/>
  <c r="P2503" i="2"/>
  <c r="O2503" i="2"/>
  <c r="I2503" i="2"/>
  <c r="H2503" i="2"/>
  <c r="P2388" i="2"/>
  <c r="O2388" i="2"/>
  <c r="I2388" i="2"/>
  <c r="H2388" i="2"/>
  <c r="P2273" i="2"/>
  <c r="O2273" i="2"/>
  <c r="I2273" i="2"/>
  <c r="H2273" i="2"/>
  <c r="P2158" i="2"/>
  <c r="O2158" i="2"/>
  <c r="I2158" i="2"/>
  <c r="H2158" i="2"/>
  <c r="P2043" i="2"/>
  <c r="O2043" i="2"/>
  <c r="I2043" i="2"/>
  <c r="H2043" i="2"/>
  <c r="P1928" i="2"/>
  <c r="O1928" i="2"/>
  <c r="I1928" i="2"/>
  <c r="H1928" i="2"/>
  <c r="P1813" i="2"/>
  <c r="O1813" i="2"/>
  <c r="I1813" i="2"/>
  <c r="H1813" i="2"/>
  <c r="P1698" i="2"/>
  <c r="O1698" i="2"/>
  <c r="I1698" i="2"/>
  <c r="H1698" i="2"/>
  <c r="P1583" i="2"/>
  <c r="O1583" i="2"/>
  <c r="I1583" i="2"/>
  <c r="H1583" i="2"/>
  <c r="P1468" i="2"/>
  <c r="O1468" i="2"/>
  <c r="I1468" i="2"/>
  <c r="H1468" i="2"/>
  <c r="P1353" i="2"/>
  <c r="O1353" i="2"/>
  <c r="I1353" i="2"/>
  <c r="H1353" i="2"/>
  <c r="P1238" i="2"/>
  <c r="O1238" i="2"/>
  <c r="I1238" i="2"/>
  <c r="H1238" i="2"/>
  <c r="P1123" i="2"/>
  <c r="O1123" i="2"/>
  <c r="I1123" i="2"/>
  <c r="H1123" i="2"/>
  <c r="P1008" i="2"/>
  <c r="O1008" i="2"/>
  <c r="I1008" i="2"/>
  <c r="H1008" i="2"/>
  <c r="P893" i="2"/>
  <c r="O893" i="2"/>
  <c r="I893" i="2"/>
  <c r="H893" i="2"/>
  <c r="P778" i="2"/>
  <c r="O778" i="2"/>
  <c r="I778" i="2"/>
  <c r="H778" i="2"/>
  <c r="P663" i="2"/>
  <c r="O663" i="2"/>
  <c r="I663" i="2"/>
  <c r="H663" i="2"/>
  <c r="P548" i="2"/>
  <c r="O548" i="2"/>
  <c r="I548" i="2"/>
  <c r="H548" i="2"/>
  <c r="P433" i="2"/>
  <c r="O433" i="2"/>
  <c r="I433" i="2"/>
  <c r="H433" i="2"/>
  <c r="P318" i="2"/>
  <c r="O318" i="2"/>
  <c r="I318" i="2"/>
  <c r="H318" i="2"/>
  <c r="P203" i="2"/>
  <c r="O203" i="2"/>
  <c r="I203" i="2"/>
  <c r="H203" i="2"/>
  <c r="P88" i="2"/>
  <c r="O88" i="2"/>
  <c r="I88" i="2"/>
  <c r="H88" i="2"/>
  <c r="P7447" i="2"/>
  <c r="O7447" i="2"/>
  <c r="I7447" i="2"/>
  <c r="H7447" i="2"/>
  <c r="P7332" i="2"/>
  <c r="O7332" i="2"/>
  <c r="I7332" i="2"/>
  <c r="H7332" i="2"/>
  <c r="P7217" i="2"/>
  <c r="O7217" i="2"/>
  <c r="I7217" i="2"/>
  <c r="H7217" i="2"/>
  <c r="P7102" i="2"/>
  <c r="O7102" i="2"/>
  <c r="I7102" i="2"/>
  <c r="H7102" i="2"/>
  <c r="P6987" i="2"/>
  <c r="O6987" i="2"/>
  <c r="I6987" i="2"/>
  <c r="H6987" i="2"/>
  <c r="P6872" i="2"/>
  <c r="O6872" i="2"/>
  <c r="I6872" i="2"/>
  <c r="H6872" i="2"/>
  <c r="P6757" i="2"/>
  <c r="O6757" i="2"/>
  <c r="I6757" i="2"/>
  <c r="H6757" i="2"/>
  <c r="P6642" i="2"/>
  <c r="O6642" i="2"/>
  <c r="I6642" i="2"/>
  <c r="H6642" i="2"/>
  <c r="P6527" i="2"/>
  <c r="O6527" i="2"/>
  <c r="I6527" i="2"/>
  <c r="H6527" i="2"/>
  <c r="P6412" i="2"/>
  <c r="O6412" i="2"/>
  <c r="I6412" i="2"/>
  <c r="H6412" i="2"/>
  <c r="P6297" i="2"/>
  <c r="O6297" i="2"/>
  <c r="I6297" i="2"/>
  <c r="H6297" i="2"/>
  <c r="P6182" i="2"/>
  <c r="O6182" i="2"/>
  <c r="I6182" i="2"/>
  <c r="H6182" i="2"/>
  <c r="P6067" i="2"/>
  <c r="O6067" i="2"/>
  <c r="I6067" i="2"/>
  <c r="H6067" i="2"/>
  <c r="P5952" i="2"/>
  <c r="O5952" i="2"/>
  <c r="I5952" i="2"/>
  <c r="H5952" i="2"/>
  <c r="P5837" i="2"/>
  <c r="O5837" i="2"/>
  <c r="I5837" i="2"/>
  <c r="H5837" i="2"/>
  <c r="P5722" i="2"/>
  <c r="O5722" i="2"/>
  <c r="I5722" i="2"/>
  <c r="H5722" i="2"/>
  <c r="P5607" i="2"/>
  <c r="O5607" i="2"/>
  <c r="I5607" i="2"/>
  <c r="H5607" i="2"/>
  <c r="P5492" i="2"/>
  <c r="O5492" i="2"/>
  <c r="I5492" i="2"/>
  <c r="H5492" i="2"/>
  <c r="P5377" i="2"/>
  <c r="O5377" i="2"/>
  <c r="I5377" i="2"/>
  <c r="H5377" i="2"/>
  <c r="P5262" i="2"/>
  <c r="O5262" i="2"/>
  <c r="I5262" i="2"/>
  <c r="H5262" i="2"/>
  <c r="P5147" i="2"/>
  <c r="O5147" i="2"/>
  <c r="I5147" i="2"/>
  <c r="H5147" i="2"/>
  <c r="P5032" i="2"/>
  <c r="O5032" i="2"/>
  <c r="I5032" i="2"/>
  <c r="H5032" i="2"/>
  <c r="P4917" i="2"/>
  <c r="O4917" i="2"/>
  <c r="I4917" i="2"/>
  <c r="H4917" i="2"/>
  <c r="P4802" i="2"/>
  <c r="O4802" i="2"/>
  <c r="I4802" i="2"/>
  <c r="H4802" i="2"/>
  <c r="P4687" i="2"/>
  <c r="O4687" i="2"/>
  <c r="I4687" i="2"/>
  <c r="H4687" i="2"/>
  <c r="P4572" i="2"/>
  <c r="O4572" i="2"/>
  <c r="I4572" i="2"/>
  <c r="H4572" i="2"/>
  <c r="P4457" i="2"/>
  <c r="O4457" i="2"/>
  <c r="I4457" i="2"/>
  <c r="H4457" i="2"/>
  <c r="P4342" i="2"/>
  <c r="O4342" i="2"/>
  <c r="I4342" i="2"/>
  <c r="H4342" i="2"/>
  <c r="P4227" i="2"/>
  <c r="O4227" i="2"/>
  <c r="I4227" i="2"/>
  <c r="H4227" i="2"/>
  <c r="P4112" i="2"/>
  <c r="O4112" i="2"/>
  <c r="I4112" i="2"/>
  <c r="H4112" i="2"/>
  <c r="P3997" i="2"/>
  <c r="O3997" i="2"/>
  <c r="I3997" i="2"/>
  <c r="H3997" i="2"/>
  <c r="P3882" i="2"/>
  <c r="O3882" i="2"/>
  <c r="I3882" i="2"/>
  <c r="H3882" i="2"/>
  <c r="P3767" i="2"/>
  <c r="O3767" i="2"/>
  <c r="I3767" i="2"/>
  <c r="H3767" i="2"/>
  <c r="P3652" i="2"/>
  <c r="O3652" i="2"/>
  <c r="I3652" i="2"/>
  <c r="H3652" i="2"/>
  <c r="P3537" i="2"/>
  <c r="O3537" i="2"/>
  <c r="I3537" i="2"/>
  <c r="H3537" i="2"/>
  <c r="P3422" i="2"/>
  <c r="O3422" i="2"/>
  <c r="I3422" i="2"/>
  <c r="H3422" i="2"/>
  <c r="P3307" i="2"/>
  <c r="O3307" i="2"/>
  <c r="I3307" i="2"/>
  <c r="H3307" i="2"/>
  <c r="P3192" i="2"/>
  <c r="O3192" i="2"/>
  <c r="I3192" i="2"/>
  <c r="H3192" i="2"/>
  <c r="P3077" i="2"/>
  <c r="O3077" i="2"/>
  <c r="I3077" i="2"/>
  <c r="H3077" i="2"/>
  <c r="P2962" i="2"/>
  <c r="O2962" i="2"/>
  <c r="I2962" i="2"/>
  <c r="H2962" i="2"/>
  <c r="P2847" i="2"/>
  <c r="O2847" i="2"/>
  <c r="I2847" i="2"/>
  <c r="H2847" i="2"/>
  <c r="P2732" i="2"/>
  <c r="O2732" i="2"/>
  <c r="I2732" i="2"/>
  <c r="H2732" i="2"/>
  <c r="P2617" i="2"/>
  <c r="O2617" i="2"/>
  <c r="I2617" i="2"/>
  <c r="H2617" i="2"/>
  <c r="P2502" i="2"/>
  <c r="O2502" i="2"/>
  <c r="I2502" i="2"/>
  <c r="H2502" i="2"/>
  <c r="P2387" i="2"/>
  <c r="O2387" i="2"/>
  <c r="I2387" i="2"/>
  <c r="H2387" i="2"/>
  <c r="P2272" i="2"/>
  <c r="O2272" i="2"/>
  <c r="I2272" i="2"/>
  <c r="H2272" i="2"/>
  <c r="P2157" i="2"/>
  <c r="O2157" i="2"/>
  <c r="I2157" i="2"/>
  <c r="H2157" i="2"/>
  <c r="P2042" i="2"/>
  <c r="O2042" i="2"/>
  <c r="I2042" i="2"/>
  <c r="H2042" i="2"/>
  <c r="P1927" i="2"/>
  <c r="O1927" i="2"/>
  <c r="I1927" i="2"/>
  <c r="H1927" i="2"/>
  <c r="P1812" i="2"/>
  <c r="O1812" i="2"/>
  <c r="I1812" i="2"/>
  <c r="H1812" i="2"/>
  <c r="P1697" i="2"/>
  <c r="O1697" i="2"/>
  <c r="I1697" i="2"/>
  <c r="H1697" i="2"/>
  <c r="P1582" i="2"/>
  <c r="O1582" i="2"/>
  <c r="I1582" i="2"/>
  <c r="H1582" i="2"/>
  <c r="P1467" i="2"/>
  <c r="O1467" i="2"/>
  <c r="I1467" i="2"/>
  <c r="H1467" i="2"/>
  <c r="P1352" i="2"/>
  <c r="O1352" i="2"/>
  <c r="I1352" i="2"/>
  <c r="H1352" i="2"/>
  <c r="P1237" i="2"/>
  <c r="O1237" i="2"/>
  <c r="I1237" i="2"/>
  <c r="H1237" i="2"/>
  <c r="P1122" i="2"/>
  <c r="O1122" i="2"/>
  <c r="I1122" i="2"/>
  <c r="H1122" i="2"/>
  <c r="P1007" i="2"/>
  <c r="O1007" i="2"/>
  <c r="I1007" i="2"/>
  <c r="H1007" i="2"/>
  <c r="P892" i="2"/>
  <c r="O892" i="2"/>
  <c r="I892" i="2"/>
  <c r="H892" i="2"/>
  <c r="P777" i="2"/>
  <c r="O777" i="2"/>
  <c r="I777" i="2"/>
  <c r="H777" i="2"/>
  <c r="P662" i="2"/>
  <c r="O662" i="2"/>
  <c r="I662" i="2"/>
  <c r="H662" i="2"/>
  <c r="P547" i="2"/>
  <c r="O547" i="2"/>
  <c r="I547" i="2"/>
  <c r="H547" i="2"/>
  <c r="P432" i="2"/>
  <c r="O432" i="2"/>
  <c r="I432" i="2"/>
  <c r="H432" i="2"/>
  <c r="P317" i="2"/>
  <c r="O317" i="2"/>
  <c r="I317" i="2"/>
  <c r="H317" i="2"/>
  <c r="P202" i="2"/>
  <c r="O202" i="2"/>
  <c r="I202" i="2"/>
  <c r="H202" i="2"/>
  <c r="P87" i="2"/>
  <c r="O87" i="2"/>
  <c r="I87" i="2"/>
  <c r="H87" i="2"/>
  <c r="P7446" i="2"/>
  <c r="O7446" i="2"/>
  <c r="I7446" i="2"/>
  <c r="H7446" i="2"/>
  <c r="P7331" i="2"/>
  <c r="O7331" i="2"/>
  <c r="I7331" i="2"/>
  <c r="H7331" i="2"/>
  <c r="P7216" i="2"/>
  <c r="O7216" i="2"/>
  <c r="I7216" i="2"/>
  <c r="H7216" i="2"/>
  <c r="P7101" i="2"/>
  <c r="O7101" i="2"/>
  <c r="I7101" i="2"/>
  <c r="H7101" i="2"/>
  <c r="P6986" i="2"/>
  <c r="O6986" i="2"/>
  <c r="I6986" i="2"/>
  <c r="H6986" i="2"/>
  <c r="P6871" i="2"/>
  <c r="O6871" i="2"/>
  <c r="I6871" i="2"/>
  <c r="H6871" i="2"/>
  <c r="P6756" i="2"/>
  <c r="O6756" i="2"/>
  <c r="I6756" i="2"/>
  <c r="H6756" i="2"/>
  <c r="P6641" i="2"/>
  <c r="O6641" i="2"/>
  <c r="I6641" i="2"/>
  <c r="H6641" i="2"/>
  <c r="P6526" i="2"/>
  <c r="O6526" i="2"/>
  <c r="I6526" i="2"/>
  <c r="H6526" i="2"/>
  <c r="P6411" i="2"/>
  <c r="O6411" i="2"/>
  <c r="I6411" i="2"/>
  <c r="H6411" i="2"/>
  <c r="P6296" i="2"/>
  <c r="O6296" i="2"/>
  <c r="I6296" i="2"/>
  <c r="H6296" i="2"/>
  <c r="P6181" i="2"/>
  <c r="O6181" i="2"/>
  <c r="I6181" i="2"/>
  <c r="H6181" i="2"/>
  <c r="P6066" i="2"/>
  <c r="O6066" i="2"/>
  <c r="I6066" i="2"/>
  <c r="H6066" i="2"/>
  <c r="P5951" i="2"/>
  <c r="O5951" i="2"/>
  <c r="I5951" i="2"/>
  <c r="H5951" i="2"/>
  <c r="P5836" i="2"/>
  <c r="O5836" i="2"/>
  <c r="I5836" i="2"/>
  <c r="H5836" i="2"/>
  <c r="P5721" i="2"/>
  <c r="O5721" i="2"/>
  <c r="I5721" i="2"/>
  <c r="H5721" i="2"/>
  <c r="P5606" i="2"/>
  <c r="O5606" i="2"/>
  <c r="I5606" i="2"/>
  <c r="H5606" i="2"/>
  <c r="P5491" i="2"/>
  <c r="O5491" i="2"/>
  <c r="I5491" i="2"/>
  <c r="H5491" i="2"/>
  <c r="P5376" i="2"/>
  <c r="O5376" i="2"/>
  <c r="I5376" i="2"/>
  <c r="H5376" i="2"/>
  <c r="P5261" i="2"/>
  <c r="O5261" i="2"/>
  <c r="I5261" i="2"/>
  <c r="H5261" i="2"/>
  <c r="P5146" i="2"/>
  <c r="O5146" i="2"/>
  <c r="I5146" i="2"/>
  <c r="H5146" i="2"/>
  <c r="P5031" i="2"/>
  <c r="O5031" i="2"/>
  <c r="I5031" i="2"/>
  <c r="H5031" i="2"/>
  <c r="P4916" i="2"/>
  <c r="O4916" i="2"/>
  <c r="I4916" i="2"/>
  <c r="H4916" i="2"/>
  <c r="P4801" i="2"/>
  <c r="O4801" i="2"/>
  <c r="I4801" i="2"/>
  <c r="H4801" i="2"/>
  <c r="P4686" i="2"/>
  <c r="O4686" i="2"/>
  <c r="I4686" i="2"/>
  <c r="H4686" i="2"/>
  <c r="P4571" i="2"/>
  <c r="O4571" i="2"/>
  <c r="I4571" i="2"/>
  <c r="H4571" i="2"/>
  <c r="P4456" i="2"/>
  <c r="O4456" i="2"/>
  <c r="I4456" i="2"/>
  <c r="H4456" i="2"/>
  <c r="P4341" i="2"/>
  <c r="O4341" i="2"/>
  <c r="I4341" i="2"/>
  <c r="H4341" i="2"/>
  <c r="P4226" i="2"/>
  <c r="O4226" i="2"/>
  <c r="I4226" i="2"/>
  <c r="H4226" i="2"/>
  <c r="P4111" i="2"/>
  <c r="O4111" i="2"/>
  <c r="I4111" i="2"/>
  <c r="H4111" i="2"/>
  <c r="P3996" i="2"/>
  <c r="O3996" i="2"/>
  <c r="I3996" i="2"/>
  <c r="H3996" i="2"/>
  <c r="P3881" i="2"/>
  <c r="O3881" i="2"/>
  <c r="I3881" i="2"/>
  <c r="H3881" i="2"/>
  <c r="P3766" i="2"/>
  <c r="O3766" i="2"/>
  <c r="I3766" i="2"/>
  <c r="H3766" i="2"/>
  <c r="P3651" i="2"/>
  <c r="O3651" i="2"/>
  <c r="I3651" i="2"/>
  <c r="H3651" i="2"/>
  <c r="P3536" i="2"/>
  <c r="O3536" i="2"/>
  <c r="I3536" i="2"/>
  <c r="H3536" i="2"/>
  <c r="P3421" i="2"/>
  <c r="O3421" i="2"/>
  <c r="I3421" i="2"/>
  <c r="H3421" i="2"/>
  <c r="P3306" i="2"/>
  <c r="O3306" i="2"/>
  <c r="I3306" i="2"/>
  <c r="H3306" i="2"/>
  <c r="P3191" i="2"/>
  <c r="O3191" i="2"/>
  <c r="I3191" i="2"/>
  <c r="H3191" i="2"/>
  <c r="P3076" i="2"/>
  <c r="O3076" i="2"/>
  <c r="I3076" i="2"/>
  <c r="H3076" i="2"/>
  <c r="P2961" i="2"/>
  <c r="O2961" i="2"/>
  <c r="I2961" i="2"/>
  <c r="H2961" i="2"/>
  <c r="P2846" i="2"/>
  <c r="O2846" i="2"/>
  <c r="I2846" i="2"/>
  <c r="H2846" i="2"/>
  <c r="P2731" i="2"/>
  <c r="O2731" i="2"/>
  <c r="I2731" i="2"/>
  <c r="H2731" i="2"/>
  <c r="P2616" i="2"/>
  <c r="O2616" i="2"/>
  <c r="I2616" i="2"/>
  <c r="H2616" i="2"/>
  <c r="P2501" i="2"/>
  <c r="O2501" i="2"/>
  <c r="I2501" i="2"/>
  <c r="H2501" i="2"/>
  <c r="P2386" i="2"/>
  <c r="O2386" i="2"/>
  <c r="I2386" i="2"/>
  <c r="H2386" i="2"/>
  <c r="P2271" i="2"/>
  <c r="O2271" i="2"/>
  <c r="I2271" i="2"/>
  <c r="H2271" i="2"/>
  <c r="P2156" i="2"/>
  <c r="O2156" i="2"/>
  <c r="I2156" i="2"/>
  <c r="H2156" i="2"/>
  <c r="P2041" i="2"/>
  <c r="O2041" i="2"/>
  <c r="I2041" i="2"/>
  <c r="H2041" i="2"/>
  <c r="P1926" i="2"/>
  <c r="O1926" i="2"/>
  <c r="I1926" i="2"/>
  <c r="H1926" i="2"/>
  <c r="P1811" i="2"/>
  <c r="O1811" i="2"/>
  <c r="I1811" i="2"/>
  <c r="H1811" i="2"/>
  <c r="P1696" i="2"/>
  <c r="O1696" i="2"/>
  <c r="I1696" i="2"/>
  <c r="H1696" i="2"/>
  <c r="P1581" i="2"/>
  <c r="O1581" i="2"/>
  <c r="I1581" i="2"/>
  <c r="H1581" i="2"/>
  <c r="P1466" i="2"/>
  <c r="O1466" i="2"/>
  <c r="I1466" i="2"/>
  <c r="H1466" i="2"/>
  <c r="P1351" i="2"/>
  <c r="O1351" i="2"/>
  <c r="I1351" i="2"/>
  <c r="H1351" i="2"/>
  <c r="P1236" i="2"/>
  <c r="O1236" i="2"/>
  <c r="I1236" i="2"/>
  <c r="H1236" i="2"/>
  <c r="P1121" i="2"/>
  <c r="O1121" i="2"/>
  <c r="I1121" i="2"/>
  <c r="H1121" i="2"/>
  <c r="P1006" i="2"/>
  <c r="O1006" i="2"/>
  <c r="I1006" i="2"/>
  <c r="H1006" i="2"/>
  <c r="P891" i="2"/>
  <c r="O891" i="2"/>
  <c r="I891" i="2"/>
  <c r="H891" i="2"/>
  <c r="P776" i="2"/>
  <c r="O776" i="2"/>
  <c r="I776" i="2"/>
  <c r="H776" i="2"/>
  <c r="P661" i="2"/>
  <c r="O661" i="2"/>
  <c r="I661" i="2"/>
  <c r="H661" i="2"/>
  <c r="P546" i="2"/>
  <c r="O546" i="2"/>
  <c r="I546" i="2"/>
  <c r="H546" i="2"/>
  <c r="P431" i="2"/>
  <c r="O431" i="2"/>
  <c r="I431" i="2"/>
  <c r="H431" i="2"/>
  <c r="P316" i="2"/>
  <c r="O316" i="2"/>
  <c r="I316" i="2"/>
  <c r="H316" i="2"/>
  <c r="P201" i="2"/>
  <c r="O201" i="2"/>
  <c r="I201" i="2"/>
  <c r="H201" i="2"/>
  <c r="P86" i="2"/>
  <c r="O86" i="2"/>
  <c r="I86" i="2"/>
  <c r="H86" i="2"/>
  <c r="P7445" i="2"/>
  <c r="O7445" i="2"/>
  <c r="I7445" i="2"/>
  <c r="H7445" i="2"/>
  <c r="P7330" i="2"/>
  <c r="O7330" i="2"/>
  <c r="I7330" i="2"/>
  <c r="H7330" i="2"/>
  <c r="P7215" i="2"/>
  <c r="O7215" i="2"/>
  <c r="I7215" i="2"/>
  <c r="H7215" i="2"/>
  <c r="P7100" i="2"/>
  <c r="O7100" i="2"/>
  <c r="I7100" i="2"/>
  <c r="H7100" i="2"/>
  <c r="P6985" i="2"/>
  <c r="O6985" i="2"/>
  <c r="I6985" i="2"/>
  <c r="H6985" i="2"/>
  <c r="P6870" i="2"/>
  <c r="O6870" i="2"/>
  <c r="I6870" i="2"/>
  <c r="H6870" i="2"/>
  <c r="P6755" i="2"/>
  <c r="O6755" i="2"/>
  <c r="I6755" i="2"/>
  <c r="H6755" i="2"/>
  <c r="P6640" i="2"/>
  <c r="O6640" i="2"/>
  <c r="I6640" i="2"/>
  <c r="H6640" i="2"/>
  <c r="P6525" i="2"/>
  <c r="O6525" i="2"/>
  <c r="I6525" i="2"/>
  <c r="H6525" i="2"/>
  <c r="P6410" i="2"/>
  <c r="O6410" i="2"/>
  <c r="I6410" i="2"/>
  <c r="H6410" i="2"/>
  <c r="P6295" i="2"/>
  <c r="O6295" i="2"/>
  <c r="I6295" i="2"/>
  <c r="H6295" i="2"/>
  <c r="P6180" i="2"/>
  <c r="O6180" i="2"/>
  <c r="I6180" i="2"/>
  <c r="H6180" i="2"/>
  <c r="P6065" i="2"/>
  <c r="O6065" i="2"/>
  <c r="I6065" i="2"/>
  <c r="H6065" i="2"/>
  <c r="P5950" i="2"/>
  <c r="O5950" i="2"/>
  <c r="I5950" i="2"/>
  <c r="H5950" i="2"/>
  <c r="P5835" i="2"/>
  <c r="O5835" i="2"/>
  <c r="I5835" i="2"/>
  <c r="H5835" i="2"/>
  <c r="P5720" i="2"/>
  <c r="O5720" i="2"/>
  <c r="I5720" i="2"/>
  <c r="H5720" i="2"/>
  <c r="P5605" i="2"/>
  <c r="O5605" i="2"/>
  <c r="I5605" i="2"/>
  <c r="H5605" i="2"/>
  <c r="P5490" i="2"/>
  <c r="O5490" i="2"/>
  <c r="I5490" i="2"/>
  <c r="H5490" i="2"/>
  <c r="P5375" i="2"/>
  <c r="O5375" i="2"/>
  <c r="I5375" i="2"/>
  <c r="H5375" i="2"/>
  <c r="P5260" i="2"/>
  <c r="O5260" i="2"/>
  <c r="I5260" i="2"/>
  <c r="H5260" i="2"/>
  <c r="P5145" i="2"/>
  <c r="O5145" i="2"/>
  <c r="I5145" i="2"/>
  <c r="H5145" i="2"/>
  <c r="P5030" i="2"/>
  <c r="O5030" i="2"/>
  <c r="I5030" i="2"/>
  <c r="H5030" i="2"/>
  <c r="P4915" i="2"/>
  <c r="O4915" i="2"/>
  <c r="I4915" i="2"/>
  <c r="H4915" i="2"/>
  <c r="P4800" i="2"/>
  <c r="O4800" i="2"/>
  <c r="I4800" i="2"/>
  <c r="H4800" i="2"/>
  <c r="P4685" i="2"/>
  <c r="O4685" i="2"/>
  <c r="I4685" i="2"/>
  <c r="H4685" i="2"/>
  <c r="P4570" i="2"/>
  <c r="O4570" i="2"/>
  <c r="I4570" i="2"/>
  <c r="H4570" i="2"/>
  <c r="P4455" i="2"/>
  <c r="O4455" i="2"/>
  <c r="I4455" i="2"/>
  <c r="H4455" i="2"/>
  <c r="P4340" i="2"/>
  <c r="O4340" i="2"/>
  <c r="I4340" i="2"/>
  <c r="H4340" i="2"/>
  <c r="P4225" i="2"/>
  <c r="O4225" i="2"/>
  <c r="I4225" i="2"/>
  <c r="H4225" i="2"/>
  <c r="P4110" i="2"/>
  <c r="O4110" i="2"/>
  <c r="I4110" i="2"/>
  <c r="H4110" i="2"/>
  <c r="P3995" i="2"/>
  <c r="O3995" i="2"/>
  <c r="I3995" i="2"/>
  <c r="H3995" i="2"/>
  <c r="P3880" i="2"/>
  <c r="O3880" i="2"/>
  <c r="I3880" i="2"/>
  <c r="H3880" i="2"/>
  <c r="P3765" i="2"/>
  <c r="O3765" i="2"/>
  <c r="I3765" i="2"/>
  <c r="H3765" i="2"/>
  <c r="P3650" i="2"/>
  <c r="O3650" i="2"/>
  <c r="I3650" i="2"/>
  <c r="H3650" i="2"/>
  <c r="P3535" i="2"/>
  <c r="O3535" i="2"/>
  <c r="I3535" i="2"/>
  <c r="H3535" i="2"/>
  <c r="P3420" i="2"/>
  <c r="O3420" i="2"/>
  <c r="I3420" i="2"/>
  <c r="H3420" i="2"/>
  <c r="P3305" i="2"/>
  <c r="O3305" i="2"/>
  <c r="I3305" i="2"/>
  <c r="H3305" i="2"/>
  <c r="P3190" i="2"/>
  <c r="O3190" i="2"/>
  <c r="I3190" i="2"/>
  <c r="H3190" i="2"/>
  <c r="P3075" i="2"/>
  <c r="O3075" i="2"/>
  <c r="I3075" i="2"/>
  <c r="H3075" i="2"/>
  <c r="P2960" i="2"/>
  <c r="O2960" i="2"/>
  <c r="I2960" i="2"/>
  <c r="H2960" i="2"/>
  <c r="P2845" i="2"/>
  <c r="O2845" i="2"/>
  <c r="I2845" i="2"/>
  <c r="H2845" i="2"/>
  <c r="P2730" i="2"/>
  <c r="O2730" i="2"/>
  <c r="I2730" i="2"/>
  <c r="H2730" i="2"/>
  <c r="P2615" i="2"/>
  <c r="O2615" i="2"/>
  <c r="I2615" i="2"/>
  <c r="H2615" i="2"/>
  <c r="P2500" i="2"/>
  <c r="O2500" i="2"/>
  <c r="I2500" i="2"/>
  <c r="H2500" i="2"/>
  <c r="P2385" i="2"/>
  <c r="O2385" i="2"/>
  <c r="I2385" i="2"/>
  <c r="H2385" i="2"/>
  <c r="P2270" i="2"/>
  <c r="O2270" i="2"/>
  <c r="I2270" i="2"/>
  <c r="H2270" i="2"/>
  <c r="P2155" i="2"/>
  <c r="O2155" i="2"/>
  <c r="I2155" i="2"/>
  <c r="H2155" i="2"/>
  <c r="P2040" i="2"/>
  <c r="O2040" i="2"/>
  <c r="I2040" i="2"/>
  <c r="H2040" i="2"/>
  <c r="P1925" i="2"/>
  <c r="O1925" i="2"/>
  <c r="I1925" i="2"/>
  <c r="H1925" i="2"/>
  <c r="P1810" i="2"/>
  <c r="O1810" i="2"/>
  <c r="I1810" i="2"/>
  <c r="H1810" i="2"/>
  <c r="P1695" i="2"/>
  <c r="O1695" i="2"/>
  <c r="I1695" i="2"/>
  <c r="H1695" i="2"/>
  <c r="P1580" i="2"/>
  <c r="O1580" i="2"/>
  <c r="I1580" i="2"/>
  <c r="H1580" i="2"/>
  <c r="P1465" i="2"/>
  <c r="O1465" i="2"/>
  <c r="I1465" i="2"/>
  <c r="H1465" i="2"/>
  <c r="P1350" i="2"/>
  <c r="O1350" i="2"/>
  <c r="I1350" i="2"/>
  <c r="H1350" i="2"/>
  <c r="P1235" i="2"/>
  <c r="O1235" i="2"/>
  <c r="I1235" i="2"/>
  <c r="H1235" i="2"/>
  <c r="P1120" i="2"/>
  <c r="O1120" i="2"/>
  <c r="I1120" i="2"/>
  <c r="H1120" i="2"/>
  <c r="P1005" i="2"/>
  <c r="O1005" i="2"/>
  <c r="I1005" i="2"/>
  <c r="H1005" i="2"/>
  <c r="P890" i="2"/>
  <c r="O890" i="2"/>
  <c r="I890" i="2"/>
  <c r="H890" i="2"/>
  <c r="P775" i="2"/>
  <c r="O775" i="2"/>
  <c r="I775" i="2"/>
  <c r="H775" i="2"/>
  <c r="P660" i="2"/>
  <c r="O660" i="2"/>
  <c r="I660" i="2"/>
  <c r="H660" i="2"/>
  <c r="P545" i="2"/>
  <c r="O545" i="2"/>
  <c r="I545" i="2"/>
  <c r="H545" i="2"/>
  <c r="P430" i="2"/>
  <c r="O430" i="2"/>
  <c r="I430" i="2"/>
  <c r="H430" i="2"/>
  <c r="P315" i="2"/>
  <c r="O315" i="2"/>
  <c r="I315" i="2"/>
  <c r="H315" i="2"/>
  <c r="P200" i="2"/>
  <c r="O200" i="2"/>
  <c r="I200" i="2"/>
  <c r="H200" i="2"/>
  <c r="P85" i="2"/>
  <c r="O85" i="2"/>
  <c r="I85" i="2"/>
  <c r="H85" i="2"/>
  <c r="P7444" i="2"/>
  <c r="O7444" i="2"/>
  <c r="I7444" i="2"/>
  <c r="H7444" i="2"/>
  <c r="P7329" i="2"/>
  <c r="O7329" i="2"/>
  <c r="I7329" i="2"/>
  <c r="H7329" i="2"/>
  <c r="P7214" i="2"/>
  <c r="O7214" i="2"/>
  <c r="I7214" i="2"/>
  <c r="H7214" i="2"/>
  <c r="P7099" i="2"/>
  <c r="O7099" i="2"/>
  <c r="I7099" i="2"/>
  <c r="H7099" i="2"/>
  <c r="P6984" i="2"/>
  <c r="O6984" i="2"/>
  <c r="I6984" i="2"/>
  <c r="H6984" i="2"/>
  <c r="P6869" i="2"/>
  <c r="O6869" i="2"/>
  <c r="I6869" i="2"/>
  <c r="H6869" i="2"/>
  <c r="P6754" i="2"/>
  <c r="O6754" i="2"/>
  <c r="I6754" i="2"/>
  <c r="H6754" i="2"/>
  <c r="P6639" i="2"/>
  <c r="O6639" i="2"/>
  <c r="I6639" i="2"/>
  <c r="H6639" i="2"/>
  <c r="P6524" i="2"/>
  <c r="O6524" i="2"/>
  <c r="I6524" i="2"/>
  <c r="H6524" i="2"/>
  <c r="P6409" i="2"/>
  <c r="O6409" i="2"/>
  <c r="I6409" i="2"/>
  <c r="H6409" i="2"/>
  <c r="P6294" i="2"/>
  <c r="O6294" i="2"/>
  <c r="I6294" i="2"/>
  <c r="H6294" i="2"/>
  <c r="P6179" i="2"/>
  <c r="O6179" i="2"/>
  <c r="I6179" i="2"/>
  <c r="H6179" i="2"/>
  <c r="P6064" i="2"/>
  <c r="O6064" i="2"/>
  <c r="I6064" i="2"/>
  <c r="H6064" i="2"/>
  <c r="P5949" i="2"/>
  <c r="O5949" i="2"/>
  <c r="I5949" i="2"/>
  <c r="H5949" i="2"/>
  <c r="P5834" i="2"/>
  <c r="O5834" i="2"/>
  <c r="I5834" i="2"/>
  <c r="H5834" i="2"/>
  <c r="P5719" i="2"/>
  <c r="O5719" i="2"/>
  <c r="I5719" i="2"/>
  <c r="H5719" i="2"/>
  <c r="P5604" i="2"/>
  <c r="O5604" i="2"/>
  <c r="I5604" i="2"/>
  <c r="H5604" i="2"/>
  <c r="P5489" i="2"/>
  <c r="O5489" i="2"/>
  <c r="I5489" i="2"/>
  <c r="H5489" i="2"/>
  <c r="P5374" i="2"/>
  <c r="O5374" i="2"/>
  <c r="I5374" i="2"/>
  <c r="H5374" i="2"/>
  <c r="P5259" i="2"/>
  <c r="O5259" i="2"/>
  <c r="I5259" i="2"/>
  <c r="H5259" i="2"/>
  <c r="P5144" i="2"/>
  <c r="O5144" i="2"/>
  <c r="I5144" i="2"/>
  <c r="H5144" i="2"/>
  <c r="P5029" i="2"/>
  <c r="O5029" i="2"/>
  <c r="I5029" i="2"/>
  <c r="H5029" i="2"/>
  <c r="P4914" i="2"/>
  <c r="O4914" i="2"/>
  <c r="I4914" i="2"/>
  <c r="H4914" i="2"/>
  <c r="P4799" i="2"/>
  <c r="O4799" i="2"/>
  <c r="I4799" i="2"/>
  <c r="H4799" i="2"/>
  <c r="P4684" i="2"/>
  <c r="O4684" i="2"/>
  <c r="I4684" i="2"/>
  <c r="H4684" i="2"/>
  <c r="P4569" i="2"/>
  <c r="O4569" i="2"/>
  <c r="I4569" i="2"/>
  <c r="H4569" i="2"/>
  <c r="P4454" i="2"/>
  <c r="O4454" i="2"/>
  <c r="I4454" i="2"/>
  <c r="H4454" i="2"/>
  <c r="P4339" i="2"/>
  <c r="O4339" i="2"/>
  <c r="I4339" i="2"/>
  <c r="H4339" i="2"/>
  <c r="P4224" i="2"/>
  <c r="O4224" i="2"/>
  <c r="I4224" i="2"/>
  <c r="H4224" i="2"/>
  <c r="P4109" i="2"/>
  <c r="O4109" i="2"/>
  <c r="I4109" i="2"/>
  <c r="H4109" i="2"/>
  <c r="P3994" i="2"/>
  <c r="O3994" i="2"/>
  <c r="I3994" i="2"/>
  <c r="H3994" i="2"/>
  <c r="P3879" i="2"/>
  <c r="O3879" i="2"/>
  <c r="I3879" i="2"/>
  <c r="H3879" i="2"/>
  <c r="P3764" i="2"/>
  <c r="O3764" i="2"/>
  <c r="I3764" i="2"/>
  <c r="H3764" i="2"/>
  <c r="P3649" i="2"/>
  <c r="O3649" i="2"/>
  <c r="I3649" i="2"/>
  <c r="H3649" i="2"/>
  <c r="P3534" i="2"/>
  <c r="O3534" i="2"/>
  <c r="I3534" i="2"/>
  <c r="H3534" i="2"/>
  <c r="P3419" i="2"/>
  <c r="O3419" i="2"/>
  <c r="I3419" i="2"/>
  <c r="H3419" i="2"/>
  <c r="P3304" i="2"/>
  <c r="O3304" i="2"/>
  <c r="I3304" i="2"/>
  <c r="H3304" i="2"/>
  <c r="P3189" i="2"/>
  <c r="O3189" i="2"/>
  <c r="I3189" i="2"/>
  <c r="H3189" i="2"/>
  <c r="P3074" i="2"/>
  <c r="O3074" i="2"/>
  <c r="I3074" i="2"/>
  <c r="H3074" i="2"/>
  <c r="P2959" i="2"/>
  <c r="O2959" i="2"/>
  <c r="I2959" i="2"/>
  <c r="H2959" i="2"/>
  <c r="P2844" i="2"/>
  <c r="O2844" i="2"/>
  <c r="I2844" i="2"/>
  <c r="H2844" i="2"/>
  <c r="P2729" i="2"/>
  <c r="O2729" i="2"/>
  <c r="I2729" i="2"/>
  <c r="H2729" i="2"/>
  <c r="P2614" i="2"/>
  <c r="O2614" i="2"/>
  <c r="I2614" i="2"/>
  <c r="H2614" i="2"/>
  <c r="P2499" i="2"/>
  <c r="O2499" i="2"/>
  <c r="I2499" i="2"/>
  <c r="H2499" i="2"/>
  <c r="P2384" i="2"/>
  <c r="O2384" i="2"/>
  <c r="I2384" i="2"/>
  <c r="H2384" i="2"/>
  <c r="P2269" i="2"/>
  <c r="O2269" i="2"/>
  <c r="I2269" i="2"/>
  <c r="H2269" i="2"/>
  <c r="P2154" i="2"/>
  <c r="O2154" i="2"/>
  <c r="I2154" i="2"/>
  <c r="H2154" i="2"/>
  <c r="P2039" i="2"/>
  <c r="O2039" i="2"/>
  <c r="I2039" i="2"/>
  <c r="H2039" i="2"/>
  <c r="P1924" i="2"/>
  <c r="O1924" i="2"/>
  <c r="I1924" i="2"/>
  <c r="H1924" i="2"/>
  <c r="P1809" i="2"/>
  <c r="O1809" i="2"/>
  <c r="I1809" i="2"/>
  <c r="H1809" i="2"/>
  <c r="P1694" i="2"/>
  <c r="O1694" i="2"/>
  <c r="I1694" i="2"/>
  <c r="H1694" i="2"/>
  <c r="P1579" i="2"/>
  <c r="O1579" i="2"/>
  <c r="I1579" i="2"/>
  <c r="H1579" i="2"/>
  <c r="P1464" i="2"/>
  <c r="O1464" i="2"/>
  <c r="I1464" i="2"/>
  <c r="H1464" i="2"/>
  <c r="P1349" i="2"/>
  <c r="O1349" i="2"/>
  <c r="I1349" i="2"/>
  <c r="H1349" i="2"/>
  <c r="P1234" i="2"/>
  <c r="O1234" i="2"/>
  <c r="I1234" i="2"/>
  <c r="H1234" i="2"/>
  <c r="P1119" i="2"/>
  <c r="O1119" i="2"/>
  <c r="I1119" i="2"/>
  <c r="H1119" i="2"/>
  <c r="P1004" i="2"/>
  <c r="O1004" i="2"/>
  <c r="I1004" i="2"/>
  <c r="H1004" i="2"/>
  <c r="P889" i="2"/>
  <c r="O889" i="2"/>
  <c r="I889" i="2"/>
  <c r="H889" i="2"/>
  <c r="P774" i="2"/>
  <c r="O774" i="2"/>
  <c r="I774" i="2"/>
  <c r="H774" i="2"/>
  <c r="P659" i="2"/>
  <c r="O659" i="2"/>
  <c r="I659" i="2"/>
  <c r="H659" i="2"/>
  <c r="P544" i="2"/>
  <c r="O544" i="2"/>
  <c r="I544" i="2"/>
  <c r="H544" i="2"/>
  <c r="P429" i="2"/>
  <c r="O429" i="2"/>
  <c r="I429" i="2"/>
  <c r="H429" i="2"/>
  <c r="P314" i="2"/>
  <c r="O314" i="2"/>
  <c r="I314" i="2"/>
  <c r="H314" i="2"/>
  <c r="P199" i="2"/>
  <c r="O199" i="2"/>
  <c r="I199" i="2"/>
  <c r="H199" i="2"/>
  <c r="P84" i="2"/>
  <c r="O84" i="2"/>
  <c r="I84" i="2"/>
  <c r="H84" i="2"/>
  <c r="P7443" i="2"/>
  <c r="O7443" i="2"/>
  <c r="I7443" i="2"/>
  <c r="H7443" i="2"/>
  <c r="P7328" i="2"/>
  <c r="O7328" i="2"/>
  <c r="I7328" i="2"/>
  <c r="H7328" i="2"/>
  <c r="P7213" i="2"/>
  <c r="O7213" i="2"/>
  <c r="I7213" i="2"/>
  <c r="H7213" i="2"/>
  <c r="P7098" i="2"/>
  <c r="O7098" i="2"/>
  <c r="I7098" i="2"/>
  <c r="H7098" i="2"/>
  <c r="P6983" i="2"/>
  <c r="O6983" i="2"/>
  <c r="I6983" i="2"/>
  <c r="H6983" i="2"/>
  <c r="P6868" i="2"/>
  <c r="O6868" i="2"/>
  <c r="I6868" i="2"/>
  <c r="H6868" i="2"/>
  <c r="P6753" i="2"/>
  <c r="O6753" i="2"/>
  <c r="I6753" i="2"/>
  <c r="H6753" i="2"/>
  <c r="P6638" i="2"/>
  <c r="O6638" i="2"/>
  <c r="I6638" i="2"/>
  <c r="H6638" i="2"/>
  <c r="P6523" i="2"/>
  <c r="O6523" i="2"/>
  <c r="I6523" i="2"/>
  <c r="H6523" i="2"/>
  <c r="P6408" i="2"/>
  <c r="O6408" i="2"/>
  <c r="I6408" i="2"/>
  <c r="H6408" i="2"/>
  <c r="P6293" i="2"/>
  <c r="O6293" i="2"/>
  <c r="I6293" i="2"/>
  <c r="H6293" i="2"/>
  <c r="P6178" i="2"/>
  <c r="O6178" i="2"/>
  <c r="I6178" i="2"/>
  <c r="H6178" i="2"/>
  <c r="P6063" i="2"/>
  <c r="O6063" i="2"/>
  <c r="I6063" i="2"/>
  <c r="H6063" i="2"/>
  <c r="P5948" i="2"/>
  <c r="O5948" i="2"/>
  <c r="I5948" i="2"/>
  <c r="H5948" i="2"/>
  <c r="P5833" i="2"/>
  <c r="O5833" i="2"/>
  <c r="I5833" i="2"/>
  <c r="H5833" i="2"/>
  <c r="P5718" i="2"/>
  <c r="O5718" i="2"/>
  <c r="I5718" i="2"/>
  <c r="H5718" i="2"/>
  <c r="P5603" i="2"/>
  <c r="O5603" i="2"/>
  <c r="I5603" i="2"/>
  <c r="H5603" i="2"/>
  <c r="P5488" i="2"/>
  <c r="O5488" i="2"/>
  <c r="I5488" i="2"/>
  <c r="H5488" i="2"/>
  <c r="P5373" i="2"/>
  <c r="O5373" i="2"/>
  <c r="I5373" i="2"/>
  <c r="H5373" i="2"/>
  <c r="P5258" i="2"/>
  <c r="O5258" i="2"/>
  <c r="I5258" i="2"/>
  <c r="H5258" i="2"/>
  <c r="P5143" i="2"/>
  <c r="O5143" i="2"/>
  <c r="I5143" i="2"/>
  <c r="H5143" i="2"/>
  <c r="P5028" i="2"/>
  <c r="O5028" i="2"/>
  <c r="I5028" i="2"/>
  <c r="H5028" i="2"/>
  <c r="P4913" i="2"/>
  <c r="O4913" i="2"/>
  <c r="I4913" i="2"/>
  <c r="H4913" i="2"/>
  <c r="P4798" i="2"/>
  <c r="O4798" i="2"/>
  <c r="I4798" i="2"/>
  <c r="H4798" i="2"/>
  <c r="P4683" i="2"/>
  <c r="O4683" i="2"/>
  <c r="I4683" i="2"/>
  <c r="H4683" i="2"/>
  <c r="P4568" i="2"/>
  <c r="O4568" i="2"/>
  <c r="I4568" i="2"/>
  <c r="H4568" i="2"/>
  <c r="P4453" i="2"/>
  <c r="O4453" i="2"/>
  <c r="I4453" i="2"/>
  <c r="H4453" i="2"/>
  <c r="P4338" i="2"/>
  <c r="O4338" i="2"/>
  <c r="I4338" i="2"/>
  <c r="H4338" i="2"/>
  <c r="P4223" i="2"/>
  <c r="O4223" i="2"/>
  <c r="I4223" i="2"/>
  <c r="H4223" i="2"/>
  <c r="P4108" i="2"/>
  <c r="O4108" i="2"/>
  <c r="I4108" i="2"/>
  <c r="H4108" i="2"/>
  <c r="P3993" i="2"/>
  <c r="O3993" i="2"/>
  <c r="I3993" i="2"/>
  <c r="H3993" i="2"/>
  <c r="P3878" i="2"/>
  <c r="O3878" i="2"/>
  <c r="I3878" i="2"/>
  <c r="H3878" i="2"/>
  <c r="P3763" i="2"/>
  <c r="O3763" i="2"/>
  <c r="I3763" i="2"/>
  <c r="H3763" i="2"/>
  <c r="P3648" i="2"/>
  <c r="O3648" i="2"/>
  <c r="I3648" i="2"/>
  <c r="H3648" i="2"/>
  <c r="P3533" i="2"/>
  <c r="O3533" i="2"/>
  <c r="I3533" i="2"/>
  <c r="H3533" i="2"/>
  <c r="P3418" i="2"/>
  <c r="O3418" i="2"/>
  <c r="I3418" i="2"/>
  <c r="H3418" i="2"/>
  <c r="P3303" i="2"/>
  <c r="O3303" i="2"/>
  <c r="I3303" i="2"/>
  <c r="H3303" i="2"/>
  <c r="P3188" i="2"/>
  <c r="O3188" i="2"/>
  <c r="I3188" i="2"/>
  <c r="H3188" i="2"/>
  <c r="P3073" i="2"/>
  <c r="O3073" i="2"/>
  <c r="I3073" i="2"/>
  <c r="H3073" i="2"/>
  <c r="P2958" i="2"/>
  <c r="O2958" i="2"/>
  <c r="I2958" i="2"/>
  <c r="H2958" i="2"/>
  <c r="P2843" i="2"/>
  <c r="O2843" i="2"/>
  <c r="I2843" i="2"/>
  <c r="H2843" i="2"/>
  <c r="P2728" i="2"/>
  <c r="O2728" i="2"/>
  <c r="I2728" i="2"/>
  <c r="H2728" i="2"/>
  <c r="P2613" i="2"/>
  <c r="O2613" i="2"/>
  <c r="I2613" i="2"/>
  <c r="H2613" i="2"/>
  <c r="P2498" i="2"/>
  <c r="O2498" i="2"/>
  <c r="I2498" i="2"/>
  <c r="H2498" i="2"/>
  <c r="P2383" i="2"/>
  <c r="O2383" i="2"/>
  <c r="I2383" i="2"/>
  <c r="H2383" i="2"/>
  <c r="P2268" i="2"/>
  <c r="O2268" i="2"/>
  <c r="I2268" i="2"/>
  <c r="H2268" i="2"/>
  <c r="P2153" i="2"/>
  <c r="O2153" i="2"/>
  <c r="I2153" i="2"/>
  <c r="H2153" i="2"/>
  <c r="P2038" i="2"/>
  <c r="O2038" i="2"/>
  <c r="I2038" i="2"/>
  <c r="H2038" i="2"/>
  <c r="P1923" i="2"/>
  <c r="O1923" i="2"/>
  <c r="I1923" i="2"/>
  <c r="H1923" i="2"/>
  <c r="P1808" i="2"/>
  <c r="O1808" i="2"/>
  <c r="I1808" i="2"/>
  <c r="H1808" i="2"/>
  <c r="P1693" i="2"/>
  <c r="O1693" i="2"/>
  <c r="I1693" i="2"/>
  <c r="H1693" i="2"/>
  <c r="P1578" i="2"/>
  <c r="O1578" i="2"/>
  <c r="I1578" i="2"/>
  <c r="H1578" i="2"/>
  <c r="P1463" i="2"/>
  <c r="O1463" i="2"/>
  <c r="I1463" i="2"/>
  <c r="H1463" i="2"/>
  <c r="P1348" i="2"/>
  <c r="O1348" i="2"/>
  <c r="I1348" i="2"/>
  <c r="H1348" i="2"/>
  <c r="P1233" i="2"/>
  <c r="O1233" i="2"/>
  <c r="I1233" i="2"/>
  <c r="H1233" i="2"/>
  <c r="P1118" i="2"/>
  <c r="O1118" i="2"/>
  <c r="I1118" i="2"/>
  <c r="H1118" i="2"/>
  <c r="P1003" i="2"/>
  <c r="O1003" i="2"/>
  <c r="I1003" i="2"/>
  <c r="H1003" i="2"/>
  <c r="P888" i="2"/>
  <c r="O888" i="2"/>
  <c r="I888" i="2"/>
  <c r="H888" i="2"/>
  <c r="P773" i="2"/>
  <c r="O773" i="2"/>
  <c r="I773" i="2"/>
  <c r="H773" i="2"/>
  <c r="P658" i="2"/>
  <c r="O658" i="2"/>
  <c r="I658" i="2"/>
  <c r="H658" i="2"/>
  <c r="P543" i="2"/>
  <c r="O543" i="2"/>
  <c r="I543" i="2"/>
  <c r="H543" i="2"/>
  <c r="P428" i="2"/>
  <c r="O428" i="2"/>
  <c r="I428" i="2"/>
  <c r="H428" i="2"/>
  <c r="P313" i="2"/>
  <c r="O313" i="2"/>
  <c r="I313" i="2"/>
  <c r="H313" i="2"/>
  <c r="P198" i="2"/>
  <c r="O198" i="2"/>
  <c r="I198" i="2"/>
  <c r="H198" i="2"/>
  <c r="P83" i="2"/>
  <c r="O83" i="2"/>
  <c r="I83" i="2"/>
  <c r="H83" i="2"/>
  <c r="P7442" i="2"/>
  <c r="O7442" i="2"/>
  <c r="I7442" i="2"/>
  <c r="H7442" i="2"/>
  <c r="P7327" i="2"/>
  <c r="O7327" i="2"/>
  <c r="I7327" i="2"/>
  <c r="H7327" i="2"/>
  <c r="P7212" i="2"/>
  <c r="O7212" i="2"/>
  <c r="I7212" i="2"/>
  <c r="H7212" i="2"/>
  <c r="P7097" i="2"/>
  <c r="O7097" i="2"/>
  <c r="I7097" i="2"/>
  <c r="H7097" i="2"/>
  <c r="P6982" i="2"/>
  <c r="O6982" i="2"/>
  <c r="I6982" i="2"/>
  <c r="H6982" i="2"/>
  <c r="P6867" i="2"/>
  <c r="O6867" i="2"/>
  <c r="I6867" i="2"/>
  <c r="H6867" i="2"/>
  <c r="P6752" i="2"/>
  <c r="O6752" i="2"/>
  <c r="I6752" i="2"/>
  <c r="H6752" i="2"/>
  <c r="P6637" i="2"/>
  <c r="O6637" i="2"/>
  <c r="I6637" i="2"/>
  <c r="H6637" i="2"/>
  <c r="P6522" i="2"/>
  <c r="O6522" i="2"/>
  <c r="I6522" i="2"/>
  <c r="H6522" i="2"/>
  <c r="P6407" i="2"/>
  <c r="O6407" i="2"/>
  <c r="I6407" i="2"/>
  <c r="H6407" i="2"/>
  <c r="P6292" i="2"/>
  <c r="O6292" i="2"/>
  <c r="I6292" i="2"/>
  <c r="H6292" i="2"/>
  <c r="P6177" i="2"/>
  <c r="O6177" i="2"/>
  <c r="I6177" i="2"/>
  <c r="H6177" i="2"/>
  <c r="P6062" i="2"/>
  <c r="O6062" i="2"/>
  <c r="I6062" i="2"/>
  <c r="H6062" i="2"/>
  <c r="P5947" i="2"/>
  <c r="O5947" i="2"/>
  <c r="I5947" i="2"/>
  <c r="H5947" i="2"/>
  <c r="P5832" i="2"/>
  <c r="O5832" i="2"/>
  <c r="I5832" i="2"/>
  <c r="H5832" i="2"/>
  <c r="P5717" i="2"/>
  <c r="O5717" i="2"/>
  <c r="I5717" i="2"/>
  <c r="H5717" i="2"/>
  <c r="P5602" i="2"/>
  <c r="O5602" i="2"/>
  <c r="I5602" i="2"/>
  <c r="H5602" i="2"/>
  <c r="P5487" i="2"/>
  <c r="O5487" i="2"/>
  <c r="I5487" i="2"/>
  <c r="H5487" i="2"/>
  <c r="P5372" i="2"/>
  <c r="O5372" i="2"/>
  <c r="I5372" i="2"/>
  <c r="H5372" i="2"/>
  <c r="P5257" i="2"/>
  <c r="O5257" i="2"/>
  <c r="I5257" i="2"/>
  <c r="H5257" i="2"/>
  <c r="P5142" i="2"/>
  <c r="O5142" i="2"/>
  <c r="I5142" i="2"/>
  <c r="H5142" i="2"/>
  <c r="P5027" i="2"/>
  <c r="O5027" i="2"/>
  <c r="I5027" i="2"/>
  <c r="H5027" i="2"/>
  <c r="P4912" i="2"/>
  <c r="O4912" i="2"/>
  <c r="I4912" i="2"/>
  <c r="H4912" i="2"/>
  <c r="P4797" i="2"/>
  <c r="O4797" i="2"/>
  <c r="I4797" i="2"/>
  <c r="H4797" i="2"/>
  <c r="P4682" i="2"/>
  <c r="O4682" i="2"/>
  <c r="I4682" i="2"/>
  <c r="H4682" i="2"/>
  <c r="P4567" i="2"/>
  <c r="O4567" i="2"/>
  <c r="I4567" i="2"/>
  <c r="H4567" i="2"/>
  <c r="P4452" i="2"/>
  <c r="O4452" i="2"/>
  <c r="I4452" i="2"/>
  <c r="H4452" i="2"/>
  <c r="P4337" i="2"/>
  <c r="O4337" i="2"/>
  <c r="I4337" i="2"/>
  <c r="H4337" i="2"/>
  <c r="P4222" i="2"/>
  <c r="O4222" i="2"/>
  <c r="I4222" i="2"/>
  <c r="H4222" i="2"/>
  <c r="P4107" i="2"/>
  <c r="O4107" i="2"/>
  <c r="I4107" i="2"/>
  <c r="H4107" i="2"/>
  <c r="P3992" i="2"/>
  <c r="O3992" i="2"/>
  <c r="I3992" i="2"/>
  <c r="H3992" i="2"/>
  <c r="P3877" i="2"/>
  <c r="O3877" i="2"/>
  <c r="I3877" i="2"/>
  <c r="H3877" i="2"/>
  <c r="P3762" i="2"/>
  <c r="O3762" i="2"/>
  <c r="I3762" i="2"/>
  <c r="H3762" i="2"/>
  <c r="P3647" i="2"/>
  <c r="O3647" i="2"/>
  <c r="I3647" i="2"/>
  <c r="H3647" i="2"/>
  <c r="P3532" i="2"/>
  <c r="O3532" i="2"/>
  <c r="I3532" i="2"/>
  <c r="H3532" i="2"/>
  <c r="P3417" i="2"/>
  <c r="O3417" i="2"/>
  <c r="I3417" i="2"/>
  <c r="H3417" i="2"/>
  <c r="P3302" i="2"/>
  <c r="O3302" i="2"/>
  <c r="I3302" i="2"/>
  <c r="H3302" i="2"/>
  <c r="P3187" i="2"/>
  <c r="O3187" i="2"/>
  <c r="I3187" i="2"/>
  <c r="H3187" i="2"/>
  <c r="P3072" i="2"/>
  <c r="O3072" i="2"/>
  <c r="I3072" i="2"/>
  <c r="H3072" i="2"/>
  <c r="P2957" i="2"/>
  <c r="O2957" i="2"/>
  <c r="I2957" i="2"/>
  <c r="H2957" i="2"/>
  <c r="P2842" i="2"/>
  <c r="O2842" i="2"/>
  <c r="I2842" i="2"/>
  <c r="H2842" i="2"/>
  <c r="P2727" i="2"/>
  <c r="O2727" i="2"/>
  <c r="I2727" i="2"/>
  <c r="H2727" i="2"/>
  <c r="P2612" i="2"/>
  <c r="O2612" i="2"/>
  <c r="I2612" i="2"/>
  <c r="H2612" i="2"/>
  <c r="P2497" i="2"/>
  <c r="O2497" i="2"/>
  <c r="I2497" i="2"/>
  <c r="H2497" i="2"/>
  <c r="P2382" i="2"/>
  <c r="O2382" i="2"/>
  <c r="I2382" i="2"/>
  <c r="H2382" i="2"/>
  <c r="P2267" i="2"/>
  <c r="O2267" i="2"/>
  <c r="I2267" i="2"/>
  <c r="H2267" i="2"/>
  <c r="P2152" i="2"/>
  <c r="O2152" i="2"/>
  <c r="I2152" i="2"/>
  <c r="H2152" i="2"/>
  <c r="P2037" i="2"/>
  <c r="O2037" i="2"/>
  <c r="I2037" i="2"/>
  <c r="H2037" i="2"/>
  <c r="P1922" i="2"/>
  <c r="O1922" i="2"/>
  <c r="I1922" i="2"/>
  <c r="H1922" i="2"/>
  <c r="P1807" i="2"/>
  <c r="O1807" i="2"/>
  <c r="I1807" i="2"/>
  <c r="H1807" i="2"/>
  <c r="P1692" i="2"/>
  <c r="O1692" i="2"/>
  <c r="I1692" i="2"/>
  <c r="H1692" i="2"/>
  <c r="P1577" i="2"/>
  <c r="O1577" i="2"/>
  <c r="I1577" i="2"/>
  <c r="H1577" i="2"/>
  <c r="P1462" i="2"/>
  <c r="O1462" i="2"/>
  <c r="I1462" i="2"/>
  <c r="H1462" i="2"/>
  <c r="P1347" i="2"/>
  <c r="O1347" i="2"/>
  <c r="I1347" i="2"/>
  <c r="H1347" i="2"/>
  <c r="P1232" i="2"/>
  <c r="O1232" i="2"/>
  <c r="I1232" i="2"/>
  <c r="H1232" i="2"/>
  <c r="P1117" i="2"/>
  <c r="O1117" i="2"/>
  <c r="I1117" i="2"/>
  <c r="H1117" i="2"/>
  <c r="P1002" i="2"/>
  <c r="O1002" i="2"/>
  <c r="I1002" i="2"/>
  <c r="H1002" i="2"/>
  <c r="P887" i="2"/>
  <c r="O887" i="2"/>
  <c r="I887" i="2"/>
  <c r="H887" i="2"/>
  <c r="P772" i="2"/>
  <c r="O772" i="2"/>
  <c r="I772" i="2"/>
  <c r="H772" i="2"/>
  <c r="P657" i="2"/>
  <c r="O657" i="2"/>
  <c r="I657" i="2"/>
  <c r="H657" i="2"/>
  <c r="P542" i="2"/>
  <c r="O542" i="2"/>
  <c r="I542" i="2"/>
  <c r="H542" i="2"/>
  <c r="P427" i="2"/>
  <c r="O427" i="2"/>
  <c r="I427" i="2"/>
  <c r="H427" i="2"/>
  <c r="P312" i="2"/>
  <c r="O312" i="2"/>
  <c r="I312" i="2"/>
  <c r="H312" i="2"/>
  <c r="P197" i="2"/>
  <c r="O197" i="2"/>
  <c r="I197" i="2"/>
  <c r="H197" i="2"/>
  <c r="P82" i="2"/>
  <c r="O82" i="2"/>
  <c r="I82" i="2"/>
  <c r="H82" i="2"/>
  <c r="P7441" i="2"/>
  <c r="O7441" i="2"/>
  <c r="I7441" i="2"/>
  <c r="H7441" i="2"/>
  <c r="P7326" i="2"/>
  <c r="O7326" i="2"/>
  <c r="I7326" i="2"/>
  <c r="H7326" i="2"/>
  <c r="P7211" i="2"/>
  <c r="O7211" i="2"/>
  <c r="I7211" i="2"/>
  <c r="H7211" i="2"/>
  <c r="P7096" i="2"/>
  <c r="O7096" i="2"/>
  <c r="I7096" i="2"/>
  <c r="H7096" i="2"/>
  <c r="P6981" i="2"/>
  <c r="O6981" i="2"/>
  <c r="I6981" i="2"/>
  <c r="H6981" i="2"/>
  <c r="P6866" i="2"/>
  <c r="O6866" i="2"/>
  <c r="I6866" i="2"/>
  <c r="H6866" i="2"/>
  <c r="P6751" i="2"/>
  <c r="O6751" i="2"/>
  <c r="I6751" i="2"/>
  <c r="H6751" i="2"/>
  <c r="P6636" i="2"/>
  <c r="O6636" i="2"/>
  <c r="I6636" i="2"/>
  <c r="H6636" i="2"/>
  <c r="P6521" i="2"/>
  <c r="O6521" i="2"/>
  <c r="I6521" i="2"/>
  <c r="H6521" i="2"/>
  <c r="P6406" i="2"/>
  <c r="O6406" i="2"/>
  <c r="I6406" i="2"/>
  <c r="H6406" i="2"/>
  <c r="P6291" i="2"/>
  <c r="O6291" i="2"/>
  <c r="I6291" i="2"/>
  <c r="H6291" i="2"/>
  <c r="P6176" i="2"/>
  <c r="O6176" i="2"/>
  <c r="I6176" i="2"/>
  <c r="H6176" i="2"/>
  <c r="P6061" i="2"/>
  <c r="O6061" i="2"/>
  <c r="I6061" i="2"/>
  <c r="H6061" i="2"/>
  <c r="P5946" i="2"/>
  <c r="O5946" i="2"/>
  <c r="I5946" i="2"/>
  <c r="H5946" i="2"/>
  <c r="P5831" i="2"/>
  <c r="O5831" i="2"/>
  <c r="I5831" i="2"/>
  <c r="H5831" i="2"/>
  <c r="P5716" i="2"/>
  <c r="O5716" i="2"/>
  <c r="I5716" i="2"/>
  <c r="H5716" i="2"/>
  <c r="P5601" i="2"/>
  <c r="O5601" i="2"/>
  <c r="I5601" i="2"/>
  <c r="H5601" i="2"/>
  <c r="P5486" i="2"/>
  <c r="O5486" i="2"/>
  <c r="I5486" i="2"/>
  <c r="H5486" i="2"/>
  <c r="P5371" i="2"/>
  <c r="O5371" i="2"/>
  <c r="I5371" i="2"/>
  <c r="H5371" i="2"/>
  <c r="P5256" i="2"/>
  <c r="O5256" i="2"/>
  <c r="I5256" i="2"/>
  <c r="H5256" i="2"/>
  <c r="P5141" i="2"/>
  <c r="O5141" i="2"/>
  <c r="I5141" i="2"/>
  <c r="H5141" i="2"/>
  <c r="P5026" i="2"/>
  <c r="O5026" i="2"/>
  <c r="I5026" i="2"/>
  <c r="H5026" i="2"/>
  <c r="P4911" i="2"/>
  <c r="O4911" i="2"/>
  <c r="I4911" i="2"/>
  <c r="H4911" i="2"/>
  <c r="P4796" i="2"/>
  <c r="O4796" i="2"/>
  <c r="I4796" i="2"/>
  <c r="H4796" i="2"/>
  <c r="P4681" i="2"/>
  <c r="O4681" i="2"/>
  <c r="I4681" i="2"/>
  <c r="H4681" i="2"/>
  <c r="P4566" i="2"/>
  <c r="O4566" i="2"/>
  <c r="I4566" i="2"/>
  <c r="H4566" i="2"/>
  <c r="P4451" i="2"/>
  <c r="O4451" i="2"/>
  <c r="I4451" i="2"/>
  <c r="H4451" i="2"/>
  <c r="P4336" i="2"/>
  <c r="O4336" i="2"/>
  <c r="I4336" i="2"/>
  <c r="H4336" i="2"/>
  <c r="P4221" i="2"/>
  <c r="O4221" i="2"/>
  <c r="I4221" i="2"/>
  <c r="H4221" i="2"/>
  <c r="P4106" i="2"/>
  <c r="O4106" i="2"/>
  <c r="I4106" i="2"/>
  <c r="H4106" i="2"/>
  <c r="P3991" i="2"/>
  <c r="O3991" i="2"/>
  <c r="I3991" i="2"/>
  <c r="H3991" i="2"/>
  <c r="P3876" i="2"/>
  <c r="O3876" i="2"/>
  <c r="I3876" i="2"/>
  <c r="H3876" i="2"/>
  <c r="P3761" i="2"/>
  <c r="O3761" i="2"/>
  <c r="I3761" i="2"/>
  <c r="H3761" i="2"/>
  <c r="P3646" i="2"/>
  <c r="O3646" i="2"/>
  <c r="I3646" i="2"/>
  <c r="H3646" i="2"/>
  <c r="P3531" i="2"/>
  <c r="O3531" i="2"/>
  <c r="I3531" i="2"/>
  <c r="H3531" i="2"/>
  <c r="P3416" i="2"/>
  <c r="O3416" i="2"/>
  <c r="I3416" i="2"/>
  <c r="H3416" i="2"/>
  <c r="P3301" i="2"/>
  <c r="O3301" i="2"/>
  <c r="I3301" i="2"/>
  <c r="H3301" i="2"/>
  <c r="P3186" i="2"/>
  <c r="O3186" i="2"/>
  <c r="I3186" i="2"/>
  <c r="H3186" i="2"/>
  <c r="P3071" i="2"/>
  <c r="O3071" i="2"/>
  <c r="I3071" i="2"/>
  <c r="H3071" i="2"/>
  <c r="P2956" i="2"/>
  <c r="O2956" i="2"/>
  <c r="I2956" i="2"/>
  <c r="H2956" i="2"/>
  <c r="P2841" i="2"/>
  <c r="O2841" i="2"/>
  <c r="I2841" i="2"/>
  <c r="H2841" i="2"/>
  <c r="P2726" i="2"/>
  <c r="O2726" i="2"/>
  <c r="I2726" i="2"/>
  <c r="H2726" i="2"/>
  <c r="P2611" i="2"/>
  <c r="O2611" i="2"/>
  <c r="I2611" i="2"/>
  <c r="H2611" i="2"/>
  <c r="P2496" i="2"/>
  <c r="O2496" i="2"/>
  <c r="I2496" i="2"/>
  <c r="H2496" i="2"/>
  <c r="P2381" i="2"/>
  <c r="O2381" i="2"/>
  <c r="I2381" i="2"/>
  <c r="H2381" i="2"/>
  <c r="P2266" i="2"/>
  <c r="O2266" i="2"/>
  <c r="I2266" i="2"/>
  <c r="H2266" i="2"/>
  <c r="P2151" i="2"/>
  <c r="O2151" i="2"/>
  <c r="I2151" i="2"/>
  <c r="H2151" i="2"/>
  <c r="P2036" i="2"/>
  <c r="O2036" i="2"/>
  <c r="I2036" i="2"/>
  <c r="H2036" i="2"/>
  <c r="P1921" i="2"/>
  <c r="O1921" i="2"/>
  <c r="I1921" i="2"/>
  <c r="H1921" i="2"/>
  <c r="P1806" i="2"/>
  <c r="O1806" i="2"/>
  <c r="I1806" i="2"/>
  <c r="H1806" i="2"/>
  <c r="P1691" i="2"/>
  <c r="O1691" i="2"/>
  <c r="I1691" i="2"/>
  <c r="H1691" i="2"/>
  <c r="P1576" i="2"/>
  <c r="O1576" i="2"/>
  <c r="I1576" i="2"/>
  <c r="H1576" i="2"/>
  <c r="P1461" i="2"/>
  <c r="O1461" i="2"/>
  <c r="I1461" i="2"/>
  <c r="H1461" i="2"/>
  <c r="P1346" i="2"/>
  <c r="O1346" i="2"/>
  <c r="I1346" i="2"/>
  <c r="H1346" i="2"/>
  <c r="P1231" i="2"/>
  <c r="O1231" i="2"/>
  <c r="I1231" i="2"/>
  <c r="H1231" i="2"/>
  <c r="P1116" i="2"/>
  <c r="O1116" i="2"/>
  <c r="I1116" i="2"/>
  <c r="H1116" i="2"/>
  <c r="P1001" i="2"/>
  <c r="O1001" i="2"/>
  <c r="I1001" i="2"/>
  <c r="H1001" i="2"/>
  <c r="P886" i="2"/>
  <c r="O886" i="2"/>
  <c r="I886" i="2"/>
  <c r="H886" i="2"/>
  <c r="P771" i="2"/>
  <c r="O771" i="2"/>
  <c r="I771" i="2"/>
  <c r="H771" i="2"/>
  <c r="P656" i="2"/>
  <c r="O656" i="2"/>
  <c r="I656" i="2"/>
  <c r="H656" i="2"/>
  <c r="P541" i="2"/>
  <c r="O541" i="2"/>
  <c r="I541" i="2"/>
  <c r="H541" i="2"/>
  <c r="P426" i="2"/>
  <c r="O426" i="2"/>
  <c r="I426" i="2"/>
  <c r="H426" i="2"/>
  <c r="P311" i="2"/>
  <c r="O311" i="2"/>
  <c r="I311" i="2"/>
  <c r="H311" i="2"/>
  <c r="P196" i="2"/>
  <c r="O196" i="2"/>
  <c r="I196" i="2"/>
  <c r="H196" i="2"/>
  <c r="P81" i="2"/>
  <c r="O81" i="2"/>
  <c r="I81" i="2"/>
  <c r="H81" i="2"/>
  <c r="P7440" i="2"/>
  <c r="O7440" i="2"/>
  <c r="I7440" i="2"/>
  <c r="H7440" i="2"/>
  <c r="P7325" i="2"/>
  <c r="O7325" i="2"/>
  <c r="I7325" i="2"/>
  <c r="H7325" i="2"/>
  <c r="P7210" i="2"/>
  <c r="O7210" i="2"/>
  <c r="I7210" i="2"/>
  <c r="H7210" i="2"/>
  <c r="P7095" i="2"/>
  <c r="O7095" i="2"/>
  <c r="I7095" i="2"/>
  <c r="H7095" i="2"/>
  <c r="P6980" i="2"/>
  <c r="O6980" i="2"/>
  <c r="I6980" i="2"/>
  <c r="H6980" i="2"/>
  <c r="P6865" i="2"/>
  <c r="O6865" i="2"/>
  <c r="I6865" i="2"/>
  <c r="H6865" i="2"/>
  <c r="P6750" i="2"/>
  <c r="O6750" i="2"/>
  <c r="I6750" i="2"/>
  <c r="H6750" i="2"/>
  <c r="P6635" i="2"/>
  <c r="O6635" i="2"/>
  <c r="I6635" i="2"/>
  <c r="H6635" i="2"/>
  <c r="P6520" i="2"/>
  <c r="O6520" i="2"/>
  <c r="I6520" i="2"/>
  <c r="H6520" i="2"/>
  <c r="P6405" i="2"/>
  <c r="O6405" i="2"/>
  <c r="I6405" i="2"/>
  <c r="H6405" i="2"/>
  <c r="P6290" i="2"/>
  <c r="O6290" i="2"/>
  <c r="I6290" i="2"/>
  <c r="H6290" i="2"/>
  <c r="P6175" i="2"/>
  <c r="O6175" i="2"/>
  <c r="I6175" i="2"/>
  <c r="H6175" i="2"/>
  <c r="P6060" i="2"/>
  <c r="O6060" i="2"/>
  <c r="I6060" i="2"/>
  <c r="H6060" i="2"/>
  <c r="P5945" i="2"/>
  <c r="O5945" i="2"/>
  <c r="I5945" i="2"/>
  <c r="H5945" i="2"/>
  <c r="P5830" i="2"/>
  <c r="O5830" i="2"/>
  <c r="I5830" i="2"/>
  <c r="H5830" i="2"/>
  <c r="P5715" i="2"/>
  <c r="O5715" i="2"/>
  <c r="I5715" i="2"/>
  <c r="H5715" i="2"/>
  <c r="P5600" i="2"/>
  <c r="O5600" i="2"/>
  <c r="I5600" i="2"/>
  <c r="H5600" i="2"/>
  <c r="P5485" i="2"/>
  <c r="O5485" i="2"/>
  <c r="I5485" i="2"/>
  <c r="H5485" i="2"/>
  <c r="P5370" i="2"/>
  <c r="O5370" i="2"/>
  <c r="I5370" i="2"/>
  <c r="H5370" i="2"/>
  <c r="P5255" i="2"/>
  <c r="O5255" i="2"/>
  <c r="I5255" i="2"/>
  <c r="H5255" i="2"/>
  <c r="P5140" i="2"/>
  <c r="O5140" i="2"/>
  <c r="I5140" i="2"/>
  <c r="H5140" i="2"/>
  <c r="P5025" i="2"/>
  <c r="O5025" i="2"/>
  <c r="I5025" i="2"/>
  <c r="H5025" i="2"/>
  <c r="P4910" i="2"/>
  <c r="O4910" i="2"/>
  <c r="I4910" i="2"/>
  <c r="H4910" i="2"/>
  <c r="P4795" i="2"/>
  <c r="O4795" i="2"/>
  <c r="I4795" i="2"/>
  <c r="H4795" i="2"/>
  <c r="P4680" i="2"/>
  <c r="O4680" i="2"/>
  <c r="I4680" i="2"/>
  <c r="H4680" i="2"/>
  <c r="P4565" i="2"/>
  <c r="O4565" i="2"/>
  <c r="I4565" i="2"/>
  <c r="H4565" i="2"/>
  <c r="P4450" i="2"/>
  <c r="O4450" i="2"/>
  <c r="I4450" i="2"/>
  <c r="H4450" i="2"/>
  <c r="P4335" i="2"/>
  <c r="O4335" i="2"/>
  <c r="I4335" i="2"/>
  <c r="H4335" i="2"/>
  <c r="P4220" i="2"/>
  <c r="O4220" i="2"/>
  <c r="I4220" i="2"/>
  <c r="H4220" i="2"/>
  <c r="P4105" i="2"/>
  <c r="O4105" i="2"/>
  <c r="I4105" i="2"/>
  <c r="H4105" i="2"/>
  <c r="P3990" i="2"/>
  <c r="O3990" i="2"/>
  <c r="I3990" i="2"/>
  <c r="H3990" i="2"/>
  <c r="P3875" i="2"/>
  <c r="O3875" i="2"/>
  <c r="I3875" i="2"/>
  <c r="H3875" i="2"/>
  <c r="P3760" i="2"/>
  <c r="O3760" i="2"/>
  <c r="I3760" i="2"/>
  <c r="H3760" i="2"/>
  <c r="P3645" i="2"/>
  <c r="O3645" i="2"/>
  <c r="I3645" i="2"/>
  <c r="H3645" i="2"/>
  <c r="P3530" i="2"/>
  <c r="O3530" i="2"/>
  <c r="I3530" i="2"/>
  <c r="H3530" i="2"/>
  <c r="P3415" i="2"/>
  <c r="O3415" i="2"/>
  <c r="I3415" i="2"/>
  <c r="H3415" i="2"/>
  <c r="P3300" i="2"/>
  <c r="O3300" i="2"/>
  <c r="I3300" i="2"/>
  <c r="H3300" i="2"/>
  <c r="P3185" i="2"/>
  <c r="O3185" i="2"/>
  <c r="I3185" i="2"/>
  <c r="H3185" i="2"/>
  <c r="P3070" i="2"/>
  <c r="O3070" i="2"/>
  <c r="I3070" i="2"/>
  <c r="H3070" i="2"/>
  <c r="P2955" i="2"/>
  <c r="O2955" i="2"/>
  <c r="I2955" i="2"/>
  <c r="H2955" i="2"/>
  <c r="P2840" i="2"/>
  <c r="O2840" i="2"/>
  <c r="I2840" i="2"/>
  <c r="H2840" i="2"/>
  <c r="P2725" i="2"/>
  <c r="O2725" i="2"/>
  <c r="I2725" i="2"/>
  <c r="H2725" i="2"/>
  <c r="P2610" i="2"/>
  <c r="O2610" i="2"/>
  <c r="I2610" i="2"/>
  <c r="H2610" i="2"/>
  <c r="P2495" i="2"/>
  <c r="O2495" i="2"/>
  <c r="I2495" i="2"/>
  <c r="H2495" i="2"/>
  <c r="P2380" i="2"/>
  <c r="O2380" i="2"/>
  <c r="I2380" i="2"/>
  <c r="H2380" i="2"/>
  <c r="P2265" i="2"/>
  <c r="O2265" i="2"/>
  <c r="I2265" i="2"/>
  <c r="H2265" i="2"/>
  <c r="P2150" i="2"/>
  <c r="O2150" i="2"/>
  <c r="I2150" i="2"/>
  <c r="H2150" i="2"/>
  <c r="P2035" i="2"/>
  <c r="O2035" i="2"/>
  <c r="I2035" i="2"/>
  <c r="H2035" i="2"/>
  <c r="P1920" i="2"/>
  <c r="O1920" i="2"/>
  <c r="I1920" i="2"/>
  <c r="H1920" i="2"/>
  <c r="P1805" i="2"/>
  <c r="O1805" i="2"/>
  <c r="I1805" i="2"/>
  <c r="H1805" i="2"/>
  <c r="P1690" i="2"/>
  <c r="O1690" i="2"/>
  <c r="I1690" i="2"/>
  <c r="H1690" i="2"/>
  <c r="P1575" i="2"/>
  <c r="O1575" i="2"/>
  <c r="I1575" i="2"/>
  <c r="H1575" i="2"/>
  <c r="P1460" i="2"/>
  <c r="O1460" i="2"/>
  <c r="I1460" i="2"/>
  <c r="H1460" i="2"/>
  <c r="P1345" i="2"/>
  <c r="O1345" i="2"/>
  <c r="I1345" i="2"/>
  <c r="H1345" i="2"/>
  <c r="P1230" i="2"/>
  <c r="O1230" i="2"/>
  <c r="I1230" i="2"/>
  <c r="H1230" i="2"/>
  <c r="P1115" i="2"/>
  <c r="O1115" i="2"/>
  <c r="I1115" i="2"/>
  <c r="H1115" i="2"/>
  <c r="P1000" i="2"/>
  <c r="O1000" i="2"/>
  <c r="I1000" i="2"/>
  <c r="H1000" i="2"/>
  <c r="P885" i="2"/>
  <c r="O885" i="2"/>
  <c r="I885" i="2"/>
  <c r="H885" i="2"/>
  <c r="P770" i="2"/>
  <c r="O770" i="2"/>
  <c r="I770" i="2"/>
  <c r="H770" i="2"/>
  <c r="P655" i="2"/>
  <c r="O655" i="2"/>
  <c r="I655" i="2"/>
  <c r="H655" i="2"/>
  <c r="P540" i="2"/>
  <c r="O540" i="2"/>
  <c r="I540" i="2"/>
  <c r="H540" i="2"/>
  <c r="P425" i="2"/>
  <c r="O425" i="2"/>
  <c r="I425" i="2"/>
  <c r="H425" i="2"/>
  <c r="P310" i="2"/>
  <c r="O310" i="2"/>
  <c r="I310" i="2"/>
  <c r="H310" i="2"/>
  <c r="P195" i="2"/>
  <c r="O195" i="2"/>
  <c r="I195" i="2"/>
  <c r="H195" i="2"/>
  <c r="P80" i="2"/>
  <c r="O80" i="2"/>
  <c r="I80" i="2"/>
  <c r="H80" i="2"/>
  <c r="P7439" i="2"/>
  <c r="O7439" i="2"/>
  <c r="I7439" i="2"/>
  <c r="H7439" i="2"/>
  <c r="P7324" i="2"/>
  <c r="O7324" i="2"/>
  <c r="I7324" i="2"/>
  <c r="H7324" i="2"/>
  <c r="P7209" i="2"/>
  <c r="O7209" i="2"/>
  <c r="I7209" i="2"/>
  <c r="H7209" i="2"/>
  <c r="P7094" i="2"/>
  <c r="O7094" i="2"/>
  <c r="I7094" i="2"/>
  <c r="H7094" i="2"/>
  <c r="P6979" i="2"/>
  <c r="O6979" i="2"/>
  <c r="I6979" i="2"/>
  <c r="H6979" i="2"/>
  <c r="P6864" i="2"/>
  <c r="O6864" i="2"/>
  <c r="I6864" i="2"/>
  <c r="H6864" i="2"/>
  <c r="P6749" i="2"/>
  <c r="O6749" i="2"/>
  <c r="I6749" i="2"/>
  <c r="H6749" i="2"/>
  <c r="P6634" i="2"/>
  <c r="O6634" i="2"/>
  <c r="I6634" i="2"/>
  <c r="H6634" i="2"/>
  <c r="P6519" i="2"/>
  <c r="O6519" i="2"/>
  <c r="I6519" i="2"/>
  <c r="H6519" i="2"/>
  <c r="P6404" i="2"/>
  <c r="O6404" i="2"/>
  <c r="I6404" i="2"/>
  <c r="H6404" i="2"/>
  <c r="P6289" i="2"/>
  <c r="O6289" i="2"/>
  <c r="I6289" i="2"/>
  <c r="H6289" i="2"/>
  <c r="P6174" i="2"/>
  <c r="O6174" i="2"/>
  <c r="I6174" i="2"/>
  <c r="H6174" i="2"/>
  <c r="P6059" i="2"/>
  <c r="O6059" i="2"/>
  <c r="I6059" i="2"/>
  <c r="H6059" i="2"/>
  <c r="P5944" i="2"/>
  <c r="O5944" i="2"/>
  <c r="I5944" i="2"/>
  <c r="H5944" i="2"/>
  <c r="P5829" i="2"/>
  <c r="O5829" i="2"/>
  <c r="I5829" i="2"/>
  <c r="H5829" i="2"/>
  <c r="P5714" i="2"/>
  <c r="O5714" i="2"/>
  <c r="I5714" i="2"/>
  <c r="H5714" i="2"/>
  <c r="P5599" i="2"/>
  <c r="O5599" i="2"/>
  <c r="I5599" i="2"/>
  <c r="H5599" i="2"/>
  <c r="P5484" i="2"/>
  <c r="O5484" i="2"/>
  <c r="I5484" i="2"/>
  <c r="H5484" i="2"/>
  <c r="P5369" i="2"/>
  <c r="O5369" i="2"/>
  <c r="I5369" i="2"/>
  <c r="H5369" i="2"/>
  <c r="P5254" i="2"/>
  <c r="O5254" i="2"/>
  <c r="I5254" i="2"/>
  <c r="H5254" i="2"/>
  <c r="P5139" i="2"/>
  <c r="O5139" i="2"/>
  <c r="I5139" i="2"/>
  <c r="H5139" i="2"/>
  <c r="P5024" i="2"/>
  <c r="O5024" i="2"/>
  <c r="I5024" i="2"/>
  <c r="H5024" i="2"/>
  <c r="P4909" i="2"/>
  <c r="O4909" i="2"/>
  <c r="I4909" i="2"/>
  <c r="H4909" i="2"/>
  <c r="P4794" i="2"/>
  <c r="O4794" i="2"/>
  <c r="I4794" i="2"/>
  <c r="H4794" i="2"/>
  <c r="P4679" i="2"/>
  <c r="O4679" i="2"/>
  <c r="I4679" i="2"/>
  <c r="H4679" i="2"/>
  <c r="P4564" i="2"/>
  <c r="O4564" i="2"/>
  <c r="I4564" i="2"/>
  <c r="H4564" i="2"/>
  <c r="P4449" i="2"/>
  <c r="O4449" i="2"/>
  <c r="I4449" i="2"/>
  <c r="H4449" i="2"/>
  <c r="P4334" i="2"/>
  <c r="O4334" i="2"/>
  <c r="I4334" i="2"/>
  <c r="H4334" i="2"/>
  <c r="P4219" i="2"/>
  <c r="O4219" i="2"/>
  <c r="I4219" i="2"/>
  <c r="H4219" i="2"/>
  <c r="P4104" i="2"/>
  <c r="O4104" i="2"/>
  <c r="I4104" i="2"/>
  <c r="H4104" i="2"/>
  <c r="P3989" i="2"/>
  <c r="O3989" i="2"/>
  <c r="I3989" i="2"/>
  <c r="H3989" i="2"/>
  <c r="P3874" i="2"/>
  <c r="O3874" i="2"/>
  <c r="I3874" i="2"/>
  <c r="H3874" i="2"/>
  <c r="P3759" i="2"/>
  <c r="O3759" i="2"/>
  <c r="I3759" i="2"/>
  <c r="H3759" i="2"/>
  <c r="P3644" i="2"/>
  <c r="O3644" i="2"/>
  <c r="I3644" i="2"/>
  <c r="H3644" i="2"/>
  <c r="P3529" i="2"/>
  <c r="O3529" i="2"/>
  <c r="I3529" i="2"/>
  <c r="H3529" i="2"/>
  <c r="P3414" i="2"/>
  <c r="O3414" i="2"/>
  <c r="I3414" i="2"/>
  <c r="H3414" i="2"/>
  <c r="P3299" i="2"/>
  <c r="O3299" i="2"/>
  <c r="I3299" i="2"/>
  <c r="H3299" i="2"/>
  <c r="P3184" i="2"/>
  <c r="O3184" i="2"/>
  <c r="I3184" i="2"/>
  <c r="H3184" i="2"/>
  <c r="P3069" i="2"/>
  <c r="O3069" i="2"/>
  <c r="I3069" i="2"/>
  <c r="H3069" i="2"/>
  <c r="P2954" i="2"/>
  <c r="O2954" i="2"/>
  <c r="I2954" i="2"/>
  <c r="H2954" i="2"/>
  <c r="P2839" i="2"/>
  <c r="O2839" i="2"/>
  <c r="I2839" i="2"/>
  <c r="H2839" i="2"/>
  <c r="P2724" i="2"/>
  <c r="O2724" i="2"/>
  <c r="I2724" i="2"/>
  <c r="H2724" i="2"/>
  <c r="P2609" i="2"/>
  <c r="O2609" i="2"/>
  <c r="I2609" i="2"/>
  <c r="H2609" i="2"/>
  <c r="P2494" i="2"/>
  <c r="O2494" i="2"/>
  <c r="I2494" i="2"/>
  <c r="H2494" i="2"/>
  <c r="P2379" i="2"/>
  <c r="O2379" i="2"/>
  <c r="I2379" i="2"/>
  <c r="H2379" i="2"/>
  <c r="P2264" i="2"/>
  <c r="O2264" i="2"/>
  <c r="I2264" i="2"/>
  <c r="H2264" i="2"/>
  <c r="P2149" i="2"/>
  <c r="O2149" i="2"/>
  <c r="I2149" i="2"/>
  <c r="H2149" i="2"/>
  <c r="P2034" i="2"/>
  <c r="O2034" i="2"/>
  <c r="I2034" i="2"/>
  <c r="H2034" i="2"/>
  <c r="P1919" i="2"/>
  <c r="O1919" i="2"/>
  <c r="I1919" i="2"/>
  <c r="H1919" i="2"/>
  <c r="P1804" i="2"/>
  <c r="O1804" i="2"/>
  <c r="I1804" i="2"/>
  <c r="H1804" i="2"/>
  <c r="P1689" i="2"/>
  <c r="O1689" i="2"/>
  <c r="I1689" i="2"/>
  <c r="H1689" i="2"/>
  <c r="P1574" i="2"/>
  <c r="O1574" i="2"/>
  <c r="I1574" i="2"/>
  <c r="H1574" i="2"/>
  <c r="P1459" i="2"/>
  <c r="O1459" i="2"/>
  <c r="I1459" i="2"/>
  <c r="H1459" i="2"/>
  <c r="P1344" i="2"/>
  <c r="O1344" i="2"/>
  <c r="I1344" i="2"/>
  <c r="H1344" i="2"/>
  <c r="P1229" i="2"/>
  <c r="O1229" i="2"/>
  <c r="I1229" i="2"/>
  <c r="H1229" i="2"/>
  <c r="P1114" i="2"/>
  <c r="O1114" i="2"/>
  <c r="I1114" i="2"/>
  <c r="H1114" i="2"/>
  <c r="P999" i="2"/>
  <c r="O999" i="2"/>
  <c r="I999" i="2"/>
  <c r="H999" i="2"/>
  <c r="P884" i="2"/>
  <c r="O884" i="2"/>
  <c r="I884" i="2"/>
  <c r="H884" i="2"/>
  <c r="P769" i="2"/>
  <c r="O769" i="2"/>
  <c r="I769" i="2"/>
  <c r="H769" i="2"/>
  <c r="P654" i="2"/>
  <c r="O654" i="2"/>
  <c r="I654" i="2"/>
  <c r="H654" i="2"/>
  <c r="P539" i="2"/>
  <c r="O539" i="2"/>
  <c r="I539" i="2"/>
  <c r="H539" i="2"/>
  <c r="P424" i="2"/>
  <c r="O424" i="2"/>
  <c r="I424" i="2"/>
  <c r="H424" i="2"/>
  <c r="P309" i="2"/>
  <c r="O309" i="2"/>
  <c r="I309" i="2"/>
  <c r="H309" i="2"/>
  <c r="P194" i="2"/>
  <c r="O194" i="2"/>
  <c r="I194" i="2"/>
  <c r="H194" i="2"/>
  <c r="P79" i="2"/>
  <c r="O79" i="2"/>
  <c r="I79" i="2"/>
  <c r="H79" i="2"/>
  <c r="P7438" i="2"/>
  <c r="O7438" i="2"/>
  <c r="I7438" i="2"/>
  <c r="H7438" i="2"/>
  <c r="P7323" i="2"/>
  <c r="O7323" i="2"/>
  <c r="I7323" i="2"/>
  <c r="H7323" i="2"/>
  <c r="P7208" i="2"/>
  <c r="O7208" i="2"/>
  <c r="I7208" i="2"/>
  <c r="H7208" i="2"/>
  <c r="P7093" i="2"/>
  <c r="O7093" i="2"/>
  <c r="I7093" i="2"/>
  <c r="H7093" i="2"/>
  <c r="P6978" i="2"/>
  <c r="O6978" i="2"/>
  <c r="I6978" i="2"/>
  <c r="H6978" i="2"/>
  <c r="P6863" i="2"/>
  <c r="O6863" i="2"/>
  <c r="I6863" i="2"/>
  <c r="H6863" i="2"/>
  <c r="P6748" i="2"/>
  <c r="O6748" i="2"/>
  <c r="I6748" i="2"/>
  <c r="H6748" i="2"/>
  <c r="P6633" i="2"/>
  <c r="O6633" i="2"/>
  <c r="I6633" i="2"/>
  <c r="H6633" i="2"/>
  <c r="P6518" i="2"/>
  <c r="O6518" i="2"/>
  <c r="I6518" i="2"/>
  <c r="H6518" i="2"/>
  <c r="P6403" i="2"/>
  <c r="O6403" i="2"/>
  <c r="I6403" i="2"/>
  <c r="H6403" i="2"/>
  <c r="P6288" i="2"/>
  <c r="O6288" i="2"/>
  <c r="I6288" i="2"/>
  <c r="H6288" i="2"/>
  <c r="P6173" i="2"/>
  <c r="O6173" i="2"/>
  <c r="I6173" i="2"/>
  <c r="H6173" i="2"/>
  <c r="P6058" i="2"/>
  <c r="O6058" i="2"/>
  <c r="I6058" i="2"/>
  <c r="H6058" i="2"/>
  <c r="P5943" i="2"/>
  <c r="O5943" i="2"/>
  <c r="I5943" i="2"/>
  <c r="H5943" i="2"/>
  <c r="P5828" i="2"/>
  <c r="O5828" i="2"/>
  <c r="I5828" i="2"/>
  <c r="H5828" i="2"/>
  <c r="P5713" i="2"/>
  <c r="O5713" i="2"/>
  <c r="I5713" i="2"/>
  <c r="H5713" i="2"/>
  <c r="P5598" i="2"/>
  <c r="O5598" i="2"/>
  <c r="I5598" i="2"/>
  <c r="H5598" i="2"/>
  <c r="P5483" i="2"/>
  <c r="O5483" i="2"/>
  <c r="I5483" i="2"/>
  <c r="H5483" i="2"/>
  <c r="P5368" i="2"/>
  <c r="O5368" i="2"/>
  <c r="I5368" i="2"/>
  <c r="H5368" i="2"/>
  <c r="P5253" i="2"/>
  <c r="O5253" i="2"/>
  <c r="I5253" i="2"/>
  <c r="H5253" i="2"/>
  <c r="P5138" i="2"/>
  <c r="O5138" i="2"/>
  <c r="I5138" i="2"/>
  <c r="H5138" i="2"/>
  <c r="P5023" i="2"/>
  <c r="O5023" i="2"/>
  <c r="I5023" i="2"/>
  <c r="H5023" i="2"/>
  <c r="P4908" i="2"/>
  <c r="O4908" i="2"/>
  <c r="I4908" i="2"/>
  <c r="H4908" i="2"/>
  <c r="P4793" i="2"/>
  <c r="O4793" i="2"/>
  <c r="I4793" i="2"/>
  <c r="H4793" i="2"/>
  <c r="P4678" i="2"/>
  <c r="O4678" i="2"/>
  <c r="I4678" i="2"/>
  <c r="H4678" i="2"/>
  <c r="P4563" i="2"/>
  <c r="O4563" i="2"/>
  <c r="I4563" i="2"/>
  <c r="H4563" i="2"/>
  <c r="P4448" i="2"/>
  <c r="O4448" i="2"/>
  <c r="I4448" i="2"/>
  <c r="H4448" i="2"/>
  <c r="P4333" i="2"/>
  <c r="O4333" i="2"/>
  <c r="I4333" i="2"/>
  <c r="H4333" i="2"/>
  <c r="P4218" i="2"/>
  <c r="O4218" i="2"/>
  <c r="I4218" i="2"/>
  <c r="H4218" i="2"/>
  <c r="P4103" i="2"/>
  <c r="O4103" i="2"/>
  <c r="I4103" i="2"/>
  <c r="H4103" i="2"/>
  <c r="P3988" i="2"/>
  <c r="O3988" i="2"/>
  <c r="I3988" i="2"/>
  <c r="H3988" i="2"/>
  <c r="P3873" i="2"/>
  <c r="O3873" i="2"/>
  <c r="I3873" i="2"/>
  <c r="H3873" i="2"/>
  <c r="P3758" i="2"/>
  <c r="O3758" i="2"/>
  <c r="I3758" i="2"/>
  <c r="H3758" i="2"/>
  <c r="P3643" i="2"/>
  <c r="O3643" i="2"/>
  <c r="I3643" i="2"/>
  <c r="H3643" i="2"/>
  <c r="P3528" i="2"/>
  <c r="O3528" i="2"/>
  <c r="I3528" i="2"/>
  <c r="H3528" i="2"/>
  <c r="P3413" i="2"/>
  <c r="O3413" i="2"/>
  <c r="I3413" i="2"/>
  <c r="H3413" i="2"/>
  <c r="P3298" i="2"/>
  <c r="O3298" i="2"/>
  <c r="I3298" i="2"/>
  <c r="H3298" i="2"/>
  <c r="P3183" i="2"/>
  <c r="O3183" i="2"/>
  <c r="I3183" i="2"/>
  <c r="H3183" i="2"/>
  <c r="P3068" i="2"/>
  <c r="O3068" i="2"/>
  <c r="I3068" i="2"/>
  <c r="H3068" i="2"/>
  <c r="P2953" i="2"/>
  <c r="O2953" i="2"/>
  <c r="I2953" i="2"/>
  <c r="H2953" i="2"/>
  <c r="P2838" i="2"/>
  <c r="O2838" i="2"/>
  <c r="I2838" i="2"/>
  <c r="H2838" i="2"/>
  <c r="P2723" i="2"/>
  <c r="O2723" i="2"/>
  <c r="I2723" i="2"/>
  <c r="H2723" i="2"/>
  <c r="P2608" i="2"/>
  <c r="O2608" i="2"/>
  <c r="I2608" i="2"/>
  <c r="H2608" i="2"/>
  <c r="P2493" i="2"/>
  <c r="O2493" i="2"/>
  <c r="I2493" i="2"/>
  <c r="H2493" i="2"/>
  <c r="P2378" i="2"/>
  <c r="O2378" i="2"/>
  <c r="I2378" i="2"/>
  <c r="H2378" i="2"/>
  <c r="P2263" i="2"/>
  <c r="O2263" i="2"/>
  <c r="I2263" i="2"/>
  <c r="H2263" i="2"/>
  <c r="P2148" i="2"/>
  <c r="O2148" i="2"/>
  <c r="I2148" i="2"/>
  <c r="H2148" i="2"/>
  <c r="P2033" i="2"/>
  <c r="O2033" i="2"/>
  <c r="I2033" i="2"/>
  <c r="H2033" i="2"/>
  <c r="P1918" i="2"/>
  <c r="O1918" i="2"/>
  <c r="I1918" i="2"/>
  <c r="H1918" i="2"/>
  <c r="P1803" i="2"/>
  <c r="O1803" i="2"/>
  <c r="I1803" i="2"/>
  <c r="H1803" i="2"/>
  <c r="P1688" i="2"/>
  <c r="O1688" i="2"/>
  <c r="I1688" i="2"/>
  <c r="H1688" i="2"/>
  <c r="P1573" i="2"/>
  <c r="O1573" i="2"/>
  <c r="I1573" i="2"/>
  <c r="H1573" i="2"/>
  <c r="P1458" i="2"/>
  <c r="O1458" i="2"/>
  <c r="I1458" i="2"/>
  <c r="H1458" i="2"/>
  <c r="P1343" i="2"/>
  <c r="O1343" i="2"/>
  <c r="I1343" i="2"/>
  <c r="H1343" i="2"/>
  <c r="P1228" i="2"/>
  <c r="O1228" i="2"/>
  <c r="I1228" i="2"/>
  <c r="H1228" i="2"/>
  <c r="P1113" i="2"/>
  <c r="O1113" i="2"/>
  <c r="I1113" i="2"/>
  <c r="H1113" i="2"/>
  <c r="P998" i="2"/>
  <c r="O998" i="2"/>
  <c r="I998" i="2"/>
  <c r="H998" i="2"/>
  <c r="P883" i="2"/>
  <c r="O883" i="2"/>
  <c r="I883" i="2"/>
  <c r="H883" i="2"/>
  <c r="P768" i="2"/>
  <c r="O768" i="2"/>
  <c r="I768" i="2"/>
  <c r="H768" i="2"/>
  <c r="P653" i="2"/>
  <c r="O653" i="2"/>
  <c r="I653" i="2"/>
  <c r="H653" i="2"/>
  <c r="P538" i="2"/>
  <c r="O538" i="2"/>
  <c r="I538" i="2"/>
  <c r="H538" i="2"/>
  <c r="P423" i="2"/>
  <c r="O423" i="2"/>
  <c r="I423" i="2"/>
  <c r="H423" i="2"/>
  <c r="P308" i="2"/>
  <c r="O308" i="2"/>
  <c r="I308" i="2"/>
  <c r="H308" i="2"/>
  <c r="P193" i="2"/>
  <c r="O193" i="2"/>
  <c r="I193" i="2"/>
  <c r="H193" i="2"/>
  <c r="P78" i="2"/>
  <c r="O78" i="2"/>
  <c r="I78" i="2"/>
  <c r="H78" i="2"/>
  <c r="P7437" i="2"/>
  <c r="O7437" i="2"/>
  <c r="I7437" i="2"/>
  <c r="H7437" i="2"/>
  <c r="P7322" i="2"/>
  <c r="O7322" i="2"/>
  <c r="I7322" i="2"/>
  <c r="H7322" i="2"/>
  <c r="P7207" i="2"/>
  <c r="O7207" i="2"/>
  <c r="I7207" i="2"/>
  <c r="H7207" i="2"/>
  <c r="P7092" i="2"/>
  <c r="O7092" i="2"/>
  <c r="I7092" i="2"/>
  <c r="H7092" i="2"/>
  <c r="P6977" i="2"/>
  <c r="O6977" i="2"/>
  <c r="I6977" i="2"/>
  <c r="H6977" i="2"/>
  <c r="P6862" i="2"/>
  <c r="O6862" i="2"/>
  <c r="I6862" i="2"/>
  <c r="H6862" i="2"/>
  <c r="P6747" i="2"/>
  <c r="O6747" i="2"/>
  <c r="I6747" i="2"/>
  <c r="H6747" i="2"/>
  <c r="P6632" i="2"/>
  <c r="O6632" i="2"/>
  <c r="I6632" i="2"/>
  <c r="H6632" i="2"/>
  <c r="P6517" i="2"/>
  <c r="O6517" i="2"/>
  <c r="I6517" i="2"/>
  <c r="H6517" i="2"/>
  <c r="P6402" i="2"/>
  <c r="O6402" i="2"/>
  <c r="I6402" i="2"/>
  <c r="H6402" i="2"/>
  <c r="P6287" i="2"/>
  <c r="O6287" i="2"/>
  <c r="I6287" i="2"/>
  <c r="H6287" i="2"/>
  <c r="P6172" i="2"/>
  <c r="O6172" i="2"/>
  <c r="I6172" i="2"/>
  <c r="H6172" i="2"/>
  <c r="P6057" i="2"/>
  <c r="O6057" i="2"/>
  <c r="I6057" i="2"/>
  <c r="H6057" i="2"/>
  <c r="P5942" i="2"/>
  <c r="O5942" i="2"/>
  <c r="I5942" i="2"/>
  <c r="H5942" i="2"/>
  <c r="P5827" i="2"/>
  <c r="O5827" i="2"/>
  <c r="I5827" i="2"/>
  <c r="H5827" i="2"/>
  <c r="P5712" i="2"/>
  <c r="O5712" i="2"/>
  <c r="I5712" i="2"/>
  <c r="H5712" i="2"/>
  <c r="P5597" i="2"/>
  <c r="O5597" i="2"/>
  <c r="I5597" i="2"/>
  <c r="H5597" i="2"/>
  <c r="P5482" i="2"/>
  <c r="O5482" i="2"/>
  <c r="I5482" i="2"/>
  <c r="H5482" i="2"/>
  <c r="P5367" i="2"/>
  <c r="O5367" i="2"/>
  <c r="I5367" i="2"/>
  <c r="H5367" i="2"/>
  <c r="P5252" i="2"/>
  <c r="O5252" i="2"/>
  <c r="I5252" i="2"/>
  <c r="H5252" i="2"/>
  <c r="P5137" i="2"/>
  <c r="O5137" i="2"/>
  <c r="I5137" i="2"/>
  <c r="H5137" i="2"/>
  <c r="P5022" i="2"/>
  <c r="O5022" i="2"/>
  <c r="I5022" i="2"/>
  <c r="H5022" i="2"/>
  <c r="P4907" i="2"/>
  <c r="O4907" i="2"/>
  <c r="I4907" i="2"/>
  <c r="H4907" i="2"/>
  <c r="P4792" i="2"/>
  <c r="O4792" i="2"/>
  <c r="I4792" i="2"/>
  <c r="H4792" i="2"/>
  <c r="P4677" i="2"/>
  <c r="O4677" i="2"/>
  <c r="I4677" i="2"/>
  <c r="H4677" i="2"/>
  <c r="P4562" i="2"/>
  <c r="O4562" i="2"/>
  <c r="I4562" i="2"/>
  <c r="H4562" i="2"/>
  <c r="P4447" i="2"/>
  <c r="O4447" i="2"/>
  <c r="I4447" i="2"/>
  <c r="H4447" i="2"/>
  <c r="P4332" i="2"/>
  <c r="O4332" i="2"/>
  <c r="I4332" i="2"/>
  <c r="H4332" i="2"/>
  <c r="P4217" i="2"/>
  <c r="O4217" i="2"/>
  <c r="I4217" i="2"/>
  <c r="H4217" i="2"/>
  <c r="P4102" i="2"/>
  <c r="O4102" i="2"/>
  <c r="I4102" i="2"/>
  <c r="H4102" i="2"/>
  <c r="P3987" i="2"/>
  <c r="O3987" i="2"/>
  <c r="I3987" i="2"/>
  <c r="H3987" i="2"/>
  <c r="P3872" i="2"/>
  <c r="O3872" i="2"/>
  <c r="I3872" i="2"/>
  <c r="H3872" i="2"/>
  <c r="P3757" i="2"/>
  <c r="O3757" i="2"/>
  <c r="I3757" i="2"/>
  <c r="H3757" i="2"/>
  <c r="P3642" i="2"/>
  <c r="O3642" i="2"/>
  <c r="I3642" i="2"/>
  <c r="H3642" i="2"/>
  <c r="P3527" i="2"/>
  <c r="O3527" i="2"/>
  <c r="I3527" i="2"/>
  <c r="H3527" i="2"/>
  <c r="P3412" i="2"/>
  <c r="O3412" i="2"/>
  <c r="I3412" i="2"/>
  <c r="H3412" i="2"/>
  <c r="P3297" i="2"/>
  <c r="O3297" i="2"/>
  <c r="I3297" i="2"/>
  <c r="H3297" i="2"/>
  <c r="P3182" i="2"/>
  <c r="O3182" i="2"/>
  <c r="I3182" i="2"/>
  <c r="H3182" i="2"/>
  <c r="P3067" i="2"/>
  <c r="O3067" i="2"/>
  <c r="I3067" i="2"/>
  <c r="H3067" i="2"/>
  <c r="P2952" i="2"/>
  <c r="O2952" i="2"/>
  <c r="I2952" i="2"/>
  <c r="H2952" i="2"/>
  <c r="P2837" i="2"/>
  <c r="O2837" i="2"/>
  <c r="I2837" i="2"/>
  <c r="H2837" i="2"/>
  <c r="P2722" i="2"/>
  <c r="O2722" i="2"/>
  <c r="I2722" i="2"/>
  <c r="H2722" i="2"/>
  <c r="P2607" i="2"/>
  <c r="O2607" i="2"/>
  <c r="I2607" i="2"/>
  <c r="H2607" i="2"/>
  <c r="P2492" i="2"/>
  <c r="O2492" i="2"/>
  <c r="I2492" i="2"/>
  <c r="H2492" i="2"/>
  <c r="P2377" i="2"/>
  <c r="O2377" i="2"/>
  <c r="I2377" i="2"/>
  <c r="H2377" i="2"/>
  <c r="P2262" i="2"/>
  <c r="O2262" i="2"/>
  <c r="I2262" i="2"/>
  <c r="H2262" i="2"/>
  <c r="P2147" i="2"/>
  <c r="O2147" i="2"/>
  <c r="I2147" i="2"/>
  <c r="H2147" i="2"/>
  <c r="P2032" i="2"/>
  <c r="O2032" i="2"/>
  <c r="I2032" i="2"/>
  <c r="H2032" i="2"/>
  <c r="P1917" i="2"/>
  <c r="O1917" i="2"/>
  <c r="I1917" i="2"/>
  <c r="H1917" i="2"/>
  <c r="P1802" i="2"/>
  <c r="O1802" i="2"/>
  <c r="I1802" i="2"/>
  <c r="H1802" i="2"/>
  <c r="P1687" i="2"/>
  <c r="O1687" i="2"/>
  <c r="I1687" i="2"/>
  <c r="H1687" i="2"/>
  <c r="P1572" i="2"/>
  <c r="O1572" i="2"/>
  <c r="I1572" i="2"/>
  <c r="H1572" i="2"/>
  <c r="P1457" i="2"/>
  <c r="O1457" i="2"/>
  <c r="I1457" i="2"/>
  <c r="H1457" i="2"/>
  <c r="P1342" i="2"/>
  <c r="O1342" i="2"/>
  <c r="I1342" i="2"/>
  <c r="H1342" i="2"/>
  <c r="P1227" i="2"/>
  <c r="O1227" i="2"/>
  <c r="I1227" i="2"/>
  <c r="H1227" i="2"/>
  <c r="P1112" i="2"/>
  <c r="O1112" i="2"/>
  <c r="I1112" i="2"/>
  <c r="H1112" i="2"/>
  <c r="P997" i="2"/>
  <c r="O997" i="2"/>
  <c r="I997" i="2"/>
  <c r="H997" i="2"/>
  <c r="P882" i="2"/>
  <c r="O882" i="2"/>
  <c r="I882" i="2"/>
  <c r="H882" i="2"/>
  <c r="P767" i="2"/>
  <c r="O767" i="2"/>
  <c r="I767" i="2"/>
  <c r="H767" i="2"/>
  <c r="P652" i="2"/>
  <c r="O652" i="2"/>
  <c r="I652" i="2"/>
  <c r="H652" i="2"/>
  <c r="P537" i="2"/>
  <c r="O537" i="2"/>
  <c r="I537" i="2"/>
  <c r="H537" i="2"/>
  <c r="P422" i="2"/>
  <c r="O422" i="2"/>
  <c r="I422" i="2"/>
  <c r="H422" i="2"/>
  <c r="P307" i="2"/>
  <c r="O307" i="2"/>
  <c r="I307" i="2"/>
  <c r="H307" i="2"/>
  <c r="P192" i="2"/>
  <c r="O192" i="2"/>
  <c r="I192" i="2"/>
  <c r="H192" i="2"/>
  <c r="P77" i="2"/>
  <c r="O77" i="2"/>
  <c r="I77" i="2"/>
  <c r="H77" i="2"/>
  <c r="P7436" i="2"/>
  <c r="O7436" i="2"/>
  <c r="I7436" i="2"/>
  <c r="H7436" i="2"/>
  <c r="P7321" i="2"/>
  <c r="O7321" i="2"/>
  <c r="I7321" i="2"/>
  <c r="H7321" i="2"/>
  <c r="P7206" i="2"/>
  <c r="O7206" i="2"/>
  <c r="I7206" i="2"/>
  <c r="H7206" i="2"/>
  <c r="P7091" i="2"/>
  <c r="O7091" i="2"/>
  <c r="I7091" i="2"/>
  <c r="H7091" i="2"/>
  <c r="P6976" i="2"/>
  <c r="O6976" i="2"/>
  <c r="I6976" i="2"/>
  <c r="H6976" i="2"/>
  <c r="P6861" i="2"/>
  <c r="O6861" i="2"/>
  <c r="I6861" i="2"/>
  <c r="H6861" i="2"/>
  <c r="P6746" i="2"/>
  <c r="O6746" i="2"/>
  <c r="I6746" i="2"/>
  <c r="H6746" i="2"/>
  <c r="P6631" i="2"/>
  <c r="O6631" i="2"/>
  <c r="I6631" i="2"/>
  <c r="H6631" i="2"/>
  <c r="P6516" i="2"/>
  <c r="O6516" i="2"/>
  <c r="I6516" i="2"/>
  <c r="H6516" i="2"/>
  <c r="P6401" i="2"/>
  <c r="O6401" i="2"/>
  <c r="I6401" i="2"/>
  <c r="H6401" i="2"/>
  <c r="P6286" i="2"/>
  <c r="O6286" i="2"/>
  <c r="I6286" i="2"/>
  <c r="H6286" i="2"/>
  <c r="P6171" i="2"/>
  <c r="O6171" i="2"/>
  <c r="I6171" i="2"/>
  <c r="H6171" i="2"/>
  <c r="P6056" i="2"/>
  <c r="O6056" i="2"/>
  <c r="I6056" i="2"/>
  <c r="H6056" i="2"/>
  <c r="P5941" i="2"/>
  <c r="O5941" i="2"/>
  <c r="I5941" i="2"/>
  <c r="H5941" i="2"/>
  <c r="P5826" i="2"/>
  <c r="O5826" i="2"/>
  <c r="I5826" i="2"/>
  <c r="H5826" i="2"/>
  <c r="P5711" i="2"/>
  <c r="O5711" i="2"/>
  <c r="I5711" i="2"/>
  <c r="H5711" i="2"/>
  <c r="P5596" i="2"/>
  <c r="O5596" i="2"/>
  <c r="I5596" i="2"/>
  <c r="H5596" i="2"/>
  <c r="P5481" i="2"/>
  <c r="O5481" i="2"/>
  <c r="I5481" i="2"/>
  <c r="H5481" i="2"/>
  <c r="P5366" i="2"/>
  <c r="O5366" i="2"/>
  <c r="I5366" i="2"/>
  <c r="H5366" i="2"/>
  <c r="P5251" i="2"/>
  <c r="O5251" i="2"/>
  <c r="I5251" i="2"/>
  <c r="H5251" i="2"/>
  <c r="P5136" i="2"/>
  <c r="O5136" i="2"/>
  <c r="I5136" i="2"/>
  <c r="H5136" i="2"/>
  <c r="P5021" i="2"/>
  <c r="O5021" i="2"/>
  <c r="I5021" i="2"/>
  <c r="H5021" i="2"/>
  <c r="P4906" i="2"/>
  <c r="O4906" i="2"/>
  <c r="I4906" i="2"/>
  <c r="H4906" i="2"/>
  <c r="P4791" i="2"/>
  <c r="O4791" i="2"/>
  <c r="I4791" i="2"/>
  <c r="H4791" i="2"/>
  <c r="P4676" i="2"/>
  <c r="O4676" i="2"/>
  <c r="I4676" i="2"/>
  <c r="H4676" i="2"/>
  <c r="P4561" i="2"/>
  <c r="O4561" i="2"/>
  <c r="I4561" i="2"/>
  <c r="H4561" i="2"/>
  <c r="P4446" i="2"/>
  <c r="O4446" i="2"/>
  <c r="I4446" i="2"/>
  <c r="H4446" i="2"/>
  <c r="P4331" i="2"/>
  <c r="O4331" i="2"/>
  <c r="I4331" i="2"/>
  <c r="H4331" i="2"/>
  <c r="P4216" i="2"/>
  <c r="O4216" i="2"/>
  <c r="I4216" i="2"/>
  <c r="H4216" i="2"/>
  <c r="P4101" i="2"/>
  <c r="O4101" i="2"/>
  <c r="I4101" i="2"/>
  <c r="H4101" i="2"/>
  <c r="P3986" i="2"/>
  <c r="O3986" i="2"/>
  <c r="I3986" i="2"/>
  <c r="H3986" i="2"/>
  <c r="P3871" i="2"/>
  <c r="O3871" i="2"/>
  <c r="I3871" i="2"/>
  <c r="H3871" i="2"/>
  <c r="P3756" i="2"/>
  <c r="O3756" i="2"/>
  <c r="I3756" i="2"/>
  <c r="H3756" i="2"/>
  <c r="P3641" i="2"/>
  <c r="O3641" i="2"/>
  <c r="I3641" i="2"/>
  <c r="H3641" i="2"/>
  <c r="P3526" i="2"/>
  <c r="O3526" i="2"/>
  <c r="I3526" i="2"/>
  <c r="H3526" i="2"/>
  <c r="P3411" i="2"/>
  <c r="O3411" i="2"/>
  <c r="I3411" i="2"/>
  <c r="H3411" i="2"/>
  <c r="P3296" i="2"/>
  <c r="O3296" i="2"/>
  <c r="I3296" i="2"/>
  <c r="H3296" i="2"/>
  <c r="P3181" i="2"/>
  <c r="O3181" i="2"/>
  <c r="I3181" i="2"/>
  <c r="H3181" i="2"/>
  <c r="P3066" i="2"/>
  <c r="O3066" i="2"/>
  <c r="I3066" i="2"/>
  <c r="H3066" i="2"/>
  <c r="P2951" i="2"/>
  <c r="O2951" i="2"/>
  <c r="I2951" i="2"/>
  <c r="H2951" i="2"/>
  <c r="P2836" i="2"/>
  <c r="O2836" i="2"/>
  <c r="I2836" i="2"/>
  <c r="H2836" i="2"/>
  <c r="P2721" i="2"/>
  <c r="O2721" i="2"/>
  <c r="I2721" i="2"/>
  <c r="H2721" i="2"/>
  <c r="P2606" i="2"/>
  <c r="O2606" i="2"/>
  <c r="I2606" i="2"/>
  <c r="H2606" i="2"/>
  <c r="P2491" i="2"/>
  <c r="O2491" i="2"/>
  <c r="I2491" i="2"/>
  <c r="H2491" i="2"/>
  <c r="P2376" i="2"/>
  <c r="O2376" i="2"/>
  <c r="I2376" i="2"/>
  <c r="H2376" i="2"/>
  <c r="P2261" i="2"/>
  <c r="O2261" i="2"/>
  <c r="I2261" i="2"/>
  <c r="H2261" i="2"/>
  <c r="P2146" i="2"/>
  <c r="O2146" i="2"/>
  <c r="I2146" i="2"/>
  <c r="H2146" i="2"/>
  <c r="P2031" i="2"/>
  <c r="O2031" i="2"/>
  <c r="I2031" i="2"/>
  <c r="H2031" i="2"/>
  <c r="P1916" i="2"/>
  <c r="O1916" i="2"/>
  <c r="I1916" i="2"/>
  <c r="H1916" i="2"/>
  <c r="P1801" i="2"/>
  <c r="O1801" i="2"/>
  <c r="I1801" i="2"/>
  <c r="H1801" i="2"/>
  <c r="P1686" i="2"/>
  <c r="O1686" i="2"/>
  <c r="I1686" i="2"/>
  <c r="H1686" i="2"/>
  <c r="P1571" i="2"/>
  <c r="O1571" i="2"/>
  <c r="I1571" i="2"/>
  <c r="H1571" i="2"/>
  <c r="P1456" i="2"/>
  <c r="O1456" i="2"/>
  <c r="I1456" i="2"/>
  <c r="H1456" i="2"/>
  <c r="P1341" i="2"/>
  <c r="O1341" i="2"/>
  <c r="I1341" i="2"/>
  <c r="H1341" i="2"/>
  <c r="P1226" i="2"/>
  <c r="O1226" i="2"/>
  <c r="I1226" i="2"/>
  <c r="H1226" i="2"/>
  <c r="P1111" i="2"/>
  <c r="O1111" i="2"/>
  <c r="I1111" i="2"/>
  <c r="H1111" i="2"/>
  <c r="P996" i="2"/>
  <c r="O996" i="2"/>
  <c r="I996" i="2"/>
  <c r="H996" i="2"/>
  <c r="P881" i="2"/>
  <c r="O881" i="2"/>
  <c r="I881" i="2"/>
  <c r="H881" i="2"/>
  <c r="P766" i="2"/>
  <c r="O766" i="2"/>
  <c r="I766" i="2"/>
  <c r="H766" i="2"/>
  <c r="P651" i="2"/>
  <c r="O651" i="2"/>
  <c r="I651" i="2"/>
  <c r="H651" i="2"/>
  <c r="P536" i="2"/>
  <c r="O536" i="2"/>
  <c r="I536" i="2"/>
  <c r="H536" i="2"/>
  <c r="P421" i="2"/>
  <c r="O421" i="2"/>
  <c r="I421" i="2"/>
  <c r="H421" i="2"/>
  <c r="P306" i="2"/>
  <c r="O306" i="2"/>
  <c r="I306" i="2"/>
  <c r="H306" i="2"/>
  <c r="P191" i="2"/>
  <c r="O191" i="2"/>
  <c r="I191" i="2"/>
  <c r="H191" i="2"/>
  <c r="P76" i="2"/>
  <c r="O76" i="2"/>
  <c r="I76" i="2"/>
  <c r="H76" i="2"/>
  <c r="P7435" i="2"/>
  <c r="O7435" i="2"/>
  <c r="I7435" i="2"/>
  <c r="H7435" i="2"/>
  <c r="P7320" i="2"/>
  <c r="O7320" i="2"/>
  <c r="I7320" i="2"/>
  <c r="H7320" i="2"/>
  <c r="P7205" i="2"/>
  <c r="O7205" i="2"/>
  <c r="I7205" i="2"/>
  <c r="H7205" i="2"/>
  <c r="P7090" i="2"/>
  <c r="O7090" i="2"/>
  <c r="I7090" i="2"/>
  <c r="H7090" i="2"/>
  <c r="P6975" i="2"/>
  <c r="O6975" i="2"/>
  <c r="I6975" i="2"/>
  <c r="H6975" i="2"/>
  <c r="P6860" i="2"/>
  <c r="O6860" i="2"/>
  <c r="I6860" i="2"/>
  <c r="H6860" i="2"/>
  <c r="P6745" i="2"/>
  <c r="O6745" i="2"/>
  <c r="I6745" i="2"/>
  <c r="H6745" i="2"/>
  <c r="P6630" i="2"/>
  <c r="O6630" i="2"/>
  <c r="I6630" i="2"/>
  <c r="H6630" i="2"/>
  <c r="P6515" i="2"/>
  <c r="O6515" i="2"/>
  <c r="I6515" i="2"/>
  <c r="H6515" i="2"/>
  <c r="P6400" i="2"/>
  <c r="O6400" i="2"/>
  <c r="I6400" i="2"/>
  <c r="H6400" i="2"/>
  <c r="P6285" i="2"/>
  <c r="O6285" i="2"/>
  <c r="I6285" i="2"/>
  <c r="H6285" i="2"/>
  <c r="P6170" i="2"/>
  <c r="O6170" i="2"/>
  <c r="I6170" i="2"/>
  <c r="H6170" i="2"/>
  <c r="P6055" i="2"/>
  <c r="O6055" i="2"/>
  <c r="I6055" i="2"/>
  <c r="H6055" i="2"/>
  <c r="P5940" i="2"/>
  <c r="O5940" i="2"/>
  <c r="I5940" i="2"/>
  <c r="H5940" i="2"/>
  <c r="P5825" i="2"/>
  <c r="O5825" i="2"/>
  <c r="I5825" i="2"/>
  <c r="H5825" i="2"/>
  <c r="P5710" i="2"/>
  <c r="O5710" i="2"/>
  <c r="I5710" i="2"/>
  <c r="H5710" i="2"/>
  <c r="P5595" i="2"/>
  <c r="O5595" i="2"/>
  <c r="I5595" i="2"/>
  <c r="H5595" i="2"/>
  <c r="P5480" i="2"/>
  <c r="O5480" i="2"/>
  <c r="I5480" i="2"/>
  <c r="H5480" i="2"/>
  <c r="P5365" i="2"/>
  <c r="O5365" i="2"/>
  <c r="I5365" i="2"/>
  <c r="H5365" i="2"/>
  <c r="P5250" i="2"/>
  <c r="O5250" i="2"/>
  <c r="I5250" i="2"/>
  <c r="H5250" i="2"/>
  <c r="P5135" i="2"/>
  <c r="O5135" i="2"/>
  <c r="I5135" i="2"/>
  <c r="H5135" i="2"/>
  <c r="P5020" i="2"/>
  <c r="O5020" i="2"/>
  <c r="I5020" i="2"/>
  <c r="H5020" i="2"/>
  <c r="P4905" i="2"/>
  <c r="O4905" i="2"/>
  <c r="I4905" i="2"/>
  <c r="H4905" i="2"/>
  <c r="P4790" i="2"/>
  <c r="O4790" i="2"/>
  <c r="I4790" i="2"/>
  <c r="H4790" i="2"/>
  <c r="P4675" i="2"/>
  <c r="O4675" i="2"/>
  <c r="I4675" i="2"/>
  <c r="H4675" i="2"/>
  <c r="P4560" i="2"/>
  <c r="O4560" i="2"/>
  <c r="I4560" i="2"/>
  <c r="H4560" i="2"/>
  <c r="P4445" i="2"/>
  <c r="O4445" i="2"/>
  <c r="I4445" i="2"/>
  <c r="H4445" i="2"/>
  <c r="P4330" i="2"/>
  <c r="O4330" i="2"/>
  <c r="I4330" i="2"/>
  <c r="H4330" i="2"/>
  <c r="P4215" i="2"/>
  <c r="O4215" i="2"/>
  <c r="I4215" i="2"/>
  <c r="H4215" i="2"/>
  <c r="P4100" i="2"/>
  <c r="O4100" i="2"/>
  <c r="I4100" i="2"/>
  <c r="H4100" i="2"/>
  <c r="P3985" i="2"/>
  <c r="O3985" i="2"/>
  <c r="I3985" i="2"/>
  <c r="H3985" i="2"/>
  <c r="P3870" i="2"/>
  <c r="O3870" i="2"/>
  <c r="I3870" i="2"/>
  <c r="H3870" i="2"/>
  <c r="P3755" i="2"/>
  <c r="O3755" i="2"/>
  <c r="I3755" i="2"/>
  <c r="H3755" i="2"/>
  <c r="P3640" i="2"/>
  <c r="O3640" i="2"/>
  <c r="I3640" i="2"/>
  <c r="H3640" i="2"/>
  <c r="P3525" i="2"/>
  <c r="O3525" i="2"/>
  <c r="I3525" i="2"/>
  <c r="H3525" i="2"/>
  <c r="P3410" i="2"/>
  <c r="O3410" i="2"/>
  <c r="I3410" i="2"/>
  <c r="H3410" i="2"/>
  <c r="P3295" i="2"/>
  <c r="O3295" i="2"/>
  <c r="I3295" i="2"/>
  <c r="H3295" i="2"/>
  <c r="P3180" i="2"/>
  <c r="O3180" i="2"/>
  <c r="I3180" i="2"/>
  <c r="H3180" i="2"/>
  <c r="P3065" i="2"/>
  <c r="O3065" i="2"/>
  <c r="I3065" i="2"/>
  <c r="H3065" i="2"/>
  <c r="P2950" i="2"/>
  <c r="O2950" i="2"/>
  <c r="I2950" i="2"/>
  <c r="H2950" i="2"/>
  <c r="P2835" i="2"/>
  <c r="O2835" i="2"/>
  <c r="I2835" i="2"/>
  <c r="H2835" i="2"/>
  <c r="P2720" i="2"/>
  <c r="O2720" i="2"/>
  <c r="I2720" i="2"/>
  <c r="H2720" i="2"/>
  <c r="P2605" i="2"/>
  <c r="O2605" i="2"/>
  <c r="I2605" i="2"/>
  <c r="H2605" i="2"/>
  <c r="P2490" i="2"/>
  <c r="O2490" i="2"/>
  <c r="I2490" i="2"/>
  <c r="H2490" i="2"/>
  <c r="P2375" i="2"/>
  <c r="O2375" i="2"/>
  <c r="I2375" i="2"/>
  <c r="H2375" i="2"/>
  <c r="P2260" i="2"/>
  <c r="O2260" i="2"/>
  <c r="I2260" i="2"/>
  <c r="H2260" i="2"/>
  <c r="P2145" i="2"/>
  <c r="O2145" i="2"/>
  <c r="I2145" i="2"/>
  <c r="H2145" i="2"/>
  <c r="P2030" i="2"/>
  <c r="O2030" i="2"/>
  <c r="I2030" i="2"/>
  <c r="H2030" i="2"/>
  <c r="P1915" i="2"/>
  <c r="O1915" i="2"/>
  <c r="I1915" i="2"/>
  <c r="H1915" i="2"/>
  <c r="P1800" i="2"/>
  <c r="O1800" i="2"/>
  <c r="I1800" i="2"/>
  <c r="H1800" i="2"/>
  <c r="P1685" i="2"/>
  <c r="O1685" i="2"/>
  <c r="I1685" i="2"/>
  <c r="H1685" i="2"/>
  <c r="P1570" i="2"/>
  <c r="O1570" i="2"/>
  <c r="I1570" i="2"/>
  <c r="H1570" i="2"/>
  <c r="P1455" i="2"/>
  <c r="O1455" i="2"/>
  <c r="I1455" i="2"/>
  <c r="H1455" i="2"/>
  <c r="P1340" i="2"/>
  <c r="O1340" i="2"/>
  <c r="I1340" i="2"/>
  <c r="H1340" i="2"/>
  <c r="P1225" i="2"/>
  <c r="O1225" i="2"/>
  <c r="I1225" i="2"/>
  <c r="H1225" i="2"/>
  <c r="P1110" i="2"/>
  <c r="O1110" i="2"/>
  <c r="I1110" i="2"/>
  <c r="H1110" i="2"/>
  <c r="P995" i="2"/>
  <c r="O995" i="2"/>
  <c r="I995" i="2"/>
  <c r="H995" i="2"/>
  <c r="P880" i="2"/>
  <c r="O880" i="2"/>
  <c r="I880" i="2"/>
  <c r="H880" i="2"/>
  <c r="P765" i="2"/>
  <c r="O765" i="2"/>
  <c r="I765" i="2"/>
  <c r="H765" i="2"/>
  <c r="P650" i="2"/>
  <c r="O650" i="2"/>
  <c r="I650" i="2"/>
  <c r="H650" i="2"/>
  <c r="P535" i="2"/>
  <c r="O535" i="2"/>
  <c r="I535" i="2"/>
  <c r="H535" i="2"/>
  <c r="P420" i="2"/>
  <c r="O420" i="2"/>
  <c r="I420" i="2"/>
  <c r="H420" i="2"/>
  <c r="P305" i="2"/>
  <c r="O305" i="2"/>
  <c r="I305" i="2"/>
  <c r="H305" i="2"/>
  <c r="P190" i="2"/>
  <c r="O190" i="2"/>
  <c r="I190" i="2"/>
  <c r="H190" i="2"/>
  <c r="P75" i="2"/>
  <c r="O75" i="2"/>
  <c r="I75" i="2"/>
  <c r="H75" i="2"/>
  <c r="P7434" i="2"/>
  <c r="O7434" i="2"/>
  <c r="I7434" i="2"/>
  <c r="H7434" i="2"/>
  <c r="P7319" i="2"/>
  <c r="O7319" i="2"/>
  <c r="I7319" i="2"/>
  <c r="H7319" i="2"/>
  <c r="P7204" i="2"/>
  <c r="O7204" i="2"/>
  <c r="I7204" i="2"/>
  <c r="H7204" i="2"/>
  <c r="P7089" i="2"/>
  <c r="O7089" i="2"/>
  <c r="I7089" i="2"/>
  <c r="H7089" i="2"/>
  <c r="P6974" i="2"/>
  <c r="O6974" i="2"/>
  <c r="I6974" i="2"/>
  <c r="H6974" i="2"/>
  <c r="P6859" i="2"/>
  <c r="O6859" i="2"/>
  <c r="I6859" i="2"/>
  <c r="H6859" i="2"/>
  <c r="P6744" i="2"/>
  <c r="O6744" i="2"/>
  <c r="I6744" i="2"/>
  <c r="H6744" i="2"/>
  <c r="P6629" i="2"/>
  <c r="O6629" i="2"/>
  <c r="I6629" i="2"/>
  <c r="H6629" i="2"/>
  <c r="P6514" i="2"/>
  <c r="O6514" i="2"/>
  <c r="I6514" i="2"/>
  <c r="H6514" i="2"/>
  <c r="P6399" i="2"/>
  <c r="O6399" i="2"/>
  <c r="I6399" i="2"/>
  <c r="H6399" i="2"/>
  <c r="P6284" i="2"/>
  <c r="O6284" i="2"/>
  <c r="I6284" i="2"/>
  <c r="H6284" i="2"/>
  <c r="P6169" i="2"/>
  <c r="O6169" i="2"/>
  <c r="I6169" i="2"/>
  <c r="H6169" i="2"/>
  <c r="P6054" i="2"/>
  <c r="O6054" i="2"/>
  <c r="I6054" i="2"/>
  <c r="H6054" i="2"/>
  <c r="P5939" i="2"/>
  <c r="O5939" i="2"/>
  <c r="I5939" i="2"/>
  <c r="H5939" i="2"/>
  <c r="P5824" i="2"/>
  <c r="O5824" i="2"/>
  <c r="I5824" i="2"/>
  <c r="H5824" i="2"/>
  <c r="P5709" i="2"/>
  <c r="O5709" i="2"/>
  <c r="I5709" i="2"/>
  <c r="H5709" i="2"/>
  <c r="P5594" i="2"/>
  <c r="O5594" i="2"/>
  <c r="I5594" i="2"/>
  <c r="H5594" i="2"/>
  <c r="P5479" i="2"/>
  <c r="O5479" i="2"/>
  <c r="I5479" i="2"/>
  <c r="H5479" i="2"/>
  <c r="P5364" i="2"/>
  <c r="O5364" i="2"/>
  <c r="I5364" i="2"/>
  <c r="H5364" i="2"/>
  <c r="P5249" i="2"/>
  <c r="O5249" i="2"/>
  <c r="I5249" i="2"/>
  <c r="H5249" i="2"/>
  <c r="P5134" i="2"/>
  <c r="O5134" i="2"/>
  <c r="I5134" i="2"/>
  <c r="H5134" i="2"/>
  <c r="P5019" i="2"/>
  <c r="O5019" i="2"/>
  <c r="I5019" i="2"/>
  <c r="H5019" i="2"/>
  <c r="P4904" i="2"/>
  <c r="O4904" i="2"/>
  <c r="I4904" i="2"/>
  <c r="H4904" i="2"/>
  <c r="P4789" i="2"/>
  <c r="O4789" i="2"/>
  <c r="I4789" i="2"/>
  <c r="H4789" i="2"/>
  <c r="P4674" i="2"/>
  <c r="O4674" i="2"/>
  <c r="I4674" i="2"/>
  <c r="H4674" i="2"/>
  <c r="P4559" i="2"/>
  <c r="O4559" i="2"/>
  <c r="I4559" i="2"/>
  <c r="H4559" i="2"/>
  <c r="P4444" i="2"/>
  <c r="O4444" i="2"/>
  <c r="I4444" i="2"/>
  <c r="H4444" i="2"/>
  <c r="P4329" i="2"/>
  <c r="O4329" i="2"/>
  <c r="I4329" i="2"/>
  <c r="H4329" i="2"/>
  <c r="P4214" i="2"/>
  <c r="O4214" i="2"/>
  <c r="I4214" i="2"/>
  <c r="H4214" i="2"/>
  <c r="P4099" i="2"/>
  <c r="O4099" i="2"/>
  <c r="I4099" i="2"/>
  <c r="H4099" i="2"/>
  <c r="P3984" i="2"/>
  <c r="O3984" i="2"/>
  <c r="I3984" i="2"/>
  <c r="H3984" i="2"/>
  <c r="P3869" i="2"/>
  <c r="O3869" i="2"/>
  <c r="I3869" i="2"/>
  <c r="H3869" i="2"/>
  <c r="P3754" i="2"/>
  <c r="O3754" i="2"/>
  <c r="I3754" i="2"/>
  <c r="H3754" i="2"/>
  <c r="P3639" i="2"/>
  <c r="O3639" i="2"/>
  <c r="I3639" i="2"/>
  <c r="H3639" i="2"/>
  <c r="P3524" i="2"/>
  <c r="O3524" i="2"/>
  <c r="I3524" i="2"/>
  <c r="H3524" i="2"/>
  <c r="P3409" i="2"/>
  <c r="O3409" i="2"/>
  <c r="I3409" i="2"/>
  <c r="H3409" i="2"/>
  <c r="P3294" i="2"/>
  <c r="O3294" i="2"/>
  <c r="I3294" i="2"/>
  <c r="H3294" i="2"/>
  <c r="P3179" i="2"/>
  <c r="O3179" i="2"/>
  <c r="I3179" i="2"/>
  <c r="H3179" i="2"/>
  <c r="P3064" i="2"/>
  <c r="O3064" i="2"/>
  <c r="I3064" i="2"/>
  <c r="H3064" i="2"/>
  <c r="P2949" i="2"/>
  <c r="O2949" i="2"/>
  <c r="I2949" i="2"/>
  <c r="H2949" i="2"/>
  <c r="P2834" i="2"/>
  <c r="O2834" i="2"/>
  <c r="I2834" i="2"/>
  <c r="H2834" i="2"/>
  <c r="P2719" i="2"/>
  <c r="O2719" i="2"/>
  <c r="I2719" i="2"/>
  <c r="H2719" i="2"/>
  <c r="P2604" i="2"/>
  <c r="O2604" i="2"/>
  <c r="I2604" i="2"/>
  <c r="H2604" i="2"/>
  <c r="P2489" i="2"/>
  <c r="O2489" i="2"/>
  <c r="I2489" i="2"/>
  <c r="H2489" i="2"/>
  <c r="P2374" i="2"/>
  <c r="O2374" i="2"/>
  <c r="I2374" i="2"/>
  <c r="H2374" i="2"/>
  <c r="P2259" i="2"/>
  <c r="O2259" i="2"/>
  <c r="I2259" i="2"/>
  <c r="H2259" i="2"/>
  <c r="P2144" i="2"/>
  <c r="O2144" i="2"/>
  <c r="I2144" i="2"/>
  <c r="H2144" i="2"/>
  <c r="P2029" i="2"/>
  <c r="O2029" i="2"/>
  <c r="I2029" i="2"/>
  <c r="H2029" i="2"/>
  <c r="P1914" i="2"/>
  <c r="O1914" i="2"/>
  <c r="I1914" i="2"/>
  <c r="H1914" i="2"/>
  <c r="P1799" i="2"/>
  <c r="O1799" i="2"/>
  <c r="I1799" i="2"/>
  <c r="H1799" i="2"/>
  <c r="P1684" i="2"/>
  <c r="O1684" i="2"/>
  <c r="I1684" i="2"/>
  <c r="H1684" i="2"/>
  <c r="P1569" i="2"/>
  <c r="O1569" i="2"/>
  <c r="I1569" i="2"/>
  <c r="H1569" i="2"/>
  <c r="P1454" i="2"/>
  <c r="O1454" i="2"/>
  <c r="I1454" i="2"/>
  <c r="H1454" i="2"/>
  <c r="P1339" i="2"/>
  <c r="O1339" i="2"/>
  <c r="I1339" i="2"/>
  <c r="H1339" i="2"/>
  <c r="P1224" i="2"/>
  <c r="O1224" i="2"/>
  <c r="I1224" i="2"/>
  <c r="H1224" i="2"/>
  <c r="P1109" i="2"/>
  <c r="O1109" i="2"/>
  <c r="I1109" i="2"/>
  <c r="H1109" i="2"/>
  <c r="P994" i="2"/>
  <c r="O994" i="2"/>
  <c r="I994" i="2"/>
  <c r="H994" i="2"/>
  <c r="P879" i="2"/>
  <c r="O879" i="2"/>
  <c r="I879" i="2"/>
  <c r="H879" i="2"/>
  <c r="P764" i="2"/>
  <c r="O764" i="2"/>
  <c r="I764" i="2"/>
  <c r="H764" i="2"/>
  <c r="P649" i="2"/>
  <c r="O649" i="2"/>
  <c r="I649" i="2"/>
  <c r="H649" i="2"/>
  <c r="P534" i="2"/>
  <c r="O534" i="2"/>
  <c r="I534" i="2"/>
  <c r="H534" i="2"/>
  <c r="P419" i="2"/>
  <c r="O419" i="2"/>
  <c r="I419" i="2"/>
  <c r="H419" i="2"/>
  <c r="P304" i="2"/>
  <c r="O304" i="2"/>
  <c r="I304" i="2"/>
  <c r="H304" i="2"/>
  <c r="P189" i="2"/>
  <c r="O189" i="2"/>
  <c r="I189" i="2"/>
  <c r="H189" i="2"/>
  <c r="P74" i="2"/>
  <c r="O74" i="2"/>
  <c r="I74" i="2"/>
  <c r="H74" i="2"/>
  <c r="P7433" i="2"/>
  <c r="O7433" i="2"/>
  <c r="I7433" i="2"/>
  <c r="H7433" i="2"/>
  <c r="P7318" i="2"/>
  <c r="O7318" i="2"/>
  <c r="I7318" i="2"/>
  <c r="H7318" i="2"/>
  <c r="P7203" i="2"/>
  <c r="O7203" i="2"/>
  <c r="I7203" i="2"/>
  <c r="H7203" i="2"/>
  <c r="P7088" i="2"/>
  <c r="O7088" i="2"/>
  <c r="I7088" i="2"/>
  <c r="H7088" i="2"/>
  <c r="P6973" i="2"/>
  <c r="O6973" i="2"/>
  <c r="I6973" i="2"/>
  <c r="H6973" i="2"/>
  <c r="P6858" i="2"/>
  <c r="O6858" i="2"/>
  <c r="I6858" i="2"/>
  <c r="H6858" i="2"/>
  <c r="P6743" i="2"/>
  <c r="O6743" i="2"/>
  <c r="I6743" i="2"/>
  <c r="H6743" i="2"/>
  <c r="P6628" i="2"/>
  <c r="O6628" i="2"/>
  <c r="I6628" i="2"/>
  <c r="H6628" i="2"/>
  <c r="P6513" i="2"/>
  <c r="O6513" i="2"/>
  <c r="I6513" i="2"/>
  <c r="H6513" i="2"/>
  <c r="P6398" i="2"/>
  <c r="O6398" i="2"/>
  <c r="I6398" i="2"/>
  <c r="H6398" i="2"/>
  <c r="P6283" i="2"/>
  <c r="O6283" i="2"/>
  <c r="I6283" i="2"/>
  <c r="H6283" i="2"/>
  <c r="P6168" i="2"/>
  <c r="O6168" i="2"/>
  <c r="I6168" i="2"/>
  <c r="H6168" i="2"/>
  <c r="P6053" i="2"/>
  <c r="O6053" i="2"/>
  <c r="I6053" i="2"/>
  <c r="H6053" i="2"/>
  <c r="P5938" i="2"/>
  <c r="O5938" i="2"/>
  <c r="I5938" i="2"/>
  <c r="H5938" i="2"/>
  <c r="P5823" i="2"/>
  <c r="O5823" i="2"/>
  <c r="I5823" i="2"/>
  <c r="H5823" i="2"/>
  <c r="P5708" i="2"/>
  <c r="O5708" i="2"/>
  <c r="I5708" i="2"/>
  <c r="H5708" i="2"/>
  <c r="P5593" i="2"/>
  <c r="O5593" i="2"/>
  <c r="I5593" i="2"/>
  <c r="H5593" i="2"/>
  <c r="P5478" i="2"/>
  <c r="O5478" i="2"/>
  <c r="I5478" i="2"/>
  <c r="H5478" i="2"/>
  <c r="P5363" i="2"/>
  <c r="O5363" i="2"/>
  <c r="I5363" i="2"/>
  <c r="H5363" i="2"/>
  <c r="P5248" i="2"/>
  <c r="O5248" i="2"/>
  <c r="I5248" i="2"/>
  <c r="H5248" i="2"/>
  <c r="P5133" i="2"/>
  <c r="O5133" i="2"/>
  <c r="I5133" i="2"/>
  <c r="H5133" i="2"/>
  <c r="P5018" i="2"/>
  <c r="O5018" i="2"/>
  <c r="I5018" i="2"/>
  <c r="H5018" i="2"/>
  <c r="P4903" i="2"/>
  <c r="O4903" i="2"/>
  <c r="I4903" i="2"/>
  <c r="H4903" i="2"/>
  <c r="P4788" i="2"/>
  <c r="O4788" i="2"/>
  <c r="I4788" i="2"/>
  <c r="H4788" i="2"/>
  <c r="P4673" i="2"/>
  <c r="O4673" i="2"/>
  <c r="I4673" i="2"/>
  <c r="H4673" i="2"/>
  <c r="P4558" i="2"/>
  <c r="O4558" i="2"/>
  <c r="I4558" i="2"/>
  <c r="H4558" i="2"/>
  <c r="P4443" i="2"/>
  <c r="O4443" i="2"/>
  <c r="I4443" i="2"/>
  <c r="H4443" i="2"/>
  <c r="P4328" i="2"/>
  <c r="O4328" i="2"/>
  <c r="I4328" i="2"/>
  <c r="H4328" i="2"/>
  <c r="P4213" i="2"/>
  <c r="O4213" i="2"/>
  <c r="I4213" i="2"/>
  <c r="H4213" i="2"/>
  <c r="P4098" i="2"/>
  <c r="O4098" i="2"/>
  <c r="I4098" i="2"/>
  <c r="H4098" i="2"/>
  <c r="P3983" i="2"/>
  <c r="O3983" i="2"/>
  <c r="I3983" i="2"/>
  <c r="H3983" i="2"/>
  <c r="P3868" i="2"/>
  <c r="O3868" i="2"/>
  <c r="I3868" i="2"/>
  <c r="H3868" i="2"/>
  <c r="P3753" i="2"/>
  <c r="O3753" i="2"/>
  <c r="I3753" i="2"/>
  <c r="H3753" i="2"/>
  <c r="P3638" i="2"/>
  <c r="O3638" i="2"/>
  <c r="I3638" i="2"/>
  <c r="H3638" i="2"/>
  <c r="P3523" i="2"/>
  <c r="O3523" i="2"/>
  <c r="I3523" i="2"/>
  <c r="H3523" i="2"/>
  <c r="P3408" i="2"/>
  <c r="O3408" i="2"/>
  <c r="I3408" i="2"/>
  <c r="H3408" i="2"/>
  <c r="P3293" i="2"/>
  <c r="O3293" i="2"/>
  <c r="I3293" i="2"/>
  <c r="H3293" i="2"/>
  <c r="P3178" i="2"/>
  <c r="O3178" i="2"/>
  <c r="I3178" i="2"/>
  <c r="H3178" i="2"/>
  <c r="P3063" i="2"/>
  <c r="O3063" i="2"/>
  <c r="I3063" i="2"/>
  <c r="H3063" i="2"/>
  <c r="P2948" i="2"/>
  <c r="O2948" i="2"/>
  <c r="I2948" i="2"/>
  <c r="H2948" i="2"/>
  <c r="P2833" i="2"/>
  <c r="O2833" i="2"/>
  <c r="I2833" i="2"/>
  <c r="H2833" i="2"/>
  <c r="P2718" i="2"/>
  <c r="O2718" i="2"/>
  <c r="I2718" i="2"/>
  <c r="H2718" i="2"/>
  <c r="P2603" i="2"/>
  <c r="O2603" i="2"/>
  <c r="I2603" i="2"/>
  <c r="H2603" i="2"/>
  <c r="P2488" i="2"/>
  <c r="O2488" i="2"/>
  <c r="I2488" i="2"/>
  <c r="H2488" i="2"/>
  <c r="P2373" i="2"/>
  <c r="O2373" i="2"/>
  <c r="I2373" i="2"/>
  <c r="H2373" i="2"/>
  <c r="P2258" i="2"/>
  <c r="O2258" i="2"/>
  <c r="I2258" i="2"/>
  <c r="H2258" i="2"/>
  <c r="P2143" i="2"/>
  <c r="O2143" i="2"/>
  <c r="I2143" i="2"/>
  <c r="H2143" i="2"/>
  <c r="P2028" i="2"/>
  <c r="O2028" i="2"/>
  <c r="I2028" i="2"/>
  <c r="H2028" i="2"/>
  <c r="P1913" i="2"/>
  <c r="O1913" i="2"/>
  <c r="I1913" i="2"/>
  <c r="H1913" i="2"/>
  <c r="P1798" i="2"/>
  <c r="O1798" i="2"/>
  <c r="I1798" i="2"/>
  <c r="H1798" i="2"/>
  <c r="P1683" i="2"/>
  <c r="O1683" i="2"/>
  <c r="I1683" i="2"/>
  <c r="H1683" i="2"/>
  <c r="P1568" i="2"/>
  <c r="O1568" i="2"/>
  <c r="I1568" i="2"/>
  <c r="H1568" i="2"/>
  <c r="P1453" i="2"/>
  <c r="O1453" i="2"/>
  <c r="I1453" i="2"/>
  <c r="H1453" i="2"/>
  <c r="P1338" i="2"/>
  <c r="O1338" i="2"/>
  <c r="I1338" i="2"/>
  <c r="H1338" i="2"/>
  <c r="P1223" i="2"/>
  <c r="O1223" i="2"/>
  <c r="I1223" i="2"/>
  <c r="H1223" i="2"/>
  <c r="P1108" i="2"/>
  <c r="O1108" i="2"/>
  <c r="I1108" i="2"/>
  <c r="H1108" i="2"/>
  <c r="P993" i="2"/>
  <c r="O993" i="2"/>
  <c r="I993" i="2"/>
  <c r="H993" i="2"/>
  <c r="P878" i="2"/>
  <c r="O878" i="2"/>
  <c r="I878" i="2"/>
  <c r="H878" i="2"/>
  <c r="P763" i="2"/>
  <c r="O763" i="2"/>
  <c r="I763" i="2"/>
  <c r="H763" i="2"/>
  <c r="P648" i="2"/>
  <c r="O648" i="2"/>
  <c r="I648" i="2"/>
  <c r="H648" i="2"/>
  <c r="P533" i="2"/>
  <c r="O533" i="2"/>
  <c r="I533" i="2"/>
  <c r="H533" i="2"/>
  <c r="P418" i="2"/>
  <c r="O418" i="2"/>
  <c r="I418" i="2"/>
  <c r="H418" i="2"/>
  <c r="P303" i="2"/>
  <c r="O303" i="2"/>
  <c r="I303" i="2"/>
  <c r="H303" i="2"/>
  <c r="P188" i="2"/>
  <c r="O188" i="2"/>
  <c r="I188" i="2"/>
  <c r="H188" i="2"/>
  <c r="P73" i="2"/>
  <c r="O73" i="2"/>
  <c r="I73" i="2"/>
  <c r="H73" i="2"/>
  <c r="P7432" i="2"/>
  <c r="O7432" i="2"/>
  <c r="I7432" i="2"/>
  <c r="H7432" i="2"/>
  <c r="P7317" i="2"/>
  <c r="O7317" i="2"/>
  <c r="I7317" i="2"/>
  <c r="H7317" i="2"/>
  <c r="P7202" i="2"/>
  <c r="O7202" i="2"/>
  <c r="I7202" i="2"/>
  <c r="H7202" i="2"/>
  <c r="P7087" i="2"/>
  <c r="O7087" i="2"/>
  <c r="I7087" i="2"/>
  <c r="H7087" i="2"/>
  <c r="P6972" i="2"/>
  <c r="O6972" i="2"/>
  <c r="I6972" i="2"/>
  <c r="H6972" i="2"/>
  <c r="P6857" i="2"/>
  <c r="O6857" i="2"/>
  <c r="I6857" i="2"/>
  <c r="H6857" i="2"/>
  <c r="P6742" i="2"/>
  <c r="O6742" i="2"/>
  <c r="I6742" i="2"/>
  <c r="H6742" i="2"/>
  <c r="P6627" i="2"/>
  <c r="O6627" i="2"/>
  <c r="I6627" i="2"/>
  <c r="H6627" i="2"/>
  <c r="P6512" i="2"/>
  <c r="O6512" i="2"/>
  <c r="I6512" i="2"/>
  <c r="H6512" i="2"/>
  <c r="P6397" i="2"/>
  <c r="O6397" i="2"/>
  <c r="I6397" i="2"/>
  <c r="H6397" i="2"/>
  <c r="P6282" i="2"/>
  <c r="O6282" i="2"/>
  <c r="I6282" i="2"/>
  <c r="H6282" i="2"/>
  <c r="P6167" i="2"/>
  <c r="O6167" i="2"/>
  <c r="I6167" i="2"/>
  <c r="H6167" i="2"/>
  <c r="P6052" i="2"/>
  <c r="O6052" i="2"/>
  <c r="I6052" i="2"/>
  <c r="H6052" i="2"/>
  <c r="P5937" i="2"/>
  <c r="O5937" i="2"/>
  <c r="I5937" i="2"/>
  <c r="H5937" i="2"/>
  <c r="P5822" i="2"/>
  <c r="O5822" i="2"/>
  <c r="I5822" i="2"/>
  <c r="H5822" i="2"/>
  <c r="P5707" i="2"/>
  <c r="O5707" i="2"/>
  <c r="I5707" i="2"/>
  <c r="H5707" i="2"/>
  <c r="P5592" i="2"/>
  <c r="O5592" i="2"/>
  <c r="I5592" i="2"/>
  <c r="H5592" i="2"/>
  <c r="P5477" i="2"/>
  <c r="O5477" i="2"/>
  <c r="I5477" i="2"/>
  <c r="H5477" i="2"/>
  <c r="P5362" i="2"/>
  <c r="O5362" i="2"/>
  <c r="I5362" i="2"/>
  <c r="H5362" i="2"/>
  <c r="P5247" i="2"/>
  <c r="O5247" i="2"/>
  <c r="I5247" i="2"/>
  <c r="H5247" i="2"/>
  <c r="P5132" i="2"/>
  <c r="O5132" i="2"/>
  <c r="I5132" i="2"/>
  <c r="H5132" i="2"/>
  <c r="P5017" i="2"/>
  <c r="O5017" i="2"/>
  <c r="I5017" i="2"/>
  <c r="H5017" i="2"/>
  <c r="P4902" i="2"/>
  <c r="O4902" i="2"/>
  <c r="I4902" i="2"/>
  <c r="H4902" i="2"/>
  <c r="P4787" i="2"/>
  <c r="O4787" i="2"/>
  <c r="I4787" i="2"/>
  <c r="H4787" i="2"/>
  <c r="P4672" i="2"/>
  <c r="O4672" i="2"/>
  <c r="I4672" i="2"/>
  <c r="H4672" i="2"/>
  <c r="P4557" i="2"/>
  <c r="O4557" i="2"/>
  <c r="I4557" i="2"/>
  <c r="H4557" i="2"/>
  <c r="P4442" i="2"/>
  <c r="O4442" i="2"/>
  <c r="I4442" i="2"/>
  <c r="H4442" i="2"/>
  <c r="P4327" i="2"/>
  <c r="O4327" i="2"/>
  <c r="I4327" i="2"/>
  <c r="H4327" i="2"/>
  <c r="P4212" i="2"/>
  <c r="O4212" i="2"/>
  <c r="I4212" i="2"/>
  <c r="H4212" i="2"/>
  <c r="P4097" i="2"/>
  <c r="O4097" i="2"/>
  <c r="I4097" i="2"/>
  <c r="H4097" i="2"/>
  <c r="P3982" i="2"/>
  <c r="O3982" i="2"/>
  <c r="I3982" i="2"/>
  <c r="H3982" i="2"/>
  <c r="P3867" i="2"/>
  <c r="O3867" i="2"/>
  <c r="I3867" i="2"/>
  <c r="H3867" i="2"/>
  <c r="P3752" i="2"/>
  <c r="O3752" i="2"/>
  <c r="I3752" i="2"/>
  <c r="H3752" i="2"/>
  <c r="P3637" i="2"/>
  <c r="O3637" i="2"/>
  <c r="I3637" i="2"/>
  <c r="H3637" i="2"/>
  <c r="P3522" i="2"/>
  <c r="O3522" i="2"/>
  <c r="I3522" i="2"/>
  <c r="H3522" i="2"/>
  <c r="P3407" i="2"/>
  <c r="O3407" i="2"/>
  <c r="I3407" i="2"/>
  <c r="H3407" i="2"/>
  <c r="P3292" i="2"/>
  <c r="O3292" i="2"/>
  <c r="I3292" i="2"/>
  <c r="H3292" i="2"/>
  <c r="P3177" i="2"/>
  <c r="O3177" i="2"/>
  <c r="I3177" i="2"/>
  <c r="H3177" i="2"/>
  <c r="P3062" i="2"/>
  <c r="O3062" i="2"/>
  <c r="I3062" i="2"/>
  <c r="H3062" i="2"/>
  <c r="P2947" i="2"/>
  <c r="O2947" i="2"/>
  <c r="I2947" i="2"/>
  <c r="H2947" i="2"/>
  <c r="P2832" i="2"/>
  <c r="O2832" i="2"/>
  <c r="I2832" i="2"/>
  <c r="H2832" i="2"/>
  <c r="P2717" i="2"/>
  <c r="O2717" i="2"/>
  <c r="I2717" i="2"/>
  <c r="H2717" i="2"/>
  <c r="P2602" i="2"/>
  <c r="O2602" i="2"/>
  <c r="I2602" i="2"/>
  <c r="H2602" i="2"/>
  <c r="P2487" i="2"/>
  <c r="O2487" i="2"/>
  <c r="I2487" i="2"/>
  <c r="H2487" i="2"/>
  <c r="P2372" i="2"/>
  <c r="O2372" i="2"/>
  <c r="I2372" i="2"/>
  <c r="H2372" i="2"/>
  <c r="P2257" i="2"/>
  <c r="O2257" i="2"/>
  <c r="I2257" i="2"/>
  <c r="H2257" i="2"/>
  <c r="P2142" i="2"/>
  <c r="O2142" i="2"/>
  <c r="I2142" i="2"/>
  <c r="H2142" i="2"/>
  <c r="P2027" i="2"/>
  <c r="O2027" i="2"/>
  <c r="I2027" i="2"/>
  <c r="H2027" i="2"/>
  <c r="P1912" i="2"/>
  <c r="O1912" i="2"/>
  <c r="I1912" i="2"/>
  <c r="H1912" i="2"/>
  <c r="P1797" i="2"/>
  <c r="O1797" i="2"/>
  <c r="I1797" i="2"/>
  <c r="H1797" i="2"/>
  <c r="P1682" i="2"/>
  <c r="O1682" i="2"/>
  <c r="I1682" i="2"/>
  <c r="H1682" i="2"/>
  <c r="P1567" i="2"/>
  <c r="O1567" i="2"/>
  <c r="I1567" i="2"/>
  <c r="H1567" i="2"/>
  <c r="P1452" i="2"/>
  <c r="O1452" i="2"/>
  <c r="I1452" i="2"/>
  <c r="H1452" i="2"/>
  <c r="P1337" i="2"/>
  <c r="O1337" i="2"/>
  <c r="I1337" i="2"/>
  <c r="H1337" i="2"/>
  <c r="P1222" i="2"/>
  <c r="O1222" i="2"/>
  <c r="I1222" i="2"/>
  <c r="H1222" i="2"/>
  <c r="P1107" i="2"/>
  <c r="O1107" i="2"/>
  <c r="I1107" i="2"/>
  <c r="H1107" i="2"/>
  <c r="P992" i="2"/>
  <c r="O992" i="2"/>
  <c r="I992" i="2"/>
  <c r="H992" i="2"/>
  <c r="P877" i="2"/>
  <c r="O877" i="2"/>
  <c r="I877" i="2"/>
  <c r="H877" i="2"/>
  <c r="P762" i="2"/>
  <c r="O762" i="2"/>
  <c r="I762" i="2"/>
  <c r="H762" i="2"/>
  <c r="P647" i="2"/>
  <c r="O647" i="2"/>
  <c r="I647" i="2"/>
  <c r="H647" i="2"/>
  <c r="P532" i="2"/>
  <c r="O532" i="2"/>
  <c r="I532" i="2"/>
  <c r="H532" i="2"/>
  <c r="P417" i="2"/>
  <c r="O417" i="2"/>
  <c r="I417" i="2"/>
  <c r="H417" i="2"/>
  <c r="P302" i="2"/>
  <c r="O302" i="2"/>
  <c r="I302" i="2"/>
  <c r="H302" i="2"/>
  <c r="P187" i="2"/>
  <c r="O187" i="2"/>
  <c r="I187" i="2"/>
  <c r="H187" i="2"/>
  <c r="P72" i="2"/>
  <c r="O72" i="2"/>
  <c r="I72" i="2"/>
  <c r="H72" i="2"/>
  <c r="P7431" i="2"/>
  <c r="O7431" i="2"/>
  <c r="I7431" i="2"/>
  <c r="H7431" i="2"/>
  <c r="P7316" i="2"/>
  <c r="O7316" i="2"/>
  <c r="I7316" i="2"/>
  <c r="H7316" i="2"/>
  <c r="P7201" i="2"/>
  <c r="O7201" i="2"/>
  <c r="I7201" i="2"/>
  <c r="H7201" i="2"/>
  <c r="P7086" i="2"/>
  <c r="O7086" i="2"/>
  <c r="I7086" i="2"/>
  <c r="H7086" i="2"/>
  <c r="P6971" i="2"/>
  <c r="O6971" i="2"/>
  <c r="I6971" i="2"/>
  <c r="H6971" i="2"/>
  <c r="P6856" i="2"/>
  <c r="O6856" i="2"/>
  <c r="I6856" i="2"/>
  <c r="H6856" i="2"/>
  <c r="P6741" i="2"/>
  <c r="O6741" i="2"/>
  <c r="I6741" i="2"/>
  <c r="H6741" i="2"/>
  <c r="P6626" i="2"/>
  <c r="O6626" i="2"/>
  <c r="I6626" i="2"/>
  <c r="H6626" i="2"/>
  <c r="P6511" i="2"/>
  <c r="O6511" i="2"/>
  <c r="I6511" i="2"/>
  <c r="H6511" i="2"/>
  <c r="P6396" i="2"/>
  <c r="O6396" i="2"/>
  <c r="I6396" i="2"/>
  <c r="H6396" i="2"/>
  <c r="P6281" i="2"/>
  <c r="O6281" i="2"/>
  <c r="I6281" i="2"/>
  <c r="H6281" i="2"/>
  <c r="P6166" i="2"/>
  <c r="O6166" i="2"/>
  <c r="I6166" i="2"/>
  <c r="H6166" i="2"/>
  <c r="P6051" i="2"/>
  <c r="O6051" i="2"/>
  <c r="I6051" i="2"/>
  <c r="H6051" i="2"/>
  <c r="P5936" i="2"/>
  <c r="O5936" i="2"/>
  <c r="I5936" i="2"/>
  <c r="H5936" i="2"/>
  <c r="P5821" i="2"/>
  <c r="O5821" i="2"/>
  <c r="I5821" i="2"/>
  <c r="H5821" i="2"/>
  <c r="P5706" i="2"/>
  <c r="O5706" i="2"/>
  <c r="I5706" i="2"/>
  <c r="H5706" i="2"/>
  <c r="P5591" i="2"/>
  <c r="O5591" i="2"/>
  <c r="I5591" i="2"/>
  <c r="H5591" i="2"/>
  <c r="P5476" i="2"/>
  <c r="O5476" i="2"/>
  <c r="I5476" i="2"/>
  <c r="H5476" i="2"/>
  <c r="P5361" i="2"/>
  <c r="O5361" i="2"/>
  <c r="I5361" i="2"/>
  <c r="H5361" i="2"/>
  <c r="P5246" i="2"/>
  <c r="O5246" i="2"/>
  <c r="I5246" i="2"/>
  <c r="H5246" i="2"/>
  <c r="P5131" i="2"/>
  <c r="O5131" i="2"/>
  <c r="I5131" i="2"/>
  <c r="H5131" i="2"/>
  <c r="P5016" i="2"/>
  <c r="O5016" i="2"/>
  <c r="I5016" i="2"/>
  <c r="H5016" i="2"/>
  <c r="P4901" i="2"/>
  <c r="O4901" i="2"/>
  <c r="I4901" i="2"/>
  <c r="H4901" i="2"/>
  <c r="P4786" i="2"/>
  <c r="O4786" i="2"/>
  <c r="I4786" i="2"/>
  <c r="H4786" i="2"/>
  <c r="P4671" i="2"/>
  <c r="O4671" i="2"/>
  <c r="I4671" i="2"/>
  <c r="H4671" i="2"/>
  <c r="P4556" i="2"/>
  <c r="O4556" i="2"/>
  <c r="I4556" i="2"/>
  <c r="H4556" i="2"/>
  <c r="P4441" i="2"/>
  <c r="O4441" i="2"/>
  <c r="I4441" i="2"/>
  <c r="H4441" i="2"/>
  <c r="P4326" i="2"/>
  <c r="O4326" i="2"/>
  <c r="I4326" i="2"/>
  <c r="H4326" i="2"/>
  <c r="P4211" i="2"/>
  <c r="O4211" i="2"/>
  <c r="I4211" i="2"/>
  <c r="H4211" i="2"/>
  <c r="P4096" i="2"/>
  <c r="O4096" i="2"/>
  <c r="I4096" i="2"/>
  <c r="H4096" i="2"/>
  <c r="P3981" i="2"/>
  <c r="O3981" i="2"/>
  <c r="I3981" i="2"/>
  <c r="H3981" i="2"/>
  <c r="P3866" i="2"/>
  <c r="O3866" i="2"/>
  <c r="I3866" i="2"/>
  <c r="H3866" i="2"/>
  <c r="P3751" i="2"/>
  <c r="O3751" i="2"/>
  <c r="I3751" i="2"/>
  <c r="H3751" i="2"/>
  <c r="P3636" i="2"/>
  <c r="O3636" i="2"/>
  <c r="I3636" i="2"/>
  <c r="H3636" i="2"/>
  <c r="P3521" i="2"/>
  <c r="O3521" i="2"/>
  <c r="I3521" i="2"/>
  <c r="H3521" i="2"/>
  <c r="P3406" i="2"/>
  <c r="O3406" i="2"/>
  <c r="I3406" i="2"/>
  <c r="H3406" i="2"/>
  <c r="P3291" i="2"/>
  <c r="O3291" i="2"/>
  <c r="I3291" i="2"/>
  <c r="H3291" i="2"/>
  <c r="P3176" i="2"/>
  <c r="O3176" i="2"/>
  <c r="I3176" i="2"/>
  <c r="H3176" i="2"/>
  <c r="P3061" i="2"/>
  <c r="O3061" i="2"/>
  <c r="I3061" i="2"/>
  <c r="H3061" i="2"/>
  <c r="P2946" i="2"/>
  <c r="O2946" i="2"/>
  <c r="I2946" i="2"/>
  <c r="H2946" i="2"/>
  <c r="P2831" i="2"/>
  <c r="O2831" i="2"/>
  <c r="I2831" i="2"/>
  <c r="H2831" i="2"/>
  <c r="P2716" i="2"/>
  <c r="O2716" i="2"/>
  <c r="I2716" i="2"/>
  <c r="H2716" i="2"/>
  <c r="P2601" i="2"/>
  <c r="O2601" i="2"/>
  <c r="I2601" i="2"/>
  <c r="H2601" i="2"/>
  <c r="P2486" i="2"/>
  <c r="O2486" i="2"/>
  <c r="I2486" i="2"/>
  <c r="H2486" i="2"/>
  <c r="P2371" i="2"/>
  <c r="O2371" i="2"/>
  <c r="I2371" i="2"/>
  <c r="H2371" i="2"/>
  <c r="P2256" i="2"/>
  <c r="O2256" i="2"/>
  <c r="I2256" i="2"/>
  <c r="H2256" i="2"/>
  <c r="P2141" i="2"/>
  <c r="O2141" i="2"/>
  <c r="I2141" i="2"/>
  <c r="H2141" i="2"/>
  <c r="P2026" i="2"/>
  <c r="O2026" i="2"/>
  <c r="I2026" i="2"/>
  <c r="H2026" i="2"/>
  <c r="P1911" i="2"/>
  <c r="O1911" i="2"/>
  <c r="I1911" i="2"/>
  <c r="H1911" i="2"/>
  <c r="P1796" i="2"/>
  <c r="O1796" i="2"/>
  <c r="I1796" i="2"/>
  <c r="H1796" i="2"/>
  <c r="P1681" i="2"/>
  <c r="O1681" i="2"/>
  <c r="I1681" i="2"/>
  <c r="H1681" i="2"/>
  <c r="P1566" i="2"/>
  <c r="O1566" i="2"/>
  <c r="I1566" i="2"/>
  <c r="H1566" i="2"/>
  <c r="P1451" i="2"/>
  <c r="O1451" i="2"/>
  <c r="I1451" i="2"/>
  <c r="H1451" i="2"/>
  <c r="P1336" i="2"/>
  <c r="O1336" i="2"/>
  <c r="I1336" i="2"/>
  <c r="H1336" i="2"/>
  <c r="P1221" i="2"/>
  <c r="O1221" i="2"/>
  <c r="I1221" i="2"/>
  <c r="H1221" i="2"/>
  <c r="P1106" i="2"/>
  <c r="O1106" i="2"/>
  <c r="I1106" i="2"/>
  <c r="H1106" i="2"/>
  <c r="P991" i="2"/>
  <c r="O991" i="2"/>
  <c r="I991" i="2"/>
  <c r="H991" i="2"/>
  <c r="P876" i="2"/>
  <c r="O876" i="2"/>
  <c r="I876" i="2"/>
  <c r="H876" i="2"/>
  <c r="P761" i="2"/>
  <c r="O761" i="2"/>
  <c r="I761" i="2"/>
  <c r="H761" i="2"/>
  <c r="P646" i="2"/>
  <c r="O646" i="2"/>
  <c r="I646" i="2"/>
  <c r="H646" i="2"/>
  <c r="P531" i="2"/>
  <c r="O531" i="2"/>
  <c r="I531" i="2"/>
  <c r="H531" i="2"/>
  <c r="P416" i="2"/>
  <c r="O416" i="2"/>
  <c r="I416" i="2"/>
  <c r="H416" i="2"/>
  <c r="P301" i="2"/>
  <c r="O301" i="2"/>
  <c r="I301" i="2"/>
  <c r="H301" i="2"/>
  <c r="P186" i="2"/>
  <c r="O186" i="2"/>
  <c r="I186" i="2"/>
  <c r="H186" i="2"/>
  <c r="P71" i="2"/>
  <c r="O71" i="2"/>
  <c r="I71" i="2"/>
  <c r="H71" i="2"/>
  <c r="P7430" i="2"/>
  <c r="O7430" i="2"/>
  <c r="I7430" i="2"/>
  <c r="H7430" i="2"/>
  <c r="P7315" i="2"/>
  <c r="O7315" i="2"/>
  <c r="I7315" i="2"/>
  <c r="H7315" i="2"/>
  <c r="P7200" i="2"/>
  <c r="O7200" i="2"/>
  <c r="I7200" i="2"/>
  <c r="H7200" i="2"/>
  <c r="P7085" i="2"/>
  <c r="O7085" i="2"/>
  <c r="I7085" i="2"/>
  <c r="H7085" i="2"/>
  <c r="P6970" i="2"/>
  <c r="O6970" i="2"/>
  <c r="I6970" i="2"/>
  <c r="H6970" i="2"/>
  <c r="P6855" i="2"/>
  <c r="O6855" i="2"/>
  <c r="I6855" i="2"/>
  <c r="H6855" i="2"/>
  <c r="P6740" i="2"/>
  <c r="O6740" i="2"/>
  <c r="I6740" i="2"/>
  <c r="H6740" i="2"/>
  <c r="P6625" i="2"/>
  <c r="O6625" i="2"/>
  <c r="I6625" i="2"/>
  <c r="H6625" i="2"/>
  <c r="P6510" i="2"/>
  <c r="O6510" i="2"/>
  <c r="I6510" i="2"/>
  <c r="H6510" i="2"/>
  <c r="P6395" i="2"/>
  <c r="O6395" i="2"/>
  <c r="I6395" i="2"/>
  <c r="H6395" i="2"/>
  <c r="P6280" i="2"/>
  <c r="O6280" i="2"/>
  <c r="I6280" i="2"/>
  <c r="H6280" i="2"/>
  <c r="P6165" i="2"/>
  <c r="O6165" i="2"/>
  <c r="I6165" i="2"/>
  <c r="H6165" i="2"/>
  <c r="P6050" i="2"/>
  <c r="O6050" i="2"/>
  <c r="I6050" i="2"/>
  <c r="H6050" i="2"/>
  <c r="P5935" i="2"/>
  <c r="O5935" i="2"/>
  <c r="I5935" i="2"/>
  <c r="H5935" i="2"/>
  <c r="P5820" i="2"/>
  <c r="O5820" i="2"/>
  <c r="I5820" i="2"/>
  <c r="H5820" i="2"/>
  <c r="P5705" i="2"/>
  <c r="O5705" i="2"/>
  <c r="I5705" i="2"/>
  <c r="H5705" i="2"/>
  <c r="P5590" i="2"/>
  <c r="O5590" i="2"/>
  <c r="I5590" i="2"/>
  <c r="H5590" i="2"/>
  <c r="P5475" i="2"/>
  <c r="O5475" i="2"/>
  <c r="I5475" i="2"/>
  <c r="H5475" i="2"/>
  <c r="P5360" i="2"/>
  <c r="O5360" i="2"/>
  <c r="I5360" i="2"/>
  <c r="H5360" i="2"/>
  <c r="P5245" i="2"/>
  <c r="O5245" i="2"/>
  <c r="I5245" i="2"/>
  <c r="H5245" i="2"/>
  <c r="P5130" i="2"/>
  <c r="O5130" i="2"/>
  <c r="I5130" i="2"/>
  <c r="H5130" i="2"/>
  <c r="P5015" i="2"/>
  <c r="O5015" i="2"/>
  <c r="I5015" i="2"/>
  <c r="H5015" i="2"/>
  <c r="P4900" i="2"/>
  <c r="O4900" i="2"/>
  <c r="I4900" i="2"/>
  <c r="H4900" i="2"/>
  <c r="P4785" i="2"/>
  <c r="O4785" i="2"/>
  <c r="I4785" i="2"/>
  <c r="H4785" i="2"/>
  <c r="P4670" i="2"/>
  <c r="O4670" i="2"/>
  <c r="I4670" i="2"/>
  <c r="H4670" i="2"/>
  <c r="P4555" i="2"/>
  <c r="O4555" i="2"/>
  <c r="I4555" i="2"/>
  <c r="H4555" i="2"/>
  <c r="P4440" i="2"/>
  <c r="O4440" i="2"/>
  <c r="I4440" i="2"/>
  <c r="H4440" i="2"/>
  <c r="P4325" i="2"/>
  <c r="O4325" i="2"/>
  <c r="I4325" i="2"/>
  <c r="H4325" i="2"/>
  <c r="P4210" i="2"/>
  <c r="O4210" i="2"/>
  <c r="I4210" i="2"/>
  <c r="H4210" i="2"/>
  <c r="P4095" i="2"/>
  <c r="O4095" i="2"/>
  <c r="I4095" i="2"/>
  <c r="H4095" i="2"/>
  <c r="P3980" i="2"/>
  <c r="O3980" i="2"/>
  <c r="I3980" i="2"/>
  <c r="H3980" i="2"/>
  <c r="P3865" i="2"/>
  <c r="O3865" i="2"/>
  <c r="I3865" i="2"/>
  <c r="H3865" i="2"/>
  <c r="P3750" i="2"/>
  <c r="O3750" i="2"/>
  <c r="I3750" i="2"/>
  <c r="H3750" i="2"/>
  <c r="P3635" i="2"/>
  <c r="O3635" i="2"/>
  <c r="I3635" i="2"/>
  <c r="H3635" i="2"/>
  <c r="P3520" i="2"/>
  <c r="O3520" i="2"/>
  <c r="I3520" i="2"/>
  <c r="H3520" i="2"/>
  <c r="P3405" i="2"/>
  <c r="O3405" i="2"/>
  <c r="I3405" i="2"/>
  <c r="H3405" i="2"/>
  <c r="P3290" i="2"/>
  <c r="O3290" i="2"/>
  <c r="I3290" i="2"/>
  <c r="H3290" i="2"/>
  <c r="P3175" i="2"/>
  <c r="O3175" i="2"/>
  <c r="I3175" i="2"/>
  <c r="H3175" i="2"/>
  <c r="P3060" i="2"/>
  <c r="O3060" i="2"/>
  <c r="I3060" i="2"/>
  <c r="H3060" i="2"/>
  <c r="P2945" i="2"/>
  <c r="O2945" i="2"/>
  <c r="I2945" i="2"/>
  <c r="H2945" i="2"/>
  <c r="P2830" i="2"/>
  <c r="O2830" i="2"/>
  <c r="I2830" i="2"/>
  <c r="H2830" i="2"/>
  <c r="P2715" i="2"/>
  <c r="O2715" i="2"/>
  <c r="I2715" i="2"/>
  <c r="H2715" i="2"/>
  <c r="P2600" i="2"/>
  <c r="O2600" i="2"/>
  <c r="I2600" i="2"/>
  <c r="H2600" i="2"/>
  <c r="P2485" i="2"/>
  <c r="O2485" i="2"/>
  <c r="I2485" i="2"/>
  <c r="H2485" i="2"/>
  <c r="P2370" i="2"/>
  <c r="O2370" i="2"/>
  <c r="I2370" i="2"/>
  <c r="H2370" i="2"/>
  <c r="P2255" i="2"/>
  <c r="O2255" i="2"/>
  <c r="I2255" i="2"/>
  <c r="H2255" i="2"/>
  <c r="P2140" i="2"/>
  <c r="O2140" i="2"/>
  <c r="I2140" i="2"/>
  <c r="H2140" i="2"/>
  <c r="P2025" i="2"/>
  <c r="O2025" i="2"/>
  <c r="I2025" i="2"/>
  <c r="H2025" i="2"/>
  <c r="P1910" i="2"/>
  <c r="O1910" i="2"/>
  <c r="I1910" i="2"/>
  <c r="H1910" i="2"/>
  <c r="P1795" i="2"/>
  <c r="O1795" i="2"/>
  <c r="I1795" i="2"/>
  <c r="H1795" i="2"/>
  <c r="P1680" i="2"/>
  <c r="O1680" i="2"/>
  <c r="I1680" i="2"/>
  <c r="H1680" i="2"/>
  <c r="P1565" i="2"/>
  <c r="O1565" i="2"/>
  <c r="I1565" i="2"/>
  <c r="H1565" i="2"/>
  <c r="P1450" i="2"/>
  <c r="O1450" i="2"/>
  <c r="I1450" i="2"/>
  <c r="H1450" i="2"/>
  <c r="P1335" i="2"/>
  <c r="O1335" i="2"/>
  <c r="I1335" i="2"/>
  <c r="H1335" i="2"/>
  <c r="P1220" i="2"/>
  <c r="O1220" i="2"/>
  <c r="I1220" i="2"/>
  <c r="H1220" i="2"/>
  <c r="P1105" i="2"/>
  <c r="O1105" i="2"/>
  <c r="I1105" i="2"/>
  <c r="H1105" i="2"/>
  <c r="P990" i="2"/>
  <c r="O990" i="2"/>
  <c r="I990" i="2"/>
  <c r="H990" i="2"/>
  <c r="P875" i="2"/>
  <c r="O875" i="2"/>
  <c r="I875" i="2"/>
  <c r="H875" i="2"/>
  <c r="P760" i="2"/>
  <c r="O760" i="2"/>
  <c r="I760" i="2"/>
  <c r="H760" i="2"/>
  <c r="P645" i="2"/>
  <c r="O645" i="2"/>
  <c r="I645" i="2"/>
  <c r="H645" i="2"/>
  <c r="P530" i="2"/>
  <c r="O530" i="2"/>
  <c r="I530" i="2"/>
  <c r="H530" i="2"/>
  <c r="P415" i="2"/>
  <c r="O415" i="2"/>
  <c r="I415" i="2"/>
  <c r="H415" i="2"/>
  <c r="P300" i="2"/>
  <c r="O300" i="2"/>
  <c r="I300" i="2"/>
  <c r="H300" i="2"/>
  <c r="P185" i="2"/>
  <c r="O185" i="2"/>
  <c r="I185" i="2"/>
  <c r="H185" i="2"/>
  <c r="P70" i="2"/>
  <c r="O70" i="2"/>
  <c r="I70" i="2"/>
  <c r="H70" i="2"/>
  <c r="P7429" i="2"/>
  <c r="O7429" i="2"/>
  <c r="I7429" i="2"/>
  <c r="H7429" i="2"/>
  <c r="P7314" i="2"/>
  <c r="O7314" i="2"/>
  <c r="I7314" i="2"/>
  <c r="H7314" i="2"/>
  <c r="P7199" i="2"/>
  <c r="O7199" i="2"/>
  <c r="I7199" i="2"/>
  <c r="H7199" i="2"/>
  <c r="P7084" i="2"/>
  <c r="O7084" i="2"/>
  <c r="I7084" i="2"/>
  <c r="H7084" i="2"/>
  <c r="P6969" i="2"/>
  <c r="O6969" i="2"/>
  <c r="I6969" i="2"/>
  <c r="H6969" i="2"/>
  <c r="P6854" i="2"/>
  <c r="O6854" i="2"/>
  <c r="I6854" i="2"/>
  <c r="H6854" i="2"/>
  <c r="P6739" i="2"/>
  <c r="O6739" i="2"/>
  <c r="I6739" i="2"/>
  <c r="H6739" i="2"/>
  <c r="P6624" i="2"/>
  <c r="O6624" i="2"/>
  <c r="I6624" i="2"/>
  <c r="H6624" i="2"/>
  <c r="P6509" i="2"/>
  <c r="O6509" i="2"/>
  <c r="I6509" i="2"/>
  <c r="H6509" i="2"/>
  <c r="P6394" i="2"/>
  <c r="O6394" i="2"/>
  <c r="I6394" i="2"/>
  <c r="H6394" i="2"/>
  <c r="P6279" i="2"/>
  <c r="O6279" i="2"/>
  <c r="I6279" i="2"/>
  <c r="H6279" i="2"/>
  <c r="P6164" i="2"/>
  <c r="O6164" i="2"/>
  <c r="I6164" i="2"/>
  <c r="H6164" i="2"/>
  <c r="P6049" i="2"/>
  <c r="O6049" i="2"/>
  <c r="I6049" i="2"/>
  <c r="H6049" i="2"/>
  <c r="P5934" i="2"/>
  <c r="O5934" i="2"/>
  <c r="I5934" i="2"/>
  <c r="H5934" i="2"/>
  <c r="P5819" i="2"/>
  <c r="O5819" i="2"/>
  <c r="I5819" i="2"/>
  <c r="H5819" i="2"/>
  <c r="P5704" i="2"/>
  <c r="O5704" i="2"/>
  <c r="I5704" i="2"/>
  <c r="H5704" i="2"/>
  <c r="P5589" i="2"/>
  <c r="O5589" i="2"/>
  <c r="I5589" i="2"/>
  <c r="H5589" i="2"/>
  <c r="P5474" i="2"/>
  <c r="O5474" i="2"/>
  <c r="I5474" i="2"/>
  <c r="H5474" i="2"/>
  <c r="P5359" i="2"/>
  <c r="O5359" i="2"/>
  <c r="I5359" i="2"/>
  <c r="H5359" i="2"/>
  <c r="P5244" i="2"/>
  <c r="O5244" i="2"/>
  <c r="I5244" i="2"/>
  <c r="H5244" i="2"/>
  <c r="P5129" i="2"/>
  <c r="O5129" i="2"/>
  <c r="I5129" i="2"/>
  <c r="H5129" i="2"/>
  <c r="P5014" i="2"/>
  <c r="O5014" i="2"/>
  <c r="I5014" i="2"/>
  <c r="H5014" i="2"/>
  <c r="P4899" i="2"/>
  <c r="O4899" i="2"/>
  <c r="I4899" i="2"/>
  <c r="H4899" i="2"/>
  <c r="P4784" i="2"/>
  <c r="O4784" i="2"/>
  <c r="I4784" i="2"/>
  <c r="H4784" i="2"/>
  <c r="P4669" i="2"/>
  <c r="O4669" i="2"/>
  <c r="I4669" i="2"/>
  <c r="H4669" i="2"/>
  <c r="P4554" i="2"/>
  <c r="O4554" i="2"/>
  <c r="I4554" i="2"/>
  <c r="H4554" i="2"/>
  <c r="P4439" i="2"/>
  <c r="O4439" i="2"/>
  <c r="I4439" i="2"/>
  <c r="H4439" i="2"/>
  <c r="P4324" i="2"/>
  <c r="O4324" i="2"/>
  <c r="I4324" i="2"/>
  <c r="H4324" i="2"/>
  <c r="P4209" i="2"/>
  <c r="O4209" i="2"/>
  <c r="I4209" i="2"/>
  <c r="H4209" i="2"/>
  <c r="P4094" i="2"/>
  <c r="O4094" i="2"/>
  <c r="I4094" i="2"/>
  <c r="H4094" i="2"/>
  <c r="P3979" i="2"/>
  <c r="O3979" i="2"/>
  <c r="I3979" i="2"/>
  <c r="H3979" i="2"/>
  <c r="P3864" i="2"/>
  <c r="O3864" i="2"/>
  <c r="I3864" i="2"/>
  <c r="H3864" i="2"/>
  <c r="P3749" i="2"/>
  <c r="O3749" i="2"/>
  <c r="I3749" i="2"/>
  <c r="H3749" i="2"/>
  <c r="P3634" i="2"/>
  <c r="O3634" i="2"/>
  <c r="I3634" i="2"/>
  <c r="H3634" i="2"/>
  <c r="P3519" i="2"/>
  <c r="O3519" i="2"/>
  <c r="I3519" i="2"/>
  <c r="H3519" i="2"/>
  <c r="P3404" i="2"/>
  <c r="O3404" i="2"/>
  <c r="I3404" i="2"/>
  <c r="H3404" i="2"/>
  <c r="P3289" i="2"/>
  <c r="O3289" i="2"/>
  <c r="I3289" i="2"/>
  <c r="H3289" i="2"/>
  <c r="P3174" i="2"/>
  <c r="O3174" i="2"/>
  <c r="I3174" i="2"/>
  <c r="H3174" i="2"/>
  <c r="P3059" i="2"/>
  <c r="O3059" i="2"/>
  <c r="I3059" i="2"/>
  <c r="H3059" i="2"/>
  <c r="P2944" i="2"/>
  <c r="O2944" i="2"/>
  <c r="I2944" i="2"/>
  <c r="H2944" i="2"/>
  <c r="P2829" i="2"/>
  <c r="O2829" i="2"/>
  <c r="I2829" i="2"/>
  <c r="H2829" i="2"/>
  <c r="P2714" i="2"/>
  <c r="O2714" i="2"/>
  <c r="I2714" i="2"/>
  <c r="H2714" i="2"/>
  <c r="P2599" i="2"/>
  <c r="O2599" i="2"/>
  <c r="I2599" i="2"/>
  <c r="H2599" i="2"/>
  <c r="P2484" i="2"/>
  <c r="O2484" i="2"/>
  <c r="I2484" i="2"/>
  <c r="H2484" i="2"/>
  <c r="P2369" i="2"/>
  <c r="O2369" i="2"/>
  <c r="I2369" i="2"/>
  <c r="H2369" i="2"/>
  <c r="P2254" i="2"/>
  <c r="O2254" i="2"/>
  <c r="I2254" i="2"/>
  <c r="H2254" i="2"/>
  <c r="P2139" i="2"/>
  <c r="O2139" i="2"/>
  <c r="I2139" i="2"/>
  <c r="H2139" i="2"/>
  <c r="P2024" i="2"/>
  <c r="O2024" i="2"/>
  <c r="I2024" i="2"/>
  <c r="H2024" i="2"/>
  <c r="P1909" i="2"/>
  <c r="O1909" i="2"/>
  <c r="I1909" i="2"/>
  <c r="H1909" i="2"/>
  <c r="P1794" i="2"/>
  <c r="O1794" i="2"/>
  <c r="I1794" i="2"/>
  <c r="H1794" i="2"/>
  <c r="P1679" i="2"/>
  <c r="O1679" i="2"/>
  <c r="I1679" i="2"/>
  <c r="H1679" i="2"/>
  <c r="P1564" i="2"/>
  <c r="O1564" i="2"/>
  <c r="I1564" i="2"/>
  <c r="H1564" i="2"/>
  <c r="P1449" i="2"/>
  <c r="O1449" i="2"/>
  <c r="I1449" i="2"/>
  <c r="H1449" i="2"/>
  <c r="P1334" i="2"/>
  <c r="O1334" i="2"/>
  <c r="I1334" i="2"/>
  <c r="H1334" i="2"/>
  <c r="P1219" i="2"/>
  <c r="O1219" i="2"/>
  <c r="I1219" i="2"/>
  <c r="H1219" i="2"/>
  <c r="P1104" i="2"/>
  <c r="O1104" i="2"/>
  <c r="I1104" i="2"/>
  <c r="H1104" i="2"/>
  <c r="P989" i="2"/>
  <c r="O989" i="2"/>
  <c r="I989" i="2"/>
  <c r="H989" i="2"/>
  <c r="P874" i="2"/>
  <c r="O874" i="2"/>
  <c r="I874" i="2"/>
  <c r="H874" i="2"/>
  <c r="P759" i="2"/>
  <c r="O759" i="2"/>
  <c r="I759" i="2"/>
  <c r="H759" i="2"/>
  <c r="P644" i="2"/>
  <c r="O644" i="2"/>
  <c r="I644" i="2"/>
  <c r="H644" i="2"/>
  <c r="P529" i="2"/>
  <c r="O529" i="2"/>
  <c r="I529" i="2"/>
  <c r="H529" i="2"/>
  <c r="P414" i="2"/>
  <c r="O414" i="2"/>
  <c r="I414" i="2"/>
  <c r="H414" i="2"/>
  <c r="P299" i="2"/>
  <c r="O299" i="2"/>
  <c r="I299" i="2"/>
  <c r="H299" i="2"/>
  <c r="P184" i="2"/>
  <c r="O184" i="2"/>
  <c r="I184" i="2"/>
  <c r="H184" i="2"/>
  <c r="P69" i="2"/>
  <c r="O69" i="2"/>
  <c r="I69" i="2"/>
  <c r="H69" i="2"/>
  <c r="P7428" i="2"/>
  <c r="O7428" i="2"/>
  <c r="I7428" i="2"/>
  <c r="H7428" i="2"/>
  <c r="P7313" i="2"/>
  <c r="O7313" i="2"/>
  <c r="I7313" i="2"/>
  <c r="H7313" i="2"/>
  <c r="P7198" i="2"/>
  <c r="O7198" i="2"/>
  <c r="I7198" i="2"/>
  <c r="H7198" i="2"/>
  <c r="P7083" i="2"/>
  <c r="O7083" i="2"/>
  <c r="I7083" i="2"/>
  <c r="H7083" i="2"/>
  <c r="P6968" i="2"/>
  <c r="O6968" i="2"/>
  <c r="I6968" i="2"/>
  <c r="H6968" i="2"/>
  <c r="P6853" i="2"/>
  <c r="O6853" i="2"/>
  <c r="I6853" i="2"/>
  <c r="H6853" i="2"/>
  <c r="P6738" i="2"/>
  <c r="O6738" i="2"/>
  <c r="I6738" i="2"/>
  <c r="H6738" i="2"/>
  <c r="P6623" i="2"/>
  <c r="O6623" i="2"/>
  <c r="I6623" i="2"/>
  <c r="H6623" i="2"/>
  <c r="P6508" i="2"/>
  <c r="O6508" i="2"/>
  <c r="I6508" i="2"/>
  <c r="H6508" i="2"/>
  <c r="P6393" i="2"/>
  <c r="O6393" i="2"/>
  <c r="I6393" i="2"/>
  <c r="H6393" i="2"/>
  <c r="P6278" i="2"/>
  <c r="O6278" i="2"/>
  <c r="I6278" i="2"/>
  <c r="H6278" i="2"/>
  <c r="P6163" i="2"/>
  <c r="O6163" i="2"/>
  <c r="I6163" i="2"/>
  <c r="H6163" i="2"/>
  <c r="P6048" i="2"/>
  <c r="O6048" i="2"/>
  <c r="I6048" i="2"/>
  <c r="H6048" i="2"/>
  <c r="P5933" i="2"/>
  <c r="O5933" i="2"/>
  <c r="I5933" i="2"/>
  <c r="H5933" i="2"/>
  <c r="P5818" i="2"/>
  <c r="O5818" i="2"/>
  <c r="I5818" i="2"/>
  <c r="H5818" i="2"/>
  <c r="P5703" i="2"/>
  <c r="O5703" i="2"/>
  <c r="I5703" i="2"/>
  <c r="H5703" i="2"/>
  <c r="P5588" i="2"/>
  <c r="O5588" i="2"/>
  <c r="I5588" i="2"/>
  <c r="H5588" i="2"/>
  <c r="P5473" i="2"/>
  <c r="O5473" i="2"/>
  <c r="I5473" i="2"/>
  <c r="H5473" i="2"/>
  <c r="P5358" i="2"/>
  <c r="O5358" i="2"/>
  <c r="I5358" i="2"/>
  <c r="H5358" i="2"/>
  <c r="P5243" i="2"/>
  <c r="O5243" i="2"/>
  <c r="I5243" i="2"/>
  <c r="H5243" i="2"/>
  <c r="P5128" i="2"/>
  <c r="O5128" i="2"/>
  <c r="I5128" i="2"/>
  <c r="H5128" i="2"/>
  <c r="P5013" i="2"/>
  <c r="O5013" i="2"/>
  <c r="I5013" i="2"/>
  <c r="H5013" i="2"/>
  <c r="P4898" i="2"/>
  <c r="O4898" i="2"/>
  <c r="I4898" i="2"/>
  <c r="H4898" i="2"/>
  <c r="P4783" i="2"/>
  <c r="O4783" i="2"/>
  <c r="I4783" i="2"/>
  <c r="H4783" i="2"/>
  <c r="P4668" i="2"/>
  <c r="O4668" i="2"/>
  <c r="I4668" i="2"/>
  <c r="H4668" i="2"/>
  <c r="P4553" i="2"/>
  <c r="O4553" i="2"/>
  <c r="I4553" i="2"/>
  <c r="H4553" i="2"/>
  <c r="P4438" i="2"/>
  <c r="O4438" i="2"/>
  <c r="I4438" i="2"/>
  <c r="H4438" i="2"/>
  <c r="P4323" i="2"/>
  <c r="O4323" i="2"/>
  <c r="I4323" i="2"/>
  <c r="H4323" i="2"/>
  <c r="P4208" i="2"/>
  <c r="O4208" i="2"/>
  <c r="I4208" i="2"/>
  <c r="H4208" i="2"/>
  <c r="P4093" i="2"/>
  <c r="O4093" i="2"/>
  <c r="I4093" i="2"/>
  <c r="H4093" i="2"/>
  <c r="P3978" i="2"/>
  <c r="O3978" i="2"/>
  <c r="I3978" i="2"/>
  <c r="H3978" i="2"/>
  <c r="P3863" i="2"/>
  <c r="O3863" i="2"/>
  <c r="I3863" i="2"/>
  <c r="H3863" i="2"/>
  <c r="P3748" i="2"/>
  <c r="O3748" i="2"/>
  <c r="I3748" i="2"/>
  <c r="H3748" i="2"/>
  <c r="P3633" i="2"/>
  <c r="O3633" i="2"/>
  <c r="I3633" i="2"/>
  <c r="H3633" i="2"/>
  <c r="P3518" i="2"/>
  <c r="O3518" i="2"/>
  <c r="I3518" i="2"/>
  <c r="H3518" i="2"/>
  <c r="P3403" i="2"/>
  <c r="O3403" i="2"/>
  <c r="I3403" i="2"/>
  <c r="H3403" i="2"/>
  <c r="P3288" i="2"/>
  <c r="O3288" i="2"/>
  <c r="I3288" i="2"/>
  <c r="H3288" i="2"/>
  <c r="P3173" i="2"/>
  <c r="O3173" i="2"/>
  <c r="I3173" i="2"/>
  <c r="H3173" i="2"/>
  <c r="P3058" i="2"/>
  <c r="O3058" i="2"/>
  <c r="I3058" i="2"/>
  <c r="H3058" i="2"/>
  <c r="P2943" i="2"/>
  <c r="O2943" i="2"/>
  <c r="I2943" i="2"/>
  <c r="H2943" i="2"/>
  <c r="P2828" i="2"/>
  <c r="O2828" i="2"/>
  <c r="I2828" i="2"/>
  <c r="H2828" i="2"/>
  <c r="P2713" i="2"/>
  <c r="O2713" i="2"/>
  <c r="I2713" i="2"/>
  <c r="H2713" i="2"/>
  <c r="P2598" i="2"/>
  <c r="O2598" i="2"/>
  <c r="I2598" i="2"/>
  <c r="H2598" i="2"/>
  <c r="P2483" i="2"/>
  <c r="O2483" i="2"/>
  <c r="I2483" i="2"/>
  <c r="H2483" i="2"/>
  <c r="P2368" i="2"/>
  <c r="O2368" i="2"/>
  <c r="I2368" i="2"/>
  <c r="H2368" i="2"/>
  <c r="P2253" i="2"/>
  <c r="O2253" i="2"/>
  <c r="I2253" i="2"/>
  <c r="H2253" i="2"/>
  <c r="P2138" i="2"/>
  <c r="O2138" i="2"/>
  <c r="I2138" i="2"/>
  <c r="H2138" i="2"/>
  <c r="P2023" i="2"/>
  <c r="O2023" i="2"/>
  <c r="I2023" i="2"/>
  <c r="H2023" i="2"/>
  <c r="P1908" i="2"/>
  <c r="O1908" i="2"/>
  <c r="I1908" i="2"/>
  <c r="H1908" i="2"/>
  <c r="P1793" i="2"/>
  <c r="O1793" i="2"/>
  <c r="I1793" i="2"/>
  <c r="H1793" i="2"/>
  <c r="P1678" i="2"/>
  <c r="O1678" i="2"/>
  <c r="I1678" i="2"/>
  <c r="H1678" i="2"/>
  <c r="P1563" i="2"/>
  <c r="O1563" i="2"/>
  <c r="I1563" i="2"/>
  <c r="H1563" i="2"/>
  <c r="P1448" i="2"/>
  <c r="O1448" i="2"/>
  <c r="I1448" i="2"/>
  <c r="H1448" i="2"/>
  <c r="P1333" i="2"/>
  <c r="O1333" i="2"/>
  <c r="I1333" i="2"/>
  <c r="H1333" i="2"/>
  <c r="P1218" i="2"/>
  <c r="O1218" i="2"/>
  <c r="I1218" i="2"/>
  <c r="H1218" i="2"/>
  <c r="P1103" i="2"/>
  <c r="O1103" i="2"/>
  <c r="I1103" i="2"/>
  <c r="H1103" i="2"/>
  <c r="P988" i="2"/>
  <c r="O988" i="2"/>
  <c r="I988" i="2"/>
  <c r="H988" i="2"/>
  <c r="P873" i="2"/>
  <c r="O873" i="2"/>
  <c r="I873" i="2"/>
  <c r="H873" i="2"/>
  <c r="P758" i="2"/>
  <c r="O758" i="2"/>
  <c r="I758" i="2"/>
  <c r="H758" i="2"/>
  <c r="P643" i="2"/>
  <c r="O643" i="2"/>
  <c r="I643" i="2"/>
  <c r="H643" i="2"/>
  <c r="P528" i="2"/>
  <c r="O528" i="2"/>
  <c r="I528" i="2"/>
  <c r="H528" i="2"/>
  <c r="P413" i="2"/>
  <c r="O413" i="2"/>
  <c r="I413" i="2"/>
  <c r="H413" i="2"/>
  <c r="P298" i="2"/>
  <c r="O298" i="2"/>
  <c r="I298" i="2"/>
  <c r="H298" i="2"/>
  <c r="P183" i="2"/>
  <c r="O183" i="2"/>
  <c r="I183" i="2"/>
  <c r="H183" i="2"/>
  <c r="P68" i="2"/>
  <c r="O68" i="2"/>
  <c r="I68" i="2"/>
  <c r="H68" i="2"/>
  <c r="P7427" i="2"/>
  <c r="O7427" i="2"/>
  <c r="I7427" i="2"/>
  <c r="H7427" i="2"/>
  <c r="P7312" i="2"/>
  <c r="O7312" i="2"/>
  <c r="I7312" i="2"/>
  <c r="H7312" i="2"/>
  <c r="P7197" i="2"/>
  <c r="O7197" i="2"/>
  <c r="I7197" i="2"/>
  <c r="H7197" i="2"/>
  <c r="P7082" i="2"/>
  <c r="O7082" i="2"/>
  <c r="I7082" i="2"/>
  <c r="H7082" i="2"/>
  <c r="P6967" i="2"/>
  <c r="O6967" i="2"/>
  <c r="I6967" i="2"/>
  <c r="H6967" i="2"/>
  <c r="P6852" i="2"/>
  <c r="O6852" i="2"/>
  <c r="I6852" i="2"/>
  <c r="H6852" i="2"/>
  <c r="P6737" i="2"/>
  <c r="O6737" i="2"/>
  <c r="I6737" i="2"/>
  <c r="H6737" i="2"/>
  <c r="P6622" i="2"/>
  <c r="O6622" i="2"/>
  <c r="I6622" i="2"/>
  <c r="H6622" i="2"/>
  <c r="P6507" i="2"/>
  <c r="O6507" i="2"/>
  <c r="I6507" i="2"/>
  <c r="H6507" i="2"/>
  <c r="P6392" i="2"/>
  <c r="O6392" i="2"/>
  <c r="I6392" i="2"/>
  <c r="H6392" i="2"/>
  <c r="P6277" i="2"/>
  <c r="O6277" i="2"/>
  <c r="I6277" i="2"/>
  <c r="H6277" i="2"/>
  <c r="P6162" i="2"/>
  <c r="O6162" i="2"/>
  <c r="I6162" i="2"/>
  <c r="H6162" i="2"/>
  <c r="P6047" i="2"/>
  <c r="O6047" i="2"/>
  <c r="I6047" i="2"/>
  <c r="H6047" i="2"/>
  <c r="P5932" i="2"/>
  <c r="O5932" i="2"/>
  <c r="I5932" i="2"/>
  <c r="H5932" i="2"/>
  <c r="P5817" i="2"/>
  <c r="O5817" i="2"/>
  <c r="I5817" i="2"/>
  <c r="H5817" i="2"/>
  <c r="P5702" i="2"/>
  <c r="O5702" i="2"/>
  <c r="I5702" i="2"/>
  <c r="H5702" i="2"/>
  <c r="P5587" i="2"/>
  <c r="O5587" i="2"/>
  <c r="I5587" i="2"/>
  <c r="H5587" i="2"/>
  <c r="P5472" i="2"/>
  <c r="O5472" i="2"/>
  <c r="I5472" i="2"/>
  <c r="H5472" i="2"/>
  <c r="P5357" i="2"/>
  <c r="O5357" i="2"/>
  <c r="I5357" i="2"/>
  <c r="H5357" i="2"/>
  <c r="P5242" i="2"/>
  <c r="O5242" i="2"/>
  <c r="I5242" i="2"/>
  <c r="H5242" i="2"/>
  <c r="P5127" i="2"/>
  <c r="O5127" i="2"/>
  <c r="I5127" i="2"/>
  <c r="H5127" i="2"/>
  <c r="P5012" i="2"/>
  <c r="O5012" i="2"/>
  <c r="I5012" i="2"/>
  <c r="H5012" i="2"/>
  <c r="P4897" i="2"/>
  <c r="O4897" i="2"/>
  <c r="I4897" i="2"/>
  <c r="H4897" i="2"/>
  <c r="P4782" i="2"/>
  <c r="O4782" i="2"/>
  <c r="I4782" i="2"/>
  <c r="H4782" i="2"/>
  <c r="P4667" i="2"/>
  <c r="O4667" i="2"/>
  <c r="I4667" i="2"/>
  <c r="H4667" i="2"/>
  <c r="P4552" i="2"/>
  <c r="O4552" i="2"/>
  <c r="I4552" i="2"/>
  <c r="H4552" i="2"/>
  <c r="P4437" i="2"/>
  <c r="O4437" i="2"/>
  <c r="I4437" i="2"/>
  <c r="H4437" i="2"/>
  <c r="P4322" i="2"/>
  <c r="O4322" i="2"/>
  <c r="I4322" i="2"/>
  <c r="H4322" i="2"/>
  <c r="P4207" i="2"/>
  <c r="O4207" i="2"/>
  <c r="I4207" i="2"/>
  <c r="H4207" i="2"/>
  <c r="P4092" i="2"/>
  <c r="O4092" i="2"/>
  <c r="I4092" i="2"/>
  <c r="H4092" i="2"/>
  <c r="P3977" i="2"/>
  <c r="O3977" i="2"/>
  <c r="I3977" i="2"/>
  <c r="H3977" i="2"/>
  <c r="P3862" i="2"/>
  <c r="O3862" i="2"/>
  <c r="I3862" i="2"/>
  <c r="H3862" i="2"/>
  <c r="P3747" i="2"/>
  <c r="O3747" i="2"/>
  <c r="I3747" i="2"/>
  <c r="H3747" i="2"/>
  <c r="P3632" i="2"/>
  <c r="O3632" i="2"/>
  <c r="I3632" i="2"/>
  <c r="H3632" i="2"/>
  <c r="P3517" i="2"/>
  <c r="O3517" i="2"/>
  <c r="I3517" i="2"/>
  <c r="H3517" i="2"/>
  <c r="P3402" i="2"/>
  <c r="O3402" i="2"/>
  <c r="I3402" i="2"/>
  <c r="H3402" i="2"/>
  <c r="P3287" i="2"/>
  <c r="O3287" i="2"/>
  <c r="I3287" i="2"/>
  <c r="H3287" i="2"/>
  <c r="P3172" i="2"/>
  <c r="O3172" i="2"/>
  <c r="I3172" i="2"/>
  <c r="H3172" i="2"/>
  <c r="P3057" i="2"/>
  <c r="O3057" i="2"/>
  <c r="I3057" i="2"/>
  <c r="H3057" i="2"/>
  <c r="P2942" i="2"/>
  <c r="O2942" i="2"/>
  <c r="I2942" i="2"/>
  <c r="H2942" i="2"/>
  <c r="P2827" i="2"/>
  <c r="O2827" i="2"/>
  <c r="I2827" i="2"/>
  <c r="H2827" i="2"/>
  <c r="P2712" i="2"/>
  <c r="O2712" i="2"/>
  <c r="I2712" i="2"/>
  <c r="H2712" i="2"/>
  <c r="P2597" i="2"/>
  <c r="O2597" i="2"/>
  <c r="I2597" i="2"/>
  <c r="H2597" i="2"/>
  <c r="P2482" i="2"/>
  <c r="O2482" i="2"/>
  <c r="I2482" i="2"/>
  <c r="H2482" i="2"/>
  <c r="P2367" i="2"/>
  <c r="O2367" i="2"/>
  <c r="I2367" i="2"/>
  <c r="H2367" i="2"/>
  <c r="P2252" i="2"/>
  <c r="O2252" i="2"/>
  <c r="I2252" i="2"/>
  <c r="H2252" i="2"/>
  <c r="P2137" i="2"/>
  <c r="O2137" i="2"/>
  <c r="I2137" i="2"/>
  <c r="H2137" i="2"/>
  <c r="P2022" i="2"/>
  <c r="O2022" i="2"/>
  <c r="I2022" i="2"/>
  <c r="H2022" i="2"/>
  <c r="P1907" i="2"/>
  <c r="O1907" i="2"/>
  <c r="I1907" i="2"/>
  <c r="H1907" i="2"/>
  <c r="P1792" i="2"/>
  <c r="O1792" i="2"/>
  <c r="I1792" i="2"/>
  <c r="H1792" i="2"/>
  <c r="P1677" i="2"/>
  <c r="O1677" i="2"/>
  <c r="I1677" i="2"/>
  <c r="H1677" i="2"/>
  <c r="P1562" i="2"/>
  <c r="O1562" i="2"/>
  <c r="I1562" i="2"/>
  <c r="H1562" i="2"/>
  <c r="P1447" i="2"/>
  <c r="O1447" i="2"/>
  <c r="I1447" i="2"/>
  <c r="H1447" i="2"/>
  <c r="P1332" i="2"/>
  <c r="O1332" i="2"/>
  <c r="I1332" i="2"/>
  <c r="H1332" i="2"/>
  <c r="P1217" i="2"/>
  <c r="O1217" i="2"/>
  <c r="I1217" i="2"/>
  <c r="H1217" i="2"/>
  <c r="P1102" i="2"/>
  <c r="O1102" i="2"/>
  <c r="I1102" i="2"/>
  <c r="H1102" i="2"/>
  <c r="P987" i="2"/>
  <c r="O987" i="2"/>
  <c r="I987" i="2"/>
  <c r="H987" i="2"/>
  <c r="P872" i="2"/>
  <c r="O872" i="2"/>
  <c r="I872" i="2"/>
  <c r="H872" i="2"/>
  <c r="P757" i="2"/>
  <c r="O757" i="2"/>
  <c r="I757" i="2"/>
  <c r="H757" i="2"/>
  <c r="P642" i="2"/>
  <c r="O642" i="2"/>
  <c r="I642" i="2"/>
  <c r="H642" i="2"/>
  <c r="P527" i="2"/>
  <c r="O527" i="2"/>
  <c r="I527" i="2"/>
  <c r="H527" i="2"/>
  <c r="P412" i="2"/>
  <c r="O412" i="2"/>
  <c r="I412" i="2"/>
  <c r="H412" i="2"/>
  <c r="P297" i="2"/>
  <c r="O297" i="2"/>
  <c r="I297" i="2"/>
  <c r="H297" i="2"/>
  <c r="P182" i="2"/>
  <c r="O182" i="2"/>
  <c r="I182" i="2"/>
  <c r="H182" i="2"/>
  <c r="P67" i="2"/>
  <c r="O67" i="2"/>
  <c r="I67" i="2"/>
  <c r="H67" i="2"/>
  <c r="P7426" i="2"/>
  <c r="O7426" i="2"/>
  <c r="I7426" i="2"/>
  <c r="H7426" i="2"/>
  <c r="P7311" i="2"/>
  <c r="O7311" i="2"/>
  <c r="I7311" i="2"/>
  <c r="H7311" i="2"/>
  <c r="P7196" i="2"/>
  <c r="O7196" i="2"/>
  <c r="I7196" i="2"/>
  <c r="H7196" i="2"/>
  <c r="P7081" i="2"/>
  <c r="O7081" i="2"/>
  <c r="I7081" i="2"/>
  <c r="H7081" i="2"/>
  <c r="P6966" i="2"/>
  <c r="O6966" i="2"/>
  <c r="I6966" i="2"/>
  <c r="H6966" i="2"/>
  <c r="P6851" i="2"/>
  <c r="O6851" i="2"/>
  <c r="I6851" i="2"/>
  <c r="H6851" i="2"/>
  <c r="P6736" i="2"/>
  <c r="O6736" i="2"/>
  <c r="I6736" i="2"/>
  <c r="H6736" i="2"/>
  <c r="P6621" i="2"/>
  <c r="O6621" i="2"/>
  <c r="I6621" i="2"/>
  <c r="H6621" i="2"/>
  <c r="P6506" i="2"/>
  <c r="O6506" i="2"/>
  <c r="I6506" i="2"/>
  <c r="H6506" i="2"/>
  <c r="P6391" i="2"/>
  <c r="O6391" i="2"/>
  <c r="I6391" i="2"/>
  <c r="H6391" i="2"/>
  <c r="P6276" i="2"/>
  <c r="O6276" i="2"/>
  <c r="I6276" i="2"/>
  <c r="H6276" i="2"/>
  <c r="P6161" i="2"/>
  <c r="O6161" i="2"/>
  <c r="I6161" i="2"/>
  <c r="H6161" i="2"/>
  <c r="P6046" i="2"/>
  <c r="O6046" i="2"/>
  <c r="I6046" i="2"/>
  <c r="H6046" i="2"/>
  <c r="P5931" i="2"/>
  <c r="O5931" i="2"/>
  <c r="I5931" i="2"/>
  <c r="H5931" i="2"/>
  <c r="P5816" i="2"/>
  <c r="O5816" i="2"/>
  <c r="I5816" i="2"/>
  <c r="H5816" i="2"/>
  <c r="P5701" i="2"/>
  <c r="O5701" i="2"/>
  <c r="I5701" i="2"/>
  <c r="H5701" i="2"/>
  <c r="P5586" i="2"/>
  <c r="O5586" i="2"/>
  <c r="I5586" i="2"/>
  <c r="H5586" i="2"/>
  <c r="P5471" i="2"/>
  <c r="O5471" i="2"/>
  <c r="I5471" i="2"/>
  <c r="H5471" i="2"/>
  <c r="P5356" i="2"/>
  <c r="O5356" i="2"/>
  <c r="I5356" i="2"/>
  <c r="H5356" i="2"/>
  <c r="P5241" i="2"/>
  <c r="O5241" i="2"/>
  <c r="I5241" i="2"/>
  <c r="H5241" i="2"/>
  <c r="P5126" i="2"/>
  <c r="O5126" i="2"/>
  <c r="I5126" i="2"/>
  <c r="H5126" i="2"/>
  <c r="P5011" i="2"/>
  <c r="O5011" i="2"/>
  <c r="I5011" i="2"/>
  <c r="H5011" i="2"/>
  <c r="P4896" i="2"/>
  <c r="O4896" i="2"/>
  <c r="I4896" i="2"/>
  <c r="H4896" i="2"/>
  <c r="P4781" i="2"/>
  <c r="O4781" i="2"/>
  <c r="I4781" i="2"/>
  <c r="H4781" i="2"/>
  <c r="P4666" i="2"/>
  <c r="O4666" i="2"/>
  <c r="I4666" i="2"/>
  <c r="H4666" i="2"/>
  <c r="P4551" i="2"/>
  <c r="O4551" i="2"/>
  <c r="I4551" i="2"/>
  <c r="H4551" i="2"/>
  <c r="P4436" i="2"/>
  <c r="O4436" i="2"/>
  <c r="I4436" i="2"/>
  <c r="H4436" i="2"/>
  <c r="P4321" i="2"/>
  <c r="O4321" i="2"/>
  <c r="I4321" i="2"/>
  <c r="H4321" i="2"/>
  <c r="P4206" i="2"/>
  <c r="O4206" i="2"/>
  <c r="I4206" i="2"/>
  <c r="H4206" i="2"/>
  <c r="P4091" i="2"/>
  <c r="O4091" i="2"/>
  <c r="I4091" i="2"/>
  <c r="H4091" i="2"/>
  <c r="P3976" i="2"/>
  <c r="O3976" i="2"/>
  <c r="I3976" i="2"/>
  <c r="H3976" i="2"/>
  <c r="P3861" i="2"/>
  <c r="O3861" i="2"/>
  <c r="I3861" i="2"/>
  <c r="H3861" i="2"/>
  <c r="P3746" i="2"/>
  <c r="O3746" i="2"/>
  <c r="I3746" i="2"/>
  <c r="H3746" i="2"/>
  <c r="P3631" i="2"/>
  <c r="O3631" i="2"/>
  <c r="I3631" i="2"/>
  <c r="H3631" i="2"/>
  <c r="P3516" i="2"/>
  <c r="O3516" i="2"/>
  <c r="I3516" i="2"/>
  <c r="H3516" i="2"/>
  <c r="P3401" i="2"/>
  <c r="O3401" i="2"/>
  <c r="I3401" i="2"/>
  <c r="H3401" i="2"/>
  <c r="P3286" i="2"/>
  <c r="O3286" i="2"/>
  <c r="I3286" i="2"/>
  <c r="H3286" i="2"/>
  <c r="P3171" i="2"/>
  <c r="O3171" i="2"/>
  <c r="I3171" i="2"/>
  <c r="H3171" i="2"/>
  <c r="P3056" i="2"/>
  <c r="O3056" i="2"/>
  <c r="I3056" i="2"/>
  <c r="H3056" i="2"/>
  <c r="P2941" i="2"/>
  <c r="O2941" i="2"/>
  <c r="I2941" i="2"/>
  <c r="H2941" i="2"/>
  <c r="P2826" i="2"/>
  <c r="O2826" i="2"/>
  <c r="I2826" i="2"/>
  <c r="H2826" i="2"/>
  <c r="P2711" i="2"/>
  <c r="O2711" i="2"/>
  <c r="I2711" i="2"/>
  <c r="H2711" i="2"/>
  <c r="P2596" i="2"/>
  <c r="O2596" i="2"/>
  <c r="I2596" i="2"/>
  <c r="H2596" i="2"/>
  <c r="P2481" i="2"/>
  <c r="O2481" i="2"/>
  <c r="I2481" i="2"/>
  <c r="H2481" i="2"/>
  <c r="P2366" i="2"/>
  <c r="O2366" i="2"/>
  <c r="I2366" i="2"/>
  <c r="H2366" i="2"/>
  <c r="P2251" i="2"/>
  <c r="O2251" i="2"/>
  <c r="I2251" i="2"/>
  <c r="H2251" i="2"/>
  <c r="P2136" i="2"/>
  <c r="O2136" i="2"/>
  <c r="I2136" i="2"/>
  <c r="H2136" i="2"/>
  <c r="P2021" i="2"/>
  <c r="O2021" i="2"/>
  <c r="I2021" i="2"/>
  <c r="H2021" i="2"/>
  <c r="P1906" i="2"/>
  <c r="O1906" i="2"/>
  <c r="I1906" i="2"/>
  <c r="H1906" i="2"/>
  <c r="P1791" i="2"/>
  <c r="O1791" i="2"/>
  <c r="I1791" i="2"/>
  <c r="H1791" i="2"/>
  <c r="P1676" i="2"/>
  <c r="O1676" i="2"/>
  <c r="I1676" i="2"/>
  <c r="H1676" i="2"/>
  <c r="P1561" i="2"/>
  <c r="O1561" i="2"/>
  <c r="I1561" i="2"/>
  <c r="H1561" i="2"/>
  <c r="P1446" i="2"/>
  <c r="O1446" i="2"/>
  <c r="I1446" i="2"/>
  <c r="H1446" i="2"/>
  <c r="P1331" i="2"/>
  <c r="O1331" i="2"/>
  <c r="I1331" i="2"/>
  <c r="H1331" i="2"/>
  <c r="P1216" i="2"/>
  <c r="O1216" i="2"/>
  <c r="I1216" i="2"/>
  <c r="H1216" i="2"/>
  <c r="P1101" i="2"/>
  <c r="O1101" i="2"/>
  <c r="I1101" i="2"/>
  <c r="H1101" i="2"/>
  <c r="P986" i="2"/>
  <c r="O986" i="2"/>
  <c r="I986" i="2"/>
  <c r="H986" i="2"/>
  <c r="P871" i="2"/>
  <c r="O871" i="2"/>
  <c r="I871" i="2"/>
  <c r="H871" i="2"/>
  <c r="P756" i="2"/>
  <c r="O756" i="2"/>
  <c r="I756" i="2"/>
  <c r="H756" i="2"/>
  <c r="P641" i="2"/>
  <c r="O641" i="2"/>
  <c r="I641" i="2"/>
  <c r="H641" i="2"/>
  <c r="P526" i="2"/>
  <c r="O526" i="2"/>
  <c r="I526" i="2"/>
  <c r="H526" i="2"/>
  <c r="P411" i="2"/>
  <c r="O411" i="2"/>
  <c r="I411" i="2"/>
  <c r="H411" i="2"/>
  <c r="P296" i="2"/>
  <c r="O296" i="2"/>
  <c r="I296" i="2"/>
  <c r="H296" i="2"/>
  <c r="P181" i="2"/>
  <c r="O181" i="2"/>
  <c r="I181" i="2"/>
  <c r="H181" i="2"/>
  <c r="P66" i="2"/>
  <c r="O66" i="2"/>
  <c r="I66" i="2"/>
  <c r="H66" i="2"/>
  <c r="P7425" i="2"/>
  <c r="O7425" i="2"/>
  <c r="I7425" i="2"/>
  <c r="H7425" i="2"/>
  <c r="P7310" i="2"/>
  <c r="O7310" i="2"/>
  <c r="I7310" i="2"/>
  <c r="H7310" i="2"/>
  <c r="P7195" i="2"/>
  <c r="O7195" i="2"/>
  <c r="I7195" i="2"/>
  <c r="H7195" i="2"/>
  <c r="P7080" i="2"/>
  <c r="O7080" i="2"/>
  <c r="I7080" i="2"/>
  <c r="H7080" i="2"/>
  <c r="P6965" i="2"/>
  <c r="O6965" i="2"/>
  <c r="I6965" i="2"/>
  <c r="H6965" i="2"/>
  <c r="P6850" i="2"/>
  <c r="O6850" i="2"/>
  <c r="I6850" i="2"/>
  <c r="H6850" i="2"/>
  <c r="P6735" i="2"/>
  <c r="O6735" i="2"/>
  <c r="I6735" i="2"/>
  <c r="H6735" i="2"/>
  <c r="P6620" i="2"/>
  <c r="O6620" i="2"/>
  <c r="I6620" i="2"/>
  <c r="H6620" i="2"/>
  <c r="P6505" i="2"/>
  <c r="O6505" i="2"/>
  <c r="I6505" i="2"/>
  <c r="H6505" i="2"/>
  <c r="P6390" i="2"/>
  <c r="O6390" i="2"/>
  <c r="I6390" i="2"/>
  <c r="H6390" i="2"/>
  <c r="P6275" i="2"/>
  <c r="O6275" i="2"/>
  <c r="I6275" i="2"/>
  <c r="H6275" i="2"/>
  <c r="P6160" i="2"/>
  <c r="O6160" i="2"/>
  <c r="I6160" i="2"/>
  <c r="H6160" i="2"/>
  <c r="P6045" i="2"/>
  <c r="O6045" i="2"/>
  <c r="I6045" i="2"/>
  <c r="H6045" i="2"/>
  <c r="P5930" i="2"/>
  <c r="O5930" i="2"/>
  <c r="I5930" i="2"/>
  <c r="H5930" i="2"/>
  <c r="P5815" i="2"/>
  <c r="O5815" i="2"/>
  <c r="I5815" i="2"/>
  <c r="H5815" i="2"/>
  <c r="P5700" i="2"/>
  <c r="O5700" i="2"/>
  <c r="I5700" i="2"/>
  <c r="H5700" i="2"/>
  <c r="P5585" i="2"/>
  <c r="O5585" i="2"/>
  <c r="I5585" i="2"/>
  <c r="H5585" i="2"/>
  <c r="P5470" i="2"/>
  <c r="O5470" i="2"/>
  <c r="I5470" i="2"/>
  <c r="H5470" i="2"/>
  <c r="P5355" i="2"/>
  <c r="O5355" i="2"/>
  <c r="I5355" i="2"/>
  <c r="H5355" i="2"/>
  <c r="P5240" i="2"/>
  <c r="O5240" i="2"/>
  <c r="I5240" i="2"/>
  <c r="H5240" i="2"/>
  <c r="P5125" i="2"/>
  <c r="O5125" i="2"/>
  <c r="I5125" i="2"/>
  <c r="H5125" i="2"/>
  <c r="P5010" i="2"/>
  <c r="O5010" i="2"/>
  <c r="I5010" i="2"/>
  <c r="H5010" i="2"/>
  <c r="P4895" i="2"/>
  <c r="O4895" i="2"/>
  <c r="I4895" i="2"/>
  <c r="H4895" i="2"/>
  <c r="P4780" i="2"/>
  <c r="O4780" i="2"/>
  <c r="I4780" i="2"/>
  <c r="H4780" i="2"/>
  <c r="P4665" i="2"/>
  <c r="O4665" i="2"/>
  <c r="I4665" i="2"/>
  <c r="H4665" i="2"/>
  <c r="P4550" i="2"/>
  <c r="O4550" i="2"/>
  <c r="I4550" i="2"/>
  <c r="H4550" i="2"/>
  <c r="P4435" i="2"/>
  <c r="O4435" i="2"/>
  <c r="I4435" i="2"/>
  <c r="H4435" i="2"/>
  <c r="P4320" i="2"/>
  <c r="O4320" i="2"/>
  <c r="I4320" i="2"/>
  <c r="H4320" i="2"/>
  <c r="P4205" i="2"/>
  <c r="O4205" i="2"/>
  <c r="I4205" i="2"/>
  <c r="H4205" i="2"/>
  <c r="P4090" i="2"/>
  <c r="O4090" i="2"/>
  <c r="I4090" i="2"/>
  <c r="H4090" i="2"/>
  <c r="P3975" i="2"/>
  <c r="O3975" i="2"/>
  <c r="I3975" i="2"/>
  <c r="H3975" i="2"/>
  <c r="P3860" i="2"/>
  <c r="O3860" i="2"/>
  <c r="I3860" i="2"/>
  <c r="H3860" i="2"/>
  <c r="P3745" i="2"/>
  <c r="O3745" i="2"/>
  <c r="I3745" i="2"/>
  <c r="H3745" i="2"/>
  <c r="P3630" i="2"/>
  <c r="O3630" i="2"/>
  <c r="I3630" i="2"/>
  <c r="H3630" i="2"/>
  <c r="P3515" i="2"/>
  <c r="O3515" i="2"/>
  <c r="I3515" i="2"/>
  <c r="H3515" i="2"/>
  <c r="P3400" i="2"/>
  <c r="O3400" i="2"/>
  <c r="I3400" i="2"/>
  <c r="H3400" i="2"/>
  <c r="P3285" i="2"/>
  <c r="O3285" i="2"/>
  <c r="I3285" i="2"/>
  <c r="H3285" i="2"/>
  <c r="P3170" i="2"/>
  <c r="O3170" i="2"/>
  <c r="I3170" i="2"/>
  <c r="H3170" i="2"/>
  <c r="P3055" i="2"/>
  <c r="O3055" i="2"/>
  <c r="I3055" i="2"/>
  <c r="H3055" i="2"/>
  <c r="P2940" i="2"/>
  <c r="O2940" i="2"/>
  <c r="I2940" i="2"/>
  <c r="H2940" i="2"/>
  <c r="P2825" i="2"/>
  <c r="O2825" i="2"/>
  <c r="I2825" i="2"/>
  <c r="H2825" i="2"/>
  <c r="P2710" i="2"/>
  <c r="O2710" i="2"/>
  <c r="I2710" i="2"/>
  <c r="H2710" i="2"/>
  <c r="P2595" i="2"/>
  <c r="O2595" i="2"/>
  <c r="I2595" i="2"/>
  <c r="H2595" i="2"/>
  <c r="P2480" i="2"/>
  <c r="O2480" i="2"/>
  <c r="I2480" i="2"/>
  <c r="H2480" i="2"/>
  <c r="P2365" i="2"/>
  <c r="O2365" i="2"/>
  <c r="I2365" i="2"/>
  <c r="H2365" i="2"/>
  <c r="P2250" i="2"/>
  <c r="O2250" i="2"/>
  <c r="I2250" i="2"/>
  <c r="H2250" i="2"/>
  <c r="P2135" i="2"/>
  <c r="O2135" i="2"/>
  <c r="I2135" i="2"/>
  <c r="H2135" i="2"/>
  <c r="P2020" i="2"/>
  <c r="O2020" i="2"/>
  <c r="I2020" i="2"/>
  <c r="H2020" i="2"/>
  <c r="P1905" i="2"/>
  <c r="O1905" i="2"/>
  <c r="I1905" i="2"/>
  <c r="H1905" i="2"/>
  <c r="P1790" i="2"/>
  <c r="O1790" i="2"/>
  <c r="I1790" i="2"/>
  <c r="H1790" i="2"/>
  <c r="P1675" i="2"/>
  <c r="O1675" i="2"/>
  <c r="I1675" i="2"/>
  <c r="H1675" i="2"/>
  <c r="P1560" i="2"/>
  <c r="O1560" i="2"/>
  <c r="I1560" i="2"/>
  <c r="H1560" i="2"/>
  <c r="P1445" i="2"/>
  <c r="O1445" i="2"/>
  <c r="I1445" i="2"/>
  <c r="H1445" i="2"/>
  <c r="P1330" i="2"/>
  <c r="O1330" i="2"/>
  <c r="I1330" i="2"/>
  <c r="H1330" i="2"/>
  <c r="P1215" i="2"/>
  <c r="O1215" i="2"/>
  <c r="I1215" i="2"/>
  <c r="H1215" i="2"/>
  <c r="P1100" i="2"/>
  <c r="O1100" i="2"/>
  <c r="I1100" i="2"/>
  <c r="H1100" i="2"/>
  <c r="P985" i="2"/>
  <c r="O985" i="2"/>
  <c r="I985" i="2"/>
  <c r="H985" i="2"/>
  <c r="P870" i="2"/>
  <c r="O870" i="2"/>
  <c r="I870" i="2"/>
  <c r="H870" i="2"/>
  <c r="P755" i="2"/>
  <c r="O755" i="2"/>
  <c r="I755" i="2"/>
  <c r="H755" i="2"/>
  <c r="P640" i="2"/>
  <c r="O640" i="2"/>
  <c r="I640" i="2"/>
  <c r="H640" i="2"/>
  <c r="P525" i="2"/>
  <c r="O525" i="2"/>
  <c r="I525" i="2"/>
  <c r="H525" i="2"/>
  <c r="P410" i="2"/>
  <c r="O410" i="2"/>
  <c r="I410" i="2"/>
  <c r="H410" i="2"/>
  <c r="P295" i="2"/>
  <c r="O295" i="2"/>
  <c r="I295" i="2"/>
  <c r="H295" i="2"/>
  <c r="P180" i="2"/>
  <c r="O180" i="2"/>
  <c r="I180" i="2"/>
  <c r="H180" i="2"/>
  <c r="P65" i="2"/>
  <c r="O65" i="2"/>
  <c r="I65" i="2"/>
  <c r="H65" i="2"/>
  <c r="P7424" i="2"/>
  <c r="O7424" i="2"/>
  <c r="I7424" i="2"/>
  <c r="H7424" i="2"/>
  <c r="P7309" i="2"/>
  <c r="O7309" i="2"/>
  <c r="I7309" i="2"/>
  <c r="H7309" i="2"/>
  <c r="P7194" i="2"/>
  <c r="O7194" i="2"/>
  <c r="I7194" i="2"/>
  <c r="H7194" i="2"/>
  <c r="P7079" i="2"/>
  <c r="O7079" i="2"/>
  <c r="I7079" i="2"/>
  <c r="H7079" i="2"/>
  <c r="P6964" i="2"/>
  <c r="O6964" i="2"/>
  <c r="I6964" i="2"/>
  <c r="H6964" i="2"/>
  <c r="P6849" i="2"/>
  <c r="O6849" i="2"/>
  <c r="I6849" i="2"/>
  <c r="H6849" i="2"/>
  <c r="P6734" i="2"/>
  <c r="O6734" i="2"/>
  <c r="I6734" i="2"/>
  <c r="H6734" i="2"/>
  <c r="P6619" i="2"/>
  <c r="O6619" i="2"/>
  <c r="I6619" i="2"/>
  <c r="H6619" i="2"/>
  <c r="P6504" i="2"/>
  <c r="O6504" i="2"/>
  <c r="I6504" i="2"/>
  <c r="H6504" i="2"/>
  <c r="P6389" i="2"/>
  <c r="O6389" i="2"/>
  <c r="I6389" i="2"/>
  <c r="H6389" i="2"/>
  <c r="P6274" i="2"/>
  <c r="O6274" i="2"/>
  <c r="I6274" i="2"/>
  <c r="H6274" i="2"/>
  <c r="P6159" i="2"/>
  <c r="O6159" i="2"/>
  <c r="I6159" i="2"/>
  <c r="H6159" i="2"/>
  <c r="P6044" i="2"/>
  <c r="O6044" i="2"/>
  <c r="I6044" i="2"/>
  <c r="H6044" i="2"/>
  <c r="P5929" i="2"/>
  <c r="O5929" i="2"/>
  <c r="I5929" i="2"/>
  <c r="H5929" i="2"/>
  <c r="P5814" i="2"/>
  <c r="O5814" i="2"/>
  <c r="I5814" i="2"/>
  <c r="H5814" i="2"/>
  <c r="P5699" i="2"/>
  <c r="O5699" i="2"/>
  <c r="I5699" i="2"/>
  <c r="H5699" i="2"/>
  <c r="P5584" i="2"/>
  <c r="O5584" i="2"/>
  <c r="I5584" i="2"/>
  <c r="H5584" i="2"/>
  <c r="P5469" i="2"/>
  <c r="O5469" i="2"/>
  <c r="I5469" i="2"/>
  <c r="H5469" i="2"/>
  <c r="P5354" i="2"/>
  <c r="O5354" i="2"/>
  <c r="I5354" i="2"/>
  <c r="H5354" i="2"/>
  <c r="P5239" i="2"/>
  <c r="O5239" i="2"/>
  <c r="I5239" i="2"/>
  <c r="H5239" i="2"/>
  <c r="P5124" i="2"/>
  <c r="O5124" i="2"/>
  <c r="I5124" i="2"/>
  <c r="H5124" i="2"/>
  <c r="P5009" i="2"/>
  <c r="O5009" i="2"/>
  <c r="I5009" i="2"/>
  <c r="H5009" i="2"/>
  <c r="P4894" i="2"/>
  <c r="O4894" i="2"/>
  <c r="I4894" i="2"/>
  <c r="H4894" i="2"/>
  <c r="P4779" i="2"/>
  <c r="O4779" i="2"/>
  <c r="I4779" i="2"/>
  <c r="H4779" i="2"/>
  <c r="P4664" i="2"/>
  <c r="O4664" i="2"/>
  <c r="I4664" i="2"/>
  <c r="H4664" i="2"/>
  <c r="P4549" i="2"/>
  <c r="O4549" i="2"/>
  <c r="I4549" i="2"/>
  <c r="H4549" i="2"/>
  <c r="P4434" i="2"/>
  <c r="O4434" i="2"/>
  <c r="I4434" i="2"/>
  <c r="H4434" i="2"/>
  <c r="P4319" i="2"/>
  <c r="O4319" i="2"/>
  <c r="I4319" i="2"/>
  <c r="H4319" i="2"/>
  <c r="P4204" i="2"/>
  <c r="O4204" i="2"/>
  <c r="I4204" i="2"/>
  <c r="H4204" i="2"/>
  <c r="P4089" i="2"/>
  <c r="O4089" i="2"/>
  <c r="I4089" i="2"/>
  <c r="H4089" i="2"/>
  <c r="P3974" i="2"/>
  <c r="O3974" i="2"/>
  <c r="I3974" i="2"/>
  <c r="H3974" i="2"/>
  <c r="P3859" i="2"/>
  <c r="O3859" i="2"/>
  <c r="I3859" i="2"/>
  <c r="H3859" i="2"/>
  <c r="P3744" i="2"/>
  <c r="O3744" i="2"/>
  <c r="I3744" i="2"/>
  <c r="H3744" i="2"/>
  <c r="P3629" i="2"/>
  <c r="O3629" i="2"/>
  <c r="I3629" i="2"/>
  <c r="H3629" i="2"/>
  <c r="P3514" i="2"/>
  <c r="O3514" i="2"/>
  <c r="I3514" i="2"/>
  <c r="H3514" i="2"/>
  <c r="P3399" i="2"/>
  <c r="O3399" i="2"/>
  <c r="I3399" i="2"/>
  <c r="H3399" i="2"/>
  <c r="P3284" i="2"/>
  <c r="O3284" i="2"/>
  <c r="I3284" i="2"/>
  <c r="H3284" i="2"/>
  <c r="P3169" i="2"/>
  <c r="O3169" i="2"/>
  <c r="I3169" i="2"/>
  <c r="H3169" i="2"/>
  <c r="P3054" i="2"/>
  <c r="O3054" i="2"/>
  <c r="I3054" i="2"/>
  <c r="H3054" i="2"/>
  <c r="P2939" i="2"/>
  <c r="O2939" i="2"/>
  <c r="I2939" i="2"/>
  <c r="H2939" i="2"/>
  <c r="P2824" i="2"/>
  <c r="O2824" i="2"/>
  <c r="I2824" i="2"/>
  <c r="H2824" i="2"/>
  <c r="P2709" i="2"/>
  <c r="O2709" i="2"/>
  <c r="I2709" i="2"/>
  <c r="H2709" i="2"/>
  <c r="P2594" i="2"/>
  <c r="O2594" i="2"/>
  <c r="I2594" i="2"/>
  <c r="H2594" i="2"/>
  <c r="P2479" i="2"/>
  <c r="O2479" i="2"/>
  <c r="I2479" i="2"/>
  <c r="H2479" i="2"/>
  <c r="P2364" i="2"/>
  <c r="O2364" i="2"/>
  <c r="I2364" i="2"/>
  <c r="H2364" i="2"/>
  <c r="P2249" i="2"/>
  <c r="O2249" i="2"/>
  <c r="I2249" i="2"/>
  <c r="H2249" i="2"/>
  <c r="P2134" i="2"/>
  <c r="O2134" i="2"/>
  <c r="I2134" i="2"/>
  <c r="H2134" i="2"/>
  <c r="P2019" i="2"/>
  <c r="O2019" i="2"/>
  <c r="I2019" i="2"/>
  <c r="H2019" i="2"/>
  <c r="P1904" i="2"/>
  <c r="O1904" i="2"/>
  <c r="I1904" i="2"/>
  <c r="H1904" i="2"/>
  <c r="P1789" i="2"/>
  <c r="O1789" i="2"/>
  <c r="I1789" i="2"/>
  <c r="H1789" i="2"/>
  <c r="P1674" i="2"/>
  <c r="O1674" i="2"/>
  <c r="I1674" i="2"/>
  <c r="H1674" i="2"/>
  <c r="P1559" i="2"/>
  <c r="O1559" i="2"/>
  <c r="I1559" i="2"/>
  <c r="H1559" i="2"/>
  <c r="P1444" i="2"/>
  <c r="O1444" i="2"/>
  <c r="I1444" i="2"/>
  <c r="H1444" i="2"/>
  <c r="P1329" i="2"/>
  <c r="O1329" i="2"/>
  <c r="I1329" i="2"/>
  <c r="H1329" i="2"/>
  <c r="P1214" i="2"/>
  <c r="O1214" i="2"/>
  <c r="I1214" i="2"/>
  <c r="H1214" i="2"/>
  <c r="P1099" i="2"/>
  <c r="O1099" i="2"/>
  <c r="I1099" i="2"/>
  <c r="H1099" i="2"/>
  <c r="P984" i="2"/>
  <c r="O984" i="2"/>
  <c r="I984" i="2"/>
  <c r="H984" i="2"/>
  <c r="P869" i="2"/>
  <c r="O869" i="2"/>
  <c r="I869" i="2"/>
  <c r="H869" i="2"/>
  <c r="P754" i="2"/>
  <c r="O754" i="2"/>
  <c r="I754" i="2"/>
  <c r="H754" i="2"/>
  <c r="P639" i="2"/>
  <c r="O639" i="2"/>
  <c r="I639" i="2"/>
  <c r="H639" i="2"/>
  <c r="P524" i="2"/>
  <c r="O524" i="2"/>
  <c r="I524" i="2"/>
  <c r="H524" i="2"/>
  <c r="P409" i="2"/>
  <c r="O409" i="2"/>
  <c r="I409" i="2"/>
  <c r="H409" i="2"/>
  <c r="P294" i="2"/>
  <c r="O294" i="2"/>
  <c r="I294" i="2"/>
  <c r="H294" i="2"/>
  <c r="P179" i="2"/>
  <c r="O179" i="2"/>
  <c r="I179" i="2"/>
  <c r="H179" i="2"/>
  <c r="P64" i="2"/>
  <c r="O64" i="2"/>
  <c r="I64" i="2"/>
  <c r="H64" i="2"/>
  <c r="P7423" i="2"/>
  <c r="O7423" i="2"/>
  <c r="I7423" i="2"/>
  <c r="H7423" i="2"/>
  <c r="P7308" i="2"/>
  <c r="O7308" i="2"/>
  <c r="I7308" i="2"/>
  <c r="H7308" i="2"/>
  <c r="P7193" i="2"/>
  <c r="O7193" i="2"/>
  <c r="I7193" i="2"/>
  <c r="H7193" i="2"/>
  <c r="P7078" i="2"/>
  <c r="O7078" i="2"/>
  <c r="I7078" i="2"/>
  <c r="H7078" i="2"/>
  <c r="P6963" i="2"/>
  <c r="O6963" i="2"/>
  <c r="I6963" i="2"/>
  <c r="H6963" i="2"/>
  <c r="P6848" i="2"/>
  <c r="O6848" i="2"/>
  <c r="I6848" i="2"/>
  <c r="H6848" i="2"/>
  <c r="P6733" i="2"/>
  <c r="O6733" i="2"/>
  <c r="I6733" i="2"/>
  <c r="H6733" i="2"/>
  <c r="P6618" i="2"/>
  <c r="O6618" i="2"/>
  <c r="I6618" i="2"/>
  <c r="H6618" i="2"/>
  <c r="P6503" i="2"/>
  <c r="O6503" i="2"/>
  <c r="I6503" i="2"/>
  <c r="H6503" i="2"/>
  <c r="P6388" i="2"/>
  <c r="O6388" i="2"/>
  <c r="I6388" i="2"/>
  <c r="H6388" i="2"/>
  <c r="P6273" i="2"/>
  <c r="O6273" i="2"/>
  <c r="I6273" i="2"/>
  <c r="H6273" i="2"/>
  <c r="P6158" i="2"/>
  <c r="O6158" i="2"/>
  <c r="I6158" i="2"/>
  <c r="H6158" i="2"/>
  <c r="P6043" i="2"/>
  <c r="O6043" i="2"/>
  <c r="I6043" i="2"/>
  <c r="H6043" i="2"/>
  <c r="P5928" i="2"/>
  <c r="O5928" i="2"/>
  <c r="I5928" i="2"/>
  <c r="H5928" i="2"/>
  <c r="P5813" i="2"/>
  <c r="O5813" i="2"/>
  <c r="I5813" i="2"/>
  <c r="H5813" i="2"/>
  <c r="P5698" i="2"/>
  <c r="O5698" i="2"/>
  <c r="I5698" i="2"/>
  <c r="H5698" i="2"/>
  <c r="P5583" i="2"/>
  <c r="O5583" i="2"/>
  <c r="I5583" i="2"/>
  <c r="H5583" i="2"/>
  <c r="P5468" i="2"/>
  <c r="O5468" i="2"/>
  <c r="I5468" i="2"/>
  <c r="H5468" i="2"/>
  <c r="P5353" i="2"/>
  <c r="O5353" i="2"/>
  <c r="I5353" i="2"/>
  <c r="H5353" i="2"/>
  <c r="P5238" i="2"/>
  <c r="O5238" i="2"/>
  <c r="I5238" i="2"/>
  <c r="H5238" i="2"/>
  <c r="P5123" i="2"/>
  <c r="O5123" i="2"/>
  <c r="I5123" i="2"/>
  <c r="H5123" i="2"/>
  <c r="P5008" i="2"/>
  <c r="O5008" i="2"/>
  <c r="I5008" i="2"/>
  <c r="H5008" i="2"/>
  <c r="P4893" i="2"/>
  <c r="O4893" i="2"/>
  <c r="I4893" i="2"/>
  <c r="H4893" i="2"/>
  <c r="P4778" i="2"/>
  <c r="O4778" i="2"/>
  <c r="I4778" i="2"/>
  <c r="H4778" i="2"/>
  <c r="P4663" i="2"/>
  <c r="O4663" i="2"/>
  <c r="I4663" i="2"/>
  <c r="H4663" i="2"/>
  <c r="P4548" i="2"/>
  <c r="O4548" i="2"/>
  <c r="I4548" i="2"/>
  <c r="H4548" i="2"/>
  <c r="P4433" i="2"/>
  <c r="O4433" i="2"/>
  <c r="I4433" i="2"/>
  <c r="H4433" i="2"/>
  <c r="P4318" i="2"/>
  <c r="O4318" i="2"/>
  <c r="I4318" i="2"/>
  <c r="H4318" i="2"/>
  <c r="P4203" i="2"/>
  <c r="O4203" i="2"/>
  <c r="I4203" i="2"/>
  <c r="H4203" i="2"/>
  <c r="P4088" i="2"/>
  <c r="O4088" i="2"/>
  <c r="I4088" i="2"/>
  <c r="H4088" i="2"/>
  <c r="P3973" i="2"/>
  <c r="O3973" i="2"/>
  <c r="I3973" i="2"/>
  <c r="H3973" i="2"/>
  <c r="P3858" i="2"/>
  <c r="O3858" i="2"/>
  <c r="I3858" i="2"/>
  <c r="H3858" i="2"/>
  <c r="P3743" i="2"/>
  <c r="O3743" i="2"/>
  <c r="I3743" i="2"/>
  <c r="H3743" i="2"/>
  <c r="P3628" i="2"/>
  <c r="O3628" i="2"/>
  <c r="I3628" i="2"/>
  <c r="H3628" i="2"/>
  <c r="P3513" i="2"/>
  <c r="O3513" i="2"/>
  <c r="I3513" i="2"/>
  <c r="H3513" i="2"/>
  <c r="P3398" i="2"/>
  <c r="O3398" i="2"/>
  <c r="I3398" i="2"/>
  <c r="H3398" i="2"/>
  <c r="P3283" i="2"/>
  <c r="O3283" i="2"/>
  <c r="I3283" i="2"/>
  <c r="H3283" i="2"/>
  <c r="P3168" i="2"/>
  <c r="O3168" i="2"/>
  <c r="I3168" i="2"/>
  <c r="H3168" i="2"/>
  <c r="P3053" i="2"/>
  <c r="O3053" i="2"/>
  <c r="I3053" i="2"/>
  <c r="H3053" i="2"/>
  <c r="P2938" i="2"/>
  <c r="O2938" i="2"/>
  <c r="I2938" i="2"/>
  <c r="H2938" i="2"/>
  <c r="P2823" i="2"/>
  <c r="O2823" i="2"/>
  <c r="I2823" i="2"/>
  <c r="H2823" i="2"/>
  <c r="P2708" i="2"/>
  <c r="O2708" i="2"/>
  <c r="I2708" i="2"/>
  <c r="H2708" i="2"/>
  <c r="P2593" i="2"/>
  <c r="O2593" i="2"/>
  <c r="I2593" i="2"/>
  <c r="H2593" i="2"/>
  <c r="P2478" i="2"/>
  <c r="O2478" i="2"/>
  <c r="I2478" i="2"/>
  <c r="H2478" i="2"/>
  <c r="P2363" i="2"/>
  <c r="O2363" i="2"/>
  <c r="I2363" i="2"/>
  <c r="H2363" i="2"/>
  <c r="P2248" i="2"/>
  <c r="O2248" i="2"/>
  <c r="I2248" i="2"/>
  <c r="H2248" i="2"/>
  <c r="P2133" i="2"/>
  <c r="O2133" i="2"/>
  <c r="I2133" i="2"/>
  <c r="H2133" i="2"/>
  <c r="P2018" i="2"/>
  <c r="O2018" i="2"/>
  <c r="I2018" i="2"/>
  <c r="H2018" i="2"/>
  <c r="P1903" i="2"/>
  <c r="O1903" i="2"/>
  <c r="I1903" i="2"/>
  <c r="H1903" i="2"/>
  <c r="P1788" i="2"/>
  <c r="O1788" i="2"/>
  <c r="I1788" i="2"/>
  <c r="H1788" i="2"/>
  <c r="P1673" i="2"/>
  <c r="O1673" i="2"/>
  <c r="I1673" i="2"/>
  <c r="H1673" i="2"/>
  <c r="P1558" i="2"/>
  <c r="O1558" i="2"/>
  <c r="I1558" i="2"/>
  <c r="H1558" i="2"/>
  <c r="P1443" i="2"/>
  <c r="O1443" i="2"/>
  <c r="I1443" i="2"/>
  <c r="H1443" i="2"/>
  <c r="P1328" i="2"/>
  <c r="O1328" i="2"/>
  <c r="I1328" i="2"/>
  <c r="H1328" i="2"/>
  <c r="P1213" i="2"/>
  <c r="O1213" i="2"/>
  <c r="I1213" i="2"/>
  <c r="H1213" i="2"/>
  <c r="P1098" i="2"/>
  <c r="O1098" i="2"/>
  <c r="I1098" i="2"/>
  <c r="H1098" i="2"/>
  <c r="P983" i="2"/>
  <c r="O983" i="2"/>
  <c r="I983" i="2"/>
  <c r="H983" i="2"/>
  <c r="P868" i="2"/>
  <c r="O868" i="2"/>
  <c r="I868" i="2"/>
  <c r="H868" i="2"/>
  <c r="P753" i="2"/>
  <c r="O753" i="2"/>
  <c r="I753" i="2"/>
  <c r="H753" i="2"/>
  <c r="P638" i="2"/>
  <c r="O638" i="2"/>
  <c r="I638" i="2"/>
  <c r="H638" i="2"/>
  <c r="P523" i="2"/>
  <c r="O523" i="2"/>
  <c r="I523" i="2"/>
  <c r="H523" i="2"/>
  <c r="P408" i="2"/>
  <c r="O408" i="2"/>
  <c r="I408" i="2"/>
  <c r="H408" i="2"/>
  <c r="P293" i="2"/>
  <c r="O293" i="2"/>
  <c r="I293" i="2"/>
  <c r="H293" i="2"/>
  <c r="P178" i="2"/>
  <c r="O178" i="2"/>
  <c r="I178" i="2"/>
  <c r="H178" i="2"/>
  <c r="P63" i="2"/>
  <c r="O63" i="2"/>
  <c r="I63" i="2"/>
  <c r="H63" i="2"/>
  <c r="P7422" i="2"/>
  <c r="O7422" i="2"/>
  <c r="I7422" i="2"/>
  <c r="H7422" i="2"/>
  <c r="P7307" i="2"/>
  <c r="O7307" i="2"/>
  <c r="I7307" i="2"/>
  <c r="H7307" i="2"/>
  <c r="P7192" i="2"/>
  <c r="O7192" i="2"/>
  <c r="I7192" i="2"/>
  <c r="H7192" i="2"/>
  <c r="P7077" i="2"/>
  <c r="O7077" i="2"/>
  <c r="I7077" i="2"/>
  <c r="H7077" i="2"/>
  <c r="P6962" i="2"/>
  <c r="O6962" i="2"/>
  <c r="I6962" i="2"/>
  <c r="H6962" i="2"/>
  <c r="P6847" i="2"/>
  <c r="O6847" i="2"/>
  <c r="I6847" i="2"/>
  <c r="H6847" i="2"/>
  <c r="P6732" i="2"/>
  <c r="O6732" i="2"/>
  <c r="I6732" i="2"/>
  <c r="H6732" i="2"/>
  <c r="P6617" i="2"/>
  <c r="O6617" i="2"/>
  <c r="I6617" i="2"/>
  <c r="H6617" i="2"/>
  <c r="P6502" i="2"/>
  <c r="O6502" i="2"/>
  <c r="I6502" i="2"/>
  <c r="H6502" i="2"/>
  <c r="P6387" i="2"/>
  <c r="O6387" i="2"/>
  <c r="I6387" i="2"/>
  <c r="H6387" i="2"/>
  <c r="P6272" i="2"/>
  <c r="O6272" i="2"/>
  <c r="I6272" i="2"/>
  <c r="H6272" i="2"/>
  <c r="P6157" i="2"/>
  <c r="O6157" i="2"/>
  <c r="I6157" i="2"/>
  <c r="H6157" i="2"/>
  <c r="P6042" i="2"/>
  <c r="O6042" i="2"/>
  <c r="I6042" i="2"/>
  <c r="H6042" i="2"/>
  <c r="P5927" i="2"/>
  <c r="O5927" i="2"/>
  <c r="I5927" i="2"/>
  <c r="H5927" i="2"/>
  <c r="P5812" i="2"/>
  <c r="O5812" i="2"/>
  <c r="I5812" i="2"/>
  <c r="H5812" i="2"/>
  <c r="P5697" i="2"/>
  <c r="O5697" i="2"/>
  <c r="I5697" i="2"/>
  <c r="H5697" i="2"/>
  <c r="P5582" i="2"/>
  <c r="O5582" i="2"/>
  <c r="I5582" i="2"/>
  <c r="H5582" i="2"/>
  <c r="P5467" i="2"/>
  <c r="O5467" i="2"/>
  <c r="I5467" i="2"/>
  <c r="H5467" i="2"/>
  <c r="P5352" i="2"/>
  <c r="O5352" i="2"/>
  <c r="I5352" i="2"/>
  <c r="H5352" i="2"/>
  <c r="P5237" i="2"/>
  <c r="O5237" i="2"/>
  <c r="I5237" i="2"/>
  <c r="H5237" i="2"/>
  <c r="P5122" i="2"/>
  <c r="O5122" i="2"/>
  <c r="I5122" i="2"/>
  <c r="H5122" i="2"/>
  <c r="P5007" i="2"/>
  <c r="O5007" i="2"/>
  <c r="I5007" i="2"/>
  <c r="H5007" i="2"/>
  <c r="P4892" i="2"/>
  <c r="O4892" i="2"/>
  <c r="I4892" i="2"/>
  <c r="H4892" i="2"/>
  <c r="P4777" i="2"/>
  <c r="O4777" i="2"/>
  <c r="I4777" i="2"/>
  <c r="H4777" i="2"/>
  <c r="P4662" i="2"/>
  <c r="O4662" i="2"/>
  <c r="I4662" i="2"/>
  <c r="H4662" i="2"/>
  <c r="P4547" i="2"/>
  <c r="O4547" i="2"/>
  <c r="I4547" i="2"/>
  <c r="H4547" i="2"/>
  <c r="P4432" i="2"/>
  <c r="O4432" i="2"/>
  <c r="I4432" i="2"/>
  <c r="H4432" i="2"/>
  <c r="P4317" i="2"/>
  <c r="O4317" i="2"/>
  <c r="I4317" i="2"/>
  <c r="H4317" i="2"/>
  <c r="P4202" i="2"/>
  <c r="O4202" i="2"/>
  <c r="I4202" i="2"/>
  <c r="H4202" i="2"/>
  <c r="P4087" i="2"/>
  <c r="O4087" i="2"/>
  <c r="I4087" i="2"/>
  <c r="H4087" i="2"/>
  <c r="P3972" i="2"/>
  <c r="O3972" i="2"/>
  <c r="I3972" i="2"/>
  <c r="H3972" i="2"/>
  <c r="P3857" i="2"/>
  <c r="O3857" i="2"/>
  <c r="I3857" i="2"/>
  <c r="H3857" i="2"/>
  <c r="P3742" i="2"/>
  <c r="O3742" i="2"/>
  <c r="I3742" i="2"/>
  <c r="H3742" i="2"/>
  <c r="P3627" i="2"/>
  <c r="O3627" i="2"/>
  <c r="I3627" i="2"/>
  <c r="H3627" i="2"/>
  <c r="P3512" i="2"/>
  <c r="O3512" i="2"/>
  <c r="I3512" i="2"/>
  <c r="H3512" i="2"/>
  <c r="P3397" i="2"/>
  <c r="O3397" i="2"/>
  <c r="I3397" i="2"/>
  <c r="H3397" i="2"/>
  <c r="P3282" i="2"/>
  <c r="O3282" i="2"/>
  <c r="I3282" i="2"/>
  <c r="H3282" i="2"/>
  <c r="P3167" i="2"/>
  <c r="O3167" i="2"/>
  <c r="I3167" i="2"/>
  <c r="H3167" i="2"/>
  <c r="P3052" i="2"/>
  <c r="O3052" i="2"/>
  <c r="I3052" i="2"/>
  <c r="H3052" i="2"/>
  <c r="P2937" i="2"/>
  <c r="O2937" i="2"/>
  <c r="I2937" i="2"/>
  <c r="H2937" i="2"/>
  <c r="P2822" i="2"/>
  <c r="O2822" i="2"/>
  <c r="I2822" i="2"/>
  <c r="H2822" i="2"/>
  <c r="P2707" i="2"/>
  <c r="O2707" i="2"/>
  <c r="I2707" i="2"/>
  <c r="H2707" i="2"/>
  <c r="P2592" i="2"/>
  <c r="O2592" i="2"/>
  <c r="I2592" i="2"/>
  <c r="H2592" i="2"/>
  <c r="P2477" i="2"/>
  <c r="O2477" i="2"/>
  <c r="I2477" i="2"/>
  <c r="H2477" i="2"/>
  <c r="P2362" i="2"/>
  <c r="O2362" i="2"/>
  <c r="I2362" i="2"/>
  <c r="H2362" i="2"/>
  <c r="P2247" i="2"/>
  <c r="O2247" i="2"/>
  <c r="I2247" i="2"/>
  <c r="H2247" i="2"/>
  <c r="P2132" i="2"/>
  <c r="O2132" i="2"/>
  <c r="I2132" i="2"/>
  <c r="H2132" i="2"/>
  <c r="P2017" i="2"/>
  <c r="O2017" i="2"/>
  <c r="I2017" i="2"/>
  <c r="H2017" i="2"/>
  <c r="P1902" i="2"/>
  <c r="O1902" i="2"/>
  <c r="I1902" i="2"/>
  <c r="H1902" i="2"/>
  <c r="P1787" i="2"/>
  <c r="O1787" i="2"/>
  <c r="I1787" i="2"/>
  <c r="H1787" i="2"/>
  <c r="P1672" i="2"/>
  <c r="O1672" i="2"/>
  <c r="I1672" i="2"/>
  <c r="H1672" i="2"/>
  <c r="P1557" i="2"/>
  <c r="O1557" i="2"/>
  <c r="I1557" i="2"/>
  <c r="H1557" i="2"/>
  <c r="P1442" i="2"/>
  <c r="O1442" i="2"/>
  <c r="I1442" i="2"/>
  <c r="H1442" i="2"/>
  <c r="P1327" i="2"/>
  <c r="O1327" i="2"/>
  <c r="I1327" i="2"/>
  <c r="H1327" i="2"/>
  <c r="P1212" i="2"/>
  <c r="O1212" i="2"/>
  <c r="I1212" i="2"/>
  <c r="H1212" i="2"/>
  <c r="P1097" i="2"/>
  <c r="O1097" i="2"/>
  <c r="I1097" i="2"/>
  <c r="H1097" i="2"/>
  <c r="P982" i="2"/>
  <c r="O982" i="2"/>
  <c r="I982" i="2"/>
  <c r="H982" i="2"/>
  <c r="P867" i="2"/>
  <c r="O867" i="2"/>
  <c r="I867" i="2"/>
  <c r="H867" i="2"/>
  <c r="P752" i="2"/>
  <c r="O752" i="2"/>
  <c r="I752" i="2"/>
  <c r="H752" i="2"/>
  <c r="P637" i="2"/>
  <c r="O637" i="2"/>
  <c r="I637" i="2"/>
  <c r="H637" i="2"/>
  <c r="P522" i="2"/>
  <c r="O522" i="2"/>
  <c r="I522" i="2"/>
  <c r="H522" i="2"/>
  <c r="P407" i="2"/>
  <c r="O407" i="2"/>
  <c r="I407" i="2"/>
  <c r="H407" i="2"/>
  <c r="P292" i="2"/>
  <c r="O292" i="2"/>
  <c r="I292" i="2"/>
  <c r="H292" i="2"/>
  <c r="P177" i="2"/>
  <c r="O177" i="2"/>
  <c r="I177" i="2"/>
  <c r="H177" i="2"/>
  <c r="P62" i="2"/>
  <c r="O62" i="2"/>
  <c r="I62" i="2"/>
  <c r="H62" i="2"/>
  <c r="P7421" i="2"/>
  <c r="O7421" i="2"/>
  <c r="I7421" i="2"/>
  <c r="H7421" i="2"/>
  <c r="P7306" i="2"/>
  <c r="O7306" i="2"/>
  <c r="I7306" i="2"/>
  <c r="H7306" i="2"/>
  <c r="P7191" i="2"/>
  <c r="O7191" i="2"/>
  <c r="I7191" i="2"/>
  <c r="H7191" i="2"/>
  <c r="P7076" i="2"/>
  <c r="O7076" i="2"/>
  <c r="I7076" i="2"/>
  <c r="H7076" i="2"/>
  <c r="P6961" i="2"/>
  <c r="O6961" i="2"/>
  <c r="I6961" i="2"/>
  <c r="H6961" i="2"/>
  <c r="P6846" i="2"/>
  <c r="O6846" i="2"/>
  <c r="I6846" i="2"/>
  <c r="H6846" i="2"/>
  <c r="P6731" i="2"/>
  <c r="O6731" i="2"/>
  <c r="I6731" i="2"/>
  <c r="H6731" i="2"/>
  <c r="P6616" i="2"/>
  <c r="O6616" i="2"/>
  <c r="I6616" i="2"/>
  <c r="H6616" i="2"/>
  <c r="P6501" i="2"/>
  <c r="O6501" i="2"/>
  <c r="I6501" i="2"/>
  <c r="H6501" i="2"/>
  <c r="P6386" i="2"/>
  <c r="O6386" i="2"/>
  <c r="I6386" i="2"/>
  <c r="H6386" i="2"/>
  <c r="P6271" i="2"/>
  <c r="O6271" i="2"/>
  <c r="I6271" i="2"/>
  <c r="H6271" i="2"/>
  <c r="P6156" i="2"/>
  <c r="O6156" i="2"/>
  <c r="I6156" i="2"/>
  <c r="H6156" i="2"/>
  <c r="P6041" i="2"/>
  <c r="O6041" i="2"/>
  <c r="I6041" i="2"/>
  <c r="H6041" i="2"/>
  <c r="P5926" i="2"/>
  <c r="O5926" i="2"/>
  <c r="I5926" i="2"/>
  <c r="H5926" i="2"/>
  <c r="P5811" i="2"/>
  <c r="O5811" i="2"/>
  <c r="I5811" i="2"/>
  <c r="H5811" i="2"/>
  <c r="P5696" i="2"/>
  <c r="O5696" i="2"/>
  <c r="I5696" i="2"/>
  <c r="H5696" i="2"/>
  <c r="P5581" i="2"/>
  <c r="O5581" i="2"/>
  <c r="I5581" i="2"/>
  <c r="H5581" i="2"/>
  <c r="P5466" i="2"/>
  <c r="O5466" i="2"/>
  <c r="I5466" i="2"/>
  <c r="H5466" i="2"/>
  <c r="P5351" i="2"/>
  <c r="O5351" i="2"/>
  <c r="I5351" i="2"/>
  <c r="H5351" i="2"/>
  <c r="P5236" i="2"/>
  <c r="O5236" i="2"/>
  <c r="I5236" i="2"/>
  <c r="H5236" i="2"/>
  <c r="P5121" i="2"/>
  <c r="O5121" i="2"/>
  <c r="I5121" i="2"/>
  <c r="H5121" i="2"/>
  <c r="P5006" i="2"/>
  <c r="O5006" i="2"/>
  <c r="I5006" i="2"/>
  <c r="H5006" i="2"/>
  <c r="P4891" i="2"/>
  <c r="O4891" i="2"/>
  <c r="I4891" i="2"/>
  <c r="H4891" i="2"/>
  <c r="P4776" i="2"/>
  <c r="O4776" i="2"/>
  <c r="I4776" i="2"/>
  <c r="H4776" i="2"/>
  <c r="P4661" i="2"/>
  <c r="O4661" i="2"/>
  <c r="I4661" i="2"/>
  <c r="H4661" i="2"/>
  <c r="P4546" i="2"/>
  <c r="O4546" i="2"/>
  <c r="I4546" i="2"/>
  <c r="H4546" i="2"/>
  <c r="P4431" i="2"/>
  <c r="O4431" i="2"/>
  <c r="I4431" i="2"/>
  <c r="H4431" i="2"/>
  <c r="P4316" i="2"/>
  <c r="O4316" i="2"/>
  <c r="I4316" i="2"/>
  <c r="H4316" i="2"/>
  <c r="P4201" i="2"/>
  <c r="O4201" i="2"/>
  <c r="I4201" i="2"/>
  <c r="H4201" i="2"/>
  <c r="P4086" i="2"/>
  <c r="O4086" i="2"/>
  <c r="I4086" i="2"/>
  <c r="H4086" i="2"/>
  <c r="P3971" i="2"/>
  <c r="O3971" i="2"/>
  <c r="I3971" i="2"/>
  <c r="H3971" i="2"/>
  <c r="P3856" i="2"/>
  <c r="O3856" i="2"/>
  <c r="I3856" i="2"/>
  <c r="H3856" i="2"/>
  <c r="P3741" i="2"/>
  <c r="O3741" i="2"/>
  <c r="I3741" i="2"/>
  <c r="H3741" i="2"/>
  <c r="P3626" i="2"/>
  <c r="O3626" i="2"/>
  <c r="I3626" i="2"/>
  <c r="H3626" i="2"/>
  <c r="P3511" i="2"/>
  <c r="O3511" i="2"/>
  <c r="I3511" i="2"/>
  <c r="H3511" i="2"/>
  <c r="P3396" i="2"/>
  <c r="O3396" i="2"/>
  <c r="I3396" i="2"/>
  <c r="H3396" i="2"/>
  <c r="P3281" i="2"/>
  <c r="O3281" i="2"/>
  <c r="I3281" i="2"/>
  <c r="H3281" i="2"/>
  <c r="P3166" i="2"/>
  <c r="O3166" i="2"/>
  <c r="I3166" i="2"/>
  <c r="H3166" i="2"/>
  <c r="P3051" i="2"/>
  <c r="O3051" i="2"/>
  <c r="I3051" i="2"/>
  <c r="H3051" i="2"/>
  <c r="P2936" i="2"/>
  <c r="O2936" i="2"/>
  <c r="I2936" i="2"/>
  <c r="H2936" i="2"/>
  <c r="P2821" i="2"/>
  <c r="O2821" i="2"/>
  <c r="I2821" i="2"/>
  <c r="H2821" i="2"/>
  <c r="P2706" i="2"/>
  <c r="O2706" i="2"/>
  <c r="I2706" i="2"/>
  <c r="H2706" i="2"/>
  <c r="P2591" i="2"/>
  <c r="O2591" i="2"/>
  <c r="I2591" i="2"/>
  <c r="H2591" i="2"/>
  <c r="P2476" i="2"/>
  <c r="O2476" i="2"/>
  <c r="I2476" i="2"/>
  <c r="H2476" i="2"/>
  <c r="P2361" i="2"/>
  <c r="O2361" i="2"/>
  <c r="I2361" i="2"/>
  <c r="H2361" i="2"/>
  <c r="P2246" i="2"/>
  <c r="O2246" i="2"/>
  <c r="I2246" i="2"/>
  <c r="H2246" i="2"/>
  <c r="P2131" i="2"/>
  <c r="O2131" i="2"/>
  <c r="I2131" i="2"/>
  <c r="H2131" i="2"/>
  <c r="P2016" i="2"/>
  <c r="O2016" i="2"/>
  <c r="I2016" i="2"/>
  <c r="H2016" i="2"/>
  <c r="P1901" i="2"/>
  <c r="O1901" i="2"/>
  <c r="I1901" i="2"/>
  <c r="H1901" i="2"/>
  <c r="P1786" i="2"/>
  <c r="O1786" i="2"/>
  <c r="I1786" i="2"/>
  <c r="H1786" i="2"/>
  <c r="P1671" i="2"/>
  <c r="O1671" i="2"/>
  <c r="I1671" i="2"/>
  <c r="H1671" i="2"/>
  <c r="P1556" i="2"/>
  <c r="O1556" i="2"/>
  <c r="I1556" i="2"/>
  <c r="H1556" i="2"/>
  <c r="P1441" i="2"/>
  <c r="O1441" i="2"/>
  <c r="I1441" i="2"/>
  <c r="H1441" i="2"/>
  <c r="P1326" i="2"/>
  <c r="O1326" i="2"/>
  <c r="I1326" i="2"/>
  <c r="H1326" i="2"/>
  <c r="P1211" i="2"/>
  <c r="O1211" i="2"/>
  <c r="I1211" i="2"/>
  <c r="H1211" i="2"/>
  <c r="P1096" i="2"/>
  <c r="O1096" i="2"/>
  <c r="I1096" i="2"/>
  <c r="H1096" i="2"/>
  <c r="P981" i="2"/>
  <c r="O981" i="2"/>
  <c r="I981" i="2"/>
  <c r="H981" i="2"/>
  <c r="P866" i="2"/>
  <c r="O866" i="2"/>
  <c r="I866" i="2"/>
  <c r="H866" i="2"/>
  <c r="P751" i="2"/>
  <c r="O751" i="2"/>
  <c r="I751" i="2"/>
  <c r="H751" i="2"/>
  <c r="P636" i="2"/>
  <c r="O636" i="2"/>
  <c r="I636" i="2"/>
  <c r="H636" i="2"/>
  <c r="P521" i="2"/>
  <c r="O521" i="2"/>
  <c r="I521" i="2"/>
  <c r="H521" i="2"/>
  <c r="P406" i="2"/>
  <c r="O406" i="2"/>
  <c r="I406" i="2"/>
  <c r="H406" i="2"/>
  <c r="P291" i="2"/>
  <c r="O291" i="2"/>
  <c r="I291" i="2"/>
  <c r="H291" i="2"/>
  <c r="P176" i="2"/>
  <c r="O176" i="2"/>
  <c r="I176" i="2"/>
  <c r="H176" i="2"/>
  <c r="P61" i="2"/>
  <c r="O61" i="2"/>
  <c r="I61" i="2"/>
  <c r="H61" i="2"/>
  <c r="P7420" i="2"/>
  <c r="O7420" i="2"/>
  <c r="I7420" i="2"/>
  <c r="H7420" i="2"/>
  <c r="P7305" i="2"/>
  <c r="O7305" i="2"/>
  <c r="I7305" i="2"/>
  <c r="H7305" i="2"/>
  <c r="P7190" i="2"/>
  <c r="O7190" i="2"/>
  <c r="I7190" i="2"/>
  <c r="H7190" i="2"/>
  <c r="P7075" i="2"/>
  <c r="O7075" i="2"/>
  <c r="I7075" i="2"/>
  <c r="H7075" i="2"/>
  <c r="P6960" i="2"/>
  <c r="O6960" i="2"/>
  <c r="I6960" i="2"/>
  <c r="H6960" i="2"/>
  <c r="P6845" i="2"/>
  <c r="O6845" i="2"/>
  <c r="I6845" i="2"/>
  <c r="H6845" i="2"/>
  <c r="P6730" i="2"/>
  <c r="O6730" i="2"/>
  <c r="I6730" i="2"/>
  <c r="H6730" i="2"/>
  <c r="P6615" i="2"/>
  <c r="O6615" i="2"/>
  <c r="I6615" i="2"/>
  <c r="H6615" i="2"/>
  <c r="P6500" i="2"/>
  <c r="O6500" i="2"/>
  <c r="I6500" i="2"/>
  <c r="H6500" i="2"/>
  <c r="P6385" i="2"/>
  <c r="O6385" i="2"/>
  <c r="I6385" i="2"/>
  <c r="H6385" i="2"/>
  <c r="P6270" i="2"/>
  <c r="O6270" i="2"/>
  <c r="I6270" i="2"/>
  <c r="H6270" i="2"/>
  <c r="P6155" i="2"/>
  <c r="O6155" i="2"/>
  <c r="I6155" i="2"/>
  <c r="H6155" i="2"/>
  <c r="P6040" i="2"/>
  <c r="O6040" i="2"/>
  <c r="I6040" i="2"/>
  <c r="H6040" i="2"/>
  <c r="P5925" i="2"/>
  <c r="O5925" i="2"/>
  <c r="I5925" i="2"/>
  <c r="H5925" i="2"/>
  <c r="P5810" i="2"/>
  <c r="O5810" i="2"/>
  <c r="I5810" i="2"/>
  <c r="H5810" i="2"/>
  <c r="P5695" i="2"/>
  <c r="O5695" i="2"/>
  <c r="I5695" i="2"/>
  <c r="H5695" i="2"/>
  <c r="P5580" i="2"/>
  <c r="O5580" i="2"/>
  <c r="I5580" i="2"/>
  <c r="H5580" i="2"/>
  <c r="P5465" i="2"/>
  <c r="O5465" i="2"/>
  <c r="I5465" i="2"/>
  <c r="H5465" i="2"/>
  <c r="P5350" i="2"/>
  <c r="O5350" i="2"/>
  <c r="I5350" i="2"/>
  <c r="H5350" i="2"/>
  <c r="P5235" i="2"/>
  <c r="O5235" i="2"/>
  <c r="I5235" i="2"/>
  <c r="H5235" i="2"/>
  <c r="P5120" i="2"/>
  <c r="O5120" i="2"/>
  <c r="I5120" i="2"/>
  <c r="H5120" i="2"/>
  <c r="P5005" i="2"/>
  <c r="O5005" i="2"/>
  <c r="I5005" i="2"/>
  <c r="H5005" i="2"/>
  <c r="P4890" i="2"/>
  <c r="O4890" i="2"/>
  <c r="I4890" i="2"/>
  <c r="H4890" i="2"/>
  <c r="P4775" i="2"/>
  <c r="O4775" i="2"/>
  <c r="I4775" i="2"/>
  <c r="H4775" i="2"/>
  <c r="P4660" i="2"/>
  <c r="O4660" i="2"/>
  <c r="I4660" i="2"/>
  <c r="H4660" i="2"/>
  <c r="P4545" i="2"/>
  <c r="O4545" i="2"/>
  <c r="I4545" i="2"/>
  <c r="H4545" i="2"/>
  <c r="P4430" i="2"/>
  <c r="O4430" i="2"/>
  <c r="I4430" i="2"/>
  <c r="H4430" i="2"/>
  <c r="P4315" i="2"/>
  <c r="O4315" i="2"/>
  <c r="I4315" i="2"/>
  <c r="H4315" i="2"/>
  <c r="P4200" i="2"/>
  <c r="O4200" i="2"/>
  <c r="I4200" i="2"/>
  <c r="H4200" i="2"/>
  <c r="P4085" i="2"/>
  <c r="O4085" i="2"/>
  <c r="I4085" i="2"/>
  <c r="H4085" i="2"/>
  <c r="P3970" i="2"/>
  <c r="O3970" i="2"/>
  <c r="I3970" i="2"/>
  <c r="H3970" i="2"/>
  <c r="P3855" i="2"/>
  <c r="O3855" i="2"/>
  <c r="I3855" i="2"/>
  <c r="H3855" i="2"/>
  <c r="P3740" i="2"/>
  <c r="O3740" i="2"/>
  <c r="I3740" i="2"/>
  <c r="H3740" i="2"/>
  <c r="P3625" i="2"/>
  <c r="O3625" i="2"/>
  <c r="I3625" i="2"/>
  <c r="H3625" i="2"/>
  <c r="P3510" i="2"/>
  <c r="O3510" i="2"/>
  <c r="I3510" i="2"/>
  <c r="H3510" i="2"/>
  <c r="P3395" i="2"/>
  <c r="O3395" i="2"/>
  <c r="I3395" i="2"/>
  <c r="H3395" i="2"/>
  <c r="P3280" i="2"/>
  <c r="O3280" i="2"/>
  <c r="I3280" i="2"/>
  <c r="H3280" i="2"/>
  <c r="P3165" i="2"/>
  <c r="O3165" i="2"/>
  <c r="I3165" i="2"/>
  <c r="H3165" i="2"/>
  <c r="P3050" i="2"/>
  <c r="O3050" i="2"/>
  <c r="I3050" i="2"/>
  <c r="H3050" i="2"/>
  <c r="P2935" i="2"/>
  <c r="O2935" i="2"/>
  <c r="I2935" i="2"/>
  <c r="H2935" i="2"/>
  <c r="P2820" i="2"/>
  <c r="O2820" i="2"/>
  <c r="I2820" i="2"/>
  <c r="H2820" i="2"/>
  <c r="P2705" i="2"/>
  <c r="O2705" i="2"/>
  <c r="I2705" i="2"/>
  <c r="H2705" i="2"/>
  <c r="P2590" i="2"/>
  <c r="O2590" i="2"/>
  <c r="I2590" i="2"/>
  <c r="H2590" i="2"/>
  <c r="P2475" i="2"/>
  <c r="O2475" i="2"/>
  <c r="I2475" i="2"/>
  <c r="H2475" i="2"/>
  <c r="P2360" i="2"/>
  <c r="O2360" i="2"/>
  <c r="I2360" i="2"/>
  <c r="H2360" i="2"/>
  <c r="P2245" i="2"/>
  <c r="O2245" i="2"/>
  <c r="I2245" i="2"/>
  <c r="H2245" i="2"/>
  <c r="P2130" i="2"/>
  <c r="O2130" i="2"/>
  <c r="I2130" i="2"/>
  <c r="H2130" i="2"/>
  <c r="P2015" i="2"/>
  <c r="O2015" i="2"/>
  <c r="I2015" i="2"/>
  <c r="H2015" i="2"/>
  <c r="P1900" i="2"/>
  <c r="O1900" i="2"/>
  <c r="I1900" i="2"/>
  <c r="H1900" i="2"/>
  <c r="P1785" i="2"/>
  <c r="O1785" i="2"/>
  <c r="I1785" i="2"/>
  <c r="H1785" i="2"/>
  <c r="P1670" i="2"/>
  <c r="O1670" i="2"/>
  <c r="I1670" i="2"/>
  <c r="H1670" i="2"/>
  <c r="P1555" i="2"/>
  <c r="O1555" i="2"/>
  <c r="I1555" i="2"/>
  <c r="H1555" i="2"/>
  <c r="P1440" i="2"/>
  <c r="O1440" i="2"/>
  <c r="I1440" i="2"/>
  <c r="H1440" i="2"/>
  <c r="P1325" i="2"/>
  <c r="O1325" i="2"/>
  <c r="I1325" i="2"/>
  <c r="H1325" i="2"/>
  <c r="P1210" i="2"/>
  <c r="O1210" i="2"/>
  <c r="I1210" i="2"/>
  <c r="H1210" i="2"/>
  <c r="P1095" i="2"/>
  <c r="O1095" i="2"/>
  <c r="I1095" i="2"/>
  <c r="H1095" i="2"/>
  <c r="P980" i="2"/>
  <c r="O980" i="2"/>
  <c r="I980" i="2"/>
  <c r="H980" i="2"/>
  <c r="P865" i="2"/>
  <c r="O865" i="2"/>
  <c r="I865" i="2"/>
  <c r="H865" i="2"/>
  <c r="P750" i="2"/>
  <c r="O750" i="2"/>
  <c r="I750" i="2"/>
  <c r="H750" i="2"/>
  <c r="P635" i="2"/>
  <c r="O635" i="2"/>
  <c r="I635" i="2"/>
  <c r="H635" i="2"/>
  <c r="P520" i="2"/>
  <c r="O520" i="2"/>
  <c r="I520" i="2"/>
  <c r="H520" i="2"/>
  <c r="P405" i="2"/>
  <c r="O405" i="2"/>
  <c r="I405" i="2"/>
  <c r="H405" i="2"/>
  <c r="P290" i="2"/>
  <c r="O290" i="2"/>
  <c r="I290" i="2"/>
  <c r="H290" i="2"/>
  <c r="P175" i="2"/>
  <c r="O175" i="2"/>
  <c r="I175" i="2"/>
  <c r="H175" i="2"/>
  <c r="P60" i="2"/>
  <c r="O60" i="2"/>
  <c r="I60" i="2"/>
  <c r="H60" i="2"/>
  <c r="P7419" i="2"/>
  <c r="O7419" i="2"/>
  <c r="I7419" i="2"/>
  <c r="H7419" i="2"/>
  <c r="P7304" i="2"/>
  <c r="O7304" i="2"/>
  <c r="I7304" i="2"/>
  <c r="H7304" i="2"/>
  <c r="P7189" i="2"/>
  <c r="O7189" i="2"/>
  <c r="I7189" i="2"/>
  <c r="H7189" i="2"/>
  <c r="P7074" i="2"/>
  <c r="O7074" i="2"/>
  <c r="I7074" i="2"/>
  <c r="H7074" i="2"/>
  <c r="P6959" i="2"/>
  <c r="O6959" i="2"/>
  <c r="I6959" i="2"/>
  <c r="H6959" i="2"/>
  <c r="P6844" i="2"/>
  <c r="O6844" i="2"/>
  <c r="I6844" i="2"/>
  <c r="H6844" i="2"/>
  <c r="P6729" i="2"/>
  <c r="O6729" i="2"/>
  <c r="I6729" i="2"/>
  <c r="H6729" i="2"/>
  <c r="P6614" i="2"/>
  <c r="O6614" i="2"/>
  <c r="I6614" i="2"/>
  <c r="H6614" i="2"/>
  <c r="P6499" i="2"/>
  <c r="O6499" i="2"/>
  <c r="I6499" i="2"/>
  <c r="H6499" i="2"/>
  <c r="P6384" i="2"/>
  <c r="O6384" i="2"/>
  <c r="I6384" i="2"/>
  <c r="H6384" i="2"/>
  <c r="P6269" i="2"/>
  <c r="O6269" i="2"/>
  <c r="I6269" i="2"/>
  <c r="H6269" i="2"/>
  <c r="P6154" i="2"/>
  <c r="O6154" i="2"/>
  <c r="I6154" i="2"/>
  <c r="H6154" i="2"/>
  <c r="P6039" i="2"/>
  <c r="O6039" i="2"/>
  <c r="I6039" i="2"/>
  <c r="H6039" i="2"/>
  <c r="P5924" i="2"/>
  <c r="O5924" i="2"/>
  <c r="I5924" i="2"/>
  <c r="H5924" i="2"/>
  <c r="P5809" i="2"/>
  <c r="O5809" i="2"/>
  <c r="I5809" i="2"/>
  <c r="H5809" i="2"/>
  <c r="P5694" i="2"/>
  <c r="O5694" i="2"/>
  <c r="I5694" i="2"/>
  <c r="H5694" i="2"/>
  <c r="P5579" i="2"/>
  <c r="O5579" i="2"/>
  <c r="I5579" i="2"/>
  <c r="H5579" i="2"/>
  <c r="P5464" i="2"/>
  <c r="O5464" i="2"/>
  <c r="I5464" i="2"/>
  <c r="H5464" i="2"/>
  <c r="P5349" i="2"/>
  <c r="O5349" i="2"/>
  <c r="I5349" i="2"/>
  <c r="H5349" i="2"/>
  <c r="P5234" i="2"/>
  <c r="O5234" i="2"/>
  <c r="I5234" i="2"/>
  <c r="H5234" i="2"/>
  <c r="P5119" i="2"/>
  <c r="O5119" i="2"/>
  <c r="I5119" i="2"/>
  <c r="H5119" i="2"/>
  <c r="P5004" i="2"/>
  <c r="O5004" i="2"/>
  <c r="I5004" i="2"/>
  <c r="H5004" i="2"/>
  <c r="P4889" i="2"/>
  <c r="O4889" i="2"/>
  <c r="I4889" i="2"/>
  <c r="H4889" i="2"/>
  <c r="P4774" i="2"/>
  <c r="O4774" i="2"/>
  <c r="I4774" i="2"/>
  <c r="H4774" i="2"/>
  <c r="P4659" i="2"/>
  <c r="O4659" i="2"/>
  <c r="I4659" i="2"/>
  <c r="H4659" i="2"/>
  <c r="P4544" i="2"/>
  <c r="O4544" i="2"/>
  <c r="I4544" i="2"/>
  <c r="H4544" i="2"/>
  <c r="P4429" i="2"/>
  <c r="O4429" i="2"/>
  <c r="I4429" i="2"/>
  <c r="H4429" i="2"/>
  <c r="P4314" i="2"/>
  <c r="O4314" i="2"/>
  <c r="I4314" i="2"/>
  <c r="H4314" i="2"/>
  <c r="P4199" i="2"/>
  <c r="O4199" i="2"/>
  <c r="I4199" i="2"/>
  <c r="H4199" i="2"/>
  <c r="P4084" i="2"/>
  <c r="O4084" i="2"/>
  <c r="I4084" i="2"/>
  <c r="H4084" i="2"/>
  <c r="P3969" i="2"/>
  <c r="O3969" i="2"/>
  <c r="I3969" i="2"/>
  <c r="H3969" i="2"/>
  <c r="P3854" i="2"/>
  <c r="O3854" i="2"/>
  <c r="I3854" i="2"/>
  <c r="H3854" i="2"/>
  <c r="P3739" i="2"/>
  <c r="O3739" i="2"/>
  <c r="I3739" i="2"/>
  <c r="H3739" i="2"/>
  <c r="P3624" i="2"/>
  <c r="O3624" i="2"/>
  <c r="I3624" i="2"/>
  <c r="H3624" i="2"/>
  <c r="P3509" i="2"/>
  <c r="O3509" i="2"/>
  <c r="I3509" i="2"/>
  <c r="H3509" i="2"/>
  <c r="P3394" i="2"/>
  <c r="O3394" i="2"/>
  <c r="I3394" i="2"/>
  <c r="H3394" i="2"/>
  <c r="P3279" i="2"/>
  <c r="O3279" i="2"/>
  <c r="I3279" i="2"/>
  <c r="H3279" i="2"/>
  <c r="P3164" i="2"/>
  <c r="O3164" i="2"/>
  <c r="I3164" i="2"/>
  <c r="H3164" i="2"/>
  <c r="P3049" i="2"/>
  <c r="O3049" i="2"/>
  <c r="I3049" i="2"/>
  <c r="H3049" i="2"/>
  <c r="P2934" i="2"/>
  <c r="O2934" i="2"/>
  <c r="I2934" i="2"/>
  <c r="H2934" i="2"/>
  <c r="P2819" i="2"/>
  <c r="O2819" i="2"/>
  <c r="I2819" i="2"/>
  <c r="H2819" i="2"/>
  <c r="P2704" i="2"/>
  <c r="O2704" i="2"/>
  <c r="I2704" i="2"/>
  <c r="H2704" i="2"/>
  <c r="P2589" i="2"/>
  <c r="O2589" i="2"/>
  <c r="I2589" i="2"/>
  <c r="H2589" i="2"/>
  <c r="P2474" i="2"/>
  <c r="O2474" i="2"/>
  <c r="I2474" i="2"/>
  <c r="H2474" i="2"/>
  <c r="P2359" i="2"/>
  <c r="O2359" i="2"/>
  <c r="I2359" i="2"/>
  <c r="H2359" i="2"/>
  <c r="P2244" i="2"/>
  <c r="O2244" i="2"/>
  <c r="I2244" i="2"/>
  <c r="H2244" i="2"/>
  <c r="P2129" i="2"/>
  <c r="O2129" i="2"/>
  <c r="I2129" i="2"/>
  <c r="H2129" i="2"/>
  <c r="P2014" i="2"/>
  <c r="O2014" i="2"/>
  <c r="I2014" i="2"/>
  <c r="H2014" i="2"/>
  <c r="P1899" i="2"/>
  <c r="O1899" i="2"/>
  <c r="I1899" i="2"/>
  <c r="H1899" i="2"/>
  <c r="P1784" i="2"/>
  <c r="O1784" i="2"/>
  <c r="I1784" i="2"/>
  <c r="H1784" i="2"/>
  <c r="P1669" i="2"/>
  <c r="O1669" i="2"/>
  <c r="I1669" i="2"/>
  <c r="H1669" i="2"/>
  <c r="P1554" i="2"/>
  <c r="O1554" i="2"/>
  <c r="I1554" i="2"/>
  <c r="H1554" i="2"/>
  <c r="P1439" i="2"/>
  <c r="O1439" i="2"/>
  <c r="I1439" i="2"/>
  <c r="H1439" i="2"/>
  <c r="P1324" i="2"/>
  <c r="O1324" i="2"/>
  <c r="I1324" i="2"/>
  <c r="H1324" i="2"/>
  <c r="P1209" i="2"/>
  <c r="O1209" i="2"/>
  <c r="I1209" i="2"/>
  <c r="H1209" i="2"/>
  <c r="P1094" i="2"/>
  <c r="O1094" i="2"/>
  <c r="I1094" i="2"/>
  <c r="H1094" i="2"/>
  <c r="P979" i="2"/>
  <c r="O979" i="2"/>
  <c r="I979" i="2"/>
  <c r="H979" i="2"/>
  <c r="P864" i="2"/>
  <c r="O864" i="2"/>
  <c r="I864" i="2"/>
  <c r="H864" i="2"/>
  <c r="P749" i="2"/>
  <c r="O749" i="2"/>
  <c r="I749" i="2"/>
  <c r="H749" i="2"/>
  <c r="P634" i="2"/>
  <c r="O634" i="2"/>
  <c r="I634" i="2"/>
  <c r="H634" i="2"/>
  <c r="P519" i="2"/>
  <c r="O519" i="2"/>
  <c r="I519" i="2"/>
  <c r="H519" i="2"/>
  <c r="P404" i="2"/>
  <c r="O404" i="2"/>
  <c r="I404" i="2"/>
  <c r="H404" i="2"/>
  <c r="P289" i="2"/>
  <c r="O289" i="2"/>
  <c r="I289" i="2"/>
  <c r="H289" i="2"/>
  <c r="P174" i="2"/>
  <c r="O174" i="2"/>
  <c r="I174" i="2"/>
  <c r="H174" i="2"/>
  <c r="P59" i="2"/>
  <c r="O59" i="2"/>
  <c r="I59" i="2"/>
  <c r="H59" i="2"/>
  <c r="P7418" i="2"/>
  <c r="O7418" i="2"/>
  <c r="I7418" i="2"/>
  <c r="H7418" i="2"/>
  <c r="P7303" i="2"/>
  <c r="O7303" i="2"/>
  <c r="I7303" i="2"/>
  <c r="H7303" i="2"/>
  <c r="P7188" i="2"/>
  <c r="O7188" i="2"/>
  <c r="I7188" i="2"/>
  <c r="H7188" i="2"/>
  <c r="P7073" i="2"/>
  <c r="O7073" i="2"/>
  <c r="I7073" i="2"/>
  <c r="H7073" i="2"/>
  <c r="P6958" i="2"/>
  <c r="O6958" i="2"/>
  <c r="I6958" i="2"/>
  <c r="H6958" i="2"/>
  <c r="P6843" i="2"/>
  <c r="O6843" i="2"/>
  <c r="I6843" i="2"/>
  <c r="H6843" i="2"/>
  <c r="P6728" i="2"/>
  <c r="O6728" i="2"/>
  <c r="I6728" i="2"/>
  <c r="H6728" i="2"/>
  <c r="P6613" i="2"/>
  <c r="O6613" i="2"/>
  <c r="I6613" i="2"/>
  <c r="H6613" i="2"/>
  <c r="P6498" i="2"/>
  <c r="O6498" i="2"/>
  <c r="I6498" i="2"/>
  <c r="H6498" i="2"/>
  <c r="P6383" i="2"/>
  <c r="O6383" i="2"/>
  <c r="I6383" i="2"/>
  <c r="H6383" i="2"/>
  <c r="P6268" i="2"/>
  <c r="O6268" i="2"/>
  <c r="I6268" i="2"/>
  <c r="H6268" i="2"/>
  <c r="P6153" i="2"/>
  <c r="O6153" i="2"/>
  <c r="I6153" i="2"/>
  <c r="H6153" i="2"/>
  <c r="P6038" i="2"/>
  <c r="O6038" i="2"/>
  <c r="I6038" i="2"/>
  <c r="H6038" i="2"/>
  <c r="P5923" i="2"/>
  <c r="O5923" i="2"/>
  <c r="I5923" i="2"/>
  <c r="H5923" i="2"/>
  <c r="P5808" i="2"/>
  <c r="O5808" i="2"/>
  <c r="I5808" i="2"/>
  <c r="H5808" i="2"/>
  <c r="P5693" i="2"/>
  <c r="O5693" i="2"/>
  <c r="I5693" i="2"/>
  <c r="H5693" i="2"/>
  <c r="P5578" i="2"/>
  <c r="O5578" i="2"/>
  <c r="I5578" i="2"/>
  <c r="H5578" i="2"/>
  <c r="P5463" i="2"/>
  <c r="O5463" i="2"/>
  <c r="I5463" i="2"/>
  <c r="H5463" i="2"/>
  <c r="P5348" i="2"/>
  <c r="O5348" i="2"/>
  <c r="I5348" i="2"/>
  <c r="H5348" i="2"/>
  <c r="P5233" i="2"/>
  <c r="O5233" i="2"/>
  <c r="I5233" i="2"/>
  <c r="H5233" i="2"/>
  <c r="P5118" i="2"/>
  <c r="O5118" i="2"/>
  <c r="I5118" i="2"/>
  <c r="H5118" i="2"/>
  <c r="P5003" i="2"/>
  <c r="O5003" i="2"/>
  <c r="I5003" i="2"/>
  <c r="H5003" i="2"/>
  <c r="P4888" i="2"/>
  <c r="O4888" i="2"/>
  <c r="I4888" i="2"/>
  <c r="H4888" i="2"/>
  <c r="P4773" i="2"/>
  <c r="O4773" i="2"/>
  <c r="I4773" i="2"/>
  <c r="H4773" i="2"/>
  <c r="P4658" i="2"/>
  <c r="O4658" i="2"/>
  <c r="I4658" i="2"/>
  <c r="H4658" i="2"/>
  <c r="P4543" i="2"/>
  <c r="O4543" i="2"/>
  <c r="I4543" i="2"/>
  <c r="H4543" i="2"/>
  <c r="P4428" i="2"/>
  <c r="O4428" i="2"/>
  <c r="I4428" i="2"/>
  <c r="H4428" i="2"/>
  <c r="P4313" i="2"/>
  <c r="O4313" i="2"/>
  <c r="I4313" i="2"/>
  <c r="H4313" i="2"/>
  <c r="P4198" i="2"/>
  <c r="O4198" i="2"/>
  <c r="I4198" i="2"/>
  <c r="H4198" i="2"/>
  <c r="P4083" i="2"/>
  <c r="O4083" i="2"/>
  <c r="I4083" i="2"/>
  <c r="H4083" i="2"/>
  <c r="P3968" i="2"/>
  <c r="O3968" i="2"/>
  <c r="I3968" i="2"/>
  <c r="H3968" i="2"/>
  <c r="P3853" i="2"/>
  <c r="O3853" i="2"/>
  <c r="I3853" i="2"/>
  <c r="H3853" i="2"/>
  <c r="P3738" i="2"/>
  <c r="O3738" i="2"/>
  <c r="I3738" i="2"/>
  <c r="H3738" i="2"/>
  <c r="P3623" i="2"/>
  <c r="O3623" i="2"/>
  <c r="I3623" i="2"/>
  <c r="H3623" i="2"/>
  <c r="P3508" i="2"/>
  <c r="O3508" i="2"/>
  <c r="I3508" i="2"/>
  <c r="H3508" i="2"/>
  <c r="P3393" i="2"/>
  <c r="O3393" i="2"/>
  <c r="I3393" i="2"/>
  <c r="H3393" i="2"/>
  <c r="P3278" i="2"/>
  <c r="O3278" i="2"/>
  <c r="I3278" i="2"/>
  <c r="H3278" i="2"/>
  <c r="P3163" i="2"/>
  <c r="O3163" i="2"/>
  <c r="I3163" i="2"/>
  <c r="H3163" i="2"/>
  <c r="P3048" i="2"/>
  <c r="O3048" i="2"/>
  <c r="I3048" i="2"/>
  <c r="H3048" i="2"/>
  <c r="P2933" i="2"/>
  <c r="O2933" i="2"/>
  <c r="I2933" i="2"/>
  <c r="H2933" i="2"/>
  <c r="P2818" i="2"/>
  <c r="O2818" i="2"/>
  <c r="I2818" i="2"/>
  <c r="H2818" i="2"/>
  <c r="P2703" i="2"/>
  <c r="O2703" i="2"/>
  <c r="I2703" i="2"/>
  <c r="H2703" i="2"/>
  <c r="P2588" i="2"/>
  <c r="O2588" i="2"/>
  <c r="I2588" i="2"/>
  <c r="H2588" i="2"/>
  <c r="P2473" i="2"/>
  <c r="O2473" i="2"/>
  <c r="I2473" i="2"/>
  <c r="H2473" i="2"/>
  <c r="P2358" i="2"/>
  <c r="O2358" i="2"/>
  <c r="I2358" i="2"/>
  <c r="H2358" i="2"/>
  <c r="P2243" i="2"/>
  <c r="O2243" i="2"/>
  <c r="I2243" i="2"/>
  <c r="H2243" i="2"/>
  <c r="P2128" i="2"/>
  <c r="O2128" i="2"/>
  <c r="I2128" i="2"/>
  <c r="H2128" i="2"/>
  <c r="P2013" i="2"/>
  <c r="O2013" i="2"/>
  <c r="I2013" i="2"/>
  <c r="H2013" i="2"/>
  <c r="P1898" i="2"/>
  <c r="O1898" i="2"/>
  <c r="I1898" i="2"/>
  <c r="H1898" i="2"/>
  <c r="P1783" i="2"/>
  <c r="O1783" i="2"/>
  <c r="I1783" i="2"/>
  <c r="H1783" i="2"/>
  <c r="P1668" i="2"/>
  <c r="O1668" i="2"/>
  <c r="I1668" i="2"/>
  <c r="H1668" i="2"/>
  <c r="P1553" i="2"/>
  <c r="O1553" i="2"/>
  <c r="I1553" i="2"/>
  <c r="H1553" i="2"/>
  <c r="P1438" i="2"/>
  <c r="O1438" i="2"/>
  <c r="I1438" i="2"/>
  <c r="H1438" i="2"/>
  <c r="P1323" i="2"/>
  <c r="O1323" i="2"/>
  <c r="I1323" i="2"/>
  <c r="H1323" i="2"/>
  <c r="P1208" i="2"/>
  <c r="O1208" i="2"/>
  <c r="I1208" i="2"/>
  <c r="H1208" i="2"/>
  <c r="P1093" i="2"/>
  <c r="O1093" i="2"/>
  <c r="I1093" i="2"/>
  <c r="H1093" i="2"/>
  <c r="P978" i="2"/>
  <c r="O978" i="2"/>
  <c r="I978" i="2"/>
  <c r="H978" i="2"/>
  <c r="P863" i="2"/>
  <c r="O863" i="2"/>
  <c r="I863" i="2"/>
  <c r="H863" i="2"/>
  <c r="P748" i="2"/>
  <c r="O748" i="2"/>
  <c r="I748" i="2"/>
  <c r="H748" i="2"/>
  <c r="P633" i="2"/>
  <c r="O633" i="2"/>
  <c r="I633" i="2"/>
  <c r="H633" i="2"/>
  <c r="P518" i="2"/>
  <c r="O518" i="2"/>
  <c r="I518" i="2"/>
  <c r="H518" i="2"/>
  <c r="P403" i="2"/>
  <c r="O403" i="2"/>
  <c r="I403" i="2"/>
  <c r="H403" i="2"/>
  <c r="P288" i="2"/>
  <c r="O288" i="2"/>
  <c r="I288" i="2"/>
  <c r="H288" i="2"/>
  <c r="P173" i="2"/>
  <c r="O173" i="2"/>
  <c r="I173" i="2"/>
  <c r="H173" i="2"/>
  <c r="P58" i="2"/>
  <c r="O58" i="2"/>
  <c r="I58" i="2"/>
  <c r="H58" i="2"/>
  <c r="P7417" i="2"/>
  <c r="O7417" i="2"/>
  <c r="I7417" i="2"/>
  <c r="H7417" i="2"/>
  <c r="P7302" i="2"/>
  <c r="O7302" i="2"/>
  <c r="I7302" i="2"/>
  <c r="H7302" i="2"/>
  <c r="P7187" i="2"/>
  <c r="O7187" i="2"/>
  <c r="I7187" i="2"/>
  <c r="H7187" i="2"/>
  <c r="P7072" i="2"/>
  <c r="O7072" i="2"/>
  <c r="I7072" i="2"/>
  <c r="H7072" i="2"/>
  <c r="P6957" i="2"/>
  <c r="O6957" i="2"/>
  <c r="I6957" i="2"/>
  <c r="H6957" i="2"/>
  <c r="P6842" i="2"/>
  <c r="O6842" i="2"/>
  <c r="I6842" i="2"/>
  <c r="H6842" i="2"/>
  <c r="P6727" i="2"/>
  <c r="O6727" i="2"/>
  <c r="I6727" i="2"/>
  <c r="H6727" i="2"/>
  <c r="P6612" i="2"/>
  <c r="O6612" i="2"/>
  <c r="I6612" i="2"/>
  <c r="H6612" i="2"/>
  <c r="P6497" i="2"/>
  <c r="O6497" i="2"/>
  <c r="I6497" i="2"/>
  <c r="H6497" i="2"/>
  <c r="P6382" i="2"/>
  <c r="O6382" i="2"/>
  <c r="I6382" i="2"/>
  <c r="H6382" i="2"/>
  <c r="P6267" i="2"/>
  <c r="O6267" i="2"/>
  <c r="I6267" i="2"/>
  <c r="H6267" i="2"/>
  <c r="P6152" i="2"/>
  <c r="O6152" i="2"/>
  <c r="I6152" i="2"/>
  <c r="H6152" i="2"/>
  <c r="P6037" i="2"/>
  <c r="O6037" i="2"/>
  <c r="I6037" i="2"/>
  <c r="H6037" i="2"/>
  <c r="P5922" i="2"/>
  <c r="O5922" i="2"/>
  <c r="I5922" i="2"/>
  <c r="H5922" i="2"/>
  <c r="P5807" i="2"/>
  <c r="O5807" i="2"/>
  <c r="I5807" i="2"/>
  <c r="H5807" i="2"/>
  <c r="P5692" i="2"/>
  <c r="O5692" i="2"/>
  <c r="I5692" i="2"/>
  <c r="H5692" i="2"/>
  <c r="P5577" i="2"/>
  <c r="O5577" i="2"/>
  <c r="I5577" i="2"/>
  <c r="H5577" i="2"/>
  <c r="P5462" i="2"/>
  <c r="O5462" i="2"/>
  <c r="I5462" i="2"/>
  <c r="H5462" i="2"/>
  <c r="P5347" i="2"/>
  <c r="O5347" i="2"/>
  <c r="I5347" i="2"/>
  <c r="H5347" i="2"/>
  <c r="P5232" i="2"/>
  <c r="O5232" i="2"/>
  <c r="I5232" i="2"/>
  <c r="H5232" i="2"/>
  <c r="P5117" i="2"/>
  <c r="O5117" i="2"/>
  <c r="I5117" i="2"/>
  <c r="H5117" i="2"/>
  <c r="P5002" i="2"/>
  <c r="O5002" i="2"/>
  <c r="I5002" i="2"/>
  <c r="H5002" i="2"/>
  <c r="P4887" i="2"/>
  <c r="O4887" i="2"/>
  <c r="I4887" i="2"/>
  <c r="H4887" i="2"/>
  <c r="P4772" i="2"/>
  <c r="O4772" i="2"/>
  <c r="I4772" i="2"/>
  <c r="H4772" i="2"/>
  <c r="P4657" i="2"/>
  <c r="O4657" i="2"/>
  <c r="I4657" i="2"/>
  <c r="H4657" i="2"/>
  <c r="P4542" i="2"/>
  <c r="O4542" i="2"/>
  <c r="I4542" i="2"/>
  <c r="H4542" i="2"/>
  <c r="P4427" i="2"/>
  <c r="O4427" i="2"/>
  <c r="I4427" i="2"/>
  <c r="H4427" i="2"/>
  <c r="P4312" i="2"/>
  <c r="O4312" i="2"/>
  <c r="I4312" i="2"/>
  <c r="H4312" i="2"/>
  <c r="P4197" i="2"/>
  <c r="O4197" i="2"/>
  <c r="I4197" i="2"/>
  <c r="H4197" i="2"/>
  <c r="P4082" i="2"/>
  <c r="O4082" i="2"/>
  <c r="I4082" i="2"/>
  <c r="H4082" i="2"/>
  <c r="P3967" i="2"/>
  <c r="O3967" i="2"/>
  <c r="I3967" i="2"/>
  <c r="H3967" i="2"/>
  <c r="P3852" i="2"/>
  <c r="O3852" i="2"/>
  <c r="I3852" i="2"/>
  <c r="H3852" i="2"/>
  <c r="P3737" i="2"/>
  <c r="O3737" i="2"/>
  <c r="I3737" i="2"/>
  <c r="H3737" i="2"/>
  <c r="P3622" i="2"/>
  <c r="O3622" i="2"/>
  <c r="I3622" i="2"/>
  <c r="H3622" i="2"/>
  <c r="P3507" i="2"/>
  <c r="O3507" i="2"/>
  <c r="I3507" i="2"/>
  <c r="H3507" i="2"/>
  <c r="P3392" i="2"/>
  <c r="O3392" i="2"/>
  <c r="I3392" i="2"/>
  <c r="H3392" i="2"/>
  <c r="P3277" i="2"/>
  <c r="O3277" i="2"/>
  <c r="I3277" i="2"/>
  <c r="H3277" i="2"/>
  <c r="P3162" i="2"/>
  <c r="O3162" i="2"/>
  <c r="I3162" i="2"/>
  <c r="H3162" i="2"/>
  <c r="P3047" i="2"/>
  <c r="O3047" i="2"/>
  <c r="I3047" i="2"/>
  <c r="H3047" i="2"/>
  <c r="P2932" i="2"/>
  <c r="O2932" i="2"/>
  <c r="I2932" i="2"/>
  <c r="H2932" i="2"/>
  <c r="P2817" i="2"/>
  <c r="O2817" i="2"/>
  <c r="I2817" i="2"/>
  <c r="H2817" i="2"/>
  <c r="P2702" i="2"/>
  <c r="O2702" i="2"/>
  <c r="I2702" i="2"/>
  <c r="H2702" i="2"/>
  <c r="P2587" i="2"/>
  <c r="O2587" i="2"/>
  <c r="I2587" i="2"/>
  <c r="H2587" i="2"/>
  <c r="P2472" i="2"/>
  <c r="O2472" i="2"/>
  <c r="I2472" i="2"/>
  <c r="H2472" i="2"/>
  <c r="P2357" i="2"/>
  <c r="O2357" i="2"/>
  <c r="I2357" i="2"/>
  <c r="H2357" i="2"/>
  <c r="P2242" i="2"/>
  <c r="O2242" i="2"/>
  <c r="I2242" i="2"/>
  <c r="H2242" i="2"/>
  <c r="P2127" i="2"/>
  <c r="O2127" i="2"/>
  <c r="I2127" i="2"/>
  <c r="H2127" i="2"/>
  <c r="P2012" i="2"/>
  <c r="O2012" i="2"/>
  <c r="I2012" i="2"/>
  <c r="H2012" i="2"/>
  <c r="P1897" i="2"/>
  <c r="O1897" i="2"/>
  <c r="I1897" i="2"/>
  <c r="H1897" i="2"/>
  <c r="P1782" i="2"/>
  <c r="O1782" i="2"/>
  <c r="I1782" i="2"/>
  <c r="H1782" i="2"/>
  <c r="P1667" i="2"/>
  <c r="O1667" i="2"/>
  <c r="I1667" i="2"/>
  <c r="H1667" i="2"/>
  <c r="P1552" i="2"/>
  <c r="O1552" i="2"/>
  <c r="I1552" i="2"/>
  <c r="H1552" i="2"/>
  <c r="P1437" i="2"/>
  <c r="O1437" i="2"/>
  <c r="I1437" i="2"/>
  <c r="H1437" i="2"/>
  <c r="P1322" i="2"/>
  <c r="O1322" i="2"/>
  <c r="I1322" i="2"/>
  <c r="H1322" i="2"/>
  <c r="P1207" i="2"/>
  <c r="O1207" i="2"/>
  <c r="I1207" i="2"/>
  <c r="H1207" i="2"/>
  <c r="P1092" i="2"/>
  <c r="O1092" i="2"/>
  <c r="I1092" i="2"/>
  <c r="H1092" i="2"/>
  <c r="P977" i="2"/>
  <c r="O977" i="2"/>
  <c r="I977" i="2"/>
  <c r="H977" i="2"/>
  <c r="P862" i="2"/>
  <c r="O862" i="2"/>
  <c r="I862" i="2"/>
  <c r="H862" i="2"/>
  <c r="P747" i="2"/>
  <c r="O747" i="2"/>
  <c r="I747" i="2"/>
  <c r="H747" i="2"/>
  <c r="P632" i="2"/>
  <c r="O632" i="2"/>
  <c r="I632" i="2"/>
  <c r="H632" i="2"/>
  <c r="P517" i="2"/>
  <c r="O517" i="2"/>
  <c r="I517" i="2"/>
  <c r="H517" i="2"/>
  <c r="P402" i="2"/>
  <c r="O402" i="2"/>
  <c r="I402" i="2"/>
  <c r="H402" i="2"/>
  <c r="P287" i="2"/>
  <c r="O287" i="2"/>
  <c r="I287" i="2"/>
  <c r="H287" i="2"/>
  <c r="P172" i="2"/>
  <c r="O172" i="2"/>
  <c r="I172" i="2"/>
  <c r="H172" i="2"/>
  <c r="P57" i="2"/>
  <c r="O57" i="2"/>
  <c r="I57" i="2"/>
  <c r="H57" i="2"/>
  <c r="P7416" i="2"/>
  <c r="O7416" i="2"/>
  <c r="I7416" i="2"/>
  <c r="H7416" i="2"/>
  <c r="P7301" i="2"/>
  <c r="O7301" i="2"/>
  <c r="I7301" i="2"/>
  <c r="H7301" i="2"/>
  <c r="P7186" i="2"/>
  <c r="O7186" i="2"/>
  <c r="I7186" i="2"/>
  <c r="H7186" i="2"/>
  <c r="P7071" i="2"/>
  <c r="O7071" i="2"/>
  <c r="I7071" i="2"/>
  <c r="H7071" i="2"/>
  <c r="P6956" i="2"/>
  <c r="O6956" i="2"/>
  <c r="I6956" i="2"/>
  <c r="H6956" i="2"/>
  <c r="P6841" i="2"/>
  <c r="O6841" i="2"/>
  <c r="I6841" i="2"/>
  <c r="H6841" i="2"/>
  <c r="P6726" i="2"/>
  <c r="O6726" i="2"/>
  <c r="I6726" i="2"/>
  <c r="H6726" i="2"/>
  <c r="P6611" i="2"/>
  <c r="O6611" i="2"/>
  <c r="I6611" i="2"/>
  <c r="H6611" i="2"/>
  <c r="P6496" i="2"/>
  <c r="O6496" i="2"/>
  <c r="I6496" i="2"/>
  <c r="H6496" i="2"/>
  <c r="P6381" i="2"/>
  <c r="O6381" i="2"/>
  <c r="I6381" i="2"/>
  <c r="H6381" i="2"/>
  <c r="P6266" i="2"/>
  <c r="O6266" i="2"/>
  <c r="I6266" i="2"/>
  <c r="H6266" i="2"/>
  <c r="P6151" i="2"/>
  <c r="O6151" i="2"/>
  <c r="I6151" i="2"/>
  <c r="H6151" i="2"/>
  <c r="P6036" i="2"/>
  <c r="O6036" i="2"/>
  <c r="I6036" i="2"/>
  <c r="H6036" i="2"/>
  <c r="P5921" i="2"/>
  <c r="O5921" i="2"/>
  <c r="I5921" i="2"/>
  <c r="H5921" i="2"/>
  <c r="P5806" i="2"/>
  <c r="O5806" i="2"/>
  <c r="I5806" i="2"/>
  <c r="H5806" i="2"/>
  <c r="P5691" i="2"/>
  <c r="O5691" i="2"/>
  <c r="I5691" i="2"/>
  <c r="H5691" i="2"/>
  <c r="P5576" i="2"/>
  <c r="O5576" i="2"/>
  <c r="I5576" i="2"/>
  <c r="H5576" i="2"/>
  <c r="P5461" i="2"/>
  <c r="O5461" i="2"/>
  <c r="I5461" i="2"/>
  <c r="H5461" i="2"/>
  <c r="P5346" i="2"/>
  <c r="O5346" i="2"/>
  <c r="I5346" i="2"/>
  <c r="H5346" i="2"/>
  <c r="P5231" i="2"/>
  <c r="O5231" i="2"/>
  <c r="I5231" i="2"/>
  <c r="H5231" i="2"/>
  <c r="P5116" i="2"/>
  <c r="O5116" i="2"/>
  <c r="I5116" i="2"/>
  <c r="H5116" i="2"/>
  <c r="P5001" i="2"/>
  <c r="O5001" i="2"/>
  <c r="I5001" i="2"/>
  <c r="H5001" i="2"/>
  <c r="P4886" i="2"/>
  <c r="O4886" i="2"/>
  <c r="I4886" i="2"/>
  <c r="H4886" i="2"/>
  <c r="P4771" i="2"/>
  <c r="O4771" i="2"/>
  <c r="I4771" i="2"/>
  <c r="H4771" i="2"/>
  <c r="P4656" i="2"/>
  <c r="O4656" i="2"/>
  <c r="I4656" i="2"/>
  <c r="H4656" i="2"/>
  <c r="P4541" i="2"/>
  <c r="O4541" i="2"/>
  <c r="I4541" i="2"/>
  <c r="H4541" i="2"/>
  <c r="P4426" i="2"/>
  <c r="O4426" i="2"/>
  <c r="I4426" i="2"/>
  <c r="H4426" i="2"/>
  <c r="P4311" i="2"/>
  <c r="O4311" i="2"/>
  <c r="I4311" i="2"/>
  <c r="H4311" i="2"/>
  <c r="P4196" i="2"/>
  <c r="O4196" i="2"/>
  <c r="I4196" i="2"/>
  <c r="H4196" i="2"/>
  <c r="P4081" i="2"/>
  <c r="O4081" i="2"/>
  <c r="I4081" i="2"/>
  <c r="H4081" i="2"/>
  <c r="P3966" i="2"/>
  <c r="O3966" i="2"/>
  <c r="I3966" i="2"/>
  <c r="H3966" i="2"/>
  <c r="P3851" i="2"/>
  <c r="O3851" i="2"/>
  <c r="I3851" i="2"/>
  <c r="H3851" i="2"/>
  <c r="P3736" i="2"/>
  <c r="O3736" i="2"/>
  <c r="I3736" i="2"/>
  <c r="H3736" i="2"/>
  <c r="P3621" i="2"/>
  <c r="O3621" i="2"/>
  <c r="I3621" i="2"/>
  <c r="H3621" i="2"/>
  <c r="P3506" i="2"/>
  <c r="O3506" i="2"/>
  <c r="I3506" i="2"/>
  <c r="H3506" i="2"/>
  <c r="P3391" i="2"/>
  <c r="O3391" i="2"/>
  <c r="I3391" i="2"/>
  <c r="H3391" i="2"/>
  <c r="P3276" i="2"/>
  <c r="O3276" i="2"/>
  <c r="I3276" i="2"/>
  <c r="H3276" i="2"/>
  <c r="P3161" i="2"/>
  <c r="O3161" i="2"/>
  <c r="I3161" i="2"/>
  <c r="H3161" i="2"/>
  <c r="P3046" i="2"/>
  <c r="O3046" i="2"/>
  <c r="I3046" i="2"/>
  <c r="H3046" i="2"/>
  <c r="P2931" i="2"/>
  <c r="O2931" i="2"/>
  <c r="I2931" i="2"/>
  <c r="H2931" i="2"/>
  <c r="P2816" i="2"/>
  <c r="O2816" i="2"/>
  <c r="I2816" i="2"/>
  <c r="H2816" i="2"/>
  <c r="P2701" i="2"/>
  <c r="O2701" i="2"/>
  <c r="I2701" i="2"/>
  <c r="H2701" i="2"/>
  <c r="P2586" i="2"/>
  <c r="O2586" i="2"/>
  <c r="I2586" i="2"/>
  <c r="H2586" i="2"/>
  <c r="P2471" i="2"/>
  <c r="O2471" i="2"/>
  <c r="I2471" i="2"/>
  <c r="H2471" i="2"/>
  <c r="P2356" i="2"/>
  <c r="O2356" i="2"/>
  <c r="I2356" i="2"/>
  <c r="H2356" i="2"/>
  <c r="P2241" i="2"/>
  <c r="O2241" i="2"/>
  <c r="I2241" i="2"/>
  <c r="H2241" i="2"/>
  <c r="P2126" i="2"/>
  <c r="O2126" i="2"/>
  <c r="I2126" i="2"/>
  <c r="H2126" i="2"/>
  <c r="P2011" i="2"/>
  <c r="O2011" i="2"/>
  <c r="I2011" i="2"/>
  <c r="H2011" i="2"/>
  <c r="P1896" i="2"/>
  <c r="O1896" i="2"/>
  <c r="I1896" i="2"/>
  <c r="H1896" i="2"/>
  <c r="P1781" i="2"/>
  <c r="O1781" i="2"/>
  <c r="I1781" i="2"/>
  <c r="H1781" i="2"/>
  <c r="P1666" i="2"/>
  <c r="O1666" i="2"/>
  <c r="I1666" i="2"/>
  <c r="H1666" i="2"/>
  <c r="P1551" i="2"/>
  <c r="O1551" i="2"/>
  <c r="I1551" i="2"/>
  <c r="H1551" i="2"/>
  <c r="P1436" i="2"/>
  <c r="O1436" i="2"/>
  <c r="I1436" i="2"/>
  <c r="H1436" i="2"/>
  <c r="P1321" i="2"/>
  <c r="O1321" i="2"/>
  <c r="I1321" i="2"/>
  <c r="H1321" i="2"/>
  <c r="P1206" i="2"/>
  <c r="O1206" i="2"/>
  <c r="I1206" i="2"/>
  <c r="H1206" i="2"/>
  <c r="P1091" i="2"/>
  <c r="O1091" i="2"/>
  <c r="I1091" i="2"/>
  <c r="H1091" i="2"/>
  <c r="P976" i="2"/>
  <c r="O976" i="2"/>
  <c r="I976" i="2"/>
  <c r="H976" i="2"/>
  <c r="P861" i="2"/>
  <c r="O861" i="2"/>
  <c r="I861" i="2"/>
  <c r="H861" i="2"/>
  <c r="P746" i="2"/>
  <c r="O746" i="2"/>
  <c r="I746" i="2"/>
  <c r="H746" i="2"/>
  <c r="P631" i="2"/>
  <c r="O631" i="2"/>
  <c r="I631" i="2"/>
  <c r="H631" i="2"/>
  <c r="P516" i="2"/>
  <c r="O516" i="2"/>
  <c r="I516" i="2"/>
  <c r="H516" i="2"/>
  <c r="P401" i="2"/>
  <c r="O401" i="2"/>
  <c r="I401" i="2"/>
  <c r="H401" i="2"/>
  <c r="P286" i="2"/>
  <c r="O286" i="2"/>
  <c r="I286" i="2"/>
  <c r="H286" i="2"/>
  <c r="P171" i="2"/>
  <c r="O171" i="2"/>
  <c r="I171" i="2"/>
  <c r="H171" i="2"/>
  <c r="P56" i="2"/>
  <c r="O56" i="2"/>
  <c r="I56" i="2"/>
  <c r="H56" i="2"/>
  <c r="P7415" i="2"/>
  <c r="O7415" i="2"/>
  <c r="I7415" i="2"/>
  <c r="H7415" i="2"/>
  <c r="P7300" i="2"/>
  <c r="O7300" i="2"/>
  <c r="I7300" i="2"/>
  <c r="H7300" i="2"/>
  <c r="P7185" i="2"/>
  <c r="O7185" i="2"/>
  <c r="I7185" i="2"/>
  <c r="H7185" i="2"/>
  <c r="P7070" i="2"/>
  <c r="O7070" i="2"/>
  <c r="I7070" i="2"/>
  <c r="H7070" i="2"/>
  <c r="P6955" i="2"/>
  <c r="O6955" i="2"/>
  <c r="I6955" i="2"/>
  <c r="H6955" i="2"/>
  <c r="P6840" i="2"/>
  <c r="O6840" i="2"/>
  <c r="I6840" i="2"/>
  <c r="H6840" i="2"/>
  <c r="P6725" i="2"/>
  <c r="O6725" i="2"/>
  <c r="I6725" i="2"/>
  <c r="H6725" i="2"/>
  <c r="P6610" i="2"/>
  <c r="O6610" i="2"/>
  <c r="I6610" i="2"/>
  <c r="H6610" i="2"/>
  <c r="P6495" i="2"/>
  <c r="O6495" i="2"/>
  <c r="I6495" i="2"/>
  <c r="H6495" i="2"/>
  <c r="P6380" i="2"/>
  <c r="O6380" i="2"/>
  <c r="I6380" i="2"/>
  <c r="H6380" i="2"/>
  <c r="P6265" i="2"/>
  <c r="O6265" i="2"/>
  <c r="I6265" i="2"/>
  <c r="H6265" i="2"/>
  <c r="P6150" i="2"/>
  <c r="O6150" i="2"/>
  <c r="I6150" i="2"/>
  <c r="H6150" i="2"/>
  <c r="P6035" i="2"/>
  <c r="O6035" i="2"/>
  <c r="I6035" i="2"/>
  <c r="H6035" i="2"/>
  <c r="P5920" i="2"/>
  <c r="O5920" i="2"/>
  <c r="I5920" i="2"/>
  <c r="H5920" i="2"/>
  <c r="P5805" i="2"/>
  <c r="O5805" i="2"/>
  <c r="I5805" i="2"/>
  <c r="H5805" i="2"/>
  <c r="P5690" i="2"/>
  <c r="O5690" i="2"/>
  <c r="I5690" i="2"/>
  <c r="H5690" i="2"/>
  <c r="P5575" i="2"/>
  <c r="O5575" i="2"/>
  <c r="I5575" i="2"/>
  <c r="H5575" i="2"/>
  <c r="P5460" i="2"/>
  <c r="O5460" i="2"/>
  <c r="I5460" i="2"/>
  <c r="H5460" i="2"/>
  <c r="P5345" i="2"/>
  <c r="O5345" i="2"/>
  <c r="I5345" i="2"/>
  <c r="H5345" i="2"/>
  <c r="P5230" i="2"/>
  <c r="O5230" i="2"/>
  <c r="I5230" i="2"/>
  <c r="H5230" i="2"/>
  <c r="P5115" i="2"/>
  <c r="O5115" i="2"/>
  <c r="I5115" i="2"/>
  <c r="H5115" i="2"/>
  <c r="P5000" i="2"/>
  <c r="O5000" i="2"/>
  <c r="I5000" i="2"/>
  <c r="H5000" i="2"/>
  <c r="P4885" i="2"/>
  <c r="O4885" i="2"/>
  <c r="I4885" i="2"/>
  <c r="H4885" i="2"/>
  <c r="P4770" i="2"/>
  <c r="O4770" i="2"/>
  <c r="I4770" i="2"/>
  <c r="H4770" i="2"/>
  <c r="P4655" i="2"/>
  <c r="O4655" i="2"/>
  <c r="I4655" i="2"/>
  <c r="H4655" i="2"/>
  <c r="P4540" i="2"/>
  <c r="O4540" i="2"/>
  <c r="I4540" i="2"/>
  <c r="H4540" i="2"/>
  <c r="P4425" i="2"/>
  <c r="O4425" i="2"/>
  <c r="I4425" i="2"/>
  <c r="H4425" i="2"/>
  <c r="P4310" i="2"/>
  <c r="O4310" i="2"/>
  <c r="I4310" i="2"/>
  <c r="H4310" i="2"/>
  <c r="P4195" i="2"/>
  <c r="O4195" i="2"/>
  <c r="I4195" i="2"/>
  <c r="H4195" i="2"/>
  <c r="P4080" i="2"/>
  <c r="O4080" i="2"/>
  <c r="I4080" i="2"/>
  <c r="H4080" i="2"/>
  <c r="P3965" i="2"/>
  <c r="O3965" i="2"/>
  <c r="I3965" i="2"/>
  <c r="H3965" i="2"/>
  <c r="P3850" i="2"/>
  <c r="O3850" i="2"/>
  <c r="I3850" i="2"/>
  <c r="H3850" i="2"/>
  <c r="P3735" i="2"/>
  <c r="O3735" i="2"/>
  <c r="I3735" i="2"/>
  <c r="H3735" i="2"/>
  <c r="P3620" i="2"/>
  <c r="O3620" i="2"/>
  <c r="I3620" i="2"/>
  <c r="H3620" i="2"/>
  <c r="P3505" i="2"/>
  <c r="O3505" i="2"/>
  <c r="I3505" i="2"/>
  <c r="H3505" i="2"/>
  <c r="P3390" i="2"/>
  <c r="O3390" i="2"/>
  <c r="I3390" i="2"/>
  <c r="H3390" i="2"/>
  <c r="P3275" i="2"/>
  <c r="O3275" i="2"/>
  <c r="I3275" i="2"/>
  <c r="H3275" i="2"/>
  <c r="P3160" i="2"/>
  <c r="O3160" i="2"/>
  <c r="I3160" i="2"/>
  <c r="H3160" i="2"/>
  <c r="P3045" i="2"/>
  <c r="O3045" i="2"/>
  <c r="I3045" i="2"/>
  <c r="H3045" i="2"/>
  <c r="P2930" i="2"/>
  <c r="O2930" i="2"/>
  <c r="I2930" i="2"/>
  <c r="H2930" i="2"/>
  <c r="P2815" i="2"/>
  <c r="O2815" i="2"/>
  <c r="I2815" i="2"/>
  <c r="H2815" i="2"/>
  <c r="P2700" i="2"/>
  <c r="O2700" i="2"/>
  <c r="I2700" i="2"/>
  <c r="H2700" i="2"/>
  <c r="P2585" i="2"/>
  <c r="O2585" i="2"/>
  <c r="I2585" i="2"/>
  <c r="H2585" i="2"/>
  <c r="P2470" i="2"/>
  <c r="O2470" i="2"/>
  <c r="I2470" i="2"/>
  <c r="H2470" i="2"/>
  <c r="P2355" i="2"/>
  <c r="O2355" i="2"/>
  <c r="I2355" i="2"/>
  <c r="H2355" i="2"/>
  <c r="P2240" i="2"/>
  <c r="O2240" i="2"/>
  <c r="I2240" i="2"/>
  <c r="H2240" i="2"/>
  <c r="P2125" i="2"/>
  <c r="O2125" i="2"/>
  <c r="I2125" i="2"/>
  <c r="H2125" i="2"/>
  <c r="P2010" i="2"/>
  <c r="O2010" i="2"/>
  <c r="I2010" i="2"/>
  <c r="H2010" i="2"/>
  <c r="P1895" i="2"/>
  <c r="O1895" i="2"/>
  <c r="I1895" i="2"/>
  <c r="H1895" i="2"/>
  <c r="P1780" i="2"/>
  <c r="O1780" i="2"/>
  <c r="I1780" i="2"/>
  <c r="H1780" i="2"/>
  <c r="P1665" i="2"/>
  <c r="O1665" i="2"/>
  <c r="I1665" i="2"/>
  <c r="H1665" i="2"/>
  <c r="P1550" i="2"/>
  <c r="O1550" i="2"/>
  <c r="I1550" i="2"/>
  <c r="H1550" i="2"/>
  <c r="P1435" i="2"/>
  <c r="O1435" i="2"/>
  <c r="I1435" i="2"/>
  <c r="H1435" i="2"/>
  <c r="P1320" i="2"/>
  <c r="O1320" i="2"/>
  <c r="I1320" i="2"/>
  <c r="H1320" i="2"/>
  <c r="P1205" i="2"/>
  <c r="O1205" i="2"/>
  <c r="I1205" i="2"/>
  <c r="H1205" i="2"/>
  <c r="P1090" i="2"/>
  <c r="O1090" i="2"/>
  <c r="I1090" i="2"/>
  <c r="H1090" i="2"/>
  <c r="P975" i="2"/>
  <c r="O975" i="2"/>
  <c r="I975" i="2"/>
  <c r="H975" i="2"/>
  <c r="P860" i="2"/>
  <c r="O860" i="2"/>
  <c r="I860" i="2"/>
  <c r="H860" i="2"/>
  <c r="P745" i="2"/>
  <c r="O745" i="2"/>
  <c r="I745" i="2"/>
  <c r="H745" i="2"/>
  <c r="P630" i="2"/>
  <c r="O630" i="2"/>
  <c r="I630" i="2"/>
  <c r="H630" i="2"/>
  <c r="P515" i="2"/>
  <c r="O515" i="2"/>
  <c r="I515" i="2"/>
  <c r="H515" i="2"/>
  <c r="P400" i="2"/>
  <c r="O400" i="2"/>
  <c r="I400" i="2"/>
  <c r="H400" i="2"/>
  <c r="P285" i="2"/>
  <c r="O285" i="2"/>
  <c r="I285" i="2"/>
  <c r="H285" i="2"/>
  <c r="P170" i="2"/>
  <c r="O170" i="2"/>
  <c r="I170" i="2"/>
  <c r="H170" i="2"/>
  <c r="P55" i="2"/>
  <c r="O55" i="2"/>
  <c r="I55" i="2"/>
  <c r="H55" i="2"/>
  <c r="P7414" i="2"/>
  <c r="O7414" i="2"/>
  <c r="I7414" i="2"/>
  <c r="H7414" i="2"/>
  <c r="P7299" i="2"/>
  <c r="O7299" i="2"/>
  <c r="I7299" i="2"/>
  <c r="H7299" i="2"/>
  <c r="P7184" i="2"/>
  <c r="O7184" i="2"/>
  <c r="I7184" i="2"/>
  <c r="H7184" i="2"/>
  <c r="P7069" i="2"/>
  <c r="O7069" i="2"/>
  <c r="I7069" i="2"/>
  <c r="H7069" i="2"/>
  <c r="P6954" i="2"/>
  <c r="O6954" i="2"/>
  <c r="I6954" i="2"/>
  <c r="H6954" i="2"/>
  <c r="P6839" i="2"/>
  <c r="O6839" i="2"/>
  <c r="I6839" i="2"/>
  <c r="H6839" i="2"/>
  <c r="P6724" i="2"/>
  <c r="O6724" i="2"/>
  <c r="I6724" i="2"/>
  <c r="H6724" i="2"/>
  <c r="P6609" i="2"/>
  <c r="O6609" i="2"/>
  <c r="I6609" i="2"/>
  <c r="H6609" i="2"/>
  <c r="P6494" i="2"/>
  <c r="O6494" i="2"/>
  <c r="I6494" i="2"/>
  <c r="H6494" i="2"/>
  <c r="P6379" i="2"/>
  <c r="O6379" i="2"/>
  <c r="I6379" i="2"/>
  <c r="H6379" i="2"/>
  <c r="P6264" i="2"/>
  <c r="O6264" i="2"/>
  <c r="I6264" i="2"/>
  <c r="H6264" i="2"/>
  <c r="P6149" i="2"/>
  <c r="O6149" i="2"/>
  <c r="I6149" i="2"/>
  <c r="H6149" i="2"/>
  <c r="P6034" i="2"/>
  <c r="O6034" i="2"/>
  <c r="I6034" i="2"/>
  <c r="H6034" i="2"/>
  <c r="P5919" i="2"/>
  <c r="O5919" i="2"/>
  <c r="I5919" i="2"/>
  <c r="H5919" i="2"/>
  <c r="P5804" i="2"/>
  <c r="O5804" i="2"/>
  <c r="I5804" i="2"/>
  <c r="H5804" i="2"/>
  <c r="P5689" i="2"/>
  <c r="O5689" i="2"/>
  <c r="I5689" i="2"/>
  <c r="H5689" i="2"/>
  <c r="P5574" i="2"/>
  <c r="O5574" i="2"/>
  <c r="I5574" i="2"/>
  <c r="H5574" i="2"/>
  <c r="P5459" i="2"/>
  <c r="O5459" i="2"/>
  <c r="I5459" i="2"/>
  <c r="H5459" i="2"/>
  <c r="P5344" i="2"/>
  <c r="O5344" i="2"/>
  <c r="I5344" i="2"/>
  <c r="H5344" i="2"/>
  <c r="P5229" i="2"/>
  <c r="O5229" i="2"/>
  <c r="I5229" i="2"/>
  <c r="H5229" i="2"/>
  <c r="P5114" i="2"/>
  <c r="O5114" i="2"/>
  <c r="I5114" i="2"/>
  <c r="H5114" i="2"/>
  <c r="P4999" i="2"/>
  <c r="O4999" i="2"/>
  <c r="I4999" i="2"/>
  <c r="H4999" i="2"/>
  <c r="P4884" i="2"/>
  <c r="O4884" i="2"/>
  <c r="I4884" i="2"/>
  <c r="H4884" i="2"/>
  <c r="P4769" i="2"/>
  <c r="O4769" i="2"/>
  <c r="I4769" i="2"/>
  <c r="H4769" i="2"/>
  <c r="P4654" i="2"/>
  <c r="O4654" i="2"/>
  <c r="I4654" i="2"/>
  <c r="H4654" i="2"/>
  <c r="P4539" i="2"/>
  <c r="O4539" i="2"/>
  <c r="I4539" i="2"/>
  <c r="H4539" i="2"/>
  <c r="P4424" i="2"/>
  <c r="O4424" i="2"/>
  <c r="I4424" i="2"/>
  <c r="H4424" i="2"/>
  <c r="P4309" i="2"/>
  <c r="O4309" i="2"/>
  <c r="I4309" i="2"/>
  <c r="H4309" i="2"/>
  <c r="P4194" i="2"/>
  <c r="O4194" i="2"/>
  <c r="I4194" i="2"/>
  <c r="H4194" i="2"/>
  <c r="P4079" i="2"/>
  <c r="O4079" i="2"/>
  <c r="I4079" i="2"/>
  <c r="H4079" i="2"/>
  <c r="P3964" i="2"/>
  <c r="O3964" i="2"/>
  <c r="I3964" i="2"/>
  <c r="H3964" i="2"/>
  <c r="P3849" i="2"/>
  <c r="O3849" i="2"/>
  <c r="I3849" i="2"/>
  <c r="H3849" i="2"/>
  <c r="P3734" i="2"/>
  <c r="O3734" i="2"/>
  <c r="I3734" i="2"/>
  <c r="H3734" i="2"/>
  <c r="P3619" i="2"/>
  <c r="O3619" i="2"/>
  <c r="I3619" i="2"/>
  <c r="H3619" i="2"/>
  <c r="P3504" i="2"/>
  <c r="O3504" i="2"/>
  <c r="I3504" i="2"/>
  <c r="H3504" i="2"/>
  <c r="P3389" i="2"/>
  <c r="O3389" i="2"/>
  <c r="I3389" i="2"/>
  <c r="H3389" i="2"/>
  <c r="P3274" i="2"/>
  <c r="O3274" i="2"/>
  <c r="I3274" i="2"/>
  <c r="H3274" i="2"/>
  <c r="P3159" i="2"/>
  <c r="O3159" i="2"/>
  <c r="I3159" i="2"/>
  <c r="H3159" i="2"/>
  <c r="P3044" i="2"/>
  <c r="O3044" i="2"/>
  <c r="I3044" i="2"/>
  <c r="H3044" i="2"/>
  <c r="P2929" i="2"/>
  <c r="O2929" i="2"/>
  <c r="I2929" i="2"/>
  <c r="H2929" i="2"/>
  <c r="P2814" i="2"/>
  <c r="O2814" i="2"/>
  <c r="I2814" i="2"/>
  <c r="H2814" i="2"/>
  <c r="P2699" i="2"/>
  <c r="O2699" i="2"/>
  <c r="I2699" i="2"/>
  <c r="H2699" i="2"/>
  <c r="P2584" i="2"/>
  <c r="O2584" i="2"/>
  <c r="I2584" i="2"/>
  <c r="H2584" i="2"/>
  <c r="P2469" i="2"/>
  <c r="O2469" i="2"/>
  <c r="I2469" i="2"/>
  <c r="H2469" i="2"/>
  <c r="P2354" i="2"/>
  <c r="O2354" i="2"/>
  <c r="I2354" i="2"/>
  <c r="H2354" i="2"/>
  <c r="P2239" i="2"/>
  <c r="O2239" i="2"/>
  <c r="I2239" i="2"/>
  <c r="H2239" i="2"/>
  <c r="P2124" i="2"/>
  <c r="O2124" i="2"/>
  <c r="I2124" i="2"/>
  <c r="H2124" i="2"/>
  <c r="P2009" i="2"/>
  <c r="O2009" i="2"/>
  <c r="I2009" i="2"/>
  <c r="H2009" i="2"/>
  <c r="P1894" i="2"/>
  <c r="O1894" i="2"/>
  <c r="I1894" i="2"/>
  <c r="H1894" i="2"/>
  <c r="P1779" i="2"/>
  <c r="O1779" i="2"/>
  <c r="I1779" i="2"/>
  <c r="H1779" i="2"/>
  <c r="P1664" i="2"/>
  <c r="O1664" i="2"/>
  <c r="I1664" i="2"/>
  <c r="H1664" i="2"/>
  <c r="P1549" i="2"/>
  <c r="O1549" i="2"/>
  <c r="I1549" i="2"/>
  <c r="H1549" i="2"/>
  <c r="P1434" i="2"/>
  <c r="O1434" i="2"/>
  <c r="I1434" i="2"/>
  <c r="H1434" i="2"/>
  <c r="P1319" i="2"/>
  <c r="O1319" i="2"/>
  <c r="I1319" i="2"/>
  <c r="H1319" i="2"/>
  <c r="P1204" i="2"/>
  <c r="O1204" i="2"/>
  <c r="I1204" i="2"/>
  <c r="H1204" i="2"/>
  <c r="P1089" i="2"/>
  <c r="O1089" i="2"/>
  <c r="I1089" i="2"/>
  <c r="H1089" i="2"/>
  <c r="P974" i="2"/>
  <c r="O974" i="2"/>
  <c r="I974" i="2"/>
  <c r="H974" i="2"/>
  <c r="P859" i="2"/>
  <c r="O859" i="2"/>
  <c r="I859" i="2"/>
  <c r="H859" i="2"/>
  <c r="P744" i="2"/>
  <c r="O744" i="2"/>
  <c r="I744" i="2"/>
  <c r="H744" i="2"/>
  <c r="P629" i="2"/>
  <c r="O629" i="2"/>
  <c r="I629" i="2"/>
  <c r="H629" i="2"/>
  <c r="P514" i="2"/>
  <c r="O514" i="2"/>
  <c r="I514" i="2"/>
  <c r="H514" i="2"/>
  <c r="P399" i="2"/>
  <c r="O399" i="2"/>
  <c r="I399" i="2"/>
  <c r="H399" i="2"/>
  <c r="P284" i="2"/>
  <c r="O284" i="2"/>
  <c r="I284" i="2"/>
  <c r="H284" i="2"/>
  <c r="P169" i="2"/>
  <c r="O169" i="2"/>
  <c r="I169" i="2"/>
  <c r="H169" i="2"/>
  <c r="P54" i="2"/>
  <c r="O54" i="2"/>
  <c r="I54" i="2"/>
  <c r="H54" i="2"/>
  <c r="P7413" i="2"/>
  <c r="O7413" i="2"/>
  <c r="I7413" i="2"/>
  <c r="H7413" i="2"/>
  <c r="P7298" i="2"/>
  <c r="O7298" i="2"/>
  <c r="I7298" i="2"/>
  <c r="H7298" i="2"/>
  <c r="P7183" i="2"/>
  <c r="O7183" i="2"/>
  <c r="I7183" i="2"/>
  <c r="H7183" i="2"/>
  <c r="P7068" i="2"/>
  <c r="O7068" i="2"/>
  <c r="I7068" i="2"/>
  <c r="H7068" i="2"/>
  <c r="P6953" i="2"/>
  <c r="O6953" i="2"/>
  <c r="I6953" i="2"/>
  <c r="H6953" i="2"/>
  <c r="P6838" i="2"/>
  <c r="O6838" i="2"/>
  <c r="I6838" i="2"/>
  <c r="H6838" i="2"/>
  <c r="P6723" i="2"/>
  <c r="O6723" i="2"/>
  <c r="I6723" i="2"/>
  <c r="H6723" i="2"/>
  <c r="P6608" i="2"/>
  <c r="O6608" i="2"/>
  <c r="I6608" i="2"/>
  <c r="H6608" i="2"/>
  <c r="P6493" i="2"/>
  <c r="O6493" i="2"/>
  <c r="I6493" i="2"/>
  <c r="H6493" i="2"/>
  <c r="P6378" i="2"/>
  <c r="O6378" i="2"/>
  <c r="I6378" i="2"/>
  <c r="H6378" i="2"/>
  <c r="P6263" i="2"/>
  <c r="O6263" i="2"/>
  <c r="I6263" i="2"/>
  <c r="H6263" i="2"/>
  <c r="P6148" i="2"/>
  <c r="O6148" i="2"/>
  <c r="I6148" i="2"/>
  <c r="H6148" i="2"/>
  <c r="P6033" i="2"/>
  <c r="O6033" i="2"/>
  <c r="I6033" i="2"/>
  <c r="H6033" i="2"/>
  <c r="P5918" i="2"/>
  <c r="O5918" i="2"/>
  <c r="I5918" i="2"/>
  <c r="H5918" i="2"/>
  <c r="P5803" i="2"/>
  <c r="O5803" i="2"/>
  <c r="I5803" i="2"/>
  <c r="H5803" i="2"/>
  <c r="P5688" i="2"/>
  <c r="O5688" i="2"/>
  <c r="I5688" i="2"/>
  <c r="H5688" i="2"/>
  <c r="P5573" i="2"/>
  <c r="O5573" i="2"/>
  <c r="I5573" i="2"/>
  <c r="H5573" i="2"/>
  <c r="P5458" i="2"/>
  <c r="O5458" i="2"/>
  <c r="I5458" i="2"/>
  <c r="H5458" i="2"/>
  <c r="P5343" i="2"/>
  <c r="O5343" i="2"/>
  <c r="I5343" i="2"/>
  <c r="H5343" i="2"/>
  <c r="P5228" i="2"/>
  <c r="O5228" i="2"/>
  <c r="I5228" i="2"/>
  <c r="H5228" i="2"/>
  <c r="P5113" i="2"/>
  <c r="O5113" i="2"/>
  <c r="I5113" i="2"/>
  <c r="H5113" i="2"/>
  <c r="P4998" i="2"/>
  <c r="O4998" i="2"/>
  <c r="I4998" i="2"/>
  <c r="H4998" i="2"/>
  <c r="P4883" i="2"/>
  <c r="O4883" i="2"/>
  <c r="I4883" i="2"/>
  <c r="H4883" i="2"/>
  <c r="P4768" i="2"/>
  <c r="O4768" i="2"/>
  <c r="I4768" i="2"/>
  <c r="H4768" i="2"/>
  <c r="P4653" i="2"/>
  <c r="O4653" i="2"/>
  <c r="I4653" i="2"/>
  <c r="H4653" i="2"/>
  <c r="P4538" i="2"/>
  <c r="O4538" i="2"/>
  <c r="I4538" i="2"/>
  <c r="H4538" i="2"/>
  <c r="P4423" i="2"/>
  <c r="O4423" i="2"/>
  <c r="I4423" i="2"/>
  <c r="H4423" i="2"/>
  <c r="P4308" i="2"/>
  <c r="O4308" i="2"/>
  <c r="I4308" i="2"/>
  <c r="H4308" i="2"/>
  <c r="P4193" i="2"/>
  <c r="O4193" i="2"/>
  <c r="I4193" i="2"/>
  <c r="H4193" i="2"/>
  <c r="P4078" i="2"/>
  <c r="O4078" i="2"/>
  <c r="I4078" i="2"/>
  <c r="H4078" i="2"/>
  <c r="P3963" i="2"/>
  <c r="O3963" i="2"/>
  <c r="I3963" i="2"/>
  <c r="H3963" i="2"/>
  <c r="P3848" i="2"/>
  <c r="O3848" i="2"/>
  <c r="I3848" i="2"/>
  <c r="H3848" i="2"/>
  <c r="P3733" i="2"/>
  <c r="O3733" i="2"/>
  <c r="I3733" i="2"/>
  <c r="H3733" i="2"/>
  <c r="P3618" i="2"/>
  <c r="O3618" i="2"/>
  <c r="I3618" i="2"/>
  <c r="H3618" i="2"/>
  <c r="P3503" i="2"/>
  <c r="O3503" i="2"/>
  <c r="I3503" i="2"/>
  <c r="H3503" i="2"/>
  <c r="P3388" i="2"/>
  <c r="O3388" i="2"/>
  <c r="I3388" i="2"/>
  <c r="H3388" i="2"/>
  <c r="P3273" i="2"/>
  <c r="O3273" i="2"/>
  <c r="I3273" i="2"/>
  <c r="H3273" i="2"/>
  <c r="P3158" i="2"/>
  <c r="O3158" i="2"/>
  <c r="I3158" i="2"/>
  <c r="H3158" i="2"/>
  <c r="P3043" i="2"/>
  <c r="O3043" i="2"/>
  <c r="I3043" i="2"/>
  <c r="H3043" i="2"/>
  <c r="P2928" i="2"/>
  <c r="O2928" i="2"/>
  <c r="I2928" i="2"/>
  <c r="H2928" i="2"/>
  <c r="P2813" i="2"/>
  <c r="O2813" i="2"/>
  <c r="I2813" i="2"/>
  <c r="H2813" i="2"/>
  <c r="P2698" i="2"/>
  <c r="O2698" i="2"/>
  <c r="I2698" i="2"/>
  <c r="H2698" i="2"/>
  <c r="P2583" i="2"/>
  <c r="O2583" i="2"/>
  <c r="I2583" i="2"/>
  <c r="H2583" i="2"/>
  <c r="P2468" i="2"/>
  <c r="O2468" i="2"/>
  <c r="I2468" i="2"/>
  <c r="H2468" i="2"/>
  <c r="P2353" i="2"/>
  <c r="O2353" i="2"/>
  <c r="I2353" i="2"/>
  <c r="H2353" i="2"/>
  <c r="P2238" i="2"/>
  <c r="O2238" i="2"/>
  <c r="I2238" i="2"/>
  <c r="H2238" i="2"/>
  <c r="P2123" i="2"/>
  <c r="O2123" i="2"/>
  <c r="I2123" i="2"/>
  <c r="H2123" i="2"/>
  <c r="P2008" i="2"/>
  <c r="O2008" i="2"/>
  <c r="I2008" i="2"/>
  <c r="H2008" i="2"/>
  <c r="P1893" i="2"/>
  <c r="O1893" i="2"/>
  <c r="I1893" i="2"/>
  <c r="H1893" i="2"/>
  <c r="P1778" i="2"/>
  <c r="O1778" i="2"/>
  <c r="I1778" i="2"/>
  <c r="H1778" i="2"/>
  <c r="P1663" i="2"/>
  <c r="O1663" i="2"/>
  <c r="I1663" i="2"/>
  <c r="H1663" i="2"/>
  <c r="P1548" i="2"/>
  <c r="O1548" i="2"/>
  <c r="I1548" i="2"/>
  <c r="H1548" i="2"/>
  <c r="P1433" i="2"/>
  <c r="O1433" i="2"/>
  <c r="I1433" i="2"/>
  <c r="H1433" i="2"/>
  <c r="P1318" i="2"/>
  <c r="O1318" i="2"/>
  <c r="I1318" i="2"/>
  <c r="H1318" i="2"/>
  <c r="P1203" i="2"/>
  <c r="O1203" i="2"/>
  <c r="I1203" i="2"/>
  <c r="H1203" i="2"/>
  <c r="P1088" i="2"/>
  <c r="O1088" i="2"/>
  <c r="I1088" i="2"/>
  <c r="H1088" i="2"/>
  <c r="P973" i="2"/>
  <c r="O973" i="2"/>
  <c r="I973" i="2"/>
  <c r="H973" i="2"/>
  <c r="P858" i="2"/>
  <c r="O858" i="2"/>
  <c r="I858" i="2"/>
  <c r="H858" i="2"/>
  <c r="P743" i="2"/>
  <c r="O743" i="2"/>
  <c r="I743" i="2"/>
  <c r="H743" i="2"/>
  <c r="P628" i="2"/>
  <c r="O628" i="2"/>
  <c r="I628" i="2"/>
  <c r="H628" i="2"/>
  <c r="P513" i="2"/>
  <c r="O513" i="2"/>
  <c r="I513" i="2"/>
  <c r="H513" i="2"/>
  <c r="P398" i="2"/>
  <c r="O398" i="2"/>
  <c r="I398" i="2"/>
  <c r="H398" i="2"/>
  <c r="P283" i="2"/>
  <c r="O283" i="2"/>
  <c r="I283" i="2"/>
  <c r="H283" i="2"/>
  <c r="P168" i="2"/>
  <c r="O168" i="2"/>
  <c r="I168" i="2"/>
  <c r="H168" i="2"/>
  <c r="P53" i="2"/>
  <c r="O53" i="2"/>
  <c r="I53" i="2"/>
  <c r="H53" i="2"/>
  <c r="P7412" i="2"/>
  <c r="O7412" i="2"/>
  <c r="I7412" i="2"/>
  <c r="H7412" i="2"/>
  <c r="P7297" i="2"/>
  <c r="O7297" i="2"/>
  <c r="I7297" i="2"/>
  <c r="H7297" i="2"/>
  <c r="P7182" i="2"/>
  <c r="O7182" i="2"/>
  <c r="I7182" i="2"/>
  <c r="H7182" i="2"/>
  <c r="P7067" i="2"/>
  <c r="O7067" i="2"/>
  <c r="I7067" i="2"/>
  <c r="H7067" i="2"/>
  <c r="P6952" i="2"/>
  <c r="O6952" i="2"/>
  <c r="I6952" i="2"/>
  <c r="H6952" i="2"/>
  <c r="P6837" i="2"/>
  <c r="O6837" i="2"/>
  <c r="I6837" i="2"/>
  <c r="H6837" i="2"/>
  <c r="P6722" i="2"/>
  <c r="O6722" i="2"/>
  <c r="I6722" i="2"/>
  <c r="H6722" i="2"/>
  <c r="P6607" i="2"/>
  <c r="O6607" i="2"/>
  <c r="I6607" i="2"/>
  <c r="H6607" i="2"/>
  <c r="P6492" i="2"/>
  <c r="O6492" i="2"/>
  <c r="I6492" i="2"/>
  <c r="H6492" i="2"/>
  <c r="P6377" i="2"/>
  <c r="O6377" i="2"/>
  <c r="I6377" i="2"/>
  <c r="H6377" i="2"/>
  <c r="P6262" i="2"/>
  <c r="O6262" i="2"/>
  <c r="I6262" i="2"/>
  <c r="H6262" i="2"/>
  <c r="P6147" i="2"/>
  <c r="O6147" i="2"/>
  <c r="I6147" i="2"/>
  <c r="H6147" i="2"/>
  <c r="P6032" i="2"/>
  <c r="O6032" i="2"/>
  <c r="I6032" i="2"/>
  <c r="H6032" i="2"/>
  <c r="P5917" i="2"/>
  <c r="O5917" i="2"/>
  <c r="I5917" i="2"/>
  <c r="H5917" i="2"/>
  <c r="P5802" i="2"/>
  <c r="O5802" i="2"/>
  <c r="I5802" i="2"/>
  <c r="H5802" i="2"/>
  <c r="P5687" i="2"/>
  <c r="O5687" i="2"/>
  <c r="I5687" i="2"/>
  <c r="H5687" i="2"/>
  <c r="P5572" i="2"/>
  <c r="O5572" i="2"/>
  <c r="I5572" i="2"/>
  <c r="H5572" i="2"/>
  <c r="P5457" i="2"/>
  <c r="O5457" i="2"/>
  <c r="I5457" i="2"/>
  <c r="H5457" i="2"/>
  <c r="P5342" i="2"/>
  <c r="O5342" i="2"/>
  <c r="I5342" i="2"/>
  <c r="H5342" i="2"/>
  <c r="P5227" i="2"/>
  <c r="O5227" i="2"/>
  <c r="I5227" i="2"/>
  <c r="H5227" i="2"/>
  <c r="P5112" i="2"/>
  <c r="O5112" i="2"/>
  <c r="I5112" i="2"/>
  <c r="H5112" i="2"/>
  <c r="P4997" i="2"/>
  <c r="O4997" i="2"/>
  <c r="I4997" i="2"/>
  <c r="H4997" i="2"/>
  <c r="P4882" i="2"/>
  <c r="O4882" i="2"/>
  <c r="I4882" i="2"/>
  <c r="H4882" i="2"/>
  <c r="P4767" i="2"/>
  <c r="O4767" i="2"/>
  <c r="I4767" i="2"/>
  <c r="H4767" i="2"/>
  <c r="P4652" i="2"/>
  <c r="O4652" i="2"/>
  <c r="I4652" i="2"/>
  <c r="H4652" i="2"/>
  <c r="P4537" i="2"/>
  <c r="O4537" i="2"/>
  <c r="I4537" i="2"/>
  <c r="H4537" i="2"/>
  <c r="P4422" i="2"/>
  <c r="O4422" i="2"/>
  <c r="I4422" i="2"/>
  <c r="H4422" i="2"/>
  <c r="P4307" i="2"/>
  <c r="O4307" i="2"/>
  <c r="I4307" i="2"/>
  <c r="H4307" i="2"/>
  <c r="P4192" i="2"/>
  <c r="O4192" i="2"/>
  <c r="I4192" i="2"/>
  <c r="H4192" i="2"/>
  <c r="P4077" i="2"/>
  <c r="O4077" i="2"/>
  <c r="I4077" i="2"/>
  <c r="H4077" i="2"/>
  <c r="P3962" i="2"/>
  <c r="O3962" i="2"/>
  <c r="I3962" i="2"/>
  <c r="H3962" i="2"/>
  <c r="P3847" i="2"/>
  <c r="O3847" i="2"/>
  <c r="I3847" i="2"/>
  <c r="H3847" i="2"/>
  <c r="P3732" i="2"/>
  <c r="O3732" i="2"/>
  <c r="I3732" i="2"/>
  <c r="H3732" i="2"/>
  <c r="P3617" i="2"/>
  <c r="O3617" i="2"/>
  <c r="I3617" i="2"/>
  <c r="H3617" i="2"/>
  <c r="P3502" i="2"/>
  <c r="O3502" i="2"/>
  <c r="I3502" i="2"/>
  <c r="H3502" i="2"/>
  <c r="P3387" i="2"/>
  <c r="O3387" i="2"/>
  <c r="I3387" i="2"/>
  <c r="H3387" i="2"/>
  <c r="P3272" i="2"/>
  <c r="O3272" i="2"/>
  <c r="I3272" i="2"/>
  <c r="H3272" i="2"/>
  <c r="P3157" i="2"/>
  <c r="O3157" i="2"/>
  <c r="I3157" i="2"/>
  <c r="H3157" i="2"/>
  <c r="P3042" i="2"/>
  <c r="O3042" i="2"/>
  <c r="I3042" i="2"/>
  <c r="H3042" i="2"/>
  <c r="P2927" i="2"/>
  <c r="O2927" i="2"/>
  <c r="I2927" i="2"/>
  <c r="H2927" i="2"/>
  <c r="P2812" i="2"/>
  <c r="O2812" i="2"/>
  <c r="I2812" i="2"/>
  <c r="H2812" i="2"/>
  <c r="P2697" i="2"/>
  <c r="O2697" i="2"/>
  <c r="I2697" i="2"/>
  <c r="H2697" i="2"/>
  <c r="P2582" i="2"/>
  <c r="O2582" i="2"/>
  <c r="I2582" i="2"/>
  <c r="H2582" i="2"/>
  <c r="P2467" i="2"/>
  <c r="O2467" i="2"/>
  <c r="I2467" i="2"/>
  <c r="H2467" i="2"/>
  <c r="P2352" i="2"/>
  <c r="O2352" i="2"/>
  <c r="I2352" i="2"/>
  <c r="H2352" i="2"/>
  <c r="P2237" i="2"/>
  <c r="O2237" i="2"/>
  <c r="I2237" i="2"/>
  <c r="H2237" i="2"/>
  <c r="P2122" i="2"/>
  <c r="O2122" i="2"/>
  <c r="I2122" i="2"/>
  <c r="H2122" i="2"/>
  <c r="P2007" i="2"/>
  <c r="O2007" i="2"/>
  <c r="I2007" i="2"/>
  <c r="H2007" i="2"/>
  <c r="P1892" i="2"/>
  <c r="O1892" i="2"/>
  <c r="I1892" i="2"/>
  <c r="H1892" i="2"/>
  <c r="P1777" i="2"/>
  <c r="O1777" i="2"/>
  <c r="I1777" i="2"/>
  <c r="H1777" i="2"/>
  <c r="P1662" i="2"/>
  <c r="O1662" i="2"/>
  <c r="I1662" i="2"/>
  <c r="H1662" i="2"/>
  <c r="P1547" i="2"/>
  <c r="O1547" i="2"/>
  <c r="I1547" i="2"/>
  <c r="H1547" i="2"/>
  <c r="P1432" i="2"/>
  <c r="O1432" i="2"/>
  <c r="I1432" i="2"/>
  <c r="H1432" i="2"/>
  <c r="P1317" i="2"/>
  <c r="O1317" i="2"/>
  <c r="I1317" i="2"/>
  <c r="H1317" i="2"/>
  <c r="P1202" i="2"/>
  <c r="O1202" i="2"/>
  <c r="I1202" i="2"/>
  <c r="H1202" i="2"/>
  <c r="P1087" i="2"/>
  <c r="O1087" i="2"/>
  <c r="I1087" i="2"/>
  <c r="H1087" i="2"/>
  <c r="P972" i="2"/>
  <c r="O972" i="2"/>
  <c r="I972" i="2"/>
  <c r="H972" i="2"/>
  <c r="P857" i="2"/>
  <c r="O857" i="2"/>
  <c r="I857" i="2"/>
  <c r="H857" i="2"/>
  <c r="P742" i="2"/>
  <c r="O742" i="2"/>
  <c r="I742" i="2"/>
  <c r="H742" i="2"/>
  <c r="P627" i="2"/>
  <c r="O627" i="2"/>
  <c r="I627" i="2"/>
  <c r="H627" i="2"/>
  <c r="P512" i="2"/>
  <c r="O512" i="2"/>
  <c r="I512" i="2"/>
  <c r="H512" i="2"/>
  <c r="P397" i="2"/>
  <c r="O397" i="2"/>
  <c r="I397" i="2"/>
  <c r="H397" i="2"/>
  <c r="P282" i="2"/>
  <c r="O282" i="2"/>
  <c r="I282" i="2"/>
  <c r="H282" i="2"/>
  <c r="P167" i="2"/>
  <c r="O167" i="2"/>
  <c r="I167" i="2"/>
  <c r="H167" i="2"/>
  <c r="P52" i="2"/>
  <c r="O52" i="2"/>
  <c r="I52" i="2"/>
  <c r="H52" i="2"/>
  <c r="P7411" i="2"/>
  <c r="O7411" i="2"/>
  <c r="I7411" i="2"/>
  <c r="H7411" i="2"/>
  <c r="P7296" i="2"/>
  <c r="O7296" i="2"/>
  <c r="I7296" i="2"/>
  <c r="H7296" i="2"/>
  <c r="P7181" i="2"/>
  <c r="O7181" i="2"/>
  <c r="I7181" i="2"/>
  <c r="H7181" i="2"/>
  <c r="P7066" i="2"/>
  <c r="O7066" i="2"/>
  <c r="I7066" i="2"/>
  <c r="H7066" i="2"/>
  <c r="P6951" i="2"/>
  <c r="O6951" i="2"/>
  <c r="I6951" i="2"/>
  <c r="H6951" i="2"/>
  <c r="P6836" i="2"/>
  <c r="O6836" i="2"/>
  <c r="I6836" i="2"/>
  <c r="H6836" i="2"/>
  <c r="P6721" i="2"/>
  <c r="O6721" i="2"/>
  <c r="I6721" i="2"/>
  <c r="H6721" i="2"/>
  <c r="P6606" i="2"/>
  <c r="O6606" i="2"/>
  <c r="I6606" i="2"/>
  <c r="H6606" i="2"/>
  <c r="P6491" i="2"/>
  <c r="O6491" i="2"/>
  <c r="I6491" i="2"/>
  <c r="H6491" i="2"/>
  <c r="P6376" i="2"/>
  <c r="O6376" i="2"/>
  <c r="I6376" i="2"/>
  <c r="H6376" i="2"/>
  <c r="P6261" i="2"/>
  <c r="O6261" i="2"/>
  <c r="I6261" i="2"/>
  <c r="H6261" i="2"/>
  <c r="P6146" i="2"/>
  <c r="O6146" i="2"/>
  <c r="I6146" i="2"/>
  <c r="H6146" i="2"/>
  <c r="P6031" i="2"/>
  <c r="O6031" i="2"/>
  <c r="I6031" i="2"/>
  <c r="H6031" i="2"/>
  <c r="P5916" i="2"/>
  <c r="O5916" i="2"/>
  <c r="I5916" i="2"/>
  <c r="H5916" i="2"/>
  <c r="P5801" i="2"/>
  <c r="O5801" i="2"/>
  <c r="I5801" i="2"/>
  <c r="H5801" i="2"/>
  <c r="P5686" i="2"/>
  <c r="O5686" i="2"/>
  <c r="I5686" i="2"/>
  <c r="H5686" i="2"/>
  <c r="P5571" i="2"/>
  <c r="O5571" i="2"/>
  <c r="I5571" i="2"/>
  <c r="H5571" i="2"/>
  <c r="P5456" i="2"/>
  <c r="O5456" i="2"/>
  <c r="I5456" i="2"/>
  <c r="H5456" i="2"/>
  <c r="P5341" i="2"/>
  <c r="O5341" i="2"/>
  <c r="I5341" i="2"/>
  <c r="H5341" i="2"/>
  <c r="P5226" i="2"/>
  <c r="O5226" i="2"/>
  <c r="I5226" i="2"/>
  <c r="H5226" i="2"/>
  <c r="P5111" i="2"/>
  <c r="O5111" i="2"/>
  <c r="I5111" i="2"/>
  <c r="H5111" i="2"/>
  <c r="P4996" i="2"/>
  <c r="O4996" i="2"/>
  <c r="I4996" i="2"/>
  <c r="H4996" i="2"/>
  <c r="P4881" i="2"/>
  <c r="O4881" i="2"/>
  <c r="I4881" i="2"/>
  <c r="H4881" i="2"/>
  <c r="P4766" i="2"/>
  <c r="O4766" i="2"/>
  <c r="I4766" i="2"/>
  <c r="H4766" i="2"/>
  <c r="P4651" i="2"/>
  <c r="O4651" i="2"/>
  <c r="I4651" i="2"/>
  <c r="H4651" i="2"/>
  <c r="P4536" i="2"/>
  <c r="O4536" i="2"/>
  <c r="I4536" i="2"/>
  <c r="H4536" i="2"/>
  <c r="P4421" i="2"/>
  <c r="O4421" i="2"/>
  <c r="I4421" i="2"/>
  <c r="H4421" i="2"/>
  <c r="P4306" i="2"/>
  <c r="O4306" i="2"/>
  <c r="I4306" i="2"/>
  <c r="H4306" i="2"/>
  <c r="P4191" i="2"/>
  <c r="O4191" i="2"/>
  <c r="I4191" i="2"/>
  <c r="H4191" i="2"/>
  <c r="P4076" i="2"/>
  <c r="O4076" i="2"/>
  <c r="I4076" i="2"/>
  <c r="H4076" i="2"/>
  <c r="P3961" i="2"/>
  <c r="O3961" i="2"/>
  <c r="I3961" i="2"/>
  <c r="H3961" i="2"/>
  <c r="P3846" i="2"/>
  <c r="O3846" i="2"/>
  <c r="I3846" i="2"/>
  <c r="H3846" i="2"/>
  <c r="P3731" i="2"/>
  <c r="O3731" i="2"/>
  <c r="I3731" i="2"/>
  <c r="H3731" i="2"/>
  <c r="P3616" i="2"/>
  <c r="O3616" i="2"/>
  <c r="I3616" i="2"/>
  <c r="H3616" i="2"/>
  <c r="P3501" i="2"/>
  <c r="O3501" i="2"/>
  <c r="I3501" i="2"/>
  <c r="H3501" i="2"/>
  <c r="P3386" i="2"/>
  <c r="O3386" i="2"/>
  <c r="I3386" i="2"/>
  <c r="H3386" i="2"/>
  <c r="P3271" i="2"/>
  <c r="O3271" i="2"/>
  <c r="I3271" i="2"/>
  <c r="H3271" i="2"/>
  <c r="P3156" i="2"/>
  <c r="O3156" i="2"/>
  <c r="I3156" i="2"/>
  <c r="H3156" i="2"/>
  <c r="P3041" i="2"/>
  <c r="O3041" i="2"/>
  <c r="I3041" i="2"/>
  <c r="H3041" i="2"/>
  <c r="P2926" i="2"/>
  <c r="O2926" i="2"/>
  <c r="I2926" i="2"/>
  <c r="H2926" i="2"/>
  <c r="P2811" i="2"/>
  <c r="O2811" i="2"/>
  <c r="I2811" i="2"/>
  <c r="H2811" i="2"/>
  <c r="P2696" i="2"/>
  <c r="O2696" i="2"/>
  <c r="I2696" i="2"/>
  <c r="H2696" i="2"/>
  <c r="P2581" i="2"/>
  <c r="O2581" i="2"/>
  <c r="I2581" i="2"/>
  <c r="H2581" i="2"/>
  <c r="P2466" i="2"/>
  <c r="O2466" i="2"/>
  <c r="I2466" i="2"/>
  <c r="H2466" i="2"/>
  <c r="P2351" i="2"/>
  <c r="O2351" i="2"/>
  <c r="I2351" i="2"/>
  <c r="H2351" i="2"/>
  <c r="P2236" i="2"/>
  <c r="O2236" i="2"/>
  <c r="I2236" i="2"/>
  <c r="H2236" i="2"/>
  <c r="P2121" i="2"/>
  <c r="O2121" i="2"/>
  <c r="I2121" i="2"/>
  <c r="H2121" i="2"/>
  <c r="P2006" i="2"/>
  <c r="O2006" i="2"/>
  <c r="I2006" i="2"/>
  <c r="H2006" i="2"/>
  <c r="P1891" i="2"/>
  <c r="O1891" i="2"/>
  <c r="I1891" i="2"/>
  <c r="H1891" i="2"/>
  <c r="P1776" i="2"/>
  <c r="O1776" i="2"/>
  <c r="I1776" i="2"/>
  <c r="H1776" i="2"/>
  <c r="P1661" i="2"/>
  <c r="O1661" i="2"/>
  <c r="I1661" i="2"/>
  <c r="H1661" i="2"/>
  <c r="P1546" i="2"/>
  <c r="O1546" i="2"/>
  <c r="I1546" i="2"/>
  <c r="H1546" i="2"/>
  <c r="P1431" i="2"/>
  <c r="O1431" i="2"/>
  <c r="I1431" i="2"/>
  <c r="H1431" i="2"/>
  <c r="P1316" i="2"/>
  <c r="O1316" i="2"/>
  <c r="I1316" i="2"/>
  <c r="H1316" i="2"/>
  <c r="P1201" i="2"/>
  <c r="O1201" i="2"/>
  <c r="I1201" i="2"/>
  <c r="H1201" i="2"/>
  <c r="P1086" i="2"/>
  <c r="O1086" i="2"/>
  <c r="I1086" i="2"/>
  <c r="H1086" i="2"/>
  <c r="P971" i="2"/>
  <c r="O971" i="2"/>
  <c r="I971" i="2"/>
  <c r="H971" i="2"/>
  <c r="P856" i="2"/>
  <c r="O856" i="2"/>
  <c r="I856" i="2"/>
  <c r="H856" i="2"/>
  <c r="P741" i="2"/>
  <c r="O741" i="2"/>
  <c r="I741" i="2"/>
  <c r="H741" i="2"/>
  <c r="P626" i="2"/>
  <c r="O626" i="2"/>
  <c r="I626" i="2"/>
  <c r="H626" i="2"/>
  <c r="P511" i="2"/>
  <c r="O511" i="2"/>
  <c r="I511" i="2"/>
  <c r="H511" i="2"/>
  <c r="P396" i="2"/>
  <c r="O396" i="2"/>
  <c r="I396" i="2"/>
  <c r="H396" i="2"/>
  <c r="P281" i="2"/>
  <c r="O281" i="2"/>
  <c r="I281" i="2"/>
  <c r="H281" i="2"/>
  <c r="P166" i="2"/>
  <c r="O166" i="2"/>
  <c r="I166" i="2"/>
  <c r="H166" i="2"/>
  <c r="P51" i="2"/>
  <c r="O51" i="2"/>
  <c r="I51" i="2"/>
  <c r="H51" i="2"/>
  <c r="P7410" i="2"/>
  <c r="O7410" i="2"/>
  <c r="I7410" i="2"/>
  <c r="H7410" i="2"/>
  <c r="P7295" i="2"/>
  <c r="O7295" i="2"/>
  <c r="I7295" i="2"/>
  <c r="H7295" i="2"/>
  <c r="P7180" i="2"/>
  <c r="O7180" i="2"/>
  <c r="I7180" i="2"/>
  <c r="H7180" i="2"/>
  <c r="P7065" i="2"/>
  <c r="O7065" i="2"/>
  <c r="I7065" i="2"/>
  <c r="H7065" i="2"/>
  <c r="P6950" i="2"/>
  <c r="O6950" i="2"/>
  <c r="I6950" i="2"/>
  <c r="H6950" i="2"/>
  <c r="P6835" i="2"/>
  <c r="O6835" i="2"/>
  <c r="I6835" i="2"/>
  <c r="H6835" i="2"/>
  <c r="P6720" i="2"/>
  <c r="O6720" i="2"/>
  <c r="I6720" i="2"/>
  <c r="H6720" i="2"/>
  <c r="P6605" i="2"/>
  <c r="O6605" i="2"/>
  <c r="I6605" i="2"/>
  <c r="H6605" i="2"/>
  <c r="P6490" i="2"/>
  <c r="O6490" i="2"/>
  <c r="I6490" i="2"/>
  <c r="H6490" i="2"/>
  <c r="P6375" i="2"/>
  <c r="O6375" i="2"/>
  <c r="I6375" i="2"/>
  <c r="H6375" i="2"/>
  <c r="P6260" i="2"/>
  <c r="O6260" i="2"/>
  <c r="I6260" i="2"/>
  <c r="H6260" i="2"/>
  <c r="P6145" i="2"/>
  <c r="O6145" i="2"/>
  <c r="I6145" i="2"/>
  <c r="H6145" i="2"/>
  <c r="P6030" i="2"/>
  <c r="O6030" i="2"/>
  <c r="I6030" i="2"/>
  <c r="H6030" i="2"/>
  <c r="P5915" i="2"/>
  <c r="O5915" i="2"/>
  <c r="I5915" i="2"/>
  <c r="H5915" i="2"/>
  <c r="P5800" i="2"/>
  <c r="O5800" i="2"/>
  <c r="I5800" i="2"/>
  <c r="H5800" i="2"/>
  <c r="P5685" i="2"/>
  <c r="O5685" i="2"/>
  <c r="I5685" i="2"/>
  <c r="H5685" i="2"/>
  <c r="P5570" i="2"/>
  <c r="O5570" i="2"/>
  <c r="I5570" i="2"/>
  <c r="H5570" i="2"/>
  <c r="P5455" i="2"/>
  <c r="O5455" i="2"/>
  <c r="I5455" i="2"/>
  <c r="H5455" i="2"/>
  <c r="P5340" i="2"/>
  <c r="O5340" i="2"/>
  <c r="I5340" i="2"/>
  <c r="H5340" i="2"/>
  <c r="P5225" i="2"/>
  <c r="O5225" i="2"/>
  <c r="I5225" i="2"/>
  <c r="H5225" i="2"/>
  <c r="P5110" i="2"/>
  <c r="O5110" i="2"/>
  <c r="I5110" i="2"/>
  <c r="H5110" i="2"/>
  <c r="P4995" i="2"/>
  <c r="O4995" i="2"/>
  <c r="I4995" i="2"/>
  <c r="H4995" i="2"/>
  <c r="P4880" i="2"/>
  <c r="O4880" i="2"/>
  <c r="I4880" i="2"/>
  <c r="H4880" i="2"/>
  <c r="P4765" i="2"/>
  <c r="O4765" i="2"/>
  <c r="I4765" i="2"/>
  <c r="H4765" i="2"/>
  <c r="P4650" i="2"/>
  <c r="O4650" i="2"/>
  <c r="I4650" i="2"/>
  <c r="H4650" i="2"/>
  <c r="P4535" i="2"/>
  <c r="O4535" i="2"/>
  <c r="I4535" i="2"/>
  <c r="H4535" i="2"/>
  <c r="P4420" i="2"/>
  <c r="O4420" i="2"/>
  <c r="I4420" i="2"/>
  <c r="H4420" i="2"/>
  <c r="P4305" i="2"/>
  <c r="O4305" i="2"/>
  <c r="I4305" i="2"/>
  <c r="H4305" i="2"/>
  <c r="P4190" i="2"/>
  <c r="O4190" i="2"/>
  <c r="I4190" i="2"/>
  <c r="H4190" i="2"/>
  <c r="P4075" i="2"/>
  <c r="O4075" i="2"/>
  <c r="I4075" i="2"/>
  <c r="H4075" i="2"/>
  <c r="P3960" i="2"/>
  <c r="O3960" i="2"/>
  <c r="I3960" i="2"/>
  <c r="H3960" i="2"/>
  <c r="P3845" i="2"/>
  <c r="O3845" i="2"/>
  <c r="I3845" i="2"/>
  <c r="H3845" i="2"/>
  <c r="P3730" i="2"/>
  <c r="O3730" i="2"/>
  <c r="I3730" i="2"/>
  <c r="H3730" i="2"/>
  <c r="P3615" i="2"/>
  <c r="O3615" i="2"/>
  <c r="I3615" i="2"/>
  <c r="H3615" i="2"/>
  <c r="P3500" i="2"/>
  <c r="O3500" i="2"/>
  <c r="I3500" i="2"/>
  <c r="H3500" i="2"/>
  <c r="P3385" i="2"/>
  <c r="O3385" i="2"/>
  <c r="I3385" i="2"/>
  <c r="H3385" i="2"/>
  <c r="P3270" i="2"/>
  <c r="O3270" i="2"/>
  <c r="I3270" i="2"/>
  <c r="H3270" i="2"/>
  <c r="P3155" i="2"/>
  <c r="O3155" i="2"/>
  <c r="I3155" i="2"/>
  <c r="H3155" i="2"/>
  <c r="P3040" i="2"/>
  <c r="O3040" i="2"/>
  <c r="I3040" i="2"/>
  <c r="H3040" i="2"/>
  <c r="P2925" i="2"/>
  <c r="O2925" i="2"/>
  <c r="I2925" i="2"/>
  <c r="H2925" i="2"/>
  <c r="P2810" i="2"/>
  <c r="O2810" i="2"/>
  <c r="I2810" i="2"/>
  <c r="H2810" i="2"/>
  <c r="P2695" i="2"/>
  <c r="O2695" i="2"/>
  <c r="I2695" i="2"/>
  <c r="H2695" i="2"/>
  <c r="P2580" i="2"/>
  <c r="O2580" i="2"/>
  <c r="I2580" i="2"/>
  <c r="H2580" i="2"/>
  <c r="P2465" i="2"/>
  <c r="O2465" i="2"/>
  <c r="I2465" i="2"/>
  <c r="H2465" i="2"/>
  <c r="P2350" i="2"/>
  <c r="O2350" i="2"/>
  <c r="I2350" i="2"/>
  <c r="H2350" i="2"/>
  <c r="P2235" i="2"/>
  <c r="O2235" i="2"/>
  <c r="I2235" i="2"/>
  <c r="H2235" i="2"/>
  <c r="P2120" i="2"/>
  <c r="O2120" i="2"/>
  <c r="I2120" i="2"/>
  <c r="H2120" i="2"/>
  <c r="P2005" i="2"/>
  <c r="O2005" i="2"/>
  <c r="I2005" i="2"/>
  <c r="H2005" i="2"/>
  <c r="P1890" i="2"/>
  <c r="O1890" i="2"/>
  <c r="I1890" i="2"/>
  <c r="H1890" i="2"/>
  <c r="P1775" i="2"/>
  <c r="O1775" i="2"/>
  <c r="I1775" i="2"/>
  <c r="H1775" i="2"/>
  <c r="P1660" i="2"/>
  <c r="O1660" i="2"/>
  <c r="I1660" i="2"/>
  <c r="H1660" i="2"/>
  <c r="P1545" i="2"/>
  <c r="O1545" i="2"/>
  <c r="I1545" i="2"/>
  <c r="H1545" i="2"/>
  <c r="P1430" i="2"/>
  <c r="O1430" i="2"/>
  <c r="I1430" i="2"/>
  <c r="H1430" i="2"/>
  <c r="P1315" i="2"/>
  <c r="O1315" i="2"/>
  <c r="I1315" i="2"/>
  <c r="H1315" i="2"/>
  <c r="P1200" i="2"/>
  <c r="O1200" i="2"/>
  <c r="I1200" i="2"/>
  <c r="H1200" i="2"/>
  <c r="P1085" i="2"/>
  <c r="O1085" i="2"/>
  <c r="I1085" i="2"/>
  <c r="H1085" i="2"/>
  <c r="P970" i="2"/>
  <c r="O970" i="2"/>
  <c r="I970" i="2"/>
  <c r="H970" i="2"/>
  <c r="P855" i="2"/>
  <c r="O855" i="2"/>
  <c r="I855" i="2"/>
  <c r="H855" i="2"/>
  <c r="P740" i="2"/>
  <c r="O740" i="2"/>
  <c r="I740" i="2"/>
  <c r="H740" i="2"/>
  <c r="P625" i="2"/>
  <c r="O625" i="2"/>
  <c r="I625" i="2"/>
  <c r="H625" i="2"/>
  <c r="P510" i="2"/>
  <c r="O510" i="2"/>
  <c r="I510" i="2"/>
  <c r="H510" i="2"/>
  <c r="P395" i="2"/>
  <c r="O395" i="2"/>
  <c r="I395" i="2"/>
  <c r="H395" i="2"/>
  <c r="P280" i="2"/>
  <c r="O280" i="2"/>
  <c r="I280" i="2"/>
  <c r="H280" i="2"/>
  <c r="P165" i="2"/>
  <c r="O165" i="2"/>
  <c r="I165" i="2"/>
  <c r="H165" i="2"/>
  <c r="P50" i="2"/>
  <c r="O50" i="2"/>
  <c r="I50" i="2"/>
  <c r="H50" i="2"/>
  <c r="P7409" i="2"/>
  <c r="O7409" i="2"/>
  <c r="I7409" i="2"/>
  <c r="H7409" i="2"/>
  <c r="P7294" i="2"/>
  <c r="O7294" i="2"/>
  <c r="I7294" i="2"/>
  <c r="H7294" i="2"/>
  <c r="P7179" i="2"/>
  <c r="O7179" i="2"/>
  <c r="I7179" i="2"/>
  <c r="H7179" i="2"/>
  <c r="P7064" i="2"/>
  <c r="O7064" i="2"/>
  <c r="I7064" i="2"/>
  <c r="H7064" i="2"/>
  <c r="P6949" i="2"/>
  <c r="O6949" i="2"/>
  <c r="I6949" i="2"/>
  <c r="H6949" i="2"/>
  <c r="P6834" i="2"/>
  <c r="O6834" i="2"/>
  <c r="I6834" i="2"/>
  <c r="H6834" i="2"/>
  <c r="P6719" i="2"/>
  <c r="O6719" i="2"/>
  <c r="I6719" i="2"/>
  <c r="H6719" i="2"/>
  <c r="P6604" i="2"/>
  <c r="O6604" i="2"/>
  <c r="I6604" i="2"/>
  <c r="H6604" i="2"/>
  <c r="P6489" i="2"/>
  <c r="O6489" i="2"/>
  <c r="I6489" i="2"/>
  <c r="H6489" i="2"/>
  <c r="P6374" i="2"/>
  <c r="O6374" i="2"/>
  <c r="I6374" i="2"/>
  <c r="H6374" i="2"/>
  <c r="P6259" i="2"/>
  <c r="O6259" i="2"/>
  <c r="I6259" i="2"/>
  <c r="H6259" i="2"/>
  <c r="P6144" i="2"/>
  <c r="O6144" i="2"/>
  <c r="I6144" i="2"/>
  <c r="H6144" i="2"/>
  <c r="P6029" i="2"/>
  <c r="O6029" i="2"/>
  <c r="I6029" i="2"/>
  <c r="H6029" i="2"/>
  <c r="P5914" i="2"/>
  <c r="O5914" i="2"/>
  <c r="I5914" i="2"/>
  <c r="H5914" i="2"/>
  <c r="P5799" i="2"/>
  <c r="O5799" i="2"/>
  <c r="I5799" i="2"/>
  <c r="H5799" i="2"/>
  <c r="P5684" i="2"/>
  <c r="O5684" i="2"/>
  <c r="I5684" i="2"/>
  <c r="H5684" i="2"/>
  <c r="P5569" i="2"/>
  <c r="O5569" i="2"/>
  <c r="I5569" i="2"/>
  <c r="H5569" i="2"/>
  <c r="P5454" i="2"/>
  <c r="O5454" i="2"/>
  <c r="I5454" i="2"/>
  <c r="H5454" i="2"/>
  <c r="P5339" i="2"/>
  <c r="O5339" i="2"/>
  <c r="I5339" i="2"/>
  <c r="H5339" i="2"/>
  <c r="P5224" i="2"/>
  <c r="O5224" i="2"/>
  <c r="I5224" i="2"/>
  <c r="H5224" i="2"/>
  <c r="P5109" i="2"/>
  <c r="O5109" i="2"/>
  <c r="I5109" i="2"/>
  <c r="H5109" i="2"/>
  <c r="P4994" i="2"/>
  <c r="O4994" i="2"/>
  <c r="I4994" i="2"/>
  <c r="H4994" i="2"/>
  <c r="P4879" i="2"/>
  <c r="O4879" i="2"/>
  <c r="I4879" i="2"/>
  <c r="H4879" i="2"/>
  <c r="P4764" i="2"/>
  <c r="O4764" i="2"/>
  <c r="I4764" i="2"/>
  <c r="H4764" i="2"/>
  <c r="P4649" i="2"/>
  <c r="O4649" i="2"/>
  <c r="I4649" i="2"/>
  <c r="H4649" i="2"/>
  <c r="P4534" i="2"/>
  <c r="O4534" i="2"/>
  <c r="I4534" i="2"/>
  <c r="H4534" i="2"/>
  <c r="P4419" i="2"/>
  <c r="O4419" i="2"/>
  <c r="I4419" i="2"/>
  <c r="H4419" i="2"/>
  <c r="P4304" i="2"/>
  <c r="O4304" i="2"/>
  <c r="I4304" i="2"/>
  <c r="H4304" i="2"/>
  <c r="P4189" i="2"/>
  <c r="O4189" i="2"/>
  <c r="I4189" i="2"/>
  <c r="H4189" i="2"/>
  <c r="P4074" i="2"/>
  <c r="O4074" i="2"/>
  <c r="I4074" i="2"/>
  <c r="H4074" i="2"/>
  <c r="P3959" i="2"/>
  <c r="O3959" i="2"/>
  <c r="I3959" i="2"/>
  <c r="H3959" i="2"/>
  <c r="P3844" i="2"/>
  <c r="O3844" i="2"/>
  <c r="I3844" i="2"/>
  <c r="H3844" i="2"/>
  <c r="P3729" i="2"/>
  <c r="O3729" i="2"/>
  <c r="I3729" i="2"/>
  <c r="H3729" i="2"/>
  <c r="P3614" i="2"/>
  <c r="O3614" i="2"/>
  <c r="I3614" i="2"/>
  <c r="H3614" i="2"/>
  <c r="P3499" i="2"/>
  <c r="O3499" i="2"/>
  <c r="I3499" i="2"/>
  <c r="H3499" i="2"/>
  <c r="P3384" i="2"/>
  <c r="O3384" i="2"/>
  <c r="I3384" i="2"/>
  <c r="H3384" i="2"/>
  <c r="P3269" i="2"/>
  <c r="O3269" i="2"/>
  <c r="I3269" i="2"/>
  <c r="H3269" i="2"/>
  <c r="P3154" i="2"/>
  <c r="O3154" i="2"/>
  <c r="I3154" i="2"/>
  <c r="H3154" i="2"/>
  <c r="P3039" i="2"/>
  <c r="O3039" i="2"/>
  <c r="I3039" i="2"/>
  <c r="H3039" i="2"/>
  <c r="P2924" i="2"/>
  <c r="O2924" i="2"/>
  <c r="I2924" i="2"/>
  <c r="H2924" i="2"/>
  <c r="P2809" i="2"/>
  <c r="O2809" i="2"/>
  <c r="I2809" i="2"/>
  <c r="H2809" i="2"/>
  <c r="P2694" i="2"/>
  <c r="O2694" i="2"/>
  <c r="I2694" i="2"/>
  <c r="H2694" i="2"/>
  <c r="P2579" i="2"/>
  <c r="O2579" i="2"/>
  <c r="I2579" i="2"/>
  <c r="H2579" i="2"/>
  <c r="P2464" i="2"/>
  <c r="O2464" i="2"/>
  <c r="I2464" i="2"/>
  <c r="H2464" i="2"/>
  <c r="P2349" i="2"/>
  <c r="O2349" i="2"/>
  <c r="I2349" i="2"/>
  <c r="H2349" i="2"/>
  <c r="P2234" i="2"/>
  <c r="O2234" i="2"/>
  <c r="I2234" i="2"/>
  <c r="H2234" i="2"/>
  <c r="P2119" i="2"/>
  <c r="O2119" i="2"/>
  <c r="I2119" i="2"/>
  <c r="H2119" i="2"/>
  <c r="P2004" i="2"/>
  <c r="O2004" i="2"/>
  <c r="I2004" i="2"/>
  <c r="H2004" i="2"/>
  <c r="P1889" i="2"/>
  <c r="O1889" i="2"/>
  <c r="I1889" i="2"/>
  <c r="H1889" i="2"/>
  <c r="P1774" i="2"/>
  <c r="O1774" i="2"/>
  <c r="I1774" i="2"/>
  <c r="H1774" i="2"/>
  <c r="P1659" i="2"/>
  <c r="O1659" i="2"/>
  <c r="I1659" i="2"/>
  <c r="H1659" i="2"/>
  <c r="P1544" i="2"/>
  <c r="O1544" i="2"/>
  <c r="I1544" i="2"/>
  <c r="H1544" i="2"/>
  <c r="P1429" i="2"/>
  <c r="O1429" i="2"/>
  <c r="I1429" i="2"/>
  <c r="H1429" i="2"/>
  <c r="P1314" i="2"/>
  <c r="O1314" i="2"/>
  <c r="I1314" i="2"/>
  <c r="H1314" i="2"/>
  <c r="P1199" i="2"/>
  <c r="O1199" i="2"/>
  <c r="I1199" i="2"/>
  <c r="H1199" i="2"/>
  <c r="P1084" i="2"/>
  <c r="O1084" i="2"/>
  <c r="I1084" i="2"/>
  <c r="H1084" i="2"/>
  <c r="P969" i="2"/>
  <c r="O969" i="2"/>
  <c r="I969" i="2"/>
  <c r="H969" i="2"/>
  <c r="P854" i="2"/>
  <c r="O854" i="2"/>
  <c r="I854" i="2"/>
  <c r="H854" i="2"/>
  <c r="P739" i="2"/>
  <c r="O739" i="2"/>
  <c r="I739" i="2"/>
  <c r="H739" i="2"/>
  <c r="P624" i="2"/>
  <c r="O624" i="2"/>
  <c r="I624" i="2"/>
  <c r="H624" i="2"/>
  <c r="P509" i="2"/>
  <c r="O509" i="2"/>
  <c r="I509" i="2"/>
  <c r="H509" i="2"/>
  <c r="P394" i="2"/>
  <c r="O394" i="2"/>
  <c r="I394" i="2"/>
  <c r="H394" i="2"/>
  <c r="P279" i="2"/>
  <c r="O279" i="2"/>
  <c r="I279" i="2"/>
  <c r="H279" i="2"/>
  <c r="P164" i="2"/>
  <c r="O164" i="2"/>
  <c r="I164" i="2"/>
  <c r="H164" i="2"/>
  <c r="P49" i="2"/>
  <c r="O49" i="2"/>
  <c r="I49" i="2"/>
  <c r="H49" i="2"/>
  <c r="P7408" i="2"/>
  <c r="O7408" i="2"/>
  <c r="I7408" i="2"/>
  <c r="H7408" i="2"/>
  <c r="P7293" i="2"/>
  <c r="O7293" i="2"/>
  <c r="I7293" i="2"/>
  <c r="H7293" i="2"/>
  <c r="P7178" i="2"/>
  <c r="O7178" i="2"/>
  <c r="I7178" i="2"/>
  <c r="H7178" i="2"/>
  <c r="P7063" i="2"/>
  <c r="O7063" i="2"/>
  <c r="I7063" i="2"/>
  <c r="H7063" i="2"/>
  <c r="P6948" i="2"/>
  <c r="O6948" i="2"/>
  <c r="I6948" i="2"/>
  <c r="H6948" i="2"/>
  <c r="P6833" i="2"/>
  <c r="O6833" i="2"/>
  <c r="I6833" i="2"/>
  <c r="H6833" i="2"/>
  <c r="P6718" i="2"/>
  <c r="O6718" i="2"/>
  <c r="I6718" i="2"/>
  <c r="H6718" i="2"/>
  <c r="P6603" i="2"/>
  <c r="O6603" i="2"/>
  <c r="I6603" i="2"/>
  <c r="H6603" i="2"/>
  <c r="P6488" i="2"/>
  <c r="O6488" i="2"/>
  <c r="I6488" i="2"/>
  <c r="H6488" i="2"/>
  <c r="P6373" i="2"/>
  <c r="O6373" i="2"/>
  <c r="I6373" i="2"/>
  <c r="H6373" i="2"/>
  <c r="P6258" i="2"/>
  <c r="O6258" i="2"/>
  <c r="I6258" i="2"/>
  <c r="H6258" i="2"/>
  <c r="P6143" i="2"/>
  <c r="O6143" i="2"/>
  <c r="I6143" i="2"/>
  <c r="H6143" i="2"/>
  <c r="P6028" i="2"/>
  <c r="O6028" i="2"/>
  <c r="I6028" i="2"/>
  <c r="H6028" i="2"/>
  <c r="P5913" i="2"/>
  <c r="O5913" i="2"/>
  <c r="I5913" i="2"/>
  <c r="H5913" i="2"/>
  <c r="P5798" i="2"/>
  <c r="O5798" i="2"/>
  <c r="I5798" i="2"/>
  <c r="H5798" i="2"/>
  <c r="P5683" i="2"/>
  <c r="O5683" i="2"/>
  <c r="I5683" i="2"/>
  <c r="H5683" i="2"/>
  <c r="P5568" i="2"/>
  <c r="O5568" i="2"/>
  <c r="I5568" i="2"/>
  <c r="H5568" i="2"/>
  <c r="P5453" i="2"/>
  <c r="O5453" i="2"/>
  <c r="I5453" i="2"/>
  <c r="H5453" i="2"/>
  <c r="P5338" i="2"/>
  <c r="O5338" i="2"/>
  <c r="I5338" i="2"/>
  <c r="H5338" i="2"/>
  <c r="P5223" i="2"/>
  <c r="O5223" i="2"/>
  <c r="I5223" i="2"/>
  <c r="H5223" i="2"/>
  <c r="P5108" i="2"/>
  <c r="O5108" i="2"/>
  <c r="I5108" i="2"/>
  <c r="H5108" i="2"/>
  <c r="P4993" i="2"/>
  <c r="O4993" i="2"/>
  <c r="I4993" i="2"/>
  <c r="H4993" i="2"/>
  <c r="P4878" i="2"/>
  <c r="O4878" i="2"/>
  <c r="I4878" i="2"/>
  <c r="H4878" i="2"/>
  <c r="P4763" i="2"/>
  <c r="O4763" i="2"/>
  <c r="I4763" i="2"/>
  <c r="H4763" i="2"/>
  <c r="P4648" i="2"/>
  <c r="O4648" i="2"/>
  <c r="I4648" i="2"/>
  <c r="H4648" i="2"/>
  <c r="P4533" i="2"/>
  <c r="O4533" i="2"/>
  <c r="I4533" i="2"/>
  <c r="H4533" i="2"/>
  <c r="P4418" i="2"/>
  <c r="O4418" i="2"/>
  <c r="I4418" i="2"/>
  <c r="H4418" i="2"/>
  <c r="P4303" i="2"/>
  <c r="O4303" i="2"/>
  <c r="I4303" i="2"/>
  <c r="H4303" i="2"/>
  <c r="P4188" i="2"/>
  <c r="O4188" i="2"/>
  <c r="I4188" i="2"/>
  <c r="H4188" i="2"/>
  <c r="P4073" i="2"/>
  <c r="O4073" i="2"/>
  <c r="I4073" i="2"/>
  <c r="H4073" i="2"/>
  <c r="P3958" i="2"/>
  <c r="O3958" i="2"/>
  <c r="I3958" i="2"/>
  <c r="H3958" i="2"/>
  <c r="P3843" i="2"/>
  <c r="O3843" i="2"/>
  <c r="I3843" i="2"/>
  <c r="H3843" i="2"/>
  <c r="P3728" i="2"/>
  <c r="O3728" i="2"/>
  <c r="I3728" i="2"/>
  <c r="H3728" i="2"/>
  <c r="P3613" i="2"/>
  <c r="O3613" i="2"/>
  <c r="I3613" i="2"/>
  <c r="H3613" i="2"/>
  <c r="P3498" i="2"/>
  <c r="O3498" i="2"/>
  <c r="I3498" i="2"/>
  <c r="H3498" i="2"/>
  <c r="P3383" i="2"/>
  <c r="O3383" i="2"/>
  <c r="I3383" i="2"/>
  <c r="H3383" i="2"/>
  <c r="P3268" i="2"/>
  <c r="O3268" i="2"/>
  <c r="I3268" i="2"/>
  <c r="H3268" i="2"/>
  <c r="P3153" i="2"/>
  <c r="O3153" i="2"/>
  <c r="I3153" i="2"/>
  <c r="H3153" i="2"/>
  <c r="P3038" i="2"/>
  <c r="O3038" i="2"/>
  <c r="I3038" i="2"/>
  <c r="H3038" i="2"/>
  <c r="P2923" i="2"/>
  <c r="O2923" i="2"/>
  <c r="I2923" i="2"/>
  <c r="H2923" i="2"/>
  <c r="P2808" i="2"/>
  <c r="O2808" i="2"/>
  <c r="I2808" i="2"/>
  <c r="H2808" i="2"/>
  <c r="P2693" i="2"/>
  <c r="O2693" i="2"/>
  <c r="I2693" i="2"/>
  <c r="H2693" i="2"/>
  <c r="P2578" i="2"/>
  <c r="O2578" i="2"/>
  <c r="I2578" i="2"/>
  <c r="H2578" i="2"/>
  <c r="P2463" i="2"/>
  <c r="O2463" i="2"/>
  <c r="I2463" i="2"/>
  <c r="H2463" i="2"/>
  <c r="P2348" i="2"/>
  <c r="O2348" i="2"/>
  <c r="I2348" i="2"/>
  <c r="H2348" i="2"/>
  <c r="P2233" i="2"/>
  <c r="O2233" i="2"/>
  <c r="I2233" i="2"/>
  <c r="H2233" i="2"/>
  <c r="P2118" i="2"/>
  <c r="O2118" i="2"/>
  <c r="I2118" i="2"/>
  <c r="H2118" i="2"/>
  <c r="P2003" i="2"/>
  <c r="O2003" i="2"/>
  <c r="I2003" i="2"/>
  <c r="H2003" i="2"/>
  <c r="P1888" i="2"/>
  <c r="O1888" i="2"/>
  <c r="I1888" i="2"/>
  <c r="H1888" i="2"/>
  <c r="P1773" i="2"/>
  <c r="O1773" i="2"/>
  <c r="I1773" i="2"/>
  <c r="H1773" i="2"/>
  <c r="P1658" i="2"/>
  <c r="O1658" i="2"/>
  <c r="I1658" i="2"/>
  <c r="H1658" i="2"/>
  <c r="P1543" i="2"/>
  <c r="O1543" i="2"/>
  <c r="I1543" i="2"/>
  <c r="H1543" i="2"/>
  <c r="P1428" i="2"/>
  <c r="O1428" i="2"/>
  <c r="I1428" i="2"/>
  <c r="H1428" i="2"/>
  <c r="P1313" i="2"/>
  <c r="O1313" i="2"/>
  <c r="I1313" i="2"/>
  <c r="H1313" i="2"/>
  <c r="P1198" i="2"/>
  <c r="O1198" i="2"/>
  <c r="I1198" i="2"/>
  <c r="H1198" i="2"/>
  <c r="P1083" i="2"/>
  <c r="O1083" i="2"/>
  <c r="I1083" i="2"/>
  <c r="H1083" i="2"/>
  <c r="P968" i="2"/>
  <c r="O968" i="2"/>
  <c r="I968" i="2"/>
  <c r="H968" i="2"/>
  <c r="P853" i="2"/>
  <c r="O853" i="2"/>
  <c r="I853" i="2"/>
  <c r="H853" i="2"/>
  <c r="P738" i="2"/>
  <c r="O738" i="2"/>
  <c r="I738" i="2"/>
  <c r="H738" i="2"/>
  <c r="P623" i="2"/>
  <c r="O623" i="2"/>
  <c r="I623" i="2"/>
  <c r="H623" i="2"/>
  <c r="P508" i="2"/>
  <c r="O508" i="2"/>
  <c r="I508" i="2"/>
  <c r="H508" i="2"/>
  <c r="P393" i="2"/>
  <c r="O393" i="2"/>
  <c r="I393" i="2"/>
  <c r="H393" i="2"/>
  <c r="P278" i="2"/>
  <c r="O278" i="2"/>
  <c r="I278" i="2"/>
  <c r="H278" i="2"/>
  <c r="P163" i="2"/>
  <c r="O163" i="2"/>
  <c r="I163" i="2"/>
  <c r="H163" i="2"/>
  <c r="P48" i="2"/>
  <c r="O48" i="2"/>
  <c r="I48" i="2"/>
  <c r="H48" i="2"/>
  <c r="P7407" i="2"/>
  <c r="O7407" i="2"/>
  <c r="I7407" i="2"/>
  <c r="H7407" i="2"/>
  <c r="P7292" i="2"/>
  <c r="O7292" i="2"/>
  <c r="I7292" i="2"/>
  <c r="H7292" i="2"/>
  <c r="P7177" i="2"/>
  <c r="O7177" i="2"/>
  <c r="I7177" i="2"/>
  <c r="H7177" i="2"/>
  <c r="P7062" i="2"/>
  <c r="O7062" i="2"/>
  <c r="I7062" i="2"/>
  <c r="H7062" i="2"/>
  <c r="P6947" i="2"/>
  <c r="O6947" i="2"/>
  <c r="I6947" i="2"/>
  <c r="H6947" i="2"/>
  <c r="P6832" i="2"/>
  <c r="O6832" i="2"/>
  <c r="I6832" i="2"/>
  <c r="H6832" i="2"/>
  <c r="P6717" i="2"/>
  <c r="O6717" i="2"/>
  <c r="I6717" i="2"/>
  <c r="H6717" i="2"/>
  <c r="P6602" i="2"/>
  <c r="O6602" i="2"/>
  <c r="I6602" i="2"/>
  <c r="H6602" i="2"/>
  <c r="P6487" i="2"/>
  <c r="O6487" i="2"/>
  <c r="I6487" i="2"/>
  <c r="H6487" i="2"/>
  <c r="P6372" i="2"/>
  <c r="O6372" i="2"/>
  <c r="I6372" i="2"/>
  <c r="H6372" i="2"/>
  <c r="P6257" i="2"/>
  <c r="O6257" i="2"/>
  <c r="I6257" i="2"/>
  <c r="H6257" i="2"/>
  <c r="P6142" i="2"/>
  <c r="O6142" i="2"/>
  <c r="I6142" i="2"/>
  <c r="H6142" i="2"/>
  <c r="P6027" i="2"/>
  <c r="O6027" i="2"/>
  <c r="I6027" i="2"/>
  <c r="H6027" i="2"/>
  <c r="P5912" i="2"/>
  <c r="O5912" i="2"/>
  <c r="I5912" i="2"/>
  <c r="H5912" i="2"/>
  <c r="P5797" i="2"/>
  <c r="O5797" i="2"/>
  <c r="I5797" i="2"/>
  <c r="H5797" i="2"/>
  <c r="P5682" i="2"/>
  <c r="O5682" i="2"/>
  <c r="I5682" i="2"/>
  <c r="H5682" i="2"/>
  <c r="P5567" i="2"/>
  <c r="O5567" i="2"/>
  <c r="I5567" i="2"/>
  <c r="H5567" i="2"/>
  <c r="P5452" i="2"/>
  <c r="O5452" i="2"/>
  <c r="I5452" i="2"/>
  <c r="H5452" i="2"/>
  <c r="P5337" i="2"/>
  <c r="O5337" i="2"/>
  <c r="I5337" i="2"/>
  <c r="H5337" i="2"/>
  <c r="P5222" i="2"/>
  <c r="O5222" i="2"/>
  <c r="I5222" i="2"/>
  <c r="H5222" i="2"/>
  <c r="P5107" i="2"/>
  <c r="O5107" i="2"/>
  <c r="I5107" i="2"/>
  <c r="H5107" i="2"/>
  <c r="P4992" i="2"/>
  <c r="O4992" i="2"/>
  <c r="I4992" i="2"/>
  <c r="H4992" i="2"/>
  <c r="P4877" i="2"/>
  <c r="O4877" i="2"/>
  <c r="I4877" i="2"/>
  <c r="H4877" i="2"/>
  <c r="P4762" i="2"/>
  <c r="O4762" i="2"/>
  <c r="I4762" i="2"/>
  <c r="H4762" i="2"/>
  <c r="P4647" i="2"/>
  <c r="O4647" i="2"/>
  <c r="I4647" i="2"/>
  <c r="H4647" i="2"/>
  <c r="P4532" i="2"/>
  <c r="O4532" i="2"/>
  <c r="I4532" i="2"/>
  <c r="H4532" i="2"/>
  <c r="P4417" i="2"/>
  <c r="O4417" i="2"/>
  <c r="I4417" i="2"/>
  <c r="H4417" i="2"/>
  <c r="P4302" i="2"/>
  <c r="O4302" i="2"/>
  <c r="I4302" i="2"/>
  <c r="H4302" i="2"/>
  <c r="P4187" i="2"/>
  <c r="O4187" i="2"/>
  <c r="I4187" i="2"/>
  <c r="H4187" i="2"/>
  <c r="P4072" i="2"/>
  <c r="O4072" i="2"/>
  <c r="I4072" i="2"/>
  <c r="H4072" i="2"/>
  <c r="P3957" i="2"/>
  <c r="O3957" i="2"/>
  <c r="I3957" i="2"/>
  <c r="H3957" i="2"/>
  <c r="P3842" i="2"/>
  <c r="O3842" i="2"/>
  <c r="I3842" i="2"/>
  <c r="H3842" i="2"/>
  <c r="P3727" i="2"/>
  <c r="O3727" i="2"/>
  <c r="I3727" i="2"/>
  <c r="H3727" i="2"/>
  <c r="P3612" i="2"/>
  <c r="O3612" i="2"/>
  <c r="I3612" i="2"/>
  <c r="H3612" i="2"/>
  <c r="P3497" i="2"/>
  <c r="O3497" i="2"/>
  <c r="I3497" i="2"/>
  <c r="H3497" i="2"/>
  <c r="P3382" i="2"/>
  <c r="O3382" i="2"/>
  <c r="I3382" i="2"/>
  <c r="H3382" i="2"/>
  <c r="P3267" i="2"/>
  <c r="O3267" i="2"/>
  <c r="I3267" i="2"/>
  <c r="H3267" i="2"/>
  <c r="P3152" i="2"/>
  <c r="O3152" i="2"/>
  <c r="I3152" i="2"/>
  <c r="H3152" i="2"/>
  <c r="P3037" i="2"/>
  <c r="O3037" i="2"/>
  <c r="I3037" i="2"/>
  <c r="H3037" i="2"/>
  <c r="P2922" i="2"/>
  <c r="O2922" i="2"/>
  <c r="I2922" i="2"/>
  <c r="H2922" i="2"/>
  <c r="P2807" i="2"/>
  <c r="O2807" i="2"/>
  <c r="I2807" i="2"/>
  <c r="H2807" i="2"/>
  <c r="P2692" i="2"/>
  <c r="O2692" i="2"/>
  <c r="I2692" i="2"/>
  <c r="H2692" i="2"/>
  <c r="P2577" i="2"/>
  <c r="O2577" i="2"/>
  <c r="I2577" i="2"/>
  <c r="H2577" i="2"/>
  <c r="P2462" i="2"/>
  <c r="O2462" i="2"/>
  <c r="I2462" i="2"/>
  <c r="H2462" i="2"/>
  <c r="P2347" i="2"/>
  <c r="O2347" i="2"/>
  <c r="I2347" i="2"/>
  <c r="H2347" i="2"/>
  <c r="P2232" i="2"/>
  <c r="O2232" i="2"/>
  <c r="I2232" i="2"/>
  <c r="H2232" i="2"/>
  <c r="P2117" i="2"/>
  <c r="O2117" i="2"/>
  <c r="I2117" i="2"/>
  <c r="H2117" i="2"/>
  <c r="P2002" i="2"/>
  <c r="O2002" i="2"/>
  <c r="I2002" i="2"/>
  <c r="H2002" i="2"/>
  <c r="P1887" i="2"/>
  <c r="O1887" i="2"/>
  <c r="I1887" i="2"/>
  <c r="H1887" i="2"/>
  <c r="P1772" i="2"/>
  <c r="O1772" i="2"/>
  <c r="I1772" i="2"/>
  <c r="H1772" i="2"/>
  <c r="P1657" i="2"/>
  <c r="O1657" i="2"/>
  <c r="I1657" i="2"/>
  <c r="H1657" i="2"/>
  <c r="P1542" i="2"/>
  <c r="O1542" i="2"/>
  <c r="I1542" i="2"/>
  <c r="H1542" i="2"/>
  <c r="P1427" i="2"/>
  <c r="O1427" i="2"/>
  <c r="I1427" i="2"/>
  <c r="H1427" i="2"/>
  <c r="P1312" i="2"/>
  <c r="O1312" i="2"/>
  <c r="I1312" i="2"/>
  <c r="H1312" i="2"/>
  <c r="P1197" i="2"/>
  <c r="O1197" i="2"/>
  <c r="I1197" i="2"/>
  <c r="H1197" i="2"/>
  <c r="P1082" i="2"/>
  <c r="O1082" i="2"/>
  <c r="I1082" i="2"/>
  <c r="H1082" i="2"/>
  <c r="P967" i="2"/>
  <c r="O967" i="2"/>
  <c r="I967" i="2"/>
  <c r="H967" i="2"/>
  <c r="P852" i="2"/>
  <c r="O852" i="2"/>
  <c r="I852" i="2"/>
  <c r="H852" i="2"/>
  <c r="P737" i="2"/>
  <c r="O737" i="2"/>
  <c r="I737" i="2"/>
  <c r="H737" i="2"/>
  <c r="P622" i="2"/>
  <c r="O622" i="2"/>
  <c r="I622" i="2"/>
  <c r="H622" i="2"/>
  <c r="P507" i="2"/>
  <c r="O507" i="2"/>
  <c r="I507" i="2"/>
  <c r="H507" i="2"/>
  <c r="P392" i="2"/>
  <c r="O392" i="2"/>
  <c r="I392" i="2"/>
  <c r="H392" i="2"/>
  <c r="P277" i="2"/>
  <c r="O277" i="2"/>
  <c r="I277" i="2"/>
  <c r="H277" i="2"/>
  <c r="P162" i="2"/>
  <c r="O162" i="2"/>
  <c r="I162" i="2"/>
  <c r="H162" i="2"/>
  <c r="P47" i="2"/>
  <c r="O47" i="2"/>
  <c r="I47" i="2"/>
  <c r="H47" i="2"/>
  <c r="P7406" i="2"/>
  <c r="O7406" i="2"/>
  <c r="I7406" i="2"/>
  <c r="H7406" i="2"/>
  <c r="P7291" i="2"/>
  <c r="O7291" i="2"/>
  <c r="I7291" i="2"/>
  <c r="H7291" i="2"/>
  <c r="P7176" i="2"/>
  <c r="O7176" i="2"/>
  <c r="I7176" i="2"/>
  <c r="H7176" i="2"/>
  <c r="P7061" i="2"/>
  <c r="O7061" i="2"/>
  <c r="I7061" i="2"/>
  <c r="H7061" i="2"/>
  <c r="P6946" i="2"/>
  <c r="O6946" i="2"/>
  <c r="I6946" i="2"/>
  <c r="H6946" i="2"/>
  <c r="P6831" i="2"/>
  <c r="O6831" i="2"/>
  <c r="I6831" i="2"/>
  <c r="H6831" i="2"/>
  <c r="P6716" i="2"/>
  <c r="O6716" i="2"/>
  <c r="I6716" i="2"/>
  <c r="H6716" i="2"/>
  <c r="P6601" i="2"/>
  <c r="O6601" i="2"/>
  <c r="I6601" i="2"/>
  <c r="H6601" i="2"/>
  <c r="P6486" i="2"/>
  <c r="O6486" i="2"/>
  <c r="I6486" i="2"/>
  <c r="H6486" i="2"/>
  <c r="P6371" i="2"/>
  <c r="O6371" i="2"/>
  <c r="I6371" i="2"/>
  <c r="H6371" i="2"/>
  <c r="P6256" i="2"/>
  <c r="O6256" i="2"/>
  <c r="I6256" i="2"/>
  <c r="H6256" i="2"/>
  <c r="P6141" i="2"/>
  <c r="O6141" i="2"/>
  <c r="I6141" i="2"/>
  <c r="H6141" i="2"/>
  <c r="P6026" i="2"/>
  <c r="O6026" i="2"/>
  <c r="I6026" i="2"/>
  <c r="H6026" i="2"/>
  <c r="P5911" i="2"/>
  <c r="O5911" i="2"/>
  <c r="I5911" i="2"/>
  <c r="H5911" i="2"/>
  <c r="P5796" i="2"/>
  <c r="O5796" i="2"/>
  <c r="I5796" i="2"/>
  <c r="H5796" i="2"/>
  <c r="P5681" i="2"/>
  <c r="O5681" i="2"/>
  <c r="I5681" i="2"/>
  <c r="H5681" i="2"/>
  <c r="P5566" i="2"/>
  <c r="O5566" i="2"/>
  <c r="I5566" i="2"/>
  <c r="H5566" i="2"/>
  <c r="P5451" i="2"/>
  <c r="O5451" i="2"/>
  <c r="I5451" i="2"/>
  <c r="H5451" i="2"/>
  <c r="P5336" i="2"/>
  <c r="O5336" i="2"/>
  <c r="I5336" i="2"/>
  <c r="H5336" i="2"/>
  <c r="P5221" i="2"/>
  <c r="O5221" i="2"/>
  <c r="I5221" i="2"/>
  <c r="H5221" i="2"/>
  <c r="P5106" i="2"/>
  <c r="O5106" i="2"/>
  <c r="I5106" i="2"/>
  <c r="H5106" i="2"/>
  <c r="P4991" i="2"/>
  <c r="O4991" i="2"/>
  <c r="I4991" i="2"/>
  <c r="H4991" i="2"/>
  <c r="P4876" i="2"/>
  <c r="O4876" i="2"/>
  <c r="I4876" i="2"/>
  <c r="H4876" i="2"/>
  <c r="P4761" i="2"/>
  <c r="O4761" i="2"/>
  <c r="I4761" i="2"/>
  <c r="H4761" i="2"/>
  <c r="P4646" i="2"/>
  <c r="O4646" i="2"/>
  <c r="I4646" i="2"/>
  <c r="H4646" i="2"/>
  <c r="P4531" i="2"/>
  <c r="O4531" i="2"/>
  <c r="I4531" i="2"/>
  <c r="H4531" i="2"/>
  <c r="P4416" i="2"/>
  <c r="O4416" i="2"/>
  <c r="I4416" i="2"/>
  <c r="H4416" i="2"/>
  <c r="P4301" i="2"/>
  <c r="O4301" i="2"/>
  <c r="I4301" i="2"/>
  <c r="H4301" i="2"/>
  <c r="P4186" i="2"/>
  <c r="O4186" i="2"/>
  <c r="I4186" i="2"/>
  <c r="H4186" i="2"/>
  <c r="P4071" i="2"/>
  <c r="O4071" i="2"/>
  <c r="I4071" i="2"/>
  <c r="H4071" i="2"/>
  <c r="P3956" i="2"/>
  <c r="O3956" i="2"/>
  <c r="I3956" i="2"/>
  <c r="H3956" i="2"/>
  <c r="P3841" i="2"/>
  <c r="O3841" i="2"/>
  <c r="I3841" i="2"/>
  <c r="H3841" i="2"/>
  <c r="P3726" i="2"/>
  <c r="O3726" i="2"/>
  <c r="I3726" i="2"/>
  <c r="H3726" i="2"/>
  <c r="P3611" i="2"/>
  <c r="O3611" i="2"/>
  <c r="I3611" i="2"/>
  <c r="H3611" i="2"/>
  <c r="P3496" i="2"/>
  <c r="O3496" i="2"/>
  <c r="I3496" i="2"/>
  <c r="H3496" i="2"/>
  <c r="P3381" i="2"/>
  <c r="O3381" i="2"/>
  <c r="I3381" i="2"/>
  <c r="H3381" i="2"/>
  <c r="P3266" i="2"/>
  <c r="O3266" i="2"/>
  <c r="I3266" i="2"/>
  <c r="H3266" i="2"/>
  <c r="P3151" i="2"/>
  <c r="O3151" i="2"/>
  <c r="I3151" i="2"/>
  <c r="H3151" i="2"/>
  <c r="P3036" i="2"/>
  <c r="O3036" i="2"/>
  <c r="I3036" i="2"/>
  <c r="H3036" i="2"/>
  <c r="P2921" i="2"/>
  <c r="O2921" i="2"/>
  <c r="I2921" i="2"/>
  <c r="H2921" i="2"/>
  <c r="P2806" i="2"/>
  <c r="O2806" i="2"/>
  <c r="I2806" i="2"/>
  <c r="H2806" i="2"/>
  <c r="P2691" i="2"/>
  <c r="O2691" i="2"/>
  <c r="I2691" i="2"/>
  <c r="H2691" i="2"/>
  <c r="P2576" i="2"/>
  <c r="O2576" i="2"/>
  <c r="I2576" i="2"/>
  <c r="H2576" i="2"/>
  <c r="P2461" i="2"/>
  <c r="O2461" i="2"/>
  <c r="I2461" i="2"/>
  <c r="H2461" i="2"/>
  <c r="P2346" i="2"/>
  <c r="O2346" i="2"/>
  <c r="I2346" i="2"/>
  <c r="H2346" i="2"/>
  <c r="P2231" i="2"/>
  <c r="O2231" i="2"/>
  <c r="I2231" i="2"/>
  <c r="H2231" i="2"/>
  <c r="P2116" i="2"/>
  <c r="O2116" i="2"/>
  <c r="I2116" i="2"/>
  <c r="H2116" i="2"/>
  <c r="P2001" i="2"/>
  <c r="O2001" i="2"/>
  <c r="I2001" i="2"/>
  <c r="H2001" i="2"/>
  <c r="P1886" i="2"/>
  <c r="O1886" i="2"/>
  <c r="I1886" i="2"/>
  <c r="H1886" i="2"/>
  <c r="P1771" i="2"/>
  <c r="O1771" i="2"/>
  <c r="I1771" i="2"/>
  <c r="H1771" i="2"/>
  <c r="P1656" i="2"/>
  <c r="O1656" i="2"/>
  <c r="I1656" i="2"/>
  <c r="H1656" i="2"/>
  <c r="P1541" i="2"/>
  <c r="O1541" i="2"/>
  <c r="I1541" i="2"/>
  <c r="H1541" i="2"/>
  <c r="P1426" i="2"/>
  <c r="O1426" i="2"/>
  <c r="I1426" i="2"/>
  <c r="H1426" i="2"/>
  <c r="P1311" i="2"/>
  <c r="O1311" i="2"/>
  <c r="I1311" i="2"/>
  <c r="H1311" i="2"/>
  <c r="P1196" i="2"/>
  <c r="O1196" i="2"/>
  <c r="I1196" i="2"/>
  <c r="H1196" i="2"/>
  <c r="P1081" i="2"/>
  <c r="O1081" i="2"/>
  <c r="I1081" i="2"/>
  <c r="H1081" i="2"/>
  <c r="P966" i="2"/>
  <c r="O966" i="2"/>
  <c r="I966" i="2"/>
  <c r="H966" i="2"/>
  <c r="P851" i="2"/>
  <c r="O851" i="2"/>
  <c r="I851" i="2"/>
  <c r="H851" i="2"/>
  <c r="P736" i="2"/>
  <c r="O736" i="2"/>
  <c r="I736" i="2"/>
  <c r="H736" i="2"/>
  <c r="P621" i="2"/>
  <c r="O621" i="2"/>
  <c r="I621" i="2"/>
  <c r="H621" i="2"/>
  <c r="P506" i="2"/>
  <c r="O506" i="2"/>
  <c r="I506" i="2"/>
  <c r="H506" i="2"/>
  <c r="P391" i="2"/>
  <c r="O391" i="2"/>
  <c r="I391" i="2"/>
  <c r="H391" i="2"/>
  <c r="P276" i="2"/>
  <c r="O276" i="2"/>
  <c r="I276" i="2"/>
  <c r="H276" i="2"/>
  <c r="P161" i="2"/>
  <c r="O161" i="2"/>
  <c r="I161" i="2"/>
  <c r="H161" i="2"/>
  <c r="P46" i="2"/>
  <c r="O46" i="2"/>
  <c r="I46" i="2"/>
  <c r="H46" i="2"/>
  <c r="P7405" i="2"/>
  <c r="O7405" i="2"/>
  <c r="I7405" i="2"/>
  <c r="H7405" i="2"/>
  <c r="P7290" i="2"/>
  <c r="O7290" i="2"/>
  <c r="I7290" i="2"/>
  <c r="H7290" i="2"/>
  <c r="P7175" i="2"/>
  <c r="O7175" i="2"/>
  <c r="I7175" i="2"/>
  <c r="H7175" i="2"/>
  <c r="P7060" i="2"/>
  <c r="O7060" i="2"/>
  <c r="I7060" i="2"/>
  <c r="H7060" i="2"/>
  <c r="P6945" i="2"/>
  <c r="O6945" i="2"/>
  <c r="I6945" i="2"/>
  <c r="H6945" i="2"/>
  <c r="P6830" i="2"/>
  <c r="O6830" i="2"/>
  <c r="I6830" i="2"/>
  <c r="H6830" i="2"/>
  <c r="P6715" i="2"/>
  <c r="O6715" i="2"/>
  <c r="I6715" i="2"/>
  <c r="H6715" i="2"/>
  <c r="P6600" i="2"/>
  <c r="O6600" i="2"/>
  <c r="I6600" i="2"/>
  <c r="H6600" i="2"/>
  <c r="P6485" i="2"/>
  <c r="O6485" i="2"/>
  <c r="I6485" i="2"/>
  <c r="H6485" i="2"/>
  <c r="P6370" i="2"/>
  <c r="O6370" i="2"/>
  <c r="I6370" i="2"/>
  <c r="H6370" i="2"/>
  <c r="P6255" i="2"/>
  <c r="O6255" i="2"/>
  <c r="I6255" i="2"/>
  <c r="H6255" i="2"/>
  <c r="P6140" i="2"/>
  <c r="O6140" i="2"/>
  <c r="I6140" i="2"/>
  <c r="H6140" i="2"/>
  <c r="P6025" i="2"/>
  <c r="O6025" i="2"/>
  <c r="I6025" i="2"/>
  <c r="H6025" i="2"/>
  <c r="P5910" i="2"/>
  <c r="O5910" i="2"/>
  <c r="I5910" i="2"/>
  <c r="H5910" i="2"/>
  <c r="P5795" i="2"/>
  <c r="O5795" i="2"/>
  <c r="I5795" i="2"/>
  <c r="H5795" i="2"/>
  <c r="P5680" i="2"/>
  <c r="O5680" i="2"/>
  <c r="I5680" i="2"/>
  <c r="H5680" i="2"/>
  <c r="P5565" i="2"/>
  <c r="O5565" i="2"/>
  <c r="I5565" i="2"/>
  <c r="H5565" i="2"/>
  <c r="P5450" i="2"/>
  <c r="O5450" i="2"/>
  <c r="I5450" i="2"/>
  <c r="H5450" i="2"/>
  <c r="P5335" i="2"/>
  <c r="O5335" i="2"/>
  <c r="I5335" i="2"/>
  <c r="H5335" i="2"/>
  <c r="P5220" i="2"/>
  <c r="O5220" i="2"/>
  <c r="I5220" i="2"/>
  <c r="H5220" i="2"/>
  <c r="P5105" i="2"/>
  <c r="O5105" i="2"/>
  <c r="I5105" i="2"/>
  <c r="H5105" i="2"/>
  <c r="P4990" i="2"/>
  <c r="O4990" i="2"/>
  <c r="I4990" i="2"/>
  <c r="H4990" i="2"/>
  <c r="P4875" i="2"/>
  <c r="O4875" i="2"/>
  <c r="I4875" i="2"/>
  <c r="H4875" i="2"/>
  <c r="P4760" i="2"/>
  <c r="O4760" i="2"/>
  <c r="I4760" i="2"/>
  <c r="H4760" i="2"/>
  <c r="P4645" i="2"/>
  <c r="O4645" i="2"/>
  <c r="I4645" i="2"/>
  <c r="H4645" i="2"/>
  <c r="P4530" i="2"/>
  <c r="O4530" i="2"/>
  <c r="I4530" i="2"/>
  <c r="H4530" i="2"/>
  <c r="P4415" i="2"/>
  <c r="O4415" i="2"/>
  <c r="I4415" i="2"/>
  <c r="H4415" i="2"/>
  <c r="P4300" i="2"/>
  <c r="O4300" i="2"/>
  <c r="I4300" i="2"/>
  <c r="H4300" i="2"/>
  <c r="P4185" i="2"/>
  <c r="O4185" i="2"/>
  <c r="I4185" i="2"/>
  <c r="H4185" i="2"/>
  <c r="P4070" i="2"/>
  <c r="O4070" i="2"/>
  <c r="I4070" i="2"/>
  <c r="H4070" i="2"/>
  <c r="P3955" i="2"/>
  <c r="O3955" i="2"/>
  <c r="I3955" i="2"/>
  <c r="H3955" i="2"/>
  <c r="P3840" i="2"/>
  <c r="O3840" i="2"/>
  <c r="I3840" i="2"/>
  <c r="H3840" i="2"/>
  <c r="P3725" i="2"/>
  <c r="O3725" i="2"/>
  <c r="I3725" i="2"/>
  <c r="H3725" i="2"/>
  <c r="P3610" i="2"/>
  <c r="O3610" i="2"/>
  <c r="I3610" i="2"/>
  <c r="H3610" i="2"/>
  <c r="P3495" i="2"/>
  <c r="O3495" i="2"/>
  <c r="I3495" i="2"/>
  <c r="H3495" i="2"/>
  <c r="P3380" i="2"/>
  <c r="O3380" i="2"/>
  <c r="I3380" i="2"/>
  <c r="H3380" i="2"/>
  <c r="P3265" i="2"/>
  <c r="O3265" i="2"/>
  <c r="I3265" i="2"/>
  <c r="H3265" i="2"/>
  <c r="P3150" i="2"/>
  <c r="O3150" i="2"/>
  <c r="I3150" i="2"/>
  <c r="H3150" i="2"/>
  <c r="P3035" i="2"/>
  <c r="O3035" i="2"/>
  <c r="I3035" i="2"/>
  <c r="H3035" i="2"/>
  <c r="P2920" i="2"/>
  <c r="O2920" i="2"/>
  <c r="I2920" i="2"/>
  <c r="H2920" i="2"/>
  <c r="P2805" i="2"/>
  <c r="O2805" i="2"/>
  <c r="I2805" i="2"/>
  <c r="H2805" i="2"/>
  <c r="P2690" i="2"/>
  <c r="O2690" i="2"/>
  <c r="I2690" i="2"/>
  <c r="H2690" i="2"/>
  <c r="P2575" i="2"/>
  <c r="O2575" i="2"/>
  <c r="I2575" i="2"/>
  <c r="H2575" i="2"/>
  <c r="P2460" i="2"/>
  <c r="O2460" i="2"/>
  <c r="I2460" i="2"/>
  <c r="H2460" i="2"/>
  <c r="P2345" i="2"/>
  <c r="O2345" i="2"/>
  <c r="I2345" i="2"/>
  <c r="H2345" i="2"/>
  <c r="P2230" i="2"/>
  <c r="O2230" i="2"/>
  <c r="I2230" i="2"/>
  <c r="H2230" i="2"/>
  <c r="P2115" i="2"/>
  <c r="O2115" i="2"/>
  <c r="I2115" i="2"/>
  <c r="H2115" i="2"/>
  <c r="P2000" i="2"/>
  <c r="O2000" i="2"/>
  <c r="I2000" i="2"/>
  <c r="H2000" i="2"/>
  <c r="P1885" i="2"/>
  <c r="O1885" i="2"/>
  <c r="I1885" i="2"/>
  <c r="H1885" i="2"/>
  <c r="P1770" i="2"/>
  <c r="O1770" i="2"/>
  <c r="I1770" i="2"/>
  <c r="H1770" i="2"/>
  <c r="P1655" i="2"/>
  <c r="O1655" i="2"/>
  <c r="I1655" i="2"/>
  <c r="H1655" i="2"/>
  <c r="P1540" i="2"/>
  <c r="O1540" i="2"/>
  <c r="I1540" i="2"/>
  <c r="H1540" i="2"/>
  <c r="P1425" i="2"/>
  <c r="O1425" i="2"/>
  <c r="I1425" i="2"/>
  <c r="H1425" i="2"/>
  <c r="P1310" i="2"/>
  <c r="O1310" i="2"/>
  <c r="I1310" i="2"/>
  <c r="H1310" i="2"/>
  <c r="P1195" i="2"/>
  <c r="O1195" i="2"/>
  <c r="I1195" i="2"/>
  <c r="H1195" i="2"/>
  <c r="P1080" i="2"/>
  <c r="O1080" i="2"/>
  <c r="I1080" i="2"/>
  <c r="H1080" i="2"/>
  <c r="P965" i="2"/>
  <c r="O965" i="2"/>
  <c r="I965" i="2"/>
  <c r="H965" i="2"/>
  <c r="P850" i="2"/>
  <c r="O850" i="2"/>
  <c r="I850" i="2"/>
  <c r="H850" i="2"/>
  <c r="P735" i="2"/>
  <c r="O735" i="2"/>
  <c r="I735" i="2"/>
  <c r="H735" i="2"/>
  <c r="P620" i="2"/>
  <c r="O620" i="2"/>
  <c r="I620" i="2"/>
  <c r="H620" i="2"/>
  <c r="P505" i="2"/>
  <c r="O505" i="2"/>
  <c r="I505" i="2"/>
  <c r="H505" i="2"/>
  <c r="P390" i="2"/>
  <c r="O390" i="2"/>
  <c r="I390" i="2"/>
  <c r="H390" i="2"/>
  <c r="P275" i="2"/>
  <c r="O275" i="2"/>
  <c r="I275" i="2"/>
  <c r="H275" i="2"/>
  <c r="P160" i="2"/>
  <c r="O160" i="2"/>
  <c r="I160" i="2"/>
  <c r="H160" i="2"/>
  <c r="P45" i="2"/>
  <c r="O45" i="2"/>
  <c r="I45" i="2"/>
  <c r="H45" i="2"/>
  <c r="P7404" i="2"/>
  <c r="O7404" i="2"/>
  <c r="I7404" i="2"/>
  <c r="H7404" i="2"/>
  <c r="P7289" i="2"/>
  <c r="O7289" i="2"/>
  <c r="I7289" i="2"/>
  <c r="H7289" i="2"/>
  <c r="P7174" i="2"/>
  <c r="O7174" i="2"/>
  <c r="I7174" i="2"/>
  <c r="H7174" i="2"/>
  <c r="P7059" i="2"/>
  <c r="O7059" i="2"/>
  <c r="I7059" i="2"/>
  <c r="H7059" i="2"/>
  <c r="P6944" i="2"/>
  <c r="O6944" i="2"/>
  <c r="I6944" i="2"/>
  <c r="H6944" i="2"/>
  <c r="P6829" i="2"/>
  <c r="O6829" i="2"/>
  <c r="I6829" i="2"/>
  <c r="H6829" i="2"/>
  <c r="P6714" i="2"/>
  <c r="O6714" i="2"/>
  <c r="I6714" i="2"/>
  <c r="H6714" i="2"/>
  <c r="P6599" i="2"/>
  <c r="O6599" i="2"/>
  <c r="I6599" i="2"/>
  <c r="H6599" i="2"/>
  <c r="P6484" i="2"/>
  <c r="O6484" i="2"/>
  <c r="I6484" i="2"/>
  <c r="H6484" i="2"/>
  <c r="P6369" i="2"/>
  <c r="O6369" i="2"/>
  <c r="I6369" i="2"/>
  <c r="H6369" i="2"/>
  <c r="P6254" i="2"/>
  <c r="O6254" i="2"/>
  <c r="I6254" i="2"/>
  <c r="H6254" i="2"/>
  <c r="P6139" i="2"/>
  <c r="O6139" i="2"/>
  <c r="I6139" i="2"/>
  <c r="H6139" i="2"/>
  <c r="P6024" i="2"/>
  <c r="O6024" i="2"/>
  <c r="I6024" i="2"/>
  <c r="H6024" i="2"/>
  <c r="P5909" i="2"/>
  <c r="O5909" i="2"/>
  <c r="I5909" i="2"/>
  <c r="H5909" i="2"/>
  <c r="P5794" i="2"/>
  <c r="O5794" i="2"/>
  <c r="I5794" i="2"/>
  <c r="H5794" i="2"/>
  <c r="P5679" i="2"/>
  <c r="O5679" i="2"/>
  <c r="I5679" i="2"/>
  <c r="H5679" i="2"/>
  <c r="P5564" i="2"/>
  <c r="O5564" i="2"/>
  <c r="I5564" i="2"/>
  <c r="H5564" i="2"/>
  <c r="P5449" i="2"/>
  <c r="O5449" i="2"/>
  <c r="I5449" i="2"/>
  <c r="H5449" i="2"/>
  <c r="P5334" i="2"/>
  <c r="O5334" i="2"/>
  <c r="I5334" i="2"/>
  <c r="H5334" i="2"/>
  <c r="P5219" i="2"/>
  <c r="O5219" i="2"/>
  <c r="I5219" i="2"/>
  <c r="H5219" i="2"/>
  <c r="P5104" i="2"/>
  <c r="O5104" i="2"/>
  <c r="I5104" i="2"/>
  <c r="H5104" i="2"/>
  <c r="P4989" i="2"/>
  <c r="O4989" i="2"/>
  <c r="I4989" i="2"/>
  <c r="H4989" i="2"/>
  <c r="P4874" i="2"/>
  <c r="O4874" i="2"/>
  <c r="I4874" i="2"/>
  <c r="H4874" i="2"/>
  <c r="P4759" i="2"/>
  <c r="O4759" i="2"/>
  <c r="I4759" i="2"/>
  <c r="H4759" i="2"/>
  <c r="P4644" i="2"/>
  <c r="O4644" i="2"/>
  <c r="I4644" i="2"/>
  <c r="H4644" i="2"/>
  <c r="P4529" i="2"/>
  <c r="O4529" i="2"/>
  <c r="I4529" i="2"/>
  <c r="H4529" i="2"/>
  <c r="P4414" i="2"/>
  <c r="O4414" i="2"/>
  <c r="I4414" i="2"/>
  <c r="H4414" i="2"/>
  <c r="P4299" i="2"/>
  <c r="O4299" i="2"/>
  <c r="I4299" i="2"/>
  <c r="H4299" i="2"/>
  <c r="P4184" i="2"/>
  <c r="O4184" i="2"/>
  <c r="I4184" i="2"/>
  <c r="H4184" i="2"/>
  <c r="P4069" i="2"/>
  <c r="O4069" i="2"/>
  <c r="I4069" i="2"/>
  <c r="H4069" i="2"/>
  <c r="P3954" i="2"/>
  <c r="O3954" i="2"/>
  <c r="I3954" i="2"/>
  <c r="H3954" i="2"/>
  <c r="P3839" i="2"/>
  <c r="O3839" i="2"/>
  <c r="I3839" i="2"/>
  <c r="H3839" i="2"/>
  <c r="P3724" i="2"/>
  <c r="O3724" i="2"/>
  <c r="I3724" i="2"/>
  <c r="H3724" i="2"/>
  <c r="P3609" i="2"/>
  <c r="O3609" i="2"/>
  <c r="I3609" i="2"/>
  <c r="H3609" i="2"/>
  <c r="P3494" i="2"/>
  <c r="O3494" i="2"/>
  <c r="I3494" i="2"/>
  <c r="H3494" i="2"/>
  <c r="P3379" i="2"/>
  <c r="O3379" i="2"/>
  <c r="I3379" i="2"/>
  <c r="H3379" i="2"/>
  <c r="P3264" i="2"/>
  <c r="O3264" i="2"/>
  <c r="I3264" i="2"/>
  <c r="H3264" i="2"/>
  <c r="P3149" i="2"/>
  <c r="O3149" i="2"/>
  <c r="I3149" i="2"/>
  <c r="H3149" i="2"/>
  <c r="P3034" i="2"/>
  <c r="O3034" i="2"/>
  <c r="I3034" i="2"/>
  <c r="H3034" i="2"/>
  <c r="P2919" i="2"/>
  <c r="O2919" i="2"/>
  <c r="I2919" i="2"/>
  <c r="H2919" i="2"/>
  <c r="P2804" i="2"/>
  <c r="O2804" i="2"/>
  <c r="I2804" i="2"/>
  <c r="H2804" i="2"/>
  <c r="P2689" i="2"/>
  <c r="O2689" i="2"/>
  <c r="I2689" i="2"/>
  <c r="H2689" i="2"/>
  <c r="P2574" i="2"/>
  <c r="O2574" i="2"/>
  <c r="I2574" i="2"/>
  <c r="H2574" i="2"/>
  <c r="P2459" i="2"/>
  <c r="O2459" i="2"/>
  <c r="I2459" i="2"/>
  <c r="H2459" i="2"/>
  <c r="P2344" i="2"/>
  <c r="O2344" i="2"/>
  <c r="I2344" i="2"/>
  <c r="H2344" i="2"/>
  <c r="P2229" i="2"/>
  <c r="O2229" i="2"/>
  <c r="I2229" i="2"/>
  <c r="H2229" i="2"/>
  <c r="P2114" i="2"/>
  <c r="O2114" i="2"/>
  <c r="I2114" i="2"/>
  <c r="H2114" i="2"/>
  <c r="P1999" i="2"/>
  <c r="O1999" i="2"/>
  <c r="I1999" i="2"/>
  <c r="H1999" i="2"/>
  <c r="P1884" i="2"/>
  <c r="O1884" i="2"/>
  <c r="I1884" i="2"/>
  <c r="H1884" i="2"/>
  <c r="P1769" i="2"/>
  <c r="O1769" i="2"/>
  <c r="I1769" i="2"/>
  <c r="H1769" i="2"/>
  <c r="P1654" i="2"/>
  <c r="O1654" i="2"/>
  <c r="I1654" i="2"/>
  <c r="H1654" i="2"/>
  <c r="P1539" i="2"/>
  <c r="O1539" i="2"/>
  <c r="I1539" i="2"/>
  <c r="H1539" i="2"/>
  <c r="P1424" i="2"/>
  <c r="O1424" i="2"/>
  <c r="I1424" i="2"/>
  <c r="H1424" i="2"/>
  <c r="P1309" i="2"/>
  <c r="O1309" i="2"/>
  <c r="I1309" i="2"/>
  <c r="H1309" i="2"/>
  <c r="P1194" i="2"/>
  <c r="O1194" i="2"/>
  <c r="I1194" i="2"/>
  <c r="H1194" i="2"/>
  <c r="P1079" i="2"/>
  <c r="O1079" i="2"/>
  <c r="I1079" i="2"/>
  <c r="H1079" i="2"/>
  <c r="P964" i="2"/>
  <c r="O964" i="2"/>
  <c r="I964" i="2"/>
  <c r="H964" i="2"/>
  <c r="P849" i="2"/>
  <c r="O849" i="2"/>
  <c r="I849" i="2"/>
  <c r="H849" i="2"/>
  <c r="P734" i="2"/>
  <c r="O734" i="2"/>
  <c r="I734" i="2"/>
  <c r="H734" i="2"/>
  <c r="P619" i="2"/>
  <c r="O619" i="2"/>
  <c r="I619" i="2"/>
  <c r="H619" i="2"/>
  <c r="P504" i="2"/>
  <c r="O504" i="2"/>
  <c r="I504" i="2"/>
  <c r="H504" i="2"/>
  <c r="P389" i="2"/>
  <c r="O389" i="2"/>
  <c r="I389" i="2"/>
  <c r="H389" i="2"/>
  <c r="P274" i="2"/>
  <c r="O274" i="2"/>
  <c r="I274" i="2"/>
  <c r="H274" i="2"/>
  <c r="P159" i="2"/>
  <c r="O159" i="2"/>
  <c r="I159" i="2"/>
  <c r="H159" i="2"/>
  <c r="P44" i="2"/>
  <c r="O44" i="2"/>
  <c r="I44" i="2"/>
  <c r="H44" i="2"/>
  <c r="P7403" i="2"/>
  <c r="O7403" i="2"/>
  <c r="I7403" i="2"/>
  <c r="H7403" i="2"/>
  <c r="P7288" i="2"/>
  <c r="O7288" i="2"/>
  <c r="I7288" i="2"/>
  <c r="H7288" i="2"/>
  <c r="P7173" i="2"/>
  <c r="O7173" i="2"/>
  <c r="I7173" i="2"/>
  <c r="H7173" i="2"/>
  <c r="P7058" i="2"/>
  <c r="O7058" i="2"/>
  <c r="I7058" i="2"/>
  <c r="H7058" i="2"/>
  <c r="P6943" i="2"/>
  <c r="O6943" i="2"/>
  <c r="I6943" i="2"/>
  <c r="H6943" i="2"/>
  <c r="P6828" i="2"/>
  <c r="O6828" i="2"/>
  <c r="I6828" i="2"/>
  <c r="H6828" i="2"/>
  <c r="P6713" i="2"/>
  <c r="O6713" i="2"/>
  <c r="I6713" i="2"/>
  <c r="H6713" i="2"/>
  <c r="P6598" i="2"/>
  <c r="O6598" i="2"/>
  <c r="I6598" i="2"/>
  <c r="H6598" i="2"/>
  <c r="P6483" i="2"/>
  <c r="O6483" i="2"/>
  <c r="I6483" i="2"/>
  <c r="H6483" i="2"/>
  <c r="P6368" i="2"/>
  <c r="O6368" i="2"/>
  <c r="I6368" i="2"/>
  <c r="H6368" i="2"/>
  <c r="P6253" i="2"/>
  <c r="O6253" i="2"/>
  <c r="I6253" i="2"/>
  <c r="H6253" i="2"/>
  <c r="P6138" i="2"/>
  <c r="O6138" i="2"/>
  <c r="I6138" i="2"/>
  <c r="H6138" i="2"/>
  <c r="P6023" i="2"/>
  <c r="O6023" i="2"/>
  <c r="I6023" i="2"/>
  <c r="H6023" i="2"/>
  <c r="P5908" i="2"/>
  <c r="O5908" i="2"/>
  <c r="I5908" i="2"/>
  <c r="H5908" i="2"/>
  <c r="P5793" i="2"/>
  <c r="O5793" i="2"/>
  <c r="I5793" i="2"/>
  <c r="H5793" i="2"/>
  <c r="P5678" i="2"/>
  <c r="O5678" i="2"/>
  <c r="I5678" i="2"/>
  <c r="H5678" i="2"/>
  <c r="P5563" i="2"/>
  <c r="O5563" i="2"/>
  <c r="I5563" i="2"/>
  <c r="H5563" i="2"/>
  <c r="P5448" i="2"/>
  <c r="O5448" i="2"/>
  <c r="I5448" i="2"/>
  <c r="H5448" i="2"/>
  <c r="P5333" i="2"/>
  <c r="O5333" i="2"/>
  <c r="I5333" i="2"/>
  <c r="H5333" i="2"/>
  <c r="P5218" i="2"/>
  <c r="O5218" i="2"/>
  <c r="I5218" i="2"/>
  <c r="H5218" i="2"/>
  <c r="P5103" i="2"/>
  <c r="O5103" i="2"/>
  <c r="I5103" i="2"/>
  <c r="H5103" i="2"/>
  <c r="P4988" i="2"/>
  <c r="O4988" i="2"/>
  <c r="I4988" i="2"/>
  <c r="H4988" i="2"/>
  <c r="P4873" i="2"/>
  <c r="O4873" i="2"/>
  <c r="I4873" i="2"/>
  <c r="H4873" i="2"/>
  <c r="P4758" i="2"/>
  <c r="O4758" i="2"/>
  <c r="I4758" i="2"/>
  <c r="H4758" i="2"/>
  <c r="P4643" i="2"/>
  <c r="O4643" i="2"/>
  <c r="I4643" i="2"/>
  <c r="H4643" i="2"/>
  <c r="P4528" i="2"/>
  <c r="O4528" i="2"/>
  <c r="I4528" i="2"/>
  <c r="H4528" i="2"/>
  <c r="P4413" i="2"/>
  <c r="O4413" i="2"/>
  <c r="I4413" i="2"/>
  <c r="H4413" i="2"/>
  <c r="P4298" i="2"/>
  <c r="O4298" i="2"/>
  <c r="I4298" i="2"/>
  <c r="H4298" i="2"/>
  <c r="P4183" i="2"/>
  <c r="O4183" i="2"/>
  <c r="I4183" i="2"/>
  <c r="H4183" i="2"/>
  <c r="P4068" i="2"/>
  <c r="O4068" i="2"/>
  <c r="I4068" i="2"/>
  <c r="H4068" i="2"/>
  <c r="P3953" i="2"/>
  <c r="O3953" i="2"/>
  <c r="I3953" i="2"/>
  <c r="H3953" i="2"/>
  <c r="P3838" i="2"/>
  <c r="O3838" i="2"/>
  <c r="I3838" i="2"/>
  <c r="H3838" i="2"/>
  <c r="P3723" i="2"/>
  <c r="O3723" i="2"/>
  <c r="I3723" i="2"/>
  <c r="H3723" i="2"/>
  <c r="P3608" i="2"/>
  <c r="O3608" i="2"/>
  <c r="I3608" i="2"/>
  <c r="H3608" i="2"/>
  <c r="P3493" i="2"/>
  <c r="O3493" i="2"/>
  <c r="I3493" i="2"/>
  <c r="H3493" i="2"/>
  <c r="P3378" i="2"/>
  <c r="O3378" i="2"/>
  <c r="I3378" i="2"/>
  <c r="H3378" i="2"/>
  <c r="P3263" i="2"/>
  <c r="O3263" i="2"/>
  <c r="I3263" i="2"/>
  <c r="H3263" i="2"/>
  <c r="P3148" i="2"/>
  <c r="O3148" i="2"/>
  <c r="I3148" i="2"/>
  <c r="H3148" i="2"/>
  <c r="P3033" i="2"/>
  <c r="O3033" i="2"/>
  <c r="I3033" i="2"/>
  <c r="H3033" i="2"/>
  <c r="P2918" i="2"/>
  <c r="O2918" i="2"/>
  <c r="I2918" i="2"/>
  <c r="H2918" i="2"/>
  <c r="P2803" i="2"/>
  <c r="O2803" i="2"/>
  <c r="I2803" i="2"/>
  <c r="H2803" i="2"/>
  <c r="P2688" i="2"/>
  <c r="O2688" i="2"/>
  <c r="I2688" i="2"/>
  <c r="H2688" i="2"/>
  <c r="P2573" i="2"/>
  <c r="O2573" i="2"/>
  <c r="I2573" i="2"/>
  <c r="H2573" i="2"/>
  <c r="P2458" i="2"/>
  <c r="O2458" i="2"/>
  <c r="I2458" i="2"/>
  <c r="H2458" i="2"/>
  <c r="P2343" i="2"/>
  <c r="O2343" i="2"/>
  <c r="I2343" i="2"/>
  <c r="H2343" i="2"/>
  <c r="P2228" i="2"/>
  <c r="O2228" i="2"/>
  <c r="I2228" i="2"/>
  <c r="H2228" i="2"/>
  <c r="P2113" i="2"/>
  <c r="O2113" i="2"/>
  <c r="I2113" i="2"/>
  <c r="H2113" i="2"/>
  <c r="P1998" i="2"/>
  <c r="O1998" i="2"/>
  <c r="I1998" i="2"/>
  <c r="H1998" i="2"/>
  <c r="P1883" i="2"/>
  <c r="O1883" i="2"/>
  <c r="I1883" i="2"/>
  <c r="H1883" i="2"/>
  <c r="P1768" i="2"/>
  <c r="O1768" i="2"/>
  <c r="I1768" i="2"/>
  <c r="H1768" i="2"/>
  <c r="P1653" i="2"/>
  <c r="O1653" i="2"/>
  <c r="I1653" i="2"/>
  <c r="H1653" i="2"/>
  <c r="P1538" i="2"/>
  <c r="O1538" i="2"/>
  <c r="I1538" i="2"/>
  <c r="H1538" i="2"/>
  <c r="P1423" i="2"/>
  <c r="O1423" i="2"/>
  <c r="I1423" i="2"/>
  <c r="H1423" i="2"/>
  <c r="P1308" i="2"/>
  <c r="O1308" i="2"/>
  <c r="I1308" i="2"/>
  <c r="H1308" i="2"/>
  <c r="P1193" i="2"/>
  <c r="O1193" i="2"/>
  <c r="I1193" i="2"/>
  <c r="H1193" i="2"/>
  <c r="P1078" i="2"/>
  <c r="O1078" i="2"/>
  <c r="I1078" i="2"/>
  <c r="H1078" i="2"/>
  <c r="P963" i="2"/>
  <c r="O963" i="2"/>
  <c r="I963" i="2"/>
  <c r="H963" i="2"/>
  <c r="P848" i="2"/>
  <c r="O848" i="2"/>
  <c r="I848" i="2"/>
  <c r="H848" i="2"/>
  <c r="P733" i="2"/>
  <c r="O733" i="2"/>
  <c r="I733" i="2"/>
  <c r="H733" i="2"/>
  <c r="P618" i="2"/>
  <c r="O618" i="2"/>
  <c r="I618" i="2"/>
  <c r="H618" i="2"/>
  <c r="P503" i="2"/>
  <c r="O503" i="2"/>
  <c r="I503" i="2"/>
  <c r="H503" i="2"/>
  <c r="P388" i="2"/>
  <c r="O388" i="2"/>
  <c r="I388" i="2"/>
  <c r="H388" i="2"/>
  <c r="P273" i="2"/>
  <c r="O273" i="2"/>
  <c r="I273" i="2"/>
  <c r="H273" i="2"/>
  <c r="P158" i="2"/>
  <c r="O158" i="2"/>
  <c r="I158" i="2"/>
  <c r="H158" i="2"/>
  <c r="P43" i="2"/>
  <c r="O43" i="2"/>
  <c r="I43" i="2"/>
  <c r="H43" i="2"/>
  <c r="P7402" i="2"/>
  <c r="O7402" i="2"/>
  <c r="I7402" i="2"/>
  <c r="H7402" i="2"/>
  <c r="P7287" i="2"/>
  <c r="O7287" i="2"/>
  <c r="I7287" i="2"/>
  <c r="H7287" i="2"/>
  <c r="P7172" i="2"/>
  <c r="O7172" i="2"/>
  <c r="I7172" i="2"/>
  <c r="H7172" i="2"/>
  <c r="P7057" i="2"/>
  <c r="O7057" i="2"/>
  <c r="I7057" i="2"/>
  <c r="H7057" i="2"/>
  <c r="P6942" i="2"/>
  <c r="O6942" i="2"/>
  <c r="I6942" i="2"/>
  <c r="H6942" i="2"/>
  <c r="P6827" i="2"/>
  <c r="O6827" i="2"/>
  <c r="I6827" i="2"/>
  <c r="H6827" i="2"/>
  <c r="P6712" i="2"/>
  <c r="O6712" i="2"/>
  <c r="I6712" i="2"/>
  <c r="H6712" i="2"/>
  <c r="P6597" i="2"/>
  <c r="O6597" i="2"/>
  <c r="I6597" i="2"/>
  <c r="H6597" i="2"/>
  <c r="P6482" i="2"/>
  <c r="O6482" i="2"/>
  <c r="I6482" i="2"/>
  <c r="H6482" i="2"/>
  <c r="P6367" i="2"/>
  <c r="O6367" i="2"/>
  <c r="I6367" i="2"/>
  <c r="H6367" i="2"/>
  <c r="P6252" i="2"/>
  <c r="O6252" i="2"/>
  <c r="I6252" i="2"/>
  <c r="H6252" i="2"/>
  <c r="P6137" i="2"/>
  <c r="O6137" i="2"/>
  <c r="I6137" i="2"/>
  <c r="H6137" i="2"/>
  <c r="P6022" i="2"/>
  <c r="O6022" i="2"/>
  <c r="I6022" i="2"/>
  <c r="H6022" i="2"/>
  <c r="P5907" i="2"/>
  <c r="O5907" i="2"/>
  <c r="I5907" i="2"/>
  <c r="H5907" i="2"/>
  <c r="P5792" i="2"/>
  <c r="O5792" i="2"/>
  <c r="I5792" i="2"/>
  <c r="H5792" i="2"/>
  <c r="P5677" i="2"/>
  <c r="O5677" i="2"/>
  <c r="I5677" i="2"/>
  <c r="H5677" i="2"/>
  <c r="P5562" i="2"/>
  <c r="O5562" i="2"/>
  <c r="I5562" i="2"/>
  <c r="H5562" i="2"/>
  <c r="P5447" i="2"/>
  <c r="O5447" i="2"/>
  <c r="I5447" i="2"/>
  <c r="H5447" i="2"/>
  <c r="P5332" i="2"/>
  <c r="O5332" i="2"/>
  <c r="I5332" i="2"/>
  <c r="H5332" i="2"/>
  <c r="P5217" i="2"/>
  <c r="O5217" i="2"/>
  <c r="I5217" i="2"/>
  <c r="H5217" i="2"/>
  <c r="P5102" i="2"/>
  <c r="O5102" i="2"/>
  <c r="I5102" i="2"/>
  <c r="H5102" i="2"/>
  <c r="P4987" i="2"/>
  <c r="O4987" i="2"/>
  <c r="I4987" i="2"/>
  <c r="H4987" i="2"/>
  <c r="P4872" i="2"/>
  <c r="O4872" i="2"/>
  <c r="I4872" i="2"/>
  <c r="H4872" i="2"/>
  <c r="P4757" i="2"/>
  <c r="O4757" i="2"/>
  <c r="I4757" i="2"/>
  <c r="H4757" i="2"/>
  <c r="P4642" i="2"/>
  <c r="O4642" i="2"/>
  <c r="I4642" i="2"/>
  <c r="H4642" i="2"/>
  <c r="P4527" i="2"/>
  <c r="O4527" i="2"/>
  <c r="I4527" i="2"/>
  <c r="H4527" i="2"/>
  <c r="P4412" i="2"/>
  <c r="O4412" i="2"/>
  <c r="I4412" i="2"/>
  <c r="H4412" i="2"/>
  <c r="P4297" i="2"/>
  <c r="O4297" i="2"/>
  <c r="I4297" i="2"/>
  <c r="H4297" i="2"/>
  <c r="P4182" i="2"/>
  <c r="O4182" i="2"/>
  <c r="I4182" i="2"/>
  <c r="H4182" i="2"/>
  <c r="P4067" i="2"/>
  <c r="O4067" i="2"/>
  <c r="I4067" i="2"/>
  <c r="H4067" i="2"/>
  <c r="P3952" i="2"/>
  <c r="O3952" i="2"/>
  <c r="I3952" i="2"/>
  <c r="H3952" i="2"/>
  <c r="P3837" i="2"/>
  <c r="O3837" i="2"/>
  <c r="I3837" i="2"/>
  <c r="H3837" i="2"/>
  <c r="P3722" i="2"/>
  <c r="O3722" i="2"/>
  <c r="I3722" i="2"/>
  <c r="H3722" i="2"/>
  <c r="P3607" i="2"/>
  <c r="O3607" i="2"/>
  <c r="I3607" i="2"/>
  <c r="H3607" i="2"/>
  <c r="P3492" i="2"/>
  <c r="O3492" i="2"/>
  <c r="I3492" i="2"/>
  <c r="H3492" i="2"/>
  <c r="P3377" i="2"/>
  <c r="O3377" i="2"/>
  <c r="I3377" i="2"/>
  <c r="H3377" i="2"/>
  <c r="P3262" i="2"/>
  <c r="O3262" i="2"/>
  <c r="I3262" i="2"/>
  <c r="H3262" i="2"/>
  <c r="P3147" i="2"/>
  <c r="O3147" i="2"/>
  <c r="I3147" i="2"/>
  <c r="H3147" i="2"/>
  <c r="P3032" i="2"/>
  <c r="O3032" i="2"/>
  <c r="I3032" i="2"/>
  <c r="H3032" i="2"/>
  <c r="P2917" i="2"/>
  <c r="O2917" i="2"/>
  <c r="I2917" i="2"/>
  <c r="H2917" i="2"/>
  <c r="P2802" i="2"/>
  <c r="O2802" i="2"/>
  <c r="I2802" i="2"/>
  <c r="H2802" i="2"/>
  <c r="P2687" i="2"/>
  <c r="O2687" i="2"/>
  <c r="I2687" i="2"/>
  <c r="H2687" i="2"/>
  <c r="P2572" i="2"/>
  <c r="O2572" i="2"/>
  <c r="I2572" i="2"/>
  <c r="H2572" i="2"/>
  <c r="P2457" i="2"/>
  <c r="O2457" i="2"/>
  <c r="I2457" i="2"/>
  <c r="H2457" i="2"/>
  <c r="P2342" i="2"/>
  <c r="O2342" i="2"/>
  <c r="I2342" i="2"/>
  <c r="H2342" i="2"/>
  <c r="P2227" i="2"/>
  <c r="O2227" i="2"/>
  <c r="I2227" i="2"/>
  <c r="H2227" i="2"/>
  <c r="P2112" i="2"/>
  <c r="O2112" i="2"/>
  <c r="I2112" i="2"/>
  <c r="H2112" i="2"/>
  <c r="P1997" i="2"/>
  <c r="O1997" i="2"/>
  <c r="I1997" i="2"/>
  <c r="H1997" i="2"/>
  <c r="P1882" i="2"/>
  <c r="O1882" i="2"/>
  <c r="I1882" i="2"/>
  <c r="H1882" i="2"/>
  <c r="P1767" i="2"/>
  <c r="O1767" i="2"/>
  <c r="I1767" i="2"/>
  <c r="H1767" i="2"/>
  <c r="P1652" i="2"/>
  <c r="O1652" i="2"/>
  <c r="I1652" i="2"/>
  <c r="H1652" i="2"/>
  <c r="P1537" i="2"/>
  <c r="O1537" i="2"/>
  <c r="I1537" i="2"/>
  <c r="H1537" i="2"/>
  <c r="P1422" i="2"/>
  <c r="O1422" i="2"/>
  <c r="I1422" i="2"/>
  <c r="H1422" i="2"/>
  <c r="P1307" i="2"/>
  <c r="O1307" i="2"/>
  <c r="I1307" i="2"/>
  <c r="H1307" i="2"/>
  <c r="P1192" i="2"/>
  <c r="O1192" i="2"/>
  <c r="I1192" i="2"/>
  <c r="H1192" i="2"/>
  <c r="P1077" i="2"/>
  <c r="O1077" i="2"/>
  <c r="I1077" i="2"/>
  <c r="H1077" i="2"/>
  <c r="P962" i="2"/>
  <c r="O962" i="2"/>
  <c r="I962" i="2"/>
  <c r="H962" i="2"/>
  <c r="P847" i="2"/>
  <c r="O847" i="2"/>
  <c r="I847" i="2"/>
  <c r="H847" i="2"/>
  <c r="P732" i="2"/>
  <c r="O732" i="2"/>
  <c r="I732" i="2"/>
  <c r="H732" i="2"/>
  <c r="P617" i="2"/>
  <c r="O617" i="2"/>
  <c r="I617" i="2"/>
  <c r="H617" i="2"/>
  <c r="P502" i="2"/>
  <c r="O502" i="2"/>
  <c r="I502" i="2"/>
  <c r="H502" i="2"/>
  <c r="P387" i="2"/>
  <c r="O387" i="2"/>
  <c r="I387" i="2"/>
  <c r="H387" i="2"/>
  <c r="P272" i="2"/>
  <c r="O272" i="2"/>
  <c r="I272" i="2"/>
  <c r="H272" i="2"/>
  <c r="P157" i="2"/>
  <c r="O157" i="2"/>
  <c r="I157" i="2"/>
  <c r="H157" i="2"/>
  <c r="P42" i="2"/>
  <c r="O42" i="2"/>
  <c r="I42" i="2"/>
  <c r="H42" i="2"/>
  <c r="P7401" i="2"/>
  <c r="O7401" i="2"/>
  <c r="I7401" i="2"/>
  <c r="H7401" i="2"/>
  <c r="P7286" i="2"/>
  <c r="O7286" i="2"/>
  <c r="I7286" i="2"/>
  <c r="H7286" i="2"/>
  <c r="P7171" i="2"/>
  <c r="O7171" i="2"/>
  <c r="I7171" i="2"/>
  <c r="H7171" i="2"/>
  <c r="P7056" i="2"/>
  <c r="O7056" i="2"/>
  <c r="I7056" i="2"/>
  <c r="H7056" i="2"/>
  <c r="P6941" i="2"/>
  <c r="O6941" i="2"/>
  <c r="I6941" i="2"/>
  <c r="H6941" i="2"/>
  <c r="P6826" i="2"/>
  <c r="O6826" i="2"/>
  <c r="I6826" i="2"/>
  <c r="H6826" i="2"/>
  <c r="P6711" i="2"/>
  <c r="O6711" i="2"/>
  <c r="I6711" i="2"/>
  <c r="H6711" i="2"/>
  <c r="P6596" i="2"/>
  <c r="O6596" i="2"/>
  <c r="I6596" i="2"/>
  <c r="H6596" i="2"/>
  <c r="P6481" i="2"/>
  <c r="O6481" i="2"/>
  <c r="I6481" i="2"/>
  <c r="H6481" i="2"/>
  <c r="P6366" i="2"/>
  <c r="O6366" i="2"/>
  <c r="I6366" i="2"/>
  <c r="H6366" i="2"/>
  <c r="P6251" i="2"/>
  <c r="O6251" i="2"/>
  <c r="I6251" i="2"/>
  <c r="H6251" i="2"/>
  <c r="P6136" i="2"/>
  <c r="O6136" i="2"/>
  <c r="I6136" i="2"/>
  <c r="H6136" i="2"/>
  <c r="P6021" i="2"/>
  <c r="O6021" i="2"/>
  <c r="I6021" i="2"/>
  <c r="H6021" i="2"/>
  <c r="P5906" i="2"/>
  <c r="O5906" i="2"/>
  <c r="I5906" i="2"/>
  <c r="H5906" i="2"/>
  <c r="P5791" i="2"/>
  <c r="O5791" i="2"/>
  <c r="I5791" i="2"/>
  <c r="H5791" i="2"/>
  <c r="P5676" i="2"/>
  <c r="O5676" i="2"/>
  <c r="I5676" i="2"/>
  <c r="H5676" i="2"/>
  <c r="P5561" i="2"/>
  <c r="O5561" i="2"/>
  <c r="I5561" i="2"/>
  <c r="H5561" i="2"/>
  <c r="P5446" i="2"/>
  <c r="O5446" i="2"/>
  <c r="I5446" i="2"/>
  <c r="H5446" i="2"/>
  <c r="P5331" i="2"/>
  <c r="O5331" i="2"/>
  <c r="I5331" i="2"/>
  <c r="H5331" i="2"/>
  <c r="P5216" i="2"/>
  <c r="O5216" i="2"/>
  <c r="I5216" i="2"/>
  <c r="H5216" i="2"/>
  <c r="P5101" i="2"/>
  <c r="O5101" i="2"/>
  <c r="I5101" i="2"/>
  <c r="H5101" i="2"/>
  <c r="P4986" i="2"/>
  <c r="O4986" i="2"/>
  <c r="I4986" i="2"/>
  <c r="H4986" i="2"/>
  <c r="P4871" i="2"/>
  <c r="O4871" i="2"/>
  <c r="I4871" i="2"/>
  <c r="H4871" i="2"/>
  <c r="P4756" i="2"/>
  <c r="O4756" i="2"/>
  <c r="I4756" i="2"/>
  <c r="H4756" i="2"/>
  <c r="P4641" i="2"/>
  <c r="O4641" i="2"/>
  <c r="I4641" i="2"/>
  <c r="H4641" i="2"/>
  <c r="P4526" i="2"/>
  <c r="O4526" i="2"/>
  <c r="I4526" i="2"/>
  <c r="H4526" i="2"/>
  <c r="P4411" i="2"/>
  <c r="O4411" i="2"/>
  <c r="I4411" i="2"/>
  <c r="H4411" i="2"/>
  <c r="P4296" i="2"/>
  <c r="O4296" i="2"/>
  <c r="I4296" i="2"/>
  <c r="H4296" i="2"/>
  <c r="P4181" i="2"/>
  <c r="O4181" i="2"/>
  <c r="I4181" i="2"/>
  <c r="H4181" i="2"/>
  <c r="P4066" i="2"/>
  <c r="O4066" i="2"/>
  <c r="I4066" i="2"/>
  <c r="H4066" i="2"/>
  <c r="P3951" i="2"/>
  <c r="O3951" i="2"/>
  <c r="I3951" i="2"/>
  <c r="H3951" i="2"/>
  <c r="P3836" i="2"/>
  <c r="O3836" i="2"/>
  <c r="I3836" i="2"/>
  <c r="H3836" i="2"/>
  <c r="P3721" i="2"/>
  <c r="O3721" i="2"/>
  <c r="I3721" i="2"/>
  <c r="H3721" i="2"/>
  <c r="P3606" i="2"/>
  <c r="O3606" i="2"/>
  <c r="I3606" i="2"/>
  <c r="H3606" i="2"/>
  <c r="P3491" i="2"/>
  <c r="O3491" i="2"/>
  <c r="I3491" i="2"/>
  <c r="H3491" i="2"/>
  <c r="P3376" i="2"/>
  <c r="O3376" i="2"/>
  <c r="I3376" i="2"/>
  <c r="H3376" i="2"/>
  <c r="P3261" i="2"/>
  <c r="O3261" i="2"/>
  <c r="I3261" i="2"/>
  <c r="H3261" i="2"/>
  <c r="P3146" i="2"/>
  <c r="O3146" i="2"/>
  <c r="I3146" i="2"/>
  <c r="H3146" i="2"/>
  <c r="P3031" i="2"/>
  <c r="O3031" i="2"/>
  <c r="I3031" i="2"/>
  <c r="H3031" i="2"/>
  <c r="P2916" i="2"/>
  <c r="O2916" i="2"/>
  <c r="I2916" i="2"/>
  <c r="H2916" i="2"/>
  <c r="P2801" i="2"/>
  <c r="O2801" i="2"/>
  <c r="I2801" i="2"/>
  <c r="H2801" i="2"/>
  <c r="P2686" i="2"/>
  <c r="O2686" i="2"/>
  <c r="I2686" i="2"/>
  <c r="H2686" i="2"/>
  <c r="P2571" i="2"/>
  <c r="O2571" i="2"/>
  <c r="I2571" i="2"/>
  <c r="H2571" i="2"/>
  <c r="P2456" i="2"/>
  <c r="O2456" i="2"/>
  <c r="I2456" i="2"/>
  <c r="H2456" i="2"/>
  <c r="P2341" i="2"/>
  <c r="O2341" i="2"/>
  <c r="I2341" i="2"/>
  <c r="H2341" i="2"/>
  <c r="P2226" i="2"/>
  <c r="O2226" i="2"/>
  <c r="I2226" i="2"/>
  <c r="H2226" i="2"/>
  <c r="P2111" i="2"/>
  <c r="O2111" i="2"/>
  <c r="I2111" i="2"/>
  <c r="H2111" i="2"/>
  <c r="P1996" i="2"/>
  <c r="O1996" i="2"/>
  <c r="I1996" i="2"/>
  <c r="H1996" i="2"/>
  <c r="P1881" i="2"/>
  <c r="O1881" i="2"/>
  <c r="I1881" i="2"/>
  <c r="H1881" i="2"/>
  <c r="P1766" i="2"/>
  <c r="O1766" i="2"/>
  <c r="I1766" i="2"/>
  <c r="H1766" i="2"/>
  <c r="P1651" i="2"/>
  <c r="O1651" i="2"/>
  <c r="I1651" i="2"/>
  <c r="H1651" i="2"/>
  <c r="P1536" i="2"/>
  <c r="O1536" i="2"/>
  <c r="I1536" i="2"/>
  <c r="H1536" i="2"/>
  <c r="P1421" i="2"/>
  <c r="O1421" i="2"/>
  <c r="I1421" i="2"/>
  <c r="H1421" i="2"/>
  <c r="P1306" i="2"/>
  <c r="O1306" i="2"/>
  <c r="I1306" i="2"/>
  <c r="H1306" i="2"/>
  <c r="P1191" i="2"/>
  <c r="O1191" i="2"/>
  <c r="I1191" i="2"/>
  <c r="H1191" i="2"/>
  <c r="P1076" i="2"/>
  <c r="O1076" i="2"/>
  <c r="I1076" i="2"/>
  <c r="H1076" i="2"/>
  <c r="P961" i="2"/>
  <c r="O961" i="2"/>
  <c r="I961" i="2"/>
  <c r="H961" i="2"/>
  <c r="P846" i="2"/>
  <c r="O846" i="2"/>
  <c r="I846" i="2"/>
  <c r="H846" i="2"/>
  <c r="P731" i="2"/>
  <c r="O731" i="2"/>
  <c r="I731" i="2"/>
  <c r="H731" i="2"/>
  <c r="P616" i="2"/>
  <c r="O616" i="2"/>
  <c r="I616" i="2"/>
  <c r="H616" i="2"/>
  <c r="P501" i="2"/>
  <c r="O501" i="2"/>
  <c r="I501" i="2"/>
  <c r="H501" i="2"/>
  <c r="P386" i="2"/>
  <c r="O386" i="2"/>
  <c r="I386" i="2"/>
  <c r="H386" i="2"/>
  <c r="P271" i="2"/>
  <c r="O271" i="2"/>
  <c r="I271" i="2"/>
  <c r="H271" i="2"/>
  <c r="P156" i="2"/>
  <c r="O156" i="2"/>
  <c r="I156" i="2"/>
  <c r="H156" i="2"/>
  <c r="P41" i="2"/>
  <c r="O41" i="2"/>
  <c r="I41" i="2"/>
  <c r="H41" i="2"/>
  <c r="P7400" i="2"/>
  <c r="O7400" i="2"/>
  <c r="I7400" i="2"/>
  <c r="H7400" i="2"/>
  <c r="P7285" i="2"/>
  <c r="O7285" i="2"/>
  <c r="I7285" i="2"/>
  <c r="H7285" i="2"/>
  <c r="P7170" i="2"/>
  <c r="O7170" i="2"/>
  <c r="I7170" i="2"/>
  <c r="H7170" i="2"/>
  <c r="P7055" i="2"/>
  <c r="O7055" i="2"/>
  <c r="I7055" i="2"/>
  <c r="H7055" i="2"/>
  <c r="P6940" i="2"/>
  <c r="O6940" i="2"/>
  <c r="I6940" i="2"/>
  <c r="H6940" i="2"/>
  <c r="P6825" i="2"/>
  <c r="O6825" i="2"/>
  <c r="I6825" i="2"/>
  <c r="H6825" i="2"/>
  <c r="P6710" i="2"/>
  <c r="O6710" i="2"/>
  <c r="I6710" i="2"/>
  <c r="H6710" i="2"/>
  <c r="P6595" i="2"/>
  <c r="O6595" i="2"/>
  <c r="I6595" i="2"/>
  <c r="H6595" i="2"/>
  <c r="P6480" i="2"/>
  <c r="O6480" i="2"/>
  <c r="I6480" i="2"/>
  <c r="H6480" i="2"/>
  <c r="P6365" i="2"/>
  <c r="O6365" i="2"/>
  <c r="I6365" i="2"/>
  <c r="H6365" i="2"/>
  <c r="P6250" i="2"/>
  <c r="O6250" i="2"/>
  <c r="I6250" i="2"/>
  <c r="H6250" i="2"/>
  <c r="P6135" i="2"/>
  <c r="O6135" i="2"/>
  <c r="I6135" i="2"/>
  <c r="H6135" i="2"/>
  <c r="P6020" i="2"/>
  <c r="O6020" i="2"/>
  <c r="I6020" i="2"/>
  <c r="H6020" i="2"/>
  <c r="P5905" i="2"/>
  <c r="O5905" i="2"/>
  <c r="I5905" i="2"/>
  <c r="H5905" i="2"/>
  <c r="P5790" i="2"/>
  <c r="O5790" i="2"/>
  <c r="I5790" i="2"/>
  <c r="H5790" i="2"/>
  <c r="P5675" i="2"/>
  <c r="O5675" i="2"/>
  <c r="I5675" i="2"/>
  <c r="H5675" i="2"/>
  <c r="P5560" i="2"/>
  <c r="O5560" i="2"/>
  <c r="I5560" i="2"/>
  <c r="H5560" i="2"/>
  <c r="P5445" i="2"/>
  <c r="O5445" i="2"/>
  <c r="I5445" i="2"/>
  <c r="H5445" i="2"/>
  <c r="P5330" i="2"/>
  <c r="O5330" i="2"/>
  <c r="I5330" i="2"/>
  <c r="H5330" i="2"/>
  <c r="P5215" i="2"/>
  <c r="O5215" i="2"/>
  <c r="I5215" i="2"/>
  <c r="H5215" i="2"/>
  <c r="P5100" i="2"/>
  <c r="O5100" i="2"/>
  <c r="I5100" i="2"/>
  <c r="H5100" i="2"/>
  <c r="P4985" i="2"/>
  <c r="O4985" i="2"/>
  <c r="I4985" i="2"/>
  <c r="H4985" i="2"/>
  <c r="P4870" i="2"/>
  <c r="O4870" i="2"/>
  <c r="I4870" i="2"/>
  <c r="H4870" i="2"/>
  <c r="P4755" i="2"/>
  <c r="O4755" i="2"/>
  <c r="I4755" i="2"/>
  <c r="H4755" i="2"/>
  <c r="P4640" i="2"/>
  <c r="O4640" i="2"/>
  <c r="I4640" i="2"/>
  <c r="H4640" i="2"/>
  <c r="P4525" i="2"/>
  <c r="O4525" i="2"/>
  <c r="I4525" i="2"/>
  <c r="H4525" i="2"/>
  <c r="P4410" i="2"/>
  <c r="O4410" i="2"/>
  <c r="I4410" i="2"/>
  <c r="H4410" i="2"/>
  <c r="P4295" i="2"/>
  <c r="O4295" i="2"/>
  <c r="I4295" i="2"/>
  <c r="H4295" i="2"/>
  <c r="P4180" i="2"/>
  <c r="O4180" i="2"/>
  <c r="I4180" i="2"/>
  <c r="H4180" i="2"/>
  <c r="P4065" i="2"/>
  <c r="O4065" i="2"/>
  <c r="I4065" i="2"/>
  <c r="H4065" i="2"/>
  <c r="P3950" i="2"/>
  <c r="O3950" i="2"/>
  <c r="I3950" i="2"/>
  <c r="H3950" i="2"/>
  <c r="P3835" i="2"/>
  <c r="O3835" i="2"/>
  <c r="I3835" i="2"/>
  <c r="H3835" i="2"/>
  <c r="P3720" i="2"/>
  <c r="O3720" i="2"/>
  <c r="I3720" i="2"/>
  <c r="H3720" i="2"/>
  <c r="P3605" i="2"/>
  <c r="O3605" i="2"/>
  <c r="I3605" i="2"/>
  <c r="H3605" i="2"/>
  <c r="P3490" i="2"/>
  <c r="O3490" i="2"/>
  <c r="I3490" i="2"/>
  <c r="H3490" i="2"/>
  <c r="P3375" i="2"/>
  <c r="O3375" i="2"/>
  <c r="I3375" i="2"/>
  <c r="H3375" i="2"/>
  <c r="P3260" i="2"/>
  <c r="O3260" i="2"/>
  <c r="I3260" i="2"/>
  <c r="H3260" i="2"/>
  <c r="P3145" i="2"/>
  <c r="O3145" i="2"/>
  <c r="I3145" i="2"/>
  <c r="H3145" i="2"/>
  <c r="P3030" i="2"/>
  <c r="O3030" i="2"/>
  <c r="I3030" i="2"/>
  <c r="H3030" i="2"/>
  <c r="P2915" i="2"/>
  <c r="O2915" i="2"/>
  <c r="I2915" i="2"/>
  <c r="H2915" i="2"/>
  <c r="P2800" i="2"/>
  <c r="O2800" i="2"/>
  <c r="I2800" i="2"/>
  <c r="H2800" i="2"/>
  <c r="P2685" i="2"/>
  <c r="O2685" i="2"/>
  <c r="I2685" i="2"/>
  <c r="H2685" i="2"/>
  <c r="P2570" i="2"/>
  <c r="O2570" i="2"/>
  <c r="I2570" i="2"/>
  <c r="H2570" i="2"/>
  <c r="P2455" i="2"/>
  <c r="O2455" i="2"/>
  <c r="I2455" i="2"/>
  <c r="H2455" i="2"/>
  <c r="P2340" i="2"/>
  <c r="O2340" i="2"/>
  <c r="I2340" i="2"/>
  <c r="H2340" i="2"/>
  <c r="P2225" i="2"/>
  <c r="O2225" i="2"/>
  <c r="I2225" i="2"/>
  <c r="H2225" i="2"/>
  <c r="P2110" i="2"/>
  <c r="O2110" i="2"/>
  <c r="I2110" i="2"/>
  <c r="H2110" i="2"/>
  <c r="P1995" i="2"/>
  <c r="O1995" i="2"/>
  <c r="I1995" i="2"/>
  <c r="H1995" i="2"/>
  <c r="P1880" i="2"/>
  <c r="O1880" i="2"/>
  <c r="I1880" i="2"/>
  <c r="H1880" i="2"/>
  <c r="P1765" i="2"/>
  <c r="O1765" i="2"/>
  <c r="I1765" i="2"/>
  <c r="H1765" i="2"/>
  <c r="P1650" i="2"/>
  <c r="O1650" i="2"/>
  <c r="I1650" i="2"/>
  <c r="H1650" i="2"/>
  <c r="P1535" i="2"/>
  <c r="O1535" i="2"/>
  <c r="I1535" i="2"/>
  <c r="H1535" i="2"/>
  <c r="P1420" i="2"/>
  <c r="O1420" i="2"/>
  <c r="I1420" i="2"/>
  <c r="H1420" i="2"/>
  <c r="P1305" i="2"/>
  <c r="O1305" i="2"/>
  <c r="I1305" i="2"/>
  <c r="H1305" i="2"/>
  <c r="P1190" i="2"/>
  <c r="O1190" i="2"/>
  <c r="I1190" i="2"/>
  <c r="H1190" i="2"/>
  <c r="P1075" i="2"/>
  <c r="O1075" i="2"/>
  <c r="I1075" i="2"/>
  <c r="H1075" i="2"/>
  <c r="P960" i="2"/>
  <c r="O960" i="2"/>
  <c r="I960" i="2"/>
  <c r="H960" i="2"/>
  <c r="P845" i="2"/>
  <c r="O845" i="2"/>
  <c r="I845" i="2"/>
  <c r="H845" i="2"/>
  <c r="P730" i="2"/>
  <c r="O730" i="2"/>
  <c r="I730" i="2"/>
  <c r="H730" i="2"/>
  <c r="P615" i="2"/>
  <c r="O615" i="2"/>
  <c r="I615" i="2"/>
  <c r="H615" i="2"/>
  <c r="P500" i="2"/>
  <c r="O500" i="2"/>
  <c r="I500" i="2"/>
  <c r="H500" i="2"/>
  <c r="P385" i="2"/>
  <c r="O385" i="2"/>
  <c r="I385" i="2"/>
  <c r="H385" i="2"/>
  <c r="P270" i="2"/>
  <c r="O270" i="2"/>
  <c r="I270" i="2"/>
  <c r="H270" i="2"/>
  <c r="P155" i="2"/>
  <c r="O155" i="2"/>
  <c r="I155" i="2"/>
  <c r="H155" i="2"/>
  <c r="P40" i="2"/>
  <c r="O40" i="2"/>
  <c r="I40" i="2"/>
  <c r="H40" i="2"/>
  <c r="P7399" i="2"/>
  <c r="O7399" i="2"/>
  <c r="I7399" i="2"/>
  <c r="H7399" i="2"/>
  <c r="P7284" i="2"/>
  <c r="O7284" i="2"/>
  <c r="I7284" i="2"/>
  <c r="H7284" i="2"/>
  <c r="P7169" i="2"/>
  <c r="O7169" i="2"/>
  <c r="I7169" i="2"/>
  <c r="H7169" i="2"/>
  <c r="P7054" i="2"/>
  <c r="O7054" i="2"/>
  <c r="I7054" i="2"/>
  <c r="H7054" i="2"/>
  <c r="P6939" i="2"/>
  <c r="O6939" i="2"/>
  <c r="I6939" i="2"/>
  <c r="H6939" i="2"/>
  <c r="P6824" i="2"/>
  <c r="O6824" i="2"/>
  <c r="I6824" i="2"/>
  <c r="H6824" i="2"/>
  <c r="P6709" i="2"/>
  <c r="O6709" i="2"/>
  <c r="I6709" i="2"/>
  <c r="H6709" i="2"/>
  <c r="P6594" i="2"/>
  <c r="O6594" i="2"/>
  <c r="I6594" i="2"/>
  <c r="H6594" i="2"/>
  <c r="P6479" i="2"/>
  <c r="O6479" i="2"/>
  <c r="I6479" i="2"/>
  <c r="H6479" i="2"/>
  <c r="P6364" i="2"/>
  <c r="O6364" i="2"/>
  <c r="I6364" i="2"/>
  <c r="H6364" i="2"/>
  <c r="P6249" i="2"/>
  <c r="O6249" i="2"/>
  <c r="I6249" i="2"/>
  <c r="H6249" i="2"/>
  <c r="P6134" i="2"/>
  <c r="O6134" i="2"/>
  <c r="I6134" i="2"/>
  <c r="H6134" i="2"/>
  <c r="P6019" i="2"/>
  <c r="O6019" i="2"/>
  <c r="I6019" i="2"/>
  <c r="H6019" i="2"/>
  <c r="P5904" i="2"/>
  <c r="O5904" i="2"/>
  <c r="I5904" i="2"/>
  <c r="H5904" i="2"/>
  <c r="P5789" i="2"/>
  <c r="O5789" i="2"/>
  <c r="I5789" i="2"/>
  <c r="H5789" i="2"/>
  <c r="P5674" i="2"/>
  <c r="O5674" i="2"/>
  <c r="I5674" i="2"/>
  <c r="H5674" i="2"/>
  <c r="P5559" i="2"/>
  <c r="O5559" i="2"/>
  <c r="I5559" i="2"/>
  <c r="H5559" i="2"/>
  <c r="P5444" i="2"/>
  <c r="O5444" i="2"/>
  <c r="I5444" i="2"/>
  <c r="H5444" i="2"/>
  <c r="P5329" i="2"/>
  <c r="O5329" i="2"/>
  <c r="I5329" i="2"/>
  <c r="H5329" i="2"/>
  <c r="P5214" i="2"/>
  <c r="O5214" i="2"/>
  <c r="I5214" i="2"/>
  <c r="H5214" i="2"/>
  <c r="P5099" i="2"/>
  <c r="O5099" i="2"/>
  <c r="I5099" i="2"/>
  <c r="H5099" i="2"/>
  <c r="P4984" i="2"/>
  <c r="O4984" i="2"/>
  <c r="I4984" i="2"/>
  <c r="H4984" i="2"/>
  <c r="P4869" i="2"/>
  <c r="O4869" i="2"/>
  <c r="I4869" i="2"/>
  <c r="H4869" i="2"/>
  <c r="P4754" i="2"/>
  <c r="O4754" i="2"/>
  <c r="I4754" i="2"/>
  <c r="H4754" i="2"/>
  <c r="P4639" i="2"/>
  <c r="O4639" i="2"/>
  <c r="I4639" i="2"/>
  <c r="H4639" i="2"/>
  <c r="P4524" i="2"/>
  <c r="O4524" i="2"/>
  <c r="I4524" i="2"/>
  <c r="H4524" i="2"/>
  <c r="P4409" i="2"/>
  <c r="O4409" i="2"/>
  <c r="I4409" i="2"/>
  <c r="H4409" i="2"/>
  <c r="P4294" i="2"/>
  <c r="O4294" i="2"/>
  <c r="I4294" i="2"/>
  <c r="H4294" i="2"/>
  <c r="P4179" i="2"/>
  <c r="O4179" i="2"/>
  <c r="I4179" i="2"/>
  <c r="H4179" i="2"/>
  <c r="P4064" i="2"/>
  <c r="O4064" i="2"/>
  <c r="I4064" i="2"/>
  <c r="H4064" i="2"/>
  <c r="P3949" i="2"/>
  <c r="O3949" i="2"/>
  <c r="I3949" i="2"/>
  <c r="H3949" i="2"/>
  <c r="P3834" i="2"/>
  <c r="O3834" i="2"/>
  <c r="I3834" i="2"/>
  <c r="H3834" i="2"/>
  <c r="P3719" i="2"/>
  <c r="O3719" i="2"/>
  <c r="I3719" i="2"/>
  <c r="H3719" i="2"/>
  <c r="P3604" i="2"/>
  <c r="O3604" i="2"/>
  <c r="I3604" i="2"/>
  <c r="H3604" i="2"/>
  <c r="P3489" i="2"/>
  <c r="O3489" i="2"/>
  <c r="I3489" i="2"/>
  <c r="H3489" i="2"/>
  <c r="P3374" i="2"/>
  <c r="O3374" i="2"/>
  <c r="I3374" i="2"/>
  <c r="H3374" i="2"/>
  <c r="P3259" i="2"/>
  <c r="O3259" i="2"/>
  <c r="I3259" i="2"/>
  <c r="H3259" i="2"/>
  <c r="P3144" i="2"/>
  <c r="O3144" i="2"/>
  <c r="I3144" i="2"/>
  <c r="H3144" i="2"/>
  <c r="P3029" i="2"/>
  <c r="O3029" i="2"/>
  <c r="I3029" i="2"/>
  <c r="H3029" i="2"/>
  <c r="P2914" i="2"/>
  <c r="O2914" i="2"/>
  <c r="I2914" i="2"/>
  <c r="H2914" i="2"/>
  <c r="P2799" i="2"/>
  <c r="O2799" i="2"/>
  <c r="I2799" i="2"/>
  <c r="H2799" i="2"/>
  <c r="P2684" i="2"/>
  <c r="O2684" i="2"/>
  <c r="I2684" i="2"/>
  <c r="H2684" i="2"/>
  <c r="P2569" i="2"/>
  <c r="O2569" i="2"/>
  <c r="I2569" i="2"/>
  <c r="H2569" i="2"/>
  <c r="P2454" i="2"/>
  <c r="O2454" i="2"/>
  <c r="I2454" i="2"/>
  <c r="H2454" i="2"/>
  <c r="P2339" i="2"/>
  <c r="O2339" i="2"/>
  <c r="I2339" i="2"/>
  <c r="H2339" i="2"/>
  <c r="P2224" i="2"/>
  <c r="O2224" i="2"/>
  <c r="I2224" i="2"/>
  <c r="H2224" i="2"/>
  <c r="P2109" i="2"/>
  <c r="O2109" i="2"/>
  <c r="I2109" i="2"/>
  <c r="H2109" i="2"/>
  <c r="P1994" i="2"/>
  <c r="O1994" i="2"/>
  <c r="I1994" i="2"/>
  <c r="H1994" i="2"/>
  <c r="P1879" i="2"/>
  <c r="O1879" i="2"/>
  <c r="I1879" i="2"/>
  <c r="H1879" i="2"/>
  <c r="P1764" i="2"/>
  <c r="O1764" i="2"/>
  <c r="I1764" i="2"/>
  <c r="H1764" i="2"/>
  <c r="P1649" i="2"/>
  <c r="O1649" i="2"/>
  <c r="I1649" i="2"/>
  <c r="H1649" i="2"/>
  <c r="P1534" i="2"/>
  <c r="O1534" i="2"/>
  <c r="I1534" i="2"/>
  <c r="H1534" i="2"/>
  <c r="P1419" i="2"/>
  <c r="O1419" i="2"/>
  <c r="I1419" i="2"/>
  <c r="H1419" i="2"/>
  <c r="P1304" i="2"/>
  <c r="O1304" i="2"/>
  <c r="I1304" i="2"/>
  <c r="H1304" i="2"/>
  <c r="P1189" i="2"/>
  <c r="O1189" i="2"/>
  <c r="I1189" i="2"/>
  <c r="H1189" i="2"/>
  <c r="P1074" i="2"/>
  <c r="O1074" i="2"/>
  <c r="I1074" i="2"/>
  <c r="H1074" i="2"/>
  <c r="P959" i="2"/>
  <c r="O959" i="2"/>
  <c r="I959" i="2"/>
  <c r="H959" i="2"/>
  <c r="P844" i="2"/>
  <c r="O844" i="2"/>
  <c r="I844" i="2"/>
  <c r="H844" i="2"/>
  <c r="P729" i="2"/>
  <c r="O729" i="2"/>
  <c r="I729" i="2"/>
  <c r="H729" i="2"/>
  <c r="P614" i="2"/>
  <c r="O614" i="2"/>
  <c r="I614" i="2"/>
  <c r="H614" i="2"/>
  <c r="P499" i="2"/>
  <c r="O499" i="2"/>
  <c r="I499" i="2"/>
  <c r="H499" i="2"/>
  <c r="P384" i="2"/>
  <c r="O384" i="2"/>
  <c r="I384" i="2"/>
  <c r="H384" i="2"/>
  <c r="P269" i="2"/>
  <c r="O269" i="2"/>
  <c r="I269" i="2"/>
  <c r="H269" i="2"/>
  <c r="P154" i="2"/>
  <c r="O154" i="2"/>
  <c r="I154" i="2"/>
  <c r="H154" i="2"/>
  <c r="P39" i="2"/>
  <c r="O39" i="2"/>
  <c r="I39" i="2"/>
  <c r="H39" i="2"/>
  <c r="P7398" i="2"/>
  <c r="O7398" i="2"/>
  <c r="I7398" i="2"/>
  <c r="H7398" i="2"/>
  <c r="P7283" i="2"/>
  <c r="O7283" i="2"/>
  <c r="I7283" i="2"/>
  <c r="H7283" i="2"/>
  <c r="P7168" i="2"/>
  <c r="O7168" i="2"/>
  <c r="I7168" i="2"/>
  <c r="H7168" i="2"/>
  <c r="P7053" i="2"/>
  <c r="O7053" i="2"/>
  <c r="I7053" i="2"/>
  <c r="H7053" i="2"/>
  <c r="P6938" i="2"/>
  <c r="O6938" i="2"/>
  <c r="I6938" i="2"/>
  <c r="H6938" i="2"/>
  <c r="P6823" i="2"/>
  <c r="O6823" i="2"/>
  <c r="I6823" i="2"/>
  <c r="H6823" i="2"/>
  <c r="P6708" i="2"/>
  <c r="O6708" i="2"/>
  <c r="I6708" i="2"/>
  <c r="H6708" i="2"/>
  <c r="P6593" i="2"/>
  <c r="O6593" i="2"/>
  <c r="I6593" i="2"/>
  <c r="H6593" i="2"/>
  <c r="P6478" i="2"/>
  <c r="O6478" i="2"/>
  <c r="I6478" i="2"/>
  <c r="H6478" i="2"/>
  <c r="P6363" i="2"/>
  <c r="O6363" i="2"/>
  <c r="I6363" i="2"/>
  <c r="H6363" i="2"/>
  <c r="P6248" i="2"/>
  <c r="O6248" i="2"/>
  <c r="I6248" i="2"/>
  <c r="H6248" i="2"/>
  <c r="P6133" i="2"/>
  <c r="O6133" i="2"/>
  <c r="I6133" i="2"/>
  <c r="H6133" i="2"/>
  <c r="P6018" i="2"/>
  <c r="O6018" i="2"/>
  <c r="I6018" i="2"/>
  <c r="H6018" i="2"/>
  <c r="P5903" i="2"/>
  <c r="O5903" i="2"/>
  <c r="I5903" i="2"/>
  <c r="H5903" i="2"/>
  <c r="P5788" i="2"/>
  <c r="O5788" i="2"/>
  <c r="I5788" i="2"/>
  <c r="H5788" i="2"/>
  <c r="P5673" i="2"/>
  <c r="O5673" i="2"/>
  <c r="I5673" i="2"/>
  <c r="H5673" i="2"/>
  <c r="P5558" i="2"/>
  <c r="O5558" i="2"/>
  <c r="I5558" i="2"/>
  <c r="H5558" i="2"/>
  <c r="P5443" i="2"/>
  <c r="O5443" i="2"/>
  <c r="I5443" i="2"/>
  <c r="H5443" i="2"/>
  <c r="P5328" i="2"/>
  <c r="O5328" i="2"/>
  <c r="I5328" i="2"/>
  <c r="H5328" i="2"/>
  <c r="P5213" i="2"/>
  <c r="O5213" i="2"/>
  <c r="I5213" i="2"/>
  <c r="H5213" i="2"/>
  <c r="P5098" i="2"/>
  <c r="O5098" i="2"/>
  <c r="I5098" i="2"/>
  <c r="H5098" i="2"/>
  <c r="P4983" i="2"/>
  <c r="O4983" i="2"/>
  <c r="I4983" i="2"/>
  <c r="H4983" i="2"/>
  <c r="P4868" i="2"/>
  <c r="O4868" i="2"/>
  <c r="I4868" i="2"/>
  <c r="H4868" i="2"/>
  <c r="P4753" i="2"/>
  <c r="O4753" i="2"/>
  <c r="I4753" i="2"/>
  <c r="H4753" i="2"/>
  <c r="P4638" i="2"/>
  <c r="O4638" i="2"/>
  <c r="I4638" i="2"/>
  <c r="H4638" i="2"/>
  <c r="P4523" i="2"/>
  <c r="O4523" i="2"/>
  <c r="I4523" i="2"/>
  <c r="H4523" i="2"/>
  <c r="P4408" i="2"/>
  <c r="O4408" i="2"/>
  <c r="I4408" i="2"/>
  <c r="H4408" i="2"/>
  <c r="P4293" i="2"/>
  <c r="O4293" i="2"/>
  <c r="I4293" i="2"/>
  <c r="H4293" i="2"/>
  <c r="P4178" i="2"/>
  <c r="O4178" i="2"/>
  <c r="I4178" i="2"/>
  <c r="H4178" i="2"/>
  <c r="P4063" i="2"/>
  <c r="O4063" i="2"/>
  <c r="I4063" i="2"/>
  <c r="H4063" i="2"/>
  <c r="P3948" i="2"/>
  <c r="O3948" i="2"/>
  <c r="I3948" i="2"/>
  <c r="H3948" i="2"/>
  <c r="P3833" i="2"/>
  <c r="O3833" i="2"/>
  <c r="I3833" i="2"/>
  <c r="H3833" i="2"/>
  <c r="P3718" i="2"/>
  <c r="O3718" i="2"/>
  <c r="I3718" i="2"/>
  <c r="H3718" i="2"/>
  <c r="P3603" i="2"/>
  <c r="O3603" i="2"/>
  <c r="I3603" i="2"/>
  <c r="H3603" i="2"/>
  <c r="P3488" i="2"/>
  <c r="O3488" i="2"/>
  <c r="I3488" i="2"/>
  <c r="H3488" i="2"/>
  <c r="P3373" i="2"/>
  <c r="O3373" i="2"/>
  <c r="I3373" i="2"/>
  <c r="H3373" i="2"/>
  <c r="P3258" i="2"/>
  <c r="O3258" i="2"/>
  <c r="I3258" i="2"/>
  <c r="H3258" i="2"/>
  <c r="P3143" i="2"/>
  <c r="O3143" i="2"/>
  <c r="I3143" i="2"/>
  <c r="H3143" i="2"/>
  <c r="P3028" i="2"/>
  <c r="O3028" i="2"/>
  <c r="I3028" i="2"/>
  <c r="H3028" i="2"/>
  <c r="P2913" i="2"/>
  <c r="O2913" i="2"/>
  <c r="I2913" i="2"/>
  <c r="H2913" i="2"/>
  <c r="P2798" i="2"/>
  <c r="O2798" i="2"/>
  <c r="I2798" i="2"/>
  <c r="H2798" i="2"/>
  <c r="P2683" i="2"/>
  <c r="O2683" i="2"/>
  <c r="I2683" i="2"/>
  <c r="H2683" i="2"/>
  <c r="P2568" i="2"/>
  <c r="O2568" i="2"/>
  <c r="I2568" i="2"/>
  <c r="H2568" i="2"/>
  <c r="P2453" i="2"/>
  <c r="O2453" i="2"/>
  <c r="I2453" i="2"/>
  <c r="H2453" i="2"/>
  <c r="P2338" i="2"/>
  <c r="O2338" i="2"/>
  <c r="I2338" i="2"/>
  <c r="H2338" i="2"/>
  <c r="P2223" i="2"/>
  <c r="O2223" i="2"/>
  <c r="I2223" i="2"/>
  <c r="H2223" i="2"/>
  <c r="P2108" i="2"/>
  <c r="O2108" i="2"/>
  <c r="I2108" i="2"/>
  <c r="H2108" i="2"/>
  <c r="P1993" i="2"/>
  <c r="O1993" i="2"/>
  <c r="I1993" i="2"/>
  <c r="H1993" i="2"/>
  <c r="P1878" i="2"/>
  <c r="O1878" i="2"/>
  <c r="I1878" i="2"/>
  <c r="H1878" i="2"/>
  <c r="P1763" i="2"/>
  <c r="O1763" i="2"/>
  <c r="I1763" i="2"/>
  <c r="H1763" i="2"/>
  <c r="P1648" i="2"/>
  <c r="O1648" i="2"/>
  <c r="I1648" i="2"/>
  <c r="H1648" i="2"/>
  <c r="P1533" i="2"/>
  <c r="O1533" i="2"/>
  <c r="I1533" i="2"/>
  <c r="H1533" i="2"/>
  <c r="P1418" i="2"/>
  <c r="O1418" i="2"/>
  <c r="I1418" i="2"/>
  <c r="H1418" i="2"/>
  <c r="P1303" i="2"/>
  <c r="O1303" i="2"/>
  <c r="I1303" i="2"/>
  <c r="H1303" i="2"/>
  <c r="P1188" i="2"/>
  <c r="O1188" i="2"/>
  <c r="I1188" i="2"/>
  <c r="H1188" i="2"/>
  <c r="P1073" i="2"/>
  <c r="O1073" i="2"/>
  <c r="I1073" i="2"/>
  <c r="H1073" i="2"/>
  <c r="P958" i="2"/>
  <c r="O958" i="2"/>
  <c r="I958" i="2"/>
  <c r="H958" i="2"/>
  <c r="P843" i="2"/>
  <c r="O843" i="2"/>
  <c r="I843" i="2"/>
  <c r="H843" i="2"/>
  <c r="P728" i="2"/>
  <c r="O728" i="2"/>
  <c r="I728" i="2"/>
  <c r="H728" i="2"/>
  <c r="P613" i="2"/>
  <c r="O613" i="2"/>
  <c r="I613" i="2"/>
  <c r="H613" i="2"/>
  <c r="P498" i="2"/>
  <c r="O498" i="2"/>
  <c r="I498" i="2"/>
  <c r="H498" i="2"/>
  <c r="P383" i="2"/>
  <c r="O383" i="2"/>
  <c r="I383" i="2"/>
  <c r="H383" i="2"/>
  <c r="P268" i="2"/>
  <c r="O268" i="2"/>
  <c r="I268" i="2"/>
  <c r="H268" i="2"/>
  <c r="P153" i="2"/>
  <c r="O153" i="2"/>
  <c r="I153" i="2"/>
  <c r="H153" i="2"/>
  <c r="P38" i="2"/>
  <c r="O38" i="2"/>
  <c r="I38" i="2"/>
  <c r="H38" i="2"/>
  <c r="P7397" i="2"/>
  <c r="O7397" i="2"/>
  <c r="I7397" i="2"/>
  <c r="H7397" i="2"/>
  <c r="P7282" i="2"/>
  <c r="O7282" i="2"/>
  <c r="I7282" i="2"/>
  <c r="H7282" i="2"/>
  <c r="P7167" i="2"/>
  <c r="O7167" i="2"/>
  <c r="I7167" i="2"/>
  <c r="H7167" i="2"/>
  <c r="P7052" i="2"/>
  <c r="O7052" i="2"/>
  <c r="I7052" i="2"/>
  <c r="H7052" i="2"/>
  <c r="P6937" i="2"/>
  <c r="O6937" i="2"/>
  <c r="I6937" i="2"/>
  <c r="H6937" i="2"/>
  <c r="P6822" i="2"/>
  <c r="O6822" i="2"/>
  <c r="I6822" i="2"/>
  <c r="H6822" i="2"/>
  <c r="P6707" i="2"/>
  <c r="O6707" i="2"/>
  <c r="I6707" i="2"/>
  <c r="H6707" i="2"/>
  <c r="P6592" i="2"/>
  <c r="O6592" i="2"/>
  <c r="I6592" i="2"/>
  <c r="H6592" i="2"/>
  <c r="P6477" i="2"/>
  <c r="O6477" i="2"/>
  <c r="I6477" i="2"/>
  <c r="H6477" i="2"/>
  <c r="P6362" i="2"/>
  <c r="O6362" i="2"/>
  <c r="I6362" i="2"/>
  <c r="H6362" i="2"/>
  <c r="P6247" i="2"/>
  <c r="O6247" i="2"/>
  <c r="I6247" i="2"/>
  <c r="H6247" i="2"/>
  <c r="P6132" i="2"/>
  <c r="O6132" i="2"/>
  <c r="I6132" i="2"/>
  <c r="H6132" i="2"/>
  <c r="P6017" i="2"/>
  <c r="O6017" i="2"/>
  <c r="I6017" i="2"/>
  <c r="H6017" i="2"/>
  <c r="P5902" i="2"/>
  <c r="O5902" i="2"/>
  <c r="I5902" i="2"/>
  <c r="H5902" i="2"/>
  <c r="P5787" i="2"/>
  <c r="O5787" i="2"/>
  <c r="I5787" i="2"/>
  <c r="H5787" i="2"/>
  <c r="P5672" i="2"/>
  <c r="O5672" i="2"/>
  <c r="I5672" i="2"/>
  <c r="H5672" i="2"/>
  <c r="P5557" i="2"/>
  <c r="O5557" i="2"/>
  <c r="I5557" i="2"/>
  <c r="H5557" i="2"/>
  <c r="P5442" i="2"/>
  <c r="O5442" i="2"/>
  <c r="I5442" i="2"/>
  <c r="H5442" i="2"/>
  <c r="P5327" i="2"/>
  <c r="O5327" i="2"/>
  <c r="I5327" i="2"/>
  <c r="H5327" i="2"/>
  <c r="P5212" i="2"/>
  <c r="O5212" i="2"/>
  <c r="I5212" i="2"/>
  <c r="H5212" i="2"/>
  <c r="P5097" i="2"/>
  <c r="O5097" i="2"/>
  <c r="I5097" i="2"/>
  <c r="H5097" i="2"/>
  <c r="P4982" i="2"/>
  <c r="O4982" i="2"/>
  <c r="I4982" i="2"/>
  <c r="H4982" i="2"/>
  <c r="P4867" i="2"/>
  <c r="O4867" i="2"/>
  <c r="I4867" i="2"/>
  <c r="H4867" i="2"/>
  <c r="P4752" i="2"/>
  <c r="O4752" i="2"/>
  <c r="I4752" i="2"/>
  <c r="H4752" i="2"/>
  <c r="P4637" i="2"/>
  <c r="O4637" i="2"/>
  <c r="I4637" i="2"/>
  <c r="H4637" i="2"/>
  <c r="P4522" i="2"/>
  <c r="O4522" i="2"/>
  <c r="I4522" i="2"/>
  <c r="H4522" i="2"/>
  <c r="P4407" i="2"/>
  <c r="O4407" i="2"/>
  <c r="I4407" i="2"/>
  <c r="H4407" i="2"/>
  <c r="P4292" i="2"/>
  <c r="O4292" i="2"/>
  <c r="I4292" i="2"/>
  <c r="H4292" i="2"/>
  <c r="P4177" i="2"/>
  <c r="O4177" i="2"/>
  <c r="I4177" i="2"/>
  <c r="H4177" i="2"/>
  <c r="P4062" i="2"/>
  <c r="O4062" i="2"/>
  <c r="I4062" i="2"/>
  <c r="H4062" i="2"/>
  <c r="P3947" i="2"/>
  <c r="O3947" i="2"/>
  <c r="I3947" i="2"/>
  <c r="H3947" i="2"/>
  <c r="P3832" i="2"/>
  <c r="O3832" i="2"/>
  <c r="I3832" i="2"/>
  <c r="H3832" i="2"/>
  <c r="P3717" i="2"/>
  <c r="O3717" i="2"/>
  <c r="I3717" i="2"/>
  <c r="H3717" i="2"/>
  <c r="P3602" i="2"/>
  <c r="O3602" i="2"/>
  <c r="I3602" i="2"/>
  <c r="H3602" i="2"/>
  <c r="P3487" i="2"/>
  <c r="O3487" i="2"/>
  <c r="I3487" i="2"/>
  <c r="H3487" i="2"/>
  <c r="P3372" i="2"/>
  <c r="O3372" i="2"/>
  <c r="I3372" i="2"/>
  <c r="H3372" i="2"/>
  <c r="P3257" i="2"/>
  <c r="O3257" i="2"/>
  <c r="I3257" i="2"/>
  <c r="H3257" i="2"/>
  <c r="P3142" i="2"/>
  <c r="O3142" i="2"/>
  <c r="I3142" i="2"/>
  <c r="H3142" i="2"/>
  <c r="P3027" i="2"/>
  <c r="O3027" i="2"/>
  <c r="I3027" i="2"/>
  <c r="H3027" i="2"/>
  <c r="P2912" i="2"/>
  <c r="O2912" i="2"/>
  <c r="I2912" i="2"/>
  <c r="H2912" i="2"/>
  <c r="P2797" i="2"/>
  <c r="O2797" i="2"/>
  <c r="I2797" i="2"/>
  <c r="H2797" i="2"/>
  <c r="P2682" i="2"/>
  <c r="O2682" i="2"/>
  <c r="I2682" i="2"/>
  <c r="H2682" i="2"/>
  <c r="P2567" i="2"/>
  <c r="O2567" i="2"/>
  <c r="I2567" i="2"/>
  <c r="H2567" i="2"/>
  <c r="P2452" i="2"/>
  <c r="O2452" i="2"/>
  <c r="I2452" i="2"/>
  <c r="H2452" i="2"/>
  <c r="P2337" i="2"/>
  <c r="O2337" i="2"/>
  <c r="I2337" i="2"/>
  <c r="H2337" i="2"/>
  <c r="P2222" i="2"/>
  <c r="O2222" i="2"/>
  <c r="I2222" i="2"/>
  <c r="H2222" i="2"/>
  <c r="P2107" i="2"/>
  <c r="O2107" i="2"/>
  <c r="I2107" i="2"/>
  <c r="H2107" i="2"/>
  <c r="P1992" i="2"/>
  <c r="O1992" i="2"/>
  <c r="I1992" i="2"/>
  <c r="H1992" i="2"/>
  <c r="P1877" i="2"/>
  <c r="O1877" i="2"/>
  <c r="I1877" i="2"/>
  <c r="H1877" i="2"/>
  <c r="P1762" i="2"/>
  <c r="O1762" i="2"/>
  <c r="I1762" i="2"/>
  <c r="H1762" i="2"/>
  <c r="P1647" i="2"/>
  <c r="O1647" i="2"/>
  <c r="I1647" i="2"/>
  <c r="H1647" i="2"/>
  <c r="P1532" i="2"/>
  <c r="O1532" i="2"/>
  <c r="I1532" i="2"/>
  <c r="H1532" i="2"/>
  <c r="P1417" i="2"/>
  <c r="O1417" i="2"/>
  <c r="I1417" i="2"/>
  <c r="H1417" i="2"/>
  <c r="P1302" i="2"/>
  <c r="O1302" i="2"/>
  <c r="I1302" i="2"/>
  <c r="H1302" i="2"/>
  <c r="P1187" i="2"/>
  <c r="O1187" i="2"/>
  <c r="I1187" i="2"/>
  <c r="H1187" i="2"/>
  <c r="P1072" i="2"/>
  <c r="O1072" i="2"/>
  <c r="I1072" i="2"/>
  <c r="H1072" i="2"/>
  <c r="P957" i="2"/>
  <c r="O957" i="2"/>
  <c r="I957" i="2"/>
  <c r="H957" i="2"/>
  <c r="P842" i="2"/>
  <c r="O842" i="2"/>
  <c r="I842" i="2"/>
  <c r="H842" i="2"/>
  <c r="P727" i="2"/>
  <c r="O727" i="2"/>
  <c r="I727" i="2"/>
  <c r="H727" i="2"/>
  <c r="P612" i="2"/>
  <c r="O612" i="2"/>
  <c r="I612" i="2"/>
  <c r="H612" i="2"/>
  <c r="P497" i="2"/>
  <c r="O497" i="2"/>
  <c r="I497" i="2"/>
  <c r="H497" i="2"/>
  <c r="P382" i="2"/>
  <c r="O382" i="2"/>
  <c r="I382" i="2"/>
  <c r="H382" i="2"/>
  <c r="P267" i="2"/>
  <c r="O267" i="2"/>
  <c r="I267" i="2"/>
  <c r="H267" i="2"/>
  <c r="P152" i="2"/>
  <c r="O152" i="2"/>
  <c r="I152" i="2"/>
  <c r="H152" i="2"/>
  <c r="P37" i="2"/>
  <c r="O37" i="2"/>
  <c r="I37" i="2"/>
  <c r="H37" i="2"/>
  <c r="P7396" i="2"/>
  <c r="O7396" i="2"/>
  <c r="I7396" i="2"/>
  <c r="H7396" i="2"/>
  <c r="P7281" i="2"/>
  <c r="O7281" i="2"/>
  <c r="I7281" i="2"/>
  <c r="H7281" i="2"/>
  <c r="P7166" i="2"/>
  <c r="O7166" i="2"/>
  <c r="I7166" i="2"/>
  <c r="H7166" i="2"/>
  <c r="P7051" i="2"/>
  <c r="O7051" i="2"/>
  <c r="I7051" i="2"/>
  <c r="H7051" i="2"/>
  <c r="P6936" i="2"/>
  <c r="O6936" i="2"/>
  <c r="I6936" i="2"/>
  <c r="H6936" i="2"/>
  <c r="P6821" i="2"/>
  <c r="O6821" i="2"/>
  <c r="I6821" i="2"/>
  <c r="H6821" i="2"/>
  <c r="P6706" i="2"/>
  <c r="O6706" i="2"/>
  <c r="I6706" i="2"/>
  <c r="H6706" i="2"/>
  <c r="P6591" i="2"/>
  <c r="O6591" i="2"/>
  <c r="I6591" i="2"/>
  <c r="H6591" i="2"/>
  <c r="P6476" i="2"/>
  <c r="O6476" i="2"/>
  <c r="I6476" i="2"/>
  <c r="H6476" i="2"/>
  <c r="P6361" i="2"/>
  <c r="O6361" i="2"/>
  <c r="I6361" i="2"/>
  <c r="H6361" i="2"/>
  <c r="P6246" i="2"/>
  <c r="O6246" i="2"/>
  <c r="I6246" i="2"/>
  <c r="H6246" i="2"/>
  <c r="P6131" i="2"/>
  <c r="O6131" i="2"/>
  <c r="I6131" i="2"/>
  <c r="H6131" i="2"/>
  <c r="P6016" i="2"/>
  <c r="O6016" i="2"/>
  <c r="I6016" i="2"/>
  <c r="H6016" i="2"/>
  <c r="P5901" i="2"/>
  <c r="O5901" i="2"/>
  <c r="I5901" i="2"/>
  <c r="H5901" i="2"/>
  <c r="P5786" i="2"/>
  <c r="O5786" i="2"/>
  <c r="I5786" i="2"/>
  <c r="H5786" i="2"/>
  <c r="P5671" i="2"/>
  <c r="O5671" i="2"/>
  <c r="I5671" i="2"/>
  <c r="H5671" i="2"/>
  <c r="P5556" i="2"/>
  <c r="O5556" i="2"/>
  <c r="I5556" i="2"/>
  <c r="H5556" i="2"/>
  <c r="P5441" i="2"/>
  <c r="O5441" i="2"/>
  <c r="I5441" i="2"/>
  <c r="H5441" i="2"/>
  <c r="P5326" i="2"/>
  <c r="O5326" i="2"/>
  <c r="I5326" i="2"/>
  <c r="H5326" i="2"/>
  <c r="P5211" i="2"/>
  <c r="O5211" i="2"/>
  <c r="I5211" i="2"/>
  <c r="H5211" i="2"/>
  <c r="P5096" i="2"/>
  <c r="O5096" i="2"/>
  <c r="I5096" i="2"/>
  <c r="H5096" i="2"/>
  <c r="P4981" i="2"/>
  <c r="O4981" i="2"/>
  <c r="I4981" i="2"/>
  <c r="H4981" i="2"/>
  <c r="P4866" i="2"/>
  <c r="O4866" i="2"/>
  <c r="I4866" i="2"/>
  <c r="H4866" i="2"/>
  <c r="P4751" i="2"/>
  <c r="O4751" i="2"/>
  <c r="I4751" i="2"/>
  <c r="H4751" i="2"/>
  <c r="P4636" i="2"/>
  <c r="O4636" i="2"/>
  <c r="I4636" i="2"/>
  <c r="H4636" i="2"/>
  <c r="P4521" i="2"/>
  <c r="O4521" i="2"/>
  <c r="I4521" i="2"/>
  <c r="H4521" i="2"/>
  <c r="P4406" i="2"/>
  <c r="O4406" i="2"/>
  <c r="I4406" i="2"/>
  <c r="H4406" i="2"/>
  <c r="P4291" i="2"/>
  <c r="O4291" i="2"/>
  <c r="I4291" i="2"/>
  <c r="H4291" i="2"/>
  <c r="P4176" i="2"/>
  <c r="O4176" i="2"/>
  <c r="I4176" i="2"/>
  <c r="H4176" i="2"/>
  <c r="P4061" i="2"/>
  <c r="O4061" i="2"/>
  <c r="I4061" i="2"/>
  <c r="H4061" i="2"/>
  <c r="P3946" i="2"/>
  <c r="O3946" i="2"/>
  <c r="I3946" i="2"/>
  <c r="H3946" i="2"/>
  <c r="P3831" i="2"/>
  <c r="O3831" i="2"/>
  <c r="I3831" i="2"/>
  <c r="H3831" i="2"/>
  <c r="P3716" i="2"/>
  <c r="O3716" i="2"/>
  <c r="I3716" i="2"/>
  <c r="H3716" i="2"/>
  <c r="P3601" i="2"/>
  <c r="O3601" i="2"/>
  <c r="I3601" i="2"/>
  <c r="H3601" i="2"/>
  <c r="P3486" i="2"/>
  <c r="O3486" i="2"/>
  <c r="I3486" i="2"/>
  <c r="H3486" i="2"/>
  <c r="P3371" i="2"/>
  <c r="O3371" i="2"/>
  <c r="I3371" i="2"/>
  <c r="H3371" i="2"/>
  <c r="P3256" i="2"/>
  <c r="O3256" i="2"/>
  <c r="I3256" i="2"/>
  <c r="H3256" i="2"/>
  <c r="P3141" i="2"/>
  <c r="O3141" i="2"/>
  <c r="I3141" i="2"/>
  <c r="H3141" i="2"/>
  <c r="P3026" i="2"/>
  <c r="O3026" i="2"/>
  <c r="I3026" i="2"/>
  <c r="H3026" i="2"/>
  <c r="P2911" i="2"/>
  <c r="O2911" i="2"/>
  <c r="I2911" i="2"/>
  <c r="H2911" i="2"/>
  <c r="P2796" i="2"/>
  <c r="O2796" i="2"/>
  <c r="I2796" i="2"/>
  <c r="H2796" i="2"/>
  <c r="P2681" i="2"/>
  <c r="O2681" i="2"/>
  <c r="I2681" i="2"/>
  <c r="H2681" i="2"/>
  <c r="P2566" i="2"/>
  <c r="O2566" i="2"/>
  <c r="I2566" i="2"/>
  <c r="H2566" i="2"/>
  <c r="P2451" i="2"/>
  <c r="O2451" i="2"/>
  <c r="I2451" i="2"/>
  <c r="H2451" i="2"/>
  <c r="P2336" i="2"/>
  <c r="O2336" i="2"/>
  <c r="I2336" i="2"/>
  <c r="H2336" i="2"/>
  <c r="P2221" i="2"/>
  <c r="O2221" i="2"/>
  <c r="I2221" i="2"/>
  <c r="H2221" i="2"/>
  <c r="P2106" i="2"/>
  <c r="O2106" i="2"/>
  <c r="I2106" i="2"/>
  <c r="H2106" i="2"/>
  <c r="P1991" i="2"/>
  <c r="O1991" i="2"/>
  <c r="I1991" i="2"/>
  <c r="H1991" i="2"/>
  <c r="P1876" i="2"/>
  <c r="O1876" i="2"/>
  <c r="I1876" i="2"/>
  <c r="H1876" i="2"/>
  <c r="P1761" i="2"/>
  <c r="O1761" i="2"/>
  <c r="I1761" i="2"/>
  <c r="H1761" i="2"/>
  <c r="P1646" i="2"/>
  <c r="O1646" i="2"/>
  <c r="I1646" i="2"/>
  <c r="H1646" i="2"/>
  <c r="P1531" i="2"/>
  <c r="O1531" i="2"/>
  <c r="I1531" i="2"/>
  <c r="H1531" i="2"/>
  <c r="P1416" i="2"/>
  <c r="O1416" i="2"/>
  <c r="I1416" i="2"/>
  <c r="H1416" i="2"/>
  <c r="P1301" i="2"/>
  <c r="O1301" i="2"/>
  <c r="I1301" i="2"/>
  <c r="H1301" i="2"/>
  <c r="P1186" i="2"/>
  <c r="O1186" i="2"/>
  <c r="I1186" i="2"/>
  <c r="H1186" i="2"/>
  <c r="P1071" i="2"/>
  <c r="O1071" i="2"/>
  <c r="I1071" i="2"/>
  <c r="H1071" i="2"/>
  <c r="P956" i="2"/>
  <c r="O956" i="2"/>
  <c r="I956" i="2"/>
  <c r="H956" i="2"/>
  <c r="P841" i="2"/>
  <c r="O841" i="2"/>
  <c r="I841" i="2"/>
  <c r="H841" i="2"/>
  <c r="P726" i="2"/>
  <c r="O726" i="2"/>
  <c r="I726" i="2"/>
  <c r="H726" i="2"/>
  <c r="P611" i="2"/>
  <c r="O611" i="2"/>
  <c r="I611" i="2"/>
  <c r="H611" i="2"/>
  <c r="P496" i="2"/>
  <c r="O496" i="2"/>
  <c r="I496" i="2"/>
  <c r="H496" i="2"/>
  <c r="P381" i="2"/>
  <c r="O381" i="2"/>
  <c r="I381" i="2"/>
  <c r="H381" i="2"/>
  <c r="P266" i="2"/>
  <c r="O266" i="2"/>
  <c r="I266" i="2"/>
  <c r="H266" i="2"/>
  <c r="P151" i="2"/>
  <c r="O151" i="2"/>
  <c r="I151" i="2"/>
  <c r="H151" i="2"/>
  <c r="P36" i="2"/>
  <c r="O36" i="2"/>
  <c r="I36" i="2"/>
  <c r="H36" i="2"/>
  <c r="P7395" i="2"/>
  <c r="O7395" i="2"/>
  <c r="I7395" i="2"/>
  <c r="H7395" i="2"/>
  <c r="P7280" i="2"/>
  <c r="O7280" i="2"/>
  <c r="I7280" i="2"/>
  <c r="H7280" i="2"/>
  <c r="P7165" i="2"/>
  <c r="O7165" i="2"/>
  <c r="I7165" i="2"/>
  <c r="H7165" i="2"/>
  <c r="P7050" i="2"/>
  <c r="O7050" i="2"/>
  <c r="I7050" i="2"/>
  <c r="H7050" i="2"/>
  <c r="P6935" i="2"/>
  <c r="O6935" i="2"/>
  <c r="I6935" i="2"/>
  <c r="H6935" i="2"/>
  <c r="P6820" i="2"/>
  <c r="O6820" i="2"/>
  <c r="I6820" i="2"/>
  <c r="H6820" i="2"/>
  <c r="P6705" i="2"/>
  <c r="O6705" i="2"/>
  <c r="I6705" i="2"/>
  <c r="H6705" i="2"/>
  <c r="P6590" i="2"/>
  <c r="O6590" i="2"/>
  <c r="I6590" i="2"/>
  <c r="H6590" i="2"/>
  <c r="P6475" i="2"/>
  <c r="O6475" i="2"/>
  <c r="I6475" i="2"/>
  <c r="H6475" i="2"/>
  <c r="P6360" i="2"/>
  <c r="O6360" i="2"/>
  <c r="I6360" i="2"/>
  <c r="H6360" i="2"/>
  <c r="P6245" i="2"/>
  <c r="O6245" i="2"/>
  <c r="I6245" i="2"/>
  <c r="H6245" i="2"/>
  <c r="P6130" i="2"/>
  <c r="O6130" i="2"/>
  <c r="I6130" i="2"/>
  <c r="H6130" i="2"/>
  <c r="P6015" i="2"/>
  <c r="O6015" i="2"/>
  <c r="I6015" i="2"/>
  <c r="H6015" i="2"/>
  <c r="P5900" i="2"/>
  <c r="O5900" i="2"/>
  <c r="I5900" i="2"/>
  <c r="H5900" i="2"/>
  <c r="P5785" i="2"/>
  <c r="O5785" i="2"/>
  <c r="I5785" i="2"/>
  <c r="H5785" i="2"/>
  <c r="P5670" i="2"/>
  <c r="O5670" i="2"/>
  <c r="I5670" i="2"/>
  <c r="H5670" i="2"/>
  <c r="P5555" i="2"/>
  <c r="O5555" i="2"/>
  <c r="I5555" i="2"/>
  <c r="H5555" i="2"/>
  <c r="P5440" i="2"/>
  <c r="O5440" i="2"/>
  <c r="I5440" i="2"/>
  <c r="H5440" i="2"/>
  <c r="P5325" i="2"/>
  <c r="O5325" i="2"/>
  <c r="I5325" i="2"/>
  <c r="H5325" i="2"/>
  <c r="P5210" i="2"/>
  <c r="O5210" i="2"/>
  <c r="I5210" i="2"/>
  <c r="H5210" i="2"/>
  <c r="P5095" i="2"/>
  <c r="O5095" i="2"/>
  <c r="I5095" i="2"/>
  <c r="H5095" i="2"/>
  <c r="P4980" i="2"/>
  <c r="O4980" i="2"/>
  <c r="I4980" i="2"/>
  <c r="H4980" i="2"/>
  <c r="P4865" i="2"/>
  <c r="O4865" i="2"/>
  <c r="I4865" i="2"/>
  <c r="H4865" i="2"/>
  <c r="P4750" i="2"/>
  <c r="O4750" i="2"/>
  <c r="I4750" i="2"/>
  <c r="H4750" i="2"/>
  <c r="P4635" i="2"/>
  <c r="O4635" i="2"/>
  <c r="I4635" i="2"/>
  <c r="H4635" i="2"/>
  <c r="P4520" i="2"/>
  <c r="O4520" i="2"/>
  <c r="I4520" i="2"/>
  <c r="H4520" i="2"/>
  <c r="P4405" i="2"/>
  <c r="O4405" i="2"/>
  <c r="I4405" i="2"/>
  <c r="H4405" i="2"/>
  <c r="P4290" i="2"/>
  <c r="O4290" i="2"/>
  <c r="I4290" i="2"/>
  <c r="H4290" i="2"/>
  <c r="P4175" i="2"/>
  <c r="O4175" i="2"/>
  <c r="I4175" i="2"/>
  <c r="H4175" i="2"/>
  <c r="P4060" i="2"/>
  <c r="O4060" i="2"/>
  <c r="I4060" i="2"/>
  <c r="H4060" i="2"/>
  <c r="P3945" i="2"/>
  <c r="O3945" i="2"/>
  <c r="I3945" i="2"/>
  <c r="H3945" i="2"/>
  <c r="P3830" i="2"/>
  <c r="O3830" i="2"/>
  <c r="I3830" i="2"/>
  <c r="H3830" i="2"/>
  <c r="P3715" i="2"/>
  <c r="O3715" i="2"/>
  <c r="I3715" i="2"/>
  <c r="H3715" i="2"/>
  <c r="P3600" i="2"/>
  <c r="O3600" i="2"/>
  <c r="I3600" i="2"/>
  <c r="H3600" i="2"/>
  <c r="P3485" i="2"/>
  <c r="O3485" i="2"/>
  <c r="I3485" i="2"/>
  <c r="H3485" i="2"/>
  <c r="P3370" i="2"/>
  <c r="O3370" i="2"/>
  <c r="I3370" i="2"/>
  <c r="H3370" i="2"/>
  <c r="P3255" i="2"/>
  <c r="O3255" i="2"/>
  <c r="I3255" i="2"/>
  <c r="H3255" i="2"/>
  <c r="P3140" i="2"/>
  <c r="O3140" i="2"/>
  <c r="I3140" i="2"/>
  <c r="H3140" i="2"/>
  <c r="P3025" i="2"/>
  <c r="O3025" i="2"/>
  <c r="I3025" i="2"/>
  <c r="H3025" i="2"/>
  <c r="P2910" i="2"/>
  <c r="O2910" i="2"/>
  <c r="I2910" i="2"/>
  <c r="H2910" i="2"/>
  <c r="P2795" i="2"/>
  <c r="O2795" i="2"/>
  <c r="I2795" i="2"/>
  <c r="H2795" i="2"/>
  <c r="P2680" i="2"/>
  <c r="O2680" i="2"/>
  <c r="I2680" i="2"/>
  <c r="H2680" i="2"/>
  <c r="P2565" i="2"/>
  <c r="O2565" i="2"/>
  <c r="I2565" i="2"/>
  <c r="H2565" i="2"/>
  <c r="P2450" i="2"/>
  <c r="O2450" i="2"/>
  <c r="I2450" i="2"/>
  <c r="H2450" i="2"/>
  <c r="P2335" i="2"/>
  <c r="O2335" i="2"/>
  <c r="I2335" i="2"/>
  <c r="H2335" i="2"/>
  <c r="P2220" i="2"/>
  <c r="O2220" i="2"/>
  <c r="I2220" i="2"/>
  <c r="H2220" i="2"/>
  <c r="P2105" i="2"/>
  <c r="O2105" i="2"/>
  <c r="I2105" i="2"/>
  <c r="H2105" i="2"/>
  <c r="P1990" i="2"/>
  <c r="O1990" i="2"/>
  <c r="I1990" i="2"/>
  <c r="H1990" i="2"/>
  <c r="P1875" i="2"/>
  <c r="O1875" i="2"/>
  <c r="I1875" i="2"/>
  <c r="H1875" i="2"/>
  <c r="P1760" i="2"/>
  <c r="O1760" i="2"/>
  <c r="I1760" i="2"/>
  <c r="H1760" i="2"/>
  <c r="P1645" i="2"/>
  <c r="O1645" i="2"/>
  <c r="I1645" i="2"/>
  <c r="H1645" i="2"/>
  <c r="P1530" i="2"/>
  <c r="O1530" i="2"/>
  <c r="I1530" i="2"/>
  <c r="H1530" i="2"/>
  <c r="P1415" i="2"/>
  <c r="O1415" i="2"/>
  <c r="I1415" i="2"/>
  <c r="H1415" i="2"/>
  <c r="P1300" i="2"/>
  <c r="O1300" i="2"/>
  <c r="I1300" i="2"/>
  <c r="H1300" i="2"/>
  <c r="P1185" i="2"/>
  <c r="O1185" i="2"/>
  <c r="I1185" i="2"/>
  <c r="H1185" i="2"/>
  <c r="P1070" i="2"/>
  <c r="O1070" i="2"/>
  <c r="I1070" i="2"/>
  <c r="H1070" i="2"/>
  <c r="P955" i="2"/>
  <c r="O955" i="2"/>
  <c r="I955" i="2"/>
  <c r="H955" i="2"/>
  <c r="P840" i="2"/>
  <c r="O840" i="2"/>
  <c r="I840" i="2"/>
  <c r="H840" i="2"/>
  <c r="P725" i="2"/>
  <c r="O725" i="2"/>
  <c r="I725" i="2"/>
  <c r="H725" i="2"/>
  <c r="P610" i="2"/>
  <c r="O610" i="2"/>
  <c r="I610" i="2"/>
  <c r="H610" i="2"/>
  <c r="P495" i="2"/>
  <c r="O495" i="2"/>
  <c r="I495" i="2"/>
  <c r="H495" i="2"/>
  <c r="P380" i="2"/>
  <c r="O380" i="2"/>
  <c r="I380" i="2"/>
  <c r="H380" i="2"/>
  <c r="P265" i="2"/>
  <c r="O265" i="2"/>
  <c r="I265" i="2"/>
  <c r="H265" i="2"/>
  <c r="P150" i="2"/>
  <c r="O150" i="2"/>
  <c r="I150" i="2"/>
  <c r="H150" i="2"/>
  <c r="P35" i="2"/>
  <c r="O35" i="2"/>
  <c r="I35" i="2"/>
  <c r="H35" i="2"/>
  <c r="P7394" i="2"/>
  <c r="O7394" i="2"/>
  <c r="I7394" i="2"/>
  <c r="H7394" i="2"/>
  <c r="P7279" i="2"/>
  <c r="O7279" i="2"/>
  <c r="I7279" i="2"/>
  <c r="H7279" i="2"/>
  <c r="P7164" i="2"/>
  <c r="O7164" i="2"/>
  <c r="I7164" i="2"/>
  <c r="H7164" i="2"/>
  <c r="P7049" i="2"/>
  <c r="O7049" i="2"/>
  <c r="I7049" i="2"/>
  <c r="H7049" i="2"/>
  <c r="P6934" i="2"/>
  <c r="O6934" i="2"/>
  <c r="I6934" i="2"/>
  <c r="H6934" i="2"/>
  <c r="P6819" i="2"/>
  <c r="O6819" i="2"/>
  <c r="I6819" i="2"/>
  <c r="H6819" i="2"/>
  <c r="P6704" i="2"/>
  <c r="O6704" i="2"/>
  <c r="I6704" i="2"/>
  <c r="H6704" i="2"/>
  <c r="P6589" i="2"/>
  <c r="O6589" i="2"/>
  <c r="I6589" i="2"/>
  <c r="H6589" i="2"/>
  <c r="P6474" i="2"/>
  <c r="O6474" i="2"/>
  <c r="I6474" i="2"/>
  <c r="H6474" i="2"/>
  <c r="P6359" i="2"/>
  <c r="O6359" i="2"/>
  <c r="I6359" i="2"/>
  <c r="H6359" i="2"/>
  <c r="P6244" i="2"/>
  <c r="O6244" i="2"/>
  <c r="I6244" i="2"/>
  <c r="H6244" i="2"/>
  <c r="P6129" i="2"/>
  <c r="O6129" i="2"/>
  <c r="I6129" i="2"/>
  <c r="H6129" i="2"/>
  <c r="P6014" i="2"/>
  <c r="O6014" i="2"/>
  <c r="I6014" i="2"/>
  <c r="H6014" i="2"/>
  <c r="P5899" i="2"/>
  <c r="O5899" i="2"/>
  <c r="I5899" i="2"/>
  <c r="H5899" i="2"/>
  <c r="P5784" i="2"/>
  <c r="O5784" i="2"/>
  <c r="I5784" i="2"/>
  <c r="H5784" i="2"/>
  <c r="P5669" i="2"/>
  <c r="O5669" i="2"/>
  <c r="I5669" i="2"/>
  <c r="H5669" i="2"/>
  <c r="P5554" i="2"/>
  <c r="O5554" i="2"/>
  <c r="I5554" i="2"/>
  <c r="H5554" i="2"/>
  <c r="P5439" i="2"/>
  <c r="O5439" i="2"/>
  <c r="I5439" i="2"/>
  <c r="H5439" i="2"/>
  <c r="P5324" i="2"/>
  <c r="O5324" i="2"/>
  <c r="I5324" i="2"/>
  <c r="H5324" i="2"/>
  <c r="P5209" i="2"/>
  <c r="O5209" i="2"/>
  <c r="I5209" i="2"/>
  <c r="H5209" i="2"/>
  <c r="P5094" i="2"/>
  <c r="O5094" i="2"/>
  <c r="I5094" i="2"/>
  <c r="H5094" i="2"/>
  <c r="P4979" i="2"/>
  <c r="O4979" i="2"/>
  <c r="I4979" i="2"/>
  <c r="H4979" i="2"/>
  <c r="P4864" i="2"/>
  <c r="O4864" i="2"/>
  <c r="I4864" i="2"/>
  <c r="H4864" i="2"/>
  <c r="P4749" i="2"/>
  <c r="O4749" i="2"/>
  <c r="I4749" i="2"/>
  <c r="H4749" i="2"/>
  <c r="P4634" i="2"/>
  <c r="O4634" i="2"/>
  <c r="I4634" i="2"/>
  <c r="H4634" i="2"/>
  <c r="P4519" i="2"/>
  <c r="O4519" i="2"/>
  <c r="I4519" i="2"/>
  <c r="H4519" i="2"/>
  <c r="P4404" i="2"/>
  <c r="O4404" i="2"/>
  <c r="I4404" i="2"/>
  <c r="H4404" i="2"/>
  <c r="P4289" i="2"/>
  <c r="O4289" i="2"/>
  <c r="I4289" i="2"/>
  <c r="H4289" i="2"/>
  <c r="P4174" i="2"/>
  <c r="O4174" i="2"/>
  <c r="I4174" i="2"/>
  <c r="H4174" i="2"/>
  <c r="P4059" i="2"/>
  <c r="O4059" i="2"/>
  <c r="I4059" i="2"/>
  <c r="H4059" i="2"/>
  <c r="P3944" i="2"/>
  <c r="O3944" i="2"/>
  <c r="I3944" i="2"/>
  <c r="H3944" i="2"/>
  <c r="P3829" i="2"/>
  <c r="O3829" i="2"/>
  <c r="I3829" i="2"/>
  <c r="H3829" i="2"/>
  <c r="P3714" i="2"/>
  <c r="O3714" i="2"/>
  <c r="I3714" i="2"/>
  <c r="H3714" i="2"/>
  <c r="P3599" i="2"/>
  <c r="O3599" i="2"/>
  <c r="I3599" i="2"/>
  <c r="H3599" i="2"/>
  <c r="P3484" i="2"/>
  <c r="O3484" i="2"/>
  <c r="I3484" i="2"/>
  <c r="H3484" i="2"/>
  <c r="P3369" i="2"/>
  <c r="O3369" i="2"/>
  <c r="I3369" i="2"/>
  <c r="H3369" i="2"/>
  <c r="P3254" i="2"/>
  <c r="O3254" i="2"/>
  <c r="I3254" i="2"/>
  <c r="H3254" i="2"/>
  <c r="P3139" i="2"/>
  <c r="O3139" i="2"/>
  <c r="I3139" i="2"/>
  <c r="H3139" i="2"/>
  <c r="P3024" i="2"/>
  <c r="O3024" i="2"/>
  <c r="I3024" i="2"/>
  <c r="H3024" i="2"/>
  <c r="P2909" i="2"/>
  <c r="O2909" i="2"/>
  <c r="I2909" i="2"/>
  <c r="H2909" i="2"/>
  <c r="P2794" i="2"/>
  <c r="O2794" i="2"/>
  <c r="I2794" i="2"/>
  <c r="H2794" i="2"/>
  <c r="P2679" i="2"/>
  <c r="O2679" i="2"/>
  <c r="I2679" i="2"/>
  <c r="H2679" i="2"/>
  <c r="P2564" i="2"/>
  <c r="O2564" i="2"/>
  <c r="I2564" i="2"/>
  <c r="H2564" i="2"/>
  <c r="P2449" i="2"/>
  <c r="O2449" i="2"/>
  <c r="I2449" i="2"/>
  <c r="H2449" i="2"/>
  <c r="P2334" i="2"/>
  <c r="O2334" i="2"/>
  <c r="I2334" i="2"/>
  <c r="H2334" i="2"/>
  <c r="P2219" i="2"/>
  <c r="O2219" i="2"/>
  <c r="I2219" i="2"/>
  <c r="H2219" i="2"/>
  <c r="P2104" i="2"/>
  <c r="O2104" i="2"/>
  <c r="I2104" i="2"/>
  <c r="H2104" i="2"/>
  <c r="P1989" i="2"/>
  <c r="O1989" i="2"/>
  <c r="I1989" i="2"/>
  <c r="H1989" i="2"/>
  <c r="P1874" i="2"/>
  <c r="O1874" i="2"/>
  <c r="I1874" i="2"/>
  <c r="H1874" i="2"/>
  <c r="P1759" i="2"/>
  <c r="O1759" i="2"/>
  <c r="I1759" i="2"/>
  <c r="H1759" i="2"/>
  <c r="P1644" i="2"/>
  <c r="O1644" i="2"/>
  <c r="I1644" i="2"/>
  <c r="H1644" i="2"/>
  <c r="P1529" i="2"/>
  <c r="O1529" i="2"/>
  <c r="I1529" i="2"/>
  <c r="H1529" i="2"/>
  <c r="P1414" i="2"/>
  <c r="O1414" i="2"/>
  <c r="I1414" i="2"/>
  <c r="H1414" i="2"/>
  <c r="P1299" i="2"/>
  <c r="O1299" i="2"/>
  <c r="I1299" i="2"/>
  <c r="H1299" i="2"/>
  <c r="P1184" i="2"/>
  <c r="O1184" i="2"/>
  <c r="I1184" i="2"/>
  <c r="H1184" i="2"/>
  <c r="P1069" i="2"/>
  <c r="O1069" i="2"/>
  <c r="I1069" i="2"/>
  <c r="H1069" i="2"/>
  <c r="P954" i="2"/>
  <c r="O954" i="2"/>
  <c r="I954" i="2"/>
  <c r="H954" i="2"/>
  <c r="P839" i="2"/>
  <c r="O839" i="2"/>
  <c r="I839" i="2"/>
  <c r="H839" i="2"/>
  <c r="P724" i="2"/>
  <c r="O724" i="2"/>
  <c r="I724" i="2"/>
  <c r="H724" i="2"/>
  <c r="P609" i="2"/>
  <c r="O609" i="2"/>
  <c r="I609" i="2"/>
  <c r="H609" i="2"/>
  <c r="P494" i="2"/>
  <c r="O494" i="2"/>
  <c r="I494" i="2"/>
  <c r="H494" i="2"/>
  <c r="P379" i="2"/>
  <c r="O379" i="2"/>
  <c r="I379" i="2"/>
  <c r="H379" i="2"/>
  <c r="P264" i="2"/>
  <c r="O264" i="2"/>
  <c r="I264" i="2"/>
  <c r="H264" i="2"/>
  <c r="P149" i="2"/>
  <c r="O149" i="2"/>
  <c r="I149" i="2"/>
  <c r="H149" i="2"/>
  <c r="P34" i="2"/>
  <c r="O34" i="2"/>
  <c r="I34" i="2"/>
  <c r="H34" i="2"/>
  <c r="P7393" i="2"/>
  <c r="O7393" i="2"/>
  <c r="I7393" i="2"/>
  <c r="H7393" i="2"/>
  <c r="P7278" i="2"/>
  <c r="O7278" i="2"/>
  <c r="I7278" i="2"/>
  <c r="H7278" i="2"/>
  <c r="P7163" i="2"/>
  <c r="O7163" i="2"/>
  <c r="I7163" i="2"/>
  <c r="H7163" i="2"/>
  <c r="P7048" i="2"/>
  <c r="O7048" i="2"/>
  <c r="I7048" i="2"/>
  <c r="H7048" i="2"/>
  <c r="P6933" i="2"/>
  <c r="O6933" i="2"/>
  <c r="I6933" i="2"/>
  <c r="H6933" i="2"/>
  <c r="P6818" i="2"/>
  <c r="O6818" i="2"/>
  <c r="I6818" i="2"/>
  <c r="H6818" i="2"/>
  <c r="P6703" i="2"/>
  <c r="O6703" i="2"/>
  <c r="I6703" i="2"/>
  <c r="H6703" i="2"/>
  <c r="P6588" i="2"/>
  <c r="O6588" i="2"/>
  <c r="I6588" i="2"/>
  <c r="H6588" i="2"/>
  <c r="P6473" i="2"/>
  <c r="O6473" i="2"/>
  <c r="I6473" i="2"/>
  <c r="H6473" i="2"/>
  <c r="P6358" i="2"/>
  <c r="O6358" i="2"/>
  <c r="I6358" i="2"/>
  <c r="H6358" i="2"/>
  <c r="P6243" i="2"/>
  <c r="O6243" i="2"/>
  <c r="I6243" i="2"/>
  <c r="H6243" i="2"/>
  <c r="P6128" i="2"/>
  <c r="O6128" i="2"/>
  <c r="I6128" i="2"/>
  <c r="H6128" i="2"/>
  <c r="P6013" i="2"/>
  <c r="O6013" i="2"/>
  <c r="I6013" i="2"/>
  <c r="H6013" i="2"/>
  <c r="P5898" i="2"/>
  <c r="O5898" i="2"/>
  <c r="I5898" i="2"/>
  <c r="H5898" i="2"/>
  <c r="P5783" i="2"/>
  <c r="O5783" i="2"/>
  <c r="I5783" i="2"/>
  <c r="H5783" i="2"/>
  <c r="P5668" i="2"/>
  <c r="O5668" i="2"/>
  <c r="I5668" i="2"/>
  <c r="H5668" i="2"/>
  <c r="P5553" i="2"/>
  <c r="O5553" i="2"/>
  <c r="I5553" i="2"/>
  <c r="H5553" i="2"/>
  <c r="P5438" i="2"/>
  <c r="O5438" i="2"/>
  <c r="I5438" i="2"/>
  <c r="H5438" i="2"/>
  <c r="P5323" i="2"/>
  <c r="O5323" i="2"/>
  <c r="I5323" i="2"/>
  <c r="H5323" i="2"/>
  <c r="P5208" i="2"/>
  <c r="O5208" i="2"/>
  <c r="I5208" i="2"/>
  <c r="H5208" i="2"/>
  <c r="P5093" i="2"/>
  <c r="O5093" i="2"/>
  <c r="I5093" i="2"/>
  <c r="H5093" i="2"/>
  <c r="P4978" i="2"/>
  <c r="O4978" i="2"/>
  <c r="I4978" i="2"/>
  <c r="H4978" i="2"/>
  <c r="P4863" i="2"/>
  <c r="O4863" i="2"/>
  <c r="I4863" i="2"/>
  <c r="H4863" i="2"/>
  <c r="P4748" i="2"/>
  <c r="O4748" i="2"/>
  <c r="I4748" i="2"/>
  <c r="H4748" i="2"/>
  <c r="P4633" i="2"/>
  <c r="O4633" i="2"/>
  <c r="I4633" i="2"/>
  <c r="H4633" i="2"/>
  <c r="P4518" i="2"/>
  <c r="O4518" i="2"/>
  <c r="I4518" i="2"/>
  <c r="H4518" i="2"/>
  <c r="P4403" i="2"/>
  <c r="O4403" i="2"/>
  <c r="I4403" i="2"/>
  <c r="H4403" i="2"/>
  <c r="P4288" i="2"/>
  <c r="O4288" i="2"/>
  <c r="I4288" i="2"/>
  <c r="H4288" i="2"/>
  <c r="P4173" i="2"/>
  <c r="O4173" i="2"/>
  <c r="I4173" i="2"/>
  <c r="H4173" i="2"/>
  <c r="P4058" i="2"/>
  <c r="O4058" i="2"/>
  <c r="I4058" i="2"/>
  <c r="H4058" i="2"/>
  <c r="P3943" i="2"/>
  <c r="O3943" i="2"/>
  <c r="I3943" i="2"/>
  <c r="H3943" i="2"/>
  <c r="P3828" i="2"/>
  <c r="O3828" i="2"/>
  <c r="I3828" i="2"/>
  <c r="H3828" i="2"/>
  <c r="P3713" i="2"/>
  <c r="O3713" i="2"/>
  <c r="I3713" i="2"/>
  <c r="H3713" i="2"/>
  <c r="P3598" i="2"/>
  <c r="O3598" i="2"/>
  <c r="I3598" i="2"/>
  <c r="H3598" i="2"/>
  <c r="P3483" i="2"/>
  <c r="O3483" i="2"/>
  <c r="I3483" i="2"/>
  <c r="H3483" i="2"/>
  <c r="P3368" i="2"/>
  <c r="O3368" i="2"/>
  <c r="I3368" i="2"/>
  <c r="H3368" i="2"/>
  <c r="P3253" i="2"/>
  <c r="O3253" i="2"/>
  <c r="I3253" i="2"/>
  <c r="H3253" i="2"/>
  <c r="P3138" i="2"/>
  <c r="O3138" i="2"/>
  <c r="I3138" i="2"/>
  <c r="H3138" i="2"/>
  <c r="P3023" i="2"/>
  <c r="O3023" i="2"/>
  <c r="I3023" i="2"/>
  <c r="H3023" i="2"/>
  <c r="P2908" i="2"/>
  <c r="O2908" i="2"/>
  <c r="I2908" i="2"/>
  <c r="H2908" i="2"/>
  <c r="P2793" i="2"/>
  <c r="O2793" i="2"/>
  <c r="I2793" i="2"/>
  <c r="H2793" i="2"/>
  <c r="P2678" i="2"/>
  <c r="O2678" i="2"/>
  <c r="I2678" i="2"/>
  <c r="H2678" i="2"/>
  <c r="P2563" i="2"/>
  <c r="O2563" i="2"/>
  <c r="I2563" i="2"/>
  <c r="H2563" i="2"/>
  <c r="P2448" i="2"/>
  <c r="O2448" i="2"/>
  <c r="I2448" i="2"/>
  <c r="H2448" i="2"/>
  <c r="P2333" i="2"/>
  <c r="O2333" i="2"/>
  <c r="I2333" i="2"/>
  <c r="H2333" i="2"/>
  <c r="P2218" i="2"/>
  <c r="O2218" i="2"/>
  <c r="I2218" i="2"/>
  <c r="H2218" i="2"/>
  <c r="P2103" i="2"/>
  <c r="O2103" i="2"/>
  <c r="I2103" i="2"/>
  <c r="H2103" i="2"/>
  <c r="P1988" i="2"/>
  <c r="O1988" i="2"/>
  <c r="I1988" i="2"/>
  <c r="H1988" i="2"/>
  <c r="P1873" i="2"/>
  <c r="O1873" i="2"/>
  <c r="I1873" i="2"/>
  <c r="H1873" i="2"/>
  <c r="P1758" i="2"/>
  <c r="O1758" i="2"/>
  <c r="I1758" i="2"/>
  <c r="H1758" i="2"/>
  <c r="P1643" i="2"/>
  <c r="O1643" i="2"/>
  <c r="I1643" i="2"/>
  <c r="H1643" i="2"/>
  <c r="P1528" i="2"/>
  <c r="O1528" i="2"/>
  <c r="I1528" i="2"/>
  <c r="H1528" i="2"/>
  <c r="P1413" i="2"/>
  <c r="O1413" i="2"/>
  <c r="I1413" i="2"/>
  <c r="H1413" i="2"/>
  <c r="P1298" i="2"/>
  <c r="O1298" i="2"/>
  <c r="I1298" i="2"/>
  <c r="H1298" i="2"/>
  <c r="P1183" i="2"/>
  <c r="O1183" i="2"/>
  <c r="I1183" i="2"/>
  <c r="H1183" i="2"/>
  <c r="P1068" i="2"/>
  <c r="O1068" i="2"/>
  <c r="I1068" i="2"/>
  <c r="H1068" i="2"/>
  <c r="P953" i="2"/>
  <c r="O953" i="2"/>
  <c r="I953" i="2"/>
  <c r="H953" i="2"/>
  <c r="P838" i="2"/>
  <c r="O838" i="2"/>
  <c r="I838" i="2"/>
  <c r="H838" i="2"/>
  <c r="P723" i="2"/>
  <c r="O723" i="2"/>
  <c r="I723" i="2"/>
  <c r="H723" i="2"/>
  <c r="P608" i="2"/>
  <c r="O608" i="2"/>
  <c r="I608" i="2"/>
  <c r="H608" i="2"/>
  <c r="P493" i="2"/>
  <c r="O493" i="2"/>
  <c r="I493" i="2"/>
  <c r="H493" i="2"/>
  <c r="P378" i="2"/>
  <c r="O378" i="2"/>
  <c r="I378" i="2"/>
  <c r="H378" i="2"/>
  <c r="P263" i="2"/>
  <c r="O263" i="2"/>
  <c r="I263" i="2"/>
  <c r="H263" i="2"/>
  <c r="P148" i="2"/>
  <c r="O148" i="2"/>
  <c r="I148" i="2"/>
  <c r="H148" i="2"/>
  <c r="P33" i="2"/>
  <c r="O33" i="2"/>
  <c r="I33" i="2"/>
  <c r="H33" i="2"/>
  <c r="P7392" i="2"/>
  <c r="O7392" i="2"/>
  <c r="I7392" i="2"/>
  <c r="H7392" i="2"/>
  <c r="P7277" i="2"/>
  <c r="O7277" i="2"/>
  <c r="I7277" i="2"/>
  <c r="H7277" i="2"/>
  <c r="P7162" i="2"/>
  <c r="O7162" i="2"/>
  <c r="I7162" i="2"/>
  <c r="H7162" i="2"/>
  <c r="P7047" i="2"/>
  <c r="O7047" i="2"/>
  <c r="I7047" i="2"/>
  <c r="H7047" i="2"/>
  <c r="P6932" i="2"/>
  <c r="O6932" i="2"/>
  <c r="I6932" i="2"/>
  <c r="H6932" i="2"/>
  <c r="P6817" i="2"/>
  <c r="O6817" i="2"/>
  <c r="I6817" i="2"/>
  <c r="H6817" i="2"/>
  <c r="P6702" i="2"/>
  <c r="O6702" i="2"/>
  <c r="I6702" i="2"/>
  <c r="H6702" i="2"/>
  <c r="P6587" i="2"/>
  <c r="O6587" i="2"/>
  <c r="I6587" i="2"/>
  <c r="H6587" i="2"/>
  <c r="P6472" i="2"/>
  <c r="O6472" i="2"/>
  <c r="I6472" i="2"/>
  <c r="H6472" i="2"/>
  <c r="P6357" i="2"/>
  <c r="O6357" i="2"/>
  <c r="I6357" i="2"/>
  <c r="H6357" i="2"/>
  <c r="P6242" i="2"/>
  <c r="O6242" i="2"/>
  <c r="I6242" i="2"/>
  <c r="H6242" i="2"/>
  <c r="P6127" i="2"/>
  <c r="O6127" i="2"/>
  <c r="I6127" i="2"/>
  <c r="H6127" i="2"/>
  <c r="P6012" i="2"/>
  <c r="O6012" i="2"/>
  <c r="I6012" i="2"/>
  <c r="H6012" i="2"/>
  <c r="P5897" i="2"/>
  <c r="O5897" i="2"/>
  <c r="I5897" i="2"/>
  <c r="H5897" i="2"/>
  <c r="P5782" i="2"/>
  <c r="O5782" i="2"/>
  <c r="I5782" i="2"/>
  <c r="H5782" i="2"/>
  <c r="P5667" i="2"/>
  <c r="O5667" i="2"/>
  <c r="I5667" i="2"/>
  <c r="H5667" i="2"/>
  <c r="P5552" i="2"/>
  <c r="O5552" i="2"/>
  <c r="I5552" i="2"/>
  <c r="H5552" i="2"/>
  <c r="P5437" i="2"/>
  <c r="O5437" i="2"/>
  <c r="I5437" i="2"/>
  <c r="H5437" i="2"/>
  <c r="P5322" i="2"/>
  <c r="O5322" i="2"/>
  <c r="I5322" i="2"/>
  <c r="H5322" i="2"/>
  <c r="P5207" i="2"/>
  <c r="O5207" i="2"/>
  <c r="I5207" i="2"/>
  <c r="H5207" i="2"/>
  <c r="P5092" i="2"/>
  <c r="O5092" i="2"/>
  <c r="I5092" i="2"/>
  <c r="H5092" i="2"/>
  <c r="P4977" i="2"/>
  <c r="O4977" i="2"/>
  <c r="I4977" i="2"/>
  <c r="H4977" i="2"/>
  <c r="P4862" i="2"/>
  <c r="O4862" i="2"/>
  <c r="I4862" i="2"/>
  <c r="H4862" i="2"/>
  <c r="P4747" i="2"/>
  <c r="O4747" i="2"/>
  <c r="I4747" i="2"/>
  <c r="H4747" i="2"/>
  <c r="P4632" i="2"/>
  <c r="O4632" i="2"/>
  <c r="I4632" i="2"/>
  <c r="H4632" i="2"/>
  <c r="P4517" i="2"/>
  <c r="O4517" i="2"/>
  <c r="I4517" i="2"/>
  <c r="H4517" i="2"/>
  <c r="P4402" i="2"/>
  <c r="O4402" i="2"/>
  <c r="I4402" i="2"/>
  <c r="H4402" i="2"/>
  <c r="P4287" i="2"/>
  <c r="O4287" i="2"/>
  <c r="I4287" i="2"/>
  <c r="H4287" i="2"/>
  <c r="P4172" i="2"/>
  <c r="O4172" i="2"/>
  <c r="I4172" i="2"/>
  <c r="H4172" i="2"/>
  <c r="P4057" i="2"/>
  <c r="O4057" i="2"/>
  <c r="I4057" i="2"/>
  <c r="H4057" i="2"/>
  <c r="P3942" i="2"/>
  <c r="O3942" i="2"/>
  <c r="I3942" i="2"/>
  <c r="H3942" i="2"/>
  <c r="P3827" i="2"/>
  <c r="O3827" i="2"/>
  <c r="I3827" i="2"/>
  <c r="H3827" i="2"/>
  <c r="P3712" i="2"/>
  <c r="O3712" i="2"/>
  <c r="I3712" i="2"/>
  <c r="H3712" i="2"/>
  <c r="P3597" i="2"/>
  <c r="O3597" i="2"/>
  <c r="I3597" i="2"/>
  <c r="H3597" i="2"/>
  <c r="P3482" i="2"/>
  <c r="O3482" i="2"/>
  <c r="I3482" i="2"/>
  <c r="H3482" i="2"/>
  <c r="P3367" i="2"/>
  <c r="O3367" i="2"/>
  <c r="I3367" i="2"/>
  <c r="H3367" i="2"/>
  <c r="P3252" i="2"/>
  <c r="O3252" i="2"/>
  <c r="I3252" i="2"/>
  <c r="H3252" i="2"/>
  <c r="P3137" i="2"/>
  <c r="O3137" i="2"/>
  <c r="I3137" i="2"/>
  <c r="H3137" i="2"/>
  <c r="P3022" i="2"/>
  <c r="O3022" i="2"/>
  <c r="I3022" i="2"/>
  <c r="H3022" i="2"/>
  <c r="P2907" i="2"/>
  <c r="O2907" i="2"/>
  <c r="I2907" i="2"/>
  <c r="H2907" i="2"/>
  <c r="P2792" i="2"/>
  <c r="O2792" i="2"/>
  <c r="I2792" i="2"/>
  <c r="H2792" i="2"/>
  <c r="P2677" i="2"/>
  <c r="O2677" i="2"/>
  <c r="I2677" i="2"/>
  <c r="H2677" i="2"/>
  <c r="P2562" i="2"/>
  <c r="O2562" i="2"/>
  <c r="I2562" i="2"/>
  <c r="H2562" i="2"/>
  <c r="P2447" i="2"/>
  <c r="O2447" i="2"/>
  <c r="I2447" i="2"/>
  <c r="H2447" i="2"/>
  <c r="P2332" i="2"/>
  <c r="O2332" i="2"/>
  <c r="I2332" i="2"/>
  <c r="H2332" i="2"/>
  <c r="P2217" i="2"/>
  <c r="O2217" i="2"/>
  <c r="I2217" i="2"/>
  <c r="H2217" i="2"/>
  <c r="P2102" i="2"/>
  <c r="O2102" i="2"/>
  <c r="I2102" i="2"/>
  <c r="H2102" i="2"/>
  <c r="P1987" i="2"/>
  <c r="O1987" i="2"/>
  <c r="I1987" i="2"/>
  <c r="H1987" i="2"/>
  <c r="P1872" i="2"/>
  <c r="O1872" i="2"/>
  <c r="I1872" i="2"/>
  <c r="H1872" i="2"/>
  <c r="P1757" i="2"/>
  <c r="O1757" i="2"/>
  <c r="I1757" i="2"/>
  <c r="H1757" i="2"/>
  <c r="P1642" i="2"/>
  <c r="O1642" i="2"/>
  <c r="I1642" i="2"/>
  <c r="H1642" i="2"/>
  <c r="P1527" i="2"/>
  <c r="O1527" i="2"/>
  <c r="I1527" i="2"/>
  <c r="H1527" i="2"/>
  <c r="P1412" i="2"/>
  <c r="O1412" i="2"/>
  <c r="I1412" i="2"/>
  <c r="H1412" i="2"/>
  <c r="P1297" i="2"/>
  <c r="O1297" i="2"/>
  <c r="I1297" i="2"/>
  <c r="H1297" i="2"/>
  <c r="P1182" i="2"/>
  <c r="O1182" i="2"/>
  <c r="I1182" i="2"/>
  <c r="H1182" i="2"/>
  <c r="P1067" i="2"/>
  <c r="O1067" i="2"/>
  <c r="I1067" i="2"/>
  <c r="H1067" i="2"/>
  <c r="P952" i="2"/>
  <c r="O952" i="2"/>
  <c r="I952" i="2"/>
  <c r="H952" i="2"/>
  <c r="P837" i="2"/>
  <c r="O837" i="2"/>
  <c r="I837" i="2"/>
  <c r="H837" i="2"/>
  <c r="P722" i="2"/>
  <c r="O722" i="2"/>
  <c r="I722" i="2"/>
  <c r="H722" i="2"/>
  <c r="P607" i="2"/>
  <c r="O607" i="2"/>
  <c r="I607" i="2"/>
  <c r="H607" i="2"/>
  <c r="P492" i="2"/>
  <c r="O492" i="2"/>
  <c r="I492" i="2"/>
  <c r="H492" i="2"/>
  <c r="P377" i="2"/>
  <c r="O377" i="2"/>
  <c r="I377" i="2"/>
  <c r="H377" i="2"/>
  <c r="P262" i="2"/>
  <c r="O262" i="2"/>
  <c r="I262" i="2"/>
  <c r="H262" i="2"/>
  <c r="P147" i="2"/>
  <c r="O147" i="2"/>
  <c r="I147" i="2"/>
  <c r="H147" i="2"/>
  <c r="P32" i="2"/>
  <c r="O32" i="2"/>
  <c r="I32" i="2"/>
  <c r="H32" i="2"/>
  <c r="P7391" i="2"/>
  <c r="O7391" i="2"/>
  <c r="I7391" i="2"/>
  <c r="H7391" i="2"/>
  <c r="P7276" i="2"/>
  <c r="O7276" i="2"/>
  <c r="I7276" i="2"/>
  <c r="H7276" i="2"/>
  <c r="P7161" i="2"/>
  <c r="O7161" i="2"/>
  <c r="I7161" i="2"/>
  <c r="H7161" i="2"/>
  <c r="P7046" i="2"/>
  <c r="O7046" i="2"/>
  <c r="I7046" i="2"/>
  <c r="H7046" i="2"/>
  <c r="P6931" i="2"/>
  <c r="O6931" i="2"/>
  <c r="I6931" i="2"/>
  <c r="H6931" i="2"/>
  <c r="P6816" i="2"/>
  <c r="O6816" i="2"/>
  <c r="I6816" i="2"/>
  <c r="H6816" i="2"/>
  <c r="P6701" i="2"/>
  <c r="O6701" i="2"/>
  <c r="I6701" i="2"/>
  <c r="H6701" i="2"/>
  <c r="P6586" i="2"/>
  <c r="O6586" i="2"/>
  <c r="I6586" i="2"/>
  <c r="H6586" i="2"/>
  <c r="P6471" i="2"/>
  <c r="O6471" i="2"/>
  <c r="I6471" i="2"/>
  <c r="H6471" i="2"/>
  <c r="P6356" i="2"/>
  <c r="O6356" i="2"/>
  <c r="I6356" i="2"/>
  <c r="H6356" i="2"/>
  <c r="P6241" i="2"/>
  <c r="O6241" i="2"/>
  <c r="I6241" i="2"/>
  <c r="H6241" i="2"/>
  <c r="P6126" i="2"/>
  <c r="O6126" i="2"/>
  <c r="I6126" i="2"/>
  <c r="H6126" i="2"/>
  <c r="P6011" i="2"/>
  <c r="O6011" i="2"/>
  <c r="I6011" i="2"/>
  <c r="H6011" i="2"/>
  <c r="P5896" i="2"/>
  <c r="O5896" i="2"/>
  <c r="I5896" i="2"/>
  <c r="H5896" i="2"/>
  <c r="P5781" i="2"/>
  <c r="O5781" i="2"/>
  <c r="I5781" i="2"/>
  <c r="H5781" i="2"/>
  <c r="P5666" i="2"/>
  <c r="O5666" i="2"/>
  <c r="I5666" i="2"/>
  <c r="H5666" i="2"/>
  <c r="P5551" i="2"/>
  <c r="O5551" i="2"/>
  <c r="I5551" i="2"/>
  <c r="H5551" i="2"/>
  <c r="P5436" i="2"/>
  <c r="O5436" i="2"/>
  <c r="I5436" i="2"/>
  <c r="H5436" i="2"/>
  <c r="P5321" i="2"/>
  <c r="O5321" i="2"/>
  <c r="I5321" i="2"/>
  <c r="H5321" i="2"/>
  <c r="P5206" i="2"/>
  <c r="O5206" i="2"/>
  <c r="I5206" i="2"/>
  <c r="H5206" i="2"/>
  <c r="P5091" i="2"/>
  <c r="O5091" i="2"/>
  <c r="I5091" i="2"/>
  <c r="H5091" i="2"/>
  <c r="P4976" i="2"/>
  <c r="O4976" i="2"/>
  <c r="I4976" i="2"/>
  <c r="H4976" i="2"/>
  <c r="P4861" i="2"/>
  <c r="O4861" i="2"/>
  <c r="I4861" i="2"/>
  <c r="H4861" i="2"/>
  <c r="P4746" i="2"/>
  <c r="O4746" i="2"/>
  <c r="I4746" i="2"/>
  <c r="H4746" i="2"/>
  <c r="P4631" i="2"/>
  <c r="O4631" i="2"/>
  <c r="I4631" i="2"/>
  <c r="H4631" i="2"/>
  <c r="P4516" i="2"/>
  <c r="O4516" i="2"/>
  <c r="I4516" i="2"/>
  <c r="H4516" i="2"/>
  <c r="P4401" i="2"/>
  <c r="O4401" i="2"/>
  <c r="I4401" i="2"/>
  <c r="H4401" i="2"/>
  <c r="P4286" i="2"/>
  <c r="O4286" i="2"/>
  <c r="I4286" i="2"/>
  <c r="H4286" i="2"/>
  <c r="P4171" i="2"/>
  <c r="O4171" i="2"/>
  <c r="I4171" i="2"/>
  <c r="H4171" i="2"/>
  <c r="P4056" i="2"/>
  <c r="O4056" i="2"/>
  <c r="I4056" i="2"/>
  <c r="H4056" i="2"/>
  <c r="P3941" i="2"/>
  <c r="O3941" i="2"/>
  <c r="I3941" i="2"/>
  <c r="H3941" i="2"/>
  <c r="P3826" i="2"/>
  <c r="O3826" i="2"/>
  <c r="I3826" i="2"/>
  <c r="H3826" i="2"/>
  <c r="P3711" i="2"/>
  <c r="O3711" i="2"/>
  <c r="I3711" i="2"/>
  <c r="H3711" i="2"/>
  <c r="P3596" i="2"/>
  <c r="O3596" i="2"/>
  <c r="I3596" i="2"/>
  <c r="H3596" i="2"/>
  <c r="P3481" i="2"/>
  <c r="O3481" i="2"/>
  <c r="I3481" i="2"/>
  <c r="H3481" i="2"/>
  <c r="P3366" i="2"/>
  <c r="O3366" i="2"/>
  <c r="I3366" i="2"/>
  <c r="H3366" i="2"/>
  <c r="P3251" i="2"/>
  <c r="O3251" i="2"/>
  <c r="I3251" i="2"/>
  <c r="H3251" i="2"/>
  <c r="P3136" i="2"/>
  <c r="O3136" i="2"/>
  <c r="I3136" i="2"/>
  <c r="H3136" i="2"/>
  <c r="P3021" i="2"/>
  <c r="O3021" i="2"/>
  <c r="I3021" i="2"/>
  <c r="H3021" i="2"/>
  <c r="P2906" i="2"/>
  <c r="O2906" i="2"/>
  <c r="I2906" i="2"/>
  <c r="H2906" i="2"/>
  <c r="P2791" i="2"/>
  <c r="O2791" i="2"/>
  <c r="I2791" i="2"/>
  <c r="H2791" i="2"/>
  <c r="P2676" i="2"/>
  <c r="O2676" i="2"/>
  <c r="I2676" i="2"/>
  <c r="H2676" i="2"/>
  <c r="P2561" i="2"/>
  <c r="O2561" i="2"/>
  <c r="I2561" i="2"/>
  <c r="H2561" i="2"/>
  <c r="P2446" i="2"/>
  <c r="O2446" i="2"/>
  <c r="I2446" i="2"/>
  <c r="H2446" i="2"/>
  <c r="P2331" i="2"/>
  <c r="O2331" i="2"/>
  <c r="I2331" i="2"/>
  <c r="H2331" i="2"/>
  <c r="P2216" i="2"/>
  <c r="O2216" i="2"/>
  <c r="I2216" i="2"/>
  <c r="H2216" i="2"/>
  <c r="P2101" i="2"/>
  <c r="O2101" i="2"/>
  <c r="I2101" i="2"/>
  <c r="H2101" i="2"/>
  <c r="P1986" i="2"/>
  <c r="O1986" i="2"/>
  <c r="I1986" i="2"/>
  <c r="H1986" i="2"/>
  <c r="P1871" i="2"/>
  <c r="O1871" i="2"/>
  <c r="I1871" i="2"/>
  <c r="H1871" i="2"/>
  <c r="P1756" i="2"/>
  <c r="O1756" i="2"/>
  <c r="I1756" i="2"/>
  <c r="H1756" i="2"/>
  <c r="P1641" i="2"/>
  <c r="O1641" i="2"/>
  <c r="I1641" i="2"/>
  <c r="H1641" i="2"/>
  <c r="P1526" i="2"/>
  <c r="O1526" i="2"/>
  <c r="I1526" i="2"/>
  <c r="H1526" i="2"/>
  <c r="P1411" i="2"/>
  <c r="O1411" i="2"/>
  <c r="I1411" i="2"/>
  <c r="H1411" i="2"/>
  <c r="P1296" i="2"/>
  <c r="O1296" i="2"/>
  <c r="I1296" i="2"/>
  <c r="H1296" i="2"/>
  <c r="P1181" i="2"/>
  <c r="O1181" i="2"/>
  <c r="I1181" i="2"/>
  <c r="H1181" i="2"/>
  <c r="P1066" i="2"/>
  <c r="O1066" i="2"/>
  <c r="I1066" i="2"/>
  <c r="H1066" i="2"/>
  <c r="P951" i="2"/>
  <c r="O951" i="2"/>
  <c r="I951" i="2"/>
  <c r="H951" i="2"/>
  <c r="P836" i="2"/>
  <c r="O836" i="2"/>
  <c r="I836" i="2"/>
  <c r="H836" i="2"/>
  <c r="P721" i="2"/>
  <c r="O721" i="2"/>
  <c r="I721" i="2"/>
  <c r="H721" i="2"/>
  <c r="P606" i="2"/>
  <c r="O606" i="2"/>
  <c r="I606" i="2"/>
  <c r="H606" i="2"/>
  <c r="P491" i="2"/>
  <c r="O491" i="2"/>
  <c r="I491" i="2"/>
  <c r="H491" i="2"/>
  <c r="P376" i="2"/>
  <c r="O376" i="2"/>
  <c r="I376" i="2"/>
  <c r="H376" i="2"/>
  <c r="P261" i="2"/>
  <c r="O261" i="2"/>
  <c r="I261" i="2"/>
  <c r="H261" i="2"/>
  <c r="P146" i="2"/>
  <c r="O146" i="2"/>
  <c r="I146" i="2"/>
  <c r="H146" i="2"/>
  <c r="P31" i="2"/>
  <c r="O31" i="2"/>
  <c r="I31" i="2"/>
  <c r="H31" i="2"/>
  <c r="P7390" i="2"/>
  <c r="O7390" i="2"/>
  <c r="I7390" i="2"/>
  <c r="H7390" i="2"/>
  <c r="P7275" i="2"/>
  <c r="O7275" i="2"/>
  <c r="I7275" i="2"/>
  <c r="H7275" i="2"/>
  <c r="P7160" i="2"/>
  <c r="O7160" i="2"/>
  <c r="I7160" i="2"/>
  <c r="H7160" i="2"/>
  <c r="P7045" i="2"/>
  <c r="O7045" i="2"/>
  <c r="I7045" i="2"/>
  <c r="H7045" i="2"/>
  <c r="P6930" i="2"/>
  <c r="O6930" i="2"/>
  <c r="I6930" i="2"/>
  <c r="H6930" i="2"/>
  <c r="P6815" i="2"/>
  <c r="O6815" i="2"/>
  <c r="I6815" i="2"/>
  <c r="H6815" i="2"/>
  <c r="P6700" i="2"/>
  <c r="O6700" i="2"/>
  <c r="I6700" i="2"/>
  <c r="H6700" i="2"/>
  <c r="P6585" i="2"/>
  <c r="O6585" i="2"/>
  <c r="I6585" i="2"/>
  <c r="H6585" i="2"/>
  <c r="P6470" i="2"/>
  <c r="O6470" i="2"/>
  <c r="I6470" i="2"/>
  <c r="H6470" i="2"/>
  <c r="P6355" i="2"/>
  <c r="O6355" i="2"/>
  <c r="I6355" i="2"/>
  <c r="H6355" i="2"/>
  <c r="P6240" i="2"/>
  <c r="O6240" i="2"/>
  <c r="I6240" i="2"/>
  <c r="H6240" i="2"/>
  <c r="P6125" i="2"/>
  <c r="O6125" i="2"/>
  <c r="I6125" i="2"/>
  <c r="H6125" i="2"/>
  <c r="P6010" i="2"/>
  <c r="O6010" i="2"/>
  <c r="I6010" i="2"/>
  <c r="H6010" i="2"/>
  <c r="P5895" i="2"/>
  <c r="O5895" i="2"/>
  <c r="I5895" i="2"/>
  <c r="H5895" i="2"/>
  <c r="P5780" i="2"/>
  <c r="O5780" i="2"/>
  <c r="I5780" i="2"/>
  <c r="H5780" i="2"/>
  <c r="P5665" i="2"/>
  <c r="O5665" i="2"/>
  <c r="I5665" i="2"/>
  <c r="H5665" i="2"/>
  <c r="P5550" i="2"/>
  <c r="O5550" i="2"/>
  <c r="I5550" i="2"/>
  <c r="H5550" i="2"/>
  <c r="P5435" i="2"/>
  <c r="O5435" i="2"/>
  <c r="I5435" i="2"/>
  <c r="H5435" i="2"/>
  <c r="P5320" i="2"/>
  <c r="O5320" i="2"/>
  <c r="I5320" i="2"/>
  <c r="H5320" i="2"/>
  <c r="P5205" i="2"/>
  <c r="O5205" i="2"/>
  <c r="I5205" i="2"/>
  <c r="H5205" i="2"/>
  <c r="P5090" i="2"/>
  <c r="O5090" i="2"/>
  <c r="I5090" i="2"/>
  <c r="H5090" i="2"/>
  <c r="P4975" i="2"/>
  <c r="O4975" i="2"/>
  <c r="I4975" i="2"/>
  <c r="H4975" i="2"/>
  <c r="P4860" i="2"/>
  <c r="O4860" i="2"/>
  <c r="I4860" i="2"/>
  <c r="H4860" i="2"/>
  <c r="P4745" i="2"/>
  <c r="O4745" i="2"/>
  <c r="I4745" i="2"/>
  <c r="H4745" i="2"/>
  <c r="P4630" i="2"/>
  <c r="O4630" i="2"/>
  <c r="I4630" i="2"/>
  <c r="H4630" i="2"/>
  <c r="P4515" i="2"/>
  <c r="O4515" i="2"/>
  <c r="I4515" i="2"/>
  <c r="H4515" i="2"/>
  <c r="P4400" i="2"/>
  <c r="O4400" i="2"/>
  <c r="I4400" i="2"/>
  <c r="H4400" i="2"/>
  <c r="P4285" i="2"/>
  <c r="O4285" i="2"/>
  <c r="I4285" i="2"/>
  <c r="H4285" i="2"/>
  <c r="P4170" i="2"/>
  <c r="O4170" i="2"/>
  <c r="I4170" i="2"/>
  <c r="H4170" i="2"/>
  <c r="P4055" i="2"/>
  <c r="O4055" i="2"/>
  <c r="I4055" i="2"/>
  <c r="H4055" i="2"/>
  <c r="P3940" i="2"/>
  <c r="O3940" i="2"/>
  <c r="I3940" i="2"/>
  <c r="H3940" i="2"/>
  <c r="P3825" i="2"/>
  <c r="O3825" i="2"/>
  <c r="I3825" i="2"/>
  <c r="H3825" i="2"/>
  <c r="P3710" i="2"/>
  <c r="O3710" i="2"/>
  <c r="I3710" i="2"/>
  <c r="H3710" i="2"/>
  <c r="P3595" i="2"/>
  <c r="O3595" i="2"/>
  <c r="I3595" i="2"/>
  <c r="H3595" i="2"/>
  <c r="P3480" i="2"/>
  <c r="O3480" i="2"/>
  <c r="I3480" i="2"/>
  <c r="H3480" i="2"/>
  <c r="P3365" i="2"/>
  <c r="O3365" i="2"/>
  <c r="I3365" i="2"/>
  <c r="H3365" i="2"/>
  <c r="P3250" i="2"/>
  <c r="O3250" i="2"/>
  <c r="I3250" i="2"/>
  <c r="H3250" i="2"/>
  <c r="P3135" i="2"/>
  <c r="O3135" i="2"/>
  <c r="I3135" i="2"/>
  <c r="H3135" i="2"/>
  <c r="P3020" i="2"/>
  <c r="O3020" i="2"/>
  <c r="I3020" i="2"/>
  <c r="H3020" i="2"/>
  <c r="P2905" i="2"/>
  <c r="O2905" i="2"/>
  <c r="I2905" i="2"/>
  <c r="H2905" i="2"/>
  <c r="P2790" i="2"/>
  <c r="O2790" i="2"/>
  <c r="I2790" i="2"/>
  <c r="H2790" i="2"/>
  <c r="P2675" i="2"/>
  <c r="O2675" i="2"/>
  <c r="I2675" i="2"/>
  <c r="H2675" i="2"/>
  <c r="P2560" i="2"/>
  <c r="O2560" i="2"/>
  <c r="I2560" i="2"/>
  <c r="H2560" i="2"/>
  <c r="P2445" i="2"/>
  <c r="O2445" i="2"/>
  <c r="I2445" i="2"/>
  <c r="H2445" i="2"/>
  <c r="P2330" i="2"/>
  <c r="O2330" i="2"/>
  <c r="I2330" i="2"/>
  <c r="H2330" i="2"/>
  <c r="P2215" i="2"/>
  <c r="O2215" i="2"/>
  <c r="I2215" i="2"/>
  <c r="H2215" i="2"/>
  <c r="P2100" i="2"/>
  <c r="O2100" i="2"/>
  <c r="I2100" i="2"/>
  <c r="H2100" i="2"/>
  <c r="P1985" i="2"/>
  <c r="O1985" i="2"/>
  <c r="I1985" i="2"/>
  <c r="H1985" i="2"/>
  <c r="P1870" i="2"/>
  <c r="O1870" i="2"/>
  <c r="I1870" i="2"/>
  <c r="H1870" i="2"/>
  <c r="P1755" i="2"/>
  <c r="O1755" i="2"/>
  <c r="I1755" i="2"/>
  <c r="H1755" i="2"/>
  <c r="P1640" i="2"/>
  <c r="O1640" i="2"/>
  <c r="I1640" i="2"/>
  <c r="H1640" i="2"/>
  <c r="P1525" i="2"/>
  <c r="O1525" i="2"/>
  <c r="I1525" i="2"/>
  <c r="H1525" i="2"/>
  <c r="P1410" i="2"/>
  <c r="O1410" i="2"/>
  <c r="I1410" i="2"/>
  <c r="H1410" i="2"/>
  <c r="P1295" i="2"/>
  <c r="O1295" i="2"/>
  <c r="I1295" i="2"/>
  <c r="H1295" i="2"/>
  <c r="P1180" i="2"/>
  <c r="O1180" i="2"/>
  <c r="I1180" i="2"/>
  <c r="H1180" i="2"/>
  <c r="P1065" i="2"/>
  <c r="O1065" i="2"/>
  <c r="I1065" i="2"/>
  <c r="H1065" i="2"/>
  <c r="P950" i="2"/>
  <c r="O950" i="2"/>
  <c r="I950" i="2"/>
  <c r="H950" i="2"/>
  <c r="P835" i="2"/>
  <c r="O835" i="2"/>
  <c r="I835" i="2"/>
  <c r="H835" i="2"/>
  <c r="P720" i="2"/>
  <c r="O720" i="2"/>
  <c r="I720" i="2"/>
  <c r="H720" i="2"/>
  <c r="P605" i="2"/>
  <c r="O605" i="2"/>
  <c r="I605" i="2"/>
  <c r="H605" i="2"/>
  <c r="P490" i="2"/>
  <c r="O490" i="2"/>
  <c r="I490" i="2"/>
  <c r="H490" i="2"/>
  <c r="P375" i="2"/>
  <c r="O375" i="2"/>
  <c r="I375" i="2"/>
  <c r="H375" i="2"/>
  <c r="P260" i="2"/>
  <c r="O260" i="2"/>
  <c r="I260" i="2"/>
  <c r="H260" i="2"/>
  <c r="P145" i="2"/>
  <c r="O145" i="2"/>
  <c r="I145" i="2"/>
  <c r="H145" i="2"/>
  <c r="P30" i="2"/>
  <c r="O30" i="2"/>
  <c r="I30" i="2"/>
  <c r="H30" i="2"/>
  <c r="P7389" i="2"/>
  <c r="O7389" i="2"/>
  <c r="I7389" i="2"/>
  <c r="H7389" i="2"/>
  <c r="P7274" i="2"/>
  <c r="O7274" i="2"/>
  <c r="I7274" i="2"/>
  <c r="H7274" i="2"/>
  <c r="P7159" i="2"/>
  <c r="O7159" i="2"/>
  <c r="I7159" i="2"/>
  <c r="H7159" i="2"/>
  <c r="P7044" i="2"/>
  <c r="O7044" i="2"/>
  <c r="I7044" i="2"/>
  <c r="H7044" i="2"/>
  <c r="P6929" i="2"/>
  <c r="O6929" i="2"/>
  <c r="I6929" i="2"/>
  <c r="H6929" i="2"/>
  <c r="P6814" i="2"/>
  <c r="O6814" i="2"/>
  <c r="I6814" i="2"/>
  <c r="H6814" i="2"/>
  <c r="P6699" i="2"/>
  <c r="O6699" i="2"/>
  <c r="I6699" i="2"/>
  <c r="H6699" i="2"/>
  <c r="P6584" i="2"/>
  <c r="O6584" i="2"/>
  <c r="I6584" i="2"/>
  <c r="H6584" i="2"/>
  <c r="P6469" i="2"/>
  <c r="O6469" i="2"/>
  <c r="I6469" i="2"/>
  <c r="H6469" i="2"/>
  <c r="P6354" i="2"/>
  <c r="O6354" i="2"/>
  <c r="I6354" i="2"/>
  <c r="H6354" i="2"/>
  <c r="P6239" i="2"/>
  <c r="O6239" i="2"/>
  <c r="I6239" i="2"/>
  <c r="H6239" i="2"/>
  <c r="P6124" i="2"/>
  <c r="O6124" i="2"/>
  <c r="I6124" i="2"/>
  <c r="H6124" i="2"/>
  <c r="P6009" i="2"/>
  <c r="O6009" i="2"/>
  <c r="I6009" i="2"/>
  <c r="H6009" i="2"/>
  <c r="P5894" i="2"/>
  <c r="O5894" i="2"/>
  <c r="I5894" i="2"/>
  <c r="H5894" i="2"/>
  <c r="P5779" i="2"/>
  <c r="O5779" i="2"/>
  <c r="I5779" i="2"/>
  <c r="H5779" i="2"/>
  <c r="P5664" i="2"/>
  <c r="O5664" i="2"/>
  <c r="I5664" i="2"/>
  <c r="H5664" i="2"/>
  <c r="P5549" i="2"/>
  <c r="O5549" i="2"/>
  <c r="I5549" i="2"/>
  <c r="H5549" i="2"/>
  <c r="P5434" i="2"/>
  <c r="O5434" i="2"/>
  <c r="I5434" i="2"/>
  <c r="H5434" i="2"/>
  <c r="P5319" i="2"/>
  <c r="O5319" i="2"/>
  <c r="I5319" i="2"/>
  <c r="H5319" i="2"/>
  <c r="P5204" i="2"/>
  <c r="O5204" i="2"/>
  <c r="I5204" i="2"/>
  <c r="H5204" i="2"/>
  <c r="P5089" i="2"/>
  <c r="O5089" i="2"/>
  <c r="I5089" i="2"/>
  <c r="H5089" i="2"/>
  <c r="P4974" i="2"/>
  <c r="O4974" i="2"/>
  <c r="I4974" i="2"/>
  <c r="H4974" i="2"/>
  <c r="P4859" i="2"/>
  <c r="O4859" i="2"/>
  <c r="I4859" i="2"/>
  <c r="H4859" i="2"/>
  <c r="P4744" i="2"/>
  <c r="O4744" i="2"/>
  <c r="I4744" i="2"/>
  <c r="H4744" i="2"/>
  <c r="P4629" i="2"/>
  <c r="O4629" i="2"/>
  <c r="I4629" i="2"/>
  <c r="H4629" i="2"/>
  <c r="P4514" i="2"/>
  <c r="O4514" i="2"/>
  <c r="I4514" i="2"/>
  <c r="H4514" i="2"/>
  <c r="P4399" i="2"/>
  <c r="O4399" i="2"/>
  <c r="I4399" i="2"/>
  <c r="H4399" i="2"/>
  <c r="P4284" i="2"/>
  <c r="O4284" i="2"/>
  <c r="I4284" i="2"/>
  <c r="H4284" i="2"/>
  <c r="P4169" i="2"/>
  <c r="O4169" i="2"/>
  <c r="I4169" i="2"/>
  <c r="H4169" i="2"/>
  <c r="P4054" i="2"/>
  <c r="O4054" i="2"/>
  <c r="I4054" i="2"/>
  <c r="H4054" i="2"/>
  <c r="P3939" i="2"/>
  <c r="O3939" i="2"/>
  <c r="I3939" i="2"/>
  <c r="H3939" i="2"/>
  <c r="P3824" i="2"/>
  <c r="O3824" i="2"/>
  <c r="I3824" i="2"/>
  <c r="H3824" i="2"/>
  <c r="P3709" i="2"/>
  <c r="O3709" i="2"/>
  <c r="I3709" i="2"/>
  <c r="H3709" i="2"/>
  <c r="P3594" i="2"/>
  <c r="O3594" i="2"/>
  <c r="I3594" i="2"/>
  <c r="H3594" i="2"/>
  <c r="P3479" i="2"/>
  <c r="O3479" i="2"/>
  <c r="I3479" i="2"/>
  <c r="H3479" i="2"/>
  <c r="P3364" i="2"/>
  <c r="O3364" i="2"/>
  <c r="I3364" i="2"/>
  <c r="H3364" i="2"/>
  <c r="P3249" i="2"/>
  <c r="O3249" i="2"/>
  <c r="I3249" i="2"/>
  <c r="H3249" i="2"/>
  <c r="P3134" i="2"/>
  <c r="O3134" i="2"/>
  <c r="I3134" i="2"/>
  <c r="H3134" i="2"/>
  <c r="P3019" i="2"/>
  <c r="O3019" i="2"/>
  <c r="I3019" i="2"/>
  <c r="H3019" i="2"/>
  <c r="P2904" i="2"/>
  <c r="O2904" i="2"/>
  <c r="I2904" i="2"/>
  <c r="H2904" i="2"/>
  <c r="P2789" i="2"/>
  <c r="O2789" i="2"/>
  <c r="I2789" i="2"/>
  <c r="H2789" i="2"/>
  <c r="P2674" i="2"/>
  <c r="O2674" i="2"/>
  <c r="I2674" i="2"/>
  <c r="H2674" i="2"/>
  <c r="P2559" i="2"/>
  <c r="O2559" i="2"/>
  <c r="I2559" i="2"/>
  <c r="H2559" i="2"/>
  <c r="P2444" i="2"/>
  <c r="O2444" i="2"/>
  <c r="I2444" i="2"/>
  <c r="H2444" i="2"/>
  <c r="P2329" i="2"/>
  <c r="O2329" i="2"/>
  <c r="I2329" i="2"/>
  <c r="H2329" i="2"/>
  <c r="P2214" i="2"/>
  <c r="O2214" i="2"/>
  <c r="I2214" i="2"/>
  <c r="H2214" i="2"/>
  <c r="P2099" i="2"/>
  <c r="O2099" i="2"/>
  <c r="I2099" i="2"/>
  <c r="H2099" i="2"/>
  <c r="P1984" i="2"/>
  <c r="O1984" i="2"/>
  <c r="I1984" i="2"/>
  <c r="H1984" i="2"/>
  <c r="P1869" i="2"/>
  <c r="O1869" i="2"/>
  <c r="I1869" i="2"/>
  <c r="H1869" i="2"/>
  <c r="P1754" i="2"/>
  <c r="O1754" i="2"/>
  <c r="I1754" i="2"/>
  <c r="H1754" i="2"/>
  <c r="P1639" i="2"/>
  <c r="O1639" i="2"/>
  <c r="I1639" i="2"/>
  <c r="H1639" i="2"/>
  <c r="P1524" i="2"/>
  <c r="O1524" i="2"/>
  <c r="I1524" i="2"/>
  <c r="H1524" i="2"/>
  <c r="P1409" i="2"/>
  <c r="O1409" i="2"/>
  <c r="I1409" i="2"/>
  <c r="H1409" i="2"/>
  <c r="P1294" i="2"/>
  <c r="O1294" i="2"/>
  <c r="I1294" i="2"/>
  <c r="H1294" i="2"/>
  <c r="P1179" i="2"/>
  <c r="O1179" i="2"/>
  <c r="I1179" i="2"/>
  <c r="H1179" i="2"/>
  <c r="P1064" i="2"/>
  <c r="O1064" i="2"/>
  <c r="I1064" i="2"/>
  <c r="H1064" i="2"/>
  <c r="P949" i="2"/>
  <c r="O949" i="2"/>
  <c r="I949" i="2"/>
  <c r="H949" i="2"/>
  <c r="P834" i="2"/>
  <c r="O834" i="2"/>
  <c r="I834" i="2"/>
  <c r="H834" i="2"/>
  <c r="P719" i="2"/>
  <c r="O719" i="2"/>
  <c r="I719" i="2"/>
  <c r="H719" i="2"/>
  <c r="P604" i="2"/>
  <c r="O604" i="2"/>
  <c r="I604" i="2"/>
  <c r="H604" i="2"/>
  <c r="P489" i="2"/>
  <c r="O489" i="2"/>
  <c r="I489" i="2"/>
  <c r="H489" i="2"/>
  <c r="P374" i="2"/>
  <c r="O374" i="2"/>
  <c r="I374" i="2"/>
  <c r="H374" i="2"/>
  <c r="P259" i="2"/>
  <c r="O259" i="2"/>
  <c r="I259" i="2"/>
  <c r="H259" i="2"/>
  <c r="P144" i="2"/>
  <c r="O144" i="2"/>
  <c r="I144" i="2"/>
  <c r="H144" i="2"/>
  <c r="P29" i="2"/>
  <c r="O29" i="2"/>
  <c r="I29" i="2"/>
  <c r="H29" i="2"/>
  <c r="P7388" i="2"/>
  <c r="O7388" i="2"/>
  <c r="I7388" i="2"/>
  <c r="H7388" i="2"/>
  <c r="P7273" i="2"/>
  <c r="O7273" i="2"/>
  <c r="I7273" i="2"/>
  <c r="H7273" i="2"/>
  <c r="P7158" i="2"/>
  <c r="O7158" i="2"/>
  <c r="I7158" i="2"/>
  <c r="H7158" i="2"/>
  <c r="P7043" i="2"/>
  <c r="O7043" i="2"/>
  <c r="I7043" i="2"/>
  <c r="H7043" i="2"/>
  <c r="P6928" i="2"/>
  <c r="O6928" i="2"/>
  <c r="I6928" i="2"/>
  <c r="H6928" i="2"/>
  <c r="P6813" i="2"/>
  <c r="O6813" i="2"/>
  <c r="I6813" i="2"/>
  <c r="H6813" i="2"/>
  <c r="P6698" i="2"/>
  <c r="O6698" i="2"/>
  <c r="I6698" i="2"/>
  <c r="H6698" i="2"/>
  <c r="P6583" i="2"/>
  <c r="O6583" i="2"/>
  <c r="I6583" i="2"/>
  <c r="H6583" i="2"/>
  <c r="P6468" i="2"/>
  <c r="O6468" i="2"/>
  <c r="I6468" i="2"/>
  <c r="H6468" i="2"/>
  <c r="P6353" i="2"/>
  <c r="O6353" i="2"/>
  <c r="I6353" i="2"/>
  <c r="H6353" i="2"/>
  <c r="P6238" i="2"/>
  <c r="O6238" i="2"/>
  <c r="I6238" i="2"/>
  <c r="H6238" i="2"/>
  <c r="P6123" i="2"/>
  <c r="O6123" i="2"/>
  <c r="I6123" i="2"/>
  <c r="H6123" i="2"/>
  <c r="P6008" i="2"/>
  <c r="O6008" i="2"/>
  <c r="I6008" i="2"/>
  <c r="H6008" i="2"/>
  <c r="P5893" i="2"/>
  <c r="O5893" i="2"/>
  <c r="I5893" i="2"/>
  <c r="H5893" i="2"/>
  <c r="P5778" i="2"/>
  <c r="O5778" i="2"/>
  <c r="I5778" i="2"/>
  <c r="H5778" i="2"/>
  <c r="P5663" i="2"/>
  <c r="O5663" i="2"/>
  <c r="I5663" i="2"/>
  <c r="H5663" i="2"/>
  <c r="P5548" i="2"/>
  <c r="O5548" i="2"/>
  <c r="I5548" i="2"/>
  <c r="H5548" i="2"/>
  <c r="P5433" i="2"/>
  <c r="O5433" i="2"/>
  <c r="I5433" i="2"/>
  <c r="H5433" i="2"/>
  <c r="P5318" i="2"/>
  <c r="O5318" i="2"/>
  <c r="I5318" i="2"/>
  <c r="H5318" i="2"/>
  <c r="P5203" i="2"/>
  <c r="O5203" i="2"/>
  <c r="I5203" i="2"/>
  <c r="H5203" i="2"/>
  <c r="P5088" i="2"/>
  <c r="O5088" i="2"/>
  <c r="I5088" i="2"/>
  <c r="H5088" i="2"/>
  <c r="P4973" i="2"/>
  <c r="O4973" i="2"/>
  <c r="I4973" i="2"/>
  <c r="H4973" i="2"/>
  <c r="P4858" i="2"/>
  <c r="O4858" i="2"/>
  <c r="I4858" i="2"/>
  <c r="H4858" i="2"/>
  <c r="P4743" i="2"/>
  <c r="O4743" i="2"/>
  <c r="I4743" i="2"/>
  <c r="H4743" i="2"/>
  <c r="P4628" i="2"/>
  <c r="O4628" i="2"/>
  <c r="I4628" i="2"/>
  <c r="H4628" i="2"/>
  <c r="P4513" i="2"/>
  <c r="O4513" i="2"/>
  <c r="I4513" i="2"/>
  <c r="H4513" i="2"/>
  <c r="P4398" i="2"/>
  <c r="O4398" i="2"/>
  <c r="I4398" i="2"/>
  <c r="H4398" i="2"/>
  <c r="P4283" i="2"/>
  <c r="O4283" i="2"/>
  <c r="I4283" i="2"/>
  <c r="H4283" i="2"/>
  <c r="P4168" i="2"/>
  <c r="O4168" i="2"/>
  <c r="I4168" i="2"/>
  <c r="H4168" i="2"/>
  <c r="P4053" i="2"/>
  <c r="O4053" i="2"/>
  <c r="I4053" i="2"/>
  <c r="H4053" i="2"/>
  <c r="P3938" i="2"/>
  <c r="O3938" i="2"/>
  <c r="I3938" i="2"/>
  <c r="H3938" i="2"/>
  <c r="P3823" i="2"/>
  <c r="O3823" i="2"/>
  <c r="I3823" i="2"/>
  <c r="H3823" i="2"/>
  <c r="P3708" i="2"/>
  <c r="O3708" i="2"/>
  <c r="I3708" i="2"/>
  <c r="H3708" i="2"/>
  <c r="P3593" i="2"/>
  <c r="O3593" i="2"/>
  <c r="I3593" i="2"/>
  <c r="H3593" i="2"/>
  <c r="P3478" i="2"/>
  <c r="O3478" i="2"/>
  <c r="I3478" i="2"/>
  <c r="H3478" i="2"/>
  <c r="P3363" i="2"/>
  <c r="O3363" i="2"/>
  <c r="I3363" i="2"/>
  <c r="H3363" i="2"/>
  <c r="P3248" i="2"/>
  <c r="O3248" i="2"/>
  <c r="I3248" i="2"/>
  <c r="H3248" i="2"/>
  <c r="P3133" i="2"/>
  <c r="O3133" i="2"/>
  <c r="I3133" i="2"/>
  <c r="H3133" i="2"/>
  <c r="P3018" i="2"/>
  <c r="O3018" i="2"/>
  <c r="I3018" i="2"/>
  <c r="H3018" i="2"/>
  <c r="P2903" i="2"/>
  <c r="O2903" i="2"/>
  <c r="I2903" i="2"/>
  <c r="H2903" i="2"/>
  <c r="P2788" i="2"/>
  <c r="O2788" i="2"/>
  <c r="I2788" i="2"/>
  <c r="H2788" i="2"/>
  <c r="P2673" i="2"/>
  <c r="O2673" i="2"/>
  <c r="I2673" i="2"/>
  <c r="H2673" i="2"/>
  <c r="P2558" i="2"/>
  <c r="O2558" i="2"/>
  <c r="I2558" i="2"/>
  <c r="H2558" i="2"/>
  <c r="P2443" i="2"/>
  <c r="O2443" i="2"/>
  <c r="I2443" i="2"/>
  <c r="H2443" i="2"/>
  <c r="P2328" i="2"/>
  <c r="O2328" i="2"/>
  <c r="I2328" i="2"/>
  <c r="H2328" i="2"/>
  <c r="P2213" i="2"/>
  <c r="O2213" i="2"/>
  <c r="I2213" i="2"/>
  <c r="H2213" i="2"/>
  <c r="P2098" i="2"/>
  <c r="O2098" i="2"/>
  <c r="I2098" i="2"/>
  <c r="H2098" i="2"/>
  <c r="P1983" i="2"/>
  <c r="O1983" i="2"/>
  <c r="I1983" i="2"/>
  <c r="H1983" i="2"/>
  <c r="P1868" i="2"/>
  <c r="O1868" i="2"/>
  <c r="I1868" i="2"/>
  <c r="H1868" i="2"/>
  <c r="P1753" i="2"/>
  <c r="O1753" i="2"/>
  <c r="I1753" i="2"/>
  <c r="H1753" i="2"/>
  <c r="P1638" i="2"/>
  <c r="O1638" i="2"/>
  <c r="I1638" i="2"/>
  <c r="H1638" i="2"/>
  <c r="P1523" i="2"/>
  <c r="O1523" i="2"/>
  <c r="I1523" i="2"/>
  <c r="H1523" i="2"/>
  <c r="P1408" i="2"/>
  <c r="O1408" i="2"/>
  <c r="I1408" i="2"/>
  <c r="H1408" i="2"/>
  <c r="P1293" i="2"/>
  <c r="O1293" i="2"/>
  <c r="I1293" i="2"/>
  <c r="H1293" i="2"/>
  <c r="P1178" i="2"/>
  <c r="O1178" i="2"/>
  <c r="I1178" i="2"/>
  <c r="H1178" i="2"/>
  <c r="P1063" i="2"/>
  <c r="O1063" i="2"/>
  <c r="I1063" i="2"/>
  <c r="H1063" i="2"/>
  <c r="P948" i="2"/>
  <c r="O948" i="2"/>
  <c r="I948" i="2"/>
  <c r="H948" i="2"/>
  <c r="P833" i="2"/>
  <c r="O833" i="2"/>
  <c r="I833" i="2"/>
  <c r="H833" i="2"/>
  <c r="P718" i="2"/>
  <c r="O718" i="2"/>
  <c r="I718" i="2"/>
  <c r="H718" i="2"/>
  <c r="P603" i="2"/>
  <c r="O603" i="2"/>
  <c r="I603" i="2"/>
  <c r="H603" i="2"/>
  <c r="P488" i="2"/>
  <c r="O488" i="2"/>
  <c r="I488" i="2"/>
  <c r="H488" i="2"/>
  <c r="P373" i="2"/>
  <c r="O373" i="2"/>
  <c r="I373" i="2"/>
  <c r="H373" i="2"/>
  <c r="P258" i="2"/>
  <c r="O258" i="2"/>
  <c r="I258" i="2"/>
  <c r="H258" i="2"/>
  <c r="P143" i="2"/>
  <c r="O143" i="2"/>
  <c r="I143" i="2"/>
  <c r="H143" i="2"/>
  <c r="P28" i="2"/>
  <c r="O28" i="2"/>
  <c r="I28" i="2"/>
  <c r="H28" i="2"/>
  <c r="P7387" i="2"/>
  <c r="O7387" i="2"/>
  <c r="I7387" i="2"/>
  <c r="H7387" i="2"/>
  <c r="P7272" i="2"/>
  <c r="O7272" i="2"/>
  <c r="I7272" i="2"/>
  <c r="H7272" i="2"/>
  <c r="P7157" i="2"/>
  <c r="O7157" i="2"/>
  <c r="I7157" i="2"/>
  <c r="H7157" i="2"/>
  <c r="P7042" i="2"/>
  <c r="O7042" i="2"/>
  <c r="I7042" i="2"/>
  <c r="H7042" i="2"/>
  <c r="P6927" i="2"/>
  <c r="O6927" i="2"/>
  <c r="I6927" i="2"/>
  <c r="H6927" i="2"/>
  <c r="P6812" i="2"/>
  <c r="O6812" i="2"/>
  <c r="I6812" i="2"/>
  <c r="H6812" i="2"/>
  <c r="P6697" i="2"/>
  <c r="O6697" i="2"/>
  <c r="I6697" i="2"/>
  <c r="H6697" i="2"/>
  <c r="P6582" i="2"/>
  <c r="O6582" i="2"/>
  <c r="I6582" i="2"/>
  <c r="H6582" i="2"/>
  <c r="P6467" i="2"/>
  <c r="O6467" i="2"/>
  <c r="I6467" i="2"/>
  <c r="H6467" i="2"/>
  <c r="P6352" i="2"/>
  <c r="O6352" i="2"/>
  <c r="I6352" i="2"/>
  <c r="H6352" i="2"/>
  <c r="P6237" i="2"/>
  <c r="O6237" i="2"/>
  <c r="I6237" i="2"/>
  <c r="H6237" i="2"/>
  <c r="P6122" i="2"/>
  <c r="O6122" i="2"/>
  <c r="I6122" i="2"/>
  <c r="H6122" i="2"/>
  <c r="P6007" i="2"/>
  <c r="O6007" i="2"/>
  <c r="I6007" i="2"/>
  <c r="H6007" i="2"/>
  <c r="P5892" i="2"/>
  <c r="O5892" i="2"/>
  <c r="I5892" i="2"/>
  <c r="H5892" i="2"/>
  <c r="P5777" i="2"/>
  <c r="O5777" i="2"/>
  <c r="I5777" i="2"/>
  <c r="H5777" i="2"/>
  <c r="P5662" i="2"/>
  <c r="O5662" i="2"/>
  <c r="I5662" i="2"/>
  <c r="H5662" i="2"/>
  <c r="P5547" i="2"/>
  <c r="O5547" i="2"/>
  <c r="I5547" i="2"/>
  <c r="H5547" i="2"/>
  <c r="P5432" i="2"/>
  <c r="O5432" i="2"/>
  <c r="I5432" i="2"/>
  <c r="H5432" i="2"/>
  <c r="P5317" i="2"/>
  <c r="O5317" i="2"/>
  <c r="I5317" i="2"/>
  <c r="H5317" i="2"/>
  <c r="P5202" i="2"/>
  <c r="O5202" i="2"/>
  <c r="I5202" i="2"/>
  <c r="H5202" i="2"/>
  <c r="P5087" i="2"/>
  <c r="O5087" i="2"/>
  <c r="I5087" i="2"/>
  <c r="H5087" i="2"/>
  <c r="P4972" i="2"/>
  <c r="O4972" i="2"/>
  <c r="I4972" i="2"/>
  <c r="H4972" i="2"/>
  <c r="P4857" i="2"/>
  <c r="O4857" i="2"/>
  <c r="I4857" i="2"/>
  <c r="H4857" i="2"/>
  <c r="P4742" i="2"/>
  <c r="O4742" i="2"/>
  <c r="I4742" i="2"/>
  <c r="H4742" i="2"/>
  <c r="P4627" i="2"/>
  <c r="O4627" i="2"/>
  <c r="I4627" i="2"/>
  <c r="H4627" i="2"/>
  <c r="P4512" i="2"/>
  <c r="O4512" i="2"/>
  <c r="I4512" i="2"/>
  <c r="H4512" i="2"/>
  <c r="P4397" i="2"/>
  <c r="O4397" i="2"/>
  <c r="I4397" i="2"/>
  <c r="H4397" i="2"/>
  <c r="P4282" i="2"/>
  <c r="O4282" i="2"/>
  <c r="I4282" i="2"/>
  <c r="H4282" i="2"/>
  <c r="P4167" i="2"/>
  <c r="O4167" i="2"/>
  <c r="I4167" i="2"/>
  <c r="H4167" i="2"/>
  <c r="P4052" i="2"/>
  <c r="O4052" i="2"/>
  <c r="I4052" i="2"/>
  <c r="H4052" i="2"/>
  <c r="P3937" i="2"/>
  <c r="O3937" i="2"/>
  <c r="I3937" i="2"/>
  <c r="H3937" i="2"/>
  <c r="P3822" i="2"/>
  <c r="O3822" i="2"/>
  <c r="I3822" i="2"/>
  <c r="H3822" i="2"/>
  <c r="P3707" i="2"/>
  <c r="O3707" i="2"/>
  <c r="I3707" i="2"/>
  <c r="H3707" i="2"/>
  <c r="P3592" i="2"/>
  <c r="O3592" i="2"/>
  <c r="I3592" i="2"/>
  <c r="H3592" i="2"/>
  <c r="P3477" i="2"/>
  <c r="O3477" i="2"/>
  <c r="I3477" i="2"/>
  <c r="H3477" i="2"/>
  <c r="P3362" i="2"/>
  <c r="O3362" i="2"/>
  <c r="I3362" i="2"/>
  <c r="H3362" i="2"/>
  <c r="P3247" i="2"/>
  <c r="O3247" i="2"/>
  <c r="I3247" i="2"/>
  <c r="H3247" i="2"/>
  <c r="P3132" i="2"/>
  <c r="O3132" i="2"/>
  <c r="I3132" i="2"/>
  <c r="H3132" i="2"/>
  <c r="P3017" i="2"/>
  <c r="O3017" i="2"/>
  <c r="I3017" i="2"/>
  <c r="H3017" i="2"/>
  <c r="P2902" i="2"/>
  <c r="O2902" i="2"/>
  <c r="I2902" i="2"/>
  <c r="H2902" i="2"/>
  <c r="P2787" i="2"/>
  <c r="O2787" i="2"/>
  <c r="I2787" i="2"/>
  <c r="H2787" i="2"/>
  <c r="P2672" i="2"/>
  <c r="O2672" i="2"/>
  <c r="I2672" i="2"/>
  <c r="H2672" i="2"/>
  <c r="P2557" i="2"/>
  <c r="O2557" i="2"/>
  <c r="I2557" i="2"/>
  <c r="H2557" i="2"/>
  <c r="P2442" i="2"/>
  <c r="O2442" i="2"/>
  <c r="I2442" i="2"/>
  <c r="H2442" i="2"/>
  <c r="P2327" i="2"/>
  <c r="O2327" i="2"/>
  <c r="I2327" i="2"/>
  <c r="H2327" i="2"/>
  <c r="P2212" i="2"/>
  <c r="O2212" i="2"/>
  <c r="I2212" i="2"/>
  <c r="H2212" i="2"/>
  <c r="P2097" i="2"/>
  <c r="O2097" i="2"/>
  <c r="I2097" i="2"/>
  <c r="H2097" i="2"/>
  <c r="P1982" i="2"/>
  <c r="O1982" i="2"/>
  <c r="I1982" i="2"/>
  <c r="H1982" i="2"/>
  <c r="P1867" i="2"/>
  <c r="O1867" i="2"/>
  <c r="I1867" i="2"/>
  <c r="H1867" i="2"/>
  <c r="P1752" i="2"/>
  <c r="O1752" i="2"/>
  <c r="I1752" i="2"/>
  <c r="H1752" i="2"/>
  <c r="P1637" i="2"/>
  <c r="O1637" i="2"/>
  <c r="I1637" i="2"/>
  <c r="H1637" i="2"/>
  <c r="P1522" i="2"/>
  <c r="O1522" i="2"/>
  <c r="I1522" i="2"/>
  <c r="H1522" i="2"/>
  <c r="P1407" i="2"/>
  <c r="O1407" i="2"/>
  <c r="I1407" i="2"/>
  <c r="H1407" i="2"/>
  <c r="P1292" i="2"/>
  <c r="O1292" i="2"/>
  <c r="I1292" i="2"/>
  <c r="H1292" i="2"/>
  <c r="P1177" i="2"/>
  <c r="O1177" i="2"/>
  <c r="I1177" i="2"/>
  <c r="H1177" i="2"/>
  <c r="P1062" i="2"/>
  <c r="O1062" i="2"/>
  <c r="I1062" i="2"/>
  <c r="H1062" i="2"/>
  <c r="P947" i="2"/>
  <c r="O947" i="2"/>
  <c r="I947" i="2"/>
  <c r="H947" i="2"/>
  <c r="P832" i="2"/>
  <c r="O832" i="2"/>
  <c r="I832" i="2"/>
  <c r="H832" i="2"/>
  <c r="P717" i="2"/>
  <c r="O717" i="2"/>
  <c r="I717" i="2"/>
  <c r="H717" i="2"/>
  <c r="P602" i="2"/>
  <c r="O602" i="2"/>
  <c r="I602" i="2"/>
  <c r="H602" i="2"/>
  <c r="P487" i="2"/>
  <c r="O487" i="2"/>
  <c r="I487" i="2"/>
  <c r="H487" i="2"/>
  <c r="P372" i="2"/>
  <c r="O372" i="2"/>
  <c r="I372" i="2"/>
  <c r="H372" i="2"/>
  <c r="P257" i="2"/>
  <c r="O257" i="2"/>
  <c r="I257" i="2"/>
  <c r="H257" i="2"/>
  <c r="P142" i="2"/>
  <c r="O142" i="2"/>
  <c r="I142" i="2"/>
  <c r="H142" i="2"/>
  <c r="P27" i="2"/>
  <c r="O27" i="2"/>
  <c r="I27" i="2"/>
  <c r="H27" i="2"/>
  <c r="P7386" i="2"/>
  <c r="O7386" i="2"/>
  <c r="I7386" i="2"/>
  <c r="H7386" i="2"/>
  <c r="P7271" i="2"/>
  <c r="O7271" i="2"/>
  <c r="I7271" i="2"/>
  <c r="H7271" i="2"/>
  <c r="P7156" i="2"/>
  <c r="O7156" i="2"/>
  <c r="I7156" i="2"/>
  <c r="H7156" i="2"/>
  <c r="P7041" i="2"/>
  <c r="O7041" i="2"/>
  <c r="I7041" i="2"/>
  <c r="H7041" i="2"/>
  <c r="P6926" i="2"/>
  <c r="O6926" i="2"/>
  <c r="I6926" i="2"/>
  <c r="H6926" i="2"/>
  <c r="P6811" i="2"/>
  <c r="O6811" i="2"/>
  <c r="I6811" i="2"/>
  <c r="H6811" i="2"/>
  <c r="P6696" i="2"/>
  <c r="O6696" i="2"/>
  <c r="I6696" i="2"/>
  <c r="H6696" i="2"/>
  <c r="P6581" i="2"/>
  <c r="O6581" i="2"/>
  <c r="I6581" i="2"/>
  <c r="H6581" i="2"/>
  <c r="P6466" i="2"/>
  <c r="O6466" i="2"/>
  <c r="I6466" i="2"/>
  <c r="H6466" i="2"/>
  <c r="P6351" i="2"/>
  <c r="O6351" i="2"/>
  <c r="I6351" i="2"/>
  <c r="H6351" i="2"/>
  <c r="P6236" i="2"/>
  <c r="O6236" i="2"/>
  <c r="I6236" i="2"/>
  <c r="H6236" i="2"/>
  <c r="P6121" i="2"/>
  <c r="O6121" i="2"/>
  <c r="I6121" i="2"/>
  <c r="H6121" i="2"/>
  <c r="P6006" i="2"/>
  <c r="O6006" i="2"/>
  <c r="I6006" i="2"/>
  <c r="H6006" i="2"/>
  <c r="P5891" i="2"/>
  <c r="O5891" i="2"/>
  <c r="I5891" i="2"/>
  <c r="H5891" i="2"/>
  <c r="P5776" i="2"/>
  <c r="O5776" i="2"/>
  <c r="I5776" i="2"/>
  <c r="H5776" i="2"/>
  <c r="P5661" i="2"/>
  <c r="O5661" i="2"/>
  <c r="I5661" i="2"/>
  <c r="H5661" i="2"/>
  <c r="P5546" i="2"/>
  <c r="O5546" i="2"/>
  <c r="I5546" i="2"/>
  <c r="H5546" i="2"/>
  <c r="P5431" i="2"/>
  <c r="O5431" i="2"/>
  <c r="I5431" i="2"/>
  <c r="H5431" i="2"/>
  <c r="P5316" i="2"/>
  <c r="O5316" i="2"/>
  <c r="I5316" i="2"/>
  <c r="H5316" i="2"/>
  <c r="P5201" i="2"/>
  <c r="O5201" i="2"/>
  <c r="I5201" i="2"/>
  <c r="H5201" i="2"/>
  <c r="P5086" i="2"/>
  <c r="O5086" i="2"/>
  <c r="I5086" i="2"/>
  <c r="H5086" i="2"/>
  <c r="P4971" i="2"/>
  <c r="O4971" i="2"/>
  <c r="I4971" i="2"/>
  <c r="H4971" i="2"/>
  <c r="P4856" i="2"/>
  <c r="O4856" i="2"/>
  <c r="I4856" i="2"/>
  <c r="H4856" i="2"/>
  <c r="P4741" i="2"/>
  <c r="O4741" i="2"/>
  <c r="I4741" i="2"/>
  <c r="H4741" i="2"/>
  <c r="P4626" i="2"/>
  <c r="O4626" i="2"/>
  <c r="I4626" i="2"/>
  <c r="H4626" i="2"/>
  <c r="P4511" i="2"/>
  <c r="O4511" i="2"/>
  <c r="I4511" i="2"/>
  <c r="H4511" i="2"/>
  <c r="P4396" i="2"/>
  <c r="O4396" i="2"/>
  <c r="I4396" i="2"/>
  <c r="H4396" i="2"/>
  <c r="P4281" i="2"/>
  <c r="O4281" i="2"/>
  <c r="I4281" i="2"/>
  <c r="H4281" i="2"/>
  <c r="P4166" i="2"/>
  <c r="O4166" i="2"/>
  <c r="I4166" i="2"/>
  <c r="H4166" i="2"/>
  <c r="P4051" i="2"/>
  <c r="O4051" i="2"/>
  <c r="I4051" i="2"/>
  <c r="H4051" i="2"/>
  <c r="P3936" i="2"/>
  <c r="O3936" i="2"/>
  <c r="I3936" i="2"/>
  <c r="H3936" i="2"/>
  <c r="P3821" i="2"/>
  <c r="O3821" i="2"/>
  <c r="I3821" i="2"/>
  <c r="H3821" i="2"/>
  <c r="P3706" i="2"/>
  <c r="O3706" i="2"/>
  <c r="I3706" i="2"/>
  <c r="H3706" i="2"/>
  <c r="P3591" i="2"/>
  <c r="O3591" i="2"/>
  <c r="I3591" i="2"/>
  <c r="H3591" i="2"/>
  <c r="P3476" i="2"/>
  <c r="O3476" i="2"/>
  <c r="I3476" i="2"/>
  <c r="H3476" i="2"/>
  <c r="P3361" i="2"/>
  <c r="O3361" i="2"/>
  <c r="I3361" i="2"/>
  <c r="H3361" i="2"/>
  <c r="P3246" i="2"/>
  <c r="O3246" i="2"/>
  <c r="I3246" i="2"/>
  <c r="H3246" i="2"/>
  <c r="P3131" i="2"/>
  <c r="O3131" i="2"/>
  <c r="I3131" i="2"/>
  <c r="H3131" i="2"/>
  <c r="P3016" i="2"/>
  <c r="O3016" i="2"/>
  <c r="I3016" i="2"/>
  <c r="H3016" i="2"/>
  <c r="P2901" i="2"/>
  <c r="O2901" i="2"/>
  <c r="I2901" i="2"/>
  <c r="H2901" i="2"/>
  <c r="P2786" i="2"/>
  <c r="O2786" i="2"/>
  <c r="I2786" i="2"/>
  <c r="H2786" i="2"/>
  <c r="P2671" i="2"/>
  <c r="O2671" i="2"/>
  <c r="I2671" i="2"/>
  <c r="H2671" i="2"/>
  <c r="P2556" i="2"/>
  <c r="O2556" i="2"/>
  <c r="I2556" i="2"/>
  <c r="H2556" i="2"/>
  <c r="P2441" i="2"/>
  <c r="O2441" i="2"/>
  <c r="I2441" i="2"/>
  <c r="H2441" i="2"/>
  <c r="P2326" i="2"/>
  <c r="O2326" i="2"/>
  <c r="I2326" i="2"/>
  <c r="H2326" i="2"/>
  <c r="P2211" i="2"/>
  <c r="O2211" i="2"/>
  <c r="I2211" i="2"/>
  <c r="H2211" i="2"/>
  <c r="P2096" i="2"/>
  <c r="O2096" i="2"/>
  <c r="I2096" i="2"/>
  <c r="H2096" i="2"/>
  <c r="P1981" i="2"/>
  <c r="O1981" i="2"/>
  <c r="I1981" i="2"/>
  <c r="H1981" i="2"/>
  <c r="P1866" i="2"/>
  <c r="O1866" i="2"/>
  <c r="I1866" i="2"/>
  <c r="H1866" i="2"/>
  <c r="P1751" i="2"/>
  <c r="O1751" i="2"/>
  <c r="I1751" i="2"/>
  <c r="H1751" i="2"/>
  <c r="P1636" i="2"/>
  <c r="O1636" i="2"/>
  <c r="I1636" i="2"/>
  <c r="H1636" i="2"/>
  <c r="P1521" i="2"/>
  <c r="O1521" i="2"/>
  <c r="I1521" i="2"/>
  <c r="H1521" i="2"/>
  <c r="P1406" i="2"/>
  <c r="O1406" i="2"/>
  <c r="I1406" i="2"/>
  <c r="H1406" i="2"/>
  <c r="P1291" i="2"/>
  <c r="O1291" i="2"/>
  <c r="I1291" i="2"/>
  <c r="H1291" i="2"/>
  <c r="P1176" i="2"/>
  <c r="O1176" i="2"/>
  <c r="I1176" i="2"/>
  <c r="H1176" i="2"/>
  <c r="P1061" i="2"/>
  <c r="O1061" i="2"/>
  <c r="I1061" i="2"/>
  <c r="H1061" i="2"/>
  <c r="P946" i="2"/>
  <c r="O946" i="2"/>
  <c r="I946" i="2"/>
  <c r="H946" i="2"/>
  <c r="P831" i="2"/>
  <c r="O831" i="2"/>
  <c r="I831" i="2"/>
  <c r="H831" i="2"/>
  <c r="P716" i="2"/>
  <c r="O716" i="2"/>
  <c r="I716" i="2"/>
  <c r="H716" i="2"/>
  <c r="P601" i="2"/>
  <c r="O601" i="2"/>
  <c r="I601" i="2"/>
  <c r="H601" i="2"/>
  <c r="P486" i="2"/>
  <c r="O486" i="2"/>
  <c r="I486" i="2"/>
  <c r="H486" i="2"/>
  <c r="P371" i="2"/>
  <c r="O371" i="2"/>
  <c r="I371" i="2"/>
  <c r="H371" i="2"/>
  <c r="P256" i="2"/>
  <c r="O256" i="2"/>
  <c r="I256" i="2"/>
  <c r="H256" i="2"/>
  <c r="P141" i="2"/>
  <c r="O141" i="2"/>
  <c r="I141" i="2"/>
  <c r="H141" i="2"/>
  <c r="P26" i="2"/>
  <c r="O26" i="2"/>
  <c r="I26" i="2"/>
  <c r="H26" i="2"/>
  <c r="P7385" i="2"/>
  <c r="O7385" i="2"/>
  <c r="I7385" i="2"/>
  <c r="H7385" i="2"/>
  <c r="P7270" i="2"/>
  <c r="O7270" i="2"/>
  <c r="I7270" i="2"/>
  <c r="H7270" i="2"/>
  <c r="P7155" i="2"/>
  <c r="O7155" i="2"/>
  <c r="I7155" i="2"/>
  <c r="H7155" i="2"/>
  <c r="P7040" i="2"/>
  <c r="O7040" i="2"/>
  <c r="I7040" i="2"/>
  <c r="H7040" i="2"/>
  <c r="P6925" i="2"/>
  <c r="O6925" i="2"/>
  <c r="I6925" i="2"/>
  <c r="H6925" i="2"/>
  <c r="P6810" i="2"/>
  <c r="O6810" i="2"/>
  <c r="I6810" i="2"/>
  <c r="H6810" i="2"/>
  <c r="P6695" i="2"/>
  <c r="O6695" i="2"/>
  <c r="I6695" i="2"/>
  <c r="H6695" i="2"/>
  <c r="P6580" i="2"/>
  <c r="O6580" i="2"/>
  <c r="I6580" i="2"/>
  <c r="H6580" i="2"/>
  <c r="P6465" i="2"/>
  <c r="O6465" i="2"/>
  <c r="I6465" i="2"/>
  <c r="H6465" i="2"/>
  <c r="P6350" i="2"/>
  <c r="O6350" i="2"/>
  <c r="I6350" i="2"/>
  <c r="H6350" i="2"/>
  <c r="P6235" i="2"/>
  <c r="O6235" i="2"/>
  <c r="I6235" i="2"/>
  <c r="H6235" i="2"/>
  <c r="P6120" i="2"/>
  <c r="O6120" i="2"/>
  <c r="I6120" i="2"/>
  <c r="H6120" i="2"/>
  <c r="P6005" i="2"/>
  <c r="O6005" i="2"/>
  <c r="I6005" i="2"/>
  <c r="H6005" i="2"/>
  <c r="P5890" i="2"/>
  <c r="O5890" i="2"/>
  <c r="I5890" i="2"/>
  <c r="H5890" i="2"/>
  <c r="P5775" i="2"/>
  <c r="O5775" i="2"/>
  <c r="I5775" i="2"/>
  <c r="H5775" i="2"/>
  <c r="P5660" i="2"/>
  <c r="O5660" i="2"/>
  <c r="I5660" i="2"/>
  <c r="H5660" i="2"/>
  <c r="P5545" i="2"/>
  <c r="O5545" i="2"/>
  <c r="I5545" i="2"/>
  <c r="H5545" i="2"/>
  <c r="P5430" i="2"/>
  <c r="O5430" i="2"/>
  <c r="I5430" i="2"/>
  <c r="H5430" i="2"/>
  <c r="P5315" i="2"/>
  <c r="O5315" i="2"/>
  <c r="I5315" i="2"/>
  <c r="H5315" i="2"/>
  <c r="P5200" i="2"/>
  <c r="O5200" i="2"/>
  <c r="I5200" i="2"/>
  <c r="H5200" i="2"/>
  <c r="P5085" i="2"/>
  <c r="O5085" i="2"/>
  <c r="I5085" i="2"/>
  <c r="H5085" i="2"/>
  <c r="P4970" i="2"/>
  <c r="O4970" i="2"/>
  <c r="I4970" i="2"/>
  <c r="H4970" i="2"/>
  <c r="P4855" i="2"/>
  <c r="O4855" i="2"/>
  <c r="I4855" i="2"/>
  <c r="H4855" i="2"/>
  <c r="P4740" i="2"/>
  <c r="O4740" i="2"/>
  <c r="I4740" i="2"/>
  <c r="H4740" i="2"/>
  <c r="P4625" i="2"/>
  <c r="O4625" i="2"/>
  <c r="I4625" i="2"/>
  <c r="H4625" i="2"/>
  <c r="P4510" i="2"/>
  <c r="O4510" i="2"/>
  <c r="I4510" i="2"/>
  <c r="H4510" i="2"/>
  <c r="P4395" i="2"/>
  <c r="O4395" i="2"/>
  <c r="I4395" i="2"/>
  <c r="H4395" i="2"/>
  <c r="P4280" i="2"/>
  <c r="O4280" i="2"/>
  <c r="I4280" i="2"/>
  <c r="H4280" i="2"/>
  <c r="P4165" i="2"/>
  <c r="O4165" i="2"/>
  <c r="I4165" i="2"/>
  <c r="H4165" i="2"/>
  <c r="P4050" i="2"/>
  <c r="O4050" i="2"/>
  <c r="I4050" i="2"/>
  <c r="H4050" i="2"/>
  <c r="P3935" i="2"/>
  <c r="O3935" i="2"/>
  <c r="I3935" i="2"/>
  <c r="H3935" i="2"/>
  <c r="P3820" i="2"/>
  <c r="O3820" i="2"/>
  <c r="I3820" i="2"/>
  <c r="H3820" i="2"/>
  <c r="P3705" i="2"/>
  <c r="O3705" i="2"/>
  <c r="I3705" i="2"/>
  <c r="H3705" i="2"/>
  <c r="P3590" i="2"/>
  <c r="O3590" i="2"/>
  <c r="I3590" i="2"/>
  <c r="H3590" i="2"/>
  <c r="P3475" i="2"/>
  <c r="O3475" i="2"/>
  <c r="I3475" i="2"/>
  <c r="H3475" i="2"/>
  <c r="P3360" i="2"/>
  <c r="O3360" i="2"/>
  <c r="I3360" i="2"/>
  <c r="H3360" i="2"/>
  <c r="P3245" i="2"/>
  <c r="O3245" i="2"/>
  <c r="I3245" i="2"/>
  <c r="H3245" i="2"/>
  <c r="P3130" i="2"/>
  <c r="O3130" i="2"/>
  <c r="I3130" i="2"/>
  <c r="H3130" i="2"/>
  <c r="P3015" i="2"/>
  <c r="O3015" i="2"/>
  <c r="I3015" i="2"/>
  <c r="H3015" i="2"/>
  <c r="P2900" i="2"/>
  <c r="O2900" i="2"/>
  <c r="I2900" i="2"/>
  <c r="H2900" i="2"/>
  <c r="P2785" i="2"/>
  <c r="O2785" i="2"/>
  <c r="I2785" i="2"/>
  <c r="H2785" i="2"/>
  <c r="P2670" i="2"/>
  <c r="O2670" i="2"/>
  <c r="I2670" i="2"/>
  <c r="H2670" i="2"/>
  <c r="P2555" i="2"/>
  <c r="O2555" i="2"/>
  <c r="I2555" i="2"/>
  <c r="H2555" i="2"/>
  <c r="P2440" i="2"/>
  <c r="O2440" i="2"/>
  <c r="I2440" i="2"/>
  <c r="H2440" i="2"/>
  <c r="P2325" i="2"/>
  <c r="O2325" i="2"/>
  <c r="I2325" i="2"/>
  <c r="H2325" i="2"/>
  <c r="P2210" i="2"/>
  <c r="O2210" i="2"/>
  <c r="I2210" i="2"/>
  <c r="H2210" i="2"/>
  <c r="P2095" i="2"/>
  <c r="O2095" i="2"/>
  <c r="I2095" i="2"/>
  <c r="H2095" i="2"/>
  <c r="P1980" i="2"/>
  <c r="O1980" i="2"/>
  <c r="I1980" i="2"/>
  <c r="H1980" i="2"/>
  <c r="P1865" i="2"/>
  <c r="O1865" i="2"/>
  <c r="I1865" i="2"/>
  <c r="H1865" i="2"/>
  <c r="P1750" i="2"/>
  <c r="O1750" i="2"/>
  <c r="I1750" i="2"/>
  <c r="H1750" i="2"/>
  <c r="P1635" i="2"/>
  <c r="O1635" i="2"/>
  <c r="I1635" i="2"/>
  <c r="H1635" i="2"/>
  <c r="P1520" i="2"/>
  <c r="O1520" i="2"/>
  <c r="I1520" i="2"/>
  <c r="H1520" i="2"/>
  <c r="P1405" i="2"/>
  <c r="O1405" i="2"/>
  <c r="I1405" i="2"/>
  <c r="H1405" i="2"/>
  <c r="P1290" i="2"/>
  <c r="O1290" i="2"/>
  <c r="I1290" i="2"/>
  <c r="H1290" i="2"/>
  <c r="P1175" i="2"/>
  <c r="O1175" i="2"/>
  <c r="I1175" i="2"/>
  <c r="H1175" i="2"/>
  <c r="P1060" i="2"/>
  <c r="O1060" i="2"/>
  <c r="I1060" i="2"/>
  <c r="H1060" i="2"/>
  <c r="P945" i="2"/>
  <c r="O945" i="2"/>
  <c r="I945" i="2"/>
  <c r="H945" i="2"/>
  <c r="P830" i="2"/>
  <c r="O830" i="2"/>
  <c r="I830" i="2"/>
  <c r="H830" i="2"/>
  <c r="P715" i="2"/>
  <c r="O715" i="2"/>
  <c r="I715" i="2"/>
  <c r="H715" i="2"/>
  <c r="P600" i="2"/>
  <c r="O600" i="2"/>
  <c r="I600" i="2"/>
  <c r="H600" i="2"/>
  <c r="P485" i="2"/>
  <c r="O485" i="2"/>
  <c r="I485" i="2"/>
  <c r="H485" i="2"/>
  <c r="P370" i="2"/>
  <c r="O370" i="2"/>
  <c r="I370" i="2"/>
  <c r="H370" i="2"/>
  <c r="P255" i="2"/>
  <c r="O255" i="2"/>
  <c r="I255" i="2"/>
  <c r="H255" i="2"/>
  <c r="P140" i="2"/>
  <c r="O140" i="2"/>
  <c r="I140" i="2"/>
  <c r="H140" i="2"/>
  <c r="P25" i="2"/>
  <c r="O25" i="2"/>
  <c r="I25" i="2"/>
  <c r="H25" i="2"/>
  <c r="P7384" i="2"/>
  <c r="O7384" i="2"/>
  <c r="I7384" i="2"/>
  <c r="H7384" i="2"/>
  <c r="P7269" i="2"/>
  <c r="O7269" i="2"/>
  <c r="I7269" i="2"/>
  <c r="H7269" i="2"/>
  <c r="P7154" i="2"/>
  <c r="O7154" i="2"/>
  <c r="I7154" i="2"/>
  <c r="H7154" i="2"/>
  <c r="P7039" i="2"/>
  <c r="O7039" i="2"/>
  <c r="I7039" i="2"/>
  <c r="H7039" i="2"/>
  <c r="P6924" i="2"/>
  <c r="O6924" i="2"/>
  <c r="I6924" i="2"/>
  <c r="H6924" i="2"/>
  <c r="P6809" i="2"/>
  <c r="O6809" i="2"/>
  <c r="I6809" i="2"/>
  <c r="H6809" i="2"/>
  <c r="P6694" i="2"/>
  <c r="O6694" i="2"/>
  <c r="I6694" i="2"/>
  <c r="H6694" i="2"/>
  <c r="P6579" i="2"/>
  <c r="O6579" i="2"/>
  <c r="I6579" i="2"/>
  <c r="H6579" i="2"/>
  <c r="P6464" i="2"/>
  <c r="O6464" i="2"/>
  <c r="I6464" i="2"/>
  <c r="H6464" i="2"/>
  <c r="P6349" i="2"/>
  <c r="O6349" i="2"/>
  <c r="I6349" i="2"/>
  <c r="H6349" i="2"/>
  <c r="P6234" i="2"/>
  <c r="O6234" i="2"/>
  <c r="I6234" i="2"/>
  <c r="H6234" i="2"/>
  <c r="P6119" i="2"/>
  <c r="O6119" i="2"/>
  <c r="I6119" i="2"/>
  <c r="H6119" i="2"/>
  <c r="P6004" i="2"/>
  <c r="O6004" i="2"/>
  <c r="I6004" i="2"/>
  <c r="H6004" i="2"/>
  <c r="P5889" i="2"/>
  <c r="O5889" i="2"/>
  <c r="I5889" i="2"/>
  <c r="H5889" i="2"/>
  <c r="P5774" i="2"/>
  <c r="O5774" i="2"/>
  <c r="I5774" i="2"/>
  <c r="H5774" i="2"/>
  <c r="P5659" i="2"/>
  <c r="O5659" i="2"/>
  <c r="I5659" i="2"/>
  <c r="H5659" i="2"/>
  <c r="P5544" i="2"/>
  <c r="O5544" i="2"/>
  <c r="I5544" i="2"/>
  <c r="H5544" i="2"/>
  <c r="P5429" i="2"/>
  <c r="O5429" i="2"/>
  <c r="I5429" i="2"/>
  <c r="H5429" i="2"/>
  <c r="P5314" i="2"/>
  <c r="O5314" i="2"/>
  <c r="I5314" i="2"/>
  <c r="H5314" i="2"/>
  <c r="P5199" i="2"/>
  <c r="O5199" i="2"/>
  <c r="I5199" i="2"/>
  <c r="H5199" i="2"/>
  <c r="P5084" i="2"/>
  <c r="O5084" i="2"/>
  <c r="I5084" i="2"/>
  <c r="H5084" i="2"/>
  <c r="P4969" i="2"/>
  <c r="O4969" i="2"/>
  <c r="I4969" i="2"/>
  <c r="H4969" i="2"/>
  <c r="P4854" i="2"/>
  <c r="O4854" i="2"/>
  <c r="I4854" i="2"/>
  <c r="H4854" i="2"/>
  <c r="P4739" i="2"/>
  <c r="O4739" i="2"/>
  <c r="I4739" i="2"/>
  <c r="H4739" i="2"/>
  <c r="P4624" i="2"/>
  <c r="O4624" i="2"/>
  <c r="I4624" i="2"/>
  <c r="H4624" i="2"/>
  <c r="P4509" i="2"/>
  <c r="O4509" i="2"/>
  <c r="I4509" i="2"/>
  <c r="H4509" i="2"/>
  <c r="P4394" i="2"/>
  <c r="O4394" i="2"/>
  <c r="I4394" i="2"/>
  <c r="H4394" i="2"/>
  <c r="P4279" i="2"/>
  <c r="O4279" i="2"/>
  <c r="I4279" i="2"/>
  <c r="H4279" i="2"/>
  <c r="P4164" i="2"/>
  <c r="O4164" i="2"/>
  <c r="I4164" i="2"/>
  <c r="H4164" i="2"/>
  <c r="P4049" i="2"/>
  <c r="O4049" i="2"/>
  <c r="I4049" i="2"/>
  <c r="H4049" i="2"/>
  <c r="P3934" i="2"/>
  <c r="O3934" i="2"/>
  <c r="I3934" i="2"/>
  <c r="H3934" i="2"/>
  <c r="P3819" i="2"/>
  <c r="O3819" i="2"/>
  <c r="I3819" i="2"/>
  <c r="H3819" i="2"/>
  <c r="P3704" i="2"/>
  <c r="O3704" i="2"/>
  <c r="I3704" i="2"/>
  <c r="H3704" i="2"/>
  <c r="P3589" i="2"/>
  <c r="O3589" i="2"/>
  <c r="I3589" i="2"/>
  <c r="H3589" i="2"/>
  <c r="P3474" i="2"/>
  <c r="O3474" i="2"/>
  <c r="I3474" i="2"/>
  <c r="H3474" i="2"/>
  <c r="P3359" i="2"/>
  <c r="O3359" i="2"/>
  <c r="I3359" i="2"/>
  <c r="H3359" i="2"/>
  <c r="P3244" i="2"/>
  <c r="O3244" i="2"/>
  <c r="I3244" i="2"/>
  <c r="H3244" i="2"/>
  <c r="P3129" i="2"/>
  <c r="O3129" i="2"/>
  <c r="I3129" i="2"/>
  <c r="H3129" i="2"/>
  <c r="P3014" i="2"/>
  <c r="O3014" i="2"/>
  <c r="I3014" i="2"/>
  <c r="H3014" i="2"/>
  <c r="P2899" i="2"/>
  <c r="O2899" i="2"/>
  <c r="I2899" i="2"/>
  <c r="H2899" i="2"/>
  <c r="P2784" i="2"/>
  <c r="O2784" i="2"/>
  <c r="I2784" i="2"/>
  <c r="H2784" i="2"/>
  <c r="P2669" i="2"/>
  <c r="O2669" i="2"/>
  <c r="I2669" i="2"/>
  <c r="H2669" i="2"/>
  <c r="P2554" i="2"/>
  <c r="O2554" i="2"/>
  <c r="I2554" i="2"/>
  <c r="H2554" i="2"/>
  <c r="P2439" i="2"/>
  <c r="O2439" i="2"/>
  <c r="I2439" i="2"/>
  <c r="H2439" i="2"/>
  <c r="P2324" i="2"/>
  <c r="O2324" i="2"/>
  <c r="I2324" i="2"/>
  <c r="H2324" i="2"/>
  <c r="P2209" i="2"/>
  <c r="O2209" i="2"/>
  <c r="I2209" i="2"/>
  <c r="H2209" i="2"/>
  <c r="P2094" i="2"/>
  <c r="O2094" i="2"/>
  <c r="I2094" i="2"/>
  <c r="H2094" i="2"/>
  <c r="P1979" i="2"/>
  <c r="O1979" i="2"/>
  <c r="I1979" i="2"/>
  <c r="H1979" i="2"/>
  <c r="P1864" i="2"/>
  <c r="O1864" i="2"/>
  <c r="I1864" i="2"/>
  <c r="H1864" i="2"/>
  <c r="P1749" i="2"/>
  <c r="O1749" i="2"/>
  <c r="I1749" i="2"/>
  <c r="H1749" i="2"/>
  <c r="P1634" i="2"/>
  <c r="O1634" i="2"/>
  <c r="I1634" i="2"/>
  <c r="H1634" i="2"/>
  <c r="P1519" i="2"/>
  <c r="O1519" i="2"/>
  <c r="I1519" i="2"/>
  <c r="H1519" i="2"/>
  <c r="P1404" i="2"/>
  <c r="O1404" i="2"/>
  <c r="I1404" i="2"/>
  <c r="H1404" i="2"/>
  <c r="P1289" i="2"/>
  <c r="O1289" i="2"/>
  <c r="I1289" i="2"/>
  <c r="H1289" i="2"/>
  <c r="P1174" i="2"/>
  <c r="O1174" i="2"/>
  <c r="I1174" i="2"/>
  <c r="H1174" i="2"/>
  <c r="P1059" i="2"/>
  <c r="O1059" i="2"/>
  <c r="I1059" i="2"/>
  <c r="H1059" i="2"/>
  <c r="P944" i="2"/>
  <c r="O944" i="2"/>
  <c r="I944" i="2"/>
  <c r="H944" i="2"/>
  <c r="P829" i="2"/>
  <c r="O829" i="2"/>
  <c r="I829" i="2"/>
  <c r="H829" i="2"/>
  <c r="P714" i="2"/>
  <c r="O714" i="2"/>
  <c r="I714" i="2"/>
  <c r="H714" i="2"/>
  <c r="P599" i="2"/>
  <c r="O599" i="2"/>
  <c r="I599" i="2"/>
  <c r="H599" i="2"/>
  <c r="P484" i="2"/>
  <c r="O484" i="2"/>
  <c r="I484" i="2"/>
  <c r="H484" i="2"/>
  <c r="P369" i="2"/>
  <c r="O369" i="2"/>
  <c r="I369" i="2"/>
  <c r="H369" i="2"/>
  <c r="P254" i="2"/>
  <c r="O254" i="2"/>
  <c r="I254" i="2"/>
  <c r="H254" i="2"/>
  <c r="P139" i="2"/>
  <c r="O139" i="2"/>
  <c r="I139" i="2"/>
  <c r="H139" i="2"/>
  <c r="P24" i="2"/>
  <c r="O24" i="2"/>
  <c r="I24" i="2"/>
  <c r="H24" i="2"/>
  <c r="P7383" i="2"/>
  <c r="O7383" i="2"/>
  <c r="I7383" i="2"/>
  <c r="H7383" i="2"/>
  <c r="P7268" i="2"/>
  <c r="O7268" i="2"/>
  <c r="I7268" i="2"/>
  <c r="H7268" i="2"/>
  <c r="P7153" i="2"/>
  <c r="O7153" i="2"/>
  <c r="I7153" i="2"/>
  <c r="H7153" i="2"/>
  <c r="P7038" i="2"/>
  <c r="O7038" i="2"/>
  <c r="I7038" i="2"/>
  <c r="H7038" i="2"/>
  <c r="P6923" i="2"/>
  <c r="O6923" i="2"/>
  <c r="I6923" i="2"/>
  <c r="H6923" i="2"/>
  <c r="P6808" i="2"/>
  <c r="O6808" i="2"/>
  <c r="I6808" i="2"/>
  <c r="H6808" i="2"/>
  <c r="P6693" i="2"/>
  <c r="O6693" i="2"/>
  <c r="I6693" i="2"/>
  <c r="H6693" i="2"/>
  <c r="P6578" i="2"/>
  <c r="O6578" i="2"/>
  <c r="I6578" i="2"/>
  <c r="H6578" i="2"/>
  <c r="P6463" i="2"/>
  <c r="O6463" i="2"/>
  <c r="I6463" i="2"/>
  <c r="H6463" i="2"/>
  <c r="P6348" i="2"/>
  <c r="O6348" i="2"/>
  <c r="I6348" i="2"/>
  <c r="H6348" i="2"/>
  <c r="P6233" i="2"/>
  <c r="O6233" i="2"/>
  <c r="I6233" i="2"/>
  <c r="H6233" i="2"/>
  <c r="P6118" i="2"/>
  <c r="O6118" i="2"/>
  <c r="I6118" i="2"/>
  <c r="H6118" i="2"/>
  <c r="P6003" i="2"/>
  <c r="O6003" i="2"/>
  <c r="I6003" i="2"/>
  <c r="H6003" i="2"/>
  <c r="P5888" i="2"/>
  <c r="O5888" i="2"/>
  <c r="I5888" i="2"/>
  <c r="H5888" i="2"/>
  <c r="P5773" i="2"/>
  <c r="O5773" i="2"/>
  <c r="I5773" i="2"/>
  <c r="H5773" i="2"/>
  <c r="P5658" i="2"/>
  <c r="O5658" i="2"/>
  <c r="I5658" i="2"/>
  <c r="H5658" i="2"/>
  <c r="P5543" i="2"/>
  <c r="O5543" i="2"/>
  <c r="I5543" i="2"/>
  <c r="H5543" i="2"/>
  <c r="P5428" i="2"/>
  <c r="O5428" i="2"/>
  <c r="I5428" i="2"/>
  <c r="H5428" i="2"/>
  <c r="P5313" i="2"/>
  <c r="O5313" i="2"/>
  <c r="I5313" i="2"/>
  <c r="H5313" i="2"/>
  <c r="P5198" i="2"/>
  <c r="O5198" i="2"/>
  <c r="I5198" i="2"/>
  <c r="H5198" i="2"/>
  <c r="P5083" i="2"/>
  <c r="O5083" i="2"/>
  <c r="I5083" i="2"/>
  <c r="H5083" i="2"/>
  <c r="P4968" i="2"/>
  <c r="O4968" i="2"/>
  <c r="I4968" i="2"/>
  <c r="H4968" i="2"/>
  <c r="P4853" i="2"/>
  <c r="O4853" i="2"/>
  <c r="I4853" i="2"/>
  <c r="H4853" i="2"/>
  <c r="P4738" i="2"/>
  <c r="O4738" i="2"/>
  <c r="I4738" i="2"/>
  <c r="H4738" i="2"/>
  <c r="P4623" i="2"/>
  <c r="O4623" i="2"/>
  <c r="I4623" i="2"/>
  <c r="H4623" i="2"/>
  <c r="P4508" i="2"/>
  <c r="O4508" i="2"/>
  <c r="I4508" i="2"/>
  <c r="H4508" i="2"/>
  <c r="P4393" i="2"/>
  <c r="O4393" i="2"/>
  <c r="I4393" i="2"/>
  <c r="H4393" i="2"/>
  <c r="P4278" i="2"/>
  <c r="O4278" i="2"/>
  <c r="I4278" i="2"/>
  <c r="H4278" i="2"/>
  <c r="P4163" i="2"/>
  <c r="O4163" i="2"/>
  <c r="I4163" i="2"/>
  <c r="H4163" i="2"/>
  <c r="P4048" i="2"/>
  <c r="O4048" i="2"/>
  <c r="I4048" i="2"/>
  <c r="H4048" i="2"/>
  <c r="P3933" i="2"/>
  <c r="O3933" i="2"/>
  <c r="I3933" i="2"/>
  <c r="H3933" i="2"/>
  <c r="P3818" i="2"/>
  <c r="O3818" i="2"/>
  <c r="I3818" i="2"/>
  <c r="H3818" i="2"/>
  <c r="P3703" i="2"/>
  <c r="O3703" i="2"/>
  <c r="I3703" i="2"/>
  <c r="H3703" i="2"/>
  <c r="P3588" i="2"/>
  <c r="O3588" i="2"/>
  <c r="I3588" i="2"/>
  <c r="H3588" i="2"/>
  <c r="P3473" i="2"/>
  <c r="O3473" i="2"/>
  <c r="I3473" i="2"/>
  <c r="H3473" i="2"/>
  <c r="P3358" i="2"/>
  <c r="O3358" i="2"/>
  <c r="I3358" i="2"/>
  <c r="H3358" i="2"/>
  <c r="P3243" i="2"/>
  <c r="O3243" i="2"/>
  <c r="I3243" i="2"/>
  <c r="H3243" i="2"/>
  <c r="P3128" i="2"/>
  <c r="O3128" i="2"/>
  <c r="I3128" i="2"/>
  <c r="H3128" i="2"/>
  <c r="P3013" i="2"/>
  <c r="O3013" i="2"/>
  <c r="I3013" i="2"/>
  <c r="H3013" i="2"/>
  <c r="P2898" i="2"/>
  <c r="O2898" i="2"/>
  <c r="I2898" i="2"/>
  <c r="H2898" i="2"/>
  <c r="P2783" i="2"/>
  <c r="O2783" i="2"/>
  <c r="I2783" i="2"/>
  <c r="H2783" i="2"/>
  <c r="P2668" i="2"/>
  <c r="O2668" i="2"/>
  <c r="I2668" i="2"/>
  <c r="H2668" i="2"/>
  <c r="P2553" i="2"/>
  <c r="O2553" i="2"/>
  <c r="I2553" i="2"/>
  <c r="H2553" i="2"/>
  <c r="P2438" i="2"/>
  <c r="O2438" i="2"/>
  <c r="I2438" i="2"/>
  <c r="H2438" i="2"/>
  <c r="P2323" i="2"/>
  <c r="O2323" i="2"/>
  <c r="I2323" i="2"/>
  <c r="H2323" i="2"/>
  <c r="P2208" i="2"/>
  <c r="O2208" i="2"/>
  <c r="I2208" i="2"/>
  <c r="H2208" i="2"/>
  <c r="P2093" i="2"/>
  <c r="O2093" i="2"/>
  <c r="I2093" i="2"/>
  <c r="H2093" i="2"/>
  <c r="P1978" i="2"/>
  <c r="O1978" i="2"/>
  <c r="I1978" i="2"/>
  <c r="H1978" i="2"/>
  <c r="P1863" i="2"/>
  <c r="O1863" i="2"/>
  <c r="I1863" i="2"/>
  <c r="H1863" i="2"/>
  <c r="P1748" i="2"/>
  <c r="O1748" i="2"/>
  <c r="I1748" i="2"/>
  <c r="H1748" i="2"/>
  <c r="P1633" i="2"/>
  <c r="O1633" i="2"/>
  <c r="I1633" i="2"/>
  <c r="H1633" i="2"/>
  <c r="P1518" i="2"/>
  <c r="O1518" i="2"/>
  <c r="I1518" i="2"/>
  <c r="H1518" i="2"/>
  <c r="P1403" i="2"/>
  <c r="O1403" i="2"/>
  <c r="I1403" i="2"/>
  <c r="H1403" i="2"/>
  <c r="P1288" i="2"/>
  <c r="O1288" i="2"/>
  <c r="I1288" i="2"/>
  <c r="H1288" i="2"/>
  <c r="P1173" i="2"/>
  <c r="O1173" i="2"/>
  <c r="I1173" i="2"/>
  <c r="H1173" i="2"/>
  <c r="P1058" i="2"/>
  <c r="O1058" i="2"/>
  <c r="I1058" i="2"/>
  <c r="H1058" i="2"/>
  <c r="P943" i="2"/>
  <c r="O943" i="2"/>
  <c r="I943" i="2"/>
  <c r="H943" i="2"/>
  <c r="P828" i="2"/>
  <c r="O828" i="2"/>
  <c r="I828" i="2"/>
  <c r="H828" i="2"/>
  <c r="P713" i="2"/>
  <c r="O713" i="2"/>
  <c r="I713" i="2"/>
  <c r="H713" i="2"/>
  <c r="P598" i="2"/>
  <c r="O598" i="2"/>
  <c r="I598" i="2"/>
  <c r="H598" i="2"/>
  <c r="P483" i="2"/>
  <c r="O483" i="2"/>
  <c r="I483" i="2"/>
  <c r="H483" i="2"/>
  <c r="P368" i="2"/>
  <c r="O368" i="2"/>
  <c r="I368" i="2"/>
  <c r="H368" i="2"/>
  <c r="P253" i="2"/>
  <c r="O253" i="2"/>
  <c r="I253" i="2"/>
  <c r="H253" i="2"/>
  <c r="P138" i="2"/>
  <c r="O138" i="2"/>
  <c r="I138" i="2"/>
  <c r="H138" i="2"/>
  <c r="P23" i="2"/>
  <c r="O23" i="2"/>
  <c r="I23" i="2"/>
  <c r="H23" i="2"/>
  <c r="P7382" i="2"/>
  <c r="O7382" i="2"/>
  <c r="I7382" i="2"/>
  <c r="H7382" i="2"/>
  <c r="P7267" i="2"/>
  <c r="O7267" i="2"/>
  <c r="I7267" i="2"/>
  <c r="H7267" i="2"/>
  <c r="P7152" i="2"/>
  <c r="O7152" i="2"/>
  <c r="I7152" i="2"/>
  <c r="H7152" i="2"/>
  <c r="P7037" i="2"/>
  <c r="O7037" i="2"/>
  <c r="I7037" i="2"/>
  <c r="H7037" i="2"/>
  <c r="P6922" i="2"/>
  <c r="O6922" i="2"/>
  <c r="I6922" i="2"/>
  <c r="H6922" i="2"/>
  <c r="P6807" i="2"/>
  <c r="O6807" i="2"/>
  <c r="I6807" i="2"/>
  <c r="H6807" i="2"/>
  <c r="P6692" i="2"/>
  <c r="O6692" i="2"/>
  <c r="I6692" i="2"/>
  <c r="H6692" i="2"/>
  <c r="P6577" i="2"/>
  <c r="O6577" i="2"/>
  <c r="I6577" i="2"/>
  <c r="H6577" i="2"/>
  <c r="P6462" i="2"/>
  <c r="O6462" i="2"/>
  <c r="I6462" i="2"/>
  <c r="H6462" i="2"/>
  <c r="P6347" i="2"/>
  <c r="O6347" i="2"/>
  <c r="I6347" i="2"/>
  <c r="H6347" i="2"/>
  <c r="P6232" i="2"/>
  <c r="O6232" i="2"/>
  <c r="I6232" i="2"/>
  <c r="H6232" i="2"/>
  <c r="P6117" i="2"/>
  <c r="O6117" i="2"/>
  <c r="I6117" i="2"/>
  <c r="H6117" i="2"/>
  <c r="P6002" i="2"/>
  <c r="O6002" i="2"/>
  <c r="I6002" i="2"/>
  <c r="H6002" i="2"/>
  <c r="P5887" i="2"/>
  <c r="O5887" i="2"/>
  <c r="I5887" i="2"/>
  <c r="H5887" i="2"/>
  <c r="P5772" i="2"/>
  <c r="O5772" i="2"/>
  <c r="I5772" i="2"/>
  <c r="H5772" i="2"/>
  <c r="P5657" i="2"/>
  <c r="O5657" i="2"/>
  <c r="I5657" i="2"/>
  <c r="H5657" i="2"/>
  <c r="P5542" i="2"/>
  <c r="O5542" i="2"/>
  <c r="I5542" i="2"/>
  <c r="H5542" i="2"/>
  <c r="P5427" i="2"/>
  <c r="O5427" i="2"/>
  <c r="I5427" i="2"/>
  <c r="H5427" i="2"/>
  <c r="P5312" i="2"/>
  <c r="O5312" i="2"/>
  <c r="I5312" i="2"/>
  <c r="H5312" i="2"/>
  <c r="P5197" i="2"/>
  <c r="O5197" i="2"/>
  <c r="I5197" i="2"/>
  <c r="H5197" i="2"/>
  <c r="P5082" i="2"/>
  <c r="O5082" i="2"/>
  <c r="I5082" i="2"/>
  <c r="H5082" i="2"/>
  <c r="P4967" i="2"/>
  <c r="O4967" i="2"/>
  <c r="I4967" i="2"/>
  <c r="H4967" i="2"/>
  <c r="P4852" i="2"/>
  <c r="O4852" i="2"/>
  <c r="I4852" i="2"/>
  <c r="H4852" i="2"/>
  <c r="P4737" i="2"/>
  <c r="O4737" i="2"/>
  <c r="I4737" i="2"/>
  <c r="H4737" i="2"/>
  <c r="P4622" i="2"/>
  <c r="O4622" i="2"/>
  <c r="I4622" i="2"/>
  <c r="H4622" i="2"/>
  <c r="P4507" i="2"/>
  <c r="O4507" i="2"/>
  <c r="I4507" i="2"/>
  <c r="H4507" i="2"/>
  <c r="P4392" i="2"/>
  <c r="O4392" i="2"/>
  <c r="I4392" i="2"/>
  <c r="H4392" i="2"/>
  <c r="P4277" i="2"/>
  <c r="O4277" i="2"/>
  <c r="I4277" i="2"/>
  <c r="H4277" i="2"/>
  <c r="P4162" i="2"/>
  <c r="O4162" i="2"/>
  <c r="I4162" i="2"/>
  <c r="H4162" i="2"/>
  <c r="P4047" i="2"/>
  <c r="O4047" i="2"/>
  <c r="I4047" i="2"/>
  <c r="H4047" i="2"/>
  <c r="P3932" i="2"/>
  <c r="O3932" i="2"/>
  <c r="I3932" i="2"/>
  <c r="H3932" i="2"/>
  <c r="P3817" i="2"/>
  <c r="O3817" i="2"/>
  <c r="I3817" i="2"/>
  <c r="H3817" i="2"/>
  <c r="P3702" i="2"/>
  <c r="O3702" i="2"/>
  <c r="I3702" i="2"/>
  <c r="H3702" i="2"/>
  <c r="P3587" i="2"/>
  <c r="O3587" i="2"/>
  <c r="I3587" i="2"/>
  <c r="H3587" i="2"/>
  <c r="P3472" i="2"/>
  <c r="O3472" i="2"/>
  <c r="I3472" i="2"/>
  <c r="H3472" i="2"/>
  <c r="P3357" i="2"/>
  <c r="O3357" i="2"/>
  <c r="I3357" i="2"/>
  <c r="H3357" i="2"/>
  <c r="P3242" i="2"/>
  <c r="O3242" i="2"/>
  <c r="I3242" i="2"/>
  <c r="H3242" i="2"/>
  <c r="P3127" i="2"/>
  <c r="O3127" i="2"/>
  <c r="I3127" i="2"/>
  <c r="H3127" i="2"/>
  <c r="P3012" i="2"/>
  <c r="O3012" i="2"/>
  <c r="I3012" i="2"/>
  <c r="H3012" i="2"/>
  <c r="P2897" i="2"/>
  <c r="O2897" i="2"/>
  <c r="I2897" i="2"/>
  <c r="H2897" i="2"/>
  <c r="P2782" i="2"/>
  <c r="O2782" i="2"/>
  <c r="I2782" i="2"/>
  <c r="H2782" i="2"/>
  <c r="P2667" i="2"/>
  <c r="O2667" i="2"/>
  <c r="I2667" i="2"/>
  <c r="H2667" i="2"/>
  <c r="P2552" i="2"/>
  <c r="O2552" i="2"/>
  <c r="I2552" i="2"/>
  <c r="H2552" i="2"/>
  <c r="P2437" i="2"/>
  <c r="O2437" i="2"/>
  <c r="I2437" i="2"/>
  <c r="H2437" i="2"/>
  <c r="P2322" i="2"/>
  <c r="O2322" i="2"/>
  <c r="I2322" i="2"/>
  <c r="H2322" i="2"/>
  <c r="P2207" i="2"/>
  <c r="O2207" i="2"/>
  <c r="I2207" i="2"/>
  <c r="H2207" i="2"/>
  <c r="P2092" i="2"/>
  <c r="O2092" i="2"/>
  <c r="I2092" i="2"/>
  <c r="H2092" i="2"/>
  <c r="P1977" i="2"/>
  <c r="O1977" i="2"/>
  <c r="I1977" i="2"/>
  <c r="H1977" i="2"/>
  <c r="P1862" i="2"/>
  <c r="O1862" i="2"/>
  <c r="I1862" i="2"/>
  <c r="H1862" i="2"/>
  <c r="P1747" i="2"/>
  <c r="O1747" i="2"/>
  <c r="I1747" i="2"/>
  <c r="H1747" i="2"/>
  <c r="P1632" i="2"/>
  <c r="O1632" i="2"/>
  <c r="I1632" i="2"/>
  <c r="H1632" i="2"/>
  <c r="P1517" i="2"/>
  <c r="O1517" i="2"/>
  <c r="I1517" i="2"/>
  <c r="H1517" i="2"/>
  <c r="P1402" i="2"/>
  <c r="O1402" i="2"/>
  <c r="I1402" i="2"/>
  <c r="H1402" i="2"/>
  <c r="P1287" i="2"/>
  <c r="O1287" i="2"/>
  <c r="I1287" i="2"/>
  <c r="H1287" i="2"/>
  <c r="P1172" i="2"/>
  <c r="O1172" i="2"/>
  <c r="I1172" i="2"/>
  <c r="H1172" i="2"/>
  <c r="P1057" i="2"/>
  <c r="O1057" i="2"/>
  <c r="I1057" i="2"/>
  <c r="H1057" i="2"/>
  <c r="P942" i="2"/>
  <c r="O942" i="2"/>
  <c r="I942" i="2"/>
  <c r="H942" i="2"/>
  <c r="P827" i="2"/>
  <c r="O827" i="2"/>
  <c r="I827" i="2"/>
  <c r="H827" i="2"/>
  <c r="P712" i="2"/>
  <c r="O712" i="2"/>
  <c r="I712" i="2"/>
  <c r="H712" i="2"/>
  <c r="P597" i="2"/>
  <c r="O597" i="2"/>
  <c r="I597" i="2"/>
  <c r="H597" i="2"/>
  <c r="P482" i="2"/>
  <c r="O482" i="2"/>
  <c r="I482" i="2"/>
  <c r="H482" i="2"/>
  <c r="P367" i="2"/>
  <c r="O367" i="2"/>
  <c r="I367" i="2"/>
  <c r="H367" i="2"/>
  <c r="P252" i="2"/>
  <c r="O252" i="2"/>
  <c r="I252" i="2"/>
  <c r="H252" i="2"/>
  <c r="P137" i="2"/>
  <c r="O137" i="2"/>
  <c r="I137" i="2"/>
  <c r="H137" i="2"/>
  <c r="P22" i="2"/>
  <c r="O22" i="2"/>
  <c r="I22" i="2"/>
  <c r="H22" i="2"/>
  <c r="P7381" i="2"/>
  <c r="O7381" i="2"/>
  <c r="I7381" i="2"/>
  <c r="H7381" i="2"/>
  <c r="P7266" i="2"/>
  <c r="O7266" i="2"/>
  <c r="I7266" i="2"/>
  <c r="H7266" i="2"/>
  <c r="P7151" i="2"/>
  <c r="O7151" i="2"/>
  <c r="I7151" i="2"/>
  <c r="H7151" i="2"/>
  <c r="P7036" i="2"/>
  <c r="O7036" i="2"/>
  <c r="I7036" i="2"/>
  <c r="H7036" i="2"/>
  <c r="P6921" i="2"/>
  <c r="O6921" i="2"/>
  <c r="I6921" i="2"/>
  <c r="H6921" i="2"/>
  <c r="P6806" i="2"/>
  <c r="O6806" i="2"/>
  <c r="I6806" i="2"/>
  <c r="H6806" i="2"/>
  <c r="P6691" i="2"/>
  <c r="O6691" i="2"/>
  <c r="I6691" i="2"/>
  <c r="H6691" i="2"/>
  <c r="P6576" i="2"/>
  <c r="O6576" i="2"/>
  <c r="I6576" i="2"/>
  <c r="H6576" i="2"/>
  <c r="P6461" i="2"/>
  <c r="O6461" i="2"/>
  <c r="I6461" i="2"/>
  <c r="H6461" i="2"/>
  <c r="P6346" i="2"/>
  <c r="O6346" i="2"/>
  <c r="I6346" i="2"/>
  <c r="H6346" i="2"/>
  <c r="P6231" i="2"/>
  <c r="O6231" i="2"/>
  <c r="I6231" i="2"/>
  <c r="H6231" i="2"/>
  <c r="P6116" i="2"/>
  <c r="O6116" i="2"/>
  <c r="I6116" i="2"/>
  <c r="H6116" i="2"/>
  <c r="P6001" i="2"/>
  <c r="O6001" i="2"/>
  <c r="I6001" i="2"/>
  <c r="H6001" i="2"/>
  <c r="P5886" i="2"/>
  <c r="O5886" i="2"/>
  <c r="I5886" i="2"/>
  <c r="H5886" i="2"/>
  <c r="P5771" i="2"/>
  <c r="O5771" i="2"/>
  <c r="I5771" i="2"/>
  <c r="H5771" i="2"/>
  <c r="P5656" i="2"/>
  <c r="O5656" i="2"/>
  <c r="I5656" i="2"/>
  <c r="H5656" i="2"/>
  <c r="P5541" i="2"/>
  <c r="O5541" i="2"/>
  <c r="I5541" i="2"/>
  <c r="H5541" i="2"/>
  <c r="P5426" i="2"/>
  <c r="O5426" i="2"/>
  <c r="I5426" i="2"/>
  <c r="H5426" i="2"/>
  <c r="P5311" i="2"/>
  <c r="O5311" i="2"/>
  <c r="I5311" i="2"/>
  <c r="H5311" i="2"/>
  <c r="P5196" i="2"/>
  <c r="O5196" i="2"/>
  <c r="I5196" i="2"/>
  <c r="H5196" i="2"/>
  <c r="P5081" i="2"/>
  <c r="O5081" i="2"/>
  <c r="I5081" i="2"/>
  <c r="H5081" i="2"/>
  <c r="P4966" i="2"/>
  <c r="O4966" i="2"/>
  <c r="I4966" i="2"/>
  <c r="H4966" i="2"/>
  <c r="P4851" i="2"/>
  <c r="O4851" i="2"/>
  <c r="I4851" i="2"/>
  <c r="H4851" i="2"/>
  <c r="P4736" i="2"/>
  <c r="O4736" i="2"/>
  <c r="I4736" i="2"/>
  <c r="H4736" i="2"/>
  <c r="P4621" i="2"/>
  <c r="O4621" i="2"/>
  <c r="I4621" i="2"/>
  <c r="H4621" i="2"/>
  <c r="P4506" i="2"/>
  <c r="O4506" i="2"/>
  <c r="I4506" i="2"/>
  <c r="H4506" i="2"/>
  <c r="P4391" i="2"/>
  <c r="O4391" i="2"/>
  <c r="I4391" i="2"/>
  <c r="H4391" i="2"/>
  <c r="P4276" i="2"/>
  <c r="O4276" i="2"/>
  <c r="I4276" i="2"/>
  <c r="H4276" i="2"/>
  <c r="P4161" i="2"/>
  <c r="O4161" i="2"/>
  <c r="I4161" i="2"/>
  <c r="H4161" i="2"/>
  <c r="P4046" i="2"/>
  <c r="O4046" i="2"/>
  <c r="I4046" i="2"/>
  <c r="H4046" i="2"/>
  <c r="P3931" i="2"/>
  <c r="O3931" i="2"/>
  <c r="I3931" i="2"/>
  <c r="H3931" i="2"/>
  <c r="P3816" i="2"/>
  <c r="O3816" i="2"/>
  <c r="I3816" i="2"/>
  <c r="H3816" i="2"/>
  <c r="P3701" i="2"/>
  <c r="O3701" i="2"/>
  <c r="I3701" i="2"/>
  <c r="H3701" i="2"/>
  <c r="P3586" i="2"/>
  <c r="O3586" i="2"/>
  <c r="I3586" i="2"/>
  <c r="H3586" i="2"/>
  <c r="P3471" i="2"/>
  <c r="O3471" i="2"/>
  <c r="I3471" i="2"/>
  <c r="H3471" i="2"/>
  <c r="P3356" i="2"/>
  <c r="O3356" i="2"/>
  <c r="I3356" i="2"/>
  <c r="H3356" i="2"/>
  <c r="P3241" i="2"/>
  <c r="O3241" i="2"/>
  <c r="I3241" i="2"/>
  <c r="H3241" i="2"/>
  <c r="P3126" i="2"/>
  <c r="O3126" i="2"/>
  <c r="I3126" i="2"/>
  <c r="H3126" i="2"/>
  <c r="P3011" i="2"/>
  <c r="O3011" i="2"/>
  <c r="I3011" i="2"/>
  <c r="H3011" i="2"/>
  <c r="P2896" i="2"/>
  <c r="O2896" i="2"/>
  <c r="I2896" i="2"/>
  <c r="H2896" i="2"/>
  <c r="P2781" i="2"/>
  <c r="O2781" i="2"/>
  <c r="I2781" i="2"/>
  <c r="H2781" i="2"/>
  <c r="P2666" i="2"/>
  <c r="O2666" i="2"/>
  <c r="I2666" i="2"/>
  <c r="H2666" i="2"/>
  <c r="P2551" i="2"/>
  <c r="O2551" i="2"/>
  <c r="I2551" i="2"/>
  <c r="H2551" i="2"/>
  <c r="P2436" i="2"/>
  <c r="O2436" i="2"/>
  <c r="I2436" i="2"/>
  <c r="H2436" i="2"/>
  <c r="P2321" i="2"/>
  <c r="O2321" i="2"/>
  <c r="I2321" i="2"/>
  <c r="H2321" i="2"/>
  <c r="P2206" i="2"/>
  <c r="O2206" i="2"/>
  <c r="I2206" i="2"/>
  <c r="H2206" i="2"/>
  <c r="P2091" i="2"/>
  <c r="O2091" i="2"/>
  <c r="I2091" i="2"/>
  <c r="H2091" i="2"/>
  <c r="P1976" i="2"/>
  <c r="O1976" i="2"/>
  <c r="I1976" i="2"/>
  <c r="H1976" i="2"/>
  <c r="P1861" i="2"/>
  <c r="O1861" i="2"/>
  <c r="I1861" i="2"/>
  <c r="H1861" i="2"/>
  <c r="P1746" i="2"/>
  <c r="O1746" i="2"/>
  <c r="I1746" i="2"/>
  <c r="H1746" i="2"/>
  <c r="P1631" i="2"/>
  <c r="O1631" i="2"/>
  <c r="I1631" i="2"/>
  <c r="H1631" i="2"/>
  <c r="P1516" i="2"/>
  <c r="O1516" i="2"/>
  <c r="I1516" i="2"/>
  <c r="H1516" i="2"/>
  <c r="P1401" i="2"/>
  <c r="O1401" i="2"/>
  <c r="I1401" i="2"/>
  <c r="H1401" i="2"/>
  <c r="P1286" i="2"/>
  <c r="O1286" i="2"/>
  <c r="I1286" i="2"/>
  <c r="H1286" i="2"/>
  <c r="P1171" i="2"/>
  <c r="O1171" i="2"/>
  <c r="I1171" i="2"/>
  <c r="H1171" i="2"/>
  <c r="P1056" i="2"/>
  <c r="O1056" i="2"/>
  <c r="I1056" i="2"/>
  <c r="H1056" i="2"/>
  <c r="P941" i="2"/>
  <c r="O941" i="2"/>
  <c r="I941" i="2"/>
  <c r="H941" i="2"/>
  <c r="P826" i="2"/>
  <c r="O826" i="2"/>
  <c r="I826" i="2"/>
  <c r="H826" i="2"/>
  <c r="P711" i="2"/>
  <c r="O711" i="2"/>
  <c r="I711" i="2"/>
  <c r="H711" i="2"/>
  <c r="P596" i="2"/>
  <c r="O596" i="2"/>
  <c r="I596" i="2"/>
  <c r="H596" i="2"/>
  <c r="P481" i="2"/>
  <c r="O481" i="2"/>
  <c r="I481" i="2"/>
  <c r="H481" i="2"/>
  <c r="P366" i="2"/>
  <c r="O366" i="2"/>
  <c r="I366" i="2"/>
  <c r="H366" i="2"/>
  <c r="P251" i="2"/>
  <c r="O251" i="2"/>
  <c r="I251" i="2"/>
  <c r="H251" i="2"/>
  <c r="P136" i="2"/>
  <c r="O136" i="2"/>
  <c r="I136" i="2"/>
  <c r="H136" i="2"/>
  <c r="P21" i="2"/>
  <c r="O21" i="2"/>
  <c r="I21" i="2"/>
  <c r="H21" i="2"/>
  <c r="P7380" i="2"/>
  <c r="O7380" i="2"/>
  <c r="I7380" i="2"/>
  <c r="H7380" i="2"/>
  <c r="P7265" i="2"/>
  <c r="O7265" i="2"/>
  <c r="I7265" i="2"/>
  <c r="H7265" i="2"/>
  <c r="P7150" i="2"/>
  <c r="O7150" i="2"/>
  <c r="I7150" i="2"/>
  <c r="H7150" i="2"/>
  <c r="P7035" i="2"/>
  <c r="O7035" i="2"/>
  <c r="I7035" i="2"/>
  <c r="H7035" i="2"/>
  <c r="P6920" i="2"/>
  <c r="O6920" i="2"/>
  <c r="I6920" i="2"/>
  <c r="H6920" i="2"/>
  <c r="P6805" i="2"/>
  <c r="O6805" i="2"/>
  <c r="I6805" i="2"/>
  <c r="H6805" i="2"/>
  <c r="P6690" i="2"/>
  <c r="O6690" i="2"/>
  <c r="I6690" i="2"/>
  <c r="H6690" i="2"/>
  <c r="P6575" i="2"/>
  <c r="O6575" i="2"/>
  <c r="I6575" i="2"/>
  <c r="H6575" i="2"/>
  <c r="P6460" i="2"/>
  <c r="O6460" i="2"/>
  <c r="I6460" i="2"/>
  <c r="H6460" i="2"/>
  <c r="P6345" i="2"/>
  <c r="O6345" i="2"/>
  <c r="I6345" i="2"/>
  <c r="H6345" i="2"/>
  <c r="P6230" i="2"/>
  <c r="O6230" i="2"/>
  <c r="I6230" i="2"/>
  <c r="H6230" i="2"/>
  <c r="P6115" i="2"/>
  <c r="O6115" i="2"/>
  <c r="I6115" i="2"/>
  <c r="H6115" i="2"/>
  <c r="P6000" i="2"/>
  <c r="O6000" i="2"/>
  <c r="I6000" i="2"/>
  <c r="H6000" i="2"/>
  <c r="P5885" i="2"/>
  <c r="O5885" i="2"/>
  <c r="I5885" i="2"/>
  <c r="H5885" i="2"/>
  <c r="P5770" i="2"/>
  <c r="O5770" i="2"/>
  <c r="I5770" i="2"/>
  <c r="H5770" i="2"/>
  <c r="P5655" i="2"/>
  <c r="O5655" i="2"/>
  <c r="I5655" i="2"/>
  <c r="H5655" i="2"/>
  <c r="P5540" i="2"/>
  <c r="O5540" i="2"/>
  <c r="I5540" i="2"/>
  <c r="H5540" i="2"/>
  <c r="P5425" i="2"/>
  <c r="O5425" i="2"/>
  <c r="I5425" i="2"/>
  <c r="H5425" i="2"/>
  <c r="P5310" i="2"/>
  <c r="O5310" i="2"/>
  <c r="I5310" i="2"/>
  <c r="H5310" i="2"/>
  <c r="P5195" i="2"/>
  <c r="O5195" i="2"/>
  <c r="I5195" i="2"/>
  <c r="H5195" i="2"/>
  <c r="P5080" i="2"/>
  <c r="O5080" i="2"/>
  <c r="I5080" i="2"/>
  <c r="H5080" i="2"/>
  <c r="P4965" i="2"/>
  <c r="O4965" i="2"/>
  <c r="I4965" i="2"/>
  <c r="H4965" i="2"/>
  <c r="P4850" i="2"/>
  <c r="O4850" i="2"/>
  <c r="I4850" i="2"/>
  <c r="H4850" i="2"/>
  <c r="P4735" i="2"/>
  <c r="O4735" i="2"/>
  <c r="I4735" i="2"/>
  <c r="H4735" i="2"/>
  <c r="P4620" i="2"/>
  <c r="O4620" i="2"/>
  <c r="I4620" i="2"/>
  <c r="H4620" i="2"/>
  <c r="P4505" i="2"/>
  <c r="O4505" i="2"/>
  <c r="I4505" i="2"/>
  <c r="H4505" i="2"/>
  <c r="P4390" i="2"/>
  <c r="O4390" i="2"/>
  <c r="I4390" i="2"/>
  <c r="H4390" i="2"/>
  <c r="P4275" i="2"/>
  <c r="O4275" i="2"/>
  <c r="I4275" i="2"/>
  <c r="H4275" i="2"/>
  <c r="P4160" i="2"/>
  <c r="O4160" i="2"/>
  <c r="I4160" i="2"/>
  <c r="H4160" i="2"/>
  <c r="P4045" i="2"/>
  <c r="O4045" i="2"/>
  <c r="I4045" i="2"/>
  <c r="H4045" i="2"/>
  <c r="P3930" i="2"/>
  <c r="O3930" i="2"/>
  <c r="I3930" i="2"/>
  <c r="H3930" i="2"/>
  <c r="P3815" i="2"/>
  <c r="O3815" i="2"/>
  <c r="I3815" i="2"/>
  <c r="H3815" i="2"/>
  <c r="P3700" i="2"/>
  <c r="O3700" i="2"/>
  <c r="I3700" i="2"/>
  <c r="H3700" i="2"/>
  <c r="P3585" i="2"/>
  <c r="O3585" i="2"/>
  <c r="I3585" i="2"/>
  <c r="H3585" i="2"/>
  <c r="P3470" i="2"/>
  <c r="O3470" i="2"/>
  <c r="I3470" i="2"/>
  <c r="H3470" i="2"/>
  <c r="P3355" i="2"/>
  <c r="O3355" i="2"/>
  <c r="I3355" i="2"/>
  <c r="H3355" i="2"/>
  <c r="P3240" i="2"/>
  <c r="O3240" i="2"/>
  <c r="I3240" i="2"/>
  <c r="H3240" i="2"/>
  <c r="P3125" i="2"/>
  <c r="O3125" i="2"/>
  <c r="I3125" i="2"/>
  <c r="H3125" i="2"/>
  <c r="P3010" i="2"/>
  <c r="O3010" i="2"/>
  <c r="I3010" i="2"/>
  <c r="H3010" i="2"/>
  <c r="P2895" i="2"/>
  <c r="O2895" i="2"/>
  <c r="I2895" i="2"/>
  <c r="H2895" i="2"/>
  <c r="P2780" i="2"/>
  <c r="O2780" i="2"/>
  <c r="I2780" i="2"/>
  <c r="H2780" i="2"/>
  <c r="P2665" i="2"/>
  <c r="O2665" i="2"/>
  <c r="I2665" i="2"/>
  <c r="H2665" i="2"/>
  <c r="P2550" i="2"/>
  <c r="O2550" i="2"/>
  <c r="I2550" i="2"/>
  <c r="H2550" i="2"/>
  <c r="P2435" i="2"/>
  <c r="O2435" i="2"/>
  <c r="I2435" i="2"/>
  <c r="H2435" i="2"/>
  <c r="P2320" i="2"/>
  <c r="O2320" i="2"/>
  <c r="I2320" i="2"/>
  <c r="H2320" i="2"/>
  <c r="P2205" i="2"/>
  <c r="O2205" i="2"/>
  <c r="I2205" i="2"/>
  <c r="H2205" i="2"/>
  <c r="P2090" i="2"/>
  <c r="O2090" i="2"/>
  <c r="I2090" i="2"/>
  <c r="H2090" i="2"/>
  <c r="P1975" i="2"/>
  <c r="O1975" i="2"/>
  <c r="I1975" i="2"/>
  <c r="H1975" i="2"/>
  <c r="P1860" i="2"/>
  <c r="O1860" i="2"/>
  <c r="I1860" i="2"/>
  <c r="H1860" i="2"/>
  <c r="P1745" i="2"/>
  <c r="O1745" i="2"/>
  <c r="I1745" i="2"/>
  <c r="H1745" i="2"/>
  <c r="P1630" i="2"/>
  <c r="O1630" i="2"/>
  <c r="I1630" i="2"/>
  <c r="H1630" i="2"/>
  <c r="P1515" i="2"/>
  <c r="O1515" i="2"/>
  <c r="I1515" i="2"/>
  <c r="H1515" i="2"/>
  <c r="P1400" i="2"/>
  <c r="O1400" i="2"/>
  <c r="I1400" i="2"/>
  <c r="H1400" i="2"/>
  <c r="P1285" i="2"/>
  <c r="O1285" i="2"/>
  <c r="I1285" i="2"/>
  <c r="H1285" i="2"/>
  <c r="P1170" i="2"/>
  <c r="O1170" i="2"/>
  <c r="I1170" i="2"/>
  <c r="H1170" i="2"/>
  <c r="P1055" i="2"/>
  <c r="O1055" i="2"/>
  <c r="I1055" i="2"/>
  <c r="H1055" i="2"/>
  <c r="P940" i="2"/>
  <c r="O940" i="2"/>
  <c r="I940" i="2"/>
  <c r="H940" i="2"/>
  <c r="P825" i="2"/>
  <c r="O825" i="2"/>
  <c r="I825" i="2"/>
  <c r="H825" i="2"/>
  <c r="P710" i="2"/>
  <c r="O710" i="2"/>
  <c r="I710" i="2"/>
  <c r="H710" i="2"/>
  <c r="P595" i="2"/>
  <c r="O595" i="2"/>
  <c r="I595" i="2"/>
  <c r="H595" i="2"/>
  <c r="P480" i="2"/>
  <c r="O480" i="2"/>
  <c r="I480" i="2"/>
  <c r="H480" i="2"/>
  <c r="P365" i="2"/>
  <c r="O365" i="2"/>
  <c r="I365" i="2"/>
  <c r="H365" i="2"/>
  <c r="P250" i="2"/>
  <c r="O250" i="2"/>
  <c r="I250" i="2"/>
  <c r="H250" i="2"/>
  <c r="P135" i="2"/>
  <c r="O135" i="2"/>
  <c r="I135" i="2"/>
  <c r="H135" i="2"/>
  <c r="P20" i="2"/>
  <c r="O20" i="2"/>
  <c r="I20" i="2"/>
  <c r="H20" i="2"/>
  <c r="P7379" i="2"/>
  <c r="O7379" i="2"/>
  <c r="I7379" i="2"/>
  <c r="H7379" i="2"/>
  <c r="P7264" i="2"/>
  <c r="O7264" i="2"/>
  <c r="I7264" i="2"/>
  <c r="H7264" i="2"/>
  <c r="P7149" i="2"/>
  <c r="O7149" i="2"/>
  <c r="I7149" i="2"/>
  <c r="H7149" i="2"/>
  <c r="P7034" i="2"/>
  <c r="O7034" i="2"/>
  <c r="I7034" i="2"/>
  <c r="H7034" i="2"/>
  <c r="P6919" i="2"/>
  <c r="O6919" i="2"/>
  <c r="I6919" i="2"/>
  <c r="H6919" i="2"/>
  <c r="P6804" i="2"/>
  <c r="O6804" i="2"/>
  <c r="I6804" i="2"/>
  <c r="H6804" i="2"/>
  <c r="P6689" i="2"/>
  <c r="O6689" i="2"/>
  <c r="I6689" i="2"/>
  <c r="H6689" i="2"/>
  <c r="P6574" i="2"/>
  <c r="O6574" i="2"/>
  <c r="I6574" i="2"/>
  <c r="H6574" i="2"/>
  <c r="P6459" i="2"/>
  <c r="O6459" i="2"/>
  <c r="I6459" i="2"/>
  <c r="H6459" i="2"/>
  <c r="P6344" i="2"/>
  <c r="O6344" i="2"/>
  <c r="I6344" i="2"/>
  <c r="H6344" i="2"/>
  <c r="P6229" i="2"/>
  <c r="O6229" i="2"/>
  <c r="I6229" i="2"/>
  <c r="H6229" i="2"/>
  <c r="P6114" i="2"/>
  <c r="O6114" i="2"/>
  <c r="I6114" i="2"/>
  <c r="H6114" i="2"/>
  <c r="P5999" i="2"/>
  <c r="O5999" i="2"/>
  <c r="I5999" i="2"/>
  <c r="H5999" i="2"/>
  <c r="P5884" i="2"/>
  <c r="O5884" i="2"/>
  <c r="I5884" i="2"/>
  <c r="H5884" i="2"/>
  <c r="P5769" i="2"/>
  <c r="O5769" i="2"/>
  <c r="I5769" i="2"/>
  <c r="H5769" i="2"/>
  <c r="P5654" i="2"/>
  <c r="O5654" i="2"/>
  <c r="I5654" i="2"/>
  <c r="H5654" i="2"/>
  <c r="P5539" i="2"/>
  <c r="O5539" i="2"/>
  <c r="I5539" i="2"/>
  <c r="H5539" i="2"/>
  <c r="P5424" i="2"/>
  <c r="O5424" i="2"/>
  <c r="I5424" i="2"/>
  <c r="H5424" i="2"/>
  <c r="P5309" i="2"/>
  <c r="O5309" i="2"/>
  <c r="I5309" i="2"/>
  <c r="H5309" i="2"/>
  <c r="P5194" i="2"/>
  <c r="O5194" i="2"/>
  <c r="I5194" i="2"/>
  <c r="H5194" i="2"/>
  <c r="P5079" i="2"/>
  <c r="O5079" i="2"/>
  <c r="I5079" i="2"/>
  <c r="H5079" i="2"/>
  <c r="P4964" i="2"/>
  <c r="O4964" i="2"/>
  <c r="I4964" i="2"/>
  <c r="H4964" i="2"/>
  <c r="P4849" i="2"/>
  <c r="O4849" i="2"/>
  <c r="I4849" i="2"/>
  <c r="H4849" i="2"/>
  <c r="P4734" i="2"/>
  <c r="O4734" i="2"/>
  <c r="I4734" i="2"/>
  <c r="H4734" i="2"/>
  <c r="P4619" i="2"/>
  <c r="O4619" i="2"/>
  <c r="I4619" i="2"/>
  <c r="H4619" i="2"/>
  <c r="P4504" i="2"/>
  <c r="O4504" i="2"/>
  <c r="I4504" i="2"/>
  <c r="H4504" i="2"/>
  <c r="P4389" i="2"/>
  <c r="O4389" i="2"/>
  <c r="I4389" i="2"/>
  <c r="H4389" i="2"/>
  <c r="P4274" i="2"/>
  <c r="O4274" i="2"/>
  <c r="I4274" i="2"/>
  <c r="H4274" i="2"/>
  <c r="P4159" i="2"/>
  <c r="O4159" i="2"/>
  <c r="I4159" i="2"/>
  <c r="H4159" i="2"/>
  <c r="P4044" i="2"/>
  <c r="O4044" i="2"/>
  <c r="I4044" i="2"/>
  <c r="H4044" i="2"/>
  <c r="P3929" i="2"/>
  <c r="O3929" i="2"/>
  <c r="I3929" i="2"/>
  <c r="H3929" i="2"/>
  <c r="P3814" i="2"/>
  <c r="O3814" i="2"/>
  <c r="I3814" i="2"/>
  <c r="H3814" i="2"/>
  <c r="P3699" i="2"/>
  <c r="O3699" i="2"/>
  <c r="I3699" i="2"/>
  <c r="H3699" i="2"/>
  <c r="P3584" i="2"/>
  <c r="O3584" i="2"/>
  <c r="I3584" i="2"/>
  <c r="H3584" i="2"/>
  <c r="P3469" i="2"/>
  <c r="O3469" i="2"/>
  <c r="I3469" i="2"/>
  <c r="H3469" i="2"/>
  <c r="P3354" i="2"/>
  <c r="O3354" i="2"/>
  <c r="I3354" i="2"/>
  <c r="H3354" i="2"/>
  <c r="P3239" i="2"/>
  <c r="O3239" i="2"/>
  <c r="I3239" i="2"/>
  <c r="H3239" i="2"/>
  <c r="P3124" i="2"/>
  <c r="O3124" i="2"/>
  <c r="I3124" i="2"/>
  <c r="H3124" i="2"/>
  <c r="P3009" i="2"/>
  <c r="O3009" i="2"/>
  <c r="I3009" i="2"/>
  <c r="H3009" i="2"/>
  <c r="P2894" i="2"/>
  <c r="O2894" i="2"/>
  <c r="I2894" i="2"/>
  <c r="H2894" i="2"/>
  <c r="P2779" i="2"/>
  <c r="O2779" i="2"/>
  <c r="I2779" i="2"/>
  <c r="H2779" i="2"/>
  <c r="P2664" i="2"/>
  <c r="O2664" i="2"/>
  <c r="I2664" i="2"/>
  <c r="H2664" i="2"/>
  <c r="P2549" i="2"/>
  <c r="O2549" i="2"/>
  <c r="I2549" i="2"/>
  <c r="H2549" i="2"/>
  <c r="P2434" i="2"/>
  <c r="O2434" i="2"/>
  <c r="I2434" i="2"/>
  <c r="H2434" i="2"/>
  <c r="P2319" i="2"/>
  <c r="O2319" i="2"/>
  <c r="I2319" i="2"/>
  <c r="H2319" i="2"/>
  <c r="P2204" i="2"/>
  <c r="O2204" i="2"/>
  <c r="I2204" i="2"/>
  <c r="H2204" i="2"/>
  <c r="P2089" i="2"/>
  <c r="O2089" i="2"/>
  <c r="I2089" i="2"/>
  <c r="H2089" i="2"/>
  <c r="P1974" i="2"/>
  <c r="O1974" i="2"/>
  <c r="I1974" i="2"/>
  <c r="H1974" i="2"/>
  <c r="P1859" i="2"/>
  <c r="O1859" i="2"/>
  <c r="I1859" i="2"/>
  <c r="H1859" i="2"/>
  <c r="P1744" i="2"/>
  <c r="O1744" i="2"/>
  <c r="I1744" i="2"/>
  <c r="H1744" i="2"/>
  <c r="P1629" i="2"/>
  <c r="O1629" i="2"/>
  <c r="I1629" i="2"/>
  <c r="H1629" i="2"/>
  <c r="P1514" i="2"/>
  <c r="O1514" i="2"/>
  <c r="I1514" i="2"/>
  <c r="H1514" i="2"/>
  <c r="P1399" i="2"/>
  <c r="O1399" i="2"/>
  <c r="I1399" i="2"/>
  <c r="H1399" i="2"/>
  <c r="P1284" i="2"/>
  <c r="O1284" i="2"/>
  <c r="I1284" i="2"/>
  <c r="H1284" i="2"/>
  <c r="P1169" i="2"/>
  <c r="O1169" i="2"/>
  <c r="I1169" i="2"/>
  <c r="H1169" i="2"/>
  <c r="P1054" i="2"/>
  <c r="O1054" i="2"/>
  <c r="I1054" i="2"/>
  <c r="H1054" i="2"/>
  <c r="P939" i="2"/>
  <c r="O939" i="2"/>
  <c r="I939" i="2"/>
  <c r="H939" i="2"/>
  <c r="P824" i="2"/>
  <c r="O824" i="2"/>
  <c r="I824" i="2"/>
  <c r="H824" i="2"/>
  <c r="P709" i="2"/>
  <c r="O709" i="2"/>
  <c r="I709" i="2"/>
  <c r="H709" i="2"/>
  <c r="P594" i="2"/>
  <c r="O594" i="2"/>
  <c r="I594" i="2"/>
  <c r="H594" i="2"/>
  <c r="P479" i="2"/>
  <c r="O479" i="2"/>
  <c r="I479" i="2"/>
  <c r="H479" i="2"/>
  <c r="P364" i="2"/>
  <c r="O364" i="2"/>
  <c r="I364" i="2"/>
  <c r="H364" i="2"/>
  <c r="P249" i="2"/>
  <c r="O249" i="2"/>
  <c r="I249" i="2"/>
  <c r="H249" i="2"/>
  <c r="P134" i="2"/>
  <c r="O134" i="2"/>
  <c r="I134" i="2"/>
  <c r="H134" i="2"/>
  <c r="P19" i="2"/>
  <c r="O19" i="2"/>
  <c r="I19" i="2"/>
  <c r="H19" i="2"/>
  <c r="P7378" i="2"/>
  <c r="O7378" i="2"/>
  <c r="I7378" i="2"/>
  <c r="H7378" i="2"/>
  <c r="P7263" i="2"/>
  <c r="O7263" i="2"/>
  <c r="I7263" i="2"/>
  <c r="H7263" i="2"/>
  <c r="P7148" i="2"/>
  <c r="O7148" i="2"/>
  <c r="I7148" i="2"/>
  <c r="H7148" i="2"/>
  <c r="P7033" i="2"/>
  <c r="O7033" i="2"/>
  <c r="I7033" i="2"/>
  <c r="H7033" i="2"/>
  <c r="P6918" i="2"/>
  <c r="O6918" i="2"/>
  <c r="I6918" i="2"/>
  <c r="H6918" i="2"/>
  <c r="P6803" i="2"/>
  <c r="O6803" i="2"/>
  <c r="I6803" i="2"/>
  <c r="H6803" i="2"/>
  <c r="P6688" i="2"/>
  <c r="O6688" i="2"/>
  <c r="I6688" i="2"/>
  <c r="H6688" i="2"/>
  <c r="P6573" i="2"/>
  <c r="O6573" i="2"/>
  <c r="I6573" i="2"/>
  <c r="H6573" i="2"/>
  <c r="P6458" i="2"/>
  <c r="O6458" i="2"/>
  <c r="I6458" i="2"/>
  <c r="H6458" i="2"/>
  <c r="P6343" i="2"/>
  <c r="O6343" i="2"/>
  <c r="I6343" i="2"/>
  <c r="H6343" i="2"/>
  <c r="P6228" i="2"/>
  <c r="O6228" i="2"/>
  <c r="I6228" i="2"/>
  <c r="H6228" i="2"/>
  <c r="P6113" i="2"/>
  <c r="O6113" i="2"/>
  <c r="I6113" i="2"/>
  <c r="H6113" i="2"/>
  <c r="P5998" i="2"/>
  <c r="O5998" i="2"/>
  <c r="I5998" i="2"/>
  <c r="H5998" i="2"/>
  <c r="P5883" i="2"/>
  <c r="O5883" i="2"/>
  <c r="I5883" i="2"/>
  <c r="H5883" i="2"/>
  <c r="P5768" i="2"/>
  <c r="O5768" i="2"/>
  <c r="I5768" i="2"/>
  <c r="H5768" i="2"/>
  <c r="P5653" i="2"/>
  <c r="O5653" i="2"/>
  <c r="I5653" i="2"/>
  <c r="H5653" i="2"/>
  <c r="P5538" i="2"/>
  <c r="O5538" i="2"/>
  <c r="I5538" i="2"/>
  <c r="H5538" i="2"/>
  <c r="P5423" i="2"/>
  <c r="O5423" i="2"/>
  <c r="I5423" i="2"/>
  <c r="H5423" i="2"/>
  <c r="P5308" i="2"/>
  <c r="O5308" i="2"/>
  <c r="I5308" i="2"/>
  <c r="H5308" i="2"/>
  <c r="P5193" i="2"/>
  <c r="O5193" i="2"/>
  <c r="I5193" i="2"/>
  <c r="H5193" i="2"/>
  <c r="P5078" i="2"/>
  <c r="O5078" i="2"/>
  <c r="I5078" i="2"/>
  <c r="H5078" i="2"/>
  <c r="P4963" i="2"/>
  <c r="O4963" i="2"/>
  <c r="I4963" i="2"/>
  <c r="H4963" i="2"/>
  <c r="P4848" i="2"/>
  <c r="O4848" i="2"/>
  <c r="I4848" i="2"/>
  <c r="H4848" i="2"/>
  <c r="P4733" i="2"/>
  <c r="O4733" i="2"/>
  <c r="I4733" i="2"/>
  <c r="H4733" i="2"/>
  <c r="P4618" i="2"/>
  <c r="O4618" i="2"/>
  <c r="I4618" i="2"/>
  <c r="H4618" i="2"/>
  <c r="P4503" i="2"/>
  <c r="O4503" i="2"/>
  <c r="I4503" i="2"/>
  <c r="H4503" i="2"/>
  <c r="P4388" i="2"/>
  <c r="O4388" i="2"/>
  <c r="I4388" i="2"/>
  <c r="H4388" i="2"/>
  <c r="P4273" i="2"/>
  <c r="O4273" i="2"/>
  <c r="I4273" i="2"/>
  <c r="H4273" i="2"/>
  <c r="P4158" i="2"/>
  <c r="O4158" i="2"/>
  <c r="I4158" i="2"/>
  <c r="H4158" i="2"/>
  <c r="P4043" i="2"/>
  <c r="O4043" i="2"/>
  <c r="I4043" i="2"/>
  <c r="H4043" i="2"/>
  <c r="P3928" i="2"/>
  <c r="O3928" i="2"/>
  <c r="I3928" i="2"/>
  <c r="H3928" i="2"/>
  <c r="P3813" i="2"/>
  <c r="O3813" i="2"/>
  <c r="I3813" i="2"/>
  <c r="H3813" i="2"/>
  <c r="P3698" i="2"/>
  <c r="O3698" i="2"/>
  <c r="I3698" i="2"/>
  <c r="H3698" i="2"/>
  <c r="P3583" i="2"/>
  <c r="O3583" i="2"/>
  <c r="I3583" i="2"/>
  <c r="H3583" i="2"/>
  <c r="P3468" i="2"/>
  <c r="O3468" i="2"/>
  <c r="I3468" i="2"/>
  <c r="H3468" i="2"/>
  <c r="P3353" i="2"/>
  <c r="O3353" i="2"/>
  <c r="I3353" i="2"/>
  <c r="H3353" i="2"/>
  <c r="P3238" i="2"/>
  <c r="O3238" i="2"/>
  <c r="I3238" i="2"/>
  <c r="H3238" i="2"/>
  <c r="P3123" i="2"/>
  <c r="O3123" i="2"/>
  <c r="I3123" i="2"/>
  <c r="H3123" i="2"/>
  <c r="P3008" i="2"/>
  <c r="O3008" i="2"/>
  <c r="I3008" i="2"/>
  <c r="H3008" i="2"/>
  <c r="P2893" i="2"/>
  <c r="O2893" i="2"/>
  <c r="I2893" i="2"/>
  <c r="H2893" i="2"/>
  <c r="P2778" i="2"/>
  <c r="O2778" i="2"/>
  <c r="I2778" i="2"/>
  <c r="H2778" i="2"/>
  <c r="P2663" i="2"/>
  <c r="O2663" i="2"/>
  <c r="I2663" i="2"/>
  <c r="H2663" i="2"/>
  <c r="P2548" i="2"/>
  <c r="O2548" i="2"/>
  <c r="I2548" i="2"/>
  <c r="H2548" i="2"/>
  <c r="P2433" i="2"/>
  <c r="O2433" i="2"/>
  <c r="I2433" i="2"/>
  <c r="H2433" i="2"/>
  <c r="P2318" i="2"/>
  <c r="O2318" i="2"/>
  <c r="I2318" i="2"/>
  <c r="H2318" i="2"/>
  <c r="P2203" i="2"/>
  <c r="O2203" i="2"/>
  <c r="I2203" i="2"/>
  <c r="H2203" i="2"/>
  <c r="P2088" i="2"/>
  <c r="O2088" i="2"/>
  <c r="I2088" i="2"/>
  <c r="H2088" i="2"/>
  <c r="P1973" i="2"/>
  <c r="O1973" i="2"/>
  <c r="I1973" i="2"/>
  <c r="H1973" i="2"/>
  <c r="P1858" i="2"/>
  <c r="O1858" i="2"/>
  <c r="I1858" i="2"/>
  <c r="H1858" i="2"/>
  <c r="P1743" i="2"/>
  <c r="O1743" i="2"/>
  <c r="I1743" i="2"/>
  <c r="H1743" i="2"/>
  <c r="P1628" i="2"/>
  <c r="O1628" i="2"/>
  <c r="I1628" i="2"/>
  <c r="H1628" i="2"/>
  <c r="P1513" i="2"/>
  <c r="O1513" i="2"/>
  <c r="I1513" i="2"/>
  <c r="H1513" i="2"/>
  <c r="P1398" i="2"/>
  <c r="O1398" i="2"/>
  <c r="I1398" i="2"/>
  <c r="H1398" i="2"/>
  <c r="P1283" i="2"/>
  <c r="O1283" i="2"/>
  <c r="I1283" i="2"/>
  <c r="H1283" i="2"/>
  <c r="P1168" i="2"/>
  <c r="O1168" i="2"/>
  <c r="I1168" i="2"/>
  <c r="H1168" i="2"/>
  <c r="P1053" i="2"/>
  <c r="O1053" i="2"/>
  <c r="I1053" i="2"/>
  <c r="H1053" i="2"/>
  <c r="P938" i="2"/>
  <c r="O938" i="2"/>
  <c r="I938" i="2"/>
  <c r="H938" i="2"/>
  <c r="P823" i="2"/>
  <c r="O823" i="2"/>
  <c r="I823" i="2"/>
  <c r="H823" i="2"/>
  <c r="P708" i="2"/>
  <c r="O708" i="2"/>
  <c r="I708" i="2"/>
  <c r="H708" i="2"/>
  <c r="P593" i="2"/>
  <c r="O593" i="2"/>
  <c r="I593" i="2"/>
  <c r="H593" i="2"/>
  <c r="P478" i="2"/>
  <c r="O478" i="2"/>
  <c r="I478" i="2"/>
  <c r="H478" i="2"/>
  <c r="P363" i="2"/>
  <c r="O363" i="2"/>
  <c r="I363" i="2"/>
  <c r="H363" i="2"/>
  <c r="P248" i="2"/>
  <c r="O248" i="2"/>
  <c r="I248" i="2"/>
  <c r="H248" i="2"/>
  <c r="P133" i="2"/>
  <c r="O133" i="2"/>
  <c r="I133" i="2"/>
  <c r="H133" i="2"/>
  <c r="P18" i="2"/>
  <c r="O18" i="2"/>
  <c r="I18" i="2"/>
  <c r="H18" i="2"/>
  <c r="P7377" i="2"/>
  <c r="O7377" i="2"/>
  <c r="I7377" i="2"/>
  <c r="H7377" i="2"/>
  <c r="P7262" i="2"/>
  <c r="O7262" i="2"/>
  <c r="I7262" i="2"/>
  <c r="H7262" i="2"/>
  <c r="P7147" i="2"/>
  <c r="O7147" i="2"/>
  <c r="I7147" i="2"/>
  <c r="H7147" i="2"/>
  <c r="P7032" i="2"/>
  <c r="O7032" i="2"/>
  <c r="I7032" i="2"/>
  <c r="H7032" i="2"/>
  <c r="P6917" i="2"/>
  <c r="O6917" i="2"/>
  <c r="I6917" i="2"/>
  <c r="H6917" i="2"/>
  <c r="P6802" i="2"/>
  <c r="O6802" i="2"/>
  <c r="I6802" i="2"/>
  <c r="H6802" i="2"/>
  <c r="P6687" i="2"/>
  <c r="O6687" i="2"/>
  <c r="I6687" i="2"/>
  <c r="H6687" i="2"/>
  <c r="P6572" i="2"/>
  <c r="O6572" i="2"/>
  <c r="I6572" i="2"/>
  <c r="H6572" i="2"/>
  <c r="P6457" i="2"/>
  <c r="O6457" i="2"/>
  <c r="I6457" i="2"/>
  <c r="H6457" i="2"/>
  <c r="P6342" i="2"/>
  <c r="O6342" i="2"/>
  <c r="I6342" i="2"/>
  <c r="H6342" i="2"/>
  <c r="P6227" i="2"/>
  <c r="O6227" i="2"/>
  <c r="I6227" i="2"/>
  <c r="H6227" i="2"/>
  <c r="P6112" i="2"/>
  <c r="O6112" i="2"/>
  <c r="I6112" i="2"/>
  <c r="H6112" i="2"/>
  <c r="P5997" i="2"/>
  <c r="O5997" i="2"/>
  <c r="I5997" i="2"/>
  <c r="H5997" i="2"/>
  <c r="P5882" i="2"/>
  <c r="O5882" i="2"/>
  <c r="I5882" i="2"/>
  <c r="H5882" i="2"/>
  <c r="P5767" i="2"/>
  <c r="O5767" i="2"/>
  <c r="I5767" i="2"/>
  <c r="H5767" i="2"/>
  <c r="P5652" i="2"/>
  <c r="O5652" i="2"/>
  <c r="I5652" i="2"/>
  <c r="H5652" i="2"/>
  <c r="P5537" i="2"/>
  <c r="O5537" i="2"/>
  <c r="I5537" i="2"/>
  <c r="H5537" i="2"/>
  <c r="P5422" i="2"/>
  <c r="O5422" i="2"/>
  <c r="I5422" i="2"/>
  <c r="H5422" i="2"/>
  <c r="P5307" i="2"/>
  <c r="O5307" i="2"/>
  <c r="I5307" i="2"/>
  <c r="H5307" i="2"/>
  <c r="P5192" i="2"/>
  <c r="O5192" i="2"/>
  <c r="I5192" i="2"/>
  <c r="H5192" i="2"/>
  <c r="P5077" i="2"/>
  <c r="O5077" i="2"/>
  <c r="I5077" i="2"/>
  <c r="H5077" i="2"/>
  <c r="P4962" i="2"/>
  <c r="O4962" i="2"/>
  <c r="I4962" i="2"/>
  <c r="H4962" i="2"/>
  <c r="P4847" i="2"/>
  <c r="O4847" i="2"/>
  <c r="I4847" i="2"/>
  <c r="H4847" i="2"/>
  <c r="P4732" i="2"/>
  <c r="O4732" i="2"/>
  <c r="I4732" i="2"/>
  <c r="H4732" i="2"/>
  <c r="P4617" i="2"/>
  <c r="O4617" i="2"/>
  <c r="I4617" i="2"/>
  <c r="H4617" i="2"/>
  <c r="P4502" i="2"/>
  <c r="O4502" i="2"/>
  <c r="I4502" i="2"/>
  <c r="H4502" i="2"/>
  <c r="P4387" i="2"/>
  <c r="O4387" i="2"/>
  <c r="I4387" i="2"/>
  <c r="H4387" i="2"/>
  <c r="P4272" i="2"/>
  <c r="O4272" i="2"/>
  <c r="I4272" i="2"/>
  <c r="H4272" i="2"/>
  <c r="P4157" i="2"/>
  <c r="O4157" i="2"/>
  <c r="I4157" i="2"/>
  <c r="H4157" i="2"/>
  <c r="P4042" i="2"/>
  <c r="O4042" i="2"/>
  <c r="I4042" i="2"/>
  <c r="H4042" i="2"/>
  <c r="P3927" i="2"/>
  <c r="O3927" i="2"/>
  <c r="I3927" i="2"/>
  <c r="H3927" i="2"/>
  <c r="P3812" i="2"/>
  <c r="O3812" i="2"/>
  <c r="I3812" i="2"/>
  <c r="H3812" i="2"/>
  <c r="P3697" i="2"/>
  <c r="O3697" i="2"/>
  <c r="I3697" i="2"/>
  <c r="H3697" i="2"/>
  <c r="P3582" i="2"/>
  <c r="O3582" i="2"/>
  <c r="I3582" i="2"/>
  <c r="H3582" i="2"/>
  <c r="P3467" i="2"/>
  <c r="O3467" i="2"/>
  <c r="I3467" i="2"/>
  <c r="H3467" i="2"/>
  <c r="P3352" i="2"/>
  <c r="O3352" i="2"/>
  <c r="I3352" i="2"/>
  <c r="H3352" i="2"/>
  <c r="P3237" i="2"/>
  <c r="O3237" i="2"/>
  <c r="I3237" i="2"/>
  <c r="H3237" i="2"/>
  <c r="P3122" i="2"/>
  <c r="O3122" i="2"/>
  <c r="I3122" i="2"/>
  <c r="H3122" i="2"/>
  <c r="P3007" i="2"/>
  <c r="O3007" i="2"/>
  <c r="I3007" i="2"/>
  <c r="H3007" i="2"/>
  <c r="P2892" i="2"/>
  <c r="O2892" i="2"/>
  <c r="I2892" i="2"/>
  <c r="H2892" i="2"/>
  <c r="P2777" i="2"/>
  <c r="O2777" i="2"/>
  <c r="I2777" i="2"/>
  <c r="H2777" i="2"/>
  <c r="P2662" i="2"/>
  <c r="O2662" i="2"/>
  <c r="I2662" i="2"/>
  <c r="H2662" i="2"/>
  <c r="P2547" i="2"/>
  <c r="O2547" i="2"/>
  <c r="I2547" i="2"/>
  <c r="H2547" i="2"/>
  <c r="P2432" i="2"/>
  <c r="O2432" i="2"/>
  <c r="I2432" i="2"/>
  <c r="H2432" i="2"/>
  <c r="P2317" i="2"/>
  <c r="O2317" i="2"/>
  <c r="I2317" i="2"/>
  <c r="H2317" i="2"/>
  <c r="P2202" i="2"/>
  <c r="O2202" i="2"/>
  <c r="I2202" i="2"/>
  <c r="H2202" i="2"/>
  <c r="P2087" i="2"/>
  <c r="O2087" i="2"/>
  <c r="I2087" i="2"/>
  <c r="H2087" i="2"/>
  <c r="P1972" i="2"/>
  <c r="O1972" i="2"/>
  <c r="I1972" i="2"/>
  <c r="H1972" i="2"/>
  <c r="P1857" i="2"/>
  <c r="O1857" i="2"/>
  <c r="I1857" i="2"/>
  <c r="H1857" i="2"/>
  <c r="P1742" i="2"/>
  <c r="O1742" i="2"/>
  <c r="I1742" i="2"/>
  <c r="H1742" i="2"/>
  <c r="P1627" i="2"/>
  <c r="O1627" i="2"/>
  <c r="I1627" i="2"/>
  <c r="H1627" i="2"/>
  <c r="P1512" i="2"/>
  <c r="O1512" i="2"/>
  <c r="I1512" i="2"/>
  <c r="H1512" i="2"/>
  <c r="P1397" i="2"/>
  <c r="O1397" i="2"/>
  <c r="I1397" i="2"/>
  <c r="H1397" i="2"/>
  <c r="P1282" i="2"/>
  <c r="O1282" i="2"/>
  <c r="I1282" i="2"/>
  <c r="H1282" i="2"/>
  <c r="P1167" i="2"/>
  <c r="O1167" i="2"/>
  <c r="I1167" i="2"/>
  <c r="H1167" i="2"/>
  <c r="P1052" i="2"/>
  <c r="O1052" i="2"/>
  <c r="I1052" i="2"/>
  <c r="H1052" i="2"/>
  <c r="P937" i="2"/>
  <c r="O937" i="2"/>
  <c r="I937" i="2"/>
  <c r="H937" i="2"/>
  <c r="P822" i="2"/>
  <c r="O822" i="2"/>
  <c r="I822" i="2"/>
  <c r="H822" i="2"/>
  <c r="P707" i="2"/>
  <c r="O707" i="2"/>
  <c r="I707" i="2"/>
  <c r="H707" i="2"/>
  <c r="P592" i="2"/>
  <c r="O592" i="2"/>
  <c r="I592" i="2"/>
  <c r="H592" i="2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P362" i="2"/>
  <c r="O362" i="2"/>
  <c r="I362" i="2"/>
  <c r="H362" i="2"/>
  <c r="P3811" i="2"/>
  <c r="O3811" i="2"/>
  <c r="I3811" i="2"/>
  <c r="H3811" i="2"/>
  <c r="P1740" i="2"/>
  <c r="O1740" i="2"/>
  <c r="I1740" i="2"/>
  <c r="H1740" i="2"/>
  <c r="P4959" i="2"/>
  <c r="O4959" i="2"/>
  <c r="I4959" i="2"/>
  <c r="H4959" i="2"/>
  <c r="P6452" i="2"/>
  <c r="O6452" i="2"/>
  <c r="I6452" i="2"/>
  <c r="H6452" i="2"/>
  <c r="P2198" i="2"/>
  <c r="O2198" i="2"/>
  <c r="I2198" i="2"/>
  <c r="H2198" i="2"/>
  <c r="P3922" i="2"/>
  <c r="O3922" i="2"/>
  <c r="I3922" i="2"/>
  <c r="H3922" i="2"/>
  <c r="P5531" i="2"/>
  <c r="O5531" i="2"/>
  <c r="I5531" i="2"/>
  <c r="H5531" i="2"/>
  <c r="P126" i="2"/>
  <c r="O126" i="2"/>
  <c r="I126" i="2"/>
  <c r="H126" i="2"/>
  <c r="P1620" i="2"/>
  <c r="O1620" i="2"/>
  <c r="I1620" i="2"/>
  <c r="H1620" i="2"/>
  <c r="P2999" i="2"/>
  <c r="O2999" i="2"/>
  <c r="I2999" i="2"/>
  <c r="H2999" i="2"/>
  <c r="P4263" i="2"/>
  <c r="O4263" i="2"/>
  <c r="I4263" i="2"/>
  <c r="H4263" i="2"/>
  <c r="P5412" i="2"/>
  <c r="O5412" i="2"/>
  <c r="I5412" i="2"/>
  <c r="H5412" i="2"/>
  <c r="P7" i="2"/>
  <c r="O7" i="2"/>
  <c r="I7" i="2"/>
  <c r="H7" i="2"/>
  <c r="P1041" i="2"/>
  <c r="O1041" i="2"/>
  <c r="I1041" i="2"/>
  <c r="H1041" i="2"/>
  <c r="P1960" i="2"/>
  <c r="O1960" i="2"/>
  <c r="I1960" i="2"/>
  <c r="H1960" i="2"/>
  <c r="P2764" i="2"/>
  <c r="O2764" i="2"/>
  <c r="I2764" i="2"/>
  <c r="H2764" i="2"/>
  <c r="P247" i="2"/>
  <c r="O247" i="2"/>
  <c r="I247" i="2"/>
  <c r="H247" i="2"/>
  <c r="P3696" i="2"/>
  <c r="O3696" i="2"/>
  <c r="I3696" i="2"/>
  <c r="H3696" i="2"/>
  <c r="P1625" i="2"/>
  <c r="O1625" i="2"/>
  <c r="I1625" i="2"/>
  <c r="H1625" i="2"/>
  <c r="P4844" i="2"/>
  <c r="O4844" i="2"/>
  <c r="I4844" i="2"/>
  <c r="H4844" i="2"/>
  <c r="P6451" i="2"/>
  <c r="O6451" i="2"/>
  <c r="I6451" i="2"/>
  <c r="H6451" i="2"/>
  <c r="P2083" i="2"/>
  <c r="O2083" i="2"/>
  <c r="I2083" i="2"/>
  <c r="H2083" i="2"/>
  <c r="P3807" i="2"/>
  <c r="O3807" i="2"/>
  <c r="I3807" i="2"/>
  <c r="H3807" i="2"/>
  <c r="P5416" i="2"/>
  <c r="O5416" i="2"/>
  <c r="I5416" i="2"/>
  <c r="H5416" i="2"/>
  <c r="P11" i="2"/>
  <c r="O11" i="2"/>
  <c r="I11" i="2"/>
  <c r="H11" i="2"/>
  <c r="P1505" i="2"/>
  <c r="O1505" i="2"/>
  <c r="I1505" i="2"/>
  <c r="H1505" i="2"/>
  <c r="P2884" i="2"/>
  <c r="O2884" i="2"/>
  <c r="I2884" i="2"/>
  <c r="H2884" i="2"/>
  <c r="P4148" i="2"/>
  <c r="O4148" i="2"/>
  <c r="I4148" i="2"/>
  <c r="H4148" i="2"/>
  <c r="P5297" i="2"/>
  <c r="O5297" i="2"/>
  <c r="I5297" i="2"/>
  <c r="H5297" i="2"/>
  <c r="P926" i="2"/>
  <c r="O926" i="2"/>
  <c r="I926" i="2"/>
  <c r="H926" i="2"/>
  <c r="P1845" i="2"/>
  <c r="O1845" i="2"/>
  <c r="I1845" i="2"/>
  <c r="H1845" i="2"/>
  <c r="P2649" i="2"/>
  <c r="O2649" i="2"/>
  <c r="I2649" i="2"/>
  <c r="H2649" i="2"/>
  <c r="P132" i="2"/>
  <c r="O132" i="2"/>
  <c r="I132" i="2"/>
  <c r="H132" i="2"/>
  <c r="P3581" i="2"/>
  <c r="O3581" i="2"/>
  <c r="I3581" i="2"/>
  <c r="H3581" i="2"/>
  <c r="P1510" i="2"/>
  <c r="O1510" i="2"/>
  <c r="I1510" i="2"/>
  <c r="H1510" i="2"/>
  <c r="P4729" i="2"/>
  <c r="O4729" i="2"/>
  <c r="I4729" i="2"/>
  <c r="H4729" i="2"/>
  <c r="P6450" i="2"/>
  <c r="O6450" i="2"/>
  <c r="I6450" i="2"/>
  <c r="H6450" i="2"/>
  <c r="P1968" i="2"/>
  <c r="O1968" i="2"/>
  <c r="I1968" i="2"/>
  <c r="H1968" i="2"/>
  <c r="P3692" i="2"/>
  <c r="O3692" i="2"/>
  <c r="I3692" i="2"/>
  <c r="H3692" i="2"/>
  <c r="P5301" i="2"/>
  <c r="O5301" i="2"/>
  <c r="I5301" i="2"/>
  <c r="H5301" i="2"/>
  <c r="P1390" i="2"/>
  <c r="O1390" i="2"/>
  <c r="I1390" i="2"/>
  <c r="H1390" i="2"/>
  <c r="P2769" i="2"/>
  <c r="O2769" i="2"/>
  <c r="I2769" i="2"/>
  <c r="H2769" i="2"/>
  <c r="P4033" i="2"/>
  <c r="O4033" i="2"/>
  <c r="I4033" i="2"/>
  <c r="H4033" i="2"/>
  <c r="P5182" i="2"/>
  <c r="O5182" i="2"/>
  <c r="I5182" i="2"/>
  <c r="H5182" i="2"/>
  <c r="P811" i="2"/>
  <c r="O811" i="2"/>
  <c r="I811" i="2"/>
  <c r="H811" i="2"/>
  <c r="P1730" i="2"/>
  <c r="O1730" i="2"/>
  <c r="I1730" i="2"/>
  <c r="H1730" i="2"/>
  <c r="P2534" i="2"/>
  <c r="O2534" i="2"/>
  <c r="I2534" i="2"/>
  <c r="H2534" i="2"/>
  <c r="P17" i="2"/>
  <c r="O17" i="2"/>
  <c r="I17" i="2"/>
  <c r="H17" i="2"/>
  <c r="P3466" i="2"/>
  <c r="O3466" i="2"/>
  <c r="I3466" i="2"/>
  <c r="H3466" i="2"/>
  <c r="P1395" i="2"/>
  <c r="O1395" i="2"/>
  <c r="I1395" i="2"/>
  <c r="H1395" i="2"/>
  <c r="P4614" i="2"/>
  <c r="O4614" i="2"/>
  <c r="I4614" i="2"/>
  <c r="H4614" i="2"/>
  <c r="P6449" i="2"/>
  <c r="O6449" i="2"/>
  <c r="I6449" i="2"/>
  <c r="H6449" i="2"/>
  <c r="P1853" i="2"/>
  <c r="O1853" i="2"/>
  <c r="I1853" i="2"/>
  <c r="H1853" i="2"/>
  <c r="P3577" i="2"/>
  <c r="O3577" i="2"/>
  <c r="I3577" i="2"/>
  <c r="H3577" i="2"/>
  <c r="P5186" i="2"/>
  <c r="O5186" i="2"/>
  <c r="I5186" i="2"/>
  <c r="H5186" i="2"/>
  <c r="P1275" i="2"/>
  <c r="O1275" i="2"/>
  <c r="I1275" i="2"/>
  <c r="H1275" i="2"/>
  <c r="P2654" i="2"/>
  <c r="O2654" i="2"/>
  <c r="I2654" i="2"/>
  <c r="H2654" i="2"/>
  <c r="P3918" i="2"/>
  <c r="O3918" i="2"/>
  <c r="I3918" i="2"/>
  <c r="H3918" i="2"/>
  <c r="P5067" i="2"/>
  <c r="O5067" i="2"/>
  <c r="I5067" i="2"/>
  <c r="H5067" i="2"/>
  <c r="P6101" i="2"/>
  <c r="O6101" i="2"/>
  <c r="I6101" i="2"/>
  <c r="H6101" i="2"/>
  <c r="P696" i="2"/>
  <c r="O696" i="2"/>
  <c r="I696" i="2"/>
  <c r="H696" i="2"/>
  <c r="P1615" i="2"/>
  <c r="O1615" i="2"/>
  <c r="I1615" i="2"/>
  <c r="H1615" i="2"/>
  <c r="P2419" i="2"/>
  <c r="O2419" i="2"/>
  <c r="I2419" i="2"/>
  <c r="H2419" i="2"/>
  <c r="P3351" i="2"/>
  <c r="O3351" i="2"/>
  <c r="I3351" i="2"/>
  <c r="H3351" i="2"/>
  <c r="P1280" i="2"/>
  <c r="O1280" i="2"/>
  <c r="I1280" i="2"/>
  <c r="H1280" i="2"/>
  <c r="P4499" i="2"/>
  <c r="O4499" i="2"/>
  <c r="I4499" i="2"/>
  <c r="H4499" i="2"/>
  <c r="P6448" i="2"/>
  <c r="O6448" i="2"/>
  <c r="I6448" i="2"/>
  <c r="H6448" i="2"/>
  <c r="P1738" i="2"/>
  <c r="O1738" i="2"/>
  <c r="I1738" i="2"/>
  <c r="H1738" i="2"/>
  <c r="P3462" i="2"/>
  <c r="O3462" i="2"/>
  <c r="I3462" i="2"/>
  <c r="H3462" i="2"/>
  <c r="P5071" i="2"/>
  <c r="O5071" i="2"/>
  <c r="I5071" i="2"/>
  <c r="H5071" i="2"/>
  <c r="P1160" i="2"/>
  <c r="O1160" i="2"/>
  <c r="I1160" i="2"/>
  <c r="H1160" i="2"/>
  <c r="P2539" i="2"/>
  <c r="O2539" i="2"/>
  <c r="I2539" i="2"/>
  <c r="H2539" i="2"/>
  <c r="P3803" i="2"/>
  <c r="O3803" i="2"/>
  <c r="I3803" i="2"/>
  <c r="H3803" i="2"/>
  <c r="P4952" i="2"/>
  <c r="O4952" i="2"/>
  <c r="I4952" i="2"/>
  <c r="H4952" i="2"/>
  <c r="P5986" i="2"/>
  <c r="O5986" i="2"/>
  <c r="I5986" i="2"/>
  <c r="H5986" i="2"/>
  <c r="P581" i="2"/>
  <c r="O581" i="2"/>
  <c r="I581" i="2"/>
  <c r="H581" i="2"/>
  <c r="P1500" i="2"/>
  <c r="O1500" i="2"/>
  <c r="I1500" i="2"/>
  <c r="H1500" i="2"/>
  <c r="P2304" i="2"/>
  <c r="O2304" i="2"/>
  <c r="I2304" i="2"/>
  <c r="H2304" i="2"/>
  <c r="P3236" i="2"/>
  <c r="O3236" i="2"/>
  <c r="I3236" i="2"/>
  <c r="H3236" i="2"/>
  <c r="P1165" i="2"/>
  <c r="O1165" i="2"/>
  <c r="I1165" i="2"/>
  <c r="H1165" i="2"/>
  <c r="P4384" i="2"/>
  <c r="O4384" i="2"/>
  <c r="I4384" i="2"/>
  <c r="H4384" i="2"/>
  <c r="P6447" i="2"/>
  <c r="O6447" i="2"/>
  <c r="I6447" i="2"/>
  <c r="H6447" i="2"/>
  <c r="P1623" i="2"/>
  <c r="O1623" i="2"/>
  <c r="I1623" i="2"/>
  <c r="H1623" i="2"/>
  <c r="P3347" i="2"/>
  <c r="O3347" i="2"/>
  <c r="I3347" i="2"/>
  <c r="H3347" i="2"/>
  <c r="P4956" i="2"/>
  <c r="O4956" i="2"/>
  <c r="I4956" i="2"/>
  <c r="H4956" i="2"/>
  <c r="P1045" i="2"/>
  <c r="O1045" i="2"/>
  <c r="I1045" i="2"/>
  <c r="H1045" i="2"/>
  <c r="P2424" i="2"/>
  <c r="O2424" i="2"/>
  <c r="I2424" i="2"/>
  <c r="H2424" i="2"/>
  <c r="P3688" i="2"/>
  <c r="O3688" i="2"/>
  <c r="I3688" i="2"/>
  <c r="H3688" i="2"/>
  <c r="P4837" i="2"/>
  <c r="O4837" i="2"/>
  <c r="I4837" i="2"/>
  <c r="H4837" i="2"/>
  <c r="P5871" i="2"/>
  <c r="O5871" i="2"/>
  <c r="I5871" i="2"/>
  <c r="H5871" i="2"/>
  <c r="P466" i="2"/>
  <c r="O466" i="2"/>
  <c r="I466" i="2"/>
  <c r="H466" i="2"/>
  <c r="P1385" i="2"/>
  <c r="O1385" i="2"/>
  <c r="I1385" i="2"/>
  <c r="H1385" i="2"/>
  <c r="P2189" i="2"/>
  <c r="O2189" i="2"/>
  <c r="I2189" i="2"/>
  <c r="H2189" i="2"/>
  <c r="P7376" i="2"/>
  <c r="O7376" i="2"/>
  <c r="I7376" i="2"/>
  <c r="H7376" i="2"/>
  <c r="P3121" i="2"/>
  <c r="O3121" i="2"/>
  <c r="I3121" i="2"/>
  <c r="H3121" i="2"/>
  <c r="P1050" i="2"/>
  <c r="O1050" i="2"/>
  <c r="I1050" i="2"/>
  <c r="H1050" i="2"/>
  <c r="P4269" i="2"/>
  <c r="O4269" i="2"/>
  <c r="I4269" i="2"/>
  <c r="H4269" i="2"/>
  <c r="P6446" i="2"/>
  <c r="O6446" i="2"/>
  <c r="I6446" i="2"/>
  <c r="H6446" i="2"/>
  <c r="P1508" i="2"/>
  <c r="O1508" i="2"/>
  <c r="I1508" i="2"/>
  <c r="H1508" i="2"/>
  <c r="P3232" i="2"/>
  <c r="O3232" i="2"/>
  <c r="I3232" i="2"/>
  <c r="H3232" i="2"/>
  <c r="P4841" i="2"/>
  <c r="O4841" i="2"/>
  <c r="I4841" i="2"/>
  <c r="H4841" i="2"/>
  <c r="P930" i="2"/>
  <c r="O930" i="2"/>
  <c r="I930" i="2"/>
  <c r="H930" i="2"/>
  <c r="P2309" i="2"/>
  <c r="O2309" i="2"/>
  <c r="I2309" i="2"/>
  <c r="H2309" i="2"/>
  <c r="P3573" i="2"/>
  <c r="O3573" i="2"/>
  <c r="I3573" i="2"/>
  <c r="H3573" i="2"/>
  <c r="P4722" i="2"/>
  <c r="O4722" i="2"/>
  <c r="I4722" i="2"/>
  <c r="H4722" i="2"/>
  <c r="P5756" i="2"/>
  <c r="O5756" i="2"/>
  <c r="I5756" i="2"/>
  <c r="H5756" i="2"/>
  <c r="P351" i="2"/>
  <c r="O351" i="2"/>
  <c r="I351" i="2"/>
  <c r="H351" i="2"/>
  <c r="P1270" i="2"/>
  <c r="O1270" i="2"/>
  <c r="I1270" i="2"/>
  <c r="H1270" i="2"/>
  <c r="P2074" i="2"/>
  <c r="O2074" i="2"/>
  <c r="I2074" i="2"/>
  <c r="H2074" i="2"/>
  <c r="P7261" i="2"/>
  <c r="O7261" i="2"/>
  <c r="I7261" i="2"/>
  <c r="H7261" i="2"/>
  <c r="P3006" i="2"/>
  <c r="O3006" i="2"/>
  <c r="I3006" i="2"/>
  <c r="H3006" i="2"/>
  <c r="P935" i="2"/>
  <c r="O935" i="2"/>
  <c r="I935" i="2"/>
  <c r="H935" i="2"/>
  <c r="P4154" i="2"/>
  <c r="O4154" i="2"/>
  <c r="I4154" i="2"/>
  <c r="H4154" i="2"/>
  <c r="P7373" i="2"/>
  <c r="O7373" i="2"/>
  <c r="I7373" i="2"/>
  <c r="H7373" i="2"/>
  <c r="P6683" i="2"/>
  <c r="O6683" i="2"/>
  <c r="I6683" i="2"/>
  <c r="H6683" i="2"/>
  <c r="P6445" i="2"/>
  <c r="O6445" i="2"/>
  <c r="I6445" i="2"/>
  <c r="H6445" i="2"/>
  <c r="P1393" i="2"/>
  <c r="O1393" i="2"/>
  <c r="I1393" i="2"/>
  <c r="H1393" i="2"/>
  <c r="P3117" i="2"/>
  <c r="O3117" i="2"/>
  <c r="I3117" i="2"/>
  <c r="H3117" i="2"/>
  <c r="P4726" i="2"/>
  <c r="O4726" i="2"/>
  <c r="I4726" i="2"/>
  <c r="H4726" i="2"/>
  <c r="P815" i="2"/>
  <c r="O815" i="2"/>
  <c r="I815" i="2"/>
  <c r="H815" i="2"/>
  <c r="P2194" i="2"/>
  <c r="O2194" i="2"/>
  <c r="I2194" i="2"/>
  <c r="H2194" i="2"/>
  <c r="P3458" i="2"/>
  <c r="O3458" i="2"/>
  <c r="I3458" i="2"/>
  <c r="H3458" i="2"/>
  <c r="P4607" i="2"/>
  <c r="O4607" i="2"/>
  <c r="I4607" i="2"/>
  <c r="H4607" i="2"/>
  <c r="P5641" i="2"/>
  <c r="O5641" i="2"/>
  <c r="I5641" i="2"/>
  <c r="H5641" i="2"/>
  <c r="P236" i="2"/>
  <c r="O236" i="2"/>
  <c r="I236" i="2"/>
  <c r="H236" i="2"/>
  <c r="P1155" i="2"/>
  <c r="O1155" i="2"/>
  <c r="I1155" i="2"/>
  <c r="H1155" i="2"/>
  <c r="P1959" i="2"/>
  <c r="O1959" i="2"/>
  <c r="I1959" i="2"/>
  <c r="H1959" i="2"/>
  <c r="P7146" i="2"/>
  <c r="O7146" i="2"/>
  <c r="I7146" i="2"/>
  <c r="H7146" i="2"/>
  <c r="P2891" i="2"/>
  <c r="O2891" i="2"/>
  <c r="I2891" i="2"/>
  <c r="H2891" i="2"/>
  <c r="P820" i="2"/>
  <c r="O820" i="2"/>
  <c r="I820" i="2"/>
  <c r="H820" i="2"/>
  <c r="P4039" i="2"/>
  <c r="O4039" i="2"/>
  <c r="I4039" i="2"/>
  <c r="H4039" i="2"/>
  <c r="P7372" i="2"/>
  <c r="O7372" i="2"/>
  <c r="I7372" i="2"/>
  <c r="H7372" i="2"/>
  <c r="P6682" i="2"/>
  <c r="O6682" i="2"/>
  <c r="I6682" i="2"/>
  <c r="H6682" i="2"/>
  <c r="P6444" i="2"/>
  <c r="O6444" i="2"/>
  <c r="I6444" i="2"/>
  <c r="H6444" i="2"/>
  <c r="P1278" i="2"/>
  <c r="O1278" i="2"/>
  <c r="I1278" i="2"/>
  <c r="H1278" i="2"/>
  <c r="P3002" i="2"/>
  <c r="O3002" i="2"/>
  <c r="I3002" i="2"/>
  <c r="H3002" i="2"/>
  <c r="P4611" i="2"/>
  <c r="O4611" i="2"/>
  <c r="I4611" i="2"/>
  <c r="H4611" i="2"/>
  <c r="P6105" i="2"/>
  <c r="O6105" i="2"/>
  <c r="I6105" i="2"/>
  <c r="H6105" i="2"/>
  <c r="P700" i="2"/>
  <c r="O700" i="2"/>
  <c r="I700" i="2"/>
  <c r="H700" i="2"/>
  <c r="P2079" i="2"/>
  <c r="O2079" i="2"/>
  <c r="I2079" i="2"/>
  <c r="H2079" i="2"/>
  <c r="P3343" i="2"/>
  <c r="O3343" i="2"/>
  <c r="I3343" i="2"/>
  <c r="H3343" i="2"/>
  <c r="P4492" i="2"/>
  <c r="O4492" i="2"/>
  <c r="I4492" i="2"/>
  <c r="H4492" i="2"/>
  <c r="P5526" i="2"/>
  <c r="O5526" i="2"/>
  <c r="I5526" i="2"/>
  <c r="H5526" i="2"/>
  <c r="P121" i="2"/>
  <c r="O121" i="2"/>
  <c r="I121" i="2"/>
  <c r="H121" i="2"/>
  <c r="P1040" i="2"/>
  <c r="O1040" i="2"/>
  <c r="I1040" i="2"/>
  <c r="H1040" i="2"/>
  <c r="P1844" i="2"/>
  <c r="O1844" i="2"/>
  <c r="I1844" i="2"/>
  <c r="H1844" i="2"/>
  <c r="P7031" i="2"/>
  <c r="O7031" i="2"/>
  <c r="I7031" i="2"/>
  <c r="H7031" i="2"/>
  <c r="P2776" i="2"/>
  <c r="O2776" i="2"/>
  <c r="I2776" i="2"/>
  <c r="H2776" i="2"/>
  <c r="P6110" i="2"/>
  <c r="O6110" i="2"/>
  <c r="I6110" i="2"/>
  <c r="H6110" i="2"/>
  <c r="P705" i="2"/>
  <c r="O705" i="2"/>
  <c r="I705" i="2"/>
  <c r="H705" i="2"/>
  <c r="P3924" i="2"/>
  <c r="O3924" i="2"/>
  <c r="I3924" i="2"/>
  <c r="H3924" i="2"/>
  <c r="P7371" i="2"/>
  <c r="O7371" i="2"/>
  <c r="I7371" i="2"/>
  <c r="H7371" i="2"/>
  <c r="P6681" i="2"/>
  <c r="O6681" i="2"/>
  <c r="I6681" i="2"/>
  <c r="H6681" i="2"/>
  <c r="P1163" i="2"/>
  <c r="O1163" i="2"/>
  <c r="I1163" i="2"/>
  <c r="H1163" i="2"/>
  <c r="P2887" i="2"/>
  <c r="O2887" i="2"/>
  <c r="I2887" i="2"/>
  <c r="H2887" i="2"/>
  <c r="P4496" i="2"/>
  <c r="O4496" i="2"/>
  <c r="I4496" i="2"/>
  <c r="H4496" i="2"/>
  <c r="P5990" i="2"/>
  <c r="O5990" i="2"/>
  <c r="I5990" i="2"/>
  <c r="H5990" i="2"/>
  <c r="P585" i="2"/>
  <c r="O585" i="2"/>
  <c r="I585" i="2"/>
  <c r="H585" i="2"/>
  <c r="P1964" i="2"/>
  <c r="O1964" i="2"/>
  <c r="I1964" i="2"/>
  <c r="H1964" i="2"/>
  <c r="P3228" i="2"/>
  <c r="O3228" i="2"/>
  <c r="I3228" i="2"/>
  <c r="H3228" i="2"/>
  <c r="P4377" i="2"/>
  <c r="O4377" i="2"/>
  <c r="I4377" i="2"/>
  <c r="H4377" i="2"/>
  <c r="P5411" i="2"/>
  <c r="O5411" i="2"/>
  <c r="I5411" i="2"/>
  <c r="H5411" i="2"/>
  <c r="P6" i="2"/>
  <c r="O6" i="2"/>
  <c r="I6" i="2"/>
  <c r="H6" i="2"/>
  <c r="P925" i="2"/>
  <c r="O925" i="2"/>
  <c r="I925" i="2"/>
  <c r="H925" i="2"/>
  <c r="P1729" i="2"/>
  <c r="O1729" i="2"/>
  <c r="I1729" i="2"/>
  <c r="H1729" i="2"/>
  <c r="P6916" i="2"/>
  <c r="O6916" i="2"/>
  <c r="I6916" i="2"/>
  <c r="H6916" i="2"/>
  <c r="P2661" i="2"/>
  <c r="O2661" i="2"/>
  <c r="I2661" i="2"/>
  <c r="H2661" i="2"/>
  <c r="P5995" i="2"/>
  <c r="O5995" i="2"/>
  <c r="I5995" i="2"/>
  <c r="H5995" i="2"/>
  <c r="P590" i="2"/>
  <c r="O590" i="2"/>
  <c r="I590" i="2"/>
  <c r="H590" i="2"/>
  <c r="P3809" i="2"/>
  <c r="O3809" i="2"/>
  <c r="I3809" i="2"/>
  <c r="H3809" i="2"/>
  <c r="P7370" i="2"/>
  <c r="O7370" i="2"/>
  <c r="I7370" i="2"/>
  <c r="H7370" i="2"/>
  <c r="P6680" i="2"/>
  <c r="O6680" i="2"/>
  <c r="I6680" i="2"/>
  <c r="H6680" i="2"/>
  <c r="P1048" i="2"/>
  <c r="O1048" i="2"/>
  <c r="I1048" i="2"/>
  <c r="H1048" i="2"/>
  <c r="P2772" i="2"/>
  <c r="O2772" i="2"/>
  <c r="I2772" i="2"/>
  <c r="H2772" i="2"/>
  <c r="P4381" i="2"/>
  <c r="O4381" i="2"/>
  <c r="I4381" i="2"/>
  <c r="H4381" i="2"/>
  <c r="P5875" i="2"/>
  <c r="O5875" i="2"/>
  <c r="I5875" i="2"/>
  <c r="H5875" i="2"/>
  <c r="P470" i="2"/>
  <c r="O470" i="2"/>
  <c r="I470" i="2"/>
  <c r="H470" i="2"/>
  <c r="P1849" i="2"/>
  <c r="O1849" i="2"/>
  <c r="I1849" i="2"/>
  <c r="H1849" i="2"/>
  <c r="P3113" i="2"/>
  <c r="O3113" i="2"/>
  <c r="I3113" i="2"/>
  <c r="H3113" i="2"/>
  <c r="P4262" i="2"/>
  <c r="O4262" i="2"/>
  <c r="I4262" i="2"/>
  <c r="H4262" i="2"/>
  <c r="P5296" i="2"/>
  <c r="O5296" i="2"/>
  <c r="I5296" i="2"/>
  <c r="H5296" i="2"/>
  <c r="P810" i="2"/>
  <c r="O810" i="2"/>
  <c r="I810" i="2"/>
  <c r="H810" i="2"/>
  <c r="P1614" i="2"/>
  <c r="O1614" i="2"/>
  <c r="I1614" i="2"/>
  <c r="H1614" i="2"/>
  <c r="P6801" i="2"/>
  <c r="O6801" i="2"/>
  <c r="I6801" i="2"/>
  <c r="H6801" i="2"/>
  <c r="P2546" i="2"/>
  <c r="O2546" i="2"/>
  <c r="I2546" i="2"/>
  <c r="H2546" i="2"/>
  <c r="P5880" i="2"/>
  <c r="O5880" i="2"/>
  <c r="I5880" i="2"/>
  <c r="H5880" i="2"/>
  <c r="P475" i="2"/>
  <c r="O475" i="2"/>
  <c r="I475" i="2"/>
  <c r="H475" i="2"/>
  <c r="P3694" i="2"/>
  <c r="O3694" i="2"/>
  <c r="I3694" i="2"/>
  <c r="H3694" i="2"/>
  <c r="P7369" i="2"/>
  <c r="O7369" i="2"/>
  <c r="I7369" i="2"/>
  <c r="H7369" i="2"/>
  <c r="P7143" i="2"/>
  <c r="O7143" i="2"/>
  <c r="I7143" i="2"/>
  <c r="H7143" i="2"/>
  <c r="P6913" i="2"/>
  <c r="O6913" i="2"/>
  <c r="I6913" i="2"/>
  <c r="H6913" i="2"/>
  <c r="P6679" i="2"/>
  <c r="O6679" i="2"/>
  <c r="I6679" i="2"/>
  <c r="H6679" i="2"/>
  <c r="P933" i="2"/>
  <c r="O933" i="2"/>
  <c r="I933" i="2"/>
  <c r="H933" i="2"/>
  <c r="P2657" i="2"/>
  <c r="O2657" i="2"/>
  <c r="I2657" i="2"/>
  <c r="H2657" i="2"/>
  <c r="P4266" i="2"/>
  <c r="O4266" i="2"/>
  <c r="I4266" i="2"/>
  <c r="H4266" i="2"/>
  <c r="P5760" i="2"/>
  <c r="O5760" i="2"/>
  <c r="I5760" i="2"/>
  <c r="H5760" i="2"/>
  <c r="P355" i="2"/>
  <c r="O355" i="2"/>
  <c r="I355" i="2"/>
  <c r="H355" i="2"/>
  <c r="P1734" i="2"/>
  <c r="O1734" i="2"/>
  <c r="I1734" i="2"/>
  <c r="H1734" i="2"/>
  <c r="P2998" i="2"/>
  <c r="O2998" i="2"/>
  <c r="I2998" i="2"/>
  <c r="H2998" i="2"/>
  <c r="P4147" i="2"/>
  <c r="O4147" i="2"/>
  <c r="I4147" i="2"/>
  <c r="H4147" i="2"/>
  <c r="P5181" i="2"/>
  <c r="O5181" i="2"/>
  <c r="I5181" i="2"/>
  <c r="H5181" i="2"/>
  <c r="P6100" i="2"/>
  <c r="O6100" i="2"/>
  <c r="I6100" i="2"/>
  <c r="H6100" i="2"/>
  <c r="P695" i="2"/>
  <c r="O695" i="2"/>
  <c r="I695" i="2"/>
  <c r="H695" i="2"/>
  <c r="P1499" i="2"/>
  <c r="O1499" i="2"/>
  <c r="I1499" i="2"/>
  <c r="H1499" i="2"/>
  <c r="P6686" i="2"/>
  <c r="O6686" i="2"/>
  <c r="I6686" i="2"/>
  <c r="H6686" i="2"/>
  <c r="P2431" i="2"/>
  <c r="O2431" i="2"/>
  <c r="I2431" i="2"/>
  <c r="H2431" i="2"/>
  <c r="P5765" i="2"/>
  <c r="O5765" i="2"/>
  <c r="I5765" i="2"/>
  <c r="H5765" i="2"/>
  <c r="P360" i="2"/>
  <c r="O360" i="2"/>
  <c r="I360" i="2"/>
  <c r="H360" i="2"/>
  <c r="P3579" i="2"/>
  <c r="O3579" i="2"/>
  <c r="I3579" i="2"/>
  <c r="H3579" i="2"/>
  <c r="P7368" i="2"/>
  <c r="O7368" i="2"/>
  <c r="I7368" i="2"/>
  <c r="H7368" i="2"/>
  <c r="P7142" i="2"/>
  <c r="O7142" i="2"/>
  <c r="I7142" i="2"/>
  <c r="H7142" i="2"/>
  <c r="P6912" i="2"/>
  <c r="O6912" i="2"/>
  <c r="I6912" i="2"/>
  <c r="H6912" i="2"/>
  <c r="P6678" i="2"/>
  <c r="O6678" i="2"/>
  <c r="I6678" i="2"/>
  <c r="H6678" i="2"/>
  <c r="P818" i="2"/>
  <c r="O818" i="2"/>
  <c r="I818" i="2"/>
  <c r="H818" i="2"/>
  <c r="P2542" i="2"/>
  <c r="O2542" i="2"/>
  <c r="I2542" i="2"/>
  <c r="H2542" i="2"/>
  <c r="P4151" i="2"/>
  <c r="O4151" i="2"/>
  <c r="I4151" i="2"/>
  <c r="H4151" i="2"/>
  <c r="P5645" i="2"/>
  <c r="O5645" i="2"/>
  <c r="I5645" i="2"/>
  <c r="H5645" i="2"/>
  <c r="P240" i="2"/>
  <c r="O240" i="2"/>
  <c r="I240" i="2"/>
  <c r="H240" i="2"/>
  <c r="P1619" i="2"/>
  <c r="O1619" i="2"/>
  <c r="I1619" i="2"/>
  <c r="H1619" i="2"/>
  <c r="P2883" i="2"/>
  <c r="O2883" i="2"/>
  <c r="I2883" i="2"/>
  <c r="H2883" i="2"/>
  <c r="P4032" i="2"/>
  <c r="O4032" i="2"/>
  <c r="I4032" i="2"/>
  <c r="H4032" i="2"/>
  <c r="P5066" i="2"/>
  <c r="O5066" i="2"/>
  <c r="I5066" i="2"/>
  <c r="H5066" i="2"/>
  <c r="P5985" i="2"/>
  <c r="O5985" i="2"/>
  <c r="I5985" i="2"/>
  <c r="H5985" i="2"/>
  <c r="P580" i="2"/>
  <c r="O580" i="2"/>
  <c r="I580" i="2"/>
  <c r="H580" i="2"/>
  <c r="P1384" i="2"/>
  <c r="O1384" i="2"/>
  <c r="I1384" i="2"/>
  <c r="H1384" i="2"/>
  <c r="P6571" i="2"/>
  <c r="O6571" i="2"/>
  <c r="I6571" i="2"/>
  <c r="H6571" i="2"/>
  <c r="P2316" i="2"/>
  <c r="O2316" i="2"/>
  <c r="I2316" i="2"/>
  <c r="H2316" i="2"/>
  <c r="P5650" i="2"/>
  <c r="O5650" i="2"/>
  <c r="I5650" i="2"/>
  <c r="H5650" i="2"/>
  <c r="P245" i="2"/>
  <c r="O245" i="2"/>
  <c r="I245" i="2"/>
  <c r="H245" i="2"/>
  <c r="P3464" i="2"/>
  <c r="O3464" i="2"/>
  <c r="I3464" i="2"/>
  <c r="H3464" i="2"/>
  <c r="P7367" i="2"/>
  <c r="O7367" i="2"/>
  <c r="I7367" i="2"/>
  <c r="H7367" i="2"/>
  <c r="P7141" i="2"/>
  <c r="O7141" i="2"/>
  <c r="I7141" i="2"/>
  <c r="H7141" i="2"/>
  <c r="P6911" i="2"/>
  <c r="O6911" i="2"/>
  <c r="I6911" i="2"/>
  <c r="H6911" i="2"/>
  <c r="P6677" i="2"/>
  <c r="O6677" i="2"/>
  <c r="I6677" i="2"/>
  <c r="H6677" i="2"/>
  <c r="P6108" i="2"/>
  <c r="O6108" i="2"/>
  <c r="I6108" i="2"/>
  <c r="H6108" i="2"/>
  <c r="P703" i="2"/>
  <c r="O703" i="2"/>
  <c r="I703" i="2"/>
  <c r="H703" i="2"/>
  <c r="P2427" i="2"/>
  <c r="O2427" i="2"/>
  <c r="I2427" i="2"/>
  <c r="H2427" i="2"/>
  <c r="P4036" i="2"/>
  <c r="O4036" i="2"/>
  <c r="I4036" i="2"/>
  <c r="H4036" i="2"/>
  <c r="P5530" i="2"/>
  <c r="O5530" i="2"/>
  <c r="I5530" i="2"/>
  <c r="H5530" i="2"/>
  <c r="P125" i="2"/>
  <c r="O125" i="2"/>
  <c r="I125" i="2"/>
  <c r="H125" i="2"/>
  <c r="P1504" i="2"/>
  <c r="O1504" i="2"/>
  <c r="I1504" i="2"/>
  <c r="H1504" i="2"/>
  <c r="P2768" i="2"/>
  <c r="O2768" i="2"/>
  <c r="I2768" i="2"/>
  <c r="H2768" i="2"/>
  <c r="P3917" i="2"/>
  <c r="O3917" i="2"/>
  <c r="I3917" i="2"/>
  <c r="H3917" i="2"/>
  <c r="P4951" i="2"/>
  <c r="O4951" i="2"/>
  <c r="I4951" i="2"/>
  <c r="H4951" i="2"/>
  <c r="P5870" i="2"/>
  <c r="O5870" i="2"/>
  <c r="I5870" i="2"/>
  <c r="H5870" i="2"/>
  <c r="P465" i="2"/>
  <c r="O465" i="2"/>
  <c r="I465" i="2"/>
  <c r="H465" i="2"/>
  <c r="P1269" i="2"/>
  <c r="O1269" i="2"/>
  <c r="I1269" i="2"/>
  <c r="H1269" i="2"/>
  <c r="P6456" i="2"/>
  <c r="O6456" i="2"/>
  <c r="I6456" i="2"/>
  <c r="H6456" i="2"/>
  <c r="P2201" i="2"/>
  <c r="O2201" i="2"/>
  <c r="I2201" i="2"/>
  <c r="H2201" i="2"/>
  <c r="P5535" i="2"/>
  <c r="O5535" i="2"/>
  <c r="I5535" i="2"/>
  <c r="H5535" i="2"/>
  <c r="P130" i="2"/>
  <c r="O130" i="2"/>
  <c r="I130" i="2"/>
  <c r="H130" i="2"/>
  <c r="P3349" i="2"/>
  <c r="O3349" i="2"/>
  <c r="I3349" i="2"/>
  <c r="H3349" i="2"/>
  <c r="P7366" i="2"/>
  <c r="O7366" i="2"/>
  <c r="I7366" i="2"/>
  <c r="H7366" i="2"/>
  <c r="P7140" i="2"/>
  <c r="O7140" i="2"/>
  <c r="I7140" i="2"/>
  <c r="H7140" i="2"/>
  <c r="P6910" i="2"/>
  <c r="O6910" i="2"/>
  <c r="I6910" i="2"/>
  <c r="H6910" i="2"/>
  <c r="P6676" i="2"/>
  <c r="O6676" i="2"/>
  <c r="I6676" i="2"/>
  <c r="H6676" i="2"/>
  <c r="P5993" i="2"/>
  <c r="O5993" i="2"/>
  <c r="I5993" i="2"/>
  <c r="H5993" i="2"/>
  <c r="P588" i="2"/>
  <c r="O588" i="2"/>
  <c r="I588" i="2"/>
  <c r="H588" i="2"/>
  <c r="P2312" i="2"/>
  <c r="O2312" i="2"/>
  <c r="I2312" i="2"/>
  <c r="H2312" i="2"/>
  <c r="P3921" i="2"/>
  <c r="O3921" i="2"/>
  <c r="I3921" i="2"/>
  <c r="H3921" i="2"/>
  <c r="P5415" i="2"/>
  <c r="O5415" i="2"/>
  <c r="I5415" i="2"/>
  <c r="H5415" i="2"/>
  <c r="P10" i="2"/>
  <c r="O10" i="2"/>
  <c r="I10" i="2"/>
  <c r="H10" i="2"/>
  <c r="P1389" i="2"/>
  <c r="O1389" i="2"/>
  <c r="I1389" i="2"/>
  <c r="H1389" i="2"/>
  <c r="P2653" i="2"/>
  <c r="O2653" i="2"/>
  <c r="I2653" i="2"/>
  <c r="H2653" i="2"/>
  <c r="P3802" i="2"/>
  <c r="O3802" i="2"/>
  <c r="I3802" i="2"/>
  <c r="H3802" i="2"/>
  <c r="P4836" i="2"/>
  <c r="O4836" i="2"/>
  <c r="I4836" i="2"/>
  <c r="H4836" i="2"/>
  <c r="P5755" i="2"/>
  <c r="O5755" i="2"/>
  <c r="I5755" i="2"/>
  <c r="H5755" i="2"/>
  <c r="P350" i="2"/>
  <c r="O350" i="2"/>
  <c r="I350" i="2"/>
  <c r="H350" i="2"/>
  <c r="P1154" i="2"/>
  <c r="O1154" i="2"/>
  <c r="I1154" i="2"/>
  <c r="H1154" i="2"/>
  <c r="P6341" i="2"/>
  <c r="O6341" i="2"/>
  <c r="I6341" i="2"/>
  <c r="H6341" i="2"/>
  <c r="P2086" i="2"/>
  <c r="O2086" i="2"/>
  <c r="I2086" i="2"/>
  <c r="H2086" i="2"/>
  <c r="P5420" i="2"/>
  <c r="O5420" i="2"/>
  <c r="I5420" i="2"/>
  <c r="H5420" i="2"/>
  <c r="P15" i="2"/>
  <c r="O15" i="2"/>
  <c r="I15" i="2"/>
  <c r="H15" i="2"/>
  <c r="P3234" i="2"/>
  <c r="O3234" i="2"/>
  <c r="I3234" i="2"/>
  <c r="H3234" i="2"/>
  <c r="P7365" i="2"/>
  <c r="O7365" i="2"/>
  <c r="I7365" i="2"/>
  <c r="H7365" i="2"/>
  <c r="P7139" i="2"/>
  <c r="O7139" i="2"/>
  <c r="I7139" i="2"/>
  <c r="H7139" i="2"/>
  <c r="P6909" i="2"/>
  <c r="O6909" i="2"/>
  <c r="I6909" i="2"/>
  <c r="H6909" i="2"/>
  <c r="P6675" i="2"/>
  <c r="O6675" i="2"/>
  <c r="I6675" i="2"/>
  <c r="H6675" i="2"/>
  <c r="P5878" i="2"/>
  <c r="O5878" i="2"/>
  <c r="I5878" i="2"/>
  <c r="H5878" i="2"/>
  <c r="P473" i="2"/>
  <c r="O473" i="2"/>
  <c r="I473" i="2"/>
  <c r="H473" i="2"/>
  <c r="P2197" i="2"/>
  <c r="O2197" i="2"/>
  <c r="I2197" i="2"/>
  <c r="H2197" i="2"/>
  <c r="P3806" i="2"/>
  <c r="O3806" i="2"/>
  <c r="I3806" i="2"/>
  <c r="H3806" i="2"/>
  <c r="P5300" i="2"/>
  <c r="O5300" i="2"/>
  <c r="I5300" i="2"/>
  <c r="H5300" i="2"/>
  <c r="P1274" i="2"/>
  <c r="O1274" i="2"/>
  <c r="I1274" i="2"/>
  <c r="H1274" i="2"/>
  <c r="P2538" i="2"/>
  <c r="O2538" i="2"/>
  <c r="I2538" i="2"/>
  <c r="H2538" i="2"/>
  <c r="P3687" i="2"/>
  <c r="O3687" i="2"/>
  <c r="I3687" i="2"/>
  <c r="H3687" i="2"/>
  <c r="P4721" i="2"/>
  <c r="O4721" i="2"/>
  <c r="I4721" i="2"/>
  <c r="H4721" i="2"/>
  <c r="P5640" i="2"/>
  <c r="O5640" i="2"/>
  <c r="I5640" i="2"/>
  <c r="H5640" i="2"/>
  <c r="P235" i="2"/>
  <c r="O235" i="2"/>
  <c r="I235" i="2"/>
  <c r="H235" i="2"/>
  <c r="P1039" i="2"/>
  <c r="O1039" i="2"/>
  <c r="I1039" i="2"/>
  <c r="H1039" i="2"/>
  <c r="P6226" i="2"/>
  <c r="O6226" i="2"/>
  <c r="I6226" i="2"/>
  <c r="H6226" i="2"/>
  <c r="P1971" i="2"/>
  <c r="O1971" i="2"/>
  <c r="I1971" i="2"/>
  <c r="H1971" i="2"/>
  <c r="P5305" i="2"/>
  <c r="O5305" i="2"/>
  <c r="I5305" i="2"/>
  <c r="H5305" i="2"/>
  <c r="P7374" i="2"/>
  <c r="O7374" i="2"/>
  <c r="I7374" i="2"/>
  <c r="H7374" i="2"/>
  <c r="P3119" i="2"/>
  <c r="O3119" i="2"/>
  <c r="I3119" i="2"/>
  <c r="H3119" i="2"/>
  <c r="P7364" i="2"/>
  <c r="O7364" i="2"/>
  <c r="I7364" i="2"/>
  <c r="H7364" i="2"/>
  <c r="P7138" i="2"/>
  <c r="O7138" i="2"/>
  <c r="I7138" i="2"/>
  <c r="H7138" i="2"/>
  <c r="P6908" i="2"/>
  <c r="O6908" i="2"/>
  <c r="I6908" i="2"/>
  <c r="H6908" i="2"/>
  <c r="P6674" i="2"/>
  <c r="O6674" i="2"/>
  <c r="I6674" i="2"/>
  <c r="H6674" i="2"/>
  <c r="P5763" i="2"/>
  <c r="O5763" i="2"/>
  <c r="I5763" i="2"/>
  <c r="H5763" i="2"/>
  <c r="P358" i="2"/>
  <c r="O358" i="2"/>
  <c r="I358" i="2"/>
  <c r="H358" i="2"/>
  <c r="P2082" i="2"/>
  <c r="O2082" i="2"/>
  <c r="I2082" i="2"/>
  <c r="H2082" i="2"/>
  <c r="P3691" i="2"/>
  <c r="O3691" i="2"/>
  <c r="I3691" i="2"/>
  <c r="H3691" i="2"/>
  <c r="P5185" i="2"/>
  <c r="O5185" i="2"/>
  <c r="I5185" i="2"/>
  <c r="H5185" i="2"/>
  <c r="P1159" i="2"/>
  <c r="O1159" i="2"/>
  <c r="I1159" i="2"/>
  <c r="H1159" i="2"/>
  <c r="P2423" i="2"/>
  <c r="O2423" i="2"/>
  <c r="I2423" i="2"/>
  <c r="H2423" i="2"/>
  <c r="P3572" i="2"/>
  <c r="O3572" i="2"/>
  <c r="I3572" i="2"/>
  <c r="H3572" i="2"/>
  <c r="P4606" i="2"/>
  <c r="O4606" i="2"/>
  <c r="I4606" i="2"/>
  <c r="H4606" i="2"/>
  <c r="P5525" i="2"/>
  <c r="O5525" i="2"/>
  <c r="I5525" i="2"/>
  <c r="H5525" i="2"/>
  <c r="P120" i="2"/>
  <c r="O120" i="2"/>
  <c r="I120" i="2"/>
  <c r="H120" i="2"/>
  <c r="P924" i="2"/>
  <c r="O924" i="2"/>
  <c r="I924" i="2"/>
  <c r="H924" i="2"/>
  <c r="P1856" i="2"/>
  <c r="O1856" i="2"/>
  <c r="I1856" i="2"/>
  <c r="H1856" i="2"/>
  <c r="P5190" i="2"/>
  <c r="O5190" i="2"/>
  <c r="I5190" i="2"/>
  <c r="H5190" i="2"/>
  <c r="P7259" i="2"/>
  <c r="O7259" i="2"/>
  <c r="I7259" i="2"/>
  <c r="H7259" i="2"/>
  <c r="P3004" i="2"/>
  <c r="O3004" i="2"/>
  <c r="I3004" i="2"/>
  <c r="H3004" i="2"/>
  <c r="P7137" i="2"/>
  <c r="O7137" i="2"/>
  <c r="I7137" i="2"/>
  <c r="H7137" i="2"/>
  <c r="P6907" i="2"/>
  <c r="O6907" i="2"/>
  <c r="I6907" i="2"/>
  <c r="H6907" i="2"/>
  <c r="P6338" i="2"/>
  <c r="O6338" i="2"/>
  <c r="I6338" i="2"/>
  <c r="H6338" i="2"/>
  <c r="P5648" i="2"/>
  <c r="O5648" i="2"/>
  <c r="I5648" i="2"/>
  <c r="H5648" i="2"/>
  <c r="P243" i="2"/>
  <c r="O243" i="2"/>
  <c r="I243" i="2"/>
  <c r="H243" i="2"/>
  <c r="P1967" i="2"/>
  <c r="O1967" i="2"/>
  <c r="I1967" i="2"/>
  <c r="H1967" i="2"/>
  <c r="P3576" i="2"/>
  <c r="O3576" i="2"/>
  <c r="I3576" i="2"/>
  <c r="H3576" i="2"/>
  <c r="P5070" i="2"/>
  <c r="O5070" i="2"/>
  <c r="I5070" i="2"/>
  <c r="H5070" i="2"/>
  <c r="P1044" i="2"/>
  <c r="O1044" i="2"/>
  <c r="I1044" i="2"/>
  <c r="H1044" i="2"/>
  <c r="P2308" i="2"/>
  <c r="O2308" i="2"/>
  <c r="I2308" i="2"/>
  <c r="H2308" i="2"/>
  <c r="P3457" i="2"/>
  <c r="O3457" i="2"/>
  <c r="I3457" i="2"/>
  <c r="H3457" i="2"/>
  <c r="P4491" i="2"/>
  <c r="O4491" i="2"/>
  <c r="I4491" i="2"/>
  <c r="H4491" i="2"/>
  <c r="P5410" i="2"/>
  <c r="O5410" i="2"/>
  <c r="I5410" i="2"/>
  <c r="H5410" i="2"/>
  <c r="P5" i="2"/>
  <c r="O5" i="2"/>
  <c r="I5" i="2"/>
  <c r="H5" i="2"/>
  <c r="P809" i="2"/>
  <c r="O809" i="2"/>
  <c r="I809" i="2"/>
  <c r="H809" i="2"/>
  <c r="P1741" i="2"/>
  <c r="O1741" i="2"/>
  <c r="I1741" i="2"/>
  <c r="H1741" i="2"/>
  <c r="P5075" i="2"/>
  <c r="O5075" i="2"/>
  <c r="I5075" i="2"/>
  <c r="H5075" i="2"/>
  <c r="P7144" i="2"/>
  <c r="O7144" i="2"/>
  <c r="I7144" i="2"/>
  <c r="H7144" i="2"/>
  <c r="P2889" i="2"/>
  <c r="O2889" i="2"/>
  <c r="I2889" i="2"/>
  <c r="H2889" i="2"/>
  <c r="P7136" i="2"/>
  <c r="O7136" i="2"/>
  <c r="I7136" i="2"/>
  <c r="H7136" i="2"/>
  <c r="P6906" i="2"/>
  <c r="O6906" i="2"/>
  <c r="I6906" i="2"/>
  <c r="H6906" i="2"/>
  <c r="P6337" i="2"/>
  <c r="O6337" i="2"/>
  <c r="I6337" i="2"/>
  <c r="H6337" i="2"/>
  <c r="P5533" i="2"/>
  <c r="O5533" i="2"/>
  <c r="I5533" i="2"/>
  <c r="H5533" i="2"/>
  <c r="P128" i="2"/>
  <c r="O128" i="2"/>
  <c r="I128" i="2"/>
  <c r="H128" i="2"/>
  <c r="P1852" i="2"/>
  <c r="O1852" i="2"/>
  <c r="I1852" i="2"/>
  <c r="H1852" i="2"/>
  <c r="P3461" i="2"/>
  <c r="O3461" i="2"/>
  <c r="I3461" i="2"/>
  <c r="H3461" i="2"/>
  <c r="P4955" i="2"/>
  <c r="O4955" i="2"/>
  <c r="I4955" i="2"/>
  <c r="H4955" i="2"/>
  <c r="P929" i="2"/>
  <c r="O929" i="2"/>
  <c r="I929" i="2"/>
  <c r="H929" i="2"/>
  <c r="P2193" i="2"/>
  <c r="O2193" i="2"/>
  <c r="I2193" i="2"/>
  <c r="H2193" i="2"/>
  <c r="P3342" i="2"/>
  <c r="O3342" i="2"/>
  <c r="I3342" i="2"/>
  <c r="H3342" i="2"/>
  <c r="P4376" i="2"/>
  <c r="O4376" i="2"/>
  <c r="I4376" i="2"/>
  <c r="H4376" i="2"/>
  <c r="P5295" i="2"/>
  <c r="O5295" i="2"/>
  <c r="I5295" i="2"/>
  <c r="H5295" i="2"/>
  <c r="P6099" i="2"/>
  <c r="O6099" i="2"/>
  <c r="I6099" i="2"/>
  <c r="H6099" i="2"/>
  <c r="P694" i="2"/>
  <c r="O694" i="2"/>
  <c r="I694" i="2"/>
  <c r="H694" i="2"/>
  <c r="P1626" i="2"/>
  <c r="O1626" i="2"/>
  <c r="I1626" i="2"/>
  <c r="H1626" i="2"/>
  <c r="P4960" i="2"/>
  <c r="O4960" i="2"/>
  <c r="I4960" i="2"/>
  <c r="H4960" i="2"/>
  <c r="P7029" i="2"/>
  <c r="O7029" i="2"/>
  <c r="I7029" i="2"/>
  <c r="H7029" i="2"/>
  <c r="P2774" i="2"/>
  <c r="O2774" i="2"/>
  <c r="I2774" i="2"/>
  <c r="H2774" i="2"/>
  <c r="P7135" i="2"/>
  <c r="O7135" i="2"/>
  <c r="I7135" i="2"/>
  <c r="H7135" i="2"/>
  <c r="P6905" i="2"/>
  <c r="O6905" i="2"/>
  <c r="I6905" i="2"/>
  <c r="H6905" i="2"/>
  <c r="P6336" i="2"/>
  <c r="O6336" i="2"/>
  <c r="I6336" i="2"/>
  <c r="H6336" i="2"/>
  <c r="P5418" i="2"/>
  <c r="O5418" i="2"/>
  <c r="I5418" i="2"/>
  <c r="H5418" i="2"/>
  <c r="P13" i="2"/>
  <c r="O13" i="2"/>
  <c r="I13" i="2"/>
  <c r="H13" i="2"/>
  <c r="P1737" i="2"/>
  <c r="O1737" i="2"/>
  <c r="I1737" i="2"/>
  <c r="H1737" i="2"/>
  <c r="P3346" i="2"/>
  <c r="O3346" i="2"/>
  <c r="I3346" i="2"/>
  <c r="H3346" i="2"/>
  <c r="P4840" i="2"/>
  <c r="O4840" i="2"/>
  <c r="I4840" i="2"/>
  <c r="H4840" i="2"/>
  <c r="P814" i="2"/>
  <c r="O814" i="2"/>
  <c r="I814" i="2"/>
  <c r="H814" i="2"/>
  <c r="P2078" i="2"/>
  <c r="O2078" i="2"/>
  <c r="I2078" i="2"/>
  <c r="H2078" i="2"/>
  <c r="P3227" i="2"/>
  <c r="O3227" i="2"/>
  <c r="I3227" i="2"/>
  <c r="H3227" i="2"/>
  <c r="P4261" i="2"/>
  <c r="O4261" i="2"/>
  <c r="I4261" i="2"/>
  <c r="H4261" i="2"/>
  <c r="P5180" i="2"/>
  <c r="O5180" i="2"/>
  <c r="I5180" i="2"/>
  <c r="H5180" i="2"/>
  <c r="P5984" i="2"/>
  <c r="O5984" i="2"/>
  <c r="I5984" i="2"/>
  <c r="H5984" i="2"/>
  <c r="P579" i="2"/>
  <c r="O579" i="2"/>
  <c r="I579" i="2"/>
  <c r="H579" i="2"/>
  <c r="P1511" i="2"/>
  <c r="O1511" i="2"/>
  <c r="I1511" i="2"/>
  <c r="H1511" i="2"/>
  <c r="P4845" i="2"/>
  <c r="O4845" i="2"/>
  <c r="I4845" i="2"/>
  <c r="H4845" i="2"/>
  <c r="P6914" i="2"/>
  <c r="O6914" i="2"/>
  <c r="I6914" i="2"/>
  <c r="H6914" i="2"/>
  <c r="P2659" i="2"/>
  <c r="O2659" i="2"/>
  <c r="I2659" i="2"/>
  <c r="H2659" i="2"/>
  <c r="P7134" i="2"/>
  <c r="O7134" i="2"/>
  <c r="I7134" i="2"/>
  <c r="H7134" i="2"/>
  <c r="P6904" i="2"/>
  <c r="O6904" i="2"/>
  <c r="I6904" i="2"/>
  <c r="H6904" i="2"/>
  <c r="P6335" i="2"/>
  <c r="O6335" i="2"/>
  <c r="I6335" i="2"/>
  <c r="H6335" i="2"/>
  <c r="P5303" i="2"/>
  <c r="O5303" i="2"/>
  <c r="I5303" i="2"/>
  <c r="H5303" i="2"/>
  <c r="P1622" i="2"/>
  <c r="O1622" i="2"/>
  <c r="I1622" i="2"/>
  <c r="H1622" i="2"/>
  <c r="P3231" i="2"/>
  <c r="O3231" i="2"/>
  <c r="I3231" i="2"/>
  <c r="H3231" i="2"/>
  <c r="P4725" i="2"/>
  <c r="O4725" i="2"/>
  <c r="I4725" i="2"/>
  <c r="H4725" i="2"/>
  <c r="P6104" i="2"/>
  <c r="O6104" i="2"/>
  <c r="I6104" i="2"/>
  <c r="H6104" i="2"/>
  <c r="P699" i="2"/>
  <c r="O699" i="2"/>
  <c r="I699" i="2"/>
  <c r="H699" i="2"/>
  <c r="P1963" i="2"/>
  <c r="O1963" i="2"/>
  <c r="I1963" i="2"/>
  <c r="H1963" i="2"/>
  <c r="P3112" i="2"/>
  <c r="O3112" i="2"/>
  <c r="I3112" i="2"/>
  <c r="H3112" i="2"/>
  <c r="P4146" i="2"/>
  <c r="O4146" i="2"/>
  <c r="I4146" i="2"/>
  <c r="H4146" i="2"/>
  <c r="P5065" i="2"/>
  <c r="O5065" i="2"/>
  <c r="I5065" i="2"/>
  <c r="H5065" i="2"/>
  <c r="P5869" i="2"/>
  <c r="O5869" i="2"/>
  <c r="I5869" i="2"/>
  <c r="H5869" i="2"/>
  <c r="P464" i="2"/>
  <c r="O464" i="2"/>
  <c r="I464" i="2"/>
  <c r="H464" i="2"/>
  <c r="P1396" i="2"/>
  <c r="O1396" i="2"/>
  <c r="I1396" i="2"/>
  <c r="H1396" i="2"/>
  <c r="P4730" i="2"/>
  <c r="O4730" i="2"/>
  <c r="I4730" i="2"/>
  <c r="H4730" i="2"/>
  <c r="P6799" i="2"/>
  <c r="O6799" i="2"/>
  <c r="I6799" i="2"/>
  <c r="H6799" i="2"/>
  <c r="P2544" i="2"/>
  <c r="O2544" i="2"/>
  <c r="I2544" i="2"/>
  <c r="H2544" i="2"/>
  <c r="P6334" i="2"/>
  <c r="O6334" i="2"/>
  <c r="I6334" i="2"/>
  <c r="H6334" i="2"/>
  <c r="P5188" i="2"/>
  <c r="O5188" i="2"/>
  <c r="I5188" i="2"/>
  <c r="H5188" i="2"/>
  <c r="P1507" i="2"/>
  <c r="O1507" i="2"/>
  <c r="I1507" i="2"/>
  <c r="H1507" i="2"/>
  <c r="P3116" i="2"/>
  <c r="O3116" i="2"/>
  <c r="I3116" i="2"/>
  <c r="H3116" i="2"/>
  <c r="P4610" i="2"/>
  <c r="O4610" i="2"/>
  <c r="I4610" i="2"/>
  <c r="H4610" i="2"/>
  <c r="P5989" i="2"/>
  <c r="O5989" i="2"/>
  <c r="I5989" i="2"/>
  <c r="H5989" i="2"/>
  <c r="P584" i="2"/>
  <c r="O584" i="2"/>
  <c r="I584" i="2"/>
  <c r="H584" i="2"/>
  <c r="P1848" i="2"/>
  <c r="O1848" i="2"/>
  <c r="I1848" i="2"/>
  <c r="H1848" i="2"/>
  <c r="P2997" i="2"/>
  <c r="O2997" i="2"/>
  <c r="I2997" i="2"/>
  <c r="H2997" i="2"/>
  <c r="P4031" i="2"/>
  <c r="O4031" i="2"/>
  <c r="I4031" i="2"/>
  <c r="H4031" i="2"/>
  <c r="P4950" i="2"/>
  <c r="O4950" i="2"/>
  <c r="I4950" i="2"/>
  <c r="H4950" i="2"/>
  <c r="P5754" i="2"/>
  <c r="O5754" i="2"/>
  <c r="I5754" i="2"/>
  <c r="H5754" i="2"/>
  <c r="P349" i="2"/>
  <c r="O349" i="2"/>
  <c r="I349" i="2"/>
  <c r="H349" i="2"/>
  <c r="P1281" i="2"/>
  <c r="O1281" i="2"/>
  <c r="I1281" i="2"/>
  <c r="H1281" i="2"/>
  <c r="P4615" i="2"/>
  <c r="O4615" i="2"/>
  <c r="I4615" i="2"/>
  <c r="H4615" i="2"/>
  <c r="P6684" i="2"/>
  <c r="O6684" i="2"/>
  <c r="I6684" i="2"/>
  <c r="H6684" i="2"/>
  <c r="P2429" i="2"/>
  <c r="O2429" i="2"/>
  <c r="I2429" i="2"/>
  <c r="H2429" i="2"/>
  <c r="P6333" i="2"/>
  <c r="O6333" i="2"/>
  <c r="I6333" i="2"/>
  <c r="H6333" i="2"/>
  <c r="P5073" i="2"/>
  <c r="O5073" i="2"/>
  <c r="I5073" i="2"/>
  <c r="H5073" i="2"/>
  <c r="P1392" i="2"/>
  <c r="O1392" i="2"/>
  <c r="I1392" i="2"/>
  <c r="H1392" i="2"/>
  <c r="P3001" i="2"/>
  <c r="O3001" i="2"/>
  <c r="I3001" i="2"/>
  <c r="H3001" i="2"/>
  <c r="P4495" i="2"/>
  <c r="O4495" i="2"/>
  <c r="I4495" i="2"/>
  <c r="H4495" i="2"/>
  <c r="P5874" i="2"/>
  <c r="O5874" i="2"/>
  <c r="I5874" i="2"/>
  <c r="H5874" i="2"/>
  <c r="P469" i="2"/>
  <c r="O469" i="2"/>
  <c r="I469" i="2"/>
  <c r="H469" i="2"/>
  <c r="P1733" i="2"/>
  <c r="O1733" i="2"/>
  <c r="I1733" i="2"/>
  <c r="H1733" i="2"/>
  <c r="P2882" i="2"/>
  <c r="O2882" i="2"/>
  <c r="I2882" i="2"/>
  <c r="H2882" i="2"/>
  <c r="P3916" i="2"/>
  <c r="O3916" i="2"/>
  <c r="I3916" i="2"/>
  <c r="H3916" i="2"/>
  <c r="P4835" i="2"/>
  <c r="O4835" i="2"/>
  <c r="I4835" i="2"/>
  <c r="H4835" i="2"/>
  <c r="P5639" i="2"/>
  <c r="O5639" i="2"/>
  <c r="I5639" i="2"/>
  <c r="H5639" i="2"/>
  <c r="P234" i="2"/>
  <c r="O234" i="2"/>
  <c r="I234" i="2"/>
  <c r="H234" i="2"/>
  <c r="P1166" i="2"/>
  <c r="O1166" i="2"/>
  <c r="I1166" i="2"/>
  <c r="H1166" i="2"/>
  <c r="P4500" i="2"/>
  <c r="O4500" i="2"/>
  <c r="I4500" i="2"/>
  <c r="H4500" i="2"/>
  <c r="P6569" i="2"/>
  <c r="O6569" i="2"/>
  <c r="I6569" i="2"/>
  <c r="H6569" i="2"/>
  <c r="P2314" i="2"/>
  <c r="O2314" i="2"/>
  <c r="I2314" i="2"/>
  <c r="H2314" i="2"/>
  <c r="P6332" i="2"/>
  <c r="O6332" i="2"/>
  <c r="I6332" i="2"/>
  <c r="H6332" i="2"/>
  <c r="P4958" i="2"/>
  <c r="O4958" i="2"/>
  <c r="I4958" i="2"/>
  <c r="H4958" i="2"/>
  <c r="P1277" i="2"/>
  <c r="O1277" i="2"/>
  <c r="I1277" i="2"/>
  <c r="H1277" i="2"/>
  <c r="P2886" i="2"/>
  <c r="O2886" i="2"/>
  <c r="I2886" i="2"/>
  <c r="H2886" i="2"/>
  <c r="P4380" i="2"/>
  <c r="O4380" i="2"/>
  <c r="I4380" i="2"/>
  <c r="H4380" i="2"/>
  <c r="P5759" i="2"/>
  <c r="O5759" i="2"/>
  <c r="I5759" i="2"/>
  <c r="H5759" i="2"/>
  <c r="P354" i="2"/>
  <c r="O354" i="2"/>
  <c r="I354" i="2"/>
  <c r="H354" i="2"/>
  <c r="P1618" i="2"/>
  <c r="O1618" i="2"/>
  <c r="I1618" i="2"/>
  <c r="H1618" i="2"/>
  <c r="P2767" i="2"/>
  <c r="O2767" i="2"/>
  <c r="I2767" i="2"/>
  <c r="H2767" i="2"/>
  <c r="P3801" i="2"/>
  <c r="O3801" i="2"/>
  <c r="I3801" i="2"/>
  <c r="H3801" i="2"/>
  <c r="P4720" i="2"/>
  <c r="O4720" i="2"/>
  <c r="I4720" i="2"/>
  <c r="H4720" i="2"/>
  <c r="P5524" i="2"/>
  <c r="O5524" i="2"/>
  <c r="I5524" i="2"/>
  <c r="H5524" i="2"/>
  <c r="P119" i="2"/>
  <c r="O119" i="2"/>
  <c r="I119" i="2"/>
  <c r="H119" i="2"/>
  <c r="P1051" i="2"/>
  <c r="O1051" i="2"/>
  <c r="I1051" i="2"/>
  <c r="H1051" i="2"/>
  <c r="P4385" i="2"/>
  <c r="O4385" i="2"/>
  <c r="I4385" i="2"/>
  <c r="H4385" i="2"/>
  <c r="P6454" i="2"/>
  <c r="O6454" i="2"/>
  <c r="I6454" i="2"/>
  <c r="H6454" i="2"/>
  <c r="P2199" i="2"/>
  <c r="O2199" i="2"/>
  <c r="I2199" i="2"/>
  <c r="H2199" i="2"/>
  <c r="P6331" i="2"/>
  <c r="O6331" i="2"/>
  <c r="I6331" i="2"/>
  <c r="H6331" i="2"/>
  <c r="P4843" i="2"/>
  <c r="O4843" i="2"/>
  <c r="I4843" i="2"/>
  <c r="H4843" i="2"/>
  <c r="P1162" i="2"/>
  <c r="O1162" i="2"/>
  <c r="I1162" i="2"/>
  <c r="H1162" i="2"/>
  <c r="P2771" i="2"/>
  <c r="O2771" i="2"/>
  <c r="I2771" i="2"/>
  <c r="H2771" i="2"/>
  <c r="P4265" i="2"/>
  <c r="O4265" i="2"/>
  <c r="I4265" i="2"/>
  <c r="H4265" i="2"/>
  <c r="P5644" i="2"/>
  <c r="O5644" i="2"/>
  <c r="I5644" i="2"/>
  <c r="H5644" i="2"/>
  <c r="P239" i="2"/>
  <c r="O239" i="2"/>
  <c r="I239" i="2"/>
  <c r="H239" i="2"/>
  <c r="P1503" i="2"/>
  <c r="O1503" i="2"/>
  <c r="I1503" i="2"/>
  <c r="H1503" i="2"/>
  <c r="P2652" i="2"/>
  <c r="O2652" i="2"/>
  <c r="I2652" i="2"/>
  <c r="H2652" i="2"/>
  <c r="P3686" i="2"/>
  <c r="O3686" i="2"/>
  <c r="I3686" i="2"/>
  <c r="H3686" i="2"/>
  <c r="P4605" i="2"/>
  <c r="O4605" i="2"/>
  <c r="I4605" i="2"/>
  <c r="H4605" i="2"/>
  <c r="P5409" i="2"/>
  <c r="O5409" i="2"/>
  <c r="I5409" i="2"/>
  <c r="H5409" i="2"/>
  <c r="P4" i="2"/>
  <c r="O4" i="2"/>
  <c r="I4" i="2"/>
  <c r="H4" i="2"/>
  <c r="P936" i="2"/>
  <c r="O936" i="2"/>
  <c r="I936" i="2"/>
  <c r="H936" i="2"/>
  <c r="P4270" i="2"/>
  <c r="O4270" i="2"/>
  <c r="I4270" i="2"/>
  <c r="H4270" i="2"/>
  <c r="P6339" i="2"/>
  <c r="O6339" i="2"/>
  <c r="I6339" i="2"/>
  <c r="H6339" i="2"/>
  <c r="P2084" i="2"/>
  <c r="O2084" i="2"/>
  <c r="I2084" i="2"/>
  <c r="H2084" i="2"/>
  <c r="P6330" i="2"/>
  <c r="O6330" i="2"/>
  <c r="I6330" i="2"/>
  <c r="H6330" i="2"/>
  <c r="P4728" i="2"/>
  <c r="O4728" i="2"/>
  <c r="I4728" i="2"/>
  <c r="H4728" i="2"/>
  <c r="P1047" i="2"/>
  <c r="O1047" i="2"/>
  <c r="I1047" i="2"/>
  <c r="H1047" i="2"/>
  <c r="P2656" i="2"/>
  <c r="O2656" i="2"/>
  <c r="I2656" i="2"/>
  <c r="H2656" i="2"/>
  <c r="P4150" i="2"/>
  <c r="O4150" i="2"/>
  <c r="I4150" i="2"/>
  <c r="H4150" i="2"/>
  <c r="P5529" i="2"/>
  <c r="O5529" i="2"/>
  <c r="I5529" i="2"/>
  <c r="H5529" i="2"/>
  <c r="P124" i="2"/>
  <c r="O124" i="2"/>
  <c r="I124" i="2"/>
  <c r="H124" i="2"/>
  <c r="P1388" i="2"/>
  <c r="O1388" i="2"/>
  <c r="I1388" i="2"/>
  <c r="H1388" i="2"/>
  <c r="P2537" i="2"/>
  <c r="O2537" i="2"/>
  <c r="I2537" i="2"/>
  <c r="H2537" i="2"/>
  <c r="P3571" i="2"/>
  <c r="O3571" i="2"/>
  <c r="I3571" i="2"/>
  <c r="H3571" i="2"/>
  <c r="P4490" i="2"/>
  <c r="O4490" i="2"/>
  <c r="I4490" i="2"/>
  <c r="H4490" i="2"/>
  <c r="P5294" i="2"/>
  <c r="O5294" i="2"/>
  <c r="I5294" i="2"/>
  <c r="H5294" i="2"/>
  <c r="P821" i="2"/>
  <c r="O821" i="2"/>
  <c r="I821" i="2"/>
  <c r="H821" i="2"/>
  <c r="P4155" i="2"/>
  <c r="O4155" i="2"/>
  <c r="I4155" i="2"/>
  <c r="H4155" i="2"/>
  <c r="P6224" i="2"/>
  <c r="O6224" i="2"/>
  <c r="I6224" i="2"/>
  <c r="H6224" i="2"/>
  <c r="P1969" i="2"/>
  <c r="O1969" i="2"/>
  <c r="I1969" i="2"/>
  <c r="H1969" i="2"/>
  <c r="P6329" i="2"/>
  <c r="O6329" i="2"/>
  <c r="I6329" i="2"/>
  <c r="H6329" i="2"/>
  <c r="P4613" i="2"/>
  <c r="O4613" i="2"/>
  <c r="I4613" i="2"/>
  <c r="H4613" i="2"/>
  <c r="P932" i="2"/>
  <c r="O932" i="2"/>
  <c r="I932" i="2"/>
  <c r="H932" i="2"/>
  <c r="P2541" i="2"/>
  <c r="O2541" i="2"/>
  <c r="I2541" i="2"/>
  <c r="H2541" i="2"/>
  <c r="P4035" i="2"/>
  <c r="O4035" i="2"/>
  <c r="I4035" i="2"/>
  <c r="H4035" i="2"/>
  <c r="P5414" i="2"/>
  <c r="O5414" i="2"/>
  <c r="I5414" i="2"/>
  <c r="H5414" i="2"/>
  <c r="P9" i="2"/>
  <c r="O9" i="2"/>
  <c r="I9" i="2"/>
  <c r="H9" i="2"/>
  <c r="P1273" i="2"/>
  <c r="O1273" i="2"/>
  <c r="I1273" i="2"/>
  <c r="H1273" i="2"/>
  <c r="P2422" i="2"/>
  <c r="O2422" i="2"/>
  <c r="I2422" i="2"/>
  <c r="H2422" i="2"/>
  <c r="P3456" i="2"/>
  <c r="O3456" i="2"/>
  <c r="I3456" i="2"/>
  <c r="H3456" i="2"/>
  <c r="P4375" i="2"/>
  <c r="O4375" i="2"/>
  <c r="I4375" i="2"/>
  <c r="H4375" i="2"/>
  <c r="P5179" i="2"/>
  <c r="O5179" i="2"/>
  <c r="I5179" i="2"/>
  <c r="H5179" i="2"/>
  <c r="P6111" i="2"/>
  <c r="O6111" i="2"/>
  <c r="I6111" i="2"/>
  <c r="H6111" i="2"/>
  <c r="P706" i="2"/>
  <c r="O706" i="2"/>
  <c r="I706" i="2"/>
  <c r="H706" i="2"/>
  <c r="P4040" i="2"/>
  <c r="O4040" i="2"/>
  <c r="I4040" i="2"/>
  <c r="H4040" i="2"/>
  <c r="P1854" i="2"/>
  <c r="O1854" i="2"/>
  <c r="I1854" i="2"/>
  <c r="H1854" i="2"/>
  <c r="P6568" i="2"/>
  <c r="O6568" i="2"/>
  <c r="I6568" i="2"/>
  <c r="H6568" i="2"/>
  <c r="P4498" i="2"/>
  <c r="O4498" i="2"/>
  <c r="I4498" i="2"/>
  <c r="H4498" i="2"/>
  <c r="P817" i="2"/>
  <c r="O817" i="2"/>
  <c r="I817" i="2"/>
  <c r="H817" i="2"/>
  <c r="P2426" i="2"/>
  <c r="O2426" i="2"/>
  <c r="I2426" i="2"/>
  <c r="H2426" i="2"/>
  <c r="P3920" i="2"/>
  <c r="O3920" i="2"/>
  <c r="I3920" i="2"/>
  <c r="H3920" i="2"/>
  <c r="P5299" i="2"/>
  <c r="O5299" i="2"/>
  <c r="I5299" i="2"/>
  <c r="H5299" i="2"/>
  <c r="P1158" i="2"/>
  <c r="O1158" i="2"/>
  <c r="I1158" i="2"/>
  <c r="H1158" i="2"/>
  <c r="P2307" i="2"/>
  <c r="O2307" i="2"/>
  <c r="I2307" i="2"/>
  <c r="H2307" i="2"/>
  <c r="P3341" i="2"/>
  <c r="O3341" i="2"/>
  <c r="I3341" i="2"/>
  <c r="H3341" i="2"/>
  <c r="P4260" i="2"/>
  <c r="O4260" i="2"/>
  <c r="I4260" i="2"/>
  <c r="H4260" i="2"/>
  <c r="P5064" i="2"/>
  <c r="O5064" i="2"/>
  <c r="I5064" i="2"/>
  <c r="H5064" i="2"/>
  <c r="P5996" i="2"/>
  <c r="O5996" i="2"/>
  <c r="I5996" i="2"/>
  <c r="H5996" i="2"/>
  <c r="P591" i="2"/>
  <c r="O591" i="2"/>
  <c r="I591" i="2"/>
  <c r="H591" i="2"/>
  <c r="P3925" i="2"/>
  <c r="O3925" i="2"/>
  <c r="I3925" i="2"/>
  <c r="H3925" i="2"/>
  <c r="P1739" i="2"/>
  <c r="O1739" i="2"/>
  <c r="I1739" i="2"/>
  <c r="H1739" i="2"/>
  <c r="P6567" i="2"/>
  <c r="O6567" i="2"/>
  <c r="I6567" i="2"/>
  <c r="H6567" i="2"/>
  <c r="P4383" i="2"/>
  <c r="O4383" i="2"/>
  <c r="I4383" i="2"/>
  <c r="H4383" i="2"/>
  <c r="P6107" i="2"/>
  <c r="O6107" i="2"/>
  <c r="I6107" i="2"/>
  <c r="H6107" i="2"/>
  <c r="P702" i="2"/>
  <c r="O702" i="2"/>
  <c r="I702" i="2"/>
  <c r="H702" i="2"/>
  <c r="P2311" i="2"/>
  <c r="O2311" i="2"/>
  <c r="I2311" i="2"/>
  <c r="H2311" i="2"/>
  <c r="P3805" i="2"/>
  <c r="O3805" i="2"/>
  <c r="I3805" i="2"/>
  <c r="H3805" i="2"/>
  <c r="P5184" i="2"/>
  <c r="O5184" i="2"/>
  <c r="I5184" i="2"/>
  <c r="H5184" i="2"/>
  <c r="P1043" i="2"/>
  <c r="O1043" i="2"/>
  <c r="I1043" i="2"/>
  <c r="H1043" i="2"/>
  <c r="P2192" i="2"/>
  <c r="O2192" i="2"/>
  <c r="I2192" i="2"/>
  <c r="H2192" i="2"/>
  <c r="P3226" i="2"/>
  <c r="O3226" i="2"/>
  <c r="I3226" i="2"/>
  <c r="H3226" i="2"/>
  <c r="P4145" i="2"/>
  <c r="O4145" i="2"/>
  <c r="I4145" i="2"/>
  <c r="H4145" i="2"/>
  <c r="P4949" i="2"/>
  <c r="O4949" i="2"/>
  <c r="I4949" i="2"/>
  <c r="H4949" i="2"/>
  <c r="P5881" i="2"/>
  <c r="O5881" i="2"/>
  <c r="I5881" i="2"/>
  <c r="H5881" i="2"/>
  <c r="P476" i="2"/>
  <c r="O476" i="2"/>
  <c r="I476" i="2"/>
  <c r="H476" i="2"/>
  <c r="P3810" i="2"/>
  <c r="O3810" i="2"/>
  <c r="I3810" i="2"/>
  <c r="H3810" i="2"/>
  <c r="P1624" i="2"/>
  <c r="O1624" i="2"/>
  <c r="I1624" i="2"/>
  <c r="H1624" i="2"/>
  <c r="P6566" i="2"/>
  <c r="O6566" i="2"/>
  <c r="I6566" i="2"/>
  <c r="H6566" i="2"/>
  <c r="P4268" i="2"/>
  <c r="O4268" i="2"/>
  <c r="I4268" i="2"/>
  <c r="H4268" i="2"/>
  <c r="P5992" i="2"/>
  <c r="O5992" i="2"/>
  <c r="I5992" i="2"/>
  <c r="H5992" i="2"/>
  <c r="P587" i="2"/>
  <c r="O587" i="2"/>
  <c r="I587" i="2"/>
  <c r="H587" i="2"/>
  <c r="P2196" i="2"/>
  <c r="O2196" i="2"/>
  <c r="I2196" i="2"/>
  <c r="H2196" i="2"/>
  <c r="P3690" i="2"/>
  <c r="O3690" i="2"/>
  <c r="I3690" i="2"/>
  <c r="H3690" i="2"/>
  <c r="P5069" i="2"/>
  <c r="O5069" i="2"/>
  <c r="I5069" i="2"/>
  <c r="H5069" i="2"/>
  <c r="P928" i="2"/>
  <c r="O928" i="2"/>
  <c r="I928" i="2"/>
  <c r="H928" i="2"/>
  <c r="P2077" i="2"/>
  <c r="O2077" i="2"/>
  <c r="I2077" i="2"/>
  <c r="H2077" i="2"/>
  <c r="P3111" i="2"/>
  <c r="O3111" i="2"/>
  <c r="I3111" i="2"/>
  <c r="H3111" i="2"/>
  <c r="P4030" i="2"/>
  <c r="O4030" i="2"/>
  <c r="I4030" i="2"/>
  <c r="H4030" i="2"/>
  <c r="P4834" i="2"/>
  <c r="O4834" i="2"/>
  <c r="I4834" i="2"/>
  <c r="H4834" i="2"/>
  <c r="P5766" i="2"/>
  <c r="O5766" i="2"/>
  <c r="I5766" i="2"/>
  <c r="H5766" i="2"/>
  <c r="P361" i="2"/>
  <c r="O361" i="2"/>
  <c r="I361" i="2"/>
  <c r="H361" i="2"/>
  <c r="P3695" i="2"/>
  <c r="O3695" i="2"/>
  <c r="I3695" i="2"/>
  <c r="H3695" i="2"/>
  <c r="P1509" i="2"/>
  <c r="O1509" i="2"/>
  <c r="I1509" i="2"/>
  <c r="H1509" i="2"/>
  <c r="P6565" i="2"/>
  <c r="O6565" i="2"/>
  <c r="I6565" i="2"/>
  <c r="H6565" i="2"/>
  <c r="P4153" i="2"/>
  <c r="O4153" i="2"/>
  <c r="I4153" i="2"/>
  <c r="H4153" i="2"/>
  <c r="P5877" i="2"/>
  <c r="O5877" i="2"/>
  <c r="I5877" i="2"/>
  <c r="H5877" i="2"/>
  <c r="P472" i="2"/>
  <c r="O472" i="2"/>
  <c r="I472" i="2"/>
  <c r="H472" i="2"/>
  <c r="P2081" i="2"/>
  <c r="O2081" i="2"/>
  <c r="I2081" i="2"/>
  <c r="H2081" i="2"/>
  <c r="P3575" i="2"/>
  <c r="O3575" i="2"/>
  <c r="I3575" i="2"/>
  <c r="H3575" i="2"/>
  <c r="P4954" i="2"/>
  <c r="O4954" i="2"/>
  <c r="I4954" i="2"/>
  <c r="H4954" i="2"/>
  <c r="P813" i="2"/>
  <c r="O813" i="2"/>
  <c r="I813" i="2"/>
  <c r="H813" i="2"/>
  <c r="P1962" i="2"/>
  <c r="O1962" i="2"/>
  <c r="I1962" i="2"/>
  <c r="H1962" i="2"/>
  <c r="P2996" i="2"/>
  <c r="O2996" i="2"/>
  <c r="I2996" i="2"/>
  <c r="H2996" i="2"/>
  <c r="P3915" i="2"/>
  <c r="O3915" i="2"/>
  <c r="I3915" i="2"/>
  <c r="H3915" i="2"/>
  <c r="P4719" i="2"/>
  <c r="O4719" i="2"/>
  <c r="I4719" i="2"/>
  <c r="H4719" i="2"/>
  <c r="P5651" i="2"/>
  <c r="O5651" i="2"/>
  <c r="I5651" i="2"/>
  <c r="H5651" i="2"/>
  <c r="P246" i="2"/>
  <c r="O246" i="2"/>
  <c r="I246" i="2"/>
  <c r="H246" i="2"/>
  <c r="P3580" i="2"/>
  <c r="O3580" i="2"/>
  <c r="I3580" i="2"/>
  <c r="H3580" i="2"/>
  <c r="P1394" i="2"/>
  <c r="O1394" i="2"/>
  <c r="I1394" i="2"/>
  <c r="H1394" i="2"/>
  <c r="P6564" i="2"/>
  <c r="O6564" i="2"/>
  <c r="I6564" i="2"/>
  <c r="H6564" i="2"/>
  <c r="P4038" i="2"/>
  <c r="O4038" i="2"/>
  <c r="I4038" i="2"/>
  <c r="H4038" i="2"/>
  <c r="P5762" i="2"/>
  <c r="O5762" i="2"/>
  <c r="I5762" i="2"/>
  <c r="H5762" i="2"/>
  <c r="P357" i="2"/>
  <c r="O357" i="2"/>
  <c r="I357" i="2"/>
  <c r="H357" i="2"/>
  <c r="P1966" i="2"/>
  <c r="O1966" i="2"/>
  <c r="I1966" i="2"/>
  <c r="H1966" i="2"/>
  <c r="P3460" i="2"/>
  <c r="O3460" i="2"/>
  <c r="I3460" i="2"/>
  <c r="H3460" i="2"/>
  <c r="P4839" i="2"/>
  <c r="O4839" i="2"/>
  <c r="I4839" i="2"/>
  <c r="H4839" i="2"/>
  <c r="P6103" i="2"/>
  <c r="O6103" i="2"/>
  <c r="I6103" i="2"/>
  <c r="H6103" i="2"/>
  <c r="P698" i="2"/>
  <c r="O698" i="2"/>
  <c r="I698" i="2"/>
  <c r="H698" i="2"/>
  <c r="P1847" i="2"/>
  <c r="O1847" i="2"/>
  <c r="I1847" i="2"/>
  <c r="H1847" i="2"/>
  <c r="P2881" i="2"/>
  <c r="O2881" i="2"/>
  <c r="I2881" i="2"/>
  <c r="H2881" i="2"/>
  <c r="P3800" i="2"/>
  <c r="O3800" i="2"/>
  <c r="I3800" i="2"/>
  <c r="H3800" i="2"/>
  <c r="P4604" i="2"/>
  <c r="O4604" i="2"/>
  <c r="I4604" i="2"/>
  <c r="H4604" i="2"/>
  <c r="P5536" i="2"/>
  <c r="O5536" i="2"/>
  <c r="I5536" i="2"/>
  <c r="H5536" i="2"/>
  <c r="P131" i="2"/>
  <c r="O131" i="2"/>
  <c r="I131" i="2"/>
  <c r="H131" i="2"/>
  <c r="P3465" i="2"/>
  <c r="O3465" i="2"/>
  <c r="I3465" i="2"/>
  <c r="H3465" i="2"/>
  <c r="P1279" i="2"/>
  <c r="O1279" i="2"/>
  <c r="I1279" i="2"/>
  <c r="H1279" i="2"/>
  <c r="P6563" i="2"/>
  <c r="O6563" i="2"/>
  <c r="I6563" i="2"/>
  <c r="H6563" i="2"/>
  <c r="P3923" i="2"/>
  <c r="O3923" i="2"/>
  <c r="I3923" i="2"/>
  <c r="H3923" i="2"/>
  <c r="P5647" i="2"/>
  <c r="O5647" i="2"/>
  <c r="I5647" i="2"/>
  <c r="H5647" i="2"/>
  <c r="P242" i="2"/>
  <c r="O242" i="2"/>
  <c r="I242" i="2"/>
  <c r="H242" i="2"/>
  <c r="P1851" i="2"/>
  <c r="O1851" i="2"/>
  <c r="I1851" i="2"/>
  <c r="H1851" i="2"/>
  <c r="P3345" i="2"/>
  <c r="O3345" i="2"/>
  <c r="I3345" i="2"/>
  <c r="H3345" i="2"/>
  <c r="P4724" i="2"/>
  <c r="O4724" i="2"/>
  <c r="I4724" i="2"/>
  <c r="H4724" i="2"/>
  <c r="P5988" i="2"/>
  <c r="O5988" i="2"/>
  <c r="I5988" i="2"/>
  <c r="H5988" i="2"/>
  <c r="P583" i="2"/>
  <c r="O583" i="2"/>
  <c r="I583" i="2"/>
  <c r="H583" i="2"/>
  <c r="P1732" i="2"/>
  <c r="O1732" i="2"/>
  <c r="I1732" i="2"/>
  <c r="H1732" i="2"/>
  <c r="P2766" i="2"/>
  <c r="O2766" i="2"/>
  <c r="I2766" i="2"/>
  <c r="H2766" i="2"/>
  <c r="P3685" i="2"/>
  <c r="O3685" i="2"/>
  <c r="I3685" i="2"/>
  <c r="H3685" i="2"/>
  <c r="P4489" i="2"/>
  <c r="O4489" i="2"/>
  <c r="I4489" i="2"/>
  <c r="H4489" i="2"/>
  <c r="P5421" i="2"/>
  <c r="O5421" i="2"/>
  <c r="I5421" i="2"/>
  <c r="H5421" i="2"/>
  <c r="P16" i="2"/>
  <c r="O16" i="2"/>
  <c r="I16" i="2"/>
  <c r="H16" i="2"/>
  <c r="P3350" i="2"/>
  <c r="O3350" i="2"/>
  <c r="I3350" i="2"/>
  <c r="H3350" i="2"/>
  <c r="P1164" i="2"/>
  <c r="O1164" i="2"/>
  <c r="I1164" i="2"/>
  <c r="H1164" i="2"/>
  <c r="P7258" i="2"/>
  <c r="O7258" i="2"/>
  <c r="I7258" i="2"/>
  <c r="H7258" i="2"/>
  <c r="P6798" i="2"/>
  <c r="O6798" i="2"/>
  <c r="I6798" i="2"/>
  <c r="H6798" i="2"/>
  <c r="P6562" i="2"/>
  <c r="O6562" i="2"/>
  <c r="I6562" i="2"/>
  <c r="H6562" i="2"/>
  <c r="P3808" i="2"/>
  <c r="O3808" i="2"/>
  <c r="I3808" i="2"/>
  <c r="H3808" i="2"/>
  <c r="P5532" i="2"/>
  <c r="O5532" i="2"/>
  <c r="I5532" i="2"/>
  <c r="H5532" i="2"/>
  <c r="P127" i="2"/>
  <c r="O127" i="2"/>
  <c r="I127" i="2"/>
  <c r="H127" i="2"/>
  <c r="P1736" i="2"/>
  <c r="O1736" i="2"/>
  <c r="I1736" i="2"/>
  <c r="H1736" i="2"/>
  <c r="P3230" i="2"/>
  <c r="O3230" i="2"/>
  <c r="I3230" i="2"/>
  <c r="H3230" i="2"/>
  <c r="P4609" i="2"/>
  <c r="O4609" i="2"/>
  <c r="I4609" i="2"/>
  <c r="H4609" i="2"/>
  <c r="P5873" i="2"/>
  <c r="O5873" i="2"/>
  <c r="I5873" i="2"/>
  <c r="H5873" i="2"/>
  <c r="P468" i="2"/>
  <c r="O468" i="2"/>
  <c r="I468" i="2"/>
  <c r="H468" i="2"/>
  <c r="P1617" i="2"/>
  <c r="O1617" i="2"/>
  <c r="I1617" i="2"/>
  <c r="H1617" i="2"/>
  <c r="P2651" i="2"/>
  <c r="O2651" i="2"/>
  <c r="I2651" i="2"/>
  <c r="H2651" i="2"/>
  <c r="P3570" i="2"/>
  <c r="O3570" i="2"/>
  <c r="I3570" i="2"/>
  <c r="H3570" i="2"/>
  <c r="P4374" i="2"/>
  <c r="O4374" i="2"/>
  <c r="I4374" i="2"/>
  <c r="H4374" i="2"/>
  <c r="P5306" i="2"/>
  <c r="O5306" i="2"/>
  <c r="I5306" i="2"/>
  <c r="H5306" i="2"/>
  <c r="P3235" i="2"/>
  <c r="O3235" i="2"/>
  <c r="I3235" i="2"/>
  <c r="H3235" i="2"/>
  <c r="P1049" i="2"/>
  <c r="O1049" i="2"/>
  <c r="I1049" i="2"/>
  <c r="H1049" i="2"/>
  <c r="P7257" i="2"/>
  <c r="O7257" i="2"/>
  <c r="I7257" i="2"/>
  <c r="H7257" i="2"/>
  <c r="P6797" i="2"/>
  <c r="O6797" i="2"/>
  <c r="I6797" i="2"/>
  <c r="H6797" i="2"/>
  <c r="P6561" i="2"/>
  <c r="O6561" i="2"/>
  <c r="I6561" i="2"/>
  <c r="H6561" i="2"/>
  <c r="P6223" i="2"/>
  <c r="O6223" i="2"/>
  <c r="I6223" i="2"/>
  <c r="H6223" i="2"/>
  <c r="P3693" i="2"/>
  <c r="O3693" i="2"/>
  <c r="I3693" i="2"/>
  <c r="H3693" i="2"/>
  <c r="P5417" i="2"/>
  <c r="O5417" i="2"/>
  <c r="I5417" i="2"/>
  <c r="H5417" i="2"/>
  <c r="P12" i="2"/>
  <c r="O12" i="2"/>
  <c r="I12" i="2"/>
  <c r="H12" i="2"/>
  <c r="P1621" i="2"/>
  <c r="O1621" i="2"/>
  <c r="I1621" i="2"/>
  <c r="H1621" i="2"/>
  <c r="P3115" i="2"/>
  <c r="O3115" i="2"/>
  <c r="I3115" i="2"/>
  <c r="H3115" i="2"/>
  <c r="P4494" i="2"/>
  <c r="O4494" i="2"/>
  <c r="I4494" i="2"/>
  <c r="H4494" i="2"/>
  <c r="P5758" i="2"/>
  <c r="O5758" i="2"/>
  <c r="I5758" i="2"/>
  <c r="H5758" i="2"/>
  <c r="P353" i="2"/>
  <c r="O353" i="2"/>
  <c r="I353" i="2"/>
  <c r="H353" i="2"/>
  <c r="P1502" i="2"/>
  <c r="O1502" i="2"/>
  <c r="I1502" i="2"/>
  <c r="H1502" i="2"/>
  <c r="P2536" i="2"/>
  <c r="O2536" i="2"/>
  <c r="I2536" i="2"/>
  <c r="H2536" i="2"/>
  <c r="P3455" i="2"/>
  <c r="O3455" i="2"/>
  <c r="I3455" i="2"/>
  <c r="H3455" i="2"/>
  <c r="P4259" i="2"/>
  <c r="O4259" i="2"/>
  <c r="I4259" i="2"/>
  <c r="H4259" i="2"/>
  <c r="P5191" i="2"/>
  <c r="O5191" i="2"/>
  <c r="I5191" i="2"/>
  <c r="H5191" i="2"/>
  <c r="P7375" i="2"/>
  <c r="O7375" i="2"/>
  <c r="I7375" i="2"/>
  <c r="H7375" i="2"/>
  <c r="P3120" i="2"/>
  <c r="O3120" i="2"/>
  <c r="I3120" i="2"/>
  <c r="H3120" i="2"/>
  <c r="P934" i="2"/>
  <c r="O934" i="2"/>
  <c r="I934" i="2"/>
  <c r="H934" i="2"/>
  <c r="P7256" i="2"/>
  <c r="O7256" i="2"/>
  <c r="I7256" i="2"/>
  <c r="H7256" i="2"/>
  <c r="P7028" i="2"/>
  <c r="O7028" i="2"/>
  <c r="I7028" i="2"/>
  <c r="H7028" i="2"/>
  <c r="P6796" i="2"/>
  <c r="O6796" i="2"/>
  <c r="I6796" i="2"/>
  <c r="H6796" i="2"/>
  <c r="P6560" i="2"/>
  <c r="O6560" i="2"/>
  <c r="I6560" i="2"/>
  <c r="H6560" i="2"/>
  <c r="P6222" i="2"/>
  <c r="O6222" i="2"/>
  <c r="I6222" i="2"/>
  <c r="H6222" i="2"/>
  <c r="P3578" i="2"/>
  <c r="O3578" i="2"/>
  <c r="I3578" i="2"/>
  <c r="H3578" i="2"/>
  <c r="P5302" i="2"/>
  <c r="O5302" i="2"/>
  <c r="I5302" i="2"/>
  <c r="H5302" i="2"/>
  <c r="P1506" i="2"/>
  <c r="O1506" i="2"/>
  <c r="I1506" i="2"/>
  <c r="H1506" i="2"/>
  <c r="P3000" i="2"/>
  <c r="O3000" i="2"/>
  <c r="I3000" i="2"/>
  <c r="H3000" i="2"/>
  <c r="P4379" i="2"/>
  <c r="O4379" i="2"/>
  <c r="I4379" i="2"/>
  <c r="H4379" i="2"/>
  <c r="P5643" i="2"/>
  <c r="O5643" i="2"/>
  <c r="I5643" i="2"/>
  <c r="H5643" i="2"/>
  <c r="P238" i="2"/>
  <c r="O238" i="2"/>
  <c r="I238" i="2"/>
  <c r="H238" i="2"/>
  <c r="P1387" i="2"/>
  <c r="O1387" i="2"/>
  <c r="I1387" i="2"/>
  <c r="H1387" i="2"/>
  <c r="P2421" i="2"/>
  <c r="O2421" i="2"/>
  <c r="I2421" i="2"/>
  <c r="H2421" i="2"/>
  <c r="P3340" i="2"/>
  <c r="O3340" i="2"/>
  <c r="I3340" i="2"/>
  <c r="H3340" i="2"/>
  <c r="P4144" i="2"/>
  <c r="O4144" i="2"/>
  <c r="I4144" i="2"/>
  <c r="H4144" i="2"/>
  <c r="P5076" i="2"/>
  <c r="O5076" i="2"/>
  <c r="I5076" i="2"/>
  <c r="H5076" i="2"/>
  <c r="P7260" i="2"/>
  <c r="O7260" i="2"/>
  <c r="I7260" i="2"/>
  <c r="H7260" i="2"/>
  <c r="P3005" i="2"/>
  <c r="O3005" i="2"/>
  <c r="I3005" i="2"/>
  <c r="H3005" i="2"/>
  <c r="P819" i="2"/>
  <c r="O819" i="2"/>
  <c r="I819" i="2"/>
  <c r="H819" i="2"/>
  <c r="P7255" i="2"/>
  <c r="O7255" i="2"/>
  <c r="I7255" i="2"/>
  <c r="H7255" i="2"/>
  <c r="P7027" i="2"/>
  <c r="O7027" i="2"/>
  <c r="I7027" i="2"/>
  <c r="H7027" i="2"/>
  <c r="P6795" i="2"/>
  <c r="O6795" i="2"/>
  <c r="I6795" i="2"/>
  <c r="H6795" i="2"/>
  <c r="P6559" i="2"/>
  <c r="O6559" i="2"/>
  <c r="I6559" i="2"/>
  <c r="H6559" i="2"/>
  <c r="P6221" i="2"/>
  <c r="O6221" i="2"/>
  <c r="I6221" i="2"/>
  <c r="H6221" i="2"/>
  <c r="P3463" i="2"/>
  <c r="O3463" i="2"/>
  <c r="I3463" i="2"/>
  <c r="H3463" i="2"/>
  <c r="P5187" i="2"/>
  <c r="O5187" i="2"/>
  <c r="I5187" i="2"/>
  <c r="H5187" i="2"/>
  <c r="P1391" i="2"/>
  <c r="O1391" i="2"/>
  <c r="I1391" i="2"/>
  <c r="H1391" i="2"/>
  <c r="P2885" i="2"/>
  <c r="O2885" i="2"/>
  <c r="I2885" i="2"/>
  <c r="H2885" i="2"/>
  <c r="P4264" i="2"/>
  <c r="O4264" i="2"/>
  <c r="I4264" i="2"/>
  <c r="H4264" i="2"/>
  <c r="P5528" i="2"/>
  <c r="O5528" i="2"/>
  <c r="I5528" i="2"/>
  <c r="H5528" i="2"/>
  <c r="P123" i="2"/>
  <c r="O123" i="2"/>
  <c r="I123" i="2"/>
  <c r="H123" i="2"/>
  <c r="P1272" i="2"/>
  <c r="O1272" i="2"/>
  <c r="I1272" i="2"/>
  <c r="H1272" i="2"/>
  <c r="P2306" i="2"/>
  <c r="O2306" i="2"/>
  <c r="I2306" i="2"/>
  <c r="H2306" i="2"/>
  <c r="P3225" i="2"/>
  <c r="O3225" i="2"/>
  <c r="I3225" i="2"/>
  <c r="H3225" i="2"/>
  <c r="P4029" i="2"/>
  <c r="O4029" i="2"/>
  <c r="I4029" i="2"/>
  <c r="H4029" i="2"/>
  <c r="P4961" i="2"/>
  <c r="O4961" i="2"/>
  <c r="I4961" i="2"/>
  <c r="H4961" i="2"/>
  <c r="P7145" i="2"/>
  <c r="O7145" i="2"/>
  <c r="I7145" i="2"/>
  <c r="H7145" i="2"/>
  <c r="P2890" i="2"/>
  <c r="O2890" i="2"/>
  <c r="I2890" i="2"/>
  <c r="H2890" i="2"/>
  <c r="P6109" i="2"/>
  <c r="O6109" i="2"/>
  <c r="I6109" i="2"/>
  <c r="H6109" i="2"/>
  <c r="P704" i="2"/>
  <c r="O704" i="2"/>
  <c r="I704" i="2"/>
  <c r="H704" i="2"/>
  <c r="P7254" i="2"/>
  <c r="O7254" i="2"/>
  <c r="I7254" i="2"/>
  <c r="H7254" i="2"/>
  <c r="P7026" i="2"/>
  <c r="O7026" i="2"/>
  <c r="I7026" i="2"/>
  <c r="H7026" i="2"/>
  <c r="P6794" i="2"/>
  <c r="O6794" i="2"/>
  <c r="I6794" i="2"/>
  <c r="H6794" i="2"/>
  <c r="P6220" i="2"/>
  <c r="O6220" i="2"/>
  <c r="I6220" i="2"/>
  <c r="H6220" i="2"/>
  <c r="P3348" i="2"/>
  <c r="O3348" i="2"/>
  <c r="I3348" i="2"/>
  <c r="H3348" i="2"/>
  <c r="P5072" i="2"/>
  <c r="O5072" i="2"/>
  <c r="I5072" i="2"/>
  <c r="H5072" i="2"/>
  <c r="P1276" i="2"/>
  <c r="O1276" i="2"/>
  <c r="I1276" i="2"/>
  <c r="H1276" i="2"/>
  <c r="P2770" i="2"/>
  <c r="O2770" i="2"/>
  <c r="I2770" i="2"/>
  <c r="H2770" i="2"/>
  <c r="P4149" i="2"/>
  <c r="O4149" i="2"/>
  <c r="I4149" i="2"/>
  <c r="H4149" i="2"/>
  <c r="P5413" i="2"/>
  <c r="O5413" i="2"/>
  <c r="I5413" i="2"/>
  <c r="H5413" i="2"/>
  <c r="P8" i="2"/>
  <c r="O8" i="2"/>
  <c r="I8" i="2"/>
  <c r="H8" i="2"/>
  <c r="P1157" i="2"/>
  <c r="O1157" i="2"/>
  <c r="I1157" i="2"/>
  <c r="H1157" i="2"/>
  <c r="P2191" i="2"/>
  <c r="O2191" i="2"/>
  <c r="I2191" i="2"/>
  <c r="H2191" i="2"/>
  <c r="P3110" i="2"/>
  <c r="O3110" i="2"/>
  <c r="I3110" i="2"/>
  <c r="H3110" i="2"/>
  <c r="P3914" i="2"/>
  <c r="O3914" i="2"/>
  <c r="I3914" i="2"/>
  <c r="H3914" i="2"/>
  <c r="P4846" i="2"/>
  <c r="O4846" i="2"/>
  <c r="I4846" i="2"/>
  <c r="H4846" i="2"/>
  <c r="P7030" i="2"/>
  <c r="O7030" i="2"/>
  <c r="I7030" i="2"/>
  <c r="H7030" i="2"/>
  <c r="P2775" i="2"/>
  <c r="O2775" i="2"/>
  <c r="I2775" i="2"/>
  <c r="H2775" i="2"/>
  <c r="P5994" i="2"/>
  <c r="O5994" i="2"/>
  <c r="I5994" i="2"/>
  <c r="H5994" i="2"/>
  <c r="P589" i="2"/>
  <c r="O589" i="2"/>
  <c r="I589" i="2"/>
  <c r="H589" i="2"/>
  <c r="P7253" i="2"/>
  <c r="O7253" i="2"/>
  <c r="I7253" i="2"/>
  <c r="H7253" i="2"/>
  <c r="P7025" i="2"/>
  <c r="O7025" i="2"/>
  <c r="I7025" i="2"/>
  <c r="H7025" i="2"/>
  <c r="P6793" i="2"/>
  <c r="O6793" i="2"/>
  <c r="I6793" i="2"/>
  <c r="H6793" i="2"/>
  <c r="P6219" i="2"/>
  <c r="O6219" i="2"/>
  <c r="I6219" i="2"/>
  <c r="H6219" i="2"/>
  <c r="P3233" i="2"/>
  <c r="O3233" i="2"/>
  <c r="I3233" i="2"/>
  <c r="H3233" i="2"/>
  <c r="P4957" i="2"/>
  <c r="O4957" i="2"/>
  <c r="I4957" i="2"/>
  <c r="H4957" i="2"/>
  <c r="P1161" i="2"/>
  <c r="O1161" i="2"/>
  <c r="I1161" i="2"/>
  <c r="H1161" i="2"/>
  <c r="P2655" i="2"/>
  <c r="O2655" i="2"/>
  <c r="I2655" i="2"/>
  <c r="H2655" i="2"/>
  <c r="P4034" i="2"/>
  <c r="O4034" i="2"/>
  <c r="I4034" i="2"/>
  <c r="H4034" i="2"/>
  <c r="P5298" i="2"/>
  <c r="O5298" i="2"/>
  <c r="I5298" i="2"/>
  <c r="H5298" i="2"/>
  <c r="P1042" i="2"/>
  <c r="O1042" i="2"/>
  <c r="I1042" i="2"/>
  <c r="H1042" i="2"/>
  <c r="P2076" i="2"/>
  <c r="O2076" i="2"/>
  <c r="I2076" i="2"/>
  <c r="H2076" i="2"/>
  <c r="P2995" i="2"/>
  <c r="O2995" i="2"/>
  <c r="I2995" i="2"/>
  <c r="H2995" i="2"/>
  <c r="P3799" i="2"/>
  <c r="O3799" i="2"/>
  <c r="I3799" i="2"/>
  <c r="H3799" i="2"/>
  <c r="P4731" i="2"/>
  <c r="O4731" i="2"/>
  <c r="I4731" i="2"/>
  <c r="H4731" i="2"/>
  <c r="P6915" i="2"/>
  <c r="O6915" i="2"/>
  <c r="I6915" i="2"/>
  <c r="H6915" i="2"/>
  <c r="P2660" i="2"/>
  <c r="O2660" i="2"/>
  <c r="I2660" i="2"/>
  <c r="H2660" i="2"/>
  <c r="P5879" i="2"/>
  <c r="O5879" i="2"/>
  <c r="I5879" i="2"/>
  <c r="H5879" i="2"/>
  <c r="P474" i="2"/>
  <c r="O474" i="2"/>
  <c r="I474" i="2"/>
  <c r="H474" i="2"/>
  <c r="P7252" i="2"/>
  <c r="O7252" i="2"/>
  <c r="I7252" i="2"/>
  <c r="H7252" i="2"/>
  <c r="P7024" i="2"/>
  <c r="O7024" i="2"/>
  <c r="I7024" i="2"/>
  <c r="H7024" i="2"/>
  <c r="P6792" i="2"/>
  <c r="O6792" i="2"/>
  <c r="I6792" i="2"/>
  <c r="H6792" i="2"/>
  <c r="P6218" i="2"/>
  <c r="O6218" i="2"/>
  <c r="I6218" i="2"/>
  <c r="H6218" i="2"/>
  <c r="P3118" i="2"/>
  <c r="O3118" i="2"/>
  <c r="I3118" i="2"/>
  <c r="H3118" i="2"/>
  <c r="P4842" i="2"/>
  <c r="O4842" i="2"/>
  <c r="I4842" i="2"/>
  <c r="H4842" i="2"/>
  <c r="P1046" i="2"/>
  <c r="O1046" i="2"/>
  <c r="I1046" i="2"/>
  <c r="H1046" i="2"/>
  <c r="P2540" i="2"/>
  <c r="O2540" i="2"/>
  <c r="I2540" i="2"/>
  <c r="H2540" i="2"/>
  <c r="P3919" i="2"/>
  <c r="O3919" i="2"/>
  <c r="I3919" i="2"/>
  <c r="H3919" i="2"/>
  <c r="P5183" i="2"/>
  <c r="O5183" i="2"/>
  <c r="I5183" i="2"/>
  <c r="H5183" i="2"/>
  <c r="P927" i="2"/>
  <c r="O927" i="2"/>
  <c r="I927" i="2"/>
  <c r="H927" i="2"/>
  <c r="P1961" i="2"/>
  <c r="O1961" i="2"/>
  <c r="I1961" i="2"/>
  <c r="H1961" i="2"/>
  <c r="P2880" i="2"/>
  <c r="O2880" i="2"/>
  <c r="I2880" i="2"/>
  <c r="H2880" i="2"/>
  <c r="P3684" i="2"/>
  <c r="O3684" i="2"/>
  <c r="I3684" i="2"/>
  <c r="H3684" i="2"/>
  <c r="P4616" i="2"/>
  <c r="O4616" i="2"/>
  <c r="I4616" i="2"/>
  <c r="H4616" i="2"/>
  <c r="P6800" i="2"/>
  <c r="O6800" i="2"/>
  <c r="I6800" i="2"/>
  <c r="H6800" i="2"/>
  <c r="P2545" i="2"/>
  <c r="O2545" i="2"/>
  <c r="I2545" i="2"/>
  <c r="H2545" i="2"/>
  <c r="P5764" i="2"/>
  <c r="O5764" i="2"/>
  <c r="I5764" i="2"/>
  <c r="H5764" i="2"/>
  <c r="P359" i="2"/>
  <c r="O359" i="2"/>
  <c r="I359" i="2"/>
  <c r="H359" i="2"/>
  <c r="P7251" i="2"/>
  <c r="O7251" i="2"/>
  <c r="I7251" i="2"/>
  <c r="H7251" i="2"/>
  <c r="P7023" i="2"/>
  <c r="O7023" i="2"/>
  <c r="I7023" i="2"/>
  <c r="H7023" i="2"/>
  <c r="P6791" i="2"/>
  <c r="O6791" i="2"/>
  <c r="I6791" i="2"/>
  <c r="H6791" i="2"/>
  <c r="P6217" i="2"/>
  <c r="O6217" i="2"/>
  <c r="I6217" i="2"/>
  <c r="H6217" i="2"/>
  <c r="P3003" i="2"/>
  <c r="O3003" i="2"/>
  <c r="I3003" i="2"/>
  <c r="H3003" i="2"/>
  <c r="P4727" i="2"/>
  <c r="O4727" i="2"/>
  <c r="I4727" i="2"/>
  <c r="H4727" i="2"/>
  <c r="P931" i="2"/>
  <c r="O931" i="2"/>
  <c r="I931" i="2"/>
  <c r="H931" i="2"/>
  <c r="P2425" i="2"/>
  <c r="O2425" i="2"/>
  <c r="I2425" i="2"/>
  <c r="H2425" i="2"/>
  <c r="P3804" i="2"/>
  <c r="O3804" i="2"/>
  <c r="I3804" i="2"/>
  <c r="H3804" i="2"/>
  <c r="P5068" i="2"/>
  <c r="O5068" i="2"/>
  <c r="I5068" i="2"/>
  <c r="H5068" i="2"/>
  <c r="P812" i="2"/>
  <c r="O812" i="2"/>
  <c r="I812" i="2"/>
  <c r="H812" i="2"/>
  <c r="P1846" i="2"/>
  <c r="O1846" i="2"/>
  <c r="I1846" i="2"/>
  <c r="H1846" i="2"/>
  <c r="P2765" i="2"/>
  <c r="O2765" i="2"/>
  <c r="I2765" i="2"/>
  <c r="H2765" i="2"/>
  <c r="P3569" i="2"/>
  <c r="O3569" i="2"/>
  <c r="I3569" i="2"/>
  <c r="H3569" i="2"/>
  <c r="P4501" i="2"/>
  <c r="O4501" i="2"/>
  <c r="I4501" i="2"/>
  <c r="H4501" i="2"/>
  <c r="P6685" i="2"/>
  <c r="O6685" i="2"/>
  <c r="I6685" i="2"/>
  <c r="H6685" i="2"/>
  <c r="P2430" i="2"/>
  <c r="O2430" i="2"/>
  <c r="I2430" i="2"/>
  <c r="H2430" i="2"/>
  <c r="P5649" i="2"/>
  <c r="O5649" i="2"/>
  <c r="I5649" i="2"/>
  <c r="H5649" i="2"/>
  <c r="P244" i="2"/>
  <c r="O244" i="2"/>
  <c r="I244" i="2"/>
  <c r="H244" i="2"/>
  <c r="P7250" i="2"/>
  <c r="O7250" i="2"/>
  <c r="I7250" i="2"/>
  <c r="H7250" i="2"/>
  <c r="P7022" i="2"/>
  <c r="O7022" i="2"/>
  <c r="I7022" i="2"/>
  <c r="H7022" i="2"/>
  <c r="P6790" i="2"/>
  <c r="O6790" i="2"/>
  <c r="I6790" i="2"/>
  <c r="H6790" i="2"/>
  <c r="P6216" i="2"/>
  <c r="O6216" i="2"/>
  <c r="I6216" i="2"/>
  <c r="H6216" i="2"/>
  <c r="P2888" i="2"/>
  <c r="O2888" i="2"/>
  <c r="I2888" i="2"/>
  <c r="H2888" i="2"/>
  <c r="P4612" i="2"/>
  <c r="O4612" i="2"/>
  <c r="I4612" i="2"/>
  <c r="H4612" i="2"/>
  <c r="P816" i="2"/>
  <c r="O816" i="2"/>
  <c r="I816" i="2"/>
  <c r="H816" i="2"/>
  <c r="P2310" i="2"/>
  <c r="O2310" i="2"/>
  <c r="I2310" i="2"/>
  <c r="H2310" i="2"/>
  <c r="P3689" i="2"/>
  <c r="O3689" i="2"/>
  <c r="I3689" i="2"/>
  <c r="H3689" i="2"/>
  <c r="P4953" i="2"/>
  <c r="O4953" i="2"/>
  <c r="I4953" i="2"/>
  <c r="H4953" i="2"/>
  <c r="P6102" i="2"/>
  <c r="O6102" i="2"/>
  <c r="I6102" i="2"/>
  <c r="H6102" i="2"/>
  <c r="P697" i="2"/>
  <c r="O697" i="2"/>
  <c r="I697" i="2"/>
  <c r="H697" i="2"/>
  <c r="P1731" i="2"/>
  <c r="O1731" i="2"/>
  <c r="I1731" i="2"/>
  <c r="H1731" i="2"/>
  <c r="P2650" i="2"/>
  <c r="O2650" i="2"/>
  <c r="I2650" i="2"/>
  <c r="H2650" i="2"/>
  <c r="P3454" i="2"/>
  <c r="O3454" i="2"/>
  <c r="I3454" i="2"/>
  <c r="H3454" i="2"/>
  <c r="P4386" i="2"/>
  <c r="O4386" i="2"/>
  <c r="I4386" i="2"/>
  <c r="H4386" i="2"/>
  <c r="P6570" i="2"/>
  <c r="O6570" i="2"/>
  <c r="I6570" i="2"/>
  <c r="H6570" i="2"/>
  <c r="P2315" i="2"/>
  <c r="O2315" i="2"/>
  <c r="I2315" i="2"/>
  <c r="H2315" i="2"/>
  <c r="P5534" i="2"/>
  <c r="O5534" i="2"/>
  <c r="I5534" i="2"/>
  <c r="H5534" i="2"/>
  <c r="P129" i="2"/>
  <c r="O129" i="2"/>
  <c r="I129" i="2"/>
  <c r="H129" i="2"/>
  <c r="P7249" i="2"/>
  <c r="O7249" i="2"/>
  <c r="I7249" i="2"/>
  <c r="H7249" i="2"/>
  <c r="P7021" i="2"/>
  <c r="O7021" i="2"/>
  <c r="I7021" i="2"/>
  <c r="H7021" i="2"/>
  <c r="P6789" i="2"/>
  <c r="O6789" i="2"/>
  <c r="I6789" i="2"/>
  <c r="H6789" i="2"/>
  <c r="P6215" i="2"/>
  <c r="O6215" i="2"/>
  <c r="I6215" i="2"/>
  <c r="H6215" i="2"/>
  <c r="P2773" i="2"/>
  <c r="O2773" i="2"/>
  <c r="I2773" i="2"/>
  <c r="H2773" i="2"/>
  <c r="P4497" i="2"/>
  <c r="O4497" i="2"/>
  <c r="I4497" i="2"/>
  <c r="H4497" i="2"/>
  <c r="P6106" i="2"/>
  <c r="O6106" i="2"/>
  <c r="I6106" i="2"/>
  <c r="H6106" i="2"/>
  <c r="P701" i="2"/>
  <c r="O701" i="2"/>
  <c r="I701" i="2"/>
  <c r="H701" i="2"/>
  <c r="P2195" i="2"/>
  <c r="O2195" i="2"/>
  <c r="I2195" i="2"/>
  <c r="H2195" i="2"/>
  <c r="P3574" i="2"/>
  <c r="O3574" i="2"/>
  <c r="I3574" i="2"/>
  <c r="H3574" i="2"/>
  <c r="P4838" i="2"/>
  <c r="O4838" i="2"/>
  <c r="I4838" i="2"/>
  <c r="H4838" i="2"/>
  <c r="P5987" i="2"/>
  <c r="O5987" i="2"/>
  <c r="I5987" i="2"/>
  <c r="H5987" i="2"/>
  <c r="P582" i="2"/>
  <c r="O582" i="2"/>
  <c r="I582" i="2"/>
  <c r="H582" i="2"/>
  <c r="P1616" i="2"/>
  <c r="O1616" i="2"/>
  <c r="I1616" i="2"/>
  <c r="H1616" i="2"/>
  <c r="P2535" i="2"/>
  <c r="O2535" i="2"/>
  <c r="I2535" i="2"/>
  <c r="H2535" i="2"/>
  <c r="P3339" i="2"/>
  <c r="O3339" i="2"/>
  <c r="I3339" i="2"/>
  <c r="H3339" i="2"/>
  <c r="P4271" i="2"/>
  <c r="O4271" i="2"/>
  <c r="I4271" i="2"/>
  <c r="H4271" i="2"/>
  <c r="P6455" i="2"/>
  <c r="O6455" i="2"/>
  <c r="I6455" i="2"/>
  <c r="H6455" i="2"/>
  <c r="P2200" i="2"/>
  <c r="O2200" i="2"/>
  <c r="I2200" i="2"/>
  <c r="H2200" i="2"/>
  <c r="P5419" i="2"/>
  <c r="O5419" i="2"/>
  <c r="I5419" i="2"/>
  <c r="H5419" i="2"/>
  <c r="P14" i="2"/>
  <c r="O14" i="2"/>
  <c r="I14" i="2"/>
  <c r="H14" i="2"/>
  <c r="P7020" i="2"/>
  <c r="O7020" i="2"/>
  <c r="I7020" i="2"/>
  <c r="H7020" i="2"/>
  <c r="P6214" i="2"/>
  <c r="O6214" i="2"/>
  <c r="I6214" i="2"/>
  <c r="H6214" i="2"/>
  <c r="P2658" i="2"/>
  <c r="O2658" i="2"/>
  <c r="I2658" i="2"/>
  <c r="H2658" i="2"/>
  <c r="P4382" i="2"/>
  <c r="O4382" i="2"/>
  <c r="I4382" i="2"/>
  <c r="H4382" i="2"/>
  <c r="P5991" i="2"/>
  <c r="O5991" i="2"/>
  <c r="I5991" i="2"/>
  <c r="H5991" i="2"/>
  <c r="P586" i="2"/>
  <c r="O586" i="2"/>
  <c r="I586" i="2"/>
  <c r="H586" i="2"/>
  <c r="P2080" i="2"/>
  <c r="O2080" i="2"/>
  <c r="I2080" i="2"/>
  <c r="H2080" i="2"/>
  <c r="P3459" i="2"/>
  <c r="O3459" i="2"/>
  <c r="I3459" i="2"/>
  <c r="H3459" i="2"/>
  <c r="P4723" i="2"/>
  <c r="O4723" i="2"/>
  <c r="I4723" i="2"/>
  <c r="H4723" i="2"/>
  <c r="P5872" i="2"/>
  <c r="O5872" i="2"/>
  <c r="I5872" i="2"/>
  <c r="H5872" i="2"/>
  <c r="P467" i="2"/>
  <c r="O467" i="2"/>
  <c r="I467" i="2"/>
  <c r="H467" i="2"/>
  <c r="P1501" i="2"/>
  <c r="O1501" i="2"/>
  <c r="I1501" i="2"/>
  <c r="H1501" i="2"/>
  <c r="P2420" i="2"/>
  <c r="O2420" i="2"/>
  <c r="I2420" i="2"/>
  <c r="H2420" i="2"/>
  <c r="P3224" i="2"/>
  <c r="O3224" i="2"/>
  <c r="I3224" i="2"/>
  <c r="H3224" i="2"/>
  <c r="P4156" i="2"/>
  <c r="O4156" i="2"/>
  <c r="I4156" i="2"/>
  <c r="H4156" i="2"/>
  <c r="P6340" i="2"/>
  <c r="O6340" i="2"/>
  <c r="I6340" i="2"/>
  <c r="H6340" i="2"/>
  <c r="P2085" i="2"/>
  <c r="O2085" i="2"/>
  <c r="I2085" i="2"/>
  <c r="H2085" i="2"/>
  <c r="P5304" i="2"/>
  <c r="O5304" i="2"/>
  <c r="I5304" i="2"/>
  <c r="H5304" i="2"/>
  <c r="P7019" i="2"/>
  <c r="O7019" i="2"/>
  <c r="I7019" i="2"/>
  <c r="H7019" i="2"/>
  <c r="P2543" i="2"/>
  <c r="O2543" i="2"/>
  <c r="I2543" i="2"/>
  <c r="H2543" i="2"/>
  <c r="P4267" i="2"/>
  <c r="O4267" i="2"/>
  <c r="I4267" i="2"/>
  <c r="H4267" i="2"/>
  <c r="P5876" i="2"/>
  <c r="O5876" i="2"/>
  <c r="I5876" i="2"/>
  <c r="H5876" i="2"/>
  <c r="P471" i="2"/>
  <c r="O471" i="2"/>
  <c r="I471" i="2"/>
  <c r="H471" i="2"/>
  <c r="P1965" i="2"/>
  <c r="O1965" i="2"/>
  <c r="I1965" i="2"/>
  <c r="H1965" i="2"/>
  <c r="P3344" i="2"/>
  <c r="O3344" i="2"/>
  <c r="I3344" i="2"/>
  <c r="H3344" i="2"/>
  <c r="P4608" i="2"/>
  <c r="O4608" i="2"/>
  <c r="I4608" i="2"/>
  <c r="H4608" i="2"/>
  <c r="P5757" i="2"/>
  <c r="O5757" i="2"/>
  <c r="I5757" i="2"/>
  <c r="H5757" i="2"/>
  <c r="P352" i="2"/>
  <c r="O352" i="2"/>
  <c r="I352" i="2"/>
  <c r="H352" i="2"/>
  <c r="P1386" i="2"/>
  <c r="O1386" i="2"/>
  <c r="I1386" i="2"/>
  <c r="H1386" i="2"/>
  <c r="P2305" i="2"/>
  <c r="O2305" i="2"/>
  <c r="I2305" i="2"/>
  <c r="H2305" i="2"/>
  <c r="P3109" i="2"/>
  <c r="O3109" i="2"/>
  <c r="I3109" i="2"/>
  <c r="H3109" i="2"/>
  <c r="P4041" i="2"/>
  <c r="O4041" i="2"/>
  <c r="I4041" i="2"/>
  <c r="H4041" i="2"/>
  <c r="P6225" i="2"/>
  <c r="O6225" i="2"/>
  <c r="I6225" i="2"/>
  <c r="H6225" i="2"/>
  <c r="P1970" i="2"/>
  <c r="O1970" i="2"/>
  <c r="I1970" i="2"/>
  <c r="H1970" i="2"/>
  <c r="P5189" i="2"/>
  <c r="O5189" i="2"/>
  <c r="I5189" i="2"/>
  <c r="H5189" i="2"/>
  <c r="P2428" i="2"/>
  <c r="O2428" i="2"/>
  <c r="I2428" i="2"/>
  <c r="H2428" i="2"/>
  <c r="P4152" i="2"/>
  <c r="O4152" i="2"/>
  <c r="I4152" i="2"/>
  <c r="H4152" i="2"/>
  <c r="P5761" i="2"/>
  <c r="O5761" i="2"/>
  <c r="I5761" i="2"/>
  <c r="H5761" i="2"/>
  <c r="P356" i="2"/>
  <c r="O356" i="2"/>
  <c r="I356" i="2"/>
  <c r="H356" i="2"/>
  <c r="P1850" i="2"/>
  <c r="O1850" i="2"/>
  <c r="I1850" i="2"/>
  <c r="H1850" i="2"/>
  <c r="P3229" i="2"/>
  <c r="O3229" i="2"/>
  <c r="I3229" i="2"/>
  <c r="H3229" i="2"/>
  <c r="P4493" i="2"/>
  <c r="O4493" i="2"/>
  <c r="I4493" i="2"/>
  <c r="H4493" i="2"/>
  <c r="P5642" i="2"/>
  <c r="O5642" i="2"/>
  <c r="I5642" i="2"/>
  <c r="H5642" i="2"/>
  <c r="P237" i="2"/>
  <c r="O237" i="2"/>
  <c r="I237" i="2"/>
  <c r="H237" i="2"/>
  <c r="P1271" i="2"/>
  <c r="O1271" i="2"/>
  <c r="I1271" i="2"/>
  <c r="H1271" i="2"/>
  <c r="P2190" i="2"/>
  <c r="O2190" i="2"/>
  <c r="I2190" i="2"/>
  <c r="H2190" i="2"/>
  <c r="P2994" i="2"/>
  <c r="O2994" i="2"/>
  <c r="I2994" i="2"/>
  <c r="H2994" i="2"/>
  <c r="P477" i="2"/>
  <c r="O477" i="2"/>
  <c r="I477" i="2"/>
  <c r="H477" i="2"/>
  <c r="P3926" i="2"/>
  <c r="O3926" i="2"/>
  <c r="I3926" i="2"/>
  <c r="H3926" i="2"/>
  <c r="P1855" i="2"/>
  <c r="O1855" i="2"/>
  <c r="I1855" i="2"/>
  <c r="H1855" i="2"/>
  <c r="P5074" i="2"/>
  <c r="O5074" i="2"/>
  <c r="I5074" i="2"/>
  <c r="H5074" i="2"/>
  <c r="P6453" i="2"/>
  <c r="O6453" i="2"/>
  <c r="I6453" i="2"/>
  <c r="H6453" i="2"/>
  <c r="P2313" i="2"/>
  <c r="O2313" i="2"/>
  <c r="I2313" i="2"/>
  <c r="H2313" i="2"/>
  <c r="P4037" i="2"/>
  <c r="O4037" i="2"/>
  <c r="I4037" i="2"/>
  <c r="H4037" i="2"/>
  <c r="P5646" i="2"/>
  <c r="O5646" i="2"/>
  <c r="I5646" i="2"/>
  <c r="H5646" i="2"/>
  <c r="P241" i="2"/>
  <c r="O241" i="2"/>
  <c r="I241" i="2"/>
  <c r="H241" i="2"/>
  <c r="P1735" i="2"/>
  <c r="O1735" i="2"/>
  <c r="I1735" i="2"/>
  <c r="H1735" i="2"/>
  <c r="P3114" i="2"/>
  <c r="O3114" i="2"/>
  <c r="I3114" i="2"/>
  <c r="H3114" i="2"/>
  <c r="P4378" i="2"/>
  <c r="O4378" i="2"/>
  <c r="I4378" i="2"/>
  <c r="H4378" i="2"/>
  <c r="P5527" i="2"/>
  <c r="O5527" i="2"/>
  <c r="I5527" i="2"/>
  <c r="H5527" i="2"/>
  <c r="P122" i="2"/>
  <c r="O122" i="2"/>
  <c r="I122" i="2"/>
  <c r="H122" i="2"/>
  <c r="P1156" i="2"/>
  <c r="O1156" i="2"/>
  <c r="I1156" i="2"/>
  <c r="H1156" i="2"/>
  <c r="P2075" i="2"/>
  <c r="O2075" i="2"/>
  <c r="I2075" i="2"/>
  <c r="H2075" i="2"/>
  <c r="P2879" i="2"/>
  <c r="O2879" i="2"/>
  <c r="I2879" i="2"/>
  <c r="H2879" i="2"/>
</calcChain>
</file>

<file path=xl/sharedStrings.xml><?xml version="1.0" encoding="utf-8"?>
<sst xmlns="http://schemas.openxmlformats.org/spreadsheetml/2006/main" count="37058" uniqueCount="1671">
  <si>
    <t>Kuntien välinen lähtömuutto</t>
  </si>
  <si>
    <t>BO</t>
  </si>
  <si>
    <t>Kuntien välinen tulomuutto</t>
  </si>
  <si>
    <t>BP</t>
  </si>
  <si>
    <t>Kuntien välinen lähtömuutto, alle 20-vuotiaat</t>
  </si>
  <si>
    <t>BQ</t>
  </si>
  <si>
    <t>Kuntien välinen lähtömuutto,  20-39 -vuotiaat</t>
  </si>
  <si>
    <t>BR</t>
  </si>
  <si>
    <t>Kuntien välinen lähtömuutto, 40-59 -vuotiaat</t>
  </si>
  <si>
    <t>BS</t>
  </si>
  <si>
    <t>Kuntien välinen lähtömuutto, 60+ -vuotiaat</t>
  </si>
  <si>
    <t>BT</t>
  </si>
  <si>
    <t>Kuntien välinen tulomuutto, alle 20-vuotiaat</t>
  </si>
  <si>
    <t>BU</t>
  </si>
  <si>
    <t>Kuntien välinentulomuutto,  20-39 -vuotiaat</t>
  </si>
  <si>
    <t>BV</t>
  </si>
  <si>
    <t>Kuntien välinen tulomuutto, 40-59 -vuotiaat</t>
  </si>
  <si>
    <t>BW</t>
  </si>
  <si>
    <t>Kuntien välinen tulomuutto, 60+ -vuotiaat</t>
  </si>
  <si>
    <t>BX</t>
  </si>
  <si>
    <t>Perheiden lukumäärä</t>
  </si>
  <si>
    <t>BY</t>
  </si>
  <si>
    <t>Asuntokuntien lukumäärä</t>
  </si>
  <si>
    <t>BZ</t>
  </si>
  <si>
    <t>Ahtaasti asuvat asuntokunnat</t>
  </si>
  <si>
    <t>CA</t>
  </si>
  <si>
    <t>Asuntokunnan koko (1 henkilö)</t>
  </si>
  <si>
    <t>CB</t>
  </si>
  <si>
    <t>Asuntokunnan koko (2 henkilöä)</t>
  </si>
  <si>
    <t>CC</t>
  </si>
  <si>
    <t>Asuntokunnan koko (3 henkilöä)</t>
  </si>
  <si>
    <t>CD</t>
  </si>
  <si>
    <t>Asuntokunnan koko (4+ henkilöä)</t>
  </si>
  <si>
    <t>CE</t>
  </si>
  <si>
    <t>Asuntojen keskipinta-ala (m2)</t>
  </si>
  <si>
    <t>CF</t>
  </si>
  <si>
    <t>Asuntokuntien keskikoko (henkilöä)</t>
  </si>
  <si>
    <t>CG</t>
  </si>
  <si>
    <t>Ei perusasteen jälkeistä tutkintoa, 25-29-vuotiaat miehet</t>
  </si>
  <si>
    <t>CY</t>
  </si>
  <si>
    <t>Ei perusasteen jälkeistä tutkintoa, 25-29-vuotiaat naiset</t>
  </si>
  <si>
    <t>CZ</t>
  </si>
  <si>
    <t>Ei perusasteen jälkeistä tutkintoa, miehet</t>
  </si>
  <si>
    <t>DA</t>
  </si>
  <si>
    <t>Ei perusasteen jälkeistä tutkintoa, naiset</t>
  </si>
  <si>
    <t>DB</t>
  </si>
  <si>
    <t>Vähintään toisen asteen tutkinnon suorittaneet, miehet</t>
  </si>
  <si>
    <t>DC</t>
  </si>
  <si>
    <t>Vähintään toisen asteen tutkinnon suorittaneet, naiset</t>
  </si>
  <si>
    <t>DD</t>
  </si>
  <si>
    <t>Korkea-asteen tutkinnon suorittaneet, miehet</t>
  </si>
  <si>
    <t>DE</t>
  </si>
  <si>
    <t>Korkea-asteen tutkinnon suorittaneet, naiset</t>
  </si>
  <si>
    <t>DF</t>
  </si>
  <si>
    <t>Toisen asteen tutkinnon suorittaneet, miehet</t>
  </si>
  <si>
    <t>DG</t>
  </si>
  <si>
    <t>Toisen asteen tutkinnon suorittaneet, naiset</t>
  </si>
  <si>
    <t>DH</t>
  </si>
  <si>
    <t>Alimman korkea-asteen tutkinnon suorittaneet, miehet</t>
  </si>
  <si>
    <t>DI</t>
  </si>
  <si>
    <t>Alimman korkea-asteen tutkinnon suorittaneet, naiset</t>
  </si>
  <si>
    <t>DJ</t>
  </si>
  <si>
    <t>Alemman korkeakouluasteen tutkinnon suorittaneet, miehet</t>
  </si>
  <si>
    <t>DK</t>
  </si>
  <si>
    <t>Alemman korkeakouluasteen tutkinon suorittaneet, naiset</t>
  </si>
  <si>
    <t>DL</t>
  </si>
  <si>
    <t>Ylemmän korkeakouluasteen tutkinnon suorittaneet, miehet</t>
  </si>
  <si>
    <t>DM</t>
  </si>
  <si>
    <t>Ylemmän korkeakouluasteen tutkinnon suorittaneet, naiset</t>
  </si>
  <si>
    <t>DN</t>
  </si>
  <si>
    <t>Tutkijakoulutusasteen tutkinnon suorittaneet, miehet</t>
  </si>
  <si>
    <t>DO</t>
  </si>
  <si>
    <t>Tutkijakoulutusasteen tutkinnon suorittaneet, naiset</t>
  </si>
  <si>
    <t>DP</t>
  </si>
  <si>
    <t>Ei perusasteen jälkeistä tutkintoa, 20+ -vuotiaat miehet</t>
  </si>
  <si>
    <t>DQ</t>
  </si>
  <si>
    <t>Ei perusasteen jälkeistä tutkintoa, 20+ -vuotiaat naiset</t>
  </si>
  <si>
    <t>DR</t>
  </si>
  <si>
    <t>Toisen asteen tutkinnon suorittaneet, 20+ -vuotiaat miehet</t>
  </si>
  <si>
    <t>DS</t>
  </si>
  <si>
    <t>Toisen asteen tutkinnon suorittaneet, 20+ -vuotiaat naiset</t>
  </si>
  <si>
    <t>DT</t>
  </si>
  <si>
    <t>Alimman korkea-asteen tutkinnon suorittaneet, 20+ -vuotiaat miehet</t>
  </si>
  <si>
    <t>DU</t>
  </si>
  <si>
    <t>Alimman korkea-asteen tutkinnon suorittaneet, 20+ -vuotiaat naiset</t>
  </si>
  <si>
    <t>DV</t>
  </si>
  <si>
    <t>Alemman korkeakouluasteen tutkinnon suorittaneet, 20+ -vuotiaat miehet</t>
  </si>
  <si>
    <t>DW</t>
  </si>
  <si>
    <t>Alemman korkeakouluasteen tutkinno suorittaneet, 20+ -vuotiaat naiset</t>
  </si>
  <si>
    <t>DX</t>
  </si>
  <si>
    <t>Ylemmän korkeakouluasteen tutkinnon suorittaneet, 20+ -vuotiaat miehet</t>
  </si>
  <si>
    <t>DY</t>
  </si>
  <si>
    <t>Ylemmän korkeakouluasteen tutkinnon suorittaneet, 20+ -vuotiaat naiset</t>
  </si>
  <si>
    <t>DZ</t>
  </si>
  <si>
    <t>Tutkijakoulutusasteen tutkinnon suorittaneet, 20+ -vuotiaat miehet</t>
  </si>
  <si>
    <t>EA</t>
  </si>
  <si>
    <t>Tutkija-asteen tutkinnon suorittaneet, 20+ -vuotiaat naiset</t>
  </si>
  <si>
    <t>EB</t>
  </si>
  <si>
    <t>Alueella asuvan työllisen työvoiman määrä</t>
  </si>
  <si>
    <t>EC</t>
  </si>
  <si>
    <t>Työlliset, 18-64-vuotiaat</t>
  </si>
  <si>
    <t>ED</t>
  </si>
  <si>
    <t>Asuinkunnassa työssäkäyvät</t>
  </si>
  <si>
    <t>EE</t>
  </si>
  <si>
    <t>Työttömät, 18-64-vuotiaat</t>
  </si>
  <si>
    <t>EF</t>
  </si>
  <si>
    <t>0-14 -vuotiaat</t>
  </si>
  <si>
    <t>EG</t>
  </si>
  <si>
    <t>Opiskelijat</t>
  </si>
  <si>
    <t>EH</t>
  </si>
  <si>
    <t>Eläkeläiset</t>
  </si>
  <si>
    <t>EI</t>
  </si>
  <si>
    <t>Väestöntiheys</t>
  </si>
  <si>
    <t>EJ</t>
  </si>
  <si>
    <t>Muut työvoiman ulkopuolella olevat</t>
  </si>
  <si>
    <t>EK</t>
  </si>
  <si>
    <t>Taloudellinen huoltosuhde</t>
  </si>
  <si>
    <t>EL</t>
  </si>
  <si>
    <t>Työlliset, 18-24-vuotiaat</t>
  </si>
  <si>
    <t>EM</t>
  </si>
  <si>
    <t>Työlliset, 25-34-vuotiaat</t>
  </si>
  <si>
    <t>EN</t>
  </si>
  <si>
    <t>Työlliset, 35-44-vuotiaat</t>
  </si>
  <si>
    <t>EO</t>
  </si>
  <si>
    <t>Työlliset, 45-54-vuotiaat</t>
  </si>
  <si>
    <t>EP</t>
  </si>
  <si>
    <t>Työlliset, 55-59-vuotiaat</t>
  </si>
  <si>
    <t>EQ</t>
  </si>
  <si>
    <t>Työlliset, 60-64-vuotiaat</t>
  </si>
  <si>
    <t>ER</t>
  </si>
  <si>
    <t>Yrittäjät</t>
  </si>
  <si>
    <t>ES</t>
  </si>
  <si>
    <t>Yleishallinto toimintakulut yhteensä</t>
  </si>
  <si>
    <t>ABH</t>
  </si>
  <si>
    <t>Lastensuojelun laitos- ja perhehoito toimintakulut yhteensä</t>
  </si>
  <si>
    <t>ABI</t>
  </si>
  <si>
    <t>Lastensuojelun avohuoltopalvelut toimintakulut yhteensä</t>
  </si>
  <si>
    <t>ABJ</t>
  </si>
  <si>
    <t>Muut lasten ja perheiden avopalvelut toimintakulut yhteensä</t>
  </si>
  <si>
    <t>ABK</t>
  </si>
  <si>
    <t>Ikääntyneiden laitoshoito toimintakulut yhteensä</t>
  </si>
  <si>
    <t>ABL</t>
  </si>
  <si>
    <t>Ikääntyneiden ympärivuorokautisen hoivan asumispalvelut toimintakulut yhteensä</t>
  </si>
  <si>
    <t>ABM</t>
  </si>
  <si>
    <t>Muut ikääntyneiden palvelut toimintakulut yhteensä</t>
  </si>
  <si>
    <t>ABN</t>
  </si>
  <si>
    <t>Vammaisten laitoshoito toimintakulut yhteensä</t>
  </si>
  <si>
    <t>ABO</t>
  </si>
  <si>
    <t>Vammaisten ympärivuorokautisen hoivan asumispalvelut toimintakulut yhteensä</t>
  </si>
  <si>
    <t>ABP</t>
  </si>
  <si>
    <t>Muut vammaisten palvelut toimintakulut yhteensä</t>
  </si>
  <si>
    <t>ABQ</t>
  </si>
  <si>
    <t>Kotihoito toimintakulut yhteensä</t>
  </si>
  <si>
    <t>ABR</t>
  </si>
  <si>
    <t>Työllistymistä tukevat palvelut toimintakulut yhteensä</t>
  </si>
  <si>
    <t>ABS</t>
  </si>
  <si>
    <t>Päihdehuollon erityispalvelut toimintakulut yhteensä</t>
  </si>
  <si>
    <t>ABT</t>
  </si>
  <si>
    <t>Perusterveydenhuollon avohoito toimintakulut yhteensä</t>
  </si>
  <si>
    <t>ABU</t>
  </si>
  <si>
    <t>Suun terveydenhuolto toimintakulut yhteensä</t>
  </si>
  <si>
    <t>ABV</t>
  </si>
  <si>
    <t>Perusterveydenhuollon vuodeosastohoito toimintakulut yhteensä</t>
  </si>
  <si>
    <t>ABW</t>
  </si>
  <si>
    <t>Erikoissairaanhoito toimintakulut yhteensä</t>
  </si>
  <si>
    <t>ABX</t>
  </si>
  <si>
    <t>Ympäristöterveydenhuolto toimintakulut yhteensä</t>
  </si>
  <si>
    <t>ABY</t>
  </si>
  <si>
    <t>Muu sosiaali- ja terveystoiminta toimintakulut yhteensä</t>
  </si>
  <si>
    <t>ABZ</t>
  </si>
  <si>
    <t>Sosiaali- ja terveystoiminta yhteensä</t>
  </si>
  <si>
    <t>ACA</t>
  </si>
  <si>
    <t>Varhaiskasvatus toimintakulut yhteensä</t>
  </si>
  <si>
    <t>ACB</t>
  </si>
  <si>
    <t>Esiopetus toimintakulut yhteensä</t>
  </si>
  <si>
    <t>ACC</t>
  </si>
  <si>
    <t>Perusopetus toimintakulut yhteensä</t>
  </si>
  <si>
    <t>ACD</t>
  </si>
  <si>
    <t>Lukiokoulutus toimintakulut yhteensä</t>
  </si>
  <si>
    <t>ACE</t>
  </si>
  <si>
    <t>Ammatillinen koulutus toimintakulut yhteensä</t>
  </si>
  <si>
    <t>ACF</t>
  </si>
  <si>
    <t>Kansalaisopistojen vapaa sivistystyö toimintakulut yhteensä</t>
  </si>
  <si>
    <t>ACG</t>
  </si>
  <si>
    <t>Taiteen perusopetus toimintakulut yhteensä</t>
  </si>
  <si>
    <t>ACH</t>
  </si>
  <si>
    <t>Muu opetustoiminta toimintakulut yhteensä</t>
  </si>
  <si>
    <t>ACI</t>
  </si>
  <si>
    <t>Kirjastotoiminta toimintakulut yhteensä</t>
  </si>
  <si>
    <t>ACJ</t>
  </si>
  <si>
    <t>Liikunta ja ulkoilu toimintakulut yhteensä</t>
  </si>
  <si>
    <t>ACK</t>
  </si>
  <si>
    <t>Nuorisotoiminta toimintakulut yhteensä</t>
  </si>
  <si>
    <t>ACL</t>
  </si>
  <si>
    <t>Museo- ja näyttelytoiminta toimintakulut yhteensä</t>
  </si>
  <si>
    <t>ACM</t>
  </si>
  <si>
    <t>Teatteri-, tanssi- ja sirkustoiminta toimintakulut yhteensä</t>
  </si>
  <si>
    <t>ACN</t>
  </si>
  <si>
    <t>Musiikkitoiminta toimintakulut yhteensä</t>
  </si>
  <si>
    <t>ACO</t>
  </si>
  <si>
    <t>Muu kulttuuritoiminta toimintakulut yhteensä</t>
  </si>
  <si>
    <t>ACP</t>
  </si>
  <si>
    <t>Opetus- ja kulttuuritoiminta yhteensä toimintakulut yhteensä</t>
  </si>
  <si>
    <t>ACQ</t>
  </si>
  <si>
    <t>Yhdyskuntasuunnittelu toimintakulut yhteensä</t>
  </si>
  <si>
    <t>ACR</t>
  </si>
  <si>
    <t>Rakennusvalvonta toimintakulut yhteensä</t>
  </si>
  <si>
    <t>ACS</t>
  </si>
  <si>
    <t>Ympäristön huolto toimintakulut yhteensä</t>
  </si>
  <si>
    <t>ACT</t>
  </si>
  <si>
    <t>Liikenneväylät toimintakulut yhteensä</t>
  </si>
  <si>
    <t>ACU</t>
  </si>
  <si>
    <t>Puistot ja yleiset alueet toimintakulut yhteensä</t>
  </si>
  <si>
    <t>ACV</t>
  </si>
  <si>
    <t>Palo- ja pelastustoiminta toimintakulut yhteensä</t>
  </si>
  <si>
    <t>ACW</t>
  </si>
  <si>
    <t>Lomituspalvelut toimintakulut yhteensä</t>
  </si>
  <si>
    <t>ACX</t>
  </si>
  <si>
    <t>Tila- ja vuokrauspalvelut toimintakulut yhteensä</t>
  </si>
  <si>
    <t>ACY</t>
  </si>
  <si>
    <t>Tukipalvelut toimintakulut yhteensä</t>
  </si>
  <si>
    <t>ACZ</t>
  </si>
  <si>
    <t>Elinkeinoelämän edistäminen toimintakulut yhteensä</t>
  </si>
  <si>
    <t>ADA</t>
  </si>
  <si>
    <t>Vesihuolto toimintakulut yhteensä</t>
  </si>
  <si>
    <t>ADB</t>
  </si>
  <si>
    <t>Energiahuolto toimintakulut yhteensä</t>
  </si>
  <si>
    <t>ADC</t>
  </si>
  <si>
    <t>Jätehuolto toimintakulut yhteensä</t>
  </si>
  <si>
    <t>ADD</t>
  </si>
  <si>
    <t>Joukkoliikenne toimintakulut yhteensä</t>
  </si>
  <si>
    <t>ADE</t>
  </si>
  <si>
    <t>Satamatoiminta toimintakulut yhteensä</t>
  </si>
  <si>
    <t>ADF</t>
  </si>
  <si>
    <t>Maa- ja metsätilat toimintakulut yhteensä</t>
  </si>
  <si>
    <t>ADG</t>
  </si>
  <si>
    <t>Muu toiminta toimintakulut yhteensä</t>
  </si>
  <si>
    <t>ADH</t>
  </si>
  <si>
    <t>Käyttötalous yhteensä toimintakulut yhteensä</t>
  </si>
  <si>
    <t>ADI</t>
  </si>
  <si>
    <t>Yleishallinto investointimenot yhteensä</t>
  </si>
  <si>
    <t>ADJ</t>
  </si>
  <si>
    <t>Lasten ja perheiden palvelut investointimenot yhteensä</t>
  </si>
  <si>
    <t>ADK</t>
  </si>
  <si>
    <t>Ikääntyneiden palvelut investointimenot yhteensä</t>
  </si>
  <si>
    <t>ADL</t>
  </si>
  <si>
    <t>Vammaisten palvelut investointimenot yhteensä</t>
  </si>
  <si>
    <t>ADM</t>
  </si>
  <si>
    <t>Kotihoito investointimenot yhteensä</t>
  </si>
  <si>
    <t>ADN</t>
  </si>
  <si>
    <t>Työllistymistä tukevat palvelut investointimenot yhteensä</t>
  </si>
  <si>
    <t>ADO</t>
  </si>
  <si>
    <t>Päihdehuollon erityispalvelut investointimenot yhteensä</t>
  </si>
  <si>
    <t>ADP</t>
  </si>
  <si>
    <t>Perusterveydenhuolto investointimenot yhteensä</t>
  </si>
  <si>
    <t>ADQ</t>
  </si>
  <si>
    <t>Erikoissairaanhoito investointimenot yhteensä</t>
  </si>
  <si>
    <t>ADR</t>
  </si>
  <si>
    <t>Ympäristöterveydenhuolto investointimenot yhteensä</t>
  </si>
  <si>
    <t>ADS</t>
  </si>
  <si>
    <t>Muu sosiaali- ja terveystoiminta investointimenot yhteensä</t>
  </si>
  <si>
    <t>ADT</t>
  </si>
  <si>
    <t>Sosiaali- ja terveystoiminta yhteensä investointimenot yhteensä</t>
  </si>
  <si>
    <t>ADU</t>
  </si>
  <si>
    <t>Varhaiskasvatus investointimenot yhteensä</t>
  </si>
  <si>
    <t>ADV</t>
  </si>
  <si>
    <t>Esiopetus investointimenot yhteensä</t>
  </si>
  <si>
    <t>ADW</t>
  </si>
  <si>
    <t>Perusopetus investointimenot yhteensä</t>
  </si>
  <si>
    <t>ADX</t>
  </si>
  <si>
    <t>Lukiokoulutus investointimenot yhteensä</t>
  </si>
  <si>
    <t>ADY</t>
  </si>
  <si>
    <t>Ammatillinen koulutus investointimenot yhteensä</t>
  </si>
  <si>
    <t>ADZ</t>
  </si>
  <si>
    <t>Kansalaisopistojen vapaa sivistystyö investointimenot yhteensä</t>
  </si>
  <si>
    <t>AEA</t>
  </si>
  <si>
    <t>Taiteen perusopetus investointimenot yhteensä</t>
  </si>
  <si>
    <t>AEB</t>
  </si>
  <si>
    <t>Muu opetustoiminta investointimenot yhteensä</t>
  </si>
  <si>
    <t>AEC</t>
  </si>
  <si>
    <t>Kirjastotoiminta investointimenot yhteensä</t>
  </si>
  <si>
    <t>AED</t>
  </si>
  <si>
    <t>Liikunta ja ulkoilu investointimenot yhteensä</t>
  </si>
  <si>
    <t>AEE</t>
  </si>
  <si>
    <t>Nuorisotoiminta investointimenot yhteensä</t>
  </si>
  <si>
    <t>AEF</t>
  </si>
  <si>
    <t>Museo- ja näyttelytoiminta investointimenot yhteensä</t>
  </si>
  <si>
    <t>AEG</t>
  </si>
  <si>
    <t>Teatteri-, tanssi- ja sirkustoiminta investointimenot yhteensä</t>
  </si>
  <si>
    <t>AEH</t>
  </si>
  <si>
    <t>Musiikkitoiminta investointimenot yhteensä</t>
  </si>
  <si>
    <t>AEI</t>
  </si>
  <si>
    <t>Muu kulttuuritoiminta investointimenot yhteensä</t>
  </si>
  <si>
    <t>AEJ</t>
  </si>
  <si>
    <t>Opetus- ja kulttuuritoiminta yhteensä investointimenot yhteensä</t>
  </si>
  <si>
    <t>AEK</t>
  </si>
  <si>
    <t>Yhdyskuntasuunnittelu investointimenot yhteensä</t>
  </si>
  <si>
    <t>AEL</t>
  </si>
  <si>
    <t>Rakennusvalvonta investointimenot yhteensä</t>
  </si>
  <si>
    <t>AEM</t>
  </si>
  <si>
    <t>Ympäristön huolto investointimenot yhteensä</t>
  </si>
  <si>
    <t>AEN</t>
  </si>
  <si>
    <t>Liikenneväylät investointimenot yhteensä</t>
  </si>
  <si>
    <t>AEO</t>
  </si>
  <si>
    <t>Puistot ja yleiset alueet investointimenot yhteensä</t>
  </si>
  <si>
    <t>AEP</t>
  </si>
  <si>
    <t>Palo- ja pelastustoiminta investointimenot yhteensä</t>
  </si>
  <si>
    <t>AEQ</t>
  </si>
  <si>
    <t>Lomituspalvelut investointimenot yhteensä</t>
  </si>
  <si>
    <t>AER</t>
  </si>
  <si>
    <t>Tila- ja vuokrauspalvelut investointimenot yhteensä</t>
  </si>
  <si>
    <t>AES</t>
  </si>
  <si>
    <t>Tukipalvelut investointimenot yhteensä</t>
  </si>
  <si>
    <t>AET</t>
  </si>
  <si>
    <t>Elinkeinoelämän edistäminen investointimenot yhteensä</t>
  </si>
  <si>
    <t>AEU</t>
  </si>
  <si>
    <t>Vesihuolto investointimenot yhteensä</t>
  </si>
  <si>
    <t>AEV</t>
  </si>
  <si>
    <t>Energiahuolto investointimenot yhteensä</t>
  </si>
  <si>
    <t>AEW</t>
  </si>
  <si>
    <t>Jätehuolto investointimenot yhteensä</t>
  </si>
  <si>
    <t>AEX</t>
  </si>
  <si>
    <t>Joukkoliikenne investointimenot yhteensä</t>
  </si>
  <si>
    <t>AEY</t>
  </si>
  <si>
    <t>Satamatoiminta investointimenot yhteensä</t>
  </si>
  <si>
    <t>AEZ</t>
  </si>
  <si>
    <t>Maa- ja metsätilat investointimenot yhteensä</t>
  </si>
  <si>
    <t>AFA</t>
  </si>
  <si>
    <t>Muu toiminta investointimenot yhteensä</t>
  </si>
  <si>
    <t>AFB</t>
  </si>
  <si>
    <t>Investoinnit yhteensä  investointimenot yhteensä</t>
  </si>
  <si>
    <t>AFC</t>
  </si>
  <si>
    <t>variable x</t>
  </si>
  <si>
    <t>variable y</t>
  </si>
  <si>
    <t>r</t>
  </si>
  <si>
    <t>p</t>
  </si>
  <si>
    <t>Significant</t>
  </si>
  <si>
    <t>true</t>
  </si>
  <si>
    <t>Maapinta-ala, km2</t>
  </si>
  <si>
    <t>C</t>
  </si>
  <si>
    <t>Taajamaväestö</t>
  </si>
  <si>
    <t>D</t>
  </si>
  <si>
    <t>Väkiluku</t>
  </si>
  <si>
    <t>E</t>
  </si>
  <si>
    <t>Miesten lukumäärä</t>
  </si>
  <si>
    <t>F</t>
  </si>
  <si>
    <t>Naisten lukumäärä</t>
  </si>
  <si>
    <t>G</t>
  </si>
  <si>
    <t>Naisia 1000 miestä kohti</t>
  </si>
  <si>
    <t>H</t>
  </si>
  <si>
    <t>0-4 -vuotiaat, miehet</t>
  </si>
  <si>
    <t>I</t>
  </si>
  <si>
    <t>0-4 -vuotiaat, naiset</t>
  </si>
  <si>
    <t>J</t>
  </si>
  <si>
    <t>5-9 -vuotiaat, miehet</t>
  </si>
  <si>
    <t>K</t>
  </si>
  <si>
    <t>5-9 -vuotiaat, naiset</t>
  </si>
  <si>
    <t>L</t>
  </si>
  <si>
    <t>10-14 -vuotiaat, miehet</t>
  </si>
  <si>
    <t>M</t>
  </si>
  <si>
    <t>10-14 -vuotiaat, naiset</t>
  </si>
  <si>
    <t>N</t>
  </si>
  <si>
    <t>15-19 -vuotiaat, miehet</t>
  </si>
  <si>
    <t>O</t>
  </si>
  <si>
    <t>15-19 -vuotiaat, naiset</t>
  </si>
  <si>
    <t>P</t>
  </si>
  <si>
    <t>20-24 -vuotiaat, miehet</t>
  </si>
  <si>
    <t>Q</t>
  </si>
  <si>
    <t>20-24 -vuotiaat, naiset</t>
  </si>
  <si>
    <t>R</t>
  </si>
  <si>
    <t>25-29 -vuotiaat, miehet</t>
  </si>
  <si>
    <t>S</t>
  </si>
  <si>
    <t>25-29 -vuotiaat, naiset</t>
  </si>
  <si>
    <t>T</t>
  </si>
  <si>
    <t>30-34 -vuotiaat, miehet</t>
  </si>
  <si>
    <t>U</t>
  </si>
  <si>
    <t>30-34 -vuotiaat, naiset</t>
  </si>
  <si>
    <t>V</t>
  </si>
  <si>
    <t>35-39 -vuotiaat, miehet</t>
  </si>
  <si>
    <t>W</t>
  </si>
  <si>
    <t>35-39 -vuotiaat, naiset</t>
  </si>
  <si>
    <t>X</t>
  </si>
  <si>
    <t>40-44 -vuotiaat, miehet</t>
  </si>
  <si>
    <t>Y</t>
  </si>
  <si>
    <t>40-44 -vuotiaat, naiset</t>
  </si>
  <si>
    <t>Z</t>
  </si>
  <si>
    <t>45-49 -vuotiaat, miehet</t>
  </si>
  <si>
    <t>AA</t>
  </si>
  <si>
    <t>45-49 -vuotiaat, naiset</t>
  </si>
  <si>
    <t>AB</t>
  </si>
  <si>
    <t>50-54 -vuotiaat, miehet</t>
  </si>
  <si>
    <t>AC</t>
  </si>
  <si>
    <t>50-54 -vuotiaat, naiset</t>
  </si>
  <si>
    <t>AD</t>
  </si>
  <si>
    <t>55-59 -vuotiaat, miehet</t>
  </si>
  <si>
    <t>AE</t>
  </si>
  <si>
    <t>55-59 -vuotiaat, naiset</t>
  </si>
  <si>
    <t>AF</t>
  </si>
  <si>
    <t>60-64 -vuotiaat, miehet</t>
  </si>
  <si>
    <t>AG</t>
  </si>
  <si>
    <t>60-64 -vuotiaat, naiset</t>
  </si>
  <si>
    <t>AH</t>
  </si>
  <si>
    <t>65-69 -vuotiaat, miehet</t>
  </si>
  <si>
    <t>AI</t>
  </si>
  <si>
    <t>65-69 -vuotiaat, naiset</t>
  </si>
  <si>
    <t>AJ</t>
  </si>
  <si>
    <t>70-74 -vuotiaat, miehet</t>
  </si>
  <si>
    <t>AK</t>
  </si>
  <si>
    <t>70-74 -vuotiaat, naiset</t>
  </si>
  <si>
    <t>AL</t>
  </si>
  <si>
    <t>75-79 -vuotiaat, miehet</t>
  </si>
  <si>
    <t>AM</t>
  </si>
  <si>
    <t>75-79 -vuotiaat, naiset</t>
  </si>
  <si>
    <t>AN</t>
  </si>
  <si>
    <t>80-84 -vuotiaat, miehet</t>
  </si>
  <si>
    <t>AO</t>
  </si>
  <si>
    <t>80-84 -vuotiaat, naiset</t>
  </si>
  <si>
    <t>AP</t>
  </si>
  <si>
    <t>85-89 -vuotiaat, miehet</t>
  </si>
  <si>
    <t>AQ</t>
  </si>
  <si>
    <t>85-89 -vuotiaat, naiset</t>
  </si>
  <si>
    <t>AR</t>
  </si>
  <si>
    <t>90-94 -vuotiaat, miehet</t>
  </si>
  <si>
    <t>AS</t>
  </si>
  <si>
    <t>90-94 -vuotiaat, naiset</t>
  </si>
  <si>
    <t>AT</t>
  </si>
  <si>
    <t>Yli 94-vuotiaat, miehet</t>
  </si>
  <si>
    <t>AU</t>
  </si>
  <si>
    <t>Yli 94-vuotiaat, naiset</t>
  </si>
  <si>
    <t>AV</t>
  </si>
  <si>
    <t>Alle 7-vuotiaat</t>
  </si>
  <si>
    <t>AW</t>
  </si>
  <si>
    <t>Alle 15-vuotiaat</t>
  </si>
  <si>
    <t>AX</t>
  </si>
  <si>
    <t>15-64 -vuotiaat</t>
  </si>
  <si>
    <t>AY</t>
  </si>
  <si>
    <t>Yli 64-vuotiaat</t>
  </si>
  <si>
    <t>AZ</t>
  </si>
  <si>
    <t>Alle 15- ja yli 64 -vuotiaat</t>
  </si>
  <si>
    <t>BA</t>
  </si>
  <si>
    <t>Demografinen huoltosuhde</t>
  </si>
  <si>
    <t>BB</t>
  </si>
  <si>
    <t>Väestön keski-ikä, miehet</t>
  </si>
  <si>
    <t>BC</t>
  </si>
  <si>
    <t>Väestön keski-ikä, naiset</t>
  </si>
  <si>
    <t>BD</t>
  </si>
  <si>
    <t>Ruotsinkieliset</t>
  </si>
  <si>
    <t>BE</t>
  </si>
  <si>
    <t>Ulkomaan kansalaiset</t>
  </si>
  <si>
    <t>BF</t>
  </si>
  <si>
    <t>Syntyneet</t>
  </si>
  <si>
    <t>BG</t>
  </si>
  <si>
    <t>Syntyneet, äiti alle 20-vuotias</t>
  </si>
  <si>
    <t>BH</t>
  </si>
  <si>
    <t>Syntyneet, äiti  20-29 -vuotias</t>
  </si>
  <si>
    <t>BI</t>
  </si>
  <si>
    <t>Syntyneet, äiti 30-34 -vuotias</t>
  </si>
  <si>
    <t>BJ</t>
  </si>
  <si>
    <t>Syntyneet , äiti yli 34-vuotias</t>
  </si>
  <si>
    <t>BK</t>
  </si>
  <si>
    <t>Kuolleet</t>
  </si>
  <si>
    <t>BL</t>
  </si>
  <si>
    <t>Maahanmuuttaneet</t>
  </si>
  <si>
    <t>BM</t>
  </si>
  <si>
    <t>Maastamuuttaneet</t>
  </si>
  <si>
    <t>BN</t>
  </si>
  <si>
    <t>Rivi- ja pientaloissa asuvat asuntokunnat</t>
  </si>
  <si>
    <t>CH</t>
  </si>
  <si>
    <t>Pientaloissa asuvat asuntokunnat</t>
  </si>
  <si>
    <t>CI</t>
  </si>
  <si>
    <t>Rivi- ja ketjutaloissa asuvat asuntokunnat</t>
  </si>
  <si>
    <t>CJ</t>
  </si>
  <si>
    <t>Kerrostaloissa asuvat asuntokunnat</t>
  </si>
  <si>
    <t>CK</t>
  </si>
  <si>
    <t>Muissa rakennuksissa asuvat asuntokunnat</t>
  </si>
  <si>
    <t>CL</t>
  </si>
  <si>
    <t>Omistusasunnossa asuvat asuntokunnat</t>
  </si>
  <si>
    <t>CM</t>
  </si>
  <si>
    <t>Vuokra-asunnoissa asuvat asuntokunnat</t>
  </si>
  <si>
    <t>CN</t>
  </si>
  <si>
    <t>Kaikkien asuntojen pinta-ala, m2</t>
  </si>
  <si>
    <t>CO</t>
  </si>
  <si>
    <t>Asuntojen pinta-ala, m2/henkilö</t>
  </si>
  <si>
    <t>CP</t>
  </si>
  <si>
    <t>Puutteellisesti varustetuissa tai varustetasoltaan tuntemattomissa asunnoissa asuvat asuntokunnat</t>
  </si>
  <si>
    <t>CQ</t>
  </si>
  <si>
    <t>Hyvin varustetuissa asunnoissa asuvat vanhusasuntokunnat</t>
  </si>
  <si>
    <t>CR</t>
  </si>
  <si>
    <t>Puutteellisesti varustetuissa asunnossa asuvat vanhusasuntokunnat</t>
  </si>
  <si>
    <t>CS</t>
  </si>
  <si>
    <t>Kaikkien rakennusten kerrosala, m2</t>
  </si>
  <si>
    <t>CT</t>
  </si>
  <si>
    <t>Asuinrakennusten kerrosala, m2</t>
  </si>
  <si>
    <t>CU</t>
  </si>
  <si>
    <t>Kesämökkien lukumäärä</t>
  </si>
  <si>
    <t>CV</t>
  </si>
  <si>
    <t>Kesäasukkaat</t>
  </si>
  <si>
    <t>CW</t>
  </si>
  <si>
    <t>Ulkopaikkakuntalaisten omistamat yksityiset kesämökit</t>
  </si>
  <si>
    <t>CX</t>
  </si>
  <si>
    <t>Yrittäjät, miehet</t>
  </si>
  <si>
    <t>ET</t>
  </si>
  <si>
    <t>Yrittäjät, naiset</t>
  </si>
  <si>
    <t>EU</t>
  </si>
  <si>
    <t>Alueella olevien työpaikkojen lukumäärä</t>
  </si>
  <si>
    <t>EV</t>
  </si>
  <si>
    <t>Alkutuotannon työpaikat</t>
  </si>
  <si>
    <t>EW</t>
  </si>
  <si>
    <t>Jalostuksen työpaikat</t>
  </si>
  <si>
    <t>EX</t>
  </si>
  <si>
    <t>Palvelujen työpaikat</t>
  </si>
  <si>
    <t>EY</t>
  </si>
  <si>
    <t>Toimialaltaan tuntemattomat työpaikat</t>
  </si>
  <si>
    <t>EZ</t>
  </si>
  <si>
    <t>Teollisuuden työpaikat, miehet</t>
  </si>
  <si>
    <t>FA</t>
  </si>
  <si>
    <t>Teollisuuden työpaikat, naiset</t>
  </si>
  <si>
    <t>FB</t>
  </si>
  <si>
    <t>Rakentamisen työpaikat, miehet</t>
  </si>
  <si>
    <t>FC</t>
  </si>
  <si>
    <t>Rakentamisen työpaikat, naiset</t>
  </si>
  <si>
    <t>FD</t>
  </si>
  <si>
    <t>Kaupan työpaikat, miehet</t>
  </si>
  <si>
    <t>FE</t>
  </si>
  <si>
    <t>Kaupan työpaikat, naiset</t>
  </si>
  <si>
    <t>FF</t>
  </si>
  <si>
    <t>Majoitus- ja ravitsemistoiminnan työpaikat</t>
  </si>
  <si>
    <t>FG</t>
  </si>
  <si>
    <t>Koulutuksen työpaikat, miehet</t>
  </si>
  <si>
    <t>FH</t>
  </si>
  <si>
    <t>Koulutuksen työpaikat, naiset</t>
  </si>
  <si>
    <t>FI</t>
  </si>
  <si>
    <t>Terveys- ja sosiaalipalvelujen työpaikat, miehet</t>
  </si>
  <si>
    <t>FJ</t>
  </si>
  <si>
    <t>Terveys- ja sosiaalipalvelujen työpaikat, naiset</t>
  </si>
  <si>
    <t>FK</t>
  </si>
  <si>
    <t>Informaatiosektorin työpaikat</t>
  </si>
  <si>
    <t>FL</t>
  </si>
  <si>
    <t>Työpaikkaomavaraisuus</t>
  </si>
  <si>
    <t>FM</t>
  </si>
  <si>
    <t>Alkutuotannon työllinen työvoima</t>
  </si>
  <si>
    <t>FN</t>
  </si>
  <si>
    <t>Jalostuksen työllinen työvoima</t>
  </si>
  <si>
    <t>FO</t>
  </si>
  <si>
    <t>Palvelutoimialojen työllinen työvoima</t>
  </si>
  <si>
    <t>FP</t>
  </si>
  <si>
    <t>Sisäänpendelöinti</t>
  </si>
  <si>
    <t>FQ</t>
  </si>
  <si>
    <t>Ulospendelöinti</t>
  </si>
  <si>
    <t>FR</t>
  </si>
  <si>
    <t>Omassa seutukunnassa työssäkäyvät</t>
  </si>
  <si>
    <t>FS</t>
  </si>
  <si>
    <t>Lainakanta, euroa/asukas</t>
  </si>
  <si>
    <t>FT</t>
  </si>
  <si>
    <t>Opetus- ja kulttuuritoiminta yhteensä, nettokäyttökustannukset, euroa/asukas</t>
  </si>
  <si>
    <t>FU</t>
  </si>
  <si>
    <t>Sosiaali- ja terveystoiminta yhteensä, nettokäyttökustannukset, euroa/asukas</t>
  </si>
  <si>
    <t>FV</t>
  </si>
  <si>
    <t>1.1.1.1 Tulovero ansiotulosta valtionverotuksessa (TVL 124§ 1 mom.)</t>
  </si>
  <si>
    <t>FW</t>
  </si>
  <si>
    <t>1.1.1.2 Tulovero pääomatulosta valtionverotuksessa (TVL 124 § 2 mom.)</t>
  </si>
  <si>
    <t>FX</t>
  </si>
  <si>
    <t>1.1.2.1 Kunnallisvero kunnille</t>
  </si>
  <si>
    <t>FY</t>
  </si>
  <si>
    <t>Päästöt yhteensä pl. LULUCF-sektori</t>
  </si>
  <si>
    <t>FZ</t>
  </si>
  <si>
    <t>1 Energiasektori</t>
  </si>
  <si>
    <t>GA</t>
  </si>
  <si>
    <t>1(-1A3) Energiasektori pl. kotimaan liikenne</t>
  </si>
  <si>
    <t>GB</t>
  </si>
  <si>
    <t>1A3 Kotimaan liikenne</t>
  </si>
  <si>
    <t>GC</t>
  </si>
  <si>
    <t>2 Teollisuusprosessit ja tuotteiden käyttö</t>
  </si>
  <si>
    <t>GD</t>
  </si>
  <si>
    <t>3 Maatalous</t>
  </si>
  <si>
    <t>GE</t>
  </si>
  <si>
    <t>3A Kotieläinten ruoansulatus</t>
  </si>
  <si>
    <t>GF</t>
  </si>
  <si>
    <t>3B Lannankäsittely</t>
  </si>
  <si>
    <t>GG</t>
  </si>
  <si>
    <t>3D Maatalousmaat</t>
  </si>
  <si>
    <t>GH</t>
  </si>
  <si>
    <t>5 Jätteiden käsittely</t>
  </si>
  <si>
    <t>GI</t>
  </si>
  <si>
    <t>5A Jätteiden sijoittaminen kaatopaikalle</t>
  </si>
  <si>
    <t>GJ</t>
  </si>
  <si>
    <t>5B Jätteiden biologinen käsittely</t>
  </si>
  <si>
    <t>GK</t>
  </si>
  <si>
    <t>5D Jätevesien puhdistus</t>
  </si>
  <si>
    <t>GL</t>
  </si>
  <si>
    <t>A Maatalous, metsätalous ja kalatalous (01-03)</t>
  </si>
  <si>
    <t>GM</t>
  </si>
  <si>
    <t>B Kaivostoiminta ja louhinta (05-09)</t>
  </si>
  <si>
    <t>GN</t>
  </si>
  <si>
    <t>C Teollisuus (10-33)</t>
  </si>
  <si>
    <t>GO</t>
  </si>
  <si>
    <t>D Sähkö-, kaasu- ja lämpöhuolto, jäähdytysliiketoiminta (35)</t>
  </si>
  <si>
    <t>GP</t>
  </si>
  <si>
    <t>E Vesihuolto, viemäri- ja jätevesihuolto, jätehuolto ja muu ympäristön puhtaanapito (36-39)</t>
  </si>
  <si>
    <t>GQ</t>
  </si>
  <si>
    <t>F Rakentaminen (41-43)</t>
  </si>
  <si>
    <t>GR</t>
  </si>
  <si>
    <t>G Tukku- ja vähittäiskauppa; moottoriajoneuvojen ja moottoripyörien korjaus (45-47)</t>
  </si>
  <si>
    <t>GS</t>
  </si>
  <si>
    <t>H Kuljetus ja varastointi (49-53)</t>
  </si>
  <si>
    <t>GT</t>
  </si>
  <si>
    <t>I Majoitus- ja ravitsemistoiminta (55-56)</t>
  </si>
  <si>
    <t>GU</t>
  </si>
  <si>
    <t>J Informaatio ja viestintä (58-63)</t>
  </si>
  <si>
    <t>GV</t>
  </si>
  <si>
    <t>K Rahoitus- ja vakuutustoiminta (64-66)</t>
  </si>
  <si>
    <t>GW</t>
  </si>
  <si>
    <t>L Kiinteistöalan toiminta (68)</t>
  </si>
  <si>
    <t>GX</t>
  </si>
  <si>
    <t>M Ammatillinen, tieteellinen ja tekninen toiminta (69-75)</t>
  </si>
  <si>
    <t>GY</t>
  </si>
  <si>
    <t>N Hallinto- ja tukipalvelutoiminta (77-82)</t>
  </si>
  <si>
    <t>GZ</t>
  </si>
  <si>
    <t>P Koulutus (85)</t>
  </si>
  <si>
    <t>HA</t>
  </si>
  <si>
    <t>Q Terveys- ja sosiaalipalvelut (86-88)</t>
  </si>
  <si>
    <t>HB</t>
  </si>
  <si>
    <t>R Taiteet, viihde ja virkistys (90-93)</t>
  </si>
  <si>
    <t>HC</t>
  </si>
  <si>
    <t>S Muu palvelutoiminta (94-96)</t>
  </si>
  <si>
    <t>HD</t>
  </si>
  <si>
    <t>Syntyvyys</t>
  </si>
  <si>
    <t>HE</t>
  </si>
  <si>
    <t>Keski-ikä, miehet</t>
  </si>
  <si>
    <t>HF</t>
  </si>
  <si>
    <t>Keski-ikä, naiset</t>
  </si>
  <si>
    <t>HG</t>
  </si>
  <si>
    <t>Vieraskielisiä</t>
  </si>
  <si>
    <t>HH</t>
  </si>
  <si>
    <t>Ulkomailla syntyneitä</t>
  </si>
  <si>
    <t>HI</t>
  </si>
  <si>
    <t>Ulkomaalaistaustaisia</t>
  </si>
  <si>
    <t>HJ</t>
  </si>
  <si>
    <t>0-3 vuotiaat kotimaiset kielet</t>
  </si>
  <si>
    <t>HK</t>
  </si>
  <si>
    <t xml:space="preserve">0-3 vuotiaat vieraskieliset </t>
  </si>
  <si>
    <t>HL</t>
  </si>
  <si>
    <t>Väestö taajamissa</t>
  </si>
  <si>
    <t>HM</t>
  </si>
  <si>
    <t>Väestö haja-asutusalueella</t>
  </si>
  <si>
    <t>HN</t>
  </si>
  <si>
    <t>Kuntien välinen tulomuutto, miehet</t>
  </si>
  <si>
    <t>HO</t>
  </si>
  <si>
    <t>Kuntien välinen tulomuutto, naiset</t>
  </si>
  <si>
    <t>HP</t>
  </si>
  <si>
    <t>Kuntien välinen lähtömuutto, miehet</t>
  </si>
  <si>
    <t>HQ</t>
  </si>
  <si>
    <t>Kuntien välinen lähtömuutto, naiset</t>
  </si>
  <si>
    <t>HR</t>
  </si>
  <si>
    <t>Aviopari tai rekisteröity pari ja lapsia, henkilöitä perheessä</t>
  </si>
  <si>
    <t>HS</t>
  </si>
  <si>
    <t>Avopari ja lapsia, henkilöitä perheessä</t>
  </si>
  <si>
    <t>HT</t>
  </si>
  <si>
    <t>Äiti ja lapsia, henkilöitä perheessä</t>
  </si>
  <si>
    <t>HU</t>
  </si>
  <si>
    <t>Isä ja lapsia, henkilöitä perheessä</t>
  </si>
  <si>
    <t>HV</t>
  </si>
  <si>
    <t>Aviopari tai rekisteröity pari ja lapsia, alle 3-v. lasten lkm perheissä</t>
  </si>
  <si>
    <t>HW</t>
  </si>
  <si>
    <t>Avopari ja lapsia, alle 3-v. lasten lkm perheissä</t>
  </si>
  <si>
    <t>HX</t>
  </si>
  <si>
    <t>Äiti ja lapsia, alle 3-v. lasten lkm perheissä</t>
  </si>
  <si>
    <t>HY</t>
  </si>
  <si>
    <t>Isä ja lapsia, alle 3-v. lasten lkm perheissä</t>
  </si>
  <si>
    <t>HZ</t>
  </si>
  <si>
    <t>Aviopari tai rekisteröity pari ja lapsia, alle 7-v. lasten lkm perheissä</t>
  </si>
  <si>
    <t>IA</t>
  </si>
  <si>
    <t>Avopari ja lapsia, alle 7-v. lasten lkm perheissä</t>
  </si>
  <si>
    <t>IB</t>
  </si>
  <si>
    <t>Äiti ja lapsia, alle 7-v. lasten lkm perheissä</t>
  </si>
  <si>
    <t>IC</t>
  </si>
  <si>
    <t>Isä ja lapsia, alle 7-v. lasten lkm perheissä</t>
  </si>
  <si>
    <t>ID</t>
  </si>
  <si>
    <t>Avioliiton solmineet miehet, puoliso eri sukupuolta</t>
  </si>
  <si>
    <t>IE</t>
  </si>
  <si>
    <t>Avioliiton solmineet naiset, puoliso eri sukupuolta</t>
  </si>
  <si>
    <t>IF</t>
  </si>
  <si>
    <t>Avioliitosta eronneet miehet, puoliso eri sukupuolta</t>
  </si>
  <si>
    <t>IG</t>
  </si>
  <si>
    <t>Avioliitosta eronneet naiset, puoliso eri sukupuolta</t>
  </si>
  <si>
    <t>IH</t>
  </si>
  <si>
    <t>Syntyneet, äidin ikä 0-19</t>
  </si>
  <si>
    <t>II</t>
  </si>
  <si>
    <t>Syntyneet, äidin ikä 20-24</t>
  </si>
  <si>
    <t>IJ</t>
  </si>
  <si>
    <t>Syntyneet, äidin ikä 25-29</t>
  </si>
  <si>
    <t>IK</t>
  </si>
  <si>
    <t>Syntyneet, äidin ikä 30-34</t>
  </si>
  <si>
    <t>IL</t>
  </si>
  <si>
    <t>Syntyneet, äidin ikä 35-39</t>
  </si>
  <si>
    <t>IM</t>
  </si>
  <si>
    <t>Syntyneet, äidin ikä 40-</t>
  </si>
  <si>
    <t>IN</t>
  </si>
  <si>
    <t>Maahanmuutto Suomeen</t>
  </si>
  <si>
    <t>IO</t>
  </si>
  <si>
    <t>Maahanmuutto Suomeen EU-maista</t>
  </si>
  <si>
    <t>IP</t>
  </si>
  <si>
    <t>Maastamuutto Suomesta</t>
  </si>
  <si>
    <t>IQ</t>
  </si>
  <si>
    <t>Maastamuutto Suomesta EU-maihin</t>
  </si>
  <si>
    <t>IR</t>
  </si>
  <si>
    <t>Asuntoväestö, henkilöä</t>
  </si>
  <si>
    <t>IS</t>
  </si>
  <si>
    <t>1. PALKKATULOT, keskiarvo</t>
  </si>
  <si>
    <t>IT</t>
  </si>
  <si>
    <t>2.1. Yrittäjätulot maataloudesta, keskiarvo</t>
  </si>
  <si>
    <t>IU</t>
  </si>
  <si>
    <t>2.2. Yrittäjätulot metsätaloudesta, keskiarvo</t>
  </si>
  <si>
    <t>IV</t>
  </si>
  <si>
    <t>2.3. Yrittäjätulot elinkeinotoiminnasta, keskiarvo</t>
  </si>
  <si>
    <t>IW</t>
  </si>
  <si>
    <t>2.4. Yrittäjätulot muusta yrittäjätoiminnasta, keskiarvo</t>
  </si>
  <si>
    <t>IX</t>
  </si>
  <si>
    <t>3. OMAISUUSTULOT YHTEENSÄ,  keskiarvo</t>
  </si>
  <si>
    <t>IY</t>
  </si>
  <si>
    <t>4. TUOTANNONTEKIJÄTULOT, keskiarvo</t>
  </si>
  <si>
    <t>IZ</t>
  </si>
  <si>
    <t>5. SAADUT TULONSIIRROT YHTEENSÄ, keskiarvo</t>
  </si>
  <si>
    <t>JA</t>
  </si>
  <si>
    <t>7. MAKSETUT TULONSIIRROT YHTEENSÄ, keskiarvo</t>
  </si>
  <si>
    <t>JB</t>
  </si>
  <si>
    <t>8. KÄYTETTÄVISSÄ OLEVA RAHATULO, keskiarvo</t>
  </si>
  <si>
    <t>JC</t>
  </si>
  <si>
    <t>Käytettävissä oleva rahatulo, mediaani</t>
  </si>
  <si>
    <t>JD</t>
  </si>
  <si>
    <t>I (pienituloisin 10 %)</t>
  </si>
  <si>
    <t>JE</t>
  </si>
  <si>
    <t>JF</t>
  </si>
  <si>
    <t>III</t>
  </si>
  <si>
    <t>JG</t>
  </si>
  <si>
    <t>JH</t>
  </si>
  <si>
    <t>JI</t>
  </si>
  <si>
    <t>VI</t>
  </si>
  <si>
    <t>JJ</t>
  </si>
  <si>
    <t>VII</t>
  </si>
  <si>
    <t>JK</t>
  </si>
  <si>
    <t>VIII</t>
  </si>
  <si>
    <t>JL</t>
  </si>
  <si>
    <t>JM</t>
  </si>
  <si>
    <t>X (suurituloisin 10 %)</t>
  </si>
  <si>
    <t>JN</t>
  </si>
  <si>
    <t>Gini-kerroin, tuotannontekijätulot</t>
  </si>
  <si>
    <t>JO</t>
  </si>
  <si>
    <t>Gini-kerroin, bruttotulot</t>
  </si>
  <si>
    <t>JP</t>
  </si>
  <si>
    <t>Gini-kerroin, käytettävissä olevat rahatulot</t>
  </si>
  <si>
    <t>JQ</t>
  </si>
  <si>
    <t>Asuntoväestö, lapsia</t>
  </si>
  <si>
    <t>JR</t>
  </si>
  <si>
    <t>Pienituloisten henkilöiden lukumäärä asuntoväestössä</t>
  </si>
  <si>
    <t>JS</t>
  </si>
  <si>
    <t>Pienituloisten lasten lukumäärä asuntoväestössä</t>
  </si>
  <si>
    <t>JT</t>
  </si>
  <si>
    <t>Pitkittyneesti pienituloisten henkilöiden lukumäärä asuntoväestössä</t>
  </si>
  <si>
    <t>JU</t>
  </si>
  <si>
    <t>Pitkittyneesti pienituloisten lasten lukumäärä asuntoväestössä</t>
  </si>
  <si>
    <t>JV</t>
  </si>
  <si>
    <t>Kokonaan perusturvan varassa, koko asuntoväestö</t>
  </si>
  <si>
    <t>JW</t>
  </si>
  <si>
    <t>Pitkittyneesti perusturvan varassa,  koko asuntoväestö</t>
  </si>
  <si>
    <t>JX</t>
  </si>
  <si>
    <t>Perusturvan osuus yli puolet tuloista, koko asuntoväestö</t>
  </si>
  <si>
    <t>JY</t>
  </si>
  <si>
    <t>Kokonaan perusturvan varassa, asuntoväestö lapsia</t>
  </si>
  <si>
    <t>JZ</t>
  </si>
  <si>
    <t>Pitkittyneesti perusturvan varassa, asuntoväestö lapsia</t>
  </si>
  <si>
    <t>KA</t>
  </si>
  <si>
    <t>Perusturvan osuus yli puolet tuloista, asutoväestö lapsia</t>
  </si>
  <si>
    <t>KB</t>
  </si>
  <si>
    <t>Asuntovelat, euroa</t>
  </si>
  <si>
    <t>KC</t>
  </si>
  <si>
    <t>Elinkeinotoiminnan ja tulolähteen velat, euroa</t>
  </si>
  <si>
    <t>KD</t>
  </si>
  <si>
    <t>Velat yhteensä, euroa</t>
  </si>
  <si>
    <t>KE</t>
  </si>
  <si>
    <t>Itsemurhan tutkinta</t>
  </si>
  <si>
    <t>KF</t>
  </si>
  <si>
    <t>Palosyyn tutkinta</t>
  </si>
  <si>
    <t>KG</t>
  </si>
  <si>
    <t>Lähestymiskieltoasia</t>
  </si>
  <si>
    <t>KH</t>
  </si>
  <si>
    <t>Päihtymyksen takia säilöönotetut</t>
  </si>
  <si>
    <t>KI</t>
  </si>
  <si>
    <t>A Omaisuusrikokset, miehet</t>
  </si>
  <si>
    <t>KJ</t>
  </si>
  <si>
    <t>B Henkeen ja terveyteen kohdistuneet rikokset, miehet</t>
  </si>
  <si>
    <t>KK</t>
  </si>
  <si>
    <t>C Seksuaalirikokset, miehet</t>
  </si>
  <si>
    <t>KL</t>
  </si>
  <si>
    <t>D Rikokset oikeudenkäyttöä, viranomaisia ja yleistä järjestystä vastaan, miehet</t>
  </si>
  <si>
    <t>KM</t>
  </si>
  <si>
    <t>Rattijuopumukset yhteensä, miehet</t>
  </si>
  <si>
    <t>KN</t>
  </si>
  <si>
    <t>Huumausainerikokset yhteensä, miehet</t>
  </si>
  <si>
    <t>KO</t>
  </si>
  <si>
    <t>A Omaisuusrikokset, naiset</t>
  </si>
  <si>
    <t>KP</t>
  </si>
  <si>
    <t>B Henkeen ja terveyteen kohdistuneet rikokset, naiset</t>
  </si>
  <si>
    <t>KQ</t>
  </si>
  <si>
    <t>C Seksuaalirikokset, naiset</t>
  </si>
  <si>
    <t>KR</t>
  </si>
  <si>
    <t>D Rikokset oikeudenkäyttöä, viranomaisia ja yleistä järjestystä vastaan, naiset</t>
  </si>
  <si>
    <t>KS</t>
  </si>
  <si>
    <t>Rattijuopumukset yhteensä, naiset</t>
  </si>
  <si>
    <t>KT</t>
  </si>
  <si>
    <t>Huumausainerikokset yhteensä, naiset</t>
  </si>
  <si>
    <t>KU</t>
  </si>
  <si>
    <t>Velallisten lkm</t>
  </si>
  <si>
    <t>KV</t>
  </si>
  <si>
    <t>Ulosottovelkojen kokonaissaldo, euroa</t>
  </si>
  <si>
    <t>KW</t>
  </si>
  <si>
    <t>Tehostettua tukea saaneet yhteensä</t>
  </si>
  <si>
    <t>KX</t>
  </si>
  <si>
    <t>Jatkoi heti opiskelua lukiokoulutuksessa</t>
  </si>
  <si>
    <t>KY</t>
  </si>
  <si>
    <t>Jatkoi heti opiskelua ammatillisessa koulutuksessa</t>
  </si>
  <si>
    <t>KZ</t>
  </si>
  <si>
    <t>Jatkoi heti opiskelua peruskoulun lisäopetuksessa (10-luokka)</t>
  </si>
  <si>
    <t>LA</t>
  </si>
  <si>
    <t>Jatkoi heti opiskelua valmentavassa tai valmistavassa koulutuksessa</t>
  </si>
  <si>
    <t>LB</t>
  </si>
  <si>
    <t>Ei jatkanut heti edellä mainituissa koulutuksissa</t>
  </si>
  <si>
    <t>LC</t>
  </si>
  <si>
    <t>Ilman perusasteen jälkeistä tutkintoa oleva väestö</t>
  </si>
  <si>
    <t>LD</t>
  </si>
  <si>
    <t>Perusasteen jälkeisen tutkinnon suorittanut väestö</t>
  </si>
  <si>
    <t>LE</t>
  </si>
  <si>
    <t>Toisen asteen tutkinnon suorittanut väestö</t>
  </si>
  <si>
    <t>LF</t>
  </si>
  <si>
    <t>Erikoisammattikoulutusasteen tutkinnon suorittanut väestö</t>
  </si>
  <si>
    <t>LG</t>
  </si>
  <si>
    <t>Korkea-asteen tutkinnon suorittanut väestö yhteensä</t>
  </si>
  <si>
    <t>LH</t>
  </si>
  <si>
    <t>Alimman korkea-asteen tutkinnon suorittanut väestö</t>
  </si>
  <si>
    <t>LI</t>
  </si>
  <si>
    <t>Ylemmän korkeakouluasteen suorittanut väestö</t>
  </si>
  <si>
    <t>LJ</t>
  </si>
  <si>
    <t>Tutkijakoulutusasteen suorittanut väestö</t>
  </si>
  <si>
    <t>LK</t>
  </si>
  <si>
    <t>Väestön koulutustasomittain 20 vuotta täyttäneelle väestölle</t>
  </si>
  <si>
    <t>LL</t>
  </si>
  <si>
    <t>Ilman perusasteen jälkeistä tutkintoa oleva väestö, 25-29 vuotiaat</t>
  </si>
  <si>
    <t>LM</t>
  </si>
  <si>
    <t>Perusasteen jälkeisen tutkinnon suorittanut väestö, 25-29 vuotiaat</t>
  </si>
  <si>
    <t>LN</t>
  </si>
  <si>
    <t>Toisen asteen tutkinnon suorittanut väestö, 25-29 vuotiaat</t>
  </si>
  <si>
    <t>LO</t>
  </si>
  <si>
    <t>Korkea-asteen tutkinnon suorittanut väestö yhteensä, 25-29 vuotiaat</t>
  </si>
  <si>
    <t>LP</t>
  </si>
  <si>
    <t>Äänestysprosentti kunnallisvaalit</t>
  </si>
  <si>
    <t>LQ</t>
  </si>
  <si>
    <t>Äänestysprosentti eduskuntavaalit naiset</t>
  </si>
  <si>
    <t>LR</t>
  </si>
  <si>
    <t>Äänestysprosentti eduskuntavaalit miehet</t>
  </si>
  <si>
    <t>LS</t>
  </si>
  <si>
    <t>Eduskuntavaalit vasemmiston kannatus</t>
  </si>
  <si>
    <t>LT</t>
  </si>
  <si>
    <t>Eduskuntavaalit keskustan kannatus</t>
  </si>
  <si>
    <t>LU</t>
  </si>
  <si>
    <t>Eduskuntavaalit oikeiston kannatus</t>
  </si>
  <si>
    <t>LV</t>
  </si>
  <si>
    <t>Kunnallisvaalit vasemmiston kannatus</t>
  </si>
  <si>
    <t>LW</t>
  </si>
  <si>
    <t>Kunnallisvaalit keskustan kannatus</t>
  </si>
  <si>
    <t>LX</t>
  </si>
  <si>
    <t>Kunnallisvaalit oikeiston kannatus</t>
  </si>
  <si>
    <t>LY</t>
  </si>
  <si>
    <t>Eurovaalit vasemmiston kannatus</t>
  </si>
  <si>
    <t>LZ</t>
  </si>
  <si>
    <t>Eurovaalit oikeiston kannatus</t>
  </si>
  <si>
    <t>MA</t>
  </si>
  <si>
    <t>Eurovaalit keskustan kannatus</t>
  </si>
  <si>
    <t>MB</t>
  </si>
  <si>
    <t>Ansioturva korvatut päivät yhteensä</t>
  </si>
  <si>
    <t>MC</t>
  </si>
  <si>
    <t>Ansioturva korvatut päivät 17-24 v</t>
  </si>
  <si>
    <t>MD</t>
  </si>
  <si>
    <t>Ansioturva korvatut päivät 25-29 v</t>
  </si>
  <si>
    <t>ME</t>
  </si>
  <si>
    <t>Ansioturva korvatut päivät 30-34 v</t>
  </si>
  <si>
    <t>MF</t>
  </si>
  <si>
    <t>Ansioturva korvatut päivät 35-39 v</t>
  </si>
  <si>
    <t>MG</t>
  </si>
  <si>
    <t>Ansioturva korvatut päivät 40-44 v</t>
  </si>
  <si>
    <t>MH</t>
  </si>
  <si>
    <t>Ansioturva korvatut päivät 45-49 v</t>
  </si>
  <si>
    <t>MI</t>
  </si>
  <si>
    <t>Ansioturva korvatut päivät 50-54 v</t>
  </si>
  <si>
    <t>MJ</t>
  </si>
  <si>
    <t>Ansioturva korvatut päivät 55-59 v</t>
  </si>
  <si>
    <t>MK</t>
  </si>
  <si>
    <t>Ansioturva korvatut päivät 60-64 v</t>
  </si>
  <si>
    <t>ML</t>
  </si>
  <si>
    <t>Perusturva korvatut päivät yhteensä</t>
  </si>
  <si>
    <t>MM</t>
  </si>
  <si>
    <t>Perusturva korvatut päivät 17-24 v</t>
  </si>
  <si>
    <t>MN</t>
  </si>
  <si>
    <t>Perusturva korvatut päivät 25-29 v</t>
  </si>
  <si>
    <t>MO</t>
  </si>
  <si>
    <t>Perusturva korvatut päivät 30-34 v</t>
  </si>
  <si>
    <t>MP</t>
  </si>
  <si>
    <t>Perusturva korvatut päivät 35-39 v</t>
  </si>
  <si>
    <t>MQ</t>
  </si>
  <si>
    <t>Perusturva korvatut päivät 40-44 v</t>
  </si>
  <si>
    <t>MR</t>
  </si>
  <si>
    <t>Perusturva korvatut päivät 45-49 v</t>
  </si>
  <si>
    <t>MS</t>
  </si>
  <si>
    <t>Perusturva korvatut päivät 50-54 v</t>
  </si>
  <si>
    <t>MT</t>
  </si>
  <si>
    <t>Perusturva korvatut päivät 55-59 v</t>
  </si>
  <si>
    <t>MU</t>
  </si>
  <si>
    <t>Perusturva korvatut päivät 60-64 v</t>
  </si>
  <si>
    <t>MV</t>
  </si>
  <si>
    <t>Kotihoidon tuki lapset</t>
  </si>
  <si>
    <t>MW</t>
  </si>
  <si>
    <t>Kotihoidon tuki lapsi e/kk</t>
  </si>
  <si>
    <t>MX</t>
  </si>
  <si>
    <t>Elatustuki lapset</t>
  </si>
  <si>
    <t>MY</t>
  </si>
  <si>
    <t>Elatustuki lapsi e/kk</t>
  </si>
  <si>
    <t>MZ</t>
  </si>
  <si>
    <t>Esiopetuksen opetustuntien lukumäärä, kpl/vuosi</t>
  </si>
  <si>
    <t>NA</t>
  </si>
  <si>
    <t>Perusopetuksen opetustuntien lukumäärä, kpl/vuosi</t>
  </si>
  <si>
    <t>NB</t>
  </si>
  <si>
    <t>Perusopetuksen opetustunneista: tukiopetustuntien lukumäärä, kpl/vuosi</t>
  </si>
  <si>
    <t>NC</t>
  </si>
  <si>
    <t>Lukiokoulutuksen opetustuntien lukumäärä, kpl/vuosi</t>
  </si>
  <si>
    <t>ND</t>
  </si>
  <si>
    <t>Kansalaisopistojen vapaa sivistystyön opetustuntien lukumäärä, kpl/vuosi</t>
  </si>
  <si>
    <t>NE</t>
  </si>
  <si>
    <t>Taiteen perusopetuksen opetustuntien lukumäärä, kpl/vuosi</t>
  </si>
  <si>
    <t>NF</t>
  </si>
  <si>
    <t>Liikunta ja ulkoilu: kunnalta avustusta saaneiden yhteisöjen lukumäärä</t>
  </si>
  <si>
    <t>NG</t>
  </si>
  <si>
    <t>Nuorisotoiminta: kunnalta avustusta saaneiden yhteisöjen lukumäärä</t>
  </si>
  <si>
    <t>NH</t>
  </si>
  <si>
    <t>Nuorisotoiminta: kunnan nuorisotilojen lukumäärä vuoden lopussa</t>
  </si>
  <si>
    <t>NI</t>
  </si>
  <si>
    <t>Kulttuuri: kunnalta avustusta saaneiden yhteisöjen lukumäärä</t>
  </si>
  <si>
    <t>NJ</t>
  </si>
  <si>
    <t>Toimintakate, euroa / asukas</t>
  </si>
  <si>
    <t>NK</t>
  </si>
  <si>
    <t>Vuosikate, euroa / asukas</t>
  </si>
  <si>
    <t>NL</t>
  </si>
  <si>
    <t>Verotulot, euroa / asukas</t>
  </si>
  <si>
    <t>NM</t>
  </si>
  <si>
    <t>Valtionosuudet, euroa / asukas</t>
  </si>
  <si>
    <t>NN</t>
  </si>
  <si>
    <t>Rahavarat 31.12., euroa / asukas</t>
  </si>
  <si>
    <t>NO</t>
  </si>
  <si>
    <t>Lainakanta, euroa / asukas</t>
  </si>
  <si>
    <t>NP</t>
  </si>
  <si>
    <t>Konsernin vuosikate, euroa / asukas</t>
  </si>
  <si>
    <t>NQ</t>
  </si>
  <si>
    <t>Konsernin kertynyt ali-/ylijäämä, euroa / asukas</t>
  </si>
  <si>
    <t>NR</t>
  </si>
  <si>
    <t>Konsernin lainakanta, euroa / asukas</t>
  </si>
  <si>
    <t>NS</t>
  </si>
  <si>
    <t>Sosiaali- ja terveystoiminnan nettokäyttökustannukset, euroa / asukas</t>
  </si>
  <si>
    <t>NT</t>
  </si>
  <si>
    <t>Opetus- ja kulttuuritoiminnan nettokäyttökustannukset, euroa / asukas</t>
  </si>
  <si>
    <t>NU</t>
  </si>
  <si>
    <t>Lastensuojelun sijaisperhehoidon palkkiot ja kulukorvaukset</t>
  </si>
  <si>
    <t>NV</t>
  </si>
  <si>
    <t>Omaishoidon tuki, hoitopalkkiot yhteensä</t>
  </si>
  <si>
    <t>NW</t>
  </si>
  <si>
    <t>Sosiaali- ja terveystoiminnan palvelusetelikulut yhteensä</t>
  </si>
  <si>
    <t>NX</t>
  </si>
  <si>
    <t>Kotihoidon palvelusetelikulut</t>
  </si>
  <si>
    <t>NY</t>
  </si>
  <si>
    <t>Palveluasumisen palvelusetelikulut</t>
  </si>
  <si>
    <t>NZ</t>
  </si>
  <si>
    <t>Terveydenhuollon palvelusetelikulut</t>
  </si>
  <si>
    <t>OA</t>
  </si>
  <si>
    <t>Muut palvelusetelikulut</t>
  </si>
  <si>
    <t>OB</t>
  </si>
  <si>
    <t>Lasten kotihoidon tuki (lakisääteinen)</t>
  </si>
  <si>
    <t>OC</t>
  </si>
  <si>
    <t>Lasten kotihoidon tuen kuntalisä</t>
  </si>
  <si>
    <t>OD</t>
  </si>
  <si>
    <t>Lasten yksityisen hoidon tuki (lakisääteinen)</t>
  </si>
  <si>
    <t>OE</t>
  </si>
  <si>
    <t>Lasten yksityisen hoidon tuen kuntalisä</t>
  </si>
  <si>
    <t>OF</t>
  </si>
  <si>
    <t>Varhaiskasvatuksen palvelusetelikulut</t>
  </si>
  <si>
    <t>OG</t>
  </si>
  <si>
    <t>Vammaispalvelulain mukaisten palvelujen ja taloudellisten tukitoimien kulut yhteensä</t>
  </si>
  <si>
    <t>OH</t>
  </si>
  <si>
    <t>Vammaispalvelulain mukaisista kuluista: Kuljetuspalvelut</t>
  </si>
  <si>
    <t>OI</t>
  </si>
  <si>
    <t>Vammaispalvelulain mukaisista kuluista: Henkilökohtainen apu</t>
  </si>
  <si>
    <t>OJ</t>
  </si>
  <si>
    <t>Laboratoriotoiminnan kustannukset perusterveydenhuollossa</t>
  </si>
  <si>
    <t>OK</t>
  </si>
  <si>
    <t>Kuvantamistutkimusten kustannukset perusterveydenhuollossa</t>
  </si>
  <si>
    <t>OL</t>
  </si>
  <si>
    <t>Terveydenhuollon apuvälineiden hankintakulut</t>
  </si>
  <si>
    <t>OM</t>
  </si>
  <si>
    <t>Lasten päiväkotitoiminnan kustannukset</t>
  </si>
  <si>
    <t>ON</t>
  </si>
  <si>
    <t>Lasten perhepäivähoidon kustannukset</t>
  </si>
  <si>
    <t>OO</t>
  </si>
  <si>
    <t>Muun varhaiskasvatuksen kustannukset</t>
  </si>
  <si>
    <t>OP</t>
  </si>
  <si>
    <t>Yleishallinto</t>
  </si>
  <si>
    <t>OQ</t>
  </si>
  <si>
    <t>Lastensuojelun laitos- ja perhehoito</t>
  </si>
  <si>
    <t>OR</t>
  </si>
  <si>
    <t>Lastensuojelun avohuoltopalvelut</t>
  </si>
  <si>
    <t>OS</t>
  </si>
  <si>
    <t>Muut lasten ja perheiden avopalvelut</t>
  </si>
  <si>
    <t>OT</t>
  </si>
  <si>
    <t>Ikääntyneiden laitoshoito</t>
  </si>
  <si>
    <t>OU</t>
  </si>
  <si>
    <t>Ikääntyneiden ympärivuorokautisen hoivan asumispalvelut</t>
  </si>
  <si>
    <t>OV</t>
  </si>
  <si>
    <t>Muut ikääntyneiden palvelut</t>
  </si>
  <si>
    <t>OW</t>
  </si>
  <si>
    <t>Vammaisten laitoshoito</t>
  </si>
  <si>
    <t>OX</t>
  </si>
  <si>
    <t>Vammaisten ympärivuorokautisen hoivan asumispalvelut</t>
  </si>
  <si>
    <t>OY</t>
  </si>
  <si>
    <t>Muut vammaisten palvelut</t>
  </si>
  <si>
    <t>OZ</t>
  </si>
  <si>
    <t>Kotihoito</t>
  </si>
  <si>
    <t>PA</t>
  </si>
  <si>
    <t>Työllistymistä tukevat palvelut</t>
  </si>
  <si>
    <t>PB</t>
  </si>
  <si>
    <t>Päihdehuollon erityispalvelut</t>
  </si>
  <si>
    <t>PC</t>
  </si>
  <si>
    <t>Perusterveydenhuollon avohoito</t>
  </si>
  <si>
    <t>PD</t>
  </si>
  <si>
    <t>Suun terveydenhuolto</t>
  </si>
  <si>
    <t>PE</t>
  </si>
  <si>
    <t>Perusterveydenhuollon vuodeosastohoito</t>
  </si>
  <si>
    <t>PF</t>
  </si>
  <si>
    <t>Erikoissairaanhoito</t>
  </si>
  <si>
    <t>PG</t>
  </si>
  <si>
    <t>Ympäristöterveydenhuolto</t>
  </si>
  <si>
    <t>PH</t>
  </si>
  <si>
    <t>Muu sosiaali- ja terveystoiminta</t>
  </si>
  <si>
    <t>PI</t>
  </si>
  <si>
    <t>PJ</t>
  </si>
  <si>
    <t>Lasten päivähoito</t>
  </si>
  <si>
    <t>PK</t>
  </si>
  <si>
    <t>Esiopetus</t>
  </si>
  <si>
    <t>PL</t>
  </si>
  <si>
    <t>Perusopetus</t>
  </si>
  <si>
    <t>PM</t>
  </si>
  <si>
    <t>Lukiokoulutus</t>
  </si>
  <si>
    <t>PN</t>
  </si>
  <si>
    <t>Ammatillinen koulutus</t>
  </si>
  <si>
    <t>PO</t>
  </si>
  <si>
    <t>Kansalaisopistojen vapaa sivistystyö</t>
  </si>
  <si>
    <t>PP</t>
  </si>
  <si>
    <t>Taiteen perusopetus</t>
  </si>
  <si>
    <t>PQ</t>
  </si>
  <si>
    <t>Muu opetustoiminta</t>
  </si>
  <si>
    <t>PR</t>
  </si>
  <si>
    <t>Kirjastotoiminta</t>
  </si>
  <si>
    <t>PS</t>
  </si>
  <si>
    <t>Liikunta ja ulkoilu</t>
  </si>
  <si>
    <t>PT</t>
  </si>
  <si>
    <t>Nuorisotoiminta</t>
  </si>
  <si>
    <t>PU</t>
  </si>
  <si>
    <t>Museo- ja näyttelytoiminta</t>
  </si>
  <si>
    <t>PV</t>
  </si>
  <si>
    <t>Teatteri-, tanssi- ja sirkustoiminta</t>
  </si>
  <si>
    <t>PW</t>
  </si>
  <si>
    <t>Musiikkitoiminta</t>
  </si>
  <si>
    <t>PX</t>
  </si>
  <si>
    <t>Muu kulttuuritoiminta</t>
  </si>
  <si>
    <t>PY</t>
  </si>
  <si>
    <t>Opetus- ja kulttuuritoiminta yhteensä</t>
  </si>
  <si>
    <t>PZ</t>
  </si>
  <si>
    <t>Yhdyskuntasuunnittelu</t>
  </si>
  <si>
    <t>QA</t>
  </si>
  <si>
    <t>Rakennusvalvonta</t>
  </si>
  <si>
    <t>QB</t>
  </si>
  <si>
    <t>Ympäristön huolto</t>
  </si>
  <si>
    <t>QC</t>
  </si>
  <si>
    <t>Liikenneväylät</t>
  </si>
  <si>
    <t>QD</t>
  </si>
  <si>
    <t>Puistot ja yleiset alueet</t>
  </si>
  <si>
    <t>QE</t>
  </si>
  <si>
    <t>Palo- ja pelastustoiminta</t>
  </si>
  <si>
    <t>QF</t>
  </si>
  <si>
    <t>Lomituspalvelut</t>
  </si>
  <si>
    <t>QG</t>
  </si>
  <si>
    <t>Tila- ja vuokrauspalvelut</t>
  </si>
  <si>
    <t>QH</t>
  </si>
  <si>
    <t>Tukipalvelut</t>
  </si>
  <si>
    <t>QI</t>
  </si>
  <si>
    <t>Elinkeinoelämän edistäminen</t>
  </si>
  <si>
    <t>QJ</t>
  </si>
  <si>
    <t>Vesihuolto</t>
  </si>
  <si>
    <t>QK</t>
  </si>
  <si>
    <t>Energiahuolto</t>
  </si>
  <si>
    <t>QL</t>
  </si>
  <si>
    <t>Jätehuolto</t>
  </si>
  <si>
    <t>QM</t>
  </si>
  <si>
    <t>Joukkoliikenne</t>
  </si>
  <si>
    <t>QN</t>
  </si>
  <si>
    <t>Satamatoiminta</t>
  </si>
  <si>
    <t>QO</t>
  </si>
  <si>
    <t>Maa- ja metsätilat</t>
  </si>
  <si>
    <t>QP</t>
  </si>
  <si>
    <t>Muu toiminta</t>
  </si>
  <si>
    <t>QQ</t>
  </si>
  <si>
    <t>Käyttötalous yhteensä</t>
  </si>
  <si>
    <t>QR</t>
  </si>
  <si>
    <t>Ulkomaan kansalaisia</t>
  </si>
  <si>
    <t>QS</t>
  </si>
  <si>
    <t>QT</t>
  </si>
  <si>
    <t>QU</t>
  </si>
  <si>
    <t>QV</t>
  </si>
  <si>
    <t>Suomessa syntyneitä ulkomaalaistaustaisia</t>
  </si>
  <si>
    <t>QW</t>
  </si>
  <si>
    <t>Ulkomailla syntyneitä ulkomaalaistaustaisia</t>
  </si>
  <si>
    <t>QX</t>
  </si>
  <si>
    <t>Kuntien välinen nettomuutto, vieraskieliset</t>
  </si>
  <si>
    <t>QY</t>
  </si>
  <si>
    <t>Nettomaahanmuutto, vieraskieliset</t>
  </si>
  <si>
    <t>QZ</t>
  </si>
  <si>
    <t>Kuntien välinen nettomuutto, kotimaiset kielet</t>
  </si>
  <si>
    <t>RA</t>
  </si>
  <si>
    <t>Nettomaahanmuutto, kotimaiset kielet</t>
  </si>
  <si>
    <t>RB</t>
  </si>
  <si>
    <t>Asuinkunnassaan työssäkäyvät, koulutusaste 0-8, yhteensä</t>
  </si>
  <si>
    <t>RC</t>
  </si>
  <si>
    <t>Alueelle pendelöivät, koulutusaste 0-8, yhteensä</t>
  </si>
  <si>
    <t>RD</t>
  </si>
  <si>
    <t>Asuinkunnassaan työssäkäyvät, koulutusaste 3-4, yhteensä</t>
  </si>
  <si>
    <t>RE</t>
  </si>
  <si>
    <t>Alueelle pendelöivät, koulutusaste 3-4, yhteensä</t>
  </si>
  <si>
    <t>RF</t>
  </si>
  <si>
    <t>Asuinkunnassaan työssäkäyvät, koulutusaste 5-6, yhteensä</t>
  </si>
  <si>
    <t>RG</t>
  </si>
  <si>
    <t>Alueelle pendelöivät, koulutusaste 5-6, yhteensä</t>
  </si>
  <si>
    <t>RH</t>
  </si>
  <si>
    <t>Asuinkunnassaan työssäkäyvät, koulutusaste 7-8, yhteensä</t>
  </si>
  <si>
    <t>RI</t>
  </si>
  <si>
    <t>Alueelle pendelöivät, koulutusaste 7-8, yhteensä</t>
  </si>
  <si>
    <t>RJ</t>
  </si>
  <si>
    <t>Asuinkunnassaan työssäkäyvät, koulutusaste 0-2, yhteensä</t>
  </si>
  <si>
    <t>RK</t>
  </si>
  <si>
    <t>Alueelle pendelöivät, koulutusaste 0-2, yhteensä</t>
  </si>
  <si>
    <t>RL</t>
  </si>
  <si>
    <t>Asuinkunnassaan työssäkäyvät, koulutusaste 0-8, 18-24</t>
  </si>
  <si>
    <t>RM</t>
  </si>
  <si>
    <t>Alueelle pendelöivät, koulutusaste 0-8, 18-24</t>
  </si>
  <si>
    <t>RN</t>
  </si>
  <si>
    <t>Asuinkunnassaan työssäkäyvät, koulutusaste 3-4, 18-24</t>
  </si>
  <si>
    <t>RO</t>
  </si>
  <si>
    <t>Alueelle pendelöivät, koulutusaste 3-4, 18-24</t>
  </si>
  <si>
    <t>RP</t>
  </si>
  <si>
    <t>Asuinkunnassaan työssäkäyvät, koulutusaste 5-6, 18-24</t>
  </si>
  <si>
    <t>RQ</t>
  </si>
  <si>
    <t>Alueelle pendelöivät, koulutusaste 5-6, 18-24</t>
  </si>
  <si>
    <t>RR</t>
  </si>
  <si>
    <t>Asuinkunnassaan työssäkäyvät, koulutusaste 7-8, 18-24</t>
  </si>
  <si>
    <t>RS</t>
  </si>
  <si>
    <t>Alueelle pendelöivät, koulutusaste 7-8, 18-24</t>
  </si>
  <si>
    <t>RT</t>
  </si>
  <si>
    <t>Asuinkunnassaan työssäkäyvät, koulutusaste 0-2, 18-24</t>
  </si>
  <si>
    <t>RU</t>
  </si>
  <si>
    <t>Alueelle pendelöivät, koulutusaste 0-2, 18-24</t>
  </si>
  <si>
    <t>RV</t>
  </si>
  <si>
    <t>Asuinkunnassaan työssäkäyvät, koulutusaste 0-8, 25-34</t>
  </si>
  <si>
    <t>RW</t>
  </si>
  <si>
    <t>Alueelle pendelöivät, koulutusaste 0-8, 25-34</t>
  </si>
  <si>
    <t>RX</t>
  </si>
  <si>
    <t>Asuinkunnassaan työssäkäyvät, koulutusaste 3-4, 25-34</t>
  </si>
  <si>
    <t>RY</t>
  </si>
  <si>
    <t>Alueelle pendelöivät, koulutusaste 3-4, 25-34</t>
  </si>
  <si>
    <t>RZ</t>
  </si>
  <si>
    <t>Asuinkunnassaan työssäkäyvät, koulutusaste 5-6, 25-34</t>
  </si>
  <si>
    <t>SA</t>
  </si>
  <si>
    <t>Alueelle pendelöivät, koulutusaste 5-6, 25-34</t>
  </si>
  <si>
    <t>SB</t>
  </si>
  <si>
    <t>Asuinkunnassaan työssäkäyvät, koulutusaste 7-8, 25-34</t>
  </si>
  <si>
    <t>SC</t>
  </si>
  <si>
    <t>Alueelle pendelöivät, koulutusaste 7-8, 25-34</t>
  </si>
  <si>
    <t>SD</t>
  </si>
  <si>
    <t>Asuinkunnassaan työssäkäyvät, koulutusaste 0-2, 25-34</t>
  </si>
  <si>
    <t>SE</t>
  </si>
  <si>
    <t>Alueelle pendelöivät, koulutusaste 0-2, 25-34</t>
  </si>
  <si>
    <t>SF</t>
  </si>
  <si>
    <t>Asuinkunnassaan työssäkäyvät, koulutusaste 0-8, 35-44</t>
  </si>
  <si>
    <t>SG</t>
  </si>
  <si>
    <t>Alueelle pendelöivät, koulutusaste 0-8, 35-44</t>
  </si>
  <si>
    <t>SH</t>
  </si>
  <si>
    <t>Asuinkunnassaan työssäkäyvät, koulutusaste 3-4, 35-44</t>
  </si>
  <si>
    <t>SI</t>
  </si>
  <si>
    <t>Alueelle pendelöivät, koulutusaste 3-4, 35-44</t>
  </si>
  <si>
    <t>SJ</t>
  </si>
  <si>
    <t>Asuinkunnassaan työssäkäyvät, koulutusaste 5-6, 35-44</t>
  </si>
  <si>
    <t>SK</t>
  </si>
  <si>
    <t>Alueelle pendelöivät, koulutusaste 5-6, 35-44</t>
  </si>
  <si>
    <t>SL</t>
  </si>
  <si>
    <t>Asuinkunnassaan työssäkäyvät, koulutusaste 7-8, 35-44</t>
  </si>
  <si>
    <t>SM</t>
  </si>
  <si>
    <t>Alueelle pendelöivät, koulutusaste 7-8, 35-44</t>
  </si>
  <si>
    <t>SN</t>
  </si>
  <si>
    <t>Asuinkunnassaan työssäkäyvät, koulutusaste 0-2, 35-44</t>
  </si>
  <si>
    <t>SO</t>
  </si>
  <si>
    <t>Alueelle pendelöivät, koulutusaste 0-2, 35-44</t>
  </si>
  <si>
    <t>SP</t>
  </si>
  <si>
    <t>Asuinkunnassaan työssäkäyvät, koulutusaste 0-8, 45-54</t>
  </si>
  <si>
    <t>SQ</t>
  </si>
  <si>
    <t>Alueelle pendelöivät, koulutusaste 0-8, 45-54</t>
  </si>
  <si>
    <t>SR</t>
  </si>
  <si>
    <t>Asuinkunnassaan työssäkäyvät, koulutusaste 3-4, 45-54</t>
  </si>
  <si>
    <t>SS</t>
  </si>
  <si>
    <t>Alueelle pendelöivät, koulutusaste 3-4, 45-54</t>
  </si>
  <si>
    <t>ST</t>
  </si>
  <si>
    <t>Asuinkunnassaan työssäkäyvät, koulutusaste 5-6, 45-54</t>
  </si>
  <si>
    <t>SU</t>
  </si>
  <si>
    <t>Alueelle pendelöivät, koulutusaste 5-6, 45-54</t>
  </si>
  <si>
    <t>SV</t>
  </si>
  <si>
    <t>Asuinkunnassaan työssäkäyvät, koulutusaste 7-8, 45-54</t>
  </si>
  <si>
    <t>SW</t>
  </si>
  <si>
    <t>Alueelle pendelöivät, koulutusaste 7-8, 45-54</t>
  </si>
  <si>
    <t>SX</t>
  </si>
  <si>
    <t>Asuinkunnassaan työssäkäyvät, koulutusaste 0-2, 45-54</t>
  </si>
  <si>
    <t>SY</t>
  </si>
  <si>
    <t>Alueelle pendelöivät, koulutusaste 0-2, 45-54</t>
  </si>
  <si>
    <t>SZ</t>
  </si>
  <si>
    <t>Asuinkunnassaan työssäkäyvät, koulutusaste 0-8, 55-64</t>
  </si>
  <si>
    <t>TA</t>
  </si>
  <si>
    <t>Alueelle pendelöivät, koulutusaste 0-8, 55-64</t>
  </si>
  <si>
    <t>TB</t>
  </si>
  <si>
    <t>Asuinkunnassaan työssäkäyvät, koulutusaste 3-4, 55-64</t>
  </si>
  <si>
    <t>TC</t>
  </si>
  <si>
    <t>Alueelle pendelöivät, koulutusaste 3-4, 55-64</t>
  </si>
  <si>
    <t>TD</t>
  </si>
  <si>
    <t>Asuinkunnassaan työssäkäyvät, koulutusaste 5-6, 55-64</t>
  </si>
  <si>
    <t>TE</t>
  </si>
  <si>
    <t>Alueelle pendelöivät, koulutusaste 5-6, 55-64</t>
  </si>
  <si>
    <t>TF</t>
  </si>
  <si>
    <t>Asuinkunnassaan työssäkäyvät, koulutusaste 7-8, 55-64</t>
  </si>
  <si>
    <t>TG</t>
  </si>
  <si>
    <t>Alueelle pendelöivät, koulutusaste 7-8, 55-64</t>
  </si>
  <si>
    <t>TH</t>
  </si>
  <si>
    <t>Asuinkunnassaan työssäkäyvät, koulutusaste 0-2, 55-64</t>
  </si>
  <si>
    <t>TI</t>
  </si>
  <si>
    <t>Alueelle pendelöivät, koulutusaste 0-2, 55-64</t>
  </si>
  <si>
    <t>TJ</t>
  </si>
  <si>
    <t>Asuinkunnassaan työssäkäyvät, koulutusaste 0-8, 65-74</t>
  </si>
  <si>
    <t>TK</t>
  </si>
  <si>
    <t>Alueelle pendelöivät, koulutusaste 0-8, 65-74</t>
  </si>
  <si>
    <t>TL</t>
  </si>
  <si>
    <t>Asuinkunnassaan työssäkäyvät, koulutusaste 3-4, 65-74</t>
  </si>
  <si>
    <t>TM</t>
  </si>
  <si>
    <t>Alueelle pendelöivät, koulutusaste 3-4, 65-74</t>
  </si>
  <si>
    <t>TN</t>
  </si>
  <si>
    <t>Asuinkunnassaan työssäkäyvät, koulutusaste 5-6, 65-74</t>
  </si>
  <si>
    <t>TO</t>
  </si>
  <si>
    <t>Alueelle pendelöivät, koulutusaste 5-6, 65-74</t>
  </si>
  <si>
    <t>TP</t>
  </si>
  <si>
    <t>Asuinkunnassaan työssäkäyvät, koulutusaste 7-8, 65-74</t>
  </si>
  <si>
    <t>TQ</t>
  </si>
  <si>
    <t>Alueelle pendelöivät, koulutusaste 7-8, 65-74</t>
  </si>
  <si>
    <t>TR</t>
  </si>
  <si>
    <t>Asuinkunnassaan työssäkäyvät, koulutusaste 0-2, 65-74</t>
  </si>
  <si>
    <t>TS</t>
  </si>
  <si>
    <t>Alueelle pendelöivät, koulutusaste 0-2, 65-74</t>
  </si>
  <si>
    <t>TT</t>
  </si>
  <si>
    <t>Työllistymistä edistävät palvelut, korvatut päivät, yhteensä</t>
  </si>
  <si>
    <t>TU</t>
  </si>
  <si>
    <t>Työllistymistä edistävät palvelut, korvatut päivät, 17-24</t>
  </si>
  <si>
    <t>TV</t>
  </si>
  <si>
    <t>Työllistymistä edistävät palvelut, korvatut päivät, 25-29</t>
  </si>
  <si>
    <t>TW</t>
  </si>
  <si>
    <t>Työllistymistä edistävät palvelut, korvatut päivät, 30-34</t>
  </si>
  <si>
    <t>TX</t>
  </si>
  <si>
    <t>Työllistymistä edistävät palvelut, korvatut päivät, 35-39</t>
  </si>
  <si>
    <t>TY</t>
  </si>
  <si>
    <t>Työllistymistä edistävät palvelut, korvatut päivät, 40-44</t>
  </si>
  <si>
    <t>TZ</t>
  </si>
  <si>
    <t>Työllistymistä edistävät palvelut, korvatut päivät, 45-49</t>
  </si>
  <si>
    <t>UA</t>
  </si>
  <si>
    <t>Työllistymistä edistävät palvelut, korvatut päivät, 50-54</t>
  </si>
  <si>
    <t>UB</t>
  </si>
  <si>
    <t>Työllistymistä edistävät palvelut, korvatut päivät, 55-59</t>
  </si>
  <si>
    <t>UC</t>
  </si>
  <si>
    <t>Työllistymistä edistävät palvelut, korvatut päivät, 60-64</t>
  </si>
  <si>
    <t>UD</t>
  </si>
  <si>
    <t>Työkyvyttömyysindeksi</t>
  </si>
  <si>
    <t>UE</t>
  </si>
  <si>
    <t>Sairauspäivärahojen korvatut päivät yhteensä</t>
  </si>
  <si>
    <t>UF</t>
  </si>
  <si>
    <t>Sairauspäivärahojen korvatut päivät 16-24</t>
  </si>
  <si>
    <t>UG</t>
  </si>
  <si>
    <t>Sairauspäivärahojen korvatut päivät 25-29</t>
  </si>
  <si>
    <t>UH</t>
  </si>
  <si>
    <t>Sairauspäivärahojen korvatut päivät 30-34</t>
  </si>
  <si>
    <t>UI</t>
  </si>
  <si>
    <t>Sairauspäivärahojen korvatut päivät 35-39</t>
  </si>
  <si>
    <t>UJ</t>
  </si>
  <si>
    <t>Sairauspäivärahojen korvatut päivät 40-44</t>
  </si>
  <si>
    <t>UK</t>
  </si>
  <si>
    <t>Sairauspäivärahojen korvatut päivät 45-49</t>
  </si>
  <si>
    <t>UL</t>
  </si>
  <si>
    <t>Sairauspäivärahojen korvatut päivät 50-54</t>
  </si>
  <si>
    <t>UM</t>
  </si>
  <si>
    <t>Sairauspäivärahojen korvatut päivät 55-59</t>
  </si>
  <si>
    <t>UN</t>
  </si>
  <si>
    <t>Sairauspäivärahojen korvatut päivät 60-64</t>
  </si>
  <si>
    <t>UO</t>
  </si>
  <si>
    <t>Opintovelalliset yhteensä</t>
  </si>
  <si>
    <t>UP</t>
  </si>
  <si>
    <t>Opintovelalliset 16-24</t>
  </si>
  <si>
    <t>UQ</t>
  </si>
  <si>
    <t>Opintovelalliset 25-29</t>
  </si>
  <si>
    <t>UR</t>
  </si>
  <si>
    <t>Opintovelalliset 30-34</t>
  </si>
  <si>
    <t>US</t>
  </si>
  <si>
    <t>Opintovelalliset 35-39</t>
  </si>
  <si>
    <t>UT</t>
  </si>
  <si>
    <t>Opintovelalliset 40-44</t>
  </si>
  <si>
    <t>UU</t>
  </si>
  <si>
    <t>Opintovelalliset 45-49</t>
  </si>
  <si>
    <t>UV</t>
  </si>
  <si>
    <t>Opintovelalliset 50-54</t>
  </si>
  <si>
    <t>UW</t>
  </si>
  <si>
    <t>Opintovelalliset 55-</t>
  </si>
  <si>
    <t>UX</t>
  </si>
  <si>
    <t>Mielenterveyden ja käyttäytymisen häiriöt, yhteensä</t>
  </si>
  <si>
    <t>UY</t>
  </si>
  <si>
    <t>Mielenterveyden ja käyttäytymisen häiriöt, 0-6</t>
  </si>
  <si>
    <t>UZ</t>
  </si>
  <si>
    <t>Mielenterveyden ja käyttäytymisen häiriöt, 7-15</t>
  </si>
  <si>
    <t>VA</t>
  </si>
  <si>
    <t>Mielenterveyden ja käyttäytymisen häiriöt, 16-19</t>
  </si>
  <si>
    <t>VB</t>
  </si>
  <si>
    <t>Mielenterveyden ja käyttäytymisen häiriöt, 20-24</t>
  </si>
  <si>
    <t>VC</t>
  </si>
  <si>
    <t>Mielenterveyden ja käyttäytymisen häiriöt, 25-29</t>
  </si>
  <si>
    <t>VD</t>
  </si>
  <si>
    <t>Mielenterveyden ja käyttäytymisen häiriöt, 30-34</t>
  </si>
  <si>
    <t>VE</t>
  </si>
  <si>
    <t>Mielenterveyden ja käyttäytymisen häiriöt, 35-39</t>
  </si>
  <si>
    <t>VF</t>
  </si>
  <si>
    <t>Mielenterveyden ja käyttäytymisen häiriöt, 40-44</t>
  </si>
  <si>
    <t>VG</t>
  </si>
  <si>
    <t>Mielenterveyden ja käyttäytymisen häiriöt, 45-49</t>
  </si>
  <si>
    <t>VH</t>
  </si>
  <si>
    <t>Mielenterveyden ja käyttäytymisen häiriöt, 50-54</t>
  </si>
  <si>
    <t>Mielenterveyden ja käyttäytymisen häiriöt, 55-59</t>
  </si>
  <si>
    <t>VJ</t>
  </si>
  <si>
    <t>Mielenterveyden ja käyttäytymisen häiriöt, 60-64</t>
  </si>
  <si>
    <t>VK</t>
  </si>
  <si>
    <t>Maksetut asumistuet yhteensä</t>
  </si>
  <si>
    <t>VL</t>
  </si>
  <si>
    <t>Maksetut asumistuet 15-19</t>
  </si>
  <si>
    <t>VM</t>
  </si>
  <si>
    <t>Maksetut asumistuet 20-24</t>
  </si>
  <si>
    <t>VN</t>
  </si>
  <si>
    <t>Maksetut asumistuet 25-29</t>
  </si>
  <si>
    <t>VO</t>
  </si>
  <si>
    <t>Maksetut asumistuet 30-34</t>
  </si>
  <si>
    <t>VP</t>
  </si>
  <si>
    <t>Maksetut asumistuet 35-39</t>
  </si>
  <si>
    <t>VQ</t>
  </si>
  <si>
    <t>Maksetut asumistuet 40-44</t>
  </si>
  <si>
    <t>VR</t>
  </si>
  <si>
    <t>Maksetut asumistuet 45-49</t>
  </si>
  <si>
    <t>VS</t>
  </si>
  <si>
    <t>Maksetut asumistuet 50-54</t>
  </si>
  <si>
    <t>VT</t>
  </si>
  <si>
    <t>Maksetut asumistuet 55-59</t>
  </si>
  <si>
    <t>VU</t>
  </si>
  <si>
    <t>Maksetut asumistuet 60-64</t>
  </si>
  <si>
    <t>VV</t>
  </si>
  <si>
    <t>Maksetut asumistuet 65-69</t>
  </si>
  <si>
    <t>VW</t>
  </si>
  <si>
    <t>Maksetut asumistuet 70-74</t>
  </si>
  <si>
    <t>VX</t>
  </si>
  <si>
    <t>Maksetut asumistuet 75-79</t>
  </si>
  <si>
    <t>VY</t>
  </si>
  <si>
    <t>Maksetut asumistuet 80-84</t>
  </si>
  <si>
    <t>VZ</t>
  </si>
  <si>
    <t>Ei perusasteen jälkeistä tutkintoa 15-19</t>
  </si>
  <si>
    <t>WA</t>
  </si>
  <si>
    <t>Ei perusasteen jälkeistä tutkintoa 20-24</t>
  </si>
  <si>
    <t>WB</t>
  </si>
  <si>
    <t>Ei perusasteen jälkeistä tutkintoa 25-29</t>
  </si>
  <si>
    <t>WC</t>
  </si>
  <si>
    <t>Ei perusasteen jälkeistä tutkintoa 30-34</t>
  </si>
  <si>
    <t>WD</t>
  </si>
  <si>
    <t>Ei perusasteen jälkeistä tutkintoa 35-39</t>
  </si>
  <si>
    <t>WE</t>
  </si>
  <si>
    <t>Ei perusasteen jälkeistä tutkintoa 40-44</t>
  </si>
  <si>
    <t>WF</t>
  </si>
  <si>
    <t>Ei perusasteen jälkeistä tutkintoa 45-49</t>
  </si>
  <si>
    <t>WG</t>
  </si>
  <si>
    <t>Ei perusasteen jälkeistä tutkintoa 50-54</t>
  </si>
  <si>
    <t>WH</t>
  </si>
  <si>
    <t>Ei perusasteen jälkeistä tutkintoa 55-59</t>
  </si>
  <si>
    <t>WI</t>
  </si>
  <si>
    <t>Ei perusasteen jälkeistä tutkintoa 60-64</t>
  </si>
  <si>
    <t>WJ</t>
  </si>
  <si>
    <t>Ei perusasteen jälkeistä tutkintoa 65-69</t>
  </si>
  <si>
    <t>WK</t>
  </si>
  <si>
    <t>Ei perusasteen jälkeistä tutkintoa 70-74</t>
  </si>
  <si>
    <t>WL</t>
  </si>
  <si>
    <t>Ei perusasteen jälkeistä tutkintoa 75-</t>
  </si>
  <si>
    <t>WM</t>
  </si>
  <si>
    <t>Toisen asteen tutkinto 15-19</t>
  </si>
  <si>
    <t>WN</t>
  </si>
  <si>
    <t>Toisen asteen tutkinto 20-24</t>
  </si>
  <si>
    <t>WO</t>
  </si>
  <si>
    <t>Toisen asteen tutkinto 25-29</t>
  </si>
  <si>
    <t>WP</t>
  </si>
  <si>
    <t>Toisen asteen tutkinto 30-34</t>
  </si>
  <si>
    <t>WQ</t>
  </si>
  <si>
    <t>Toisen asteen tutkinto 35-39</t>
  </si>
  <si>
    <t>WR</t>
  </si>
  <si>
    <t>Toisen asteen tutkinto 40-44</t>
  </si>
  <si>
    <t>WS</t>
  </si>
  <si>
    <t>Toisen asteen tutkinto 45-49</t>
  </si>
  <si>
    <t>WT</t>
  </si>
  <si>
    <t>Toisen asteen tutkinto 50-54</t>
  </si>
  <si>
    <t>WU</t>
  </si>
  <si>
    <t>Toisen asteen tutkinto 55-59</t>
  </si>
  <si>
    <t>WV</t>
  </si>
  <si>
    <t>Toisen asteen tutkinto 60-64</t>
  </si>
  <si>
    <t>WW</t>
  </si>
  <si>
    <t>Toisen asteen tutkinto 65-69</t>
  </si>
  <si>
    <t>WX</t>
  </si>
  <si>
    <t>Toisen asteen tutkinto 70-74</t>
  </si>
  <si>
    <t>WY</t>
  </si>
  <si>
    <t>Toisen asteen tutkinto 75-</t>
  </si>
  <si>
    <t>WZ</t>
  </si>
  <si>
    <t>Korkea-asteen tutkinto 15-19</t>
  </si>
  <si>
    <t>XA</t>
  </si>
  <si>
    <t>Korkea-asteen tutkinto 20-24</t>
  </si>
  <si>
    <t>XB</t>
  </si>
  <si>
    <t>Korkea-asteen tutkinto 25-29</t>
  </si>
  <si>
    <t>XC</t>
  </si>
  <si>
    <t>Korkea-asteen tutkinto 30-34</t>
  </si>
  <si>
    <t>XD</t>
  </si>
  <si>
    <t>Korkea-asteen tutkinto 35-39</t>
  </si>
  <si>
    <t>XE</t>
  </si>
  <si>
    <t>Korkea-asteen tutkinto 40-44</t>
  </si>
  <si>
    <t>XF</t>
  </si>
  <si>
    <t>Korkea-asteen tutkinto 45-49</t>
  </si>
  <si>
    <t>XG</t>
  </si>
  <si>
    <t>Korkea-asteen tutkinto 50-54</t>
  </si>
  <si>
    <t>XH</t>
  </si>
  <si>
    <t>Korkea-asteen tutkinto 55-59</t>
  </si>
  <si>
    <t>XI</t>
  </si>
  <si>
    <t>Korkea-asteen tutkinto 60-64</t>
  </si>
  <si>
    <t>XJ</t>
  </si>
  <si>
    <t>Korkea-asteen tutkinto 65-69</t>
  </si>
  <si>
    <t>XK</t>
  </si>
  <si>
    <t>Korkea-asteen tutkinto 70-74</t>
  </si>
  <si>
    <t>XL</t>
  </si>
  <si>
    <t>Korkea-asteen tutkinto 75-</t>
  </si>
  <si>
    <t>XM</t>
  </si>
  <si>
    <t>0-4 -vuotiaat</t>
  </si>
  <si>
    <t>XN</t>
  </si>
  <si>
    <t>5-9 -vuotiaat</t>
  </si>
  <si>
    <t>XO</t>
  </si>
  <si>
    <t>10-14 -vuotiaat</t>
  </si>
  <si>
    <t>XP</t>
  </si>
  <si>
    <t>15-19 -vuotiaat</t>
  </si>
  <si>
    <t>XQ</t>
  </si>
  <si>
    <t>20-24 -vuotiaat</t>
  </si>
  <si>
    <t>XR</t>
  </si>
  <si>
    <t>25-29 -vuotiaat</t>
  </si>
  <si>
    <t>XS</t>
  </si>
  <si>
    <t>30-34 -vuotiaat</t>
  </si>
  <si>
    <t>XT</t>
  </si>
  <si>
    <t>35-39 -vuotiaat</t>
  </si>
  <si>
    <t>XU</t>
  </si>
  <si>
    <t>40-44 -vuotiaat</t>
  </si>
  <si>
    <t>XV</t>
  </si>
  <si>
    <t>45-49 -vuotiaat</t>
  </si>
  <si>
    <t>XW</t>
  </si>
  <si>
    <t>50-54 -vuotiaat</t>
  </si>
  <si>
    <t>XX</t>
  </si>
  <si>
    <t>55-59 -vuotiaat</t>
  </si>
  <si>
    <t>XY</t>
  </si>
  <si>
    <t>60-64 -vuotiaat</t>
  </si>
  <si>
    <t>XZ</t>
  </si>
  <si>
    <t>65-69 -vuotiaat</t>
  </si>
  <si>
    <t>YA</t>
  </si>
  <si>
    <t>70-74 -vuotiaat</t>
  </si>
  <si>
    <t>YB</t>
  </si>
  <si>
    <t>75-79 -vuotiaat</t>
  </si>
  <si>
    <t>YC</t>
  </si>
  <si>
    <t>80-84 -vuotiaat</t>
  </si>
  <si>
    <t>YD</t>
  </si>
  <si>
    <t>85-89 -vuotiaat</t>
  </si>
  <si>
    <t>YE</t>
  </si>
  <si>
    <t>90-94 -vuotiaat</t>
  </si>
  <si>
    <t>YF</t>
  </si>
  <si>
    <t>Yli 94-vuotiaat</t>
  </si>
  <si>
    <t>YG</t>
  </si>
  <si>
    <t>0-vuotiaat</t>
  </si>
  <si>
    <t>YH</t>
  </si>
  <si>
    <t>1-vuotiaat</t>
  </si>
  <si>
    <t>YI</t>
  </si>
  <si>
    <t>2-vuotiaat</t>
  </si>
  <si>
    <t>YJ</t>
  </si>
  <si>
    <t>3-vuotiaat</t>
  </si>
  <si>
    <t>YK</t>
  </si>
  <si>
    <t>4-vuotiaat</t>
  </si>
  <si>
    <t>YL</t>
  </si>
  <si>
    <t>5-vuotiaat</t>
  </si>
  <si>
    <t>YM</t>
  </si>
  <si>
    <t>6-vuotiaat</t>
  </si>
  <si>
    <t>YN</t>
  </si>
  <si>
    <t>7-vuotiaat</t>
  </si>
  <si>
    <t>YO</t>
  </si>
  <si>
    <t>8-vuotiaat</t>
  </si>
  <si>
    <t>YP</t>
  </si>
  <si>
    <t>9-vuotiaat</t>
  </si>
  <si>
    <t>YQ</t>
  </si>
  <si>
    <t>Työkyvyttömyyseläkkeen saajat yhteensä</t>
  </si>
  <si>
    <t>YR</t>
  </si>
  <si>
    <t>Työkyvyttömyyseläkkeen saajat 16-24</t>
  </si>
  <si>
    <t>YS</t>
  </si>
  <si>
    <t>Työkyvyttömyyseläkkeen saajat 25-29</t>
  </si>
  <si>
    <t>YT</t>
  </si>
  <si>
    <t>Työkyvyttömyyseläkkeen saajat 30-34</t>
  </si>
  <si>
    <t>YU</t>
  </si>
  <si>
    <t>Työkyvyttömyyseläkkeen saajat 35-39</t>
  </si>
  <si>
    <t>YV</t>
  </si>
  <si>
    <t>Työkyvyttömyyseläkkeen saajat 40-44</t>
  </si>
  <si>
    <t>YW</t>
  </si>
  <si>
    <t>Työkyvyttömyyseläkkeen saajat 45-49</t>
  </si>
  <si>
    <t>YX</t>
  </si>
  <si>
    <t>Työkyvyttömyyseläkkeen saajat 50-54</t>
  </si>
  <si>
    <t>YY</t>
  </si>
  <si>
    <t>Työkyvyttömyyseläkkeen saajat 55-59</t>
  </si>
  <si>
    <t>YZ</t>
  </si>
  <si>
    <t>Työkyvyttömyyseläkkeen saajat 60-64</t>
  </si>
  <si>
    <t>ZA</t>
  </si>
  <si>
    <t>Kelan kuntoutuspalvelujen saajat yhteensä</t>
  </si>
  <si>
    <t>ZB</t>
  </si>
  <si>
    <t>Kelan kuntoutuspalvelujen saajat 0-6</t>
  </si>
  <si>
    <t>ZC</t>
  </si>
  <si>
    <t>Kelan kuntoutuspalvelujen saajat 7-15</t>
  </si>
  <si>
    <t>ZD</t>
  </si>
  <si>
    <t>Kelan kuntoutuspalvelujen saajat 16-19</t>
  </si>
  <si>
    <t>ZE</t>
  </si>
  <si>
    <t>Kelan kuntoutuspalvelujen saajat 20-24</t>
  </si>
  <si>
    <t>ZF</t>
  </si>
  <si>
    <t>Kelan kuntoutuspalvelujen saajat 25-29</t>
  </si>
  <si>
    <t>ZG</t>
  </si>
  <si>
    <t>Kelan kuntoutuspalvelujen saajat 30-34</t>
  </si>
  <si>
    <t>ZH</t>
  </si>
  <si>
    <t>Kelan kuntoutuspalvelujen saajat 35-39</t>
  </si>
  <si>
    <t>ZI</t>
  </si>
  <si>
    <t>Kelan kuntoutuspalvelujen saajat 40-44</t>
  </si>
  <si>
    <t>ZJ</t>
  </si>
  <si>
    <t>Kelan kuntoutuspalvelujen saajat 45-49</t>
  </si>
  <si>
    <t>ZK</t>
  </si>
  <si>
    <t>Kelan kuntoutuspalvelujen saajat 50-54</t>
  </si>
  <si>
    <t>ZL</t>
  </si>
  <si>
    <t>Kelan kuntoutuspalvelujen saajat 55-59</t>
  </si>
  <si>
    <t>ZM</t>
  </si>
  <si>
    <t>Kelan kuntoutuspalvelujen saajat 60-64</t>
  </si>
  <si>
    <t>ZN</t>
  </si>
  <si>
    <t>Kelan kuntoutuspalvelujen saajat 65-69</t>
  </si>
  <si>
    <t>ZO</t>
  </si>
  <si>
    <t>Kelan kuntoutuspalvelujen saajat 69-</t>
  </si>
  <si>
    <t>ZP</t>
  </si>
  <si>
    <t>Vanhempainpäivärahojen korvatut päivät isä yhteensä</t>
  </si>
  <si>
    <t>ZQ</t>
  </si>
  <si>
    <t>Vanhempainpäivärahojen korvatut päivät isä 16-24</t>
  </si>
  <si>
    <t>ZR</t>
  </si>
  <si>
    <t>Vanhempainpäivärahojen korvatut päivät isä 25-29</t>
  </si>
  <si>
    <t>ZS</t>
  </si>
  <si>
    <t>Vanhempainpäivärahojen korvatut päivät isä 30-34</t>
  </si>
  <si>
    <t>ZT</t>
  </si>
  <si>
    <t>Vanhempainpäivärahojen korvatut päivät isä 35-39</t>
  </si>
  <si>
    <t>ZU</t>
  </si>
  <si>
    <t>Vanhempainpäivärahojen korvatut päivät isä 40-</t>
  </si>
  <si>
    <t>ZV</t>
  </si>
  <si>
    <t>Vanhempainpäivärahojen korvatut päivät äiti yhteensä</t>
  </si>
  <si>
    <t>ZW</t>
  </si>
  <si>
    <t>Vanhempainpäivärahojen korvatut päivät äiti 16-24</t>
  </si>
  <si>
    <t>ZX</t>
  </si>
  <si>
    <t>Vanhempainpäivärahojen korvatut päivät äiti 25-29</t>
  </si>
  <si>
    <t>ZY</t>
  </si>
  <si>
    <t>Vanhempainpäivärahojen korvatut päivät äiti 30-34</t>
  </si>
  <si>
    <t>ZZ</t>
  </si>
  <si>
    <t>Vanhempainpäivärahojen korvatut päivät äiti 35-39</t>
  </si>
  <si>
    <t>AAA</t>
  </si>
  <si>
    <t>Vanhempainpäivärahojen korvatut päivät äiti 40-</t>
  </si>
  <si>
    <t>AAB</t>
  </si>
  <si>
    <t>Kunnan tuloveroprosentti</t>
  </si>
  <si>
    <t>AAC</t>
  </si>
  <si>
    <t>Maksuunpantu kiinteistövero</t>
  </si>
  <si>
    <t>AAD</t>
  </si>
  <si>
    <t>AAE</t>
  </si>
  <si>
    <t>AAF</t>
  </si>
  <si>
    <t>AAG</t>
  </si>
  <si>
    <t>4.1 Palkkatulot yhteensä</t>
  </si>
  <si>
    <t>AAH</t>
  </si>
  <si>
    <t>4.2.1 Eläketulot</t>
  </si>
  <si>
    <t>AAI</t>
  </si>
  <si>
    <t>4.2.2 Työttömyysetuudet</t>
  </si>
  <si>
    <t>AAJ</t>
  </si>
  <si>
    <t>5. Pääomatulot yhteensä</t>
  </si>
  <si>
    <t>AAK</t>
  </si>
  <si>
    <t>6. Osingot brutto</t>
  </si>
  <si>
    <t>AAL</t>
  </si>
  <si>
    <t>Kotihoidon kotikäynnit 0-64</t>
  </si>
  <si>
    <t>AAM</t>
  </si>
  <si>
    <t>Kotihoidon kotikäynnit 65-74</t>
  </si>
  <si>
    <t>AAN</t>
  </si>
  <si>
    <t>Kotihoidon kotikäynnit 75-84</t>
  </si>
  <si>
    <t>AAO</t>
  </si>
  <si>
    <t>Kotihoidon kotikäynnit 85-94</t>
  </si>
  <si>
    <t>AAP</t>
  </si>
  <si>
    <t>Kotihoidon kotikäynnit 95-</t>
  </si>
  <si>
    <t>AAQ</t>
  </si>
  <si>
    <t>Kotihoidon kotikäynnit yhteensä</t>
  </si>
  <si>
    <t>AAR</t>
  </si>
  <si>
    <t>Asuntokuntaväestö tulokymmenyksessä yhteensä</t>
  </si>
  <si>
    <t>AAS</t>
  </si>
  <si>
    <t>Asuntokuntaväestö tulokymmenyksessä I</t>
  </si>
  <si>
    <t>AAT</t>
  </si>
  <si>
    <t>Asuntokuntaväestö tulokymmenyksessä II</t>
  </si>
  <si>
    <t>AAU</t>
  </si>
  <si>
    <t>Asuntokuntaväestö tulokymmenyksessä III</t>
  </si>
  <si>
    <t>AAV</t>
  </si>
  <si>
    <t>Asuntokuntaväestö tulokymmenyksessä IV</t>
  </si>
  <si>
    <t>AAW</t>
  </si>
  <si>
    <t>Asuntokuntaväestö tulokymmenyksessä V</t>
  </si>
  <si>
    <t>AAX</t>
  </si>
  <si>
    <t>Asuntokuntaväestö tulokymmenyksessä VI</t>
  </si>
  <si>
    <t>AAY</t>
  </si>
  <si>
    <t>Asuntokuntaväestö tulokymmenyksessä VII</t>
  </si>
  <si>
    <t>AAZ</t>
  </si>
  <si>
    <t>Asuntokuntaväestö tulokymmenyksessä VIII</t>
  </si>
  <si>
    <t>ABA</t>
  </si>
  <si>
    <t>Asuntokuntaväestö tulokymmenyksessä IX</t>
  </si>
  <si>
    <t>ABB</t>
  </si>
  <si>
    <t>Asuntokuntaväestö tulokymmenyksessä X</t>
  </si>
  <si>
    <t>ABC</t>
  </si>
  <si>
    <t>Tulot yhteensä maatilayritysten verotilinpäätöksessä</t>
  </si>
  <si>
    <t>ABD</t>
  </si>
  <si>
    <t>Menot yhteensä maatilayritysten verotilinpäätöksessä</t>
  </si>
  <si>
    <t>ABE</t>
  </si>
  <si>
    <t>Voitto maatilayritysten verotilinpäätöksessä</t>
  </si>
  <si>
    <t>ABF</t>
  </si>
  <si>
    <t>Maatalouden nettovarallisuus maatilayritysten verotilinpäätöksessä</t>
  </si>
  <si>
    <t>ABG</t>
  </si>
  <si>
    <t>A</t>
  </si>
  <si>
    <t>B</t>
  </si>
  <si>
    <t>Toimenpiteen kohde/toteutettu toimenpide</t>
  </si>
  <si>
    <t>,</t>
  </si>
  <si>
    <t>RIVIT</t>
  </si>
  <si>
    <t>SARAKKEET</t>
  </si>
  <si>
    <t>'</t>
  </si>
  <si>
    <t>',</t>
  </si>
  <si>
    <t>average</t>
  </si>
  <si>
    <t>Standard deviation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</si>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</sst>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top" wrapText="1"/>
    </xf>
    <xf numFmtId="11" fontId="1" fillId="0" borderId="1" xfId="0" applyNumberFormat="1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0" xfId="0" quotePrefix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4"/>
  <sheetViews>
    <sheetView topLeftCell="A35" workbookViewId="0">
      <selection activeCell="G38" sqref="G38"/>
    </sheetView>
  </sheetViews>
  <sheetFormatPr defaultRowHeight="14.4" x14ac:dyDescent="0.3"/>
  <cols>
    <col min="2" max="2" width="71.21875" customWidth="1"/>
  </cols>
  <sheetData>
    <row r="1" spans="1:7" x14ac:dyDescent="0.3">
      <c r="A1" t="s">
        <v>1660</v>
      </c>
      <c r="B1" t="s">
        <v>1661</v>
      </c>
      <c r="C1" t="s">
        <v>1662</v>
      </c>
      <c r="D1" t="s">
        <v>341</v>
      </c>
      <c r="E1" t="s">
        <v>343</v>
      </c>
      <c r="F1" t="s">
        <v>345</v>
      </c>
      <c r="G1" t="s">
        <v>347</v>
      </c>
    </row>
    <row r="2" spans="1:7" x14ac:dyDescent="0.3">
      <c r="A2" t="s">
        <v>387</v>
      </c>
      <c r="B2" t="s">
        <v>386</v>
      </c>
      <c r="C2">
        <v>1</v>
      </c>
    </row>
    <row r="3" spans="1:7" x14ac:dyDescent="0.3">
      <c r="A3" t="s">
        <v>1598</v>
      </c>
      <c r="B3" t="s">
        <v>1597</v>
      </c>
      <c r="C3">
        <v>1</v>
      </c>
    </row>
    <row r="4" spans="1:7" x14ac:dyDescent="0.3">
      <c r="A4" t="s">
        <v>1600</v>
      </c>
      <c r="B4" t="s">
        <v>1599</v>
      </c>
      <c r="C4">
        <v>1</v>
      </c>
    </row>
    <row r="5" spans="1:7" x14ac:dyDescent="0.3">
      <c r="A5" t="s">
        <v>1602</v>
      </c>
      <c r="B5" t="s">
        <v>1601</v>
      </c>
    </row>
    <row r="6" spans="1:7" x14ac:dyDescent="0.3">
      <c r="A6" t="s">
        <v>1604</v>
      </c>
      <c r="B6" t="s">
        <v>1603</v>
      </c>
    </row>
    <row r="7" spans="1:7" x14ac:dyDescent="0.3">
      <c r="A7" t="s">
        <v>1605</v>
      </c>
      <c r="B7" t="s">
        <v>558</v>
      </c>
    </row>
    <row r="8" spans="1:7" x14ac:dyDescent="0.3">
      <c r="A8" t="s">
        <v>1606</v>
      </c>
      <c r="B8" t="s">
        <v>560</v>
      </c>
    </row>
    <row r="9" spans="1:7" x14ac:dyDescent="0.3">
      <c r="A9" t="s">
        <v>1607</v>
      </c>
      <c r="B9" t="s">
        <v>562</v>
      </c>
    </row>
    <row r="10" spans="1:7" x14ac:dyDescent="0.3">
      <c r="A10" t="s">
        <v>1609</v>
      </c>
      <c r="B10" t="s">
        <v>1608</v>
      </c>
    </row>
    <row r="11" spans="1:7" x14ac:dyDescent="0.3">
      <c r="A11" t="s">
        <v>1611</v>
      </c>
      <c r="B11" t="s">
        <v>1610</v>
      </c>
    </row>
    <row r="12" spans="1:7" x14ac:dyDescent="0.3">
      <c r="A12" t="s">
        <v>1613</v>
      </c>
      <c r="B12" t="s">
        <v>1612</v>
      </c>
    </row>
    <row r="13" spans="1:7" x14ac:dyDescent="0.3">
      <c r="A13" t="s">
        <v>1615</v>
      </c>
      <c r="B13" t="s">
        <v>1614</v>
      </c>
    </row>
    <row r="14" spans="1:7" x14ac:dyDescent="0.3">
      <c r="A14" t="s">
        <v>1617</v>
      </c>
      <c r="B14" t="s">
        <v>1616</v>
      </c>
    </row>
    <row r="15" spans="1:7" x14ac:dyDescent="0.3">
      <c r="A15" t="s">
        <v>1619</v>
      </c>
      <c r="B15" t="s">
        <v>1618</v>
      </c>
      <c r="C15">
        <v>1</v>
      </c>
    </row>
    <row r="16" spans="1:7" x14ac:dyDescent="0.3">
      <c r="A16" t="s">
        <v>1621</v>
      </c>
      <c r="B16" t="s">
        <v>1620</v>
      </c>
      <c r="C16">
        <v>1</v>
      </c>
    </row>
    <row r="17" spans="1:3" x14ac:dyDescent="0.3">
      <c r="A17" t="s">
        <v>1623</v>
      </c>
      <c r="B17" t="s">
        <v>1622</v>
      </c>
      <c r="C17">
        <v>1</v>
      </c>
    </row>
    <row r="18" spans="1:3" x14ac:dyDescent="0.3">
      <c r="A18" t="s">
        <v>1625</v>
      </c>
      <c r="B18" t="s">
        <v>1624</v>
      </c>
      <c r="C18">
        <v>1</v>
      </c>
    </row>
    <row r="19" spans="1:3" x14ac:dyDescent="0.3">
      <c r="A19" t="s">
        <v>1627</v>
      </c>
      <c r="B19" t="s">
        <v>1626</v>
      </c>
      <c r="C19">
        <v>1</v>
      </c>
    </row>
    <row r="20" spans="1:3" x14ac:dyDescent="0.3">
      <c r="A20" t="s">
        <v>1629</v>
      </c>
      <c r="B20" t="s">
        <v>1628</v>
      </c>
      <c r="C20">
        <v>1</v>
      </c>
    </row>
    <row r="21" spans="1:3" x14ac:dyDescent="0.3">
      <c r="A21" t="s">
        <v>1631</v>
      </c>
      <c r="B21" t="s">
        <v>1630</v>
      </c>
      <c r="C21">
        <v>1</v>
      </c>
    </row>
    <row r="22" spans="1:3" x14ac:dyDescent="0.3">
      <c r="A22" t="s">
        <v>1633</v>
      </c>
      <c r="B22" t="s">
        <v>1632</v>
      </c>
      <c r="C22">
        <v>1</v>
      </c>
    </row>
    <row r="23" spans="1:3" x14ac:dyDescent="0.3">
      <c r="A23" t="s">
        <v>1635</v>
      </c>
      <c r="B23" t="s">
        <v>1634</v>
      </c>
      <c r="C23">
        <v>1</v>
      </c>
    </row>
    <row r="24" spans="1:3" x14ac:dyDescent="0.3">
      <c r="A24" t="s">
        <v>1637</v>
      </c>
      <c r="B24" t="s">
        <v>1636</v>
      </c>
      <c r="C24">
        <v>1</v>
      </c>
    </row>
    <row r="25" spans="1:3" x14ac:dyDescent="0.3">
      <c r="A25" t="s">
        <v>1639</v>
      </c>
      <c r="B25" t="s">
        <v>1638</v>
      </c>
      <c r="C25">
        <v>1</v>
      </c>
    </row>
    <row r="26" spans="1:3" x14ac:dyDescent="0.3">
      <c r="A26" t="s">
        <v>1641</v>
      </c>
      <c r="B26" t="s">
        <v>1640</v>
      </c>
      <c r="C26">
        <v>1</v>
      </c>
    </row>
    <row r="27" spans="1:3" x14ac:dyDescent="0.3">
      <c r="A27" t="s">
        <v>1643</v>
      </c>
      <c r="B27" t="s">
        <v>1642</v>
      </c>
      <c r="C27">
        <v>1</v>
      </c>
    </row>
    <row r="28" spans="1:3" x14ac:dyDescent="0.3">
      <c r="A28" t="s">
        <v>1645</v>
      </c>
      <c r="B28" t="s">
        <v>1644</v>
      </c>
      <c r="C28">
        <v>1</v>
      </c>
    </row>
    <row r="29" spans="1:3" x14ac:dyDescent="0.3">
      <c r="A29" t="s">
        <v>389</v>
      </c>
      <c r="B29" t="s">
        <v>388</v>
      </c>
      <c r="C29">
        <v>1</v>
      </c>
    </row>
    <row r="30" spans="1:3" x14ac:dyDescent="0.3">
      <c r="A30" t="s">
        <v>1647</v>
      </c>
      <c r="B30" t="s">
        <v>1646</v>
      </c>
      <c r="C30">
        <v>1</v>
      </c>
    </row>
    <row r="31" spans="1:3" x14ac:dyDescent="0.3">
      <c r="A31" t="s">
        <v>1649</v>
      </c>
      <c r="B31" t="s">
        <v>1648</v>
      </c>
      <c r="C31">
        <v>1</v>
      </c>
    </row>
    <row r="32" spans="1:3" x14ac:dyDescent="0.3">
      <c r="A32" t="s">
        <v>1651</v>
      </c>
      <c r="B32" t="s">
        <v>1650</v>
      </c>
      <c r="C32">
        <v>1</v>
      </c>
    </row>
    <row r="33" spans="1:2" x14ac:dyDescent="0.3">
      <c r="A33" t="s">
        <v>1653</v>
      </c>
      <c r="B33" t="s">
        <v>1652</v>
      </c>
    </row>
    <row r="34" spans="1:2" x14ac:dyDescent="0.3">
      <c r="A34" t="s">
        <v>1655</v>
      </c>
      <c r="B34" t="s">
        <v>1654</v>
      </c>
    </row>
    <row r="35" spans="1:2" x14ac:dyDescent="0.3">
      <c r="A35" t="s">
        <v>1657</v>
      </c>
      <c r="B35" t="s">
        <v>1656</v>
      </c>
    </row>
    <row r="36" spans="1:2" x14ac:dyDescent="0.3">
      <c r="A36" t="s">
        <v>1659</v>
      </c>
      <c r="B36" t="s">
        <v>1658</v>
      </c>
    </row>
    <row r="37" spans="1:2" x14ac:dyDescent="0.3">
      <c r="A37" t="s">
        <v>133</v>
      </c>
      <c r="B37" t="s">
        <v>132</v>
      </c>
    </row>
    <row r="38" spans="1:2" x14ac:dyDescent="0.3">
      <c r="A38" t="s">
        <v>135</v>
      </c>
      <c r="B38" t="s">
        <v>134</v>
      </c>
    </row>
    <row r="39" spans="1:2" x14ac:dyDescent="0.3">
      <c r="A39" t="s">
        <v>137</v>
      </c>
      <c r="B39" t="s">
        <v>136</v>
      </c>
    </row>
    <row r="40" spans="1:2" x14ac:dyDescent="0.3">
      <c r="A40" t="s">
        <v>139</v>
      </c>
      <c r="B40" t="s">
        <v>138</v>
      </c>
    </row>
    <row r="41" spans="1:2" x14ac:dyDescent="0.3">
      <c r="A41" t="s">
        <v>141</v>
      </c>
      <c r="B41" t="s">
        <v>140</v>
      </c>
    </row>
    <row r="42" spans="1:2" x14ac:dyDescent="0.3">
      <c r="A42" t="s">
        <v>143</v>
      </c>
      <c r="B42" t="s">
        <v>142</v>
      </c>
    </row>
    <row r="43" spans="1:2" x14ac:dyDescent="0.3">
      <c r="A43" t="s">
        <v>145</v>
      </c>
      <c r="B43" t="s">
        <v>144</v>
      </c>
    </row>
    <row r="44" spans="1:2" x14ac:dyDescent="0.3">
      <c r="A44" t="s">
        <v>147</v>
      </c>
      <c r="B44" t="s">
        <v>146</v>
      </c>
    </row>
    <row r="45" spans="1:2" x14ac:dyDescent="0.3">
      <c r="A45" t="s">
        <v>149</v>
      </c>
      <c r="B45" t="s">
        <v>148</v>
      </c>
    </row>
    <row r="46" spans="1:2" x14ac:dyDescent="0.3">
      <c r="A46" t="s">
        <v>151</v>
      </c>
      <c r="B46" t="s">
        <v>150</v>
      </c>
    </row>
    <row r="47" spans="1:2" x14ac:dyDescent="0.3">
      <c r="A47" t="s">
        <v>153</v>
      </c>
      <c r="B47" t="s">
        <v>152</v>
      </c>
    </row>
    <row r="48" spans="1:2" x14ac:dyDescent="0.3">
      <c r="A48" t="s">
        <v>155</v>
      </c>
      <c r="B48" t="s">
        <v>154</v>
      </c>
    </row>
    <row r="49" spans="1:3" x14ac:dyDescent="0.3">
      <c r="A49" t="s">
        <v>157</v>
      </c>
      <c r="B49" t="s">
        <v>156</v>
      </c>
    </row>
    <row r="50" spans="1:3" x14ac:dyDescent="0.3">
      <c r="A50" t="s">
        <v>159</v>
      </c>
      <c r="B50" t="s">
        <v>158</v>
      </c>
    </row>
    <row r="51" spans="1:3" x14ac:dyDescent="0.3">
      <c r="A51" t="s">
        <v>161</v>
      </c>
      <c r="B51" t="s">
        <v>160</v>
      </c>
    </row>
    <row r="52" spans="1:3" x14ac:dyDescent="0.3">
      <c r="A52" t="s">
        <v>163</v>
      </c>
      <c r="B52" t="s">
        <v>162</v>
      </c>
    </row>
    <row r="53" spans="1:3" x14ac:dyDescent="0.3">
      <c r="A53" t="s">
        <v>165</v>
      </c>
      <c r="B53" t="s">
        <v>164</v>
      </c>
    </row>
    <row r="54" spans="1:3" x14ac:dyDescent="0.3">
      <c r="A54" t="s">
        <v>167</v>
      </c>
      <c r="B54" t="s">
        <v>166</v>
      </c>
    </row>
    <row r="55" spans="1:3" x14ac:dyDescent="0.3">
      <c r="A55" t="s">
        <v>169</v>
      </c>
      <c r="B55" t="s">
        <v>168</v>
      </c>
    </row>
    <row r="56" spans="1:3" x14ac:dyDescent="0.3">
      <c r="A56" t="s">
        <v>391</v>
      </c>
      <c r="B56" t="s">
        <v>390</v>
      </c>
      <c r="C56">
        <v>1</v>
      </c>
    </row>
    <row r="57" spans="1:3" x14ac:dyDescent="0.3">
      <c r="A57" t="s">
        <v>171</v>
      </c>
      <c r="B57" t="s">
        <v>170</v>
      </c>
    </row>
    <row r="58" spans="1:3" x14ac:dyDescent="0.3">
      <c r="A58" t="s">
        <v>173</v>
      </c>
      <c r="B58" t="s">
        <v>172</v>
      </c>
    </row>
    <row r="59" spans="1:3" x14ac:dyDescent="0.3">
      <c r="A59" t="s">
        <v>175</v>
      </c>
      <c r="B59" t="s">
        <v>174</v>
      </c>
    </row>
    <row r="60" spans="1:3" x14ac:dyDescent="0.3">
      <c r="A60" t="s">
        <v>177</v>
      </c>
      <c r="B60" t="s">
        <v>176</v>
      </c>
    </row>
    <row r="61" spans="1:3" x14ac:dyDescent="0.3">
      <c r="A61" t="s">
        <v>179</v>
      </c>
      <c r="B61" t="s">
        <v>178</v>
      </c>
    </row>
    <row r="62" spans="1:3" x14ac:dyDescent="0.3">
      <c r="A62" t="s">
        <v>181</v>
      </c>
      <c r="B62" t="s">
        <v>180</v>
      </c>
    </row>
    <row r="63" spans="1:3" x14ac:dyDescent="0.3">
      <c r="A63" t="s">
        <v>183</v>
      </c>
      <c r="B63" t="s">
        <v>182</v>
      </c>
    </row>
    <row r="64" spans="1:3" x14ac:dyDescent="0.3">
      <c r="A64" t="s">
        <v>185</v>
      </c>
      <c r="B64" t="s">
        <v>184</v>
      </c>
    </row>
    <row r="65" spans="1:2" x14ac:dyDescent="0.3">
      <c r="A65" t="s">
        <v>187</v>
      </c>
      <c r="B65" t="s">
        <v>186</v>
      </c>
    </row>
    <row r="66" spans="1:2" x14ac:dyDescent="0.3">
      <c r="A66" t="s">
        <v>189</v>
      </c>
      <c r="B66" t="s">
        <v>188</v>
      </c>
    </row>
    <row r="67" spans="1:2" x14ac:dyDescent="0.3">
      <c r="A67" t="s">
        <v>191</v>
      </c>
      <c r="B67" t="s">
        <v>190</v>
      </c>
    </row>
    <row r="68" spans="1:2" x14ac:dyDescent="0.3">
      <c r="A68" t="s">
        <v>193</v>
      </c>
      <c r="B68" t="s">
        <v>192</v>
      </c>
    </row>
    <row r="69" spans="1:2" x14ac:dyDescent="0.3">
      <c r="A69" t="s">
        <v>195</v>
      </c>
      <c r="B69" t="s">
        <v>194</v>
      </c>
    </row>
    <row r="70" spans="1:2" x14ac:dyDescent="0.3">
      <c r="A70" t="s">
        <v>197</v>
      </c>
      <c r="B70" t="s">
        <v>196</v>
      </c>
    </row>
    <row r="71" spans="1:2" x14ac:dyDescent="0.3">
      <c r="A71" t="s">
        <v>199</v>
      </c>
      <c r="B71" t="s">
        <v>198</v>
      </c>
    </row>
    <row r="72" spans="1:2" x14ac:dyDescent="0.3">
      <c r="A72" t="s">
        <v>201</v>
      </c>
      <c r="B72" t="s">
        <v>200</v>
      </c>
    </row>
    <row r="73" spans="1:2" x14ac:dyDescent="0.3">
      <c r="A73" t="s">
        <v>203</v>
      </c>
      <c r="B73" t="s">
        <v>202</v>
      </c>
    </row>
    <row r="74" spans="1:2" x14ac:dyDescent="0.3">
      <c r="A74" t="s">
        <v>205</v>
      </c>
      <c r="B74" t="s">
        <v>204</v>
      </c>
    </row>
    <row r="75" spans="1:2" x14ac:dyDescent="0.3">
      <c r="A75" t="s">
        <v>207</v>
      </c>
      <c r="B75" t="s">
        <v>206</v>
      </c>
    </row>
    <row r="76" spans="1:2" x14ac:dyDescent="0.3">
      <c r="A76" t="s">
        <v>209</v>
      </c>
      <c r="B76" t="s">
        <v>208</v>
      </c>
    </row>
    <row r="77" spans="1:2" x14ac:dyDescent="0.3">
      <c r="A77" t="s">
        <v>211</v>
      </c>
      <c r="B77" t="s">
        <v>210</v>
      </c>
    </row>
    <row r="78" spans="1:2" x14ac:dyDescent="0.3">
      <c r="A78" t="s">
        <v>213</v>
      </c>
      <c r="B78" t="s">
        <v>212</v>
      </c>
    </row>
    <row r="79" spans="1:2" x14ac:dyDescent="0.3">
      <c r="A79" t="s">
        <v>215</v>
      </c>
      <c r="B79" t="s">
        <v>214</v>
      </c>
    </row>
    <row r="80" spans="1:2" x14ac:dyDescent="0.3">
      <c r="A80" t="s">
        <v>217</v>
      </c>
      <c r="B80" t="s">
        <v>216</v>
      </c>
    </row>
    <row r="81" spans="1:3" x14ac:dyDescent="0.3">
      <c r="A81" t="s">
        <v>219</v>
      </c>
      <c r="B81" t="s">
        <v>218</v>
      </c>
    </row>
    <row r="82" spans="1:3" x14ac:dyDescent="0.3">
      <c r="A82" t="s">
        <v>221</v>
      </c>
      <c r="B82" t="s">
        <v>220</v>
      </c>
    </row>
    <row r="83" spans="1:3" x14ac:dyDescent="0.3">
      <c r="A83" t="s">
        <v>393</v>
      </c>
      <c r="B83" t="s">
        <v>392</v>
      </c>
      <c r="C83">
        <v>1</v>
      </c>
    </row>
    <row r="84" spans="1:3" x14ac:dyDescent="0.3">
      <c r="A84" t="s">
        <v>223</v>
      </c>
      <c r="B84" t="s">
        <v>222</v>
      </c>
    </row>
    <row r="85" spans="1:3" x14ac:dyDescent="0.3">
      <c r="A85" t="s">
        <v>225</v>
      </c>
      <c r="B85" t="s">
        <v>224</v>
      </c>
    </row>
    <row r="86" spans="1:3" x14ac:dyDescent="0.3">
      <c r="A86" t="s">
        <v>227</v>
      </c>
      <c r="B86" t="s">
        <v>226</v>
      </c>
    </row>
    <row r="87" spans="1:3" x14ac:dyDescent="0.3">
      <c r="A87" t="s">
        <v>229</v>
      </c>
      <c r="B87" t="s">
        <v>228</v>
      </c>
    </row>
    <row r="88" spans="1:3" x14ac:dyDescent="0.3">
      <c r="A88" t="s">
        <v>231</v>
      </c>
      <c r="B88" t="s">
        <v>230</v>
      </c>
    </row>
    <row r="89" spans="1:3" x14ac:dyDescent="0.3">
      <c r="A89" t="s">
        <v>233</v>
      </c>
      <c r="B89" t="s">
        <v>232</v>
      </c>
    </row>
    <row r="90" spans="1:3" x14ac:dyDescent="0.3">
      <c r="A90" t="s">
        <v>235</v>
      </c>
      <c r="B90" t="s">
        <v>234</v>
      </c>
    </row>
    <row r="91" spans="1:3" x14ac:dyDescent="0.3">
      <c r="A91" t="s">
        <v>237</v>
      </c>
      <c r="B91" t="s">
        <v>236</v>
      </c>
    </row>
    <row r="92" spans="1:3" x14ac:dyDescent="0.3">
      <c r="A92" t="s">
        <v>239</v>
      </c>
      <c r="B92" t="s">
        <v>238</v>
      </c>
    </row>
    <row r="93" spans="1:3" x14ac:dyDescent="0.3">
      <c r="A93" t="s">
        <v>241</v>
      </c>
      <c r="B93" t="s">
        <v>240</v>
      </c>
    </row>
    <row r="94" spans="1:3" x14ac:dyDescent="0.3">
      <c r="A94" t="s">
        <v>243</v>
      </c>
      <c r="B94" t="s">
        <v>242</v>
      </c>
    </row>
    <row r="95" spans="1:3" x14ac:dyDescent="0.3">
      <c r="A95" t="s">
        <v>245</v>
      </c>
      <c r="B95" t="s">
        <v>244</v>
      </c>
    </row>
    <row r="96" spans="1:3" x14ac:dyDescent="0.3">
      <c r="A96" t="s">
        <v>247</v>
      </c>
      <c r="B96" t="s">
        <v>246</v>
      </c>
    </row>
    <row r="97" spans="1:3" x14ac:dyDescent="0.3">
      <c r="A97" t="s">
        <v>249</v>
      </c>
      <c r="B97" t="s">
        <v>248</v>
      </c>
    </row>
    <row r="98" spans="1:3" x14ac:dyDescent="0.3">
      <c r="A98" t="s">
        <v>251</v>
      </c>
      <c r="B98" t="s">
        <v>250</v>
      </c>
    </row>
    <row r="99" spans="1:3" x14ac:dyDescent="0.3">
      <c r="A99" t="s">
        <v>253</v>
      </c>
      <c r="B99" t="s">
        <v>252</v>
      </c>
    </row>
    <row r="100" spans="1:3" x14ac:dyDescent="0.3">
      <c r="A100" t="s">
        <v>255</v>
      </c>
      <c r="B100" t="s">
        <v>254</v>
      </c>
    </row>
    <row r="101" spans="1:3" x14ac:dyDescent="0.3">
      <c r="A101" t="s">
        <v>257</v>
      </c>
      <c r="B101" t="s">
        <v>256</v>
      </c>
    </row>
    <row r="102" spans="1:3" x14ac:dyDescent="0.3">
      <c r="A102" t="s">
        <v>259</v>
      </c>
      <c r="B102" t="s">
        <v>258</v>
      </c>
    </row>
    <row r="103" spans="1:3" x14ac:dyDescent="0.3">
      <c r="A103" t="s">
        <v>261</v>
      </c>
      <c r="B103" t="s">
        <v>260</v>
      </c>
    </row>
    <row r="104" spans="1:3" x14ac:dyDescent="0.3">
      <c r="A104" t="s">
        <v>263</v>
      </c>
      <c r="B104" t="s">
        <v>262</v>
      </c>
    </row>
    <row r="105" spans="1:3" x14ac:dyDescent="0.3">
      <c r="A105" t="s">
        <v>265</v>
      </c>
      <c r="B105" t="s">
        <v>264</v>
      </c>
    </row>
    <row r="106" spans="1:3" x14ac:dyDescent="0.3">
      <c r="A106" t="s">
        <v>267</v>
      </c>
      <c r="B106" t="s">
        <v>266</v>
      </c>
    </row>
    <row r="107" spans="1:3" x14ac:dyDescent="0.3">
      <c r="A107" t="s">
        <v>269</v>
      </c>
      <c r="B107" t="s">
        <v>268</v>
      </c>
    </row>
    <row r="108" spans="1:3" x14ac:dyDescent="0.3">
      <c r="A108" t="s">
        <v>271</v>
      </c>
      <c r="B108" t="s">
        <v>270</v>
      </c>
    </row>
    <row r="109" spans="1:3" x14ac:dyDescent="0.3">
      <c r="A109" t="s">
        <v>273</v>
      </c>
      <c r="B109" t="s">
        <v>272</v>
      </c>
    </row>
    <row r="110" spans="1:3" x14ac:dyDescent="0.3">
      <c r="A110" t="s">
        <v>395</v>
      </c>
      <c r="B110" t="s">
        <v>394</v>
      </c>
      <c r="C110">
        <v>1</v>
      </c>
    </row>
    <row r="111" spans="1:3" x14ac:dyDescent="0.3">
      <c r="A111" t="s">
        <v>275</v>
      </c>
      <c r="B111" t="s">
        <v>274</v>
      </c>
    </row>
    <row r="112" spans="1:3" x14ac:dyDescent="0.3">
      <c r="A112" t="s">
        <v>277</v>
      </c>
      <c r="B112" t="s">
        <v>276</v>
      </c>
    </row>
    <row r="113" spans="1:2" x14ac:dyDescent="0.3">
      <c r="A113" t="s">
        <v>279</v>
      </c>
      <c r="B113" t="s">
        <v>278</v>
      </c>
    </row>
    <row r="114" spans="1:2" x14ac:dyDescent="0.3">
      <c r="A114" t="s">
        <v>281</v>
      </c>
      <c r="B114" t="s">
        <v>280</v>
      </c>
    </row>
    <row r="115" spans="1:2" x14ac:dyDescent="0.3">
      <c r="A115" t="s">
        <v>283</v>
      </c>
      <c r="B115" t="s">
        <v>282</v>
      </c>
    </row>
    <row r="116" spans="1:2" x14ac:dyDescent="0.3">
      <c r="A116" t="s">
        <v>285</v>
      </c>
      <c r="B116" t="s">
        <v>284</v>
      </c>
    </row>
    <row r="117" spans="1:2" x14ac:dyDescent="0.3">
      <c r="A117" t="s">
        <v>287</v>
      </c>
      <c r="B117" t="s">
        <v>286</v>
      </c>
    </row>
    <row r="118" spans="1:2" x14ac:dyDescent="0.3">
      <c r="A118" t="s">
        <v>289</v>
      </c>
      <c r="B118" t="s">
        <v>288</v>
      </c>
    </row>
    <row r="119" spans="1:2" x14ac:dyDescent="0.3">
      <c r="A119" t="s">
        <v>291</v>
      </c>
      <c r="B119" t="s">
        <v>290</v>
      </c>
    </row>
    <row r="120" spans="1:2" x14ac:dyDescent="0.3">
      <c r="A120" t="s">
        <v>293</v>
      </c>
      <c r="B120" t="s">
        <v>292</v>
      </c>
    </row>
    <row r="121" spans="1:2" x14ac:dyDescent="0.3">
      <c r="A121" t="s">
        <v>295</v>
      </c>
      <c r="B121" t="s">
        <v>294</v>
      </c>
    </row>
    <row r="122" spans="1:2" x14ac:dyDescent="0.3">
      <c r="A122" t="s">
        <v>297</v>
      </c>
      <c r="B122" t="s">
        <v>296</v>
      </c>
    </row>
    <row r="123" spans="1:2" x14ac:dyDescent="0.3">
      <c r="A123" t="s">
        <v>299</v>
      </c>
      <c r="B123" t="s">
        <v>298</v>
      </c>
    </row>
    <row r="124" spans="1:2" x14ac:dyDescent="0.3">
      <c r="A124" t="s">
        <v>301</v>
      </c>
      <c r="B124" t="s">
        <v>300</v>
      </c>
    </row>
    <row r="125" spans="1:2" x14ac:dyDescent="0.3">
      <c r="A125" t="s">
        <v>303</v>
      </c>
      <c r="B125" t="s">
        <v>302</v>
      </c>
    </row>
    <row r="126" spans="1:2" x14ac:dyDescent="0.3">
      <c r="A126" t="s">
        <v>305</v>
      </c>
      <c r="B126" t="s">
        <v>304</v>
      </c>
    </row>
    <row r="127" spans="1:2" x14ac:dyDescent="0.3">
      <c r="A127" t="s">
        <v>307</v>
      </c>
      <c r="B127" t="s">
        <v>306</v>
      </c>
    </row>
    <row r="128" spans="1:2" x14ac:dyDescent="0.3">
      <c r="A128" t="s">
        <v>309</v>
      </c>
      <c r="B128" t="s">
        <v>308</v>
      </c>
    </row>
    <row r="129" spans="1:3" x14ac:dyDescent="0.3">
      <c r="A129" t="s">
        <v>311</v>
      </c>
      <c r="B129" t="s">
        <v>310</v>
      </c>
    </row>
    <row r="130" spans="1:3" x14ac:dyDescent="0.3">
      <c r="A130" t="s">
        <v>313</v>
      </c>
      <c r="B130" t="s">
        <v>312</v>
      </c>
    </row>
    <row r="131" spans="1:3" x14ac:dyDescent="0.3">
      <c r="A131" t="s">
        <v>315</v>
      </c>
      <c r="B131" t="s">
        <v>314</v>
      </c>
    </row>
    <row r="132" spans="1:3" x14ac:dyDescent="0.3">
      <c r="A132" t="s">
        <v>317</v>
      </c>
      <c r="B132" t="s">
        <v>316</v>
      </c>
    </row>
    <row r="133" spans="1:3" x14ac:dyDescent="0.3">
      <c r="A133" t="s">
        <v>319</v>
      </c>
      <c r="B133" t="s">
        <v>318</v>
      </c>
    </row>
    <row r="134" spans="1:3" x14ac:dyDescent="0.3">
      <c r="A134" t="s">
        <v>321</v>
      </c>
      <c r="B134" t="s">
        <v>320</v>
      </c>
    </row>
    <row r="135" spans="1:3" x14ac:dyDescent="0.3">
      <c r="A135" t="s">
        <v>323</v>
      </c>
      <c r="B135" t="s">
        <v>322</v>
      </c>
    </row>
    <row r="136" spans="1:3" x14ac:dyDescent="0.3">
      <c r="A136" t="s">
        <v>325</v>
      </c>
      <c r="B136" t="s">
        <v>324</v>
      </c>
    </row>
    <row r="137" spans="1:3" x14ac:dyDescent="0.3">
      <c r="A137" t="s">
        <v>397</v>
      </c>
      <c r="B137" t="s">
        <v>396</v>
      </c>
      <c r="C137">
        <v>1</v>
      </c>
    </row>
    <row r="138" spans="1:3" x14ac:dyDescent="0.3">
      <c r="A138" t="s">
        <v>327</v>
      </c>
      <c r="B138" t="s">
        <v>326</v>
      </c>
    </row>
    <row r="139" spans="1:3" x14ac:dyDescent="0.3">
      <c r="A139" t="s">
        <v>329</v>
      </c>
      <c r="B139" t="s">
        <v>328</v>
      </c>
    </row>
    <row r="140" spans="1:3" x14ac:dyDescent="0.3">
      <c r="A140" t="s">
        <v>331</v>
      </c>
      <c r="B140" t="s">
        <v>330</v>
      </c>
    </row>
    <row r="141" spans="1:3" x14ac:dyDescent="0.3">
      <c r="A141" t="s">
        <v>399</v>
      </c>
      <c r="B141" t="s">
        <v>398</v>
      </c>
      <c r="C141">
        <v>1</v>
      </c>
    </row>
    <row r="142" spans="1:3" x14ac:dyDescent="0.3">
      <c r="A142" t="s">
        <v>401</v>
      </c>
      <c r="B142" t="s">
        <v>400</v>
      </c>
      <c r="C142">
        <v>1</v>
      </c>
    </row>
    <row r="143" spans="1:3" x14ac:dyDescent="0.3">
      <c r="A143" t="s">
        <v>403</v>
      </c>
      <c r="B143" t="s">
        <v>402</v>
      </c>
      <c r="C143">
        <v>1</v>
      </c>
    </row>
    <row r="144" spans="1:3" x14ac:dyDescent="0.3">
      <c r="A144" t="s">
        <v>405</v>
      </c>
      <c r="B144" t="s">
        <v>404</v>
      </c>
      <c r="C144">
        <v>1</v>
      </c>
    </row>
    <row r="145" spans="1:3" x14ac:dyDescent="0.3">
      <c r="A145" t="s">
        <v>407</v>
      </c>
      <c r="B145" t="s">
        <v>406</v>
      </c>
      <c r="C145">
        <v>1</v>
      </c>
    </row>
    <row r="146" spans="1:3" x14ac:dyDescent="0.3">
      <c r="A146" t="s">
        <v>409</v>
      </c>
      <c r="B146" t="s">
        <v>408</v>
      </c>
      <c r="C146">
        <v>1</v>
      </c>
    </row>
    <row r="147" spans="1:3" x14ac:dyDescent="0.3">
      <c r="A147" t="s">
        <v>411</v>
      </c>
      <c r="B147" t="s">
        <v>410</v>
      </c>
      <c r="C147">
        <v>1</v>
      </c>
    </row>
    <row r="148" spans="1:3" x14ac:dyDescent="0.3">
      <c r="A148" t="s">
        <v>413</v>
      </c>
      <c r="B148" t="s">
        <v>412</v>
      </c>
      <c r="C148">
        <v>1</v>
      </c>
    </row>
    <row r="149" spans="1:3" x14ac:dyDescent="0.3">
      <c r="A149" t="s">
        <v>415</v>
      </c>
      <c r="B149" t="s">
        <v>414</v>
      </c>
      <c r="C149">
        <v>1</v>
      </c>
    </row>
    <row r="150" spans="1:3" x14ac:dyDescent="0.3">
      <c r="A150" t="s">
        <v>417</v>
      </c>
      <c r="B150" t="s">
        <v>416</v>
      </c>
      <c r="C150">
        <v>1</v>
      </c>
    </row>
    <row r="151" spans="1:3" x14ac:dyDescent="0.3">
      <c r="A151" t="s">
        <v>419</v>
      </c>
      <c r="B151" t="s">
        <v>418</v>
      </c>
      <c r="C151">
        <v>1</v>
      </c>
    </row>
    <row r="152" spans="1:3" x14ac:dyDescent="0.3">
      <c r="A152" t="s">
        <v>421</v>
      </c>
      <c r="B152" t="s">
        <v>420</v>
      </c>
      <c r="C152">
        <v>1</v>
      </c>
    </row>
    <row r="153" spans="1:3" x14ac:dyDescent="0.3">
      <c r="A153" t="s">
        <v>423</v>
      </c>
      <c r="B153" t="s">
        <v>422</v>
      </c>
      <c r="C153">
        <v>1</v>
      </c>
    </row>
    <row r="154" spans="1:3" x14ac:dyDescent="0.3">
      <c r="A154" t="s">
        <v>425</v>
      </c>
      <c r="B154" t="s">
        <v>424</v>
      </c>
      <c r="C154">
        <v>1</v>
      </c>
    </row>
    <row r="155" spans="1:3" x14ac:dyDescent="0.3">
      <c r="A155" t="s">
        <v>427</v>
      </c>
      <c r="B155" t="s">
        <v>426</v>
      </c>
      <c r="C155">
        <v>1</v>
      </c>
    </row>
    <row r="156" spans="1:3" x14ac:dyDescent="0.3">
      <c r="A156" t="s">
        <v>429</v>
      </c>
      <c r="B156" t="s">
        <v>428</v>
      </c>
      <c r="C156">
        <v>1</v>
      </c>
    </row>
    <row r="157" spans="1:3" x14ac:dyDescent="0.3">
      <c r="A157" t="s">
        <v>431</v>
      </c>
      <c r="B157" t="s">
        <v>430</v>
      </c>
      <c r="C157">
        <v>1</v>
      </c>
    </row>
    <row r="158" spans="1:3" x14ac:dyDescent="0.3">
      <c r="A158" t="s">
        <v>433</v>
      </c>
      <c r="B158" t="s">
        <v>432</v>
      </c>
      <c r="C158">
        <v>1</v>
      </c>
    </row>
    <row r="159" spans="1:3" x14ac:dyDescent="0.3">
      <c r="A159" t="s">
        <v>435</v>
      </c>
      <c r="B159" t="s">
        <v>434</v>
      </c>
      <c r="C159">
        <v>1</v>
      </c>
    </row>
    <row r="160" spans="1:3" x14ac:dyDescent="0.3">
      <c r="A160" t="s">
        <v>437</v>
      </c>
      <c r="B160" t="s">
        <v>436</v>
      </c>
      <c r="C160">
        <v>1</v>
      </c>
    </row>
    <row r="161" spans="1:3" x14ac:dyDescent="0.3">
      <c r="A161" t="s">
        <v>439</v>
      </c>
      <c r="B161" t="s">
        <v>438</v>
      </c>
      <c r="C161">
        <v>1</v>
      </c>
    </row>
    <row r="162" spans="1:3" x14ac:dyDescent="0.3">
      <c r="A162" t="s">
        <v>441</v>
      </c>
      <c r="B162" t="s">
        <v>440</v>
      </c>
    </row>
    <row r="163" spans="1:3" x14ac:dyDescent="0.3">
      <c r="A163" t="s">
        <v>443</v>
      </c>
      <c r="B163" t="s">
        <v>442</v>
      </c>
    </row>
    <row r="164" spans="1:3" x14ac:dyDescent="0.3">
      <c r="A164" t="s">
        <v>445</v>
      </c>
      <c r="B164" t="s">
        <v>444</v>
      </c>
    </row>
    <row r="165" spans="1:3" x14ac:dyDescent="0.3">
      <c r="A165" t="s">
        <v>447</v>
      </c>
      <c r="B165" t="s">
        <v>446</v>
      </c>
      <c r="C165">
        <v>1</v>
      </c>
    </row>
    <row r="166" spans="1:3" x14ac:dyDescent="0.3">
      <c r="A166" t="s">
        <v>449</v>
      </c>
      <c r="B166" t="s">
        <v>448</v>
      </c>
      <c r="C166">
        <v>1</v>
      </c>
    </row>
    <row r="167" spans="1:3" x14ac:dyDescent="0.3">
      <c r="A167" t="s">
        <v>451</v>
      </c>
      <c r="B167" t="s">
        <v>450</v>
      </c>
      <c r="C167">
        <v>1</v>
      </c>
    </row>
    <row r="168" spans="1:3" x14ac:dyDescent="0.3">
      <c r="A168" t="s">
        <v>453</v>
      </c>
      <c r="B168" t="s">
        <v>452</v>
      </c>
      <c r="C168">
        <v>1</v>
      </c>
    </row>
    <row r="169" spans="1:3" x14ac:dyDescent="0.3">
      <c r="A169" t="s">
        <v>455</v>
      </c>
      <c r="B169" t="s">
        <v>454</v>
      </c>
      <c r="C169">
        <v>1</v>
      </c>
    </row>
    <row r="170" spans="1:3" x14ac:dyDescent="0.3">
      <c r="A170" t="s">
        <v>457</v>
      </c>
      <c r="B170" t="s">
        <v>456</v>
      </c>
      <c r="C170">
        <v>1</v>
      </c>
    </row>
    <row r="171" spans="1:3" x14ac:dyDescent="0.3">
      <c r="A171" t="s">
        <v>459</v>
      </c>
      <c r="B171" t="s">
        <v>458</v>
      </c>
      <c r="C171">
        <v>1</v>
      </c>
    </row>
    <row r="172" spans="1:3" x14ac:dyDescent="0.3">
      <c r="A172" t="s">
        <v>461</v>
      </c>
      <c r="B172" t="s">
        <v>460</v>
      </c>
      <c r="C172">
        <v>1</v>
      </c>
    </row>
    <row r="173" spans="1:3" x14ac:dyDescent="0.3">
      <c r="A173" t="s">
        <v>463</v>
      </c>
      <c r="B173" t="s">
        <v>462</v>
      </c>
      <c r="C173">
        <v>1</v>
      </c>
    </row>
    <row r="174" spans="1:3" x14ac:dyDescent="0.3">
      <c r="A174" t="s">
        <v>465</v>
      </c>
      <c r="B174" t="s">
        <v>464</v>
      </c>
      <c r="C174">
        <v>1</v>
      </c>
    </row>
    <row r="175" spans="1:3" x14ac:dyDescent="0.3">
      <c r="A175" t="s">
        <v>1</v>
      </c>
      <c r="B175" t="s">
        <v>0</v>
      </c>
      <c r="C175">
        <v>1</v>
      </c>
    </row>
    <row r="176" spans="1:3" x14ac:dyDescent="0.3">
      <c r="A176" t="s">
        <v>3</v>
      </c>
      <c r="B176" t="s">
        <v>2</v>
      </c>
      <c r="C176">
        <v>1</v>
      </c>
    </row>
    <row r="177" spans="1:3" x14ac:dyDescent="0.3">
      <c r="A177" t="s">
        <v>5</v>
      </c>
      <c r="B177" t="s">
        <v>4</v>
      </c>
      <c r="C177">
        <v>1</v>
      </c>
    </row>
    <row r="178" spans="1:3" x14ac:dyDescent="0.3">
      <c r="A178" t="s">
        <v>7</v>
      </c>
      <c r="B178" t="s">
        <v>6</v>
      </c>
      <c r="C178">
        <v>1</v>
      </c>
    </row>
    <row r="179" spans="1:3" x14ac:dyDescent="0.3">
      <c r="A179" t="s">
        <v>9</v>
      </c>
      <c r="B179" t="s">
        <v>8</v>
      </c>
      <c r="C179">
        <v>1</v>
      </c>
    </row>
    <row r="180" spans="1:3" x14ac:dyDescent="0.3">
      <c r="A180" t="s">
        <v>11</v>
      </c>
      <c r="B180" t="s">
        <v>10</v>
      </c>
      <c r="C180">
        <v>1</v>
      </c>
    </row>
    <row r="181" spans="1:3" x14ac:dyDescent="0.3">
      <c r="A181" t="s">
        <v>13</v>
      </c>
      <c r="B181" t="s">
        <v>12</v>
      </c>
      <c r="C181">
        <v>1</v>
      </c>
    </row>
    <row r="182" spans="1:3" x14ac:dyDescent="0.3">
      <c r="A182" t="s">
        <v>15</v>
      </c>
      <c r="B182" t="s">
        <v>14</v>
      </c>
      <c r="C182">
        <v>1</v>
      </c>
    </row>
    <row r="183" spans="1:3" x14ac:dyDescent="0.3">
      <c r="A183" t="s">
        <v>17</v>
      </c>
      <c r="B183" t="s">
        <v>16</v>
      </c>
      <c r="C183">
        <v>1</v>
      </c>
    </row>
    <row r="184" spans="1:3" x14ac:dyDescent="0.3">
      <c r="A184" t="s">
        <v>19</v>
      </c>
      <c r="B184" t="s">
        <v>18</v>
      </c>
      <c r="C184">
        <v>1</v>
      </c>
    </row>
    <row r="185" spans="1:3" x14ac:dyDescent="0.3">
      <c r="A185" t="s">
        <v>21</v>
      </c>
      <c r="B185" t="s">
        <v>20</v>
      </c>
      <c r="C185">
        <v>1</v>
      </c>
    </row>
    <row r="186" spans="1:3" x14ac:dyDescent="0.3">
      <c r="A186" t="s">
        <v>23</v>
      </c>
      <c r="B186" t="s">
        <v>22</v>
      </c>
      <c r="C186">
        <v>1</v>
      </c>
    </row>
    <row r="187" spans="1:3" x14ac:dyDescent="0.3">
      <c r="A187" t="s">
        <v>339</v>
      </c>
      <c r="B187" t="s">
        <v>338</v>
      </c>
      <c r="C187">
        <v>1</v>
      </c>
    </row>
    <row r="188" spans="1:3" x14ac:dyDescent="0.3">
      <c r="A188" t="s">
        <v>25</v>
      </c>
      <c r="B188" t="s">
        <v>24</v>
      </c>
      <c r="C188">
        <v>1</v>
      </c>
    </row>
    <row r="189" spans="1:3" x14ac:dyDescent="0.3">
      <c r="A189" t="s">
        <v>27</v>
      </c>
      <c r="B189" t="s">
        <v>26</v>
      </c>
      <c r="C189">
        <v>1</v>
      </c>
    </row>
    <row r="190" spans="1:3" x14ac:dyDescent="0.3">
      <c r="A190" t="s">
        <v>29</v>
      </c>
      <c r="B190" t="s">
        <v>28</v>
      </c>
      <c r="C190">
        <v>1</v>
      </c>
    </row>
    <row r="191" spans="1:3" x14ac:dyDescent="0.3">
      <c r="A191" t="s">
        <v>31</v>
      </c>
      <c r="B191" t="s">
        <v>30</v>
      </c>
      <c r="C191">
        <v>1</v>
      </c>
    </row>
    <row r="192" spans="1:3" x14ac:dyDescent="0.3">
      <c r="A192" t="s">
        <v>33</v>
      </c>
      <c r="B192" t="s">
        <v>32</v>
      </c>
      <c r="C192">
        <v>1</v>
      </c>
    </row>
    <row r="193" spans="1:3" x14ac:dyDescent="0.3">
      <c r="A193" t="s">
        <v>35</v>
      </c>
      <c r="B193" t="s">
        <v>34</v>
      </c>
      <c r="C193">
        <v>1</v>
      </c>
    </row>
    <row r="194" spans="1:3" x14ac:dyDescent="0.3">
      <c r="A194" t="s">
        <v>37</v>
      </c>
      <c r="B194" t="s">
        <v>36</v>
      </c>
      <c r="C194">
        <v>1</v>
      </c>
    </row>
    <row r="195" spans="1:3" x14ac:dyDescent="0.3">
      <c r="A195" t="s">
        <v>467</v>
      </c>
      <c r="B195" t="s">
        <v>466</v>
      </c>
      <c r="C195">
        <v>1</v>
      </c>
    </row>
    <row r="196" spans="1:3" x14ac:dyDescent="0.3">
      <c r="A196" t="s">
        <v>469</v>
      </c>
      <c r="B196" t="s">
        <v>468</v>
      </c>
      <c r="C196">
        <v>1</v>
      </c>
    </row>
    <row r="197" spans="1:3" x14ac:dyDescent="0.3">
      <c r="A197" t="s">
        <v>471</v>
      </c>
      <c r="B197" t="s">
        <v>470</v>
      </c>
      <c r="C197">
        <v>1</v>
      </c>
    </row>
    <row r="198" spans="1:3" x14ac:dyDescent="0.3">
      <c r="A198" t="s">
        <v>473</v>
      </c>
      <c r="B198" t="s">
        <v>472</v>
      </c>
      <c r="C198">
        <v>1</v>
      </c>
    </row>
    <row r="199" spans="1:3" x14ac:dyDescent="0.3">
      <c r="A199" t="s">
        <v>475</v>
      </c>
      <c r="B199" t="s">
        <v>474</v>
      </c>
      <c r="C199">
        <v>1</v>
      </c>
    </row>
    <row r="200" spans="1:3" x14ac:dyDescent="0.3">
      <c r="A200" t="s">
        <v>477</v>
      </c>
      <c r="B200" t="s">
        <v>476</v>
      </c>
      <c r="C200">
        <v>1</v>
      </c>
    </row>
    <row r="201" spans="1:3" x14ac:dyDescent="0.3">
      <c r="A201" t="s">
        <v>479</v>
      </c>
      <c r="B201" t="s">
        <v>478</v>
      </c>
      <c r="C201">
        <v>1</v>
      </c>
    </row>
    <row r="202" spans="1:3" x14ac:dyDescent="0.3">
      <c r="A202" t="s">
        <v>481</v>
      </c>
      <c r="B202" t="s">
        <v>480</v>
      </c>
      <c r="C202">
        <v>1</v>
      </c>
    </row>
    <row r="203" spans="1:3" x14ac:dyDescent="0.3">
      <c r="A203" t="s">
        <v>483</v>
      </c>
      <c r="B203" t="s">
        <v>482</v>
      </c>
      <c r="C203">
        <v>1</v>
      </c>
    </row>
    <row r="204" spans="1:3" x14ac:dyDescent="0.3">
      <c r="A204" t="s">
        <v>485</v>
      </c>
      <c r="B204" t="s">
        <v>484</v>
      </c>
      <c r="C204">
        <v>1</v>
      </c>
    </row>
    <row r="205" spans="1:3" x14ac:dyDescent="0.3">
      <c r="A205" t="s">
        <v>487</v>
      </c>
      <c r="B205" t="s">
        <v>486</v>
      </c>
      <c r="C205">
        <v>1</v>
      </c>
    </row>
    <row r="206" spans="1:3" x14ac:dyDescent="0.3">
      <c r="A206" t="s">
        <v>489</v>
      </c>
      <c r="B206" t="s">
        <v>488</v>
      </c>
      <c r="C206">
        <v>1</v>
      </c>
    </row>
    <row r="207" spans="1:3" x14ac:dyDescent="0.3">
      <c r="A207" t="s">
        <v>491</v>
      </c>
      <c r="B207" t="s">
        <v>490</v>
      </c>
      <c r="C207">
        <v>1</v>
      </c>
    </row>
    <row r="208" spans="1:3" x14ac:dyDescent="0.3">
      <c r="A208" t="s">
        <v>493</v>
      </c>
      <c r="B208" t="s">
        <v>492</v>
      </c>
      <c r="C208">
        <v>1</v>
      </c>
    </row>
    <row r="209" spans="1:3" x14ac:dyDescent="0.3">
      <c r="A209" t="s">
        <v>495</v>
      </c>
      <c r="B209" t="s">
        <v>494</v>
      </c>
      <c r="C209">
        <v>1</v>
      </c>
    </row>
    <row r="210" spans="1:3" x14ac:dyDescent="0.3">
      <c r="A210" t="s">
        <v>497</v>
      </c>
      <c r="B210" t="s">
        <v>496</v>
      </c>
      <c r="C210">
        <v>1</v>
      </c>
    </row>
    <row r="211" spans="1:3" x14ac:dyDescent="0.3">
      <c r="A211" t="s">
        <v>499</v>
      </c>
      <c r="B211" t="s">
        <v>498</v>
      </c>
      <c r="C211">
        <v>1</v>
      </c>
    </row>
    <row r="212" spans="1:3" x14ac:dyDescent="0.3">
      <c r="A212" t="s">
        <v>39</v>
      </c>
      <c r="B212" t="s">
        <v>38</v>
      </c>
      <c r="C212">
        <v>1</v>
      </c>
    </row>
    <row r="213" spans="1:3" x14ac:dyDescent="0.3">
      <c r="A213" t="s">
        <v>41</v>
      </c>
      <c r="B213" t="s">
        <v>40</v>
      </c>
      <c r="C213">
        <v>1</v>
      </c>
    </row>
    <row r="214" spans="1:3" x14ac:dyDescent="0.3">
      <c r="A214" t="s">
        <v>341</v>
      </c>
      <c r="B214" t="s">
        <v>340</v>
      </c>
      <c r="C214">
        <v>1</v>
      </c>
    </row>
    <row r="215" spans="1:3" x14ac:dyDescent="0.3">
      <c r="A215" t="s">
        <v>43</v>
      </c>
      <c r="B215" t="s">
        <v>42</v>
      </c>
      <c r="C215">
        <v>1</v>
      </c>
    </row>
    <row r="216" spans="1:3" x14ac:dyDescent="0.3">
      <c r="A216" t="s">
        <v>45</v>
      </c>
      <c r="B216" t="s">
        <v>44</v>
      </c>
      <c r="C216">
        <v>1</v>
      </c>
    </row>
    <row r="217" spans="1:3" x14ac:dyDescent="0.3">
      <c r="A217" t="s">
        <v>47</v>
      </c>
      <c r="B217" t="s">
        <v>46</v>
      </c>
      <c r="C217">
        <v>1</v>
      </c>
    </row>
    <row r="218" spans="1:3" x14ac:dyDescent="0.3">
      <c r="A218" t="s">
        <v>49</v>
      </c>
      <c r="B218" t="s">
        <v>48</v>
      </c>
      <c r="C218">
        <v>1</v>
      </c>
    </row>
    <row r="219" spans="1:3" x14ac:dyDescent="0.3">
      <c r="A219" t="s">
        <v>51</v>
      </c>
      <c r="B219" t="s">
        <v>50</v>
      </c>
      <c r="C219">
        <v>1</v>
      </c>
    </row>
    <row r="220" spans="1:3" x14ac:dyDescent="0.3">
      <c r="A220" t="s">
        <v>53</v>
      </c>
      <c r="B220" t="s">
        <v>52</v>
      </c>
      <c r="C220">
        <v>1</v>
      </c>
    </row>
    <row r="221" spans="1:3" x14ac:dyDescent="0.3">
      <c r="A221" t="s">
        <v>55</v>
      </c>
      <c r="B221" t="s">
        <v>54</v>
      </c>
      <c r="C221">
        <v>1</v>
      </c>
    </row>
    <row r="222" spans="1:3" x14ac:dyDescent="0.3">
      <c r="A222" t="s">
        <v>57</v>
      </c>
      <c r="B222" t="s">
        <v>56</v>
      </c>
      <c r="C222">
        <v>1</v>
      </c>
    </row>
    <row r="223" spans="1:3" x14ac:dyDescent="0.3">
      <c r="A223" t="s">
        <v>59</v>
      </c>
      <c r="B223" t="s">
        <v>58</v>
      </c>
      <c r="C223">
        <v>1</v>
      </c>
    </row>
    <row r="224" spans="1:3" x14ac:dyDescent="0.3">
      <c r="A224" t="s">
        <v>61</v>
      </c>
      <c r="B224" t="s">
        <v>60</v>
      </c>
      <c r="C224">
        <v>1</v>
      </c>
    </row>
    <row r="225" spans="1:3" x14ac:dyDescent="0.3">
      <c r="A225" t="s">
        <v>63</v>
      </c>
      <c r="B225" t="s">
        <v>62</v>
      </c>
      <c r="C225">
        <v>1</v>
      </c>
    </row>
    <row r="226" spans="1:3" x14ac:dyDescent="0.3">
      <c r="A226" t="s">
        <v>65</v>
      </c>
      <c r="B226" t="s">
        <v>64</v>
      </c>
      <c r="C226">
        <v>1</v>
      </c>
    </row>
    <row r="227" spans="1:3" x14ac:dyDescent="0.3">
      <c r="A227" t="s">
        <v>67</v>
      </c>
      <c r="B227" t="s">
        <v>66</v>
      </c>
      <c r="C227">
        <v>1</v>
      </c>
    </row>
    <row r="228" spans="1:3" x14ac:dyDescent="0.3">
      <c r="A228" t="s">
        <v>69</v>
      </c>
      <c r="B228" t="s">
        <v>68</v>
      </c>
      <c r="C228">
        <v>1</v>
      </c>
    </row>
    <row r="229" spans="1:3" x14ac:dyDescent="0.3">
      <c r="A229" t="s">
        <v>71</v>
      </c>
      <c r="B229" t="s">
        <v>70</v>
      </c>
      <c r="C229">
        <v>1</v>
      </c>
    </row>
    <row r="230" spans="1:3" x14ac:dyDescent="0.3">
      <c r="A230" t="s">
        <v>73</v>
      </c>
      <c r="B230" t="s">
        <v>72</v>
      </c>
      <c r="C230">
        <v>1</v>
      </c>
    </row>
    <row r="231" spans="1:3" x14ac:dyDescent="0.3">
      <c r="A231" t="s">
        <v>75</v>
      </c>
      <c r="B231" t="s">
        <v>74</v>
      </c>
      <c r="C231">
        <v>1</v>
      </c>
    </row>
    <row r="232" spans="1:3" x14ac:dyDescent="0.3">
      <c r="A232" t="s">
        <v>77</v>
      </c>
      <c r="B232" t="s">
        <v>76</v>
      </c>
      <c r="C232">
        <v>1</v>
      </c>
    </row>
    <row r="233" spans="1:3" x14ac:dyDescent="0.3">
      <c r="A233" t="s">
        <v>79</v>
      </c>
      <c r="B233" t="s">
        <v>78</v>
      </c>
      <c r="C233">
        <v>1</v>
      </c>
    </row>
    <row r="234" spans="1:3" x14ac:dyDescent="0.3">
      <c r="A234" t="s">
        <v>81</v>
      </c>
      <c r="B234" t="s">
        <v>80</v>
      </c>
      <c r="C234">
        <v>1</v>
      </c>
    </row>
    <row r="235" spans="1:3" x14ac:dyDescent="0.3">
      <c r="A235" t="s">
        <v>83</v>
      </c>
      <c r="B235" t="s">
        <v>82</v>
      </c>
      <c r="C235">
        <v>1</v>
      </c>
    </row>
    <row r="236" spans="1:3" x14ac:dyDescent="0.3">
      <c r="A236" t="s">
        <v>85</v>
      </c>
      <c r="B236" t="s">
        <v>84</v>
      </c>
      <c r="C236">
        <v>1</v>
      </c>
    </row>
    <row r="237" spans="1:3" x14ac:dyDescent="0.3">
      <c r="A237" t="s">
        <v>87</v>
      </c>
      <c r="B237" t="s">
        <v>86</v>
      </c>
      <c r="C237">
        <v>1</v>
      </c>
    </row>
    <row r="238" spans="1:3" x14ac:dyDescent="0.3">
      <c r="A238" t="s">
        <v>89</v>
      </c>
      <c r="B238" t="s">
        <v>88</v>
      </c>
      <c r="C238">
        <v>1</v>
      </c>
    </row>
    <row r="239" spans="1:3" x14ac:dyDescent="0.3">
      <c r="A239" t="s">
        <v>91</v>
      </c>
      <c r="B239" t="s">
        <v>90</v>
      </c>
      <c r="C239">
        <v>1</v>
      </c>
    </row>
    <row r="240" spans="1:3" x14ac:dyDescent="0.3">
      <c r="A240" t="s">
        <v>93</v>
      </c>
      <c r="B240" t="s">
        <v>92</v>
      </c>
      <c r="C240">
        <v>1</v>
      </c>
    </row>
    <row r="241" spans="1:3" x14ac:dyDescent="0.3">
      <c r="A241" t="s">
        <v>343</v>
      </c>
      <c r="B241" t="s">
        <v>342</v>
      </c>
      <c r="C241">
        <v>1</v>
      </c>
    </row>
    <row r="242" spans="1:3" x14ac:dyDescent="0.3">
      <c r="A242" t="s">
        <v>95</v>
      </c>
      <c r="B242" t="s">
        <v>94</v>
      </c>
      <c r="C242">
        <v>1</v>
      </c>
    </row>
    <row r="243" spans="1:3" x14ac:dyDescent="0.3">
      <c r="A243" t="s">
        <v>97</v>
      </c>
      <c r="B243" t="s">
        <v>96</v>
      </c>
      <c r="C243">
        <v>1</v>
      </c>
    </row>
    <row r="244" spans="1:3" x14ac:dyDescent="0.3">
      <c r="A244" t="s">
        <v>99</v>
      </c>
      <c r="B244" t="s">
        <v>98</v>
      </c>
      <c r="C244">
        <v>1</v>
      </c>
    </row>
    <row r="245" spans="1:3" x14ac:dyDescent="0.3">
      <c r="A245" t="s">
        <v>101</v>
      </c>
      <c r="B245" t="s">
        <v>100</v>
      </c>
      <c r="C245">
        <v>1</v>
      </c>
    </row>
    <row r="246" spans="1:3" x14ac:dyDescent="0.3">
      <c r="A246" t="s">
        <v>103</v>
      </c>
      <c r="B246" t="s">
        <v>102</v>
      </c>
      <c r="C246">
        <v>1</v>
      </c>
    </row>
    <row r="247" spans="1:3" x14ac:dyDescent="0.3">
      <c r="A247" t="s">
        <v>105</v>
      </c>
      <c r="B247" t="s">
        <v>104</v>
      </c>
      <c r="C247">
        <v>1</v>
      </c>
    </row>
    <row r="248" spans="1:3" x14ac:dyDescent="0.3">
      <c r="A248" t="s">
        <v>107</v>
      </c>
      <c r="B248" t="s">
        <v>106</v>
      </c>
      <c r="C248">
        <v>1</v>
      </c>
    </row>
    <row r="249" spans="1:3" x14ac:dyDescent="0.3">
      <c r="A249" t="s">
        <v>109</v>
      </c>
      <c r="B249" t="s">
        <v>108</v>
      </c>
      <c r="C249">
        <v>1</v>
      </c>
    </row>
    <row r="250" spans="1:3" x14ac:dyDescent="0.3">
      <c r="A250" t="s">
        <v>111</v>
      </c>
      <c r="B250" t="s">
        <v>110</v>
      </c>
      <c r="C250">
        <v>1</v>
      </c>
    </row>
    <row r="251" spans="1:3" x14ac:dyDescent="0.3">
      <c r="A251" t="s">
        <v>113</v>
      </c>
      <c r="B251" t="s">
        <v>112</v>
      </c>
      <c r="C251">
        <v>1</v>
      </c>
    </row>
    <row r="252" spans="1:3" x14ac:dyDescent="0.3">
      <c r="A252" t="s">
        <v>115</v>
      </c>
      <c r="B252" t="s">
        <v>114</v>
      </c>
      <c r="C252">
        <v>1</v>
      </c>
    </row>
    <row r="253" spans="1:3" x14ac:dyDescent="0.3">
      <c r="A253" t="s">
        <v>117</v>
      </c>
      <c r="B253" t="s">
        <v>116</v>
      </c>
    </row>
    <row r="254" spans="1:3" x14ac:dyDescent="0.3">
      <c r="A254" t="s">
        <v>119</v>
      </c>
      <c r="B254" t="s">
        <v>118</v>
      </c>
      <c r="C254">
        <v>1</v>
      </c>
    </row>
    <row r="255" spans="1:3" x14ac:dyDescent="0.3">
      <c r="A255" t="s">
        <v>121</v>
      </c>
      <c r="B255" t="s">
        <v>120</v>
      </c>
      <c r="C255">
        <v>1</v>
      </c>
    </row>
    <row r="256" spans="1:3" x14ac:dyDescent="0.3">
      <c r="A256" t="s">
        <v>123</v>
      </c>
      <c r="B256" t="s">
        <v>122</v>
      </c>
      <c r="C256">
        <v>1</v>
      </c>
    </row>
    <row r="257" spans="1:3" x14ac:dyDescent="0.3">
      <c r="A257" t="s">
        <v>125</v>
      </c>
      <c r="B257" t="s">
        <v>124</v>
      </c>
      <c r="C257">
        <v>1</v>
      </c>
    </row>
    <row r="258" spans="1:3" x14ac:dyDescent="0.3">
      <c r="A258" t="s">
        <v>127</v>
      </c>
      <c r="B258" t="s">
        <v>126</v>
      </c>
      <c r="C258">
        <v>1</v>
      </c>
    </row>
    <row r="259" spans="1:3" x14ac:dyDescent="0.3">
      <c r="A259" t="s">
        <v>129</v>
      </c>
      <c r="B259" t="s">
        <v>128</v>
      </c>
      <c r="C259">
        <v>1</v>
      </c>
    </row>
    <row r="260" spans="1:3" x14ac:dyDescent="0.3">
      <c r="A260" t="s">
        <v>131</v>
      </c>
      <c r="B260" t="s">
        <v>130</v>
      </c>
      <c r="C260">
        <v>1</v>
      </c>
    </row>
    <row r="261" spans="1:3" x14ac:dyDescent="0.3">
      <c r="A261" t="s">
        <v>501</v>
      </c>
      <c r="B261" t="s">
        <v>500</v>
      </c>
      <c r="C261">
        <v>1</v>
      </c>
    </row>
    <row r="262" spans="1:3" x14ac:dyDescent="0.3">
      <c r="A262" t="s">
        <v>503</v>
      </c>
      <c r="B262" t="s">
        <v>502</v>
      </c>
      <c r="C262">
        <v>1</v>
      </c>
    </row>
    <row r="263" spans="1:3" x14ac:dyDescent="0.3">
      <c r="A263" t="s">
        <v>505</v>
      </c>
      <c r="B263" t="s">
        <v>504</v>
      </c>
    </row>
    <row r="264" spans="1:3" x14ac:dyDescent="0.3">
      <c r="A264" t="s">
        <v>507</v>
      </c>
      <c r="B264" t="s">
        <v>506</v>
      </c>
      <c r="C264">
        <v>1</v>
      </c>
    </row>
    <row r="265" spans="1:3" x14ac:dyDescent="0.3">
      <c r="A265" t="s">
        <v>509</v>
      </c>
      <c r="B265" t="s">
        <v>508</v>
      </c>
      <c r="C265">
        <v>1</v>
      </c>
    </row>
    <row r="266" spans="1:3" x14ac:dyDescent="0.3">
      <c r="A266" t="s">
        <v>511</v>
      </c>
      <c r="B266" t="s">
        <v>510</v>
      </c>
      <c r="C266">
        <v>1</v>
      </c>
    </row>
    <row r="267" spans="1:3" x14ac:dyDescent="0.3">
      <c r="A267" t="s">
        <v>513</v>
      </c>
      <c r="B267" t="s">
        <v>512</v>
      </c>
      <c r="C267">
        <v>1</v>
      </c>
    </row>
    <row r="268" spans="1:3" x14ac:dyDescent="0.3">
      <c r="A268" t="s">
        <v>345</v>
      </c>
      <c r="B268" t="s">
        <v>344</v>
      </c>
      <c r="C268">
        <v>1</v>
      </c>
    </row>
    <row r="269" spans="1:3" x14ac:dyDescent="0.3">
      <c r="A269" t="s">
        <v>515</v>
      </c>
      <c r="B269" t="s">
        <v>514</v>
      </c>
      <c r="C269">
        <v>1</v>
      </c>
    </row>
    <row r="270" spans="1:3" x14ac:dyDescent="0.3">
      <c r="A270" t="s">
        <v>517</v>
      </c>
      <c r="B270" t="s">
        <v>516</v>
      </c>
      <c r="C270">
        <v>1</v>
      </c>
    </row>
    <row r="271" spans="1:3" x14ac:dyDescent="0.3">
      <c r="A271" t="s">
        <v>519</v>
      </c>
      <c r="B271" t="s">
        <v>518</v>
      </c>
      <c r="C271">
        <v>1</v>
      </c>
    </row>
    <row r="272" spans="1:3" x14ac:dyDescent="0.3">
      <c r="A272" t="s">
        <v>521</v>
      </c>
      <c r="B272" t="s">
        <v>520</v>
      </c>
      <c r="C272">
        <v>1</v>
      </c>
    </row>
    <row r="273" spans="1:3" x14ac:dyDescent="0.3">
      <c r="A273" t="s">
        <v>523</v>
      </c>
      <c r="B273" t="s">
        <v>522</v>
      </c>
      <c r="C273">
        <v>1</v>
      </c>
    </row>
    <row r="274" spans="1:3" x14ac:dyDescent="0.3">
      <c r="A274" t="s">
        <v>525</v>
      </c>
      <c r="B274" t="s">
        <v>524</v>
      </c>
      <c r="C274">
        <v>1</v>
      </c>
    </row>
    <row r="275" spans="1:3" x14ac:dyDescent="0.3">
      <c r="A275" t="s">
        <v>527</v>
      </c>
      <c r="B275" t="s">
        <v>526</v>
      </c>
      <c r="C275">
        <v>1</v>
      </c>
    </row>
    <row r="276" spans="1:3" x14ac:dyDescent="0.3">
      <c r="A276" t="s">
        <v>529</v>
      </c>
      <c r="B276" t="s">
        <v>528</v>
      </c>
      <c r="C276">
        <v>1</v>
      </c>
    </row>
    <row r="277" spans="1:3" x14ac:dyDescent="0.3">
      <c r="A277" t="s">
        <v>531</v>
      </c>
      <c r="B277" t="s">
        <v>530</v>
      </c>
      <c r="C277">
        <v>1</v>
      </c>
    </row>
    <row r="278" spans="1:3" x14ac:dyDescent="0.3">
      <c r="A278" t="s">
        <v>533</v>
      </c>
      <c r="B278" t="s">
        <v>532</v>
      </c>
      <c r="C278">
        <v>1</v>
      </c>
    </row>
    <row r="279" spans="1:3" x14ac:dyDescent="0.3">
      <c r="A279" t="s">
        <v>535</v>
      </c>
      <c r="B279" t="s">
        <v>534</v>
      </c>
      <c r="C279">
        <v>1</v>
      </c>
    </row>
    <row r="280" spans="1:3" x14ac:dyDescent="0.3">
      <c r="A280" t="s">
        <v>537</v>
      </c>
      <c r="B280" t="s">
        <v>536</v>
      </c>
      <c r="C280">
        <v>1</v>
      </c>
    </row>
    <row r="281" spans="1:3" x14ac:dyDescent="0.3">
      <c r="A281" t="s">
        <v>539</v>
      </c>
      <c r="B281" t="s">
        <v>538</v>
      </c>
      <c r="C281">
        <v>1</v>
      </c>
    </row>
    <row r="282" spans="1:3" x14ac:dyDescent="0.3">
      <c r="A282" t="s">
        <v>541</v>
      </c>
      <c r="B282" t="s">
        <v>540</v>
      </c>
      <c r="C282">
        <v>1</v>
      </c>
    </row>
    <row r="283" spans="1:3" x14ac:dyDescent="0.3">
      <c r="A283" t="s">
        <v>543</v>
      </c>
      <c r="B283" t="s">
        <v>542</v>
      </c>
      <c r="C283">
        <v>1</v>
      </c>
    </row>
    <row r="284" spans="1:3" x14ac:dyDescent="0.3">
      <c r="A284" t="s">
        <v>545</v>
      </c>
      <c r="B284" t="s">
        <v>544</v>
      </c>
      <c r="C284">
        <v>1</v>
      </c>
    </row>
    <row r="285" spans="1:3" x14ac:dyDescent="0.3">
      <c r="A285" t="s">
        <v>547</v>
      </c>
      <c r="B285" t="s">
        <v>546</v>
      </c>
      <c r="C285">
        <v>1</v>
      </c>
    </row>
    <row r="286" spans="1:3" x14ac:dyDescent="0.3">
      <c r="A286" t="s">
        <v>549</v>
      </c>
      <c r="B286" t="s">
        <v>548</v>
      </c>
      <c r="C286">
        <v>1</v>
      </c>
    </row>
    <row r="287" spans="1:3" x14ac:dyDescent="0.3">
      <c r="A287" t="s">
        <v>551</v>
      </c>
      <c r="B287" t="s">
        <v>550</v>
      </c>
      <c r="C287">
        <v>1</v>
      </c>
    </row>
    <row r="288" spans="1:3" x14ac:dyDescent="0.3">
      <c r="A288" t="s">
        <v>553</v>
      </c>
      <c r="B288" t="s">
        <v>552</v>
      </c>
    </row>
    <row r="289" spans="1:3" x14ac:dyDescent="0.3">
      <c r="A289" t="s">
        <v>555</v>
      </c>
      <c r="B289" t="s">
        <v>554</v>
      </c>
    </row>
    <row r="290" spans="1:3" x14ac:dyDescent="0.3">
      <c r="A290" t="s">
        <v>557</v>
      </c>
      <c r="B290" t="s">
        <v>556</v>
      </c>
    </row>
    <row r="291" spans="1:3" x14ac:dyDescent="0.3">
      <c r="A291" t="s">
        <v>559</v>
      </c>
      <c r="B291" t="s">
        <v>558</v>
      </c>
    </row>
    <row r="292" spans="1:3" x14ac:dyDescent="0.3">
      <c r="A292" t="s">
        <v>561</v>
      </c>
      <c r="B292" t="s">
        <v>560</v>
      </c>
    </row>
    <row r="293" spans="1:3" x14ac:dyDescent="0.3">
      <c r="A293" t="s">
        <v>563</v>
      </c>
      <c r="B293" t="s">
        <v>562</v>
      </c>
    </row>
    <row r="294" spans="1:3" x14ac:dyDescent="0.3">
      <c r="A294" t="s">
        <v>565</v>
      </c>
      <c r="B294" t="s">
        <v>564</v>
      </c>
    </row>
    <row r="295" spans="1:3" x14ac:dyDescent="0.3">
      <c r="A295" t="s">
        <v>347</v>
      </c>
      <c r="B295" t="s">
        <v>346</v>
      </c>
      <c r="C295">
        <v>1</v>
      </c>
    </row>
    <row r="296" spans="1:3" x14ac:dyDescent="0.3">
      <c r="A296" t="s">
        <v>567</v>
      </c>
      <c r="B296" t="s">
        <v>566</v>
      </c>
    </row>
    <row r="297" spans="1:3" x14ac:dyDescent="0.3">
      <c r="A297" t="s">
        <v>569</v>
      </c>
      <c r="B297" t="s">
        <v>568</v>
      </c>
    </row>
    <row r="298" spans="1:3" x14ac:dyDescent="0.3">
      <c r="A298" t="s">
        <v>571</v>
      </c>
      <c r="B298" t="s">
        <v>570</v>
      </c>
    </row>
    <row r="299" spans="1:3" x14ac:dyDescent="0.3">
      <c r="A299" t="s">
        <v>573</v>
      </c>
      <c r="B299" t="s">
        <v>572</v>
      </c>
    </row>
    <row r="300" spans="1:3" x14ac:dyDescent="0.3">
      <c r="A300" t="s">
        <v>575</v>
      </c>
      <c r="B300" t="s">
        <v>574</v>
      </c>
    </row>
    <row r="301" spans="1:3" x14ac:dyDescent="0.3">
      <c r="A301" t="s">
        <v>577</v>
      </c>
      <c r="B301" t="s">
        <v>576</v>
      </c>
    </row>
    <row r="302" spans="1:3" x14ac:dyDescent="0.3">
      <c r="A302" t="s">
        <v>579</v>
      </c>
      <c r="B302" t="s">
        <v>578</v>
      </c>
    </row>
    <row r="303" spans="1:3" x14ac:dyDescent="0.3">
      <c r="A303" t="s">
        <v>581</v>
      </c>
      <c r="B303" t="s">
        <v>580</v>
      </c>
    </row>
    <row r="304" spans="1:3" x14ac:dyDescent="0.3">
      <c r="A304" t="s">
        <v>583</v>
      </c>
      <c r="B304" t="s">
        <v>582</v>
      </c>
    </row>
    <row r="305" spans="1:2" x14ac:dyDescent="0.3">
      <c r="A305" t="s">
        <v>585</v>
      </c>
      <c r="B305" t="s">
        <v>584</v>
      </c>
    </row>
    <row r="306" spans="1:2" x14ac:dyDescent="0.3">
      <c r="A306" t="s">
        <v>587</v>
      </c>
      <c r="B306" t="s">
        <v>586</v>
      </c>
    </row>
    <row r="307" spans="1:2" x14ac:dyDescent="0.3">
      <c r="A307" t="s">
        <v>589</v>
      </c>
      <c r="B307" t="s">
        <v>588</v>
      </c>
    </row>
    <row r="308" spans="1:2" x14ac:dyDescent="0.3">
      <c r="A308" t="s">
        <v>591</v>
      </c>
      <c r="B308" t="s">
        <v>590</v>
      </c>
    </row>
    <row r="309" spans="1:2" x14ac:dyDescent="0.3">
      <c r="A309" t="s">
        <v>593</v>
      </c>
      <c r="B309" t="s">
        <v>592</v>
      </c>
    </row>
    <row r="310" spans="1:2" x14ac:dyDescent="0.3">
      <c r="A310" t="s">
        <v>595</v>
      </c>
      <c r="B310" t="s">
        <v>594</v>
      </c>
    </row>
    <row r="311" spans="1:2" x14ac:dyDescent="0.3">
      <c r="A311" t="s">
        <v>597</v>
      </c>
      <c r="B311" t="s">
        <v>596</v>
      </c>
    </row>
    <row r="312" spans="1:2" x14ac:dyDescent="0.3">
      <c r="A312" t="s">
        <v>599</v>
      </c>
      <c r="B312" t="s">
        <v>598</v>
      </c>
    </row>
    <row r="313" spans="1:2" x14ac:dyDescent="0.3">
      <c r="A313" t="s">
        <v>601</v>
      </c>
      <c r="B313" t="s">
        <v>600</v>
      </c>
    </row>
    <row r="314" spans="1:2" x14ac:dyDescent="0.3">
      <c r="A314" t="s">
        <v>603</v>
      </c>
      <c r="B314" t="s">
        <v>602</v>
      </c>
    </row>
    <row r="315" spans="1:2" x14ac:dyDescent="0.3">
      <c r="A315" t="s">
        <v>605</v>
      </c>
      <c r="B315" t="s">
        <v>604</v>
      </c>
    </row>
    <row r="316" spans="1:2" x14ac:dyDescent="0.3">
      <c r="A316" t="s">
        <v>607</v>
      </c>
      <c r="B316" t="s">
        <v>606</v>
      </c>
    </row>
    <row r="317" spans="1:2" x14ac:dyDescent="0.3">
      <c r="A317" t="s">
        <v>609</v>
      </c>
      <c r="B317" t="s">
        <v>608</v>
      </c>
    </row>
    <row r="318" spans="1:2" x14ac:dyDescent="0.3">
      <c r="A318" t="s">
        <v>611</v>
      </c>
      <c r="B318" t="s">
        <v>610</v>
      </c>
    </row>
    <row r="319" spans="1:2" x14ac:dyDescent="0.3">
      <c r="A319" t="s">
        <v>613</v>
      </c>
      <c r="B319" t="s">
        <v>612</v>
      </c>
    </row>
    <row r="320" spans="1:2" x14ac:dyDescent="0.3">
      <c r="A320" t="s">
        <v>615</v>
      </c>
      <c r="B320" t="s">
        <v>614</v>
      </c>
    </row>
    <row r="321" spans="1:3" x14ac:dyDescent="0.3">
      <c r="A321" t="s">
        <v>617</v>
      </c>
      <c r="B321" t="s">
        <v>616</v>
      </c>
    </row>
    <row r="322" spans="1:3" x14ac:dyDescent="0.3">
      <c r="A322" t="s">
        <v>349</v>
      </c>
      <c r="B322" t="s">
        <v>348</v>
      </c>
    </row>
    <row r="323" spans="1:3" x14ac:dyDescent="0.3">
      <c r="A323" t="s">
        <v>619</v>
      </c>
      <c r="B323" t="s">
        <v>618</v>
      </c>
    </row>
    <row r="324" spans="1:3" x14ac:dyDescent="0.3">
      <c r="A324" t="s">
        <v>621</v>
      </c>
      <c r="B324" t="s">
        <v>620</v>
      </c>
    </row>
    <row r="325" spans="1:3" x14ac:dyDescent="0.3">
      <c r="A325" t="s">
        <v>623</v>
      </c>
      <c r="B325" t="s">
        <v>622</v>
      </c>
    </row>
    <row r="326" spans="1:3" x14ac:dyDescent="0.3">
      <c r="A326" t="s">
        <v>625</v>
      </c>
      <c r="B326" t="s">
        <v>624</v>
      </c>
    </row>
    <row r="327" spans="1:3" x14ac:dyDescent="0.3">
      <c r="A327" t="s">
        <v>627</v>
      </c>
      <c r="B327" t="s">
        <v>626</v>
      </c>
      <c r="C327">
        <v>1</v>
      </c>
    </row>
    <row r="328" spans="1:3" x14ac:dyDescent="0.3">
      <c r="A328" t="s">
        <v>629</v>
      </c>
      <c r="B328" t="s">
        <v>628</v>
      </c>
      <c r="C328">
        <v>1</v>
      </c>
    </row>
    <row r="329" spans="1:3" x14ac:dyDescent="0.3">
      <c r="A329" t="s">
        <v>631</v>
      </c>
      <c r="B329" t="s">
        <v>630</v>
      </c>
      <c r="C329">
        <v>1</v>
      </c>
    </row>
    <row r="330" spans="1:3" x14ac:dyDescent="0.3">
      <c r="A330" t="s">
        <v>633</v>
      </c>
      <c r="B330" t="s">
        <v>632</v>
      </c>
      <c r="C330">
        <v>1</v>
      </c>
    </row>
    <row r="331" spans="1:3" x14ac:dyDescent="0.3">
      <c r="A331" t="s">
        <v>635</v>
      </c>
      <c r="B331" t="s">
        <v>634</v>
      </c>
      <c r="C331">
        <v>1</v>
      </c>
    </row>
    <row r="332" spans="1:3" x14ac:dyDescent="0.3">
      <c r="A332" t="s">
        <v>637</v>
      </c>
      <c r="B332" t="s">
        <v>636</v>
      </c>
      <c r="C332">
        <v>1</v>
      </c>
    </row>
    <row r="333" spans="1:3" x14ac:dyDescent="0.3">
      <c r="A333" t="s">
        <v>639</v>
      </c>
      <c r="B333" t="s">
        <v>638</v>
      </c>
      <c r="C333">
        <v>1</v>
      </c>
    </row>
    <row r="334" spans="1:3" x14ac:dyDescent="0.3">
      <c r="A334" t="s">
        <v>641</v>
      </c>
      <c r="B334" t="s">
        <v>640</v>
      </c>
      <c r="C334">
        <v>1</v>
      </c>
    </row>
    <row r="335" spans="1:3" x14ac:dyDescent="0.3">
      <c r="A335" t="s">
        <v>643</v>
      </c>
      <c r="B335" t="s">
        <v>642</v>
      </c>
      <c r="C335">
        <v>1</v>
      </c>
    </row>
    <row r="336" spans="1:3" x14ac:dyDescent="0.3">
      <c r="A336" t="s">
        <v>645</v>
      </c>
      <c r="B336" t="s">
        <v>644</v>
      </c>
      <c r="C336">
        <v>1</v>
      </c>
    </row>
    <row r="337" spans="1:3" x14ac:dyDescent="0.3">
      <c r="A337" t="s">
        <v>647</v>
      </c>
      <c r="B337" t="s">
        <v>646</v>
      </c>
      <c r="C337">
        <v>1</v>
      </c>
    </row>
    <row r="338" spans="1:3" x14ac:dyDescent="0.3">
      <c r="A338" t="s">
        <v>649</v>
      </c>
      <c r="B338" t="s">
        <v>648</v>
      </c>
      <c r="C338">
        <v>1</v>
      </c>
    </row>
    <row r="339" spans="1:3" x14ac:dyDescent="0.3">
      <c r="A339" t="s">
        <v>651</v>
      </c>
      <c r="B339" t="s">
        <v>650</v>
      </c>
      <c r="C339">
        <v>1</v>
      </c>
    </row>
    <row r="340" spans="1:3" x14ac:dyDescent="0.3">
      <c r="A340" t="s">
        <v>653</v>
      </c>
      <c r="B340" t="s">
        <v>652</v>
      </c>
      <c r="C340">
        <v>1</v>
      </c>
    </row>
    <row r="341" spans="1:3" x14ac:dyDescent="0.3">
      <c r="A341" t="s">
        <v>655</v>
      </c>
      <c r="B341" t="s">
        <v>654</v>
      </c>
      <c r="C341">
        <v>1</v>
      </c>
    </row>
    <row r="342" spans="1:3" x14ac:dyDescent="0.3">
      <c r="A342" t="s">
        <v>657</v>
      </c>
      <c r="B342" t="s">
        <v>656</v>
      </c>
      <c r="C342">
        <v>1</v>
      </c>
    </row>
    <row r="343" spans="1:3" x14ac:dyDescent="0.3">
      <c r="A343" t="s">
        <v>659</v>
      </c>
      <c r="B343" t="s">
        <v>658</v>
      </c>
      <c r="C343">
        <v>1</v>
      </c>
    </row>
    <row r="344" spans="1:3" x14ac:dyDescent="0.3">
      <c r="A344" t="s">
        <v>661</v>
      </c>
      <c r="B344" t="s">
        <v>660</v>
      </c>
      <c r="C344">
        <v>1</v>
      </c>
    </row>
    <row r="345" spans="1:3" x14ac:dyDescent="0.3">
      <c r="A345" t="s">
        <v>663</v>
      </c>
      <c r="B345" t="s">
        <v>662</v>
      </c>
      <c r="C345">
        <v>1</v>
      </c>
    </row>
    <row r="346" spans="1:3" x14ac:dyDescent="0.3">
      <c r="A346" t="s">
        <v>665</v>
      </c>
      <c r="B346" t="s">
        <v>664</v>
      </c>
      <c r="C346">
        <v>1</v>
      </c>
    </row>
    <row r="347" spans="1:3" x14ac:dyDescent="0.3">
      <c r="A347" t="s">
        <v>667</v>
      </c>
      <c r="B347" t="s">
        <v>666</v>
      </c>
      <c r="C347">
        <v>1</v>
      </c>
    </row>
    <row r="348" spans="1:3" x14ac:dyDescent="0.3">
      <c r="A348" t="s">
        <v>669</v>
      </c>
      <c r="B348" t="s">
        <v>668</v>
      </c>
      <c r="C348">
        <v>1</v>
      </c>
    </row>
    <row r="349" spans="1:3" x14ac:dyDescent="0.3">
      <c r="A349" t="s">
        <v>351</v>
      </c>
      <c r="B349" t="s">
        <v>350</v>
      </c>
      <c r="C349">
        <v>1</v>
      </c>
    </row>
    <row r="350" spans="1:3" x14ac:dyDescent="0.3">
      <c r="A350" t="s">
        <v>671</v>
      </c>
      <c r="B350" t="s">
        <v>670</v>
      </c>
      <c r="C350">
        <v>1</v>
      </c>
    </row>
    <row r="351" spans="1:3" x14ac:dyDescent="0.3">
      <c r="A351" t="s">
        <v>673</v>
      </c>
      <c r="B351" t="s">
        <v>672</v>
      </c>
      <c r="C351">
        <v>1</v>
      </c>
    </row>
    <row r="352" spans="1:3" x14ac:dyDescent="0.3">
      <c r="A352" t="s">
        <v>675</v>
      </c>
      <c r="B352" t="s">
        <v>674</v>
      </c>
      <c r="C352">
        <v>1</v>
      </c>
    </row>
    <row r="353" spans="1:3" x14ac:dyDescent="0.3">
      <c r="A353" t="s">
        <v>677</v>
      </c>
      <c r="B353" t="s">
        <v>676</v>
      </c>
      <c r="C353">
        <v>1</v>
      </c>
    </row>
    <row r="354" spans="1:3" x14ac:dyDescent="0.3">
      <c r="A354" t="s">
        <v>679</v>
      </c>
      <c r="B354" t="s">
        <v>678</v>
      </c>
      <c r="C354">
        <v>1</v>
      </c>
    </row>
    <row r="355" spans="1:3" x14ac:dyDescent="0.3">
      <c r="A355" t="s">
        <v>681</v>
      </c>
      <c r="B355" t="s">
        <v>680</v>
      </c>
      <c r="C355">
        <v>1</v>
      </c>
    </row>
    <row r="356" spans="1:3" x14ac:dyDescent="0.3">
      <c r="A356" t="s">
        <v>683</v>
      </c>
      <c r="B356" t="s">
        <v>682</v>
      </c>
      <c r="C356">
        <v>1</v>
      </c>
    </row>
    <row r="357" spans="1:3" x14ac:dyDescent="0.3">
      <c r="A357" t="s">
        <v>685</v>
      </c>
      <c r="B357" t="s">
        <v>684</v>
      </c>
      <c r="C357">
        <v>1</v>
      </c>
    </row>
    <row r="358" spans="1:3" x14ac:dyDescent="0.3">
      <c r="A358" t="s">
        <v>687</v>
      </c>
      <c r="B358" t="s">
        <v>686</v>
      </c>
      <c r="C358">
        <v>1</v>
      </c>
    </row>
    <row r="359" spans="1:3" x14ac:dyDescent="0.3">
      <c r="A359" t="s">
        <v>689</v>
      </c>
      <c r="B359" t="s">
        <v>688</v>
      </c>
      <c r="C359">
        <v>1</v>
      </c>
    </row>
    <row r="360" spans="1:3" x14ac:dyDescent="0.3">
      <c r="A360" t="s">
        <v>691</v>
      </c>
      <c r="B360" t="s">
        <v>690</v>
      </c>
      <c r="C360">
        <v>1</v>
      </c>
    </row>
    <row r="361" spans="1:3" x14ac:dyDescent="0.3">
      <c r="A361" t="s">
        <v>693</v>
      </c>
      <c r="B361" t="s">
        <v>692</v>
      </c>
      <c r="C361">
        <v>1</v>
      </c>
    </row>
    <row r="362" spans="1:3" x14ac:dyDescent="0.3">
      <c r="A362" t="s">
        <v>695</v>
      </c>
      <c r="B362" t="s">
        <v>694</v>
      </c>
      <c r="C362">
        <v>1</v>
      </c>
    </row>
    <row r="363" spans="1:3" x14ac:dyDescent="0.3">
      <c r="A363" t="s">
        <v>697</v>
      </c>
      <c r="B363" t="s">
        <v>696</v>
      </c>
      <c r="C363">
        <v>1</v>
      </c>
    </row>
    <row r="364" spans="1:3" x14ac:dyDescent="0.3">
      <c r="A364" t="s">
        <v>699</v>
      </c>
      <c r="B364" t="s">
        <v>698</v>
      </c>
      <c r="C364">
        <v>1</v>
      </c>
    </row>
    <row r="365" spans="1:3" x14ac:dyDescent="0.3">
      <c r="A365" t="s">
        <v>701</v>
      </c>
      <c r="B365" t="s">
        <v>700</v>
      </c>
      <c r="C365">
        <v>1</v>
      </c>
    </row>
    <row r="366" spans="1:3" x14ac:dyDescent="0.3">
      <c r="A366" t="s">
        <v>703</v>
      </c>
      <c r="B366" t="s">
        <v>702</v>
      </c>
      <c r="C366">
        <v>1</v>
      </c>
    </row>
    <row r="367" spans="1:3" x14ac:dyDescent="0.3">
      <c r="A367" t="s">
        <v>705</v>
      </c>
      <c r="B367" t="s">
        <v>704</v>
      </c>
      <c r="C367">
        <v>1</v>
      </c>
    </row>
    <row r="368" spans="1:3" x14ac:dyDescent="0.3">
      <c r="A368" t="s">
        <v>707</v>
      </c>
      <c r="B368" t="s">
        <v>706</v>
      </c>
      <c r="C368">
        <v>1</v>
      </c>
    </row>
    <row r="369" spans="1:3" x14ac:dyDescent="0.3">
      <c r="A369" t="s">
        <v>709</v>
      </c>
      <c r="B369" t="s">
        <v>708</v>
      </c>
    </row>
    <row r="370" spans="1:3" x14ac:dyDescent="0.3">
      <c r="A370" t="s">
        <v>711</v>
      </c>
      <c r="B370" t="s">
        <v>710</v>
      </c>
    </row>
    <row r="371" spans="1:3" x14ac:dyDescent="0.3">
      <c r="A371" t="s">
        <v>713</v>
      </c>
      <c r="B371" t="s">
        <v>712</v>
      </c>
    </row>
    <row r="372" spans="1:3" x14ac:dyDescent="0.3">
      <c r="A372" t="s">
        <v>715</v>
      </c>
      <c r="B372" t="s">
        <v>714</v>
      </c>
    </row>
    <row r="373" spans="1:3" x14ac:dyDescent="0.3">
      <c r="A373" t="s">
        <v>717</v>
      </c>
      <c r="B373" t="s">
        <v>716</v>
      </c>
    </row>
    <row r="374" spans="1:3" x14ac:dyDescent="0.3">
      <c r="A374" t="s">
        <v>719</v>
      </c>
      <c r="B374" t="s">
        <v>718</v>
      </c>
    </row>
    <row r="375" spans="1:3" x14ac:dyDescent="0.3">
      <c r="A375" t="s">
        <v>721</v>
      </c>
      <c r="B375" t="s">
        <v>720</v>
      </c>
    </row>
    <row r="376" spans="1:3" x14ac:dyDescent="0.3">
      <c r="A376" t="s">
        <v>353</v>
      </c>
      <c r="B376" t="s">
        <v>352</v>
      </c>
    </row>
    <row r="377" spans="1:3" x14ac:dyDescent="0.3">
      <c r="A377" t="s">
        <v>723</v>
      </c>
      <c r="B377" t="s">
        <v>722</v>
      </c>
    </row>
    <row r="378" spans="1:3" x14ac:dyDescent="0.3">
      <c r="A378" t="s">
        <v>725</v>
      </c>
      <c r="B378" t="s">
        <v>724</v>
      </c>
    </row>
    <row r="379" spans="1:3" x14ac:dyDescent="0.3">
      <c r="A379" t="s">
        <v>727</v>
      </c>
      <c r="B379" t="s">
        <v>726</v>
      </c>
    </row>
    <row r="380" spans="1:3" x14ac:dyDescent="0.3">
      <c r="A380" t="s">
        <v>729</v>
      </c>
      <c r="B380" t="s">
        <v>728</v>
      </c>
    </row>
    <row r="381" spans="1:3" x14ac:dyDescent="0.3">
      <c r="A381" t="s">
        <v>731</v>
      </c>
      <c r="B381" t="s">
        <v>730</v>
      </c>
      <c r="C381">
        <v>1</v>
      </c>
    </row>
    <row r="382" spans="1:3" x14ac:dyDescent="0.3">
      <c r="A382" t="s">
        <v>732</v>
      </c>
      <c r="B382" t="s">
        <v>687</v>
      </c>
      <c r="C382">
        <v>1</v>
      </c>
    </row>
    <row r="383" spans="1:3" x14ac:dyDescent="0.3">
      <c r="A383" t="s">
        <v>734</v>
      </c>
      <c r="B383" t="s">
        <v>733</v>
      </c>
      <c r="C383">
        <v>1</v>
      </c>
    </row>
    <row r="384" spans="1:3" x14ac:dyDescent="0.3">
      <c r="A384" t="s">
        <v>735</v>
      </c>
      <c r="B384" t="s">
        <v>713</v>
      </c>
      <c r="C384">
        <v>1</v>
      </c>
    </row>
    <row r="385" spans="1:3" x14ac:dyDescent="0.3">
      <c r="A385" t="s">
        <v>736</v>
      </c>
      <c r="B385" t="s">
        <v>377</v>
      </c>
      <c r="C385">
        <v>1</v>
      </c>
    </row>
    <row r="386" spans="1:3" x14ac:dyDescent="0.3">
      <c r="A386" t="s">
        <v>738</v>
      </c>
      <c r="B386" t="s">
        <v>737</v>
      </c>
      <c r="C386">
        <v>1</v>
      </c>
    </row>
    <row r="387" spans="1:3" x14ac:dyDescent="0.3">
      <c r="A387" t="s">
        <v>740</v>
      </c>
      <c r="B387" t="s">
        <v>739</v>
      </c>
      <c r="C387">
        <v>1</v>
      </c>
    </row>
    <row r="388" spans="1:3" x14ac:dyDescent="0.3">
      <c r="A388" t="s">
        <v>742</v>
      </c>
      <c r="B388" t="s">
        <v>741</v>
      </c>
      <c r="C388">
        <v>1</v>
      </c>
    </row>
    <row r="389" spans="1:3" x14ac:dyDescent="0.3">
      <c r="A389" t="s">
        <v>743</v>
      </c>
      <c r="B389" t="s">
        <v>717</v>
      </c>
      <c r="C389">
        <v>1</v>
      </c>
    </row>
    <row r="390" spans="1:3" x14ac:dyDescent="0.3">
      <c r="A390" t="s">
        <v>745</v>
      </c>
      <c r="B390" t="s">
        <v>744</v>
      </c>
      <c r="C390">
        <v>1</v>
      </c>
    </row>
    <row r="391" spans="1:3" x14ac:dyDescent="0.3">
      <c r="A391" t="s">
        <v>747</v>
      </c>
      <c r="B391" t="s">
        <v>746</v>
      </c>
    </row>
    <row r="392" spans="1:3" x14ac:dyDescent="0.3">
      <c r="A392" t="s">
        <v>749</v>
      </c>
      <c r="B392" t="s">
        <v>748</v>
      </c>
    </row>
    <row r="393" spans="1:3" x14ac:dyDescent="0.3">
      <c r="A393" t="s">
        <v>751</v>
      </c>
      <c r="B393" t="s">
        <v>750</v>
      </c>
    </row>
    <row r="394" spans="1:3" x14ac:dyDescent="0.3">
      <c r="A394" t="s">
        <v>753</v>
      </c>
      <c r="B394" t="s">
        <v>752</v>
      </c>
      <c r="C394">
        <v>1</v>
      </c>
    </row>
    <row r="395" spans="1:3" x14ac:dyDescent="0.3">
      <c r="A395" t="s">
        <v>755</v>
      </c>
      <c r="B395" t="s">
        <v>754</v>
      </c>
      <c r="C395">
        <v>1</v>
      </c>
    </row>
    <row r="396" spans="1:3" x14ac:dyDescent="0.3">
      <c r="A396" t="s">
        <v>757</v>
      </c>
      <c r="B396" t="s">
        <v>756</v>
      </c>
      <c r="C396">
        <v>1</v>
      </c>
    </row>
    <row r="397" spans="1:3" x14ac:dyDescent="0.3">
      <c r="A397" t="s">
        <v>759</v>
      </c>
      <c r="B397" t="s">
        <v>758</v>
      </c>
      <c r="C397">
        <v>1</v>
      </c>
    </row>
    <row r="398" spans="1:3" x14ac:dyDescent="0.3">
      <c r="A398" t="s">
        <v>761</v>
      </c>
      <c r="B398" t="s">
        <v>760</v>
      </c>
      <c r="C398">
        <v>1</v>
      </c>
    </row>
    <row r="399" spans="1:3" x14ac:dyDescent="0.3">
      <c r="A399" t="s">
        <v>763</v>
      </c>
      <c r="B399" t="s">
        <v>762</v>
      </c>
      <c r="C399">
        <v>1</v>
      </c>
    </row>
    <row r="400" spans="1:3" x14ac:dyDescent="0.3">
      <c r="A400" t="s">
        <v>765</v>
      </c>
      <c r="B400" t="s">
        <v>764</v>
      </c>
      <c r="C400">
        <v>1</v>
      </c>
    </row>
    <row r="401" spans="1:3" x14ac:dyDescent="0.3">
      <c r="A401" t="s">
        <v>767</v>
      </c>
      <c r="B401" t="s">
        <v>766</v>
      </c>
      <c r="C401">
        <v>1</v>
      </c>
    </row>
    <row r="402" spans="1:3" x14ac:dyDescent="0.3">
      <c r="A402" t="s">
        <v>769</v>
      </c>
      <c r="B402" t="s">
        <v>768</v>
      </c>
      <c r="C402">
        <v>1</v>
      </c>
    </row>
    <row r="403" spans="1:3" x14ac:dyDescent="0.3">
      <c r="A403" t="s">
        <v>355</v>
      </c>
      <c r="B403" t="s">
        <v>354</v>
      </c>
      <c r="C403">
        <v>1</v>
      </c>
    </row>
    <row r="404" spans="1:3" x14ac:dyDescent="0.3">
      <c r="A404" t="s">
        <v>771</v>
      </c>
      <c r="B404" t="s">
        <v>770</v>
      </c>
      <c r="C404">
        <v>1</v>
      </c>
    </row>
    <row r="405" spans="1:3" x14ac:dyDescent="0.3">
      <c r="A405" t="s">
        <v>773</v>
      </c>
      <c r="B405" t="s">
        <v>772</v>
      </c>
      <c r="C405">
        <v>1</v>
      </c>
    </row>
    <row r="406" spans="1:3" x14ac:dyDescent="0.3">
      <c r="A406" t="s">
        <v>775</v>
      </c>
      <c r="B406" t="s">
        <v>774</v>
      </c>
    </row>
    <row r="407" spans="1:3" x14ac:dyDescent="0.3">
      <c r="A407" t="s">
        <v>777</v>
      </c>
      <c r="B407" t="s">
        <v>776</v>
      </c>
    </row>
    <row r="408" spans="1:3" x14ac:dyDescent="0.3">
      <c r="A408" t="s">
        <v>779</v>
      </c>
      <c r="B408" t="s">
        <v>778</v>
      </c>
    </row>
    <row r="409" spans="1:3" x14ac:dyDescent="0.3">
      <c r="A409" t="s">
        <v>781</v>
      </c>
      <c r="B409" t="s">
        <v>780</v>
      </c>
      <c r="C409">
        <v>1</v>
      </c>
    </row>
    <row r="410" spans="1:3" x14ac:dyDescent="0.3">
      <c r="A410" t="s">
        <v>783</v>
      </c>
      <c r="B410" t="s">
        <v>782</v>
      </c>
      <c r="C410">
        <v>1</v>
      </c>
    </row>
    <row r="411" spans="1:3" x14ac:dyDescent="0.3">
      <c r="A411" t="s">
        <v>785</v>
      </c>
      <c r="B411" t="s">
        <v>784</v>
      </c>
      <c r="C411">
        <v>1</v>
      </c>
    </row>
    <row r="412" spans="1:3" x14ac:dyDescent="0.3">
      <c r="A412" t="s">
        <v>787</v>
      </c>
      <c r="B412" t="s">
        <v>786</v>
      </c>
      <c r="C412">
        <v>1</v>
      </c>
    </row>
    <row r="413" spans="1:3" x14ac:dyDescent="0.3">
      <c r="A413" t="s">
        <v>789</v>
      </c>
      <c r="B413" t="s">
        <v>788</v>
      </c>
      <c r="C413">
        <v>1</v>
      </c>
    </row>
    <row r="414" spans="1:3" x14ac:dyDescent="0.3">
      <c r="A414" t="s">
        <v>791</v>
      </c>
      <c r="B414" t="s">
        <v>790</v>
      </c>
      <c r="C414">
        <v>1</v>
      </c>
    </row>
    <row r="415" spans="1:3" x14ac:dyDescent="0.3">
      <c r="A415" t="s">
        <v>793</v>
      </c>
      <c r="B415" t="s">
        <v>792</v>
      </c>
      <c r="C415">
        <v>1</v>
      </c>
    </row>
    <row r="416" spans="1:3" x14ac:dyDescent="0.3">
      <c r="A416" t="s">
        <v>795</v>
      </c>
      <c r="B416" t="s">
        <v>794</v>
      </c>
      <c r="C416">
        <v>1</v>
      </c>
    </row>
    <row r="417" spans="1:3" x14ac:dyDescent="0.3">
      <c r="A417" t="s">
        <v>797</v>
      </c>
      <c r="B417" t="s">
        <v>796</v>
      </c>
      <c r="C417">
        <v>1</v>
      </c>
    </row>
    <row r="418" spans="1:3" x14ac:dyDescent="0.3">
      <c r="A418" t="s">
        <v>799</v>
      </c>
      <c r="B418" t="s">
        <v>798</v>
      </c>
      <c r="C418">
        <v>1</v>
      </c>
    </row>
    <row r="419" spans="1:3" x14ac:dyDescent="0.3">
      <c r="A419" t="s">
        <v>801</v>
      </c>
      <c r="B419" t="s">
        <v>800</v>
      </c>
      <c r="C419">
        <v>1</v>
      </c>
    </row>
    <row r="420" spans="1:3" x14ac:dyDescent="0.3">
      <c r="A420" t="s">
        <v>803</v>
      </c>
      <c r="B420" t="s">
        <v>802</v>
      </c>
      <c r="C420">
        <v>1</v>
      </c>
    </row>
    <row r="421" spans="1:3" x14ac:dyDescent="0.3">
      <c r="A421" t="s">
        <v>805</v>
      </c>
      <c r="B421" t="s">
        <v>804</v>
      </c>
      <c r="C421">
        <v>1</v>
      </c>
    </row>
    <row r="422" spans="1:3" x14ac:dyDescent="0.3">
      <c r="A422" t="s">
        <v>807</v>
      </c>
      <c r="B422" t="s">
        <v>806</v>
      </c>
      <c r="C422">
        <v>1</v>
      </c>
    </row>
    <row r="423" spans="1:3" x14ac:dyDescent="0.3">
      <c r="A423" t="s">
        <v>809</v>
      </c>
      <c r="B423" t="s">
        <v>808</v>
      </c>
      <c r="C423">
        <v>1</v>
      </c>
    </row>
    <row r="424" spans="1:3" x14ac:dyDescent="0.3">
      <c r="A424" t="s">
        <v>811</v>
      </c>
      <c r="B424" t="s">
        <v>810</v>
      </c>
      <c r="C424">
        <v>1</v>
      </c>
    </row>
    <row r="425" spans="1:3" x14ac:dyDescent="0.3">
      <c r="A425" t="s">
        <v>813</v>
      </c>
      <c r="B425" t="s">
        <v>812</v>
      </c>
      <c r="C425">
        <v>1</v>
      </c>
    </row>
    <row r="426" spans="1:3" x14ac:dyDescent="0.3">
      <c r="A426" t="s">
        <v>815</v>
      </c>
      <c r="B426" t="s">
        <v>814</v>
      </c>
    </row>
    <row r="427" spans="1:3" x14ac:dyDescent="0.3">
      <c r="A427" t="s">
        <v>817</v>
      </c>
      <c r="B427" t="s">
        <v>816</v>
      </c>
    </row>
    <row r="428" spans="1:3" x14ac:dyDescent="0.3">
      <c r="A428" t="s">
        <v>819</v>
      </c>
      <c r="B428" t="s">
        <v>818</v>
      </c>
      <c r="C428">
        <v>1</v>
      </c>
    </row>
    <row r="429" spans="1:3" x14ac:dyDescent="0.3">
      <c r="A429" t="s">
        <v>821</v>
      </c>
      <c r="B429" t="s">
        <v>820</v>
      </c>
      <c r="C429">
        <v>1</v>
      </c>
    </row>
    <row r="430" spans="1:3" x14ac:dyDescent="0.3">
      <c r="A430" t="s">
        <v>357</v>
      </c>
      <c r="B430" t="s">
        <v>356</v>
      </c>
      <c r="C430">
        <v>1</v>
      </c>
    </row>
    <row r="431" spans="1:3" x14ac:dyDescent="0.3">
      <c r="A431" t="s">
        <v>823</v>
      </c>
      <c r="B431" t="s">
        <v>822</v>
      </c>
      <c r="C431">
        <v>1</v>
      </c>
    </row>
    <row r="432" spans="1:3" x14ac:dyDescent="0.3">
      <c r="A432" t="s">
        <v>825</v>
      </c>
      <c r="B432" t="s">
        <v>824</v>
      </c>
      <c r="C432">
        <v>1</v>
      </c>
    </row>
    <row r="433" spans="1:3" x14ac:dyDescent="0.3">
      <c r="A433" t="s">
        <v>827</v>
      </c>
      <c r="B433" t="s">
        <v>826</v>
      </c>
      <c r="C433">
        <v>1</v>
      </c>
    </row>
    <row r="434" spans="1:3" x14ac:dyDescent="0.3">
      <c r="A434" t="s">
        <v>829</v>
      </c>
      <c r="B434" t="s">
        <v>828</v>
      </c>
      <c r="C434">
        <v>1</v>
      </c>
    </row>
    <row r="435" spans="1:3" x14ac:dyDescent="0.3">
      <c r="A435" t="s">
        <v>831</v>
      </c>
      <c r="B435" t="s">
        <v>830</v>
      </c>
      <c r="C435">
        <v>1</v>
      </c>
    </row>
    <row r="436" spans="1:3" x14ac:dyDescent="0.3">
      <c r="A436" t="s">
        <v>833</v>
      </c>
      <c r="B436" t="s">
        <v>832</v>
      </c>
      <c r="C436">
        <v>1</v>
      </c>
    </row>
    <row r="437" spans="1:3" x14ac:dyDescent="0.3">
      <c r="A437" t="s">
        <v>835</v>
      </c>
      <c r="B437" t="s">
        <v>834</v>
      </c>
      <c r="C437">
        <v>1</v>
      </c>
    </row>
    <row r="438" spans="1:3" x14ac:dyDescent="0.3">
      <c r="A438" t="s">
        <v>837</v>
      </c>
      <c r="B438" t="s">
        <v>836</v>
      </c>
      <c r="C438">
        <v>1</v>
      </c>
    </row>
    <row r="439" spans="1:3" x14ac:dyDescent="0.3">
      <c r="A439" t="s">
        <v>839</v>
      </c>
      <c r="B439" t="s">
        <v>838</v>
      </c>
      <c r="C439">
        <v>1</v>
      </c>
    </row>
    <row r="440" spans="1:3" x14ac:dyDescent="0.3">
      <c r="A440" t="s">
        <v>841</v>
      </c>
      <c r="B440" t="s">
        <v>840</v>
      </c>
      <c r="C440">
        <v>1</v>
      </c>
    </row>
    <row r="441" spans="1:3" x14ac:dyDescent="0.3">
      <c r="A441" t="s">
        <v>843</v>
      </c>
      <c r="B441" t="s">
        <v>842</v>
      </c>
      <c r="C441">
        <v>1</v>
      </c>
    </row>
    <row r="442" spans="1:3" x14ac:dyDescent="0.3">
      <c r="A442" t="s">
        <v>845</v>
      </c>
      <c r="B442" t="s">
        <v>844</v>
      </c>
      <c r="C442">
        <v>1</v>
      </c>
    </row>
    <row r="443" spans="1:3" x14ac:dyDescent="0.3">
      <c r="A443" t="s">
        <v>847</v>
      </c>
      <c r="B443" t="s">
        <v>846</v>
      </c>
      <c r="C443">
        <v>1</v>
      </c>
    </row>
    <row r="444" spans="1:3" x14ac:dyDescent="0.3">
      <c r="A444" t="s">
        <v>849</v>
      </c>
      <c r="B444" t="s">
        <v>848</v>
      </c>
      <c r="C444">
        <v>1</v>
      </c>
    </row>
    <row r="445" spans="1:3" x14ac:dyDescent="0.3">
      <c r="A445" t="s">
        <v>851</v>
      </c>
      <c r="B445" t="s">
        <v>850</v>
      </c>
      <c r="C445">
        <v>1</v>
      </c>
    </row>
    <row r="446" spans="1:3" x14ac:dyDescent="0.3">
      <c r="A446" t="s">
        <v>853</v>
      </c>
      <c r="B446" t="s">
        <v>852</v>
      </c>
      <c r="C446">
        <v>1</v>
      </c>
    </row>
    <row r="447" spans="1:3" x14ac:dyDescent="0.3">
      <c r="A447" t="s">
        <v>855</v>
      </c>
      <c r="B447" t="s">
        <v>854</v>
      </c>
      <c r="C447">
        <v>1</v>
      </c>
    </row>
    <row r="448" spans="1:3" x14ac:dyDescent="0.3">
      <c r="A448" t="s">
        <v>857</v>
      </c>
      <c r="B448" t="s">
        <v>856</v>
      </c>
      <c r="C448">
        <v>1</v>
      </c>
    </row>
    <row r="449" spans="1:3" x14ac:dyDescent="0.3">
      <c r="A449" t="s">
        <v>859</v>
      </c>
      <c r="B449" t="s">
        <v>858</v>
      </c>
      <c r="C449">
        <v>1</v>
      </c>
    </row>
    <row r="450" spans="1:3" x14ac:dyDescent="0.3">
      <c r="A450" t="s">
        <v>861</v>
      </c>
      <c r="B450" t="s">
        <v>860</v>
      </c>
      <c r="C450">
        <v>1</v>
      </c>
    </row>
    <row r="451" spans="1:3" x14ac:dyDescent="0.3">
      <c r="A451" t="s">
        <v>863</v>
      </c>
      <c r="B451" t="s">
        <v>862</v>
      </c>
      <c r="C451">
        <v>1</v>
      </c>
    </row>
    <row r="452" spans="1:3" x14ac:dyDescent="0.3">
      <c r="A452" t="s">
        <v>865</v>
      </c>
      <c r="B452" t="s">
        <v>864</v>
      </c>
      <c r="C452">
        <v>1</v>
      </c>
    </row>
    <row r="453" spans="1:3" x14ac:dyDescent="0.3">
      <c r="A453" t="s">
        <v>867</v>
      </c>
      <c r="B453" t="s">
        <v>866</v>
      </c>
      <c r="C453">
        <v>1</v>
      </c>
    </row>
    <row r="454" spans="1:3" x14ac:dyDescent="0.3">
      <c r="A454" t="s">
        <v>869</v>
      </c>
      <c r="B454" t="s">
        <v>868</v>
      </c>
      <c r="C454">
        <v>1</v>
      </c>
    </row>
    <row r="455" spans="1:3" x14ac:dyDescent="0.3">
      <c r="A455" t="s">
        <v>871</v>
      </c>
      <c r="B455" t="s">
        <v>870</v>
      </c>
      <c r="C455">
        <v>1</v>
      </c>
    </row>
    <row r="456" spans="1:3" x14ac:dyDescent="0.3">
      <c r="A456" t="s">
        <v>873</v>
      </c>
      <c r="B456" t="s">
        <v>872</v>
      </c>
      <c r="C456">
        <v>1</v>
      </c>
    </row>
    <row r="457" spans="1:3" x14ac:dyDescent="0.3">
      <c r="A457" t="s">
        <v>359</v>
      </c>
      <c r="B457" t="s">
        <v>358</v>
      </c>
      <c r="C457">
        <v>1</v>
      </c>
    </row>
    <row r="458" spans="1:3" x14ac:dyDescent="0.3">
      <c r="A458" t="s">
        <v>875</v>
      </c>
      <c r="B458" t="s">
        <v>874</v>
      </c>
      <c r="C458">
        <v>1</v>
      </c>
    </row>
    <row r="459" spans="1:3" x14ac:dyDescent="0.3">
      <c r="A459" t="s">
        <v>877</v>
      </c>
      <c r="B459" t="s">
        <v>876</v>
      </c>
      <c r="C459">
        <v>1</v>
      </c>
    </row>
    <row r="460" spans="1:3" x14ac:dyDescent="0.3">
      <c r="A460" t="s">
        <v>879</v>
      </c>
      <c r="B460" t="s">
        <v>878</v>
      </c>
      <c r="C460">
        <v>1</v>
      </c>
    </row>
    <row r="461" spans="1:3" x14ac:dyDescent="0.3">
      <c r="A461" t="s">
        <v>881</v>
      </c>
      <c r="B461" t="s">
        <v>880</v>
      </c>
      <c r="C461">
        <v>1</v>
      </c>
    </row>
    <row r="462" spans="1:3" x14ac:dyDescent="0.3">
      <c r="A462" t="s">
        <v>883</v>
      </c>
      <c r="B462" t="s">
        <v>882</v>
      </c>
      <c r="C462">
        <v>1</v>
      </c>
    </row>
    <row r="463" spans="1:3" x14ac:dyDescent="0.3">
      <c r="A463" t="s">
        <v>885</v>
      </c>
      <c r="B463" t="s">
        <v>884</v>
      </c>
      <c r="C463">
        <v>1</v>
      </c>
    </row>
    <row r="464" spans="1:3" x14ac:dyDescent="0.3">
      <c r="A464" t="s">
        <v>887</v>
      </c>
      <c r="B464" t="s">
        <v>886</v>
      </c>
      <c r="C464">
        <v>1</v>
      </c>
    </row>
    <row r="465" spans="1:3" x14ac:dyDescent="0.3">
      <c r="A465" t="s">
        <v>889</v>
      </c>
      <c r="B465" t="s">
        <v>888</v>
      </c>
      <c r="C465">
        <v>1</v>
      </c>
    </row>
    <row r="466" spans="1:3" x14ac:dyDescent="0.3">
      <c r="A466" t="s">
        <v>891</v>
      </c>
      <c r="B466" t="s">
        <v>890</v>
      </c>
      <c r="C466">
        <v>1</v>
      </c>
    </row>
    <row r="467" spans="1:3" x14ac:dyDescent="0.3">
      <c r="A467" t="s">
        <v>893</v>
      </c>
      <c r="B467" t="s">
        <v>892</v>
      </c>
      <c r="C467">
        <v>1</v>
      </c>
    </row>
    <row r="468" spans="1:3" x14ac:dyDescent="0.3">
      <c r="A468" t="s">
        <v>895</v>
      </c>
      <c r="B468" t="s">
        <v>894</v>
      </c>
      <c r="C468">
        <v>1</v>
      </c>
    </row>
    <row r="469" spans="1:3" x14ac:dyDescent="0.3">
      <c r="A469" t="s">
        <v>897</v>
      </c>
      <c r="B469" t="s">
        <v>896</v>
      </c>
      <c r="C469">
        <v>1</v>
      </c>
    </row>
    <row r="470" spans="1:3" x14ac:dyDescent="0.3">
      <c r="A470" t="s">
        <v>899</v>
      </c>
      <c r="B470" t="s">
        <v>898</v>
      </c>
      <c r="C470">
        <v>1</v>
      </c>
    </row>
    <row r="471" spans="1:3" x14ac:dyDescent="0.3">
      <c r="A471" t="s">
        <v>901</v>
      </c>
      <c r="B471" t="s">
        <v>900</v>
      </c>
      <c r="C471">
        <v>1</v>
      </c>
    </row>
    <row r="472" spans="1:3" x14ac:dyDescent="0.3">
      <c r="A472" t="s">
        <v>903</v>
      </c>
      <c r="B472" t="s">
        <v>902</v>
      </c>
      <c r="C472">
        <v>1</v>
      </c>
    </row>
    <row r="473" spans="1:3" x14ac:dyDescent="0.3">
      <c r="A473" t="s">
        <v>905</v>
      </c>
      <c r="B473" t="s">
        <v>904</v>
      </c>
      <c r="C473">
        <v>1</v>
      </c>
    </row>
    <row r="474" spans="1:3" x14ac:dyDescent="0.3">
      <c r="A474" t="s">
        <v>907</v>
      </c>
      <c r="B474" t="s">
        <v>906</v>
      </c>
      <c r="C474">
        <v>1</v>
      </c>
    </row>
    <row r="475" spans="1:3" x14ac:dyDescent="0.3">
      <c r="A475" t="s">
        <v>909</v>
      </c>
      <c r="B475" t="s">
        <v>908</v>
      </c>
      <c r="C475">
        <v>1</v>
      </c>
    </row>
    <row r="476" spans="1:3" x14ac:dyDescent="0.3">
      <c r="A476" t="s">
        <v>911</v>
      </c>
      <c r="B476" t="s">
        <v>910</v>
      </c>
      <c r="C476">
        <v>1</v>
      </c>
    </row>
    <row r="477" spans="1:3" x14ac:dyDescent="0.3">
      <c r="A477" t="s">
        <v>913</v>
      </c>
      <c r="B477" t="s">
        <v>912</v>
      </c>
      <c r="C477">
        <v>1</v>
      </c>
    </row>
    <row r="478" spans="1:3" x14ac:dyDescent="0.3">
      <c r="A478" t="s">
        <v>915</v>
      </c>
      <c r="B478" t="s">
        <v>914</v>
      </c>
      <c r="C478">
        <v>1</v>
      </c>
    </row>
    <row r="479" spans="1:3" x14ac:dyDescent="0.3">
      <c r="A479" t="s">
        <v>917</v>
      </c>
      <c r="B479" t="s">
        <v>916</v>
      </c>
      <c r="C479">
        <v>1</v>
      </c>
    </row>
    <row r="480" spans="1:3" x14ac:dyDescent="0.3">
      <c r="A480" t="s">
        <v>919</v>
      </c>
      <c r="B480" t="s">
        <v>918</v>
      </c>
      <c r="C480">
        <v>1</v>
      </c>
    </row>
    <row r="481" spans="1:3" x14ac:dyDescent="0.3">
      <c r="A481" t="s">
        <v>921</v>
      </c>
      <c r="B481" t="s">
        <v>920</v>
      </c>
      <c r="C481">
        <v>1</v>
      </c>
    </row>
    <row r="482" spans="1:3" x14ac:dyDescent="0.3">
      <c r="A482" t="s">
        <v>923</v>
      </c>
      <c r="B482" t="s">
        <v>922</v>
      </c>
      <c r="C482">
        <v>1</v>
      </c>
    </row>
    <row r="483" spans="1:3" x14ac:dyDescent="0.3">
      <c r="A483" t="s">
        <v>925</v>
      </c>
      <c r="B483" t="s">
        <v>924</v>
      </c>
      <c r="C483">
        <v>1</v>
      </c>
    </row>
    <row r="484" spans="1:3" x14ac:dyDescent="0.3">
      <c r="A484" t="s">
        <v>361</v>
      </c>
      <c r="B484" t="s">
        <v>360</v>
      </c>
      <c r="C484">
        <v>1</v>
      </c>
    </row>
    <row r="485" spans="1:3" x14ac:dyDescent="0.3">
      <c r="A485" t="s">
        <v>927</v>
      </c>
      <c r="B485" t="s">
        <v>926</v>
      </c>
    </row>
    <row r="486" spans="1:3" x14ac:dyDescent="0.3">
      <c r="A486" t="s">
        <v>929</v>
      </c>
      <c r="B486" t="s">
        <v>928</v>
      </c>
    </row>
    <row r="487" spans="1:3" x14ac:dyDescent="0.3">
      <c r="A487" t="s">
        <v>931</v>
      </c>
      <c r="B487" t="s">
        <v>930</v>
      </c>
    </row>
    <row r="488" spans="1:3" x14ac:dyDescent="0.3">
      <c r="A488" t="s">
        <v>933</v>
      </c>
      <c r="B488" t="s">
        <v>932</v>
      </c>
    </row>
    <row r="489" spans="1:3" x14ac:dyDescent="0.3">
      <c r="A489" t="s">
        <v>935</v>
      </c>
      <c r="B489" t="s">
        <v>934</v>
      </c>
    </row>
    <row r="490" spans="1:3" x14ac:dyDescent="0.3">
      <c r="A490" t="s">
        <v>937</v>
      </c>
      <c r="B490" t="s">
        <v>936</v>
      </c>
    </row>
    <row r="491" spans="1:3" x14ac:dyDescent="0.3">
      <c r="A491" t="s">
        <v>939</v>
      </c>
      <c r="B491" t="s">
        <v>938</v>
      </c>
    </row>
    <row r="492" spans="1:3" x14ac:dyDescent="0.3">
      <c r="A492" t="s">
        <v>941</v>
      </c>
      <c r="B492" t="s">
        <v>940</v>
      </c>
    </row>
    <row r="493" spans="1:3" x14ac:dyDescent="0.3">
      <c r="A493" t="s">
        <v>943</v>
      </c>
      <c r="B493" t="s">
        <v>942</v>
      </c>
    </row>
    <row r="494" spans="1:3" x14ac:dyDescent="0.3">
      <c r="A494" t="s">
        <v>945</v>
      </c>
      <c r="B494" t="s">
        <v>944</v>
      </c>
    </row>
    <row r="495" spans="1:3" x14ac:dyDescent="0.3">
      <c r="A495" t="s">
        <v>947</v>
      </c>
      <c r="B495" t="s">
        <v>946</v>
      </c>
    </row>
    <row r="496" spans="1:3" x14ac:dyDescent="0.3">
      <c r="A496" t="s">
        <v>949</v>
      </c>
      <c r="B496" t="s">
        <v>948</v>
      </c>
    </row>
    <row r="497" spans="1:2" x14ac:dyDescent="0.3">
      <c r="A497" t="s">
        <v>951</v>
      </c>
      <c r="B497" t="s">
        <v>950</v>
      </c>
    </row>
    <row r="498" spans="1:2" x14ac:dyDescent="0.3">
      <c r="A498" t="s">
        <v>953</v>
      </c>
      <c r="B498" t="s">
        <v>952</v>
      </c>
    </row>
    <row r="499" spans="1:2" x14ac:dyDescent="0.3">
      <c r="A499" t="s">
        <v>955</v>
      </c>
      <c r="B499" t="s">
        <v>954</v>
      </c>
    </row>
    <row r="500" spans="1:2" x14ac:dyDescent="0.3">
      <c r="A500" t="s">
        <v>957</v>
      </c>
      <c r="B500" t="s">
        <v>956</v>
      </c>
    </row>
    <row r="501" spans="1:2" x14ac:dyDescent="0.3">
      <c r="A501" t="s">
        <v>959</v>
      </c>
      <c r="B501" t="s">
        <v>958</v>
      </c>
    </row>
    <row r="502" spans="1:2" x14ac:dyDescent="0.3">
      <c r="A502" t="s">
        <v>961</v>
      </c>
      <c r="B502" t="s">
        <v>960</v>
      </c>
    </row>
    <row r="503" spans="1:2" x14ac:dyDescent="0.3">
      <c r="A503" t="s">
        <v>963</v>
      </c>
      <c r="B503" t="s">
        <v>962</v>
      </c>
    </row>
    <row r="504" spans="1:2" x14ac:dyDescent="0.3">
      <c r="A504" t="s">
        <v>965</v>
      </c>
      <c r="B504" t="s">
        <v>964</v>
      </c>
    </row>
    <row r="505" spans="1:2" x14ac:dyDescent="0.3">
      <c r="A505" t="s">
        <v>967</v>
      </c>
      <c r="B505" t="s">
        <v>966</v>
      </c>
    </row>
    <row r="506" spans="1:2" x14ac:dyDescent="0.3">
      <c r="A506" t="s">
        <v>969</v>
      </c>
      <c r="B506" t="s">
        <v>968</v>
      </c>
    </row>
    <row r="507" spans="1:2" x14ac:dyDescent="0.3">
      <c r="A507" t="s">
        <v>971</v>
      </c>
      <c r="B507" t="s">
        <v>970</v>
      </c>
    </row>
    <row r="508" spans="1:2" x14ac:dyDescent="0.3">
      <c r="A508" t="s">
        <v>973</v>
      </c>
      <c r="B508" t="s">
        <v>972</v>
      </c>
    </row>
    <row r="509" spans="1:2" x14ac:dyDescent="0.3">
      <c r="A509" t="s">
        <v>975</v>
      </c>
      <c r="B509" t="s">
        <v>974</v>
      </c>
    </row>
    <row r="510" spans="1:2" x14ac:dyDescent="0.3">
      <c r="A510" t="s">
        <v>977</v>
      </c>
      <c r="B510" t="s">
        <v>976</v>
      </c>
    </row>
    <row r="511" spans="1:2" x14ac:dyDescent="0.3">
      <c r="A511" t="s">
        <v>363</v>
      </c>
      <c r="B511" t="s">
        <v>362</v>
      </c>
    </row>
    <row r="512" spans="1:2" x14ac:dyDescent="0.3">
      <c r="A512" t="s">
        <v>979</v>
      </c>
      <c r="B512" t="s">
        <v>978</v>
      </c>
    </row>
    <row r="513" spans="1:2" x14ac:dyDescent="0.3">
      <c r="A513" t="s">
        <v>981</v>
      </c>
      <c r="B513" t="s">
        <v>980</v>
      </c>
    </row>
    <row r="514" spans="1:2" x14ac:dyDescent="0.3">
      <c r="A514" t="s">
        <v>983</v>
      </c>
      <c r="B514" t="s">
        <v>982</v>
      </c>
    </row>
    <row r="515" spans="1:2" x14ac:dyDescent="0.3">
      <c r="A515" t="s">
        <v>985</v>
      </c>
      <c r="B515" t="s">
        <v>984</v>
      </c>
    </row>
    <row r="516" spans="1:2" x14ac:dyDescent="0.3">
      <c r="A516" t="s">
        <v>987</v>
      </c>
      <c r="B516" t="s">
        <v>986</v>
      </c>
    </row>
    <row r="517" spans="1:2" x14ac:dyDescent="0.3">
      <c r="A517" t="s">
        <v>989</v>
      </c>
      <c r="B517" t="s">
        <v>988</v>
      </c>
    </row>
    <row r="518" spans="1:2" x14ac:dyDescent="0.3">
      <c r="A518" t="s">
        <v>991</v>
      </c>
      <c r="B518" t="s">
        <v>990</v>
      </c>
    </row>
    <row r="519" spans="1:2" x14ac:dyDescent="0.3">
      <c r="A519" t="s">
        <v>993</v>
      </c>
      <c r="B519" t="s">
        <v>992</v>
      </c>
    </row>
    <row r="520" spans="1:2" x14ac:dyDescent="0.3">
      <c r="A520" t="s">
        <v>995</v>
      </c>
      <c r="B520" t="s">
        <v>994</v>
      </c>
    </row>
    <row r="521" spans="1:2" x14ac:dyDescent="0.3">
      <c r="A521" t="s">
        <v>997</v>
      </c>
      <c r="B521" t="s">
        <v>996</v>
      </c>
    </row>
    <row r="522" spans="1:2" x14ac:dyDescent="0.3">
      <c r="A522" t="s">
        <v>999</v>
      </c>
      <c r="B522" t="s">
        <v>998</v>
      </c>
    </row>
    <row r="523" spans="1:2" x14ac:dyDescent="0.3">
      <c r="A523" t="s">
        <v>1001</v>
      </c>
      <c r="B523" t="s">
        <v>1000</v>
      </c>
    </row>
    <row r="524" spans="1:2" x14ac:dyDescent="0.3">
      <c r="A524" t="s">
        <v>1003</v>
      </c>
      <c r="B524" t="s">
        <v>1002</v>
      </c>
    </row>
    <row r="525" spans="1:2" x14ac:dyDescent="0.3">
      <c r="A525" t="s">
        <v>1005</v>
      </c>
      <c r="B525" t="s">
        <v>1004</v>
      </c>
    </row>
    <row r="526" spans="1:2" x14ac:dyDescent="0.3">
      <c r="A526" t="s">
        <v>1007</v>
      </c>
      <c r="B526" t="s">
        <v>1006</v>
      </c>
    </row>
    <row r="527" spans="1:2" x14ac:dyDescent="0.3">
      <c r="A527" t="s">
        <v>1009</v>
      </c>
      <c r="B527" t="s">
        <v>1008</v>
      </c>
    </row>
    <row r="528" spans="1:2" x14ac:dyDescent="0.3">
      <c r="A528" t="s">
        <v>1011</v>
      </c>
      <c r="B528" t="s">
        <v>1010</v>
      </c>
    </row>
    <row r="529" spans="1:3" x14ac:dyDescent="0.3">
      <c r="A529" t="s">
        <v>1013</v>
      </c>
      <c r="B529" t="s">
        <v>1012</v>
      </c>
    </row>
    <row r="530" spans="1:3" x14ac:dyDescent="0.3">
      <c r="A530" t="s">
        <v>1015</v>
      </c>
      <c r="B530" t="s">
        <v>1014</v>
      </c>
    </row>
    <row r="531" spans="1:3" x14ac:dyDescent="0.3">
      <c r="A531" t="s">
        <v>1017</v>
      </c>
      <c r="B531" t="s">
        <v>1016</v>
      </c>
    </row>
    <row r="532" spans="1:3" x14ac:dyDescent="0.3">
      <c r="A532" t="s">
        <v>1019</v>
      </c>
      <c r="B532" t="s">
        <v>1018</v>
      </c>
    </row>
    <row r="533" spans="1:3" x14ac:dyDescent="0.3">
      <c r="A533" t="s">
        <v>1021</v>
      </c>
      <c r="B533" t="s">
        <v>1020</v>
      </c>
    </row>
    <row r="534" spans="1:3" x14ac:dyDescent="0.3">
      <c r="A534" t="s">
        <v>1023</v>
      </c>
      <c r="B534" t="s">
        <v>1022</v>
      </c>
    </row>
    <row r="535" spans="1:3" x14ac:dyDescent="0.3">
      <c r="A535" t="s">
        <v>1025</v>
      </c>
      <c r="B535" t="s">
        <v>1024</v>
      </c>
    </row>
    <row r="536" spans="1:3" x14ac:dyDescent="0.3">
      <c r="A536" t="s">
        <v>1027</v>
      </c>
      <c r="B536" t="s">
        <v>1026</v>
      </c>
    </row>
    <row r="537" spans="1:3" x14ac:dyDescent="0.3">
      <c r="A537" t="s">
        <v>1029</v>
      </c>
      <c r="B537" t="s">
        <v>1028</v>
      </c>
    </row>
    <row r="538" spans="1:3" x14ac:dyDescent="0.3">
      <c r="A538" t="s">
        <v>365</v>
      </c>
      <c r="B538" t="s">
        <v>364</v>
      </c>
      <c r="C538">
        <v>1</v>
      </c>
    </row>
    <row r="539" spans="1:3" x14ac:dyDescent="0.3">
      <c r="A539" t="s">
        <v>1031</v>
      </c>
      <c r="B539" t="s">
        <v>1030</v>
      </c>
    </row>
    <row r="540" spans="1:3" x14ac:dyDescent="0.3">
      <c r="A540" t="s">
        <v>1033</v>
      </c>
      <c r="B540" t="s">
        <v>1032</v>
      </c>
    </row>
    <row r="541" spans="1:3" x14ac:dyDescent="0.3">
      <c r="A541" t="s">
        <v>1035</v>
      </c>
      <c r="B541" t="s">
        <v>1034</v>
      </c>
    </row>
    <row r="542" spans="1:3" x14ac:dyDescent="0.3">
      <c r="A542" t="s">
        <v>1037</v>
      </c>
      <c r="B542" t="s">
        <v>1036</v>
      </c>
    </row>
    <row r="543" spans="1:3" x14ac:dyDescent="0.3">
      <c r="A543" t="s">
        <v>1039</v>
      </c>
      <c r="B543" t="s">
        <v>1038</v>
      </c>
    </row>
    <row r="544" spans="1:3" x14ac:dyDescent="0.3">
      <c r="A544" t="s">
        <v>1041</v>
      </c>
      <c r="B544" t="s">
        <v>1040</v>
      </c>
    </row>
    <row r="545" spans="1:2" x14ac:dyDescent="0.3">
      <c r="A545" t="s">
        <v>1043</v>
      </c>
      <c r="B545" t="s">
        <v>1042</v>
      </c>
    </row>
    <row r="546" spans="1:2" x14ac:dyDescent="0.3">
      <c r="A546" t="s">
        <v>1045</v>
      </c>
      <c r="B546" t="s">
        <v>1044</v>
      </c>
    </row>
    <row r="547" spans="1:2" x14ac:dyDescent="0.3">
      <c r="A547" t="s">
        <v>1047</v>
      </c>
      <c r="B547" t="s">
        <v>1046</v>
      </c>
    </row>
    <row r="548" spans="1:2" x14ac:dyDescent="0.3">
      <c r="A548" t="s">
        <v>1048</v>
      </c>
      <c r="B548" t="s">
        <v>170</v>
      </c>
    </row>
    <row r="549" spans="1:2" x14ac:dyDescent="0.3">
      <c r="A549" t="s">
        <v>1050</v>
      </c>
      <c r="B549" t="s">
        <v>1049</v>
      </c>
    </row>
    <row r="550" spans="1:2" x14ac:dyDescent="0.3">
      <c r="A550" t="s">
        <v>1052</v>
      </c>
      <c r="B550" t="s">
        <v>1051</v>
      </c>
    </row>
    <row r="551" spans="1:2" x14ac:dyDescent="0.3">
      <c r="A551" t="s">
        <v>1054</v>
      </c>
      <c r="B551" t="s">
        <v>1053</v>
      </c>
    </row>
    <row r="552" spans="1:2" x14ac:dyDescent="0.3">
      <c r="A552" t="s">
        <v>1056</v>
      </c>
      <c r="B552" t="s">
        <v>1055</v>
      </c>
    </row>
    <row r="553" spans="1:2" x14ac:dyDescent="0.3">
      <c r="A553" t="s">
        <v>1058</v>
      </c>
      <c r="B553" t="s">
        <v>1057</v>
      </c>
    </row>
    <row r="554" spans="1:2" x14ac:dyDescent="0.3">
      <c r="A554" t="s">
        <v>1060</v>
      </c>
      <c r="B554" t="s">
        <v>1059</v>
      </c>
    </row>
    <row r="555" spans="1:2" x14ac:dyDescent="0.3">
      <c r="A555" t="s">
        <v>1062</v>
      </c>
      <c r="B555" t="s">
        <v>1061</v>
      </c>
    </row>
    <row r="556" spans="1:2" x14ac:dyDescent="0.3">
      <c r="A556" t="s">
        <v>1064</v>
      </c>
      <c r="B556" t="s">
        <v>1063</v>
      </c>
    </row>
    <row r="557" spans="1:2" x14ac:dyDescent="0.3">
      <c r="A557" t="s">
        <v>1066</v>
      </c>
      <c r="B557" t="s">
        <v>1065</v>
      </c>
    </row>
    <row r="558" spans="1:2" x14ac:dyDescent="0.3">
      <c r="A558" t="s">
        <v>1068</v>
      </c>
      <c r="B558" t="s">
        <v>1067</v>
      </c>
    </row>
    <row r="559" spans="1:2" x14ac:dyDescent="0.3">
      <c r="A559" t="s">
        <v>1070</v>
      </c>
      <c r="B559" t="s">
        <v>1069</v>
      </c>
    </row>
    <row r="560" spans="1:2" x14ac:dyDescent="0.3">
      <c r="A560" t="s">
        <v>1072</v>
      </c>
      <c r="B560" t="s">
        <v>1071</v>
      </c>
    </row>
    <row r="561" spans="1:3" x14ac:dyDescent="0.3">
      <c r="A561" t="s">
        <v>1074</v>
      </c>
      <c r="B561" t="s">
        <v>1073</v>
      </c>
    </row>
    <row r="562" spans="1:3" x14ac:dyDescent="0.3">
      <c r="A562" t="s">
        <v>1076</v>
      </c>
      <c r="B562" t="s">
        <v>1075</v>
      </c>
    </row>
    <row r="563" spans="1:3" x14ac:dyDescent="0.3">
      <c r="A563" t="s">
        <v>1078</v>
      </c>
      <c r="B563" t="s">
        <v>1077</v>
      </c>
    </row>
    <row r="564" spans="1:3" x14ac:dyDescent="0.3">
      <c r="A564" t="s">
        <v>1080</v>
      </c>
      <c r="B564" t="s">
        <v>1079</v>
      </c>
    </row>
    <row r="565" spans="1:3" x14ac:dyDescent="0.3">
      <c r="A565" t="s">
        <v>367</v>
      </c>
      <c r="B565" t="s">
        <v>366</v>
      </c>
      <c r="C565">
        <v>1</v>
      </c>
    </row>
    <row r="566" spans="1:3" x14ac:dyDescent="0.3">
      <c r="A566" t="s">
        <v>1082</v>
      </c>
      <c r="B566" t="s">
        <v>1081</v>
      </c>
    </row>
    <row r="567" spans="1:3" x14ac:dyDescent="0.3">
      <c r="A567" t="s">
        <v>1084</v>
      </c>
      <c r="B567" t="s">
        <v>1083</v>
      </c>
    </row>
    <row r="568" spans="1:3" x14ac:dyDescent="0.3">
      <c r="A568" t="s">
        <v>1086</v>
      </c>
      <c r="B568" t="s">
        <v>1085</v>
      </c>
    </row>
    <row r="569" spans="1:3" x14ac:dyDescent="0.3">
      <c r="A569" t="s">
        <v>1088</v>
      </c>
      <c r="B569" t="s">
        <v>1087</v>
      </c>
    </row>
    <row r="570" spans="1:3" x14ac:dyDescent="0.3">
      <c r="A570" t="s">
        <v>1090</v>
      </c>
      <c r="B570" t="s">
        <v>1089</v>
      </c>
    </row>
    <row r="571" spans="1:3" x14ac:dyDescent="0.3">
      <c r="A571" t="s">
        <v>1092</v>
      </c>
      <c r="B571" t="s">
        <v>1091</v>
      </c>
    </row>
    <row r="572" spans="1:3" x14ac:dyDescent="0.3">
      <c r="A572" t="s">
        <v>1094</v>
      </c>
      <c r="B572" t="s">
        <v>1093</v>
      </c>
    </row>
    <row r="573" spans="1:3" x14ac:dyDescent="0.3">
      <c r="A573" t="s">
        <v>1096</v>
      </c>
      <c r="B573" t="s">
        <v>1095</v>
      </c>
    </row>
    <row r="574" spans="1:3" x14ac:dyDescent="0.3">
      <c r="A574" t="s">
        <v>1098</v>
      </c>
      <c r="B574" t="s">
        <v>1097</v>
      </c>
    </row>
    <row r="575" spans="1:3" x14ac:dyDescent="0.3">
      <c r="A575" t="s">
        <v>1100</v>
      </c>
      <c r="B575" t="s">
        <v>1099</v>
      </c>
    </row>
    <row r="576" spans="1:3" x14ac:dyDescent="0.3">
      <c r="A576" t="s">
        <v>1102</v>
      </c>
      <c r="B576" t="s">
        <v>1101</v>
      </c>
    </row>
    <row r="577" spans="1:3" x14ac:dyDescent="0.3">
      <c r="A577" t="s">
        <v>1104</v>
      </c>
      <c r="B577" t="s">
        <v>1103</v>
      </c>
    </row>
    <row r="578" spans="1:3" x14ac:dyDescent="0.3">
      <c r="A578" t="s">
        <v>1106</v>
      </c>
      <c r="B578" t="s">
        <v>1105</v>
      </c>
    </row>
    <row r="579" spans="1:3" x14ac:dyDescent="0.3">
      <c r="A579" t="s">
        <v>1108</v>
      </c>
      <c r="B579" t="s">
        <v>1107</v>
      </c>
    </row>
    <row r="580" spans="1:3" x14ac:dyDescent="0.3">
      <c r="A580" t="s">
        <v>1110</v>
      </c>
      <c r="B580" t="s">
        <v>1109</v>
      </c>
    </row>
    <row r="581" spans="1:3" x14ac:dyDescent="0.3">
      <c r="A581" t="s">
        <v>1112</v>
      </c>
      <c r="B581" t="s">
        <v>1111</v>
      </c>
    </row>
    <row r="582" spans="1:3" x14ac:dyDescent="0.3">
      <c r="A582" t="s">
        <v>1114</v>
      </c>
      <c r="B582" t="s">
        <v>1113</v>
      </c>
    </row>
    <row r="583" spans="1:3" x14ac:dyDescent="0.3">
      <c r="A583" t="s">
        <v>1116</v>
      </c>
      <c r="B583" t="s">
        <v>1115</v>
      </c>
    </row>
    <row r="584" spans="1:3" x14ac:dyDescent="0.3">
      <c r="A584" t="s">
        <v>1118</v>
      </c>
      <c r="B584" t="s">
        <v>1117</v>
      </c>
      <c r="C584">
        <v>1</v>
      </c>
    </row>
    <row r="585" spans="1:3" x14ac:dyDescent="0.3">
      <c r="A585" t="s">
        <v>1119</v>
      </c>
      <c r="B585" t="s">
        <v>632</v>
      </c>
      <c r="C585">
        <v>1</v>
      </c>
    </row>
    <row r="586" spans="1:3" x14ac:dyDescent="0.3">
      <c r="A586" t="s">
        <v>1120</v>
      </c>
      <c r="B586" t="s">
        <v>634</v>
      </c>
      <c r="C586">
        <v>1</v>
      </c>
    </row>
    <row r="587" spans="1:3" x14ac:dyDescent="0.3">
      <c r="A587" t="s">
        <v>1121</v>
      </c>
      <c r="B587" t="s">
        <v>636</v>
      </c>
      <c r="C587">
        <v>1</v>
      </c>
    </row>
    <row r="588" spans="1:3" x14ac:dyDescent="0.3">
      <c r="A588" t="s">
        <v>1123</v>
      </c>
      <c r="B588" t="s">
        <v>1122</v>
      </c>
      <c r="C588">
        <v>1</v>
      </c>
    </row>
    <row r="589" spans="1:3" x14ac:dyDescent="0.3">
      <c r="A589" t="s">
        <v>1125</v>
      </c>
      <c r="B589" t="s">
        <v>1124</v>
      </c>
      <c r="C589">
        <v>1</v>
      </c>
    </row>
    <row r="590" spans="1:3" x14ac:dyDescent="0.3">
      <c r="A590" t="s">
        <v>1127</v>
      </c>
      <c r="B590" t="s">
        <v>1126</v>
      </c>
      <c r="C590">
        <v>1</v>
      </c>
    </row>
    <row r="591" spans="1:3" x14ac:dyDescent="0.3">
      <c r="A591" t="s">
        <v>1129</v>
      </c>
      <c r="B591" t="s">
        <v>1128</v>
      </c>
      <c r="C591">
        <v>1</v>
      </c>
    </row>
    <row r="592" spans="1:3" x14ac:dyDescent="0.3">
      <c r="A592" t="s">
        <v>369</v>
      </c>
      <c r="B592" t="s">
        <v>368</v>
      </c>
      <c r="C592">
        <v>1</v>
      </c>
    </row>
    <row r="593" spans="1:3" x14ac:dyDescent="0.3">
      <c r="A593" t="s">
        <v>1131</v>
      </c>
      <c r="B593" t="s">
        <v>1130</v>
      </c>
      <c r="C593">
        <v>1</v>
      </c>
    </row>
    <row r="594" spans="1:3" x14ac:dyDescent="0.3">
      <c r="A594" t="s">
        <v>1133</v>
      </c>
      <c r="B594" t="s">
        <v>1132</v>
      </c>
      <c r="C594">
        <v>1</v>
      </c>
    </row>
    <row r="595" spans="1:3" x14ac:dyDescent="0.3">
      <c r="A595" t="s">
        <v>1135</v>
      </c>
      <c r="B595" t="s">
        <v>1134</v>
      </c>
      <c r="C595">
        <v>1</v>
      </c>
    </row>
    <row r="596" spans="1:3" x14ac:dyDescent="0.3">
      <c r="A596" t="s">
        <v>1137</v>
      </c>
      <c r="B596" t="s">
        <v>1136</v>
      </c>
      <c r="C596">
        <v>1</v>
      </c>
    </row>
    <row r="597" spans="1:3" x14ac:dyDescent="0.3">
      <c r="A597" t="s">
        <v>1139</v>
      </c>
      <c r="B597" t="s">
        <v>1138</v>
      </c>
      <c r="C597">
        <v>1</v>
      </c>
    </row>
    <row r="598" spans="1:3" x14ac:dyDescent="0.3">
      <c r="A598" t="s">
        <v>1141</v>
      </c>
      <c r="B598" t="s">
        <v>1140</v>
      </c>
      <c r="C598">
        <v>1</v>
      </c>
    </row>
    <row r="599" spans="1:3" x14ac:dyDescent="0.3">
      <c r="A599" t="s">
        <v>1143</v>
      </c>
      <c r="B599" t="s">
        <v>1142</v>
      </c>
      <c r="C599">
        <v>1</v>
      </c>
    </row>
    <row r="600" spans="1:3" x14ac:dyDescent="0.3">
      <c r="A600" t="s">
        <v>1145</v>
      </c>
      <c r="B600" t="s">
        <v>1144</v>
      </c>
      <c r="C600">
        <v>1</v>
      </c>
    </row>
    <row r="601" spans="1:3" x14ac:dyDescent="0.3">
      <c r="A601" t="s">
        <v>1147</v>
      </c>
      <c r="B601" t="s">
        <v>1146</v>
      </c>
      <c r="C601">
        <v>1</v>
      </c>
    </row>
    <row r="602" spans="1:3" x14ac:dyDescent="0.3">
      <c r="A602" t="s">
        <v>1149</v>
      </c>
      <c r="B602" t="s">
        <v>1148</v>
      </c>
      <c r="C602">
        <v>1</v>
      </c>
    </row>
    <row r="603" spans="1:3" x14ac:dyDescent="0.3">
      <c r="A603" t="s">
        <v>1151</v>
      </c>
      <c r="B603" t="s">
        <v>1150</v>
      </c>
      <c r="C603">
        <v>1</v>
      </c>
    </row>
    <row r="604" spans="1:3" x14ac:dyDescent="0.3">
      <c r="A604" t="s">
        <v>1153</v>
      </c>
      <c r="B604" t="s">
        <v>1152</v>
      </c>
      <c r="C604">
        <v>1</v>
      </c>
    </row>
    <row r="605" spans="1:3" x14ac:dyDescent="0.3">
      <c r="A605" t="s">
        <v>1155</v>
      </c>
      <c r="B605" t="s">
        <v>1154</v>
      </c>
      <c r="C605">
        <v>1</v>
      </c>
    </row>
    <row r="606" spans="1:3" x14ac:dyDescent="0.3">
      <c r="A606" t="s">
        <v>1157</v>
      </c>
      <c r="B606" t="s">
        <v>1156</v>
      </c>
      <c r="C606">
        <v>1</v>
      </c>
    </row>
    <row r="607" spans="1:3" x14ac:dyDescent="0.3">
      <c r="A607" t="s">
        <v>1159</v>
      </c>
      <c r="B607" t="s">
        <v>1158</v>
      </c>
      <c r="C607">
        <v>1</v>
      </c>
    </row>
    <row r="608" spans="1:3" x14ac:dyDescent="0.3">
      <c r="A608" t="s">
        <v>1161</v>
      </c>
      <c r="B608" t="s">
        <v>1160</v>
      </c>
      <c r="C608">
        <v>1</v>
      </c>
    </row>
    <row r="609" spans="1:3" x14ac:dyDescent="0.3">
      <c r="A609" t="s">
        <v>1163</v>
      </c>
      <c r="B609" t="s">
        <v>1162</v>
      </c>
      <c r="C609">
        <v>1</v>
      </c>
    </row>
    <row r="610" spans="1:3" x14ac:dyDescent="0.3">
      <c r="A610" t="s">
        <v>1165</v>
      </c>
      <c r="B610" t="s">
        <v>1164</v>
      </c>
      <c r="C610">
        <v>1</v>
      </c>
    </row>
    <row r="611" spans="1:3" x14ac:dyDescent="0.3">
      <c r="A611" t="s">
        <v>1167</v>
      </c>
      <c r="B611" t="s">
        <v>1166</v>
      </c>
      <c r="C611">
        <v>1</v>
      </c>
    </row>
    <row r="612" spans="1:3" x14ac:dyDescent="0.3">
      <c r="A612" t="s">
        <v>1169</v>
      </c>
      <c r="B612" t="s">
        <v>1168</v>
      </c>
      <c r="C612">
        <v>1</v>
      </c>
    </row>
    <row r="613" spans="1:3" x14ac:dyDescent="0.3">
      <c r="A613" t="s">
        <v>1171</v>
      </c>
      <c r="B613" t="s">
        <v>1170</v>
      </c>
      <c r="C613">
        <v>1</v>
      </c>
    </row>
    <row r="614" spans="1:3" x14ac:dyDescent="0.3">
      <c r="A614" t="s">
        <v>1173</v>
      </c>
      <c r="B614" t="s">
        <v>1172</v>
      </c>
      <c r="C614">
        <v>1</v>
      </c>
    </row>
    <row r="615" spans="1:3" x14ac:dyDescent="0.3">
      <c r="A615" t="s">
        <v>1175</v>
      </c>
      <c r="B615" t="s">
        <v>1174</v>
      </c>
      <c r="C615">
        <v>1</v>
      </c>
    </row>
    <row r="616" spans="1:3" x14ac:dyDescent="0.3">
      <c r="A616" t="s">
        <v>1177</v>
      </c>
      <c r="B616" t="s">
        <v>1176</v>
      </c>
      <c r="C616">
        <v>1</v>
      </c>
    </row>
    <row r="617" spans="1:3" x14ac:dyDescent="0.3">
      <c r="A617" t="s">
        <v>1179</v>
      </c>
      <c r="B617" t="s">
        <v>1178</v>
      </c>
      <c r="C617">
        <v>1</v>
      </c>
    </row>
    <row r="618" spans="1:3" x14ac:dyDescent="0.3">
      <c r="A618" t="s">
        <v>1181</v>
      </c>
      <c r="B618" t="s">
        <v>1180</v>
      </c>
      <c r="C618">
        <v>1</v>
      </c>
    </row>
    <row r="619" spans="1:3" x14ac:dyDescent="0.3">
      <c r="A619" t="s">
        <v>371</v>
      </c>
      <c r="B619" t="s">
        <v>370</v>
      </c>
      <c r="C619">
        <v>1</v>
      </c>
    </row>
    <row r="620" spans="1:3" x14ac:dyDescent="0.3">
      <c r="A620" t="s">
        <v>1183</v>
      </c>
      <c r="B620" t="s">
        <v>1182</v>
      </c>
      <c r="C620">
        <v>1</v>
      </c>
    </row>
    <row r="621" spans="1:3" x14ac:dyDescent="0.3">
      <c r="A621" t="s">
        <v>1185</v>
      </c>
      <c r="B621" t="s">
        <v>1184</v>
      </c>
      <c r="C621">
        <v>1</v>
      </c>
    </row>
    <row r="622" spans="1:3" x14ac:dyDescent="0.3">
      <c r="A622" t="s">
        <v>1187</v>
      </c>
      <c r="B622" t="s">
        <v>1186</v>
      </c>
      <c r="C622">
        <v>1</v>
      </c>
    </row>
    <row r="623" spans="1:3" x14ac:dyDescent="0.3">
      <c r="A623" t="s">
        <v>1189</v>
      </c>
      <c r="B623" t="s">
        <v>1188</v>
      </c>
      <c r="C623">
        <v>1</v>
      </c>
    </row>
    <row r="624" spans="1:3" x14ac:dyDescent="0.3">
      <c r="A624" t="s">
        <v>1191</v>
      </c>
      <c r="B624" t="s">
        <v>1190</v>
      </c>
      <c r="C624">
        <v>1</v>
      </c>
    </row>
    <row r="625" spans="1:3" x14ac:dyDescent="0.3">
      <c r="A625" t="s">
        <v>1193</v>
      </c>
      <c r="B625" t="s">
        <v>1192</v>
      </c>
      <c r="C625">
        <v>1</v>
      </c>
    </row>
    <row r="626" spans="1:3" x14ac:dyDescent="0.3">
      <c r="A626" t="s">
        <v>1195</v>
      </c>
      <c r="B626" t="s">
        <v>1194</v>
      </c>
      <c r="C626">
        <v>1</v>
      </c>
    </row>
    <row r="627" spans="1:3" x14ac:dyDescent="0.3">
      <c r="A627" t="s">
        <v>1197</v>
      </c>
      <c r="B627" t="s">
        <v>1196</v>
      </c>
      <c r="C627">
        <v>1</v>
      </c>
    </row>
    <row r="628" spans="1:3" x14ac:dyDescent="0.3">
      <c r="A628" t="s">
        <v>1199</v>
      </c>
      <c r="B628" t="s">
        <v>1198</v>
      </c>
      <c r="C628">
        <v>1</v>
      </c>
    </row>
    <row r="629" spans="1:3" x14ac:dyDescent="0.3">
      <c r="A629" t="s">
        <v>1201</v>
      </c>
      <c r="B629" t="s">
        <v>1200</v>
      </c>
      <c r="C629">
        <v>1</v>
      </c>
    </row>
    <row r="630" spans="1:3" x14ac:dyDescent="0.3">
      <c r="A630" t="s">
        <v>1203</v>
      </c>
      <c r="B630" t="s">
        <v>1202</v>
      </c>
      <c r="C630">
        <v>1</v>
      </c>
    </row>
    <row r="631" spans="1:3" x14ac:dyDescent="0.3">
      <c r="A631" t="s">
        <v>1205</v>
      </c>
      <c r="B631" t="s">
        <v>1204</v>
      </c>
      <c r="C631">
        <v>1</v>
      </c>
    </row>
    <row r="632" spans="1:3" x14ac:dyDescent="0.3">
      <c r="A632" t="s">
        <v>1207</v>
      </c>
      <c r="B632" t="s">
        <v>1206</v>
      </c>
      <c r="C632">
        <v>1</v>
      </c>
    </row>
    <row r="633" spans="1:3" x14ac:dyDescent="0.3">
      <c r="A633" t="s">
        <v>1209</v>
      </c>
      <c r="B633" t="s">
        <v>1208</v>
      </c>
      <c r="C633">
        <v>1</v>
      </c>
    </row>
    <row r="634" spans="1:3" x14ac:dyDescent="0.3">
      <c r="A634" t="s">
        <v>1211</v>
      </c>
      <c r="B634" t="s">
        <v>1210</v>
      </c>
      <c r="C634">
        <v>1</v>
      </c>
    </row>
    <row r="635" spans="1:3" x14ac:dyDescent="0.3">
      <c r="A635" t="s">
        <v>1213</v>
      </c>
      <c r="B635" t="s">
        <v>1212</v>
      </c>
      <c r="C635">
        <v>1</v>
      </c>
    </row>
    <row r="636" spans="1:3" x14ac:dyDescent="0.3">
      <c r="A636" t="s">
        <v>1215</v>
      </c>
      <c r="B636" t="s">
        <v>1214</v>
      </c>
      <c r="C636">
        <v>1</v>
      </c>
    </row>
    <row r="637" spans="1:3" x14ac:dyDescent="0.3">
      <c r="A637" t="s">
        <v>1217</v>
      </c>
      <c r="B637" t="s">
        <v>1216</v>
      </c>
      <c r="C637">
        <v>1</v>
      </c>
    </row>
    <row r="638" spans="1:3" x14ac:dyDescent="0.3">
      <c r="A638" t="s">
        <v>1219</v>
      </c>
      <c r="B638" t="s">
        <v>1218</v>
      </c>
      <c r="C638">
        <v>1</v>
      </c>
    </row>
    <row r="639" spans="1:3" x14ac:dyDescent="0.3">
      <c r="A639" t="s">
        <v>1221</v>
      </c>
      <c r="B639" t="s">
        <v>1220</v>
      </c>
      <c r="C639">
        <v>1</v>
      </c>
    </row>
    <row r="640" spans="1:3" x14ac:dyDescent="0.3">
      <c r="A640" t="s">
        <v>1223</v>
      </c>
      <c r="B640" t="s">
        <v>1222</v>
      </c>
      <c r="C640">
        <v>1</v>
      </c>
    </row>
    <row r="641" spans="1:3" x14ac:dyDescent="0.3">
      <c r="A641" t="s">
        <v>1225</v>
      </c>
      <c r="B641" t="s">
        <v>1224</v>
      </c>
      <c r="C641">
        <v>1</v>
      </c>
    </row>
    <row r="642" spans="1:3" x14ac:dyDescent="0.3">
      <c r="A642" t="s">
        <v>1227</v>
      </c>
      <c r="B642" t="s">
        <v>1226</v>
      </c>
      <c r="C642">
        <v>1</v>
      </c>
    </row>
    <row r="643" spans="1:3" x14ac:dyDescent="0.3">
      <c r="A643" t="s">
        <v>1229</v>
      </c>
      <c r="B643" t="s">
        <v>1228</v>
      </c>
      <c r="C643">
        <v>1</v>
      </c>
    </row>
    <row r="644" spans="1:3" x14ac:dyDescent="0.3">
      <c r="A644" t="s">
        <v>1231</v>
      </c>
      <c r="B644" t="s">
        <v>1230</v>
      </c>
      <c r="C644">
        <v>1</v>
      </c>
    </row>
    <row r="645" spans="1:3" x14ac:dyDescent="0.3">
      <c r="A645" t="s">
        <v>1233</v>
      </c>
      <c r="B645" t="s">
        <v>1232</v>
      </c>
      <c r="C645">
        <v>1</v>
      </c>
    </row>
    <row r="646" spans="1:3" x14ac:dyDescent="0.3">
      <c r="A646" t="s">
        <v>373</v>
      </c>
      <c r="B646" t="s">
        <v>372</v>
      </c>
      <c r="C646">
        <v>1</v>
      </c>
    </row>
    <row r="647" spans="1:3" x14ac:dyDescent="0.3">
      <c r="A647" t="s">
        <v>1235</v>
      </c>
      <c r="B647" t="s">
        <v>1234</v>
      </c>
      <c r="C647">
        <v>1</v>
      </c>
    </row>
    <row r="648" spans="1:3" x14ac:dyDescent="0.3">
      <c r="A648" t="s">
        <v>1237</v>
      </c>
      <c r="B648" t="s">
        <v>1236</v>
      </c>
      <c r="C648">
        <v>1</v>
      </c>
    </row>
    <row r="649" spans="1:3" x14ac:dyDescent="0.3">
      <c r="A649" t="s">
        <v>1239</v>
      </c>
      <c r="B649" t="s">
        <v>1238</v>
      </c>
      <c r="C649">
        <v>1</v>
      </c>
    </row>
    <row r="650" spans="1:3" x14ac:dyDescent="0.3">
      <c r="A650" t="s">
        <v>1241</v>
      </c>
      <c r="B650" t="s">
        <v>1240</v>
      </c>
      <c r="C650">
        <v>1</v>
      </c>
    </row>
    <row r="651" spans="1:3" x14ac:dyDescent="0.3">
      <c r="A651" t="s">
        <v>1243</v>
      </c>
      <c r="B651" t="s">
        <v>1242</v>
      </c>
      <c r="C651">
        <v>1</v>
      </c>
    </row>
    <row r="652" spans="1:3" x14ac:dyDescent="0.3">
      <c r="A652" t="s">
        <v>1245</v>
      </c>
      <c r="B652" t="s">
        <v>1244</v>
      </c>
      <c r="C652">
        <v>1</v>
      </c>
    </row>
    <row r="653" spans="1:3" x14ac:dyDescent="0.3">
      <c r="A653" t="s">
        <v>1247</v>
      </c>
      <c r="B653" t="s">
        <v>1246</v>
      </c>
      <c r="C653">
        <v>1</v>
      </c>
    </row>
    <row r="654" spans="1:3" x14ac:dyDescent="0.3">
      <c r="A654" t="s">
        <v>1249</v>
      </c>
      <c r="B654" t="s">
        <v>1248</v>
      </c>
      <c r="C654">
        <v>1</v>
      </c>
    </row>
    <row r="655" spans="1:3" x14ac:dyDescent="0.3">
      <c r="A655" t="s">
        <v>1251</v>
      </c>
      <c r="B655" t="s">
        <v>1250</v>
      </c>
      <c r="C655">
        <v>1</v>
      </c>
    </row>
    <row r="656" spans="1:3" x14ac:dyDescent="0.3">
      <c r="A656" t="s">
        <v>1253</v>
      </c>
      <c r="B656" t="s">
        <v>1252</v>
      </c>
      <c r="C656">
        <v>1</v>
      </c>
    </row>
    <row r="657" spans="1:3" x14ac:dyDescent="0.3">
      <c r="A657" t="s">
        <v>1255</v>
      </c>
      <c r="B657" t="s">
        <v>1254</v>
      </c>
      <c r="C657">
        <v>1</v>
      </c>
    </row>
    <row r="658" spans="1:3" x14ac:dyDescent="0.3">
      <c r="A658" t="s">
        <v>1257</v>
      </c>
      <c r="B658" t="s">
        <v>1256</v>
      </c>
      <c r="C658">
        <v>1</v>
      </c>
    </row>
    <row r="659" spans="1:3" x14ac:dyDescent="0.3">
      <c r="A659" t="s">
        <v>1259</v>
      </c>
      <c r="B659" t="s">
        <v>1258</v>
      </c>
      <c r="C659">
        <v>1</v>
      </c>
    </row>
    <row r="660" spans="1:3" x14ac:dyDescent="0.3">
      <c r="A660" t="s">
        <v>1261</v>
      </c>
      <c r="B660" t="s">
        <v>1260</v>
      </c>
      <c r="C660">
        <v>1</v>
      </c>
    </row>
    <row r="661" spans="1:3" x14ac:dyDescent="0.3">
      <c r="A661" t="s">
        <v>1263</v>
      </c>
      <c r="B661" t="s">
        <v>1262</v>
      </c>
      <c r="C661">
        <v>1</v>
      </c>
    </row>
    <row r="662" spans="1:3" x14ac:dyDescent="0.3">
      <c r="A662" t="s">
        <v>1265</v>
      </c>
      <c r="B662" t="s">
        <v>1264</v>
      </c>
      <c r="C662">
        <v>1</v>
      </c>
    </row>
    <row r="663" spans="1:3" x14ac:dyDescent="0.3">
      <c r="A663" t="s">
        <v>1267</v>
      </c>
      <c r="B663" t="s">
        <v>1266</v>
      </c>
      <c r="C663">
        <v>1</v>
      </c>
    </row>
    <row r="664" spans="1:3" x14ac:dyDescent="0.3">
      <c r="A664" t="s">
        <v>1269</v>
      </c>
      <c r="B664" t="s">
        <v>1268</v>
      </c>
      <c r="C664">
        <v>1</v>
      </c>
    </row>
    <row r="665" spans="1:3" x14ac:dyDescent="0.3">
      <c r="A665" t="s">
        <v>1271</v>
      </c>
      <c r="B665" t="s">
        <v>1270</v>
      </c>
      <c r="C665">
        <v>1</v>
      </c>
    </row>
    <row r="666" spans="1:3" x14ac:dyDescent="0.3">
      <c r="A666" t="s">
        <v>1273</v>
      </c>
      <c r="B666" t="s">
        <v>1272</v>
      </c>
      <c r="C666">
        <v>1</v>
      </c>
    </row>
    <row r="667" spans="1:3" x14ac:dyDescent="0.3">
      <c r="A667" t="s">
        <v>1275</v>
      </c>
      <c r="B667" t="s">
        <v>1274</v>
      </c>
      <c r="C667">
        <v>1</v>
      </c>
    </row>
    <row r="668" spans="1:3" x14ac:dyDescent="0.3">
      <c r="A668" t="s">
        <v>1277</v>
      </c>
      <c r="B668" t="s">
        <v>1276</v>
      </c>
      <c r="C668">
        <v>1</v>
      </c>
    </row>
    <row r="669" spans="1:3" x14ac:dyDescent="0.3">
      <c r="A669" t="s">
        <v>1279</v>
      </c>
      <c r="B669" t="s">
        <v>1278</v>
      </c>
      <c r="C669">
        <v>1</v>
      </c>
    </row>
    <row r="670" spans="1:3" x14ac:dyDescent="0.3">
      <c r="A670" t="s">
        <v>1281</v>
      </c>
      <c r="B670" t="s">
        <v>1280</v>
      </c>
      <c r="C670">
        <v>1</v>
      </c>
    </row>
    <row r="671" spans="1:3" x14ac:dyDescent="0.3">
      <c r="A671" t="s">
        <v>1283</v>
      </c>
      <c r="B671" t="s">
        <v>1282</v>
      </c>
      <c r="C671">
        <v>1</v>
      </c>
    </row>
    <row r="672" spans="1:3" x14ac:dyDescent="0.3">
      <c r="A672" t="s">
        <v>1285</v>
      </c>
      <c r="B672" t="s">
        <v>1284</v>
      </c>
      <c r="C672">
        <v>1</v>
      </c>
    </row>
    <row r="673" spans="1:3" x14ac:dyDescent="0.3">
      <c r="A673" t="s">
        <v>375</v>
      </c>
      <c r="B673" t="s">
        <v>374</v>
      </c>
      <c r="C673">
        <v>1</v>
      </c>
    </row>
    <row r="674" spans="1:3" x14ac:dyDescent="0.3">
      <c r="A674" t="s">
        <v>1287</v>
      </c>
      <c r="B674" t="s">
        <v>1286</v>
      </c>
      <c r="C674">
        <v>1</v>
      </c>
    </row>
    <row r="675" spans="1:3" x14ac:dyDescent="0.3">
      <c r="A675" t="s">
        <v>1289</v>
      </c>
      <c r="B675" t="s">
        <v>1288</v>
      </c>
      <c r="C675">
        <v>1</v>
      </c>
    </row>
    <row r="676" spans="1:3" x14ac:dyDescent="0.3">
      <c r="A676" t="s">
        <v>1291</v>
      </c>
      <c r="B676" t="s">
        <v>1290</v>
      </c>
      <c r="C676">
        <v>1</v>
      </c>
    </row>
    <row r="677" spans="1:3" x14ac:dyDescent="0.3">
      <c r="A677" t="s">
        <v>1293</v>
      </c>
      <c r="B677" t="s">
        <v>1292</v>
      </c>
      <c r="C677">
        <v>1</v>
      </c>
    </row>
    <row r="678" spans="1:3" x14ac:dyDescent="0.3">
      <c r="A678" t="s">
        <v>1295</v>
      </c>
      <c r="B678" t="s">
        <v>1294</v>
      </c>
    </row>
    <row r="679" spans="1:3" x14ac:dyDescent="0.3">
      <c r="A679" t="s">
        <v>1297</v>
      </c>
      <c r="B679" t="s">
        <v>1296</v>
      </c>
    </row>
    <row r="680" spans="1:3" x14ac:dyDescent="0.3">
      <c r="A680" t="s">
        <v>1299</v>
      </c>
      <c r="B680" t="s">
        <v>1298</v>
      </c>
    </row>
    <row r="681" spans="1:3" x14ac:dyDescent="0.3">
      <c r="A681" t="s">
        <v>1301</v>
      </c>
      <c r="B681" t="s">
        <v>1300</v>
      </c>
    </row>
    <row r="682" spans="1:3" x14ac:dyDescent="0.3">
      <c r="A682" t="s">
        <v>1303</v>
      </c>
      <c r="B682" t="s">
        <v>1302</v>
      </c>
    </row>
    <row r="683" spans="1:3" x14ac:dyDescent="0.3">
      <c r="A683" t="s">
        <v>1305</v>
      </c>
      <c r="B683" t="s">
        <v>1304</v>
      </c>
    </row>
    <row r="684" spans="1:3" x14ac:dyDescent="0.3">
      <c r="A684" t="s">
        <v>1307</v>
      </c>
      <c r="B684" t="s">
        <v>1306</v>
      </c>
    </row>
    <row r="685" spans="1:3" x14ac:dyDescent="0.3">
      <c r="A685" t="s">
        <v>1309</v>
      </c>
      <c r="B685" t="s">
        <v>1308</v>
      </c>
    </row>
    <row r="686" spans="1:3" x14ac:dyDescent="0.3">
      <c r="A686" t="s">
        <v>1311</v>
      </c>
      <c r="B686" t="s">
        <v>1310</v>
      </c>
    </row>
    <row r="687" spans="1:3" x14ac:dyDescent="0.3">
      <c r="A687" t="s">
        <v>1313</v>
      </c>
      <c r="B687" t="s">
        <v>1312</v>
      </c>
    </row>
    <row r="688" spans="1:3" x14ac:dyDescent="0.3">
      <c r="A688" t="s">
        <v>1315</v>
      </c>
      <c r="B688" t="s">
        <v>1314</v>
      </c>
    </row>
    <row r="689" spans="1:3" x14ac:dyDescent="0.3">
      <c r="A689" t="s">
        <v>1317</v>
      </c>
      <c r="B689" t="s">
        <v>1316</v>
      </c>
      <c r="C689">
        <v>1</v>
      </c>
    </row>
    <row r="690" spans="1:3" x14ac:dyDescent="0.3">
      <c r="A690" t="s">
        <v>1319</v>
      </c>
      <c r="B690" t="s">
        <v>1318</v>
      </c>
      <c r="C690">
        <v>1</v>
      </c>
    </row>
    <row r="691" spans="1:3" x14ac:dyDescent="0.3">
      <c r="A691" t="s">
        <v>1321</v>
      </c>
      <c r="B691" t="s">
        <v>1320</v>
      </c>
      <c r="C691">
        <v>1</v>
      </c>
    </row>
    <row r="692" spans="1:3" x14ac:dyDescent="0.3">
      <c r="A692" t="s">
        <v>1323</v>
      </c>
      <c r="B692" t="s">
        <v>1322</v>
      </c>
      <c r="C692">
        <v>1</v>
      </c>
    </row>
    <row r="693" spans="1:3" x14ac:dyDescent="0.3">
      <c r="A693" t="s">
        <v>1325</v>
      </c>
      <c r="B693" t="s">
        <v>1324</v>
      </c>
      <c r="C693">
        <v>1</v>
      </c>
    </row>
    <row r="694" spans="1:3" x14ac:dyDescent="0.3">
      <c r="A694" t="s">
        <v>1327</v>
      </c>
      <c r="B694" t="s">
        <v>1326</v>
      </c>
      <c r="C694">
        <v>1</v>
      </c>
    </row>
    <row r="695" spans="1:3" x14ac:dyDescent="0.3">
      <c r="A695" t="s">
        <v>1329</v>
      </c>
      <c r="B695" t="s">
        <v>1328</v>
      </c>
      <c r="C695">
        <v>1</v>
      </c>
    </row>
    <row r="696" spans="1:3" x14ac:dyDescent="0.3">
      <c r="A696" t="s">
        <v>1331</v>
      </c>
      <c r="B696" t="s">
        <v>1330</v>
      </c>
      <c r="C696">
        <v>1</v>
      </c>
    </row>
    <row r="697" spans="1:3" x14ac:dyDescent="0.3">
      <c r="A697" t="s">
        <v>1333</v>
      </c>
      <c r="B697" t="s">
        <v>1332</v>
      </c>
      <c r="C697">
        <v>1</v>
      </c>
    </row>
    <row r="698" spans="1:3" x14ac:dyDescent="0.3">
      <c r="A698" t="s">
        <v>1335</v>
      </c>
      <c r="B698" t="s">
        <v>1334</v>
      </c>
      <c r="C698">
        <v>1</v>
      </c>
    </row>
    <row r="699" spans="1:3" x14ac:dyDescent="0.3">
      <c r="A699" t="s">
        <v>1337</v>
      </c>
      <c r="B699" t="s">
        <v>1336</v>
      </c>
      <c r="C699">
        <v>1</v>
      </c>
    </row>
    <row r="700" spans="1:3" x14ac:dyDescent="0.3">
      <c r="A700" t="s">
        <v>377</v>
      </c>
      <c r="B700" t="s">
        <v>376</v>
      </c>
      <c r="C700">
        <v>1</v>
      </c>
    </row>
    <row r="701" spans="1:3" x14ac:dyDescent="0.3">
      <c r="A701" t="s">
        <v>1339</v>
      </c>
      <c r="B701" t="s">
        <v>1338</v>
      </c>
      <c r="C701">
        <v>1</v>
      </c>
    </row>
    <row r="702" spans="1:3" x14ac:dyDescent="0.3">
      <c r="A702" t="s">
        <v>1341</v>
      </c>
      <c r="B702" t="s">
        <v>1340</v>
      </c>
      <c r="C702">
        <v>1</v>
      </c>
    </row>
    <row r="703" spans="1:3" x14ac:dyDescent="0.3">
      <c r="A703" t="s">
        <v>1343</v>
      </c>
      <c r="B703" t="s">
        <v>1342</v>
      </c>
      <c r="C703">
        <v>1</v>
      </c>
    </row>
    <row r="704" spans="1:3" x14ac:dyDescent="0.3">
      <c r="A704" t="s">
        <v>1345</v>
      </c>
      <c r="B704" t="s">
        <v>1344</v>
      </c>
      <c r="C704">
        <v>1</v>
      </c>
    </row>
    <row r="705" spans="1:3" x14ac:dyDescent="0.3">
      <c r="A705" t="s">
        <v>1347</v>
      </c>
      <c r="B705" t="s">
        <v>1346</v>
      </c>
      <c r="C705">
        <v>1</v>
      </c>
    </row>
    <row r="706" spans="1:3" x14ac:dyDescent="0.3">
      <c r="A706" t="s">
        <v>1349</v>
      </c>
      <c r="B706" t="s">
        <v>1348</v>
      </c>
      <c r="C706">
        <v>1</v>
      </c>
    </row>
    <row r="707" spans="1:3" x14ac:dyDescent="0.3">
      <c r="A707" t="s">
        <v>1351</v>
      </c>
      <c r="B707" t="s">
        <v>1350</v>
      </c>
      <c r="C707">
        <v>1</v>
      </c>
    </row>
    <row r="708" spans="1:3" x14ac:dyDescent="0.3">
      <c r="A708" t="s">
        <v>1353</v>
      </c>
      <c r="B708" t="s">
        <v>1352</v>
      </c>
      <c r="C708">
        <v>1</v>
      </c>
    </row>
    <row r="709" spans="1:3" x14ac:dyDescent="0.3">
      <c r="A709" t="s">
        <v>737</v>
      </c>
      <c r="B709" t="s">
        <v>1354</v>
      </c>
      <c r="C709">
        <v>1</v>
      </c>
    </row>
    <row r="710" spans="1:3" x14ac:dyDescent="0.3">
      <c r="A710" t="s">
        <v>1356</v>
      </c>
      <c r="B710" t="s">
        <v>1355</v>
      </c>
      <c r="C710">
        <v>1</v>
      </c>
    </row>
    <row r="711" spans="1:3" x14ac:dyDescent="0.3">
      <c r="A711" t="s">
        <v>1358</v>
      </c>
      <c r="B711" t="s">
        <v>1357</v>
      </c>
      <c r="C711">
        <v>1</v>
      </c>
    </row>
    <row r="712" spans="1:3" x14ac:dyDescent="0.3">
      <c r="A712" t="s">
        <v>1360</v>
      </c>
      <c r="B712" t="s">
        <v>1359</v>
      </c>
    </row>
    <row r="713" spans="1:3" x14ac:dyDescent="0.3">
      <c r="A713" t="s">
        <v>1362</v>
      </c>
      <c r="B713" t="s">
        <v>1361</v>
      </c>
    </row>
    <row r="714" spans="1:3" x14ac:dyDescent="0.3">
      <c r="A714" t="s">
        <v>1364</v>
      </c>
      <c r="B714" t="s">
        <v>1363</v>
      </c>
    </row>
    <row r="715" spans="1:3" x14ac:dyDescent="0.3">
      <c r="A715" t="s">
        <v>1366</v>
      </c>
      <c r="B715" t="s">
        <v>1365</v>
      </c>
    </row>
    <row r="716" spans="1:3" x14ac:dyDescent="0.3">
      <c r="A716" t="s">
        <v>1368</v>
      </c>
      <c r="B716" t="s">
        <v>1367</v>
      </c>
    </row>
    <row r="717" spans="1:3" x14ac:dyDescent="0.3">
      <c r="A717" t="s">
        <v>1370</v>
      </c>
      <c r="B717" t="s">
        <v>1369</v>
      </c>
    </row>
    <row r="718" spans="1:3" x14ac:dyDescent="0.3">
      <c r="A718" t="s">
        <v>1372</v>
      </c>
      <c r="B718" t="s">
        <v>1371</v>
      </c>
    </row>
    <row r="719" spans="1:3" x14ac:dyDescent="0.3">
      <c r="A719" t="s">
        <v>1374</v>
      </c>
      <c r="B719" t="s">
        <v>1373</v>
      </c>
    </row>
    <row r="720" spans="1:3" x14ac:dyDescent="0.3">
      <c r="A720" t="s">
        <v>1376</v>
      </c>
      <c r="B720" t="s">
        <v>1375</v>
      </c>
    </row>
    <row r="721" spans="1:3" x14ac:dyDescent="0.3">
      <c r="A721" t="s">
        <v>1378</v>
      </c>
      <c r="B721" t="s">
        <v>1377</v>
      </c>
    </row>
    <row r="722" spans="1:3" x14ac:dyDescent="0.3">
      <c r="A722" t="s">
        <v>1380</v>
      </c>
      <c r="B722" t="s">
        <v>1379</v>
      </c>
    </row>
    <row r="723" spans="1:3" x14ac:dyDescent="0.3">
      <c r="A723" t="s">
        <v>1382</v>
      </c>
      <c r="B723" t="s">
        <v>1381</v>
      </c>
    </row>
    <row r="724" spans="1:3" x14ac:dyDescent="0.3">
      <c r="A724" t="s">
        <v>1384</v>
      </c>
      <c r="B724" t="s">
        <v>1383</v>
      </c>
    </row>
    <row r="725" spans="1:3" x14ac:dyDescent="0.3">
      <c r="A725" t="s">
        <v>1386</v>
      </c>
      <c r="B725" t="s">
        <v>1385</v>
      </c>
    </row>
    <row r="726" spans="1:3" x14ac:dyDescent="0.3">
      <c r="A726" t="s">
        <v>1388</v>
      </c>
      <c r="B726" t="s">
        <v>1387</v>
      </c>
    </row>
    <row r="727" spans="1:3" x14ac:dyDescent="0.3">
      <c r="A727" t="s">
        <v>379</v>
      </c>
      <c r="B727" t="s">
        <v>378</v>
      </c>
      <c r="C727">
        <v>1</v>
      </c>
    </row>
    <row r="728" spans="1:3" x14ac:dyDescent="0.3">
      <c r="A728" t="s">
        <v>1390</v>
      </c>
      <c r="B728" t="s">
        <v>1389</v>
      </c>
      <c r="C728">
        <v>1</v>
      </c>
    </row>
    <row r="729" spans="1:3" x14ac:dyDescent="0.3">
      <c r="A729" t="s">
        <v>1392</v>
      </c>
      <c r="B729" t="s">
        <v>1391</v>
      </c>
      <c r="C729">
        <v>1</v>
      </c>
    </row>
    <row r="730" spans="1:3" x14ac:dyDescent="0.3">
      <c r="A730" t="s">
        <v>1394</v>
      </c>
      <c r="B730" t="s">
        <v>1393</v>
      </c>
      <c r="C730">
        <v>1</v>
      </c>
    </row>
    <row r="731" spans="1:3" x14ac:dyDescent="0.3">
      <c r="A731" t="s">
        <v>1396</v>
      </c>
      <c r="B731" t="s">
        <v>1395</v>
      </c>
      <c r="C731">
        <v>1</v>
      </c>
    </row>
    <row r="732" spans="1:3" x14ac:dyDescent="0.3">
      <c r="A732" t="s">
        <v>1398</v>
      </c>
      <c r="B732" t="s">
        <v>1397</v>
      </c>
      <c r="C732">
        <v>1</v>
      </c>
    </row>
    <row r="733" spans="1:3" x14ac:dyDescent="0.3">
      <c r="A733" t="s">
        <v>1400</v>
      </c>
      <c r="B733" t="s">
        <v>1399</v>
      </c>
      <c r="C733">
        <v>1</v>
      </c>
    </row>
    <row r="734" spans="1:3" x14ac:dyDescent="0.3">
      <c r="A734" t="s">
        <v>1402</v>
      </c>
      <c r="B734" t="s">
        <v>1401</v>
      </c>
      <c r="C734">
        <v>1</v>
      </c>
    </row>
    <row r="735" spans="1:3" x14ac:dyDescent="0.3">
      <c r="A735" t="s">
        <v>1404</v>
      </c>
      <c r="B735" t="s">
        <v>1403</v>
      </c>
      <c r="C735">
        <v>1</v>
      </c>
    </row>
    <row r="736" spans="1:3" x14ac:dyDescent="0.3">
      <c r="A736" t="s">
        <v>1406</v>
      </c>
      <c r="B736" t="s">
        <v>1405</v>
      </c>
      <c r="C736">
        <v>1</v>
      </c>
    </row>
    <row r="737" spans="1:3" x14ac:dyDescent="0.3">
      <c r="A737" t="s">
        <v>1408</v>
      </c>
      <c r="B737" t="s">
        <v>1407</v>
      </c>
      <c r="C737">
        <v>1</v>
      </c>
    </row>
    <row r="738" spans="1:3" x14ac:dyDescent="0.3">
      <c r="A738" t="s">
        <v>1410</v>
      </c>
      <c r="B738" t="s">
        <v>1409</v>
      </c>
      <c r="C738">
        <v>1</v>
      </c>
    </row>
    <row r="739" spans="1:3" x14ac:dyDescent="0.3">
      <c r="A739" t="s">
        <v>1412</v>
      </c>
      <c r="B739" t="s">
        <v>1411</v>
      </c>
      <c r="C739">
        <v>1</v>
      </c>
    </row>
    <row r="740" spans="1:3" x14ac:dyDescent="0.3">
      <c r="A740" t="s">
        <v>1414</v>
      </c>
      <c r="B740" t="s">
        <v>1413</v>
      </c>
      <c r="C740">
        <v>1</v>
      </c>
    </row>
    <row r="741" spans="1:3" x14ac:dyDescent="0.3">
      <c r="A741" t="s">
        <v>1416</v>
      </c>
      <c r="B741" t="s">
        <v>1415</v>
      </c>
      <c r="C741">
        <v>1</v>
      </c>
    </row>
    <row r="742" spans="1:3" x14ac:dyDescent="0.3">
      <c r="A742" t="s">
        <v>1418</v>
      </c>
      <c r="B742" t="s">
        <v>1417</v>
      </c>
      <c r="C742">
        <v>1</v>
      </c>
    </row>
    <row r="743" spans="1:3" x14ac:dyDescent="0.3">
      <c r="A743" t="s">
        <v>1420</v>
      </c>
      <c r="B743" t="s">
        <v>1419</v>
      </c>
      <c r="C743">
        <v>1</v>
      </c>
    </row>
    <row r="744" spans="1:3" x14ac:dyDescent="0.3">
      <c r="A744" t="s">
        <v>1422</v>
      </c>
      <c r="B744" t="s">
        <v>1421</v>
      </c>
      <c r="C744">
        <v>1</v>
      </c>
    </row>
    <row r="745" spans="1:3" x14ac:dyDescent="0.3">
      <c r="A745" t="s">
        <v>1424</v>
      </c>
      <c r="B745" t="s">
        <v>1423</v>
      </c>
      <c r="C745">
        <v>1</v>
      </c>
    </row>
    <row r="746" spans="1:3" x14ac:dyDescent="0.3">
      <c r="A746" t="s">
        <v>1426</v>
      </c>
      <c r="B746" t="s">
        <v>1425</v>
      </c>
      <c r="C746">
        <v>1</v>
      </c>
    </row>
    <row r="747" spans="1:3" x14ac:dyDescent="0.3">
      <c r="A747" t="s">
        <v>1428</v>
      </c>
      <c r="B747" t="s">
        <v>1427</v>
      </c>
      <c r="C747">
        <v>1</v>
      </c>
    </row>
    <row r="748" spans="1:3" x14ac:dyDescent="0.3">
      <c r="A748" t="s">
        <v>1430</v>
      </c>
      <c r="B748" t="s">
        <v>1429</v>
      </c>
      <c r="C748">
        <v>1</v>
      </c>
    </row>
    <row r="749" spans="1:3" x14ac:dyDescent="0.3">
      <c r="A749" t="s">
        <v>1432</v>
      </c>
      <c r="B749" t="s">
        <v>1431</v>
      </c>
      <c r="C749">
        <v>1</v>
      </c>
    </row>
    <row r="750" spans="1:3" x14ac:dyDescent="0.3">
      <c r="A750" t="s">
        <v>1434</v>
      </c>
      <c r="B750" t="s">
        <v>1433</v>
      </c>
      <c r="C750">
        <v>1</v>
      </c>
    </row>
    <row r="751" spans="1:3" x14ac:dyDescent="0.3">
      <c r="A751" t="s">
        <v>1436</v>
      </c>
      <c r="B751" t="s">
        <v>1435</v>
      </c>
      <c r="C751">
        <v>1</v>
      </c>
    </row>
    <row r="752" spans="1:3" x14ac:dyDescent="0.3">
      <c r="A752" t="s">
        <v>1438</v>
      </c>
      <c r="B752" t="s">
        <v>1437</v>
      </c>
      <c r="C752">
        <v>1</v>
      </c>
    </row>
    <row r="753" spans="1:3" x14ac:dyDescent="0.3">
      <c r="A753" t="s">
        <v>1440</v>
      </c>
      <c r="B753" t="s">
        <v>1439</v>
      </c>
      <c r="C753">
        <v>1</v>
      </c>
    </row>
    <row r="754" spans="1:3" x14ac:dyDescent="0.3">
      <c r="A754" t="s">
        <v>381</v>
      </c>
      <c r="B754" t="s">
        <v>380</v>
      </c>
      <c r="C754">
        <v>1</v>
      </c>
    </row>
    <row r="755" spans="1:3" x14ac:dyDescent="0.3">
      <c r="A755" t="s">
        <v>1442</v>
      </c>
      <c r="B755" t="s">
        <v>1441</v>
      </c>
      <c r="C755">
        <v>1</v>
      </c>
    </row>
    <row r="756" spans="1:3" x14ac:dyDescent="0.3">
      <c r="A756" t="s">
        <v>1444</v>
      </c>
      <c r="B756" t="s">
        <v>1443</v>
      </c>
      <c r="C756">
        <v>1</v>
      </c>
    </row>
    <row r="757" spans="1:3" x14ac:dyDescent="0.3">
      <c r="A757" t="s">
        <v>1446</v>
      </c>
      <c r="B757" t="s">
        <v>1445</v>
      </c>
      <c r="C757">
        <v>1</v>
      </c>
    </row>
    <row r="758" spans="1:3" x14ac:dyDescent="0.3">
      <c r="A758" t="s">
        <v>1448</v>
      </c>
      <c r="B758" t="s">
        <v>1447</v>
      </c>
      <c r="C758">
        <v>1</v>
      </c>
    </row>
    <row r="759" spans="1:3" x14ac:dyDescent="0.3">
      <c r="A759" t="s">
        <v>1450</v>
      </c>
      <c r="B759" t="s">
        <v>1449</v>
      </c>
      <c r="C759">
        <v>1</v>
      </c>
    </row>
    <row r="760" spans="1:3" x14ac:dyDescent="0.3">
      <c r="A760" t="s">
        <v>1452</v>
      </c>
      <c r="B760" t="s">
        <v>1451</v>
      </c>
      <c r="C760">
        <v>1</v>
      </c>
    </row>
    <row r="761" spans="1:3" x14ac:dyDescent="0.3">
      <c r="A761" t="s">
        <v>1454</v>
      </c>
      <c r="B761" t="s">
        <v>1453</v>
      </c>
      <c r="C761">
        <v>1</v>
      </c>
    </row>
    <row r="762" spans="1:3" x14ac:dyDescent="0.3">
      <c r="A762" t="s">
        <v>1456</v>
      </c>
      <c r="B762" t="s">
        <v>1455</v>
      </c>
      <c r="C762">
        <v>1</v>
      </c>
    </row>
    <row r="763" spans="1:3" x14ac:dyDescent="0.3">
      <c r="A763" t="s">
        <v>1458</v>
      </c>
      <c r="B763" t="s">
        <v>1457</v>
      </c>
      <c r="C763">
        <v>1</v>
      </c>
    </row>
    <row r="764" spans="1:3" x14ac:dyDescent="0.3">
      <c r="A764" t="s">
        <v>1460</v>
      </c>
      <c r="B764" t="s">
        <v>1459</v>
      </c>
      <c r="C764">
        <v>1</v>
      </c>
    </row>
    <row r="765" spans="1:3" x14ac:dyDescent="0.3">
      <c r="A765" t="s">
        <v>1462</v>
      </c>
      <c r="B765" t="s">
        <v>1461</v>
      </c>
      <c r="C765">
        <v>1</v>
      </c>
    </row>
    <row r="766" spans="1:3" x14ac:dyDescent="0.3">
      <c r="A766" t="s">
        <v>1464</v>
      </c>
      <c r="B766" t="s">
        <v>1463</v>
      </c>
      <c r="C766">
        <v>1</v>
      </c>
    </row>
    <row r="767" spans="1:3" x14ac:dyDescent="0.3">
      <c r="A767" t="s">
        <v>1466</v>
      </c>
      <c r="B767" t="s">
        <v>1465</v>
      </c>
      <c r="C767">
        <v>1</v>
      </c>
    </row>
    <row r="768" spans="1:3" x14ac:dyDescent="0.3">
      <c r="A768" t="s">
        <v>1468</v>
      </c>
      <c r="B768" t="s">
        <v>1467</v>
      </c>
      <c r="C768">
        <v>1</v>
      </c>
    </row>
    <row r="769" spans="1:3" x14ac:dyDescent="0.3">
      <c r="A769" t="s">
        <v>1470</v>
      </c>
      <c r="B769" t="s">
        <v>1469</v>
      </c>
      <c r="C769">
        <v>1</v>
      </c>
    </row>
    <row r="770" spans="1:3" x14ac:dyDescent="0.3">
      <c r="A770" t="s">
        <v>1472</v>
      </c>
      <c r="B770" t="s">
        <v>1471</v>
      </c>
      <c r="C770">
        <v>1</v>
      </c>
    </row>
    <row r="771" spans="1:3" x14ac:dyDescent="0.3">
      <c r="A771" t="s">
        <v>1474</v>
      </c>
      <c r="B771" t="s">
        <v>1473</v>
      </c>
      <c r="C771">
        <v>1</v>
      </c>
    </row>
    <row r="772" spans="1:3" x14ac:dyDescent="0.3">
      <c r="A772" t="s">
        <v>1476</v>
      </c>
      <c r="B772" t="s">
        <v>1475</v>
      </c>
      <c r="C772">
        <v>1</v>
      </c>
    </row>
    <row r="773" spans="1:3" x14ac:dyDescent="0.3">
      <c r="A773" t="s">
        <v>1478</v>
      </c>
      <c r="B773" t="s">
        <v>1477</v>
      </c>
      <c r="C773">
        <v>1</v>
      </c>
    </row>
    <row r="774" spans="1:3" x14ac:dyDescent="0.3">
      <c r="A774" t="s">
        <v>1480</v>
      </c>
      <c r="B774" t="s">
        <v>1479</v>
      </c>
      <c r="C774">
        <v>1</v>
      </c>
    </row>
    <row r="775" spans="1:3" x14ac:dyDescent="0.3">
      <c r="A775" t="s">
        <v>1482</v>
      </c>
      <c r="B775" t="s">
        <v>1481</v>
      </c>
      <c r="C775">
        <v>1</v>
      </c>
    </row>
    <row r="776" spans="1:3" x14ac:dyDescent="0.3">
      <c r="A776" t="s">
        <v>1484</v>
      </c>
      <c r="B776" t="s">
        <v>1483</v>
      </c>
      <c r="C776">
        <v>1</v>
      </c>
    </row>
    <row r="777" spans="1:3" x14ac:dyDescent="0.3">
      <c r="A777" t="s">
        <v>1486</v>
      </c>
      <c r="B777" t="s">
        <v>1485</v>
      </c>
      <c r="C777">
        <v>1</v>
      </c>
    </row>
    <row r="778" spans="1:3" x14ac:dyDescent="0.3">
      <c r="A778" t="s">
        <v>1488</v>
      </c>
      <c r="B778" t="s">
        <v>1487</v>
      </c>
      <c r="C778">
        <v>1</v>
      </c>
    </row>
    <row r="779" spans="1:3" x14ac:dyDescent="0.3">
      <c r="A779" t="s">
        <v>1490</v>
      </c>
      <c r="B779" t="s">
        <v>1489</v>
      </c>
      <c r="C779">
        <v>1</v>
      </c>
    </row>
    <row r="780" spans="1:3" x14ac:dyDescent="0.3">
      <c r="A780" t="s">
        <v>1492</v>
      </c>
      <c r="B780" t="s">
        <v>1491</v>
      </c>
      <c r="C780">
        <v>1</v>
      </c>
    </row>
    <row r="781" spans="1:3" x14ac:dyDescent="0.3">
      <c r="A781" t="s">
        <v>383</v>
      </c>
      <c r="B781" t="s">
        <v>382</v>
      </c>
      <c r="C781">
        <v>1</v>
      </c>
    </row>
    <row r="782" spans="1:3" x14ac:dyDescent="0.3">
      <c r="A782" t="s">
        <v>1494</v>
      </c>
      <c r="B782" t="s">
        <v>1493</v>
      </c>
      <c r="C782">
        <v>1</v>
      </c>
    </row>
    <row r="783" spans="1:3" x14ac:dyDescent="0.3">
      <c r="A783" t="s">
        <v>1496</v>
      </c>
      <c r="B783" t="s">
        <v>1495</v>
      </c>
      <c r="C783">
        <v>1</v>
      </c>
    </row>
    <row r="784" spans="1:3" x14ac:dyDescent="0.3">
      <c r="A784" t="s">
        <v>1498</v>
      </c>
      <c r="B784" t="s">
        <v>1497</v>
      </c>
      <c r="C784">
        <v>1</v>
      </c>
    </row>
    <row r="785" spans="1:3" x14ac:dyDescent="0.3">
      <c r="A785" t="s">
        <v>1500</v>
      </c>
      <c r="B785" t="s">
        <v>1499</v>
      </c>
      <c r="C785">
        <v>1</v>
      </c>
    </row>
    <row r="786" spans="1:3" x14ac:dyDescent="0.3">
      <c r="A786" t="s">
        <v>1502</v>
      </c>
      <c r="B786" t="s">
        <v>1501</v>
      </c>
      <c r="C786">
        <v>1</v>
      </c>
    </row>
    <row r="787" spans="1:3" x14ac:dyDescent="0.3">
      <c r="A787" t="s">
        <v>1504</v>
      </c>
      <c r="B787" t="s">
        <v>1503</v>
      </c>
      <c r="C787">
        <v>1</v>
      </c>
    </row>
    <row r="788" spans="1:3" x14ac:dyDescent="0.3">
      <c r="A788" t="s">
        <v>1506</v>
      </c>
      <c r="B788" t="s">
        <v>1505</v>
      </c>
      <c r="C788">
        <v>1</v>
      </c>
    </row>
    <row r="789" spans="1:3" x14ac:dyDescent="0.3">
      <c r="A789" t="s">
        <v>1508</v>
      </c>
      <c r="B789" t="s">
        <v>1507</v>
      </c>
      <c r="C789">
        <v>1</v>
      </c>
    </row>
    <row r="790" spans="1:3" x14ac:dyDescent="0.3">
      <c r="A790" t="s">
        <v>1510</v>
      </c>
      <c r="B790" t="s">
        <v>1509</v>
      </c>
      <c r="C790">
        <v>1</v>
      </c>
    </row>
    <row r="791" spans="1:3" x14ac:dyDescent="0.3">
      <c r="A791" t="s">
        <v>1512</v>
      </c>
      <c r="B791" t="s">
        <v>1511</v>
      </c>
      <c r="C791">
        <v>1</v>
      </c>
    </row>
    <row r="792" spans="1:3" x14ac:dyDescent="0.3">
      <c r="A792" t="s">
        <v>1514</v>
      </c>
      <c r="B792" t="s">
        <v>1513</v>
      </c>
      <c r="C792">
        <v>1</v>
      </c>
    </row>
    <row r="793" spans="1:3" x14ac:dyDescent="0.3">
      <c r="A793" t="s">
        <v>1516</v>
      </c>
      <c r="B793" t="s">
        <v>1515</v>
      </c>
      <c r="C793">
        <v>1</v>
      </c>
    </row>
    <row r="794" spans="1:3" x14ac:dyDescent="0.3">
      <c r="A794" t="s">
        <v>1518</v>
      </c>
      <c r="B794" t="s">
        <v>1517</v>
      </c>
      <c r="C794">
        <v>1</v>
      </c>
    </row>
    <row r="795" spans="1:3" x14ac:dyDescent="0.3">
      <c r="A795" t="s">
        <v>1520</v>
      </c>
      <c r="B795" t="s">
        <v>1519</v>
      </c>
      <c r="C795">
        <v>1</v>
      </c>
    </row>
    <row r="796" spans="1:3" x14ac:dyDescent="0.3">
      <c r="A796" t="s">
        <v>1522</v>
      </c>
      <c r="B796" t="s">
        <v>1521</v>
      </c>
      <c r="C796">
        <v>1</v>
      </c>
    </row>
    <row r="797" spans="1:3" x14ac:dyDescent="0.3">
      <c r="A797" t="s">
        <v>1524</v>
      </c>
      <c r="B797" t="s">
        <v>1523</v>
      </c>
      <c r="C797">
        <v>1</v>
      </c>
    </row>
    <row r="798" spans="1:3" x14ac:dyDescent="0.3">
      <c r="A798" t="s">
        <v>1526</v>
      </c>
      <c r="B798" t="s">
        <v>1525</v>
      </c>
      <c r="C798">
        <v>1</v>
      </c>
    </row>
    <row r="799" spans="1:3" x14ac:dyDescent="0.3">
      <c r="A799" t="s">
        <v>1528</v>
      </c>
      <c r="B799" t="s">
        <v>1527</v>
      </c>
      <c r="C799">
        <v>1</v>
      </c>
    </row>
    <row r="800" spans="1:3" x14ac:dyDescent="0.3">
      <c r="A800" t="s">
        <v>1530</v>
      </c>
      <c r="B800" t="s">
        <v>1529</v>
      </c>
      <c r="C800">
        <v>1</v>
      </c>
    </row>
    <row r="801" spans="1:3" x14ac:dyDescent="0.3">
      <c r="A801" t="s">
        <v>1532</v>
      </c>
      <c r="B801" t="s">
        <v>1531</v>
      </c>
      <c r="C801">
        <v>1</v>
      </c>
    </row>
    <row r="802" spans="1:3" x14ac:dyDescent="0.3">
      <c r="A802" t="s">
        <v>1534</v>
      </c>
      <c r="B802" t="s">
        <v>1533</v>
      </c>
      <c r="C802">
        <v>1</v>
      </c>
    </row>
    <row r="803" spans="1:3" x14ac:dyDescent="0.3">
      <c r="A803" t="s">
        <v>1536</v>
      </c>
      <c r="B803" t="s">
        <v>1535</v>
      </c>
      <c r="C803">
        <v>1</v>
      </c>
    </row>
    <row r="804" spans="1:3" x14ac:dyDescent="0.3">
      <c r="A804" t="s">
        <v>1538</v>
      </c>
      <c r="B804" t="s">
        <v>1537</v>
      </c>
      <c r="C804">
        <v>1</v>
      </c>
    </row>
    <row r="805" spans="1:3" x14ac:dyDescent="0.3">
      <c r="A805" t="s">
        <v>1540</v>
      </c>
      <c r="B805" t="s">
        <v>1539</v>
      </c>
      <c r="C805">
        <v>1</v>
      </c>
    </row>
    <row r="806" spans="1:3" x14ac:dyDescent="0.3">
      <c r="A806" t="s">
        <v>1542</v>
      </c>
      <c r="B806" t="s">
        <v>1541</v>
      </c>
      <c r="C806">
        <v>1</v>
      </c>
    </row>
    <row r="807" spans="1:3" x14ac:dyDescent="0.3">
      <c r="A807" t="s">
        <v>1544</v>
      </c>
      <c r="B807" t="s">
        <v>1543</v>
      </c>
      <c r="C807">
        <v>1</v>
      </c>
    </row>
    <row r="808" spans="1:3" x14ac:dyDescent="0.3">
      <c r="A808" t="s">
        <v>385</v>
      </c>
      <c r="B808" t="s">
        <v>384</v>
      </c>
      <c r="C808">
        <v>1</v>
      </c>
    </row>
    <row r="809" spans="1:3" x14ac:dyDescent="0.3">
      <c r="A809" t="s">
        <v>1546</v>
      </c>
      <c r="B809" t="s">
        <v>1545</v>
      </c>
      <c r="C809">
        <v>1</v>
      </c>
    </row>
    <row r="810" spans="1:3" x14ac:dyDescent="0.3">
      <c r="A810" t="s">
        <v>1548</v>
      </c>
      <c r="B810" t="s">
        <v>1547</v>
      </c>
      <c r="C810">
        <v>1</v>
      </c>
    </row>
    <row r="811" spans="1:3" x14ac:dyDescent="0.3">
      <c r="A811" t="s">
        <v>1550</v>
      </c>
      <c r="B811" t="s">
        <v>1549</v>
      </c>
      <c r="C811">
        <v>1</v>
      </c>
    </row>
    <row r="812" spans="1:3" x14ac:dyDescent="0.3">
      <c r="A812" t="s">
        <v>1552</v>
      </c>
      <c r="B812" t="s">
        <v>1551</v>
      </c>
      <c r="C812">
        <v>1</v>
      </c>
    </row>
    <row r="813" spans="1:3" x14ac:dyDescent="0.3">
      <c r="A813" t="s">
        <v>1554</v>
      </c>
      <c r="B813" t="s">
        <v>1553</v>
      </c>
      <c r="C813">
        <v>1</v>
      </c>
    </row>
    <row r="814" spans="1:3" x14ac:dyDescent="0.3">
      <c r="A814" t="s">
        <v>1556</v>
      </c>
      <c r="B814" t="s">
        <v>1555</v>
      </c>
      <c r="C814">
        <v>1</v>
      </c>
    </row>
    <row r="815" spans="1:3" x14ac:dyDescent="0.3">
      <c r="A815" t="s">
        <v>1558</v>
      </c>
      <c r="B815" t="s">
        <v>1557</v>
      </c>
      <c r="C815">
        <v>1</v>
      </c>
    </row>
    <row r="816" spans="1:3" x14ac:dyDescent="0.3">
      <c r="A816" t="s">
        <v>1560</v>
      </c>
      <c r="B816" t="s">
        <v>1559</v>
      </c>
      <c r="C816">
        <v>1</v>
      </c>
    </row>
    <row r="817" spans="1:3" x14ac:dyDescent="0.3">
      <c r="A817" t="s">
        <v>1562</v>
      </c>
      <c r="B817" t="s">
        <v>1561</v>
      </c>
      <c r="C817">
        <v>1</v>
      </c>
    </row>
    <row r="818" spans="1:3" x14ac:dyDescent="0.3">
      <c r="A818" t="s">
        <v>1564</v>
      </c>
      <c r="B818" t="s">
        <v>1563</v>
      </c>
      <c r="C818">
        <v>1</v>
      </c>
    </row>
    <row r="819" spans="1:3" x14ac:dyDescent="0.3">
      <c r="A819" t="s">
        <v>1566</v>
      </c>
      <c r="B819" t="s">
        <v>1565</v>
      </c>
      <c r="C819">
        <v>1</v>
      </c>
    </row>
    <row r="820" spans="1:3" x14ac:dyDescent="0.3">
      <c r="A820" t="s">
        <v>1568</v>
      </c>
      <c r="B820" t="s">
        <v>1567</v>
      </c>
      <c r="C820">
        <v>1</v>
      </c>
    </row>
    <row r="821" spans="1:3" x14ac:dyDescent="0.3">
      <c r="A821" t="s">
        <v>1570</v>
      </c>
      <c r="B821" t="s">
        <v>1569</v>
      </c>
      <c r="C821">
        <v>1</v>
      </c>
    </row>
    <row r="822" spans="1:3" x14ac:dyDescent="0.3">
      <c r="A822" t="s">
        <v>1572</v>
      </c>
      <c r="B822" t="s">
        <v>1571</v>
      </c>
      <c r="C822">
        <v>1</v>
      </c>
    </row>
    <row r="823" spans="1:3" x14ac:dyDescent="0.3">
      <c r="A823" t="s">
        <v>1574</v>
      </c>
      <c r="B823" t="s">
        <v>1573</v>
      </c>
      <c r="C823">
        <v>1</v>
      </c>
    </row>
    <row r="824" spans="1:3" x14ac:dyDescent="0.3">
      <c r="A824" t="s">
        <v>1576</v>
      </c>
      <c r="B824" t="s">
        <v>1575</v>
      </c>
      <c r="C824">
        <v>1</v>
      </c>
    </row>
    <row r="825" spans="1:3" x14ac:dyDescent="0.3">
      <c r="A825" t="s">
        <v>1578</v>
      </c>
      <c r="B825" t="s">
        <v>1577</v>
      </c>
    </row>
    <row r="826" spans="1:3" x14ac:dyDescent="0.3">
      <c r="A826" t="s">
        <v>1580</v>
      </c>
      <c r="B826" t="s">
        <v>1579</v>
      </c>
    </row>
    <row r="827" spans="1:3" x14ac:dyDescent="0.3">
      <c r="A827" t="s">
        <v>1582</v>
      </c>
      <c r="B827" t="s">
        <v>1581</v>
      </c>
    </row>
    <row r="828" spans="1:3" x14ac:dyDescent="0.3">
      <c r="A828" t="s">
        <v>1584</v>
      </c>
      <c r="B828" t="s">
        <v>1583</v>
      </c>
    </row>
    <row r="829" spans="1:3" x14ac:dyDescent="0.3">
      <c r="A829" t="s">
        <v>1586</v>
      </c>
      <c r="B829" t="s">
        <v>1585</v>
      </c>
    </row>
    <row r="830" spans="1:3" x14ac:dyDescent="0.3">
      <c r="A830" t="s">
        <v>1588</v>
      </c>
      <c r="B830" t="s">
        <v>1587</v>
      </c>
    </row>
    <row r="831" spans="1:3" x14ac:dyDescent="0.3">
      <c r="A831" t="s">
        <v>1590</v>
      </c>
      <c r="B831" t="s">
        <v>1589</v>
      </c>
    </row>
    <row r="832" spans="1:3" x14ac:dyDescent="0.3">
      <c r="A832" t="s">
        <v>1592</v>
      </c>
      <c r="B832" t="s">
        <v>1591</v>
      </c>
    </row>
    <row r="833" spans="1:2" x14ac:dyDescent="0.3">
      <c r="A833" t="s">
        <v>1594</v>
      </c>
      <c r="B833" t="s">
        <v>1593</v>
      </c>
    </row>
    <row r="834" spans="1:2" x14ac:dyDescent="0.3">
      <c r="A834" t="s">
        <v>1596</v>
      </c>
      <c r="B834" t="s">
        <v>1595</v>
      </c>
    </row>
  </sheetData>
  <sortState ref="A1:L834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26"/>
  <sheetViews>
    <sheetView topLeftCell="A92" workbookViewId="0">
      <selection activeCell="I2" sqref="I2:I116"/>
    </sheetView>
  </sheetViews>
  <sheetFormatPr defaultRowHeight="14.4" x14ac:dyDescent="0.3"/>
  <cols>
    <col min="1" max="1" width="11.88671875" customWidth="1"/>
    <col min="2" max="2" width="13.6640625" customWidth="1"/>
    <col min="4" max="4" width="33" customWidth="1"/>
    <col min="5" max="7" width="13.21875" customWidth="1"/>
    <col min="8" max="9" width="11" bestFit="1" customWidth="1"/>
    <col min="15" max="16" width="11" bestFit="1" customWidth="1"/>
  </cols>
  <sheetData>
    <row r="1" spans="1:16" ht="18" x14ac:dyDescent="0.3">
      <c r="A1" s="1" t="s">
        <v>332</v>
      </c>
      <c r="B1" s="1" t="s">
        <v>333</v>
      </c>
      <c r="C1" s="1" t="s">
        <v>334</v>
      </c>
      <c r="D1" s="1" t="s">
        <v>335</v>
      </c>
      <c r="E1" s="1" t="s">
        <v>336</v>
      </c>
      <c r="F1" s="3"/>
      <c r="G1" s="3"/>
    </row>
    <row r="2" spans="1:16" ht="18" x14ac:dyDescent="0.3">
      <c r="A2" s="1" t="s">
        <v>1598</v>
      </c>
      <c r="B2" s="1" t="s">
        <v>133</v>
      </c>
      <c r="C2" s="1">
        <v>9.1999999999999998E-2</v>
      </c>
      <c r="D2" s="1">
        <v>0.106550306808517</v>
      </c>
      <c r="E2" s="1" t="s">
        <v>337</v>
      </c>
      <c r="F2">
        <v>1</v>
      </c>
      <c r="G2">
        <v>1</v>
      </c>
      <c r="H2">
        <f>VLOOKUP(A2,Taul1!A2:C834,3)</f>
        <v>1</v>
      </c>
      <c r="I2" t="str">
        <f>VLOOKUP(A2,Taul1!A2:C834,2)</f>
        <v>Vanhempainpäivärahojen korvatut päivät äiti 35-39</v>
      </c>
      <c r="L2" t="s">
        <v>1663</v>
      </c>
      <c r="M2" t="str">
        <f>F2&amp;L2&amp;G2&amp;L2&amp;INT(C2*10)</f>
        <v>1,1,0</v>
      </c>
      <c r="O2">
        <f>VLOOKUP(B2,Taul1!A2:C834,3)</f>
        <v>0</v>
      </c>
      <c r="P2" t="str">
        <f>VLOOKUP(B2,Taul1!A2:C834,2)</f>
        <v>Yleishallinto toimintakulut yhteensä</v>
      </c>
    </row>
    <row r="3" spans="1:16" ht="18" x14ac:dyDescent="0.3">
      <c r="A3" s="1" t="s">
        <v>1600</v>
      </c>
      <c r="B3" s="1" t="s">
        <v>133</v>
      </c>
      <c r="C3" s="1">
        <v>-6.3E-2</v>
      </c>
      <c r="D3" s="1">
        <v>0.26812447179904503</v>
      </c>
      <c r="E3" s="1" t="s">
        <v>337</v>
      </c>
      <c r="F3">
        <v>2</v>
      </c>
      <c r="G3">
        <v>1</v>
      </c>
      <c r="H3">
        <f>VLOOKUP(A3,Taul1!A2:C834,3)</f>
        <v>1</v>
      </c>
      <c r="I3" t="str">
        <f>VLOOKUP(A3,Taul1!A2:C834,2)</f>
        <v>Vanhempainpäivärahojen korvatut päivät äiti 40-</v>
      </c>
      <c r="L3" t="s">
        <v>1663</v>
      </c>
      <c r="M3" t="str">
        <f>F3&amp;L3&amp;G3&amp;L3&amp;INT(C3*10)</f>
        <v>2,1,-1</v>
      </c>
      <c r="O3">
        <f>VLOOKUP(B3,Taul1!A2:C834,3)</f>
        <v>0</v>
      </c>
      <c r="P3" t="str">
        <f>VLOOKUP(B3,Taul1!A2:C834,2)</f>
        <v>Yleishallinto toimintakulut yhteensä</v>
      </c>
    </row>
    <row r="4" spans="1:16" ht="18" x14ac:dyDescent="0.3">
      <c r="A4" s="1" t="s">
        <v>1275</v>
      </c>
      <c r="B4" s="1" t="s">
        <v>133</v>
      </c>
      <c r="C4" s="1">
        <v>-0.20599999999999999</v>
      </c>
      <c r="D4" s="1">
        <v>2.6794255741757701E-4</v>
      </c>
      <c r="E4" s="1" t="s">
        <v>337</v>
      </c>
      <c r="F4">
        <v>3</v>
      </c>
      <c r="G4">
        <v>1</v>
      </c>
      <c r="H4">
        <f>VLOOKUP(A4,Taul1!A2:C834,3)</f>
        <v>1</v>
      </c>
      <c r="I4" t="str">
        <f>VLOOKUP(A4,Taul1!A2:C834,2)</f>
        <v>Työllistymistä edistävät palvelut, korvatut päivät, yhteensä</v>
      </c>
      <c r="L4" t="s">
        <v>1663</v>
      </c>
      <c r="M4" t="str">
        <f>F4&amp;L4&amp;G4&amp;L4&amp;INT(C4*10)</f>
        <v>3,1,-3</v>
      </c>
      <c r="O4">
        <f>VLOOKUP(B4,Taul1!A2:C834,3)</f>
        <v>0</v>
      </c>
      <c r="P4" t="str">
        <f>VLOOKUP(B4,Taul1!A2:C834,2)</f>
        <v>Yleishallinto toimintakulut yhteensä</v>
      </c>
    </row>
    <row r="5" spans="1:16" ht="18" x14ac:dyDescent="0.3">
      <c r="A5" s="1" t="s">
        <v>1277</v>
      </c>
      <c r="B5" s="1" t="s">
        <v>133</v>
      </c>
      <c r="C5" s="1">
        <v>8.4000000000000005E-2</v>
      </c>
      <c r="D5" s="1">
        <v>0.139427954990857</v>
      </c>
      <c r="E5" s="1" t="s">
        <v>337</v>
      </c>
      <c r="F5">
        <v>4</v>
      </c>
      <c r="G5">
        <v>1</v>
      </c>
      <c r="H5">
        <f>VLOOKUP(A5,Taul1!A2:C834,3)</f>
        <v>1</v>
      </c>
      <c r="I5" t="str">
        <f>VLOOKUP(A5,Taul1!A2:C834,2)</f>
        <v>Työllistymistä edistävät palvelut, korvatut päivät, 17-24</v>
      </c>
      <c r="L5" t="s">
        <v>1663</v>
      </c>
      <c r="M5" t="str">
        <f>F5&amp;L5&amp;G5&amp;L5&amp;INT(C5*10)</f>
        <v>4,1,0</v>
      </c>
      <c r="O5">
        <f>VLOOKUP(B5,Taul1!A2:C834,3)</f>
        <v>0</v>
      </c>
      <c r="P5" t="str">
        <f>VLOOKUP(B5,Taul1!A2:C834,2)</f>
        <v>Yleishallinto toimintakulut yhteensä</v>
      </c>
    </row>
    <row r="6" spans="1:16" ht="18" x14ac:dyDescent="0.3">
      <c r="A6" s="1" t="s">
        <v>1279</v>
      </c>
      <c r="B6" s="1" t="s">
        <v>133</v>
      </c>
      <c r="C6" s="1">
        <v>-5.7000000000000002E-2</v>
      </c>
      <c r="D6" s="1">
        <v>0.32005400151186703</v>
      </c>
      <c r="E6" s="1" t="s">
        <v>337</v>
      </c>
      <c r="F6">
        <v>5</v>
      </c>
      <c r="G6">
        <v>1</v>
      </c>
      <c r="H6">
        <f>VLOOKUP(A6,Taul1!A2:C834,3)</f>
        <v>1</v>
      </c>
      <c r="I6" t="str">
        <f>VLOOKUP(A6,Taul1!A2:C834,2)</f>
        <v>Työllistymistä edistävät palvelut, korvatut päivät, 25-29</v>
      </c>
      <c r="L6" t="s">
        <v>1663</v>
      </c>
      <c r="M6" t="str">
        <f>F6&amp;L6&amp;G6&amp;L6&amp;INT(C6*10)</f>
        <v>5,1,-1</v>
      </c>
      <c r="O6">
        <f>VLOOKUP(B6,Taul1!A2:C834,3)</f>
        <v>0</v>
      </c>
      <c r="P6" t="str">
        <f>VLOOKUP(B6,Taul1!A2:C834,2)</f>
        <v>Yleishallinto toimintakulut yhteensä</v>
      </c>
    </row>
    <row r="7" spans="1:16" ht="18" x14ac:dyDescent="0.3">
      <c r="A7" s="1" t="s">
        <v>1281</v>
      </c>
      <c r="B7" s="1" t="s">
        <v>133</v>
      </c>
      <c r="C7" s="1">
        <v>-0.20200000000000001</v>
      </c>
      <c r="D7" s="1">
        <v>3.4237331411857098E-4</v>
      </c>
      <c r="E7" s="1" t="s">
        <v>337</v>
      </c>
      <c r="F7">
        <v>6</v>
      </c>
      <c r="G7">
        <v>1</v>
      </c>
      <c r="H7">
        <f>VLOOKUP(A7,Taul1!A2:C834,3)</f>
        <v>1</v>
      </c>
      <c r="I7" t="str">
        <f>VLOOKUP(A7,Taul1!A2:C834,2)</f>
        <v>Työllistymistä edistävät palvelut, korvatut päivät, 30-34</v>
      </c>
      <c r="L7" t="s">
        <v>1663</v>
      </c>
      <c r="M7" t="str">
        <f>F7&amp;L7&amp;G7&amp;L7&amp;INT(C7*10)</f>
        <v>6,1,-3</v>
      </c>
      <c r="O7">
        <f>VLOOKUP(B7,Taul1!A2:C834,3)</f>
        <v>0</v>
      </c>
      <c r="P7" t="str">
        <f>VLOOKUP(B7,Taul1!A2:C834,2)</f>
        <v>Yleishallinto toimintakulut yhteensä</v>
      </c>
    </row>
    <row r="8" spans="1:16" ht="18" x14ac:dyDescent="0.3">
      <c r="A8" s="1" t="s">
        <v>1283</v>
      </c>
      <c r="B8" s="1" t="s">
        <v>133</v>
      </c>
      <c r="C8" s="1">
        <v>-0.21</v>
      </c>
      <c r="D8" s="1">
        <v>1.9900446287512901E-4</v>
      </c>
      <c r="E8" s="1" t="s">
        <v>337</v>
      </c>
      <c r="F8">
        <v>7</v>
      </c>
      <c r="G8">
        <v>1</v>
      </c>
      <c r="H8">
        <f>VLOOKUP(A8,Taul1!A2:C834,3)</f>
        <v>1</v>
      </c>
      <c r="I8" t="str">
        <f>VLOOKUP(A8,Taul1!A2:C834,2)</f>
        <v>Työllistymistä edistävät palvelut, korvatut päivät, 35-39</v>
      </c>
      <c r="L8" t="s">
        <v>1663</v>
      </c>
      <c r="M8" t="str">
        <f>F8&amp;L8&amp;G8&amp;L8&amp;INT(C8*10)</f>
        <v>7,1,-3</v>
      </c>
      <c r="O8">
        <f>VLOOKUP(B8,Taul1!A2:C834,3)</f>
        <v>0</v>
      </c>
      <c r="P8" t="str">
        <f>VLOOKUP(B8,Taul1!A2:C834,2)</f>
        <v>Yleishallinto toimintakulut yhteensä</v>
      </c>
    </row>
    <row r="9" spans="1:16" ht="18" x14ac:dyDescent="0.3">
      <c r="A9" s="1" t="s">
        <v>1285</v>
      </c>
      <c r="B9" s="1" t="s">
        <v>133</v>
      </c>
      <c r="C9" s="1">
        <v>-0.27900000000000003</v>
      </c>
      <c r="D9" s="2">
        <v>6.1888509206298096E-7</v>
      </c>
      <c r="E9" s="1" t="s">
        <v>337</v>
      </c>
      <c r="F9">
        <v>8</v>
      </c>
      <c r="G9">
        <v>1</v>
      </c>
      <c r="H9">
        <f>VLOOKUP(A9,Taul1!A2:C834,3)</f>
        <v>1</v>
      </c>
      <c r="I9" t="str">
        <f>VLOOKUP(A9,Taul1!A2:C834,2)</f>
        <v>Työllistymistä edistävät palvelut, korvatut päivät, 40-44</v>
      </c>
      <c r="L9" t="s">
        <v>1663</v>
      </c>
      <c r="M9" t="str">
        <f>F9&amp;L9&amp;G9&amp;L9&amp;INT(C9*10)</f>
        <v>8,1,-3</v>
      </c>
      <c r="O9">
        <f>VLOOKUP(B9,Taul1!A2:C834,3)</f>
        <v>0</v>
      </c>
      <c r="P9" t="str">
        <f>VLOOKUP(B9,Taul1!A2:C834,2)</f>
        <v>Yleishallinto toimintakulut yhteensä</v>
      </c>
    </row>
    <row r="10" spans="1:16" ht="18" x14ac:dyDescent="0.3">
      <c r="A10" s="1" t="s">
        <v>1287</v>
      </c>
      <c r="B10" s="1" t="s">
        <v>133</v>
      </c>
      <c r="C10" s="1">
        <v>-0.25700000000000001</v>
      </c>
      <c r="D10" s="1">
        <v>4.6254361324438097E-6</v>
      </c>
      <c r="E10" s="1" t="s">
        <v>337</v>
      </c>
      <c r="F10">
        <v>9</v>
      </c>
      <c r="G10">
        <v>1</v>
      </c>
      <c r="H10">
        <f>VLOOKUP(A10,Taul1!A2:C834,3)</f>
        <v>1</v>
      </c>
      <c r="I10" t="str">
        <f>VLOOKUP(A10,Taul1!A2:C834,2)</f>
        <v>Työllistymistä edistävät palvelut, korvatut päivät, 45-49</v>
      </c>
      <c r="L10" t="s">
        <v>1663</v>
      </c>
      <c r="M10" t="str">
        <f>F10&amp;L10&amp;G10&amp;L10&amp;INT(C10*10)</f>
        <v>9,1,-3</v>
      </c>
      <c r="O10">
        <f>VLOOKUP(B10,Taul1!A2:C834,3)</f>
        <v>0</v>
      </c>
      <c r="P10" t="str">
        <f>VLOOKUP(B10,Taul1!A2:C834,2)</f>
        <v>Yleishallinto toimintakulut yhteensä</v>
      </c>
    </row>
    <row r="11" spans="1:16" ht="18" x14ac:dyDescent="0.3">
      <c r="A11" s="1" t="s">
        <v>1289</v>
      </c>
      <c r="B11" s="1" t="s">
        <v>133</v>
      </c>
      <c r="C11" s="1">
        <v>-0.30199999999999999</v>
      </c>
      <c r="D11" s="2">
        <v>5.9404161478759898E-8</v>
      </c>
      <c r="E11" s="1" t="s">
        <v>337</v>
      </c>
      <c r="F11">
        <v>10</v>
      </c>
      <c r="G11">
        <v>1</v>
      </c>
      <c r="H11">
        <f>VLOOKUP(A11,Taul1!A2:C834,3)</f>
        <v>1</v>
      </c>
      <c r="I11" t="str">
        <f>VLOOKUP(A11,Taul1!A2:C834,2)</f>
        <v>Työllistymistä edistävät palvelut, korvatut päivät, 50-54</v>
      </c>
      <c r="L11" t="s">
        <v>1663</v>
      </c>
      <c r="M11" t="str">
        <f>F11&amp;L11&amp;G11&amp;L11&amp;INT(C11*10)</f>
        <v>10,1,-4</v>
      </c>
      <c r="O11">
        <f>VLOOKUP(B11,Taul1!A2:C834,3)</f>
        <v>0</v>
      </c>
      <c r="P11" t="str">
        <f>VLOOKUP(B11,Taul1!A2:C834,2)</f>
        <v>Yleishallinto toimintakulut yhteensä</v>
      </c>
    </row>
    <row r="12" spans="1:16" ht="18" x14ac:dyDescent="0.3">
      <c r="A12" s="1" t="s">
        <v>1291</v>
      </c>
      <c r="B12" s="1" t="s">
        <v>133</v>
      </c>
      <c r="C12" s="1">
        <v>-0.26100000000000001</v>
      </c>
      <c r="D12" s="1">
        <v>3.17667135441013E-6</v>
      </c>
      <c r="E12" s="1" t="s">
        <v>337</v>
      </c>
      <c r="F12">
        <v>11</v>
      </c>
      <c r="G12">
        <v>1</v>
      </c>
      <c r="H12">
        <f>VLOOKUP(A12,Taul1!A2:C834,3)</f>
        <v>1</v>
      </c>
      <c r="I12" t="str">
        <f>VLOOKUP(A12,Taul1!A2:C834,2)</f>
        <v>Työllistymistä edistävät palvelut, korvatut päivät, 55-59</v>
      </c>
      <c r="L12" t="s">
        <v>1663</v>
      </c>
      <c r="M12" t="str">
        <f>F12&amp;L12&amp;G12&amp;L12&amp;INT(C12*10)</f>
        <v>11,1,-3</v>
      </c>
      <c r="O12">
        <f>VLOOKUP(B12,Taul1!A2:C834,3)</f>
        <v>0</v>
      </c>
      <c r="P12" t="str">
        <f>VLOOKUP(B12,Taul1!A2:C834,2)</f>
        <v>Yleishallinto toimintakulut yhteensä</v>
      </c>
    </row>
    <row r="13" spans="1:16" ht="18" x14ac:dyDescent="0.3">
      <c r="A13" s="1" t="s">
        <v>1293</v>
      </c>
      <c r="B13" s="1" t="s">
        <v>133</v>
      </c>
      <c r="C13" s="1">
        <v>-0.129</v>
      </c>
      <c r="D13" s="1">
        <v>2.3192650981783299E-2</v>
      </c>
      <c r="E13" s="1" t="s">
        <v>337</v>
      </c>
      <c r="F13">
        <v>12</v>
      </c>
      <c r="G13">
        <v>1</v>
      </c>
      <c r="H13">
        <f>VLOOKUP(A13,Taul1!A2:C834,3)</f>
        <v>1</v>
      </c>
      <c r="I13" t="str">
        <f>VLOOKUP(A13,Taul1!A2:C834,2)</f>
        <v>Työllistymistä edistävät palvelut, korvatut päivät, 60-64</v>
      </c>
      <c r="L13" t="s">
        <v>1663</v>
      </c>
      <c r="M13" t="str">
        <f>F13&amp;L13&amp;G13&amp;L13&amp;INT(C13*10)</f>
        <v>12,1,-2</v>
      </c>
      <c r="O13">
        <f>VLOOKUP(B13,Taul1!A2:C834,3)</f>
        <v>0</v>
      </c>
      <c r="P13" t="str">
        <f>VLOOKUP(B13,Taul1!A2:C834,2)</f>
        <v>Yleishallinto toimintakulut yhteensä</v>
      </c>
    </row>
    <row r="14" spans="1:16" ht="18" x14ac:dyDescent="0.3">
      <c r="A14" s="1" t="s">
        <v>1317</v>
      </c>
      <c r="B14" s="1" t="s">
        <v>133</v>
      </c>
      <c r="C14" s="1">
        <v>-0.441</v>
      </c>
      <c r="D14" s="2">
        <v>2.2204460492503101E-16</v>
      </c>
      <c r="E14" s="1" t="s">
        <v>337</v>
      </c>
      <c r="F14">
        <v>13</v>
      </c>
      <c r="G14">
        <v>1</v>
      </c>
      <c r="H14">
        <f>VLOOKUP(A14,Taul1!A2:C834,3)</f>
        <v>1</v>
      </c>
      <c r="I14" t="str">
        <f>VLOOKUP(A14,Taul1!A2:C834,2)</f>
        <v>Opintovelalliset yhteensä</v>
      </c>
      <c r="L14" t="s">
        <v>1663</v>
      </c>
      <c r="M14" t="str">
        <f>F14&amp;L14&amp;G14&amp;L14&amp;INT(C14*10)</f>
        <v>13,1,-5</v>
      </c>
      <c r="O14">
        <f>VLOOKUP(B14,Taul1!A2:C834,3)</f>
        <v>0</v>
      </c>
      <c r="P14" t="str">
        <f>VLOOKUP(B14,Taul1!A2:C834,2)</f>
        <v>Yleishallinto toimintakulut yhteensä</v>
      </c>
    </row>
    <row r="15" spans="1:16" ht="18" x14ac:dyDescent="0.3">
      <c r="A15" s="1" t="s">
        <v>1319</v>
      </c>
      <c r="B15" s="1" t="s">
        <v>133</v>
      </c>
      <c r="C15" s="1">
        <v>-0.35299999999999998</v>
      </c>
      <c r="D15" s="2">
        <v>1.6496359833695299E-10</v>
      </c>
      <c r="E15" s="1" t="s">
        <v>337</v>
      </c>
      <c r="F15">
        <v>14</v>
      </c>
      <c r="G15">
        <v>1</v>
      </c>
      <c r="H15">
        <f>VLOOKUP(A15,Taul1!A2:C834,3)</f>
        <v>1</v>
      </c>
      <c r="I15" t="str">
        <f>VLOOKUP(A15,Taul1!A2:C834,2)</f>
        <v>Opintovelalliset 16-24</v>
      </c>
      <c r="L15" t="s">
        <v>1663</v>
      </c>
      <c r="M15" t="str">
        <f>F15&amp;L15&amp;G15&amp;L15&amp;INT(C15*10)</f>
        <v>14,1,-4</v>
      </c>
      <c r="O15">
        <f>VLOOKUP(B15,Taul1!A2:C834,3)</f>
        <v>0</v>
      </c>
      <c r="P15" t="str">
        <f>VLOOKUP(B15,Taul1!A2:C834,2)</f>
        <v>Yleishallinto toimintakulut yhteensä</v>
      </c>
    </row>
    <row r="16" spans="1:16" ht="18" x14ac:dyDescent="0.3">
      <c r="A16" s="1" t="s">
        <v>1321</v>
      </c>
      <c r="B16" s="1" t="s">
        <v>133</v>
      </c>
      <c r="C16" s="1">
        <v>-0.45800000000000002</v>
      </c>
      <c r="D16" s="1">
        <v>0</v>
      </c>
      <c r="E16" s="1" t="s">
        <v>337</v>
      </c>
      <c r="F16">
        <v>15</v>
      </c>
      <c r="G16">
        <v>1</v>
      </c>
      <c r="H16">
        <f>VLOOKUP(A16,Taul1!A2:C834,3)</f>
        <v>1</v>
      </c>
      <c r="I16" t="str">
        <f>VLOOKUP(A16,Taul1!A2:C834,2)</f>
        <v>Opintovelalliset 25-29</v>
      </c>
      <c r="L16" t="s">
        <v>1663</v>
      </c>
      <c r="M16" t="str">
        <f>F16&amp;L16&amp;G16&amp;L16&amp;INT(C16*10)</f>
        <v>15,1,-5</v>
      </c>
      <c r="O16">
        <f>VLOOKUP(B16,Taul1!A2:C834,3)</f>
        <v>0</v>
      </c>
      <c r="P16" t="str">
        <f>VLOOKUP(B16,Taul1!A2:C834,2)</f>
        <v>Yleishallinto toimintakulut yhteensä</v>
      </c>
    </row>
    <row r="17" spans="1:16" ht="18" x14ac:dyDescent="0.3">
      <c r="A17" s="1" t="s">
        <v>1323</v>
      </c>
      <c r="B17" s="1" t="s">
        <v>133</v>
      </c>
      <c r="C17" s="1">
        <v>-0.41099999999999998</v>
      </c>
      <c r="D17" s="2">
        <v>4.6962433941644103E-14</v>
      </c>
      <c r="E17" s="1" t="s">
        <v>337</v>
      </c>
      <c r="F17">
        <v>16</v>
      </c>
      <c r="G17">
        <v>1</v>
      </c>
      <c r="H17">
        <f>VLOOKUP(A17,Taul1!A2:C834,3)</f>
        <v>1</v>
      </c>
      <c r="I17" t="str">
        <f>VLOOKUP(A17,Taul1!A2:C834,2)</f>
        <v>Opintovelalliset 30-34</v>
      </c>
      <c r="L17" t="s">
        <v>1663</v>
      </c>
      <c r="M17" t="str">
        <f>F17&amp;L17&amp;G17&amp;L17&amp;INT(C17*10)</f>
        <v>16,1,-5</v>
      </c>
      <c r="O17">
        <f>VLOOKUP(B17,Taul1!A2:C834,3)</f>
        <v>0</v>
      </c>
      <c r="P17" t="str">
        <f>VLOOKUP(B17,Taul1!A2:C834,2)</f>
        <v>Yleishallinto toimintakulut yhteensä</v>
      </c>
    </row>
    <row r="18" spans="1:16" ht="18" x14ac:dyDescent="0.3">
      <c r="A18" s="1" t="s">
        <v>1325</v>
      </c>
      <c r="B18" s="1" t="s">
        <v>133</v>
      </c>
      <c r="C18" s="1">
        <v>-0.46400000000000002</v>
      </c>
      <c r="D18" s="2">
        <v>1.11022302462515E-16</v>
      </c>
      <c r="E18" s="1" t="s">
        <v>337</v>
      </c>
      <c r="F18">
        <v>17</v>
      </c>
      <c r="G18">
        <v>1</v>
      </c>
      <c r="H18">
        <f>VLOOKUP(A18,Taul1!A2:C834,3)</f>
        <v>1</v>
      </c>
      <c r="I18" t="str">
        <f>VLOOKUP(A18,Taul1!A2:C834,2)</f>
        <v>Opintovelalliset 35-39</v>
      </c>
      <c r="L18" t="s">
        <v>1663</v>
      </c>
      <c r="M18" t="str">
        <f>F18&amp;L18&amp;G18&amp;L18&amp;INT(C18*10)</f>
        <v>17,1,-5</v>
      </c>
      <c r="O18">
        <f>VLOOKUP(B18,Taul1!A2:C834,3)</f>
        <v>0</v>
      </c>
      <c r="P18" t="str">
        <f>VLOOKUP(B18,Taul1!A2:C834,2)</f>
        <v>Yleishallinto toimintakulut yhteensä</v>
      </c>
    </row>
    <row r="19" spans="1:16" ht="18" x14ac:dyDescent="0.3">
      <c r="A19" s="1" t="s">
        <v>1327</v>
      </c>
      <c r="B19" s="1" t="s">
        <v>133</v>
      </c>
      <c r="C19" s="1">
        <v>-0.52500000000000002</v>
      </c>
      <c r="D19" s="1">
        <v>0</v>
      </c>
      <c r="E19" s="1" t="s">
        <v>337</v>
      </c>
      <c r="F19">
        <v>18</v>
      </c>
      <c r="G19">
        <v>1</v>
      </c>
      <c r="H19">
        <f>VLOOKUP(A19,Taul1!A2:C834,3)</f>
        <v>1</v>
      </c>
      <c r="I19" t="str">
        <f>VLOOKUP(A19,Taul1!A2:C834,2)</f>
        <v>Opintovelalliset 40-44</v>
      </c>
      <c r="L19" t="s">
        <v>1663</v>
      </c>
      <c r="M19" t="str">
        <f>F19&amp;L19&amp;G19&amp;L19&amp;INT(C19*10)</f>
        <v>18,1,-6</v>
      </c>
      <c r="O19">
        <f>VLOOKUP(B19,Taul1!A2:C834,3)</f>
        <v>0</v>
      </c>
      <c r="P19" t="str">
        <f>VLOOKUP(B19,Taul1!A2:C834,2)</f>
        <v>Yleishallinto toimintakulut yhteensä</v>
      </c>
    </row>
    <row r="20" spans="1:16" ht="18" x14ac:dyDescent="0.3">
      <c r="A20" s="1" t="s">
        <v>1329</v>
      </c>
      <c r="B20" s="1" t="s">
        <v>133</v>
      </c>
      <c r="C20" s="1">
        <v>-0.46600000000000003</v>
      </c>
      <c r="D20" s="2">
        <v>2.2204460492503101E-16</v>
      </c>
      <c r="E20" s="1" t="s">
        <v>337</v>
      </c>
      <c r="F20">
        <v>19</v>
      </c>
      <c r="G20">
        <v>1</v>
      </c>
      <c r="H20">
        <f>VLOOKUP(A20,Taul1!A2:C834,3)</f>
        <v>1</v>
      </c>
      <c r="I20" t="str">
        <f>VLOOKUP(A20,Taul1!A2:C834,2)</f>
        <v>Opintovelalliset 45-49</v>
      </c>
      <c r="L20" t="s">
        <v>1663</v>
      </c>
      <c r="M20" t="str">
        <f>F20&amp;L20&amp;G20&amp;L20&amp;INT(C20*10)</f>
        <v>19,1,-5</v>
      </c>
      <c r="O20">
        <f>VLOOKUP(B20,Taul1!A2:C834,3)</f>
        <v>0</v>
      </c>
      <c r="P20" t="str">
        <f>VLOOKUP(B20,Taul1!A2:C834,2)</f>
        <v>Yleishallinto toimintakulut yhteensä</v>
      </c>
    </row>
    <row r="21" spans="1:16" ht="18" x14ac:dyDescent="0.3">
      <c r="A21" s="1" t="s">
        <v>1331</v>
      </c>
      <c r="B21" s="1" t="s">
        <v>133</v>
      </c>
      <c r="C21" s="1">
        <v>-0.39700000000000002</v>
      </c>
      <c r="D21" s="2">
        <v>3.6681768733615101E-13</v>
      </c>
      <c r="E21" s="1" t="s">
        <v>337</v>
      </c>
      <c r="F21">
        <v>20</v>
      </c>
      <c r="G21">
        <v>1</v>
      </c>
      <c r="H21">
        <f>VLOOKUP(A21,Taul1!A2:C834,3)</f>
        <v>1</v>
      </c>
      <c r="I21" t="str">
        <f>VLOOKUP(A21,Taul1!A2:C834,2)</f>
        <v>Opintovelalliset 50-54</v>
      </c>
      <c r="L21" t="s">
        <v>1663</v>
      </c>
      <c r="M21" t="str">
        <f>F21&amp;L21&amp;G21&amp;L21&amp;INT(C21*10)</f>
        <v>20,1,-4</v>
      </c>
      <c r="O21">
        <f>VLOOKUP(B21,Taul1!A2:C834,3)</f>
        <v>0</v>
      </c>
      <c r="P21" t="str">
        <f>VLOOKUP(B21,Taul1!A2:C834,2)</f>
        <v>Yleishallinto toimintakulut yhteensä</v>
      </c>
    </row>
    <row r="22" spans="1:16" ht="18" x14ac:dyDescent="0.3">
      <c r="A22" s="1" t="s">
        <v>1333</v>
      </c>
      <c r="B22" s="1" t="s">
        <v>133</v>
      </c>
      <c r="C22" s="1">
        <v>-0.53800000000000003</v>
      </c>
      <c r="D22" s="2">
        <v>1.11022302462515E-16</v>
      </c>
      <c r="E22" s="1" t="s">
        <v>337</v>
      </c>
      <c r="F22">
        <v>21</v>
      </c>
      <c r="G22">
        <v>1</v>
      </c>
      <c r="H22">
        <f>VLOOKUP(A22,Taul1!A2:C834,3)</f>
        <v>1</v>
      </c>
      <c r="I22" t="str">
        <f>VLOOKUP(A22,Taul1!A2:C834,2)</f>
        <v>Opintovelalliset 55-</v>
      </c>
      <c r="L22" t="s">
        <v>1663</v>
      </c>
      <c r="M22" t="str">
        <f>F22&amp;L22&amp;G22&amp;L22&amp;INT(C22*10)</f>
        <v>21,1,-6</v>
      </c>
      <c r="O22">
        <f>VLOOKUP(B22,Taul1!A2:C834,3)</f>
        <v>0</v>
      </c>
      <c r="P22" t="str">
        <f>VLOOKUP(B22,Taul1!A2:C834,2)</f>
        <v>Yleishallinto toimintakulut yhteensä</v>
      </c>
    </row>
    <row r="23" spans="1:16" ht="18" x14ac:dyDescent="0.3">
      <c r="A23" s="1" t="s">
        <v>1390</v>
      </c>
      <c r="B23" s="1" t="s">
        <v>133</v>
      </c>
      <c r="C23" s="1">
        <v>-0.19900000000000001</v>
      </c>
      <c r="D23" s="1">
        <v>4.1276414387703098E-4</v>
      </c>
      <c r="E23" s="1" t="s">
        <v>337</v>
      </c>
      <c r="F23">
        <v>22</v>
      </c>
      <c r="G23">
        <v>1</v>
      </c>
      <c r="H23">
        <f>VLOOKUP(A23,Taul1!A2:C834,3)</f>
        <v>1</v>
      </c>
      <c r="I23" t="str">
        <f>VLOOKUP(A23,Taul1!A2:C834,2)</f>
        <v>Ei perusasteen jälkeistä tutkintoa 15-19</v>
      </c>
      <c r="L23" t="s">
        <v>1663</v>
      </c>
      <c r="M23" t="str">
        <f>F23&amp;L23&amp;G23&amp;L23&amp;INT(C23*10)</f>
        <v>22,1,-2</v>
      </c>
      <c r="O23">
        <f>VLOOKUP(B23,Taul1!A2:C834,3)</f>
        <v>0</v>
      </c>
      <c r="P23" t="str">
        <f>VLOOKUP(B23,Taul1!A2:C834,2)</f>
        <v>Yleishallinto toimintakulut yhteensä</v>
      </c>
    </row>
    <row r="24" spans="1:16" ht="18" x14ac:dyDescent="0.3">
      <c r="A24" s="1" t="s">
        <v>1392</v>
      </c>
      <c r="B24" s="1" t="s">
        <v>133</v>
      </c>
      <c r="C24" s="1">
        <v>0.51100000000000001</v>
      </c>
      <c r="D24" s="1">
        <v>0</v>
      </c>
      <c r="E24" s="1" t="s">
        <v>337</v>
      </c>
      <c r="F24">
        <v>23</v>
      </c>
      <c r="G24">
        <v>1</v>
      </c>
      <c r="H24">
        <f>VLOOKUP(A24,Taul1!A2:C834,3)</f>
        <v>1</v>
      </c>
      <c r="I24" t="str">
        <f>VLOOKUP(A24,Taul1!A2:C834,2)</f>
        <v>Ei perusasteen jälkeistä tutkintoa 20-24</v>
      </c>
      <c r="L24" t="s">
        <v>1663</v>
      </c>
      <c r="M24" t="str">
        <f>F24&amp;L24&amp;G24&amp;L24&amp;INT(C24*10)</f>
        <v>23,1,5</v>
      </c>
      <c r="O24">
        <f>VLOOKUP(B24,Taul1!A2:C834,3)</f>
        <v>0</v>
      </c>
      <c r="P24" t="str">
        <f>VLOOKUP(B24,Taul1!A2:C834,2)</f>
        <v>Yleishallinto toimintakulut yhteensä</v>
      </c>
    </row>
    <row r="25" spans="1:16" ht="18" x14ac:dyDescent="0.3">
      <c r="A25" s="1" t="s">
        <v>1394</v>
      </c>
      <c r="B25" s="1" t="s">
        <v>133</v>
      </c>
      <c r="C25" s="1">
        <v>0.46</v>
      </c>
      <c r="D25" s="2">
        <v>1.11022302462515E-16</v>
      </c>
      <c r="E25" s="1" t="s">
        <v>337</v>
      </c>
      <c r="F25">
        <v>24</v>
      </c>
      <c r="G25">
        <v>1</v>
      </c>
      <c r="H25">
        <f>VLOOKUP(A25,Taul1!A2:C834,3)</f>
        <v>1</v>
      </c>
      <c r="I25" t="str">
        <f>VLOOKUP(A25,Taul1!A2:C834,2)</f>
        <v>Ei perusasteen jälkeistä tutkintoa 25-29</v>
      </c>
      <c r="L25" t="s">
        <v>1663</v>
      </c>
      <c r="M25" t="str">
        <f>F25&amp;L25&amp;G25&amp;L25&amp;INT(C25*10)</f>
        <v>24,1,4</v>
      </c>
      <c r="O25">
        <f>VLOOKUP(B25,Taul1!A2:C834,3)</f>
        <v>0</v>
      </c>
      <c r="P25" t="str">
        <f>VLOOKUP(B25,Taul1!A2:C834,2)</f>
        <v>Yleishallinto toimintakulut yhteensä</v>
      </c>
    </row>
    <row r="26" spans="1:16" ht="18" x14ac:dyDescent="0.3">
      <c r="A26" s="1" t="s">
        <v>1396</v>
      </c>
      <c r="B26" s="1" t="s">
        <v>133</v>
      </c>
      <c r="C26" s="1">
        <v>0.371</v>
      </c>
      <c r="D26" s="2">
        <v>1.5493717420156301E-11</v>
      </c>
      <c r="E26" s="1" t="s">
        <v>337</v>
      </c>
      <c r="F26">
        <v>25</v>
      </c>
      <c r="G26">
        <v>1</v>
      </c>
      <c r="H26">
        <f>VLOOKUP(A26,Taul1!A2:C834,3)</f>
        <v>1</v>
      </c>
      <c r="I26" t="str">
        <f>VLOOKUP(A26,Taul1!A2:C834,2)</f>
        <v>Ei perusasteen jälkeistä tutkintoa 30-34</v>
      </c>
      <c r="L26" t="s">
        <v>1663</v>
      </c>
      <c r="M26" t="str">
        <f>F26&amp;L26&amp;G26&amp;L26&amp;INT(C26*10)</f>
        <v>25,1,3</v>
      </c>
      <c r="O26">
        <f>VLOOKUP(B26,Taul1!A2:C834,3)</f>
        <v>0</v>
      </c>
      <c r="P26" t="str">
        <f>VLOOKUP(B26,Taul1!A2:C834,2)</f>
        <v>Yleishallinto toimintakulut yhteensä</v>
      </c>
    </row>
    <row r="27" spans="1:16" ht="18" x14ac:dyDescent="0.3">
      <c r="A27" s="1" t="s">
        <v>1398</v>
      </c>
      <c r="B27" s="1" t="s">
        <v>133</v>
      </c>
      <c r="C27" s="1">
        <v>8.8999999999999996E-2</v>
      </c>
      <c r="D27" s="1">
        <v>0.11852250086857501</v>
      </c>
      <c r="E27" s="1" t="s">
        <v>337</v>
      </c>
      <c r="F27">
        <v>26</v>
      </c>
      <c r="G27">
        <v>1</v>
      </c>
      <c r="H27">
        <f>VLOOKUP(A27,Taul1!A2:C834,3)</f>
        <v>1</v>
      </c>
      <c r="I27" t="str">
        <f>VLOOKUP(A27,Taul1!A2:C834,2)</f>
        <v>Ei perusasteen jälkeistä tutkintoa 35-39</v>
      </c>
      <c r="L27" t="s">
        <v>1663</v>
      </c>
      <c r="M27" t="str">
        <f>F27&amp;L27&amp;G27&amp;L27&amp;INT(C27*10)</f>
        <v>26,1,0</v>
      </c>
      <c r="O27">
        <f>VLOOKUP(B27,Taul1!A2:C834,3)</f>
        <v>0</v>
      </c>
      <c r="P27" t="str">
        <f>VLOOKUP(B27,Taul1!A2:C834,2)</f>
        <v>Yleishallinto toimintakulut yhteensä</v>
      </c>
    </row>
    <row r="28" spans="1:16" ht="18" x14ac:dyDescent="0.3">
      <c r="A28" s="1" t="s">
        <v>1400</v>
      </c>
      <c r="B28" s="1" t="s">
        <v>133</v>
      </c>
      <c r="C28" s="1">
        <v>0.39300000000000002</v>
      </c>
      <c r="D28" s="2">
        <v>6.5902838741749201E-13</v>
      </c>
      <c r="E28" s="1" t="s">
        <v>337</v>
      </c>
      <c r="F28">
        <v>27</v>
      </c>
      <c r="G28">
        <v>1</v>
      </c>
      <c r="H28">
        <f>VLOOKUP(A28,Taul1!A2:C834,3)</f>
        <v>1</v>
      </c>
      <c r="I28" t="str">
        <f>VLOOKUP(A28,Taul1!A2:C834,2)</f>
        <v>Ei perusasteen jälkeistä tutkintoa 40-44</v>
      </c>
      <c r="L28" t="s">
        <v>1663</v>
      </c>
      <c r="M28" t="str">
        <f>F28&amp;L28&amp;G28&amp;L28&amp;INT(C28*10)</f>
        <v>27,1,3</v>
      </c>
      <c r="O28">
        <f>VLOOKUP(B28,Taul1!A2:C834,3)</f>
        <v>0</v>
      </c>
      <c r="P28" t="str">
        <f>VLOOKUP(B28,Taul1!A2:C834,2)</f>
        <v>Yleishallinto toimintakulut yhteensä</v>
      </c>
    </row>
    <row r="29" spans="1:16" ht="18" x14ac:dyDescent="0.3">
      <c r="A29" s="1" t="s">
        <v>1402</v>
      </c>
      <c r="B29" s="1" t="s">
        <v>133</v>
      </c>
      <c r="C29" s="1">
        <v>0.434</v>
      </c>
      <c r="D29" s="2">
        <v>9.992007221626401E-16</v>
      </c>
      <c r="E29" s="1" t="s">
        <v>337</v>
      </c>
      <c r="F29">
        <v>28</v>
      </c>
      <c r="G29">
        <v>1</v>
      </c>
      <c r="H29">
        <f>VLOOKUP(A29,Taul1!A2:C834,3)</f>
        <v>1</v>
      </c>
      <c r="I29" t="str">
        <f>VLOOKUP(A29,Taul1!A2:C834,2)</f>
        <v>Ei perusasteen jälkeistä tutkintoa 45-49</v>
      </c>
      <c r="L29" t="s">
        <v>1663</v>
      </c>
      <c r="M29" t="str">
        <f>F29&amp;L29&amp;G29&amp;L29&amp;INT(C29*10)</f>
        <v>28,1,4</v>
      </c>
      <c r="O29">
        <f>VLOOKUP(B29,Taul1!A2:C834,3)</f>
        <v>0</v>
      </c>
      <c r="P29" t="str">
        <f>VLOOKUP(B29,Taul1!A2:C834,2)</f>
        <v>Yleishallinto toimintakulut yhteensä</v>
      </c>
    </row>
    <row r="30" spans="1:16" ht="18" x14ac:dyDescent="0.3">
      <c r="A30" s="1" t="s">
        <v>1404</v>
      </c>
      <c r="B30" s="1" t="s">
        <v>133</v>
      </c>
      <c r="C30" s="1">
        <v>0.45200000000000001</v>
      </c>
      <c r="D30" s="2">
        <v>2.2204460492503101E-16</v>
      </c>
      <c r="E30" s="1" t="s">
        <v>337</v>
      </c>
      <c r="F30">
        <v>29</v>
      </c>
      <c r="G30">
        <v>1</v>
      </c>
      <c r="H30">
        <f>VLOOKUP(A30,Taul1!A2:C834,3)</f>
        <v>1</v>
      </c>
      <c r="I30" t="str">
        <f>VLOOKUP(A30,Taul1!A2:C834,2)</f>
        <v>Ei perusasteen jälkeistä tutkintoa 50-54</v>
      </c>
      <c r="L30" t="s">
        <v>1663</v>
      </c>
      <c r="M30" t="str">
        <f>F30&amp;L30&amp;G30&amp;L30&amp;INT(C30*10)</f>
        <v>29,1,4</v>
      </c>
      <c r="O30">
        <f>VLOOKUP(B30,Taul1!A2:C834,3)</f>
        <v>0</v>
      </c>
      <c r="P30" t="str">
        <f>VLOOKUP(B30,Taul1!A2:C834,2)</f>
        <v>Yleishallinto toimintakulut yhteensä</v>
      </c>
    </row>
    <row r="31" spans="1:16" ht="18" x14ac:dyDescent="0.3">
      <c r="A31" s="1" t="s">
        <v>1406</v>
      </c>
      <c r="B31" s="1" t="s">
        <v>133</v>
      </c>
      <c r="C31" s="1">
        <v>0.45200000000000001</v>
      </c>
      <c r="D31" s="1">
        <v>0</v>
      </c>
      <c r="E31" s="1" t="s">
        <v>337</v>
      </c>
      <c r="F31">
        <v>30</v>
      </c>
      <c r="G31">
        <v>1</v>
      </c>
      <c r="H31">
        <f>VLOOKUP(A31,Taul1!A2:C834,3)</f>
        <v>1</v>
      </c>
      <c r="I31" t="str">
        <f>VLOOKUP(A31,Taul1!A2:C834,2)</f>
        <v>Ei perusasteen jälkeistä tutkintoa 55-59</v>
      </c>
      <c r="L31" t="s">
        <v>1663</v>
      </c>
      <c r="M31" t="str">
        <f>F31&amp;L31&amp;G31&amp;L31&amp;INT(C31*10)</f>
        <v>30,1,4</v>
      </c>
      <c r="O31">
        <f>VLOOKUP(B31,Taul1!A2:C834,3)</f>
        <v>0</v>
      </c>
      <c r="P31" t="str">
        <f>VLOOKUP(B31,Taul1!A2:C834,2)</f>
        <v>Yleishallinto toimintakulut yhteensä</v>
      </c>
    </row>
    <row r="32" spans="1:16" ht="18" x14ac:dyDescent="0.3">
      <c r="A32" s="1" t="s">
        <v>1408</v>
      </c>
      <c r="B32" s="1" t="s">
        <v>133</v>
      </c>
      <c r="C32" s="1">
        <v>0.45600000000000002</v>
      </c>
      <c r="D32" s="2">
        <v>3.3306690738754598E-16</v>
      </c>
      <c r="E32" s="1" t="s">
        <v>337</v>
      </c>
      <c r="F32">
        <v>31</v>
      </c>
      <c r="G32">
        <v>1</v>
      </c>
      <c r="H32">
        <f>VLOOKUP(A32,Taul1!A2:C834,3)</f>
        <v>1</v>
      </c>
      <c r="I32" t="str">
        <f>VLOOKUP(A32,Taul1!A2:C834,2)</f>
        <v>Ei perusasteen jälkeistä tutkintoa 60-64</v>
      </c>
      <c r="L32" t="s">
        <v>1663</v>
      </c>
      <c r="M32" t="str">
        <f>F32&amp;L32&amp;G32&amp;L32&amp;INT(C32*10)</f>
        <v>31,1,4</v>
      </c>
      <c r="O32">
        <f>VLOOKUP(B32,Taul1!A2:C834,3)</f>
        <v>0</v>
      </c>
      <c r="P32" t="str">
        <f>VLOOKUP(B32,Taul1!A2:C834,2)</f>
        <v>Yleishallinto toimintakulut yhteensä</v>
      </c>
    </row>
    <row r="33" spans="1:16" ht="18" x14ac:dyDescent="0.3">
      <c r="A33" s="1" t="s">
        <v>1410</v>
      </c>
      <c r="B33" s="1" t="s">
        <v>133</v>
      </c>
      <c r="C33" s="1">
        <v>0.42399999999999999</v>
      </c>
      <c r="D33" s="2">
        <v>5.8841820305133297E-15</v>
      </c>
      <c r="E33" s="1" t="s">
        <v>337</v>
      </c>
      <c r="F33">
        <v>32</v>
      </c>
      <c r="G33">
        <v>1</v>
      </c>
      <c r="H33">
        <f>VLOOKUP(A33,Taul1!A2:C834,3)</f>
        <v>1</v>
      </c>
      <c r="I33" t="str">
        <f>VLOOKUP(A33,Taul1!A2:C834,2)</f>
        <v>Ei perusasteen jälkeistä tutkintoa 65-69</v>
      </c>
      <c r="L33" t="s">
        <v>1663</v>
      </c>
      <c r="M33" t="str">
        <f>F33&amp;L33&amp;G33&amp;L33&amp;INT(C33*10)</f>
        <v>32,1,4</v>
      </c>
      <c r="O33">
        <f>VLOOKUP(B33,Taul1!A2:C834,3)</f>
        <v>0</v>
      </c>
      <c r="P33" t="str">
        <f>VLOOKUP(B33,Taul1!A2:C834,2)</f>
        <v>Yleishallinto toimintakulut yhteensä</v>
      </c>
    </row>
    <row r="34" spans="1:16" ht="18" x14ac:dyDescent="0.3">
      <c r="A34" s="1" t="s">
        <v>1412</v>
      </c>
      <c r="B34" s="1" t="s">
        <v>133</v>
      </c>
      <c r="C34" s="1">
        <v>-0.376</v>
      </c>
      <c r="D34" s="2">
        <v>8.0341289176999405E-12</v>
      </c>
      <c r="E34" s="1" t="s">
        <v>337</v>
      </c>
      <c r="F34">
        <v>33</v>
      </c>
      <c r="G34">
        <v>1</v>
      </c>
      <c r="H34">
        <f>VLOOKUP(A34,Taul1!A2:C834,3)</f>
        <v>1</v>
      </c>
      <c r="I34" t="str">
        <f>VLOOKUP(A34,Taul1!A2:C834,2)</f>
        <v>Ei perusasteen jälkeistä tutkintoa 70-74</v>
      </c>
      <c r="L34" t="s">
        <v>1663</v>
      </c>
      <c r="M34" t="str">
        <f>F34&amp;L34&amp;G34&amp;L34&amp;INT(C34*10)</f>
        <v>33,1,-4</v>
      </c>
      <c r="O34">
        <f>VLOOKUP(B34,Taul1!A2:C834,3)</f>
        <v>0</v>
      </c>
      <c r="P34" t="str">
        <f>VLOOKUP(B34,Taul1!A2:C834,2)</f>
        <v>Yleishallinto toimintakulut yhteensä</v>
      </c>
    </row>
    <row r="35" spans="1:16" ht="18" x14ac:dyDescent="0.3">
      <c r="A35" s="1" t="s">
        <v>1414</v>
      </c>
      <c r="B35" s="1" t="s">
        <v>133</v>
      </c>
      <c r="C35" s="1">
        <v>0.32300000000000001</v>
      </c>
      <c r="D35" s="2">
        <v>5.5469496773596899E-9</v>
      </c>
      <c r="E35" s="1" t="s">
        <v>337</v>
      </c>
      <c r="F35">
        <v>34</v>
      </c>
      <c r="G35">
        <v>1</v>
      </c>
      <c r="H35">
        <f>VLOOKUP(A35,Taul1!A2:C834,3)</f>
        <v>1</v>
      </c>
      <c r="I35" t="str">
        <f>VLOOKUP(A35,Taul1!A2:C834,2)</f>
        <v>Ei perusasteen jälkeistä tutkintoa 75-</v>
      </c>
      <c r="L35" t="s">
        <v>1663</v>
      </c>
      <c r="M35" t="str">
        <f>F35&amp;L35&amp;G35&amp;L35&amp;INT(C35*10)</f>
        <v>34,1,3</v>
      </c>
      <c r="O35">
        <f>VLOOKUP(B35,Taul1!A2:C834,3)</f>
        <v>0</v>
      </c>
      <c r="P35" t="str">
        <f>VLOOKUP(B35,Taul1!A2:C834,2)</f>
        <v>Yleishallinto toimintakulut yhteensä</v>
      </c>
    </row>
    <row r="36" spans="1:16" ht="18" x14ac:dyDescent="0.3">
      <c r="A36" s="1" t="s">
        <v>1416</v>
      </c>
      <c r="B36" s="1" t="s">
        <v>133</v>
      </c>
      <c r="C36" s="1">
        <v>-0.20699999999999999</v>
      </c>
      <c r="D36" s="1">
        <v>2.4552523662157901E-4</v>
      </c>
      <c r="E36" s="1" t="s">
        <v>337</v>
      </c>
      <c r="F36">
        <v>35</v>
      </c>
      <c r="G36">
        <v>1</v>
      </c>
      <c r="H36">
        <f>VLOOKUP(A36,Taul1!A2:C834,3)</f>
        <v>1</v>
      </c>
      <c r="I36" t="str">
        <f>VLOOKUP(A36,Taul1!A2:C834,2)</f>
        <v>Toisen asteen tutkinto 15-19</v>
      </c>
      <c r="L36" t="s">
        <v>1663</v>
      </c>
      <c r="M36" t="str">
        <f>F36&amp;L36&amp;G36&amp;L36&amp;INT(C36*10)</f>
        <v>35,1,-3</v>
      </c>
      <c r="O36">
        <f>VLOOKUP(B36,Taul1!A2:C834,3)</f>
        <v>0</v>
      </c>
      <c r="P36" t="str">
        <f>VLOOKUP(B36,Taul1!A2:C834,2)</f>
        <v>Yleishallinto toimintakulut yhteensä</v>
      </c>
    </row>
    <row r="37" spans="1:16" ht="18" x14ac:dyDescent="0.3">
      <c r="A37" s="1" t="s">
        <v>1418</v>
      </c>
      <c r="B37" s="1" t="s">
        <v>133</v>
      </c>
      <c r="C37" s="1">
        <v>0.441</v>
      </c>
      <c r="D37" s="2">
        <v>2.2204460492503101E-16</v>
      </c>
      <c r="E37" s="1" t="s">
        <v>337</v>
      </c>
      <c r="F37">
        <v>36</v>
      </c>
      <c r="G37">
        <v>1</v>
      </c>
      <c r="H37">
        <f>VLOOKUP(A37,Taul1!A2:C834,3)</f>
        <v>1</v>
      </c>
      <c r="I37" t="str">
        <f>VLOOKUP(A37,Taul1!A2:C834,2)</f>
        <v>Toisen asteen tutkinto 20-24</v>
      </c>
      <c r="L37" t="s">
        <v>1663</v>
      </c>
      <c r="M37" t="str">
        <f>F37&amp;L37&amp;G37&amp;L37&amp;INT(C37*10)</f>
        <v>36,1,4</v>
      </c>
      <c r="O37">
        <f>VLOOKUP(B37,Taul1!A2:C834,3)</f>
        <v>0</v>
      </c>
      <c r="P37" t="str">
        <f>VLOOKUP(B37,Taul1!A2:C834,2)</f>
        <v>Yleishallinto toimintakulut yhteensä</v>
      </c>
    </row>
    <row r="38" spans="1:16" ht="18" x14ac:dyDescent="0.3">
      <c r="A38" s="1" t="s">
        <v>1420</v>
      </c>
      <c r="B38" s="1" t="s">
        <v>133</v>
      </c>
      <c r="C38" s="1">
        <v>-0.23799999999999999</v>
      </c>
      <c r="D38" s="1">
        <v>2.3077347017674801E-5</v>
      </c>
      <c r="E38" s="1" t="s">
        <v>337</v>
      </c>
      <c r="F38">
        <v>37</v>
      </c>
      <c r="G38">
        <v>1</v>
      </c>
      <c r="H38">
        <f>VLOOKUP(A38,Taul1!A2:C834,3)</f>
        <v>1</v>
      </c>
      <c r="I38" t="str">
        <f>VLOOKUP(A38,Taul1!A2:C834,2)</f>
        <v>Toisen asteen tutkinto 25-29</v>
      </c>
      <c r="L38" t="s">
        <v>1663</v>
      </c>
      <c r="M38" t="str">
        <f>F38&amp;L38&amp;G38&amp;L38&amp;INT(C38*10)</f>
        <v>37,1,-3</v>
      </c>
      <c r="O38">
        <f>VLOOKUP(B38,Taul1!A2:C834,3)</f>
        <v>0</v>
      </c>
      <c r="P38" t="str">
        <f>VLOOKUP(B38,Taul1!A2:C834,2)</f>
        <v>Yleishallinto toimintakulut yhteensä</v>
      </c>
    </row>
    <row r="39" spans="1:16" ht="18" x14ac:dyDescent="0.3">
      <c r="A39" s="1" t="s">
        <v>1422</v>
      </c>
      <c r="B39" s="1" t="s">
        <v>133</v>
      </c>
      <c r="C39" s="1">
        <v>-7.4999999999999997E-2</v>
      </c>
      <c r="D39" s="1">
        <v>0.18602894087324601</v>
      </c>
      <c r="E39" s="1" t="s">
        <v>337</v>
      </c>
      <c r="F39">
        <v>38</v>
      </c>
      <c r="G39">
        <v>1</v>
      </c>
      <c r="H39">
        <f>VLOOKUP(A39,Taul1!A2:C834,3)</f>
        <v>1</v>
      </c>
      <c r="I39" t="str">
        <f>VLOOKUP(A39,Taul1!A2:C834,2)</f>
        <v>Toisen asteen tutkinto 30-34</v>
      </c>
      <c r="L39" t="s">
        <v>1663</v>
      </c>
      <c r="M39" t="str">
        <f>F39&amp;L39&amp;G39&amp;L39&amp;INT(C39*10)</f>
        <v>38,1,-1</v>
      </c>
      <c r="O39">
        <f>VLOOKUP(B39,Taul1!A2:C834,3)</f>
        <v>0</v>
      </c>
      <c r="P39" t="str">
        <f>VLOOKUP(B39,Taul1!A2:C834,2)</f>
        <v>Yleishallinto toimintakulut yhteensä</v>
      </c>
    </row>
    <row r="40" spans="1:16" ht="18" x14ac:dyDescent="0.3">
      <c r="A40" s="1" t="s">
        <v>1424</v>
      </c>
      <c r="B40" s="1" t="s">
        <v>133</v>
      </c>
      <c r="C40" s="1">
        <v>-0.26</v>
      </c>
      <c r="D40" s="1">
        <v>3.5446546029493901E-6</v>
      </c>
      <c r="E40" s="1" t="s">
        <v>337</v>
      </c>
      <c r="F40">
        <v>39</v>
      </c>
      <c r="G40">
        <v>1</v>
      </c>
      <c r="H40">
        <f>VLOOKUP(A40,Taul1!A2:C834,3)</f>
        <v>1</v>
      </c>
      <c r="I40" t="str">
        <f>VLOOKUP(A40,Taul1!A2:C834,2)</f>
        <v>Toisen asteen tutkinto 35-39</v>
      </c>
      <c r="L40" t="s">
        <v>1663</v>
      </c>
      <c r="M40" t="str">
        <f>F40&amp;L40&amp;G40&amp;L40&amp;INT(C40*10)</f>
        <v>39,1,-3</v>
      </c>
      <c r="O40">
        <f>VLOOKUP(B40,Taul1!A2:C834,3)</f>
        <v>0</v>
      </c>
      <c r="P40" t="str">
        <f>VLOOKUP(B40,Taul1!A2:C834,2)</f>
        <v>Yleishallinto toimintakulut yhteensä</v>
      </c>
    </row>
    <row r="41" spans="1:16" ht="18" x14ac:dyDescent="0.3">
      <c r="A41" s="1" t="s">
        <v>1426</v>
      </c>
      <c r="B41" s="1" t="s">
        <v>133</v>
      </c>
      <c r="C41" s="1">
        <v>-0.45100000000000001</v>
      </c>
      <c r="D41" s="2">
        <v>1.11022302462515E-16</v>
      </c>
      <c r="E41" s="1" t="s">
        <v>337</v>
      </c>
      <c r="F41">
        <v>40</v>
      </c>
      <c r="G41">
        <v>1</v>
      </c>
      <c r="H41">
        <f>VLOOKUP(A41,Taul1!A2:C834,3)</f>
        <v>1</v>
      </c>
      <c r="I41" t="str">
        <f>VLOOKUP(A41,Taul1!A2:C834,2)</f>
        <v>Toisen asteen tutkinto 40-44</v>
      </c>
      <c r="L41" t="s">
        <v>1663</v>
      </c>
      <c r="M41" t="str">
        <f>F41&amp;L41&amp;G41&amp;L41&amp;INT(C41*10)</f>
        <v>40,1,-5</v>
      </c>
      <c r="O41">
        <f>VLOOKUP(B41,Taul1!A2:C834,3)</f>
        <v>0</v>
      </c>
      <c r="P41" t="str">
        <f>VLOOKUP(B41,Taul1!A2:C834,2)</f>
        <v>Yleishallinto toimintakulut yhteensä</v>
      </c>
    </row>
    <row r="42" spans="1:16" ht="18" x14ac:dyDescent="0.3">
      <c r="A42" s="1" t="s">
        <v>1428</v>
      </c>
      <c r="B42" s="1" t="s">
        <v>133</v>
      </c>
      <c r="C42" s="1">
        <v>0.438</v>
      </c>
      <c r="D42" s="2">
        <v>6.6613381477509304E-16</v>
      </c>
      <c r="E42" s="1" t="s">
        <v>337</v>
      </c>
      <c r="F42">
        <v>41</v>
      </c>
      <c r="G42">
        <v>1</v>
      </c>
      <c r="H42">
        <f>VLOOKUP(A42,Taul1!A2:C834,3)</f>
        <v>1</v>
      </c>
      <c r="I42" t="str">
        <f>VLOOKUP(A42,Taul1!A2:C834,2)</f>
        <v>Toisen asteen tutkinto 45-49</v>
      </c>
      <c r="L42" t="s">
        <v>1663</v>
      </c>
      <c r="M42" t="str">
        <f>F42&amp;L42&amp;G42&amp;L42&amp;INT(C42*10)</f>
        <v>41,1,4</v>
      </c>
      <c r="O42">
        <f>VLOOKUP(B42,Taul1!A2:C834,3)</f>
        <v>0</v>
      </c>
      <c r="P42" t="str">
        <f>VLOOKUP(B42,Taul1!A2:C834,2)</f>
        <v>Yleishallinto toimintakulut yhteensä</v>
      </c>
    </row>
    <row r="43" spans="1:16" ht="18" x14ac:dyDescent="0.3">
      <c r="A43" s="1" t="s">
        <v>1430</v>
      </c>
      <c r="B43" s="1" t="s">
        <v>133</v>
      </c>
      <c r="C43" s="1">
        <v>0.51600000000000001</v>
      </c>
      <c r="D43" s="2">
        <v>1.11022302462515E-16</v>
      </c>
      <c r="E43" s="1" t="s">
        <v>337</v>
      </c>
      <c r="F43">
        <v>42</v>
      </c>
      <c r="G43">
        <v>1</v>
      </c>
      <c r="H43">
        <f>VLOOKUP(A43,Taul1!A2:C834,3)</f>
        <v>1</v>
      </c>
      <c r="I43" t="str">
        <f>VLOOKUP(A43,Taul1!A2:C834,2)</f>
        <v>Toisen asteen tutkinto 50-54</v>
      </c>
      <c r="L43" t="s">
        <v>1663</v>
      </c>
      <c r="M43" t="str">
        <f>F43&amp;L43&amp;G43&amp;L43&amp;INT(C43*10)</f>
        <v>42,1,5</v>
      </c>
      <c r="O43">
        <f>VLOOKUP(B43,Taul1!A2:C834,3)</f>
        <v>0</v>
      </c>
      <c r="P43" t="str">
        <f>VLOOKUP(B43,Taul1!A2:C834,2)</f>
        <v>Yleishallinto toimintakulut yhteensä</v>
      </c>
    </row>
    <row r="44" spans="1:16" ht="18" x14ac:dyDescent="0.3">
      <c r="A44" s="1" t="s">
        <v>1432</v>
      </c>
      <c r="B44" s="1" t="s">
        <v>133</v>
      </c>
      <c r="C44" s="1">
        <v>-0.23400000000000001</v>
      </c>
      <c r="D44" s="1">
        <v>3.1504333169674001E-5</v>
      </c>
      <c r="E44" s="1" t="s">
        <v>337</v>
      </c>
      <c r="F44">
        <v>43</v>
      </c>
      <c r="G44">
        <v>1</v>
      </c>
      <c r="H44">
        <f>VLOOKUP(A44,Taul1!A2:C834,3)</f>
        <v>1</v>
      </c>
      <c r="I44" t="str">
        <f>VLOOKUP(A44,Taul1!A2:C834,2)</f>
        <v>Toisen asteen tutkinto 55-59</v>
      </c>
      <c r="L44" t="s">
        <v>1663</v>
      </c>
      <c r="M44" t="str">
        <f>F44&amp;L44&amp;G44&amp;L44&amp;INT(C44*10)</f>
        <v>43,1,-3</v>
      </c>
      <c r="O44">
        <f>VLOOKUP(B44,Taul1!A2:C834,3)</f>
        <v>0</v>
      </c>
      <c r="P44" t="str">
        <f>VLOOKUP(B44,Taul1!A2:C834,2)</f>
        <v>Yleishallinto toimintakulut yhteensä</v>
      </c>
    </row>
    <row r="45" spans="1:16" ht="18" x14ac:dyDescent="0.3">
      <c r="A45" s="1" t="s">
        <v>1434</v>
      </c>
      <c r="B45" s="1" t="s">
        <v>133</v>
      </c>
      <c r="C45" s="1">
        <v>-0.27900000000000003</v>
      </c>
      <c r="D45" s="2">
        <v>6.0623584319241498E-7</v>
      </c>
      <c r="E45" s="1" t="s">
        <v>337</v>
      </c>
      <c r="F45">
        <v>44</v>
      </c>
      <c r="G45">
        <v>1</v>
      </c>
      <c r="H45">
        <f>VLOOKUP(A45,Taul1!A2:C834,3)</f>
        <v>1</v>
      </c>
      <c r="I45" t="str">
        <f>VLOOKUP(A45,Taul1!A2:C834,2)</f>
        <v>Toisen asteen tutkinto 60-64</v>
      </c>
      <c r="L45" t="s">
        <v>1663</v>
      </c>
      <c r="M45" t="str">
        <f>F45&amp;L45&amp;G45&amp;L45&amp;INT(C45*10)</f>
        <v>44,1,-3</v>
      </c>
      <c r="O45">
        <f>VLOOKUP(B45,Taul1!A2:C834,3)</f>
        <v>0</v>
      </c>
      <c r="P45" t="str">
        <f>VLOOKUP(B45,Taul1!A2:C834,2)</f>
        <v>Yleishallinto toimintakulut yhteensä</v>
      </c>
    </row>
    <row r="46" spans="1:16" ht="18" x14ac:dyDescent="0.3">
      <c r="A46" s="1" t="s">
        <v>1436</v>
      </c>
      <c r="B46" s="1" t="s">
        <v>133</v>
      </c>
      <c r="C46" s="1">
        <v>-0.505</v>
      </c>
      <c r="D46" s="1">
        <v>0</v>
      </c>
      <c r="E46" s="1" t="s">
        <v>337</v>
      </c>
      <c r="F46">
        <v>45</v>
      </c>
      <c r="G46">
        <v>1</v>
      </c>
      <c r="H46">
        <f>VLOOKUP(A46,Taul1!A2:C834,3)</f>
        <v>1</v>
      </c>
      <c r="I46" t="str">
        <f>VLOOKUP(A46,Taul1!A2:C834,2)</f>
        <v>Toisen asteen tutkinto 65-69</v>
      </c>
      <c r="L46" t="s">
        <v>1663</v>
      </c>
      <c r="M46" t="str">
        <f>F46&amp;L46&amp;G46&amp;L46&amp;INT(C46*10)</f>
        <v>45,1,-6</v>
      </c>
      <c r="O46">
        <f>VLOOKUP(B46,Taul1!A2:C834,3)</f>
        <v>0</v>
      </c>
      <c r="P46" t="str">
        <f>VLOOKUP(B46,Taul1!A2:C834,2)</f>
        <v>Yleishallinto toimintakulut yhteensä</v>
      </c>
    </row>
    <row r="47" spans="1:16" ht="18" x14ac:dyDescent="0.3">
      <c r="A47" s="1" t="s">
        <v>1438</v>
      </c>
      <c r="B47" s="1" t="s">
        <v>133</v>
      </c>
      <c r="C47" s="1">
        <v>-0.42099999999999999</v>
      </c>
      <c r="D47" s="2">
        <v>9.7699626167013697E-15</v>
      </c>
      <c r="E47" s="1" t="s">
        <v>337</v>
      </c>
      <c r="F47">
        <v>46</v>
      </c>
      <c r="G47">
        <v>1</v>
      </c>
      <c r="H47">
        <f>VLOOKUP(A47,Taul1!A2:C834,3)</f>
        <v>1</v>
      </c>
      <c r="I47" t="str">
        <f>VLOOKUP(A47,Taul1!A2:C834,2)</f>
        <v>Toisen asteen tutkinto 70-74</v>
      </c>
      <c r="L47" t="s">
        <v>1663</v>
      </c>
      <c r="M47" t="str">
        <f>F47&amp;L47&amp;G47&amp;L47&amp;INT(C47*10)</f>
        <v>46,1,-5</v>
      </c>
      <c r="O47">
        <f>VLOOKUP(B47,Taul1!A2:C834,3)</f>
        <v>0</v>
      </c>
      <c r="P47" t="str">
        <f>VLOOKUP(B47,Taul1!A2:C834,2)</f>
        <v>Yleishallinto toimintakulut yhteensä</v>
      </c>
    </row>
    <row r="48" spans="1:16" ht="18" x14ac:dyDescent="0.3">
      <c r="A48" s="1" t="s">
        <v>1440</v>
      </c>
      <c r="B48" s="1" t="s">
        <v>133</v>
      </c>
      <c r="C48" s="1">
        <v>-0.40200000000000002</v>
      </c>
      <c r="D48" s="2">
        <v>1.92623694772464E-13</v>
      </c>
      <c r="E48" s="1" t="s">
        <v>337</v>
      </c>
      <c r="F48">
        <v>47</v>
      </c>
      <c r="G48">
        <v>1</v>
      </c>
      <c r="H48">
        <f>VLOOKUP(A48,Taul1!A2:C834,3)</f>
        <v>1</v>
      </c>
      <c r="I48" t="str">
        <f>VLOOKUP(A48,Taul1!A2:C834,2)</f>
        <v>Toisen asteen tutkinto 75-</v>
      </c>
      <c r="L48" t="s">
        <v>1663</v>
      </c>
      <c r="M48" t="str">
        <f>F48&amp;L48&amp;G48&amp;L48&amp;INT(C48*10)</f>
        <v>47,1,-5</v>
      </c>
      <c r="O48">
        <f>VLOOKUP(B48,Taul1!A2:C834,3)</f>
        <v>0</v>
      </c>
      <c r="P48" t="str">
        <f>VLOOKUP(B48,Taul1!A2:C834,2)</f>
        <v>Yleishallinto toimintakulut yhteensä</v>
      </c>
    </row>
    <row r="49" spans="1:16" ht="18" x14ac:dyDescent="0.3">
      <c r="A49" s="1" t="s">
        <v>1442</v>
      </c>
      <c r="B49" s="1" t="s">
        <v>133</v>
      </c>
      <c r="C49" s="1">
        <v>-0.16400000000000001</v>
      </c>
      <c r="D49" s="1">
        <v>3.7426869867285199E-3</v>
      </c>
      <c r="E49" s="1" t="s">
        <v>337</v>
      </c>
      <c r="F49">
        <v>48</v>
      </c>
      <c r="G49">
        <v>1</v>
      </c>
      <c r="H49">
        <f>VLOOKUP(A49,Taul1!A2:C834,3)</f>
        <v>1</v>
      </c>
      <c r="I49" t="str">
        <f>VLOOKUP(A49,Taul1!A2:C834,2)</f>
        <v>Korkea-asteen tutkinto 15-19</v>
      </c>
      <c r="L49" t="s">
        <v>1663</v>
      </c>
      <c r="M49" t="str">
        <f>F49&amp;L49&amp;G49&amp;L49&amp;INT(C49*10)</f>
        <v>48,1,-2</v>
      </c>
      <c r="O49">
        <f>VLOOKUP(B49,Taul1!A2:C834,3)</f>
        <v>0</v>
      </c>
      <c r="P49" t="str">
        <f>VLOOKUP(B49,Taul1!A2:C834,2)</f>
        <v>Yleishallinto toimintakulut yhteensä</v>
      </c>
    </row>
    <row r="50" spans="1:16" ht="18" x14ac:dyDescent="0.3">
      <c r="A50" s="1" t="s">
        <v>1444</v>
      </c>
      <c r="B50" s="1" t="s">
        <v>133</v>
      </c>
      <c r="C50" s="1">
        <v>-0.29199999999999998</v>
      </c>
      <c r="D50" s="2">
        <v>1.7219071435370299E-7</v>
      </c>
      <c r="E50" s="1" t="s">
        <v>337</v>
      </c>
      <c r="F50">
        <v>49</v>
      </c>
      <c r="G50">
        <v>1</v>
      </c>
      <c r="H50">
        <f>VLOOKUP(A50,Taul1!A2:C834,3)</f>
        <v>1</v>
      </c>
      <c r="I50" t="str">
        <f>VLOOKUP(A50,Taul1!A2:C834,2)</f>
        <v>Korkea-asteen tutkinto 20-24</v>
      </c>
      <c r="L50" t="s">
        <v>1663</v>
      </c>
      <c r="M50" t="str">
        <f>F50&amp;L50&amp;G50&amp;L50&amp;INT(C50*10)</f>
        <v>49,1,-3</v>
      </c>
      <c r="O50">
        <f>VLOOKUP(B50,Taul1!A2:C834,3)</f>
        <v>0</v>
      </c>
      <c r="P50" t="str">
        <f>VLOOKUP(B50,Taul1!A2:C834,2)</f>
        <v>Yleishallinto toimintakulut yhteensä</v>
      </c>
    </row>
    <row r="51" spans="1:16" ht="18" x14ac:dyDescent="0.3">
      <c r="A51" s="1" t="s">
        <v>1446</v>
      </c>
      <c r="B51" s="1" t="s">
        <v>133</v>
      </c>
      <c r="C51" s="1">
        <v>-0.40200000000000002</v>
      </c>
      <c r="D51" s="2">
        <v>1.92401650167539E-13</v>
      </c>
      <c r="E51" s="1" t="s">
        <v>337</v>
      </c>
      <c r="F51">
        <v>50</v>
      </c>
      <c r="G51">
        <v>1</v>
      </c>
      <c r="H51">
        <f>VLOOKUP(A51,Taul1!A2:C834,3)</f>
        <v>1</v>
      </c>
      <c r="I51" t="str">
        <f>VLOOKUP(A51,Taul1!A2:C834,2)</f>
        <v>Korkea-asteen tutkinto 25-29</v>
      </c>
      <c r="L51" t="s">
        <v>1663</v>
      </c>
      <c r="M51" t="str">
        <f>F51&amp;L51&amp;G51&amp;L51&amp;INT(C51*10)</f>
        <v>50,1,-5</v>
      </c>
      <c r="O51">
        <f>VLOOKUP(B51,Taul1!A2:C834,3)</f>
        <v>0</v>
      </c>
      <c r="P51" t="str">
        <f>VLOOKUP(B51,Taul1!A2:C834,2)</f>
        <v>Yleishallinto toimintakulut yhteensä</v>
      </c>
    </row>
    <row r="52" spans="1:16" ht="18" x14ac:dyDescent="0.3">
      <c r="A52" s="1" t="s">
        <v>1448</v>
      </c>
      <c r="B52" s="1" t="s">
        <v>133</v>
      </c>
      <c r="C52" s="1">
        <v>-0.28100000000000003</v>
      </c>
      <c r="D52" s="2">
        <v>4.9715032135466601E-7</v>
      </c>
      <c r="E52" s="1" t="s">
        <v>337</v>
      </c>
      <c r="F52">
        <v>51</v>
      </c>
      <c r="G52">
        <v>1</v>
      </c>
      <c r="H52">
        <f>VLOOKUP(A52,Taul1!A2:C834,3)</f>
        <v>1</v>
      </c>
      <c r="I52" t="str">
        <f>VLOOKUP(A52,Taul1!A2:C834,2)</f>
        <v>Korkea-asteen tutkinto 30-34</v>
      </c>
      <c r="L52" t="s">
        <v>1663</v>
      </c>
      <c r="M52" t="str">
        <f>F52&amp;L52&amp;G52&amp;L52&amp;INT(C52*10)</f>
        <v>51,1,-3</v>
      </c>
      <c r="O52">
        <f>VLOOKUP(B52,Taul1!A2:C834,3)</f>
        <v>0</v>
      </c>
      <c r="P52" t="str">
        <f>VLOOKUP(B52,Taul1!A2:C834,2)</f>
        <v>Yleishallinto toimintakulut yhteensä</v>
      </c>
    </row>
    <row r="53" spans="1:16" ht="18" x14ac:dyDescent="0.3">
      <c r="A53" s="1" t="s">
        <v>1450</v>
      </c>
      <c r="B53" s="1" t="s">
        <v>133</v>
      </c>
      <c r="C53" s="1">
        <v>-0.313</v>
      </c>
      <c r="D53" s="2">
        <v>1.69803571203885E-8</v>
      </c>
      <c r="E53" s="1" t="s">
        <v>337</v>
      </c>
      <c r="F53">
        <v>52</v>
      </c>
      <c r="G53">
        <v>1</v>
      </c>
      <c r="H53">
        <f>VLOOKUP(A53,Taul1!A2:C834,3)</f>
        <v>1</v>
      </c>
      <c r="I53" t="str">
        <f>VLOOKUP(A53,Taul1!A2:C834,2)</f>
        <v>Korkea-asteen tutkinto 35-39</v>
      </c>
      <c r="L53" t="s">
        <v>1663</v>
      </c>
      <c r="M53" t="str">
        <f>F53&amp;L53&amp;G53&amp;L53&amp;INT(C53*10)</f>
        <v>52,1,-4</v>
      </c>
      <c r="O53">
        <f>VLOOKUP(B53,Taul1!A2:C834,3)</f>
        <v>0</v>
      </c>
      <c r="P53" t="str">
        <f>VLOOKUP(B53,Taul1!A2:C834,2)</f>
        <v>Yleishallinto toimintakulut yhteensä</v>
      </c>
    </row>
    <row r="54" spans="1:16" ht="18" x14ac:dyDescent="0.3">
      <c r="A54" s="1" t="s">
        <v>1452</v>
      </c>
      <c r="B54" s="1" t="s">
        <v>133</v>
      </c>
      <c r="C54" s="1">
        <v>-0.49399999999999999</v>
      </c>
      <c r="D54" s="1">
        <v>0</v>
      </c>
      <c r="E54" s="1" t="s">
        <v>337</v>
      </c>
      <c r="F54">
        <v>53</v>
      </c>
      <c r="G54">
        <v>1</v>
      </c>
      <c r="H54">
        <f>VLOOKUP(A54,Taul1!A2:C834,3)</f>
        <v>1</v>
      </c>
      <c r="I54" t="str">
        <f>VLOOKUP(A54,Taul1!A2:C834,2)</f>
        <v>Korkea-asteen tutkinto 40-44</v>
      </c>
      <c r="L54" t="s">
        <v>1663</v>
      </c>
      <c r="M54" t="str">
        <f>F54&amp;L54&amp;G54&amp;L54&amp;INT(C54*10)</f>
        <v>53,1,-5</v>
      </c>
      <c r="O54">
        <f>VLOOKUP(B54,Taul1!A2:C834,3)</f>
        <v>0</v>
      </c>
      <c r="P54" t="str">
        <f>VLOOKUP(B54,Taul1!A2:C834,2)</f>
        <v>Yleishallinto toimintakulut yhteensä</v>
      </c>
    </row>
    <row r="55" spans="1:16" ht="18" x14ac:dyDescent="0.3">
      <c r="A55" s="1" t="s">
        <v>1454</v>
      </c>
      <c r="B55" s="1" t="s">
        <v>133</v>
      </c>
      <c r="C55" s="1">
        <v>-0.215</v>
      </c>
      <c r="D55" s="1">
        <v>1.3618946051152599E-4</v>
      </c>
      <c r="E55" s="1" t="s">
        <v>337</v>
      </c>
      <c r="F55">
        <v>54</v>
      </c>
      <c r="G55">
        <v>1</v>
      </c>
      <c r="H55">
        <f>VLOOKUP(A55,Taul1!A2:C834,3)</f>
        <v>1</v>
      </c>
      <c r="I55" t="str">
        <f>VLOOKUP(A55,Taul1!A2:C834,2)</f>
        <v>Korkea-asteen tutkinto 45-49</v>
      </c>
      <c r="L55" t="s">
        <v>1663</v>
      </c>
      <c r="M55" t="str">
        <f>F55&amp;L55&amp;G55&amp;L55&amp;INT(C55*10)</f>
        <v>54,1,-3</v>
      </c>
      <c r="O55">
        <f>VLOOKUP(B55,Taul1!A2:C834,3)</f>
        <v>0</v>
      </c>
      <c r="P55" t="str">
        <f>VLOOKUP(B55,Taul1!A2:C834,2)</f>
        <v>Yleishallinto toimintakulut yhteensä</v>
      </c>
    </row>
    <row r="56" spans="1:16" ht="18" x14ac:dyDescent="0.3">
      <c r="A56" s="1" t="s">
        <v>1456</v>
      </c>
      <c r="B56" s="1" t="s">
        <v>133</v>
      </c>
      <c r="C56" s="1">
        <v>-0.246</v>
      </c>
      <c r="D56" s="1">
        <v>1.20656753908043E-5</v>
      </c>
      <c r="E56" s="1" t="s">
        <v>337</v>
      </c>
      <c r="F56">
        <v>55</v>
      </c>
      <c r="G56">
        <v>1</v>
      </c>
      <c r="H56">
        <f>VLOOKUP(A56,Taul1!A2:C834,3)</f>
        <v>1</v>
      </c>
      <c r="I56" t="str">
        <f>VLOOKUP(A56,Taul1!A2:C834,2)</f>
        <v>Korkea-asteen tutkinto 50-54</v>
      </c>
      <c r="L56" t="s">
        <v>1663</v>
      </c>
      <c r="M56" t="str">
        <f>F56&amp;L56&amp;G56&amp;L56&amp;INT(C56*10)</f>
        <v>55,1,-3</v>
      </c>
      <c r="O56">
        <f>VLOOKUP(B56,Taul1!A2:C834,3)</f>
        <v>0</v>
      </c>
      <c r="P56" t="str">
        <f>VLOOKUP(B56,Taul1!A2:C834,2)</f>
        <v>Yleishallinto toimintakulut yhteensä</v>
      </c>
    </row>
    <row r="57" spans="1:16" ht="18" x14ac:dyDescent="0.3">
      <c r="A57" s="1" t="s">
        <v>1458</v>
      </c>
      <c r="B57" s="1" t="s">
        <v>133</v>
      </c>
      <c r="C57" s="1">
        <v>-0.40799999999999997</v>
      </c>
      <c r="D57" s="2">
        <v>6.8833827526759706E-14</v>
      </c>
      <c r="E57" s="1" t="s">
        <v>337</v>
      </c>
      <c r="F57">
        <v>56</v>
      </c>
      <c r="G57">
        <v>1</v>
      </c>
      <c r="H57">
        <f>VLOOKUP(A57,Taul1!A2:C834,3)</f>
        <v>1</v>
      </c>
      <c r="I57" t="str">
        <f>VLOOKUP(A57,Taul1!A2:C834,2)</f>
        <v>Korkea-asteen tutkinto 55-59</v>
      </c>
      <c r="L57" t="s">
        <v>1663</v>
      </c>
      <c r="M57" t="str">
        <f>F57&amp;L57&amp;G57&amp;L57&amp;INT(C57*10)</f>
        <v>56,1,-5</v>
      </c>
      <c r="O57">
        <f>VLOOKUP(B57,Taul1!A2:C834,3)</f>
        <v>0</v>
      </c>
      <c r="P57" t="str">
        <f>VLOOKUP(B57,Taul1!A2:C834,2)</f>
        <v>Yleishallinto toimintakulut yhteensä</v>
      </c>
    </row>
    <row r="58" spans="1:16" ht="18" x14ac:dyDescent="0.3">
      <c r="A58" s="1" t="s">
        <v>1460</v>
      </c>
      <c r="B58" s="1" t="s">
        <v>133</v>
      </c>
      <c r="C58" s="1">
        <v>-0.51400000000000001</v>
      </c>
      <c r="D58" s="1">
        <v>0</v>
      </c>
      <c r="E58" s="1" t="s">
        <v>337</v>
      </c>
      <c r="F58">
        <v>57</v>
      </c>
      <c r="G58">
        <v>1</v>
      </c>
      <c r="H58">
        <f>VLOOKUP(A58,Taul1!A2:C834,3)</f>
        <v>1</v>
      </c>
      <c r="I58" t="str">
        <f>VLOOKUP(A58,Taul1!A2:C834,2)</f>
        <v>Korkea-asteen tutkinto 60-64</v>
      </c>
      <c r="L58" t="s">
        <v>1663</v>
      </c>
      <c r="M58" t="str">
        <f>F58&amp;L58&amp;G58&amp;L58&amp;INT(C58*10)</f>
        <v>57,1,-6</v>
      </c>
      <c r="O58">
        <f>VLOOKUP(B58,Taul1!A2:C834,3)</f>
        <v>0</v>
      </c>
      <c r="P58" t="str">
        <f>VLOOKUP(B58,Taul1!A2:C834,2)</f>
        <v>Yleishallinto toimintakulut yhteensä</v>
      </c>
    </row>
    <row r="59" spans="1:16" ht="18" x14ac:dyDescent="0.3">
      <c r="A59" s="1" t="s">
        <v>1462</v>
      </c>
      <c r="B59" s="1" t="s">
        <v>133</v>
      </c>
      <c r="C59" s="1">
        <v>-0.16500000000000001</v>
      </c>
      <c r="D59" s="1">
        <v>3.55252830712637E-3</v>
      </c>
      <c r="E59" s="1" t="s">
        <v>337</v>
      </c>
      <c r="F59">
        <v>58</v>
      </c>
      <c r="G59">
        <v>1</v>
      </c>
      <c r="H59">
        <f>VLOOKUP(A59,Taul1!A2:C834,3)</f>
        <v>1</v>
      </c>
      <c r="I59" t="str">
        <f>VLOOKUP(A59,Taul1!A2:C834,2)</f>
        <v>Korkea-asteen tutkinto 65-69</v>
      </c>
      <c r="L59" t="s">
        <v>1663</v>
      </c>
      <c r="M59" t="str">
        <f>F59&amp;L59&amp;G59&amp;L59&amp;INT(C59*10)</f>
        <v>58,1,-2</v>
      </c>
      <c r="O59">
        <f>VLOOKUP(B59,Taul1!A2:C834,3)</f>
        <v>0</v>
      </c>
      <c r="P59" t="str">
        <f>VLOOKUP(B59,Taul1!A2:C834,2)</f>
        <v>Yleishallinto toimintakulut yhteensä</v>
      </c>
    </row>
    <row r="60" spans="1:16" ht="18" x14ac:dyDescent="0.3">
      <c r="A60" s="1" t="s">
        <v>1464</v>
      </c>
      <c r="B60" s="1" t="s">
        <v>133</v>
      </c>
      <c r="C60" s="1">
        <v>-0.441</v>
      </c>
      <c r="D60" s="2">
        <v>3.3306690738754598E-16</v>
      </c>
      <c r="E60" s="1" t="s">
        <v>337</v>
      </c>
      <c r="F60">
        <v>59</v>
      </c>
      <c r="G60">
        <v>1</v>
      </c>
      <c r="H60">
        <f>VLOOKUP(A60,Taul1!A2:C834,3)</f>
        <v>1</v>
      </c>
      <c r="I60" t="str">
        <f>VLOOKUP(A60,Taul1!A2:C834,2)</f>
        <v>Korkea-asteen tutkinto 70-74</v>
      </c>
      <c r="L60" t="s">
        <v>1663</v>
      </c>
      <c r="M60" t="str">
        <f>F60&amp;L60&amp;G60&amp;L60&amp;INT(C60*10)</f>
        <v>59,1,-5</v>
      </c>
      <c r="O60">
        <f>VLOOKUP(B60,Taul1!A2:C834,3)</f>
        <v>0</v>
      </c>
      <c r="P60" t="str">
        <f>VLOOKUP(B60,Taul1!A2:C834,2)</f>
        <v>Yleishallinto toimintakulut yhteensä</v>
      </c>
    </row>
    <row r="61" spans="1:16" ht="18" x14ac:dyDescent="0.3">
      <c r="A61" s="1" t="s">
        <v>1466</v>
      </c>
      <c r="B61" s="1" t="s">
        <v>133</v>
      </c>
      <c r="C61" s="1">
        <v>-0.42599999999999999</v>
      </c>
      <c r="D61" s="2">
        <v>4.1078251911130697E-15</v>
      </c>
      <c r="E61" s="1" t="s">
        <v>337</v>
      </c>
      <c r="F61">
        <v>60</v>
      </c>
      <c r="G61">
        <v>1</v>
      </c>
      <c r="H61">
        <f>VLOOKUP(A61,Taul1!A2:C834,3)</f>
        <v>1</v>
      </c>
      <c r="I61" t="str">
        <f>VLOOKUP(A61,Taul1!A2:C834,2)</f>
        <v>Korkea-asteen tutkinto 75-</v>
      </c>
      <c r="L61" t="s">
        <v>1663</v>
      </c>
      <c r="M61" t="str">
        <f>F61&amp;L61&amp;G61&amp;L61&amp;INT(C61*10)</f>
        <v>60,1,-5</v>
      </c>
      <c r="O61">
        <f>VLOOKUP(B61,Taul1!A2:C834,3)</f>
        <v>0</v>
      </c>
      <c r="P61" t="str">
        <f>VLOOKUP(B61,Taul1!A2:C834,2)</f>
        <v>Yleishallinto toimintakulut yhteensä</v>
      </c>
    </row>
    <row r="62" spans="1:16" ht="18" x14ac:dyDescent="0.3">
      <c r="A62" s="1" t="s">
        <v>1468</v>
      </c>
      <c r="B62" s="1" t="s">
        <v>133</v>
      </c>
      <c r="C62" s="1">
        <v>0.57999999999999996</v>
      </c>
      <c r="D62" s="1">
        <v>0</v>
      </c>
      <c r="E62" s="1" t="s">
        <v>337</v>
      </c>
      <c r="F62">
        <v>61</v>
      </c>
      <c r="G62">
        <v>1</v>
      </c>
      <c r="H62">
        <f>VLOOKUP(A62,Taul1!A2:C834,3)</f>
        <v>1</v>
      </c>
      <c r="I62" t="str">
        <f>VLOOKUP(A62,Taul1!A2:C834,2)</f>
        <v>0-4 -vuotiaat</v>
      </c>
      <c r="L62" t="s">
        <v>1663</v>
      </c>
      <c r="M62" t="str">
        <f>F62&amp;L62&amp;G62&amp;L62&amp;INT(C62*10)</f>
        <v>61,1,5</v>
      </c>
      <c r="O62">
        <f>VLOOKUP(B62,Taul1!A2:C834,3)</f>
        <v>0</v>
      </c>
      <c r="P62" t="str">
        <f>VLOOKUP(B62,Taul1!A2:C834,2)</f>
        <v>Yleishallinto toimintakulut yhteensä</v>
      </c>
    </row>
    <row r="63" spans="1:16" ht="18" x14ac:dyDescent="0.3">
      <c r="A63" s="1" t="s">
        <v>1470</v>
      </c>
      <c r="B63" s="1" t="s">
        <v>133</v>
      </c>
      <c r="C63" s="1">
        <v>-0.24299999999999999</v>
      </c>
      <c r="D63" s="1">
        <v>1.54192609099768E-5</v>
      </c>
      <c r="E63" s="1" t="s">
        <v>337</v>
      </c>
      <c r="F63">
        <v>62</v>
      </c>
      <c r="G63">
        <v>1</v>
      </c>
      <c r="H63">
        <f>VLOOKUP(A63,Taul1!A2:C834,3)</f>
        <v>1</v>
      </c>
      <c r="I63" t="str">
        <f>VLOOKUP(A63,Taul1!A2:C834,2)</f>
        <v>5-9 -vuotiaat</v>
      </c>
      <c r="L63" t="s">
        <v>1663</v>
      </c>
      <c r="M63" t="str">
        <f>F63&amp;L63&amp;G63&amp;L63&amp;INT(C63*10)</f>
        <v>62,1,-3</v>
      </c>
      <c r="O63">
        <f>VLOOKUP(B63,Taul1!A2:C834,3)</f>
        <v>0</v>
      </c>
      <c r="P63" t="str">
        <f>VLOOKUP(B63,Taul1!A2:C834,2)</f>
        <v>Yleishallinto toimintakulut yhteensä</v>
      </c>
    </row>
    <row r="64" spans="1:16" ht="18" x14ac:dyDescent="0.3">
      <c r="A64" s="1" t="s">
        <v>1472</v>
      </c>
      <c r="B64" s="1" t="s">
        <v>133</v>
      </c>
      <c r="C64" s="1">
        <v>-0.45500000000000002</v>
      </c>
      <c r="D64" s="1">
        <v>0</v>
      </c>
      <c r="E64" s="1" t="s">
        <v>337</v>
      </c>
      <c r="F64">
        <v>63</v>
      </c>
      <c r="G64">
        <v>1</v>
      </c>
      <c r="H64">
        <f>VLOOKUP(A64,Taul1!A2:C834,3)</f>
        <v>1</v>
      </c>
      <c r="I64" t="str">
        <f>VLOOKUP(A64,Taul1!A2:C834,2)</f>
        <v>10-14 -vuotiaat</v>
      </c>
      <c r="L64" t="s">
        <v>1663</v>
      </c>
      <c r="M64" t="str">
        <f>F64&amp;L64&amp;G64&amp;L64&amp;INT(C64*10)</f>
        <v>63,1,-5</v>
      </c>
      <c r="O64">
        <f>VLOOKUP(B64,Taul1!A2:C834,3)</f>
        <v>0</v>
      </c>
      <c r="P64" t="str">
        <f>VLOOKUP(B64,Taul1!A2:C834,2)</f>
        <v>Yleishallinto toimintakulut yhteensä</v>
      </c>
    </row>
    <row r="65" spans="1:16" ht="18" x14ac:dyDescent="0.3">
      <c r="A65" s="1" t="s">
        <v>1474</v>
      </c>
      <c r="B65" s="1" t="s">
        <v>133</v>
      </c>
      <c r="C65" s="1">
        <v>-0.218</v>
      </c>
      <c r="D65" s="1">
        <v>1.09097790649936E-4</v>
      </c>
      <c r="E65" s="1" t="s">
        <v>337</v>
      </c>
      <c r="F65">
        <v>64</v>
      </c>
      <c r="G65">
        <v>1</v>
      </c>
      <c r="H65">
        <f>VLOOKUP(A65,Taul1!A2:C834,3)</f>
        <v>1</v>
      </c>
      <c r="I65" t="str">
        <f>VLOOKUP(A65,Taul1!A2:C834,2)</f>
        <v>15-19 -vuotiaat</v>
      </c>
      <c r="L65" t="s">
        <v>1663</v>
      </c>
      <c r="M65" t="str">
        <f>F65&amp;L65&amp;G65&amp;L65&amp;INT(C65*10)</f>
        <v>64,1,-3</v>
      </c>
      <c r="O65">
        <f>VLOOKUP(B65,Taul1!A2:C834,3)</f>
        <v>0</v>
      </c>
      <c r="P65" t="str">
        <f>VLOOKUP(B65,Taul1!A2:C834,2)</f>
        <v>Yleishallinto toimintakulut yhteensä</v>
      </c>
    </row>
    <row r="66" spans="1:16" ht="18" x14ac:dyDescent="0.3">
      <c r="A66" s="1" t="s">
        <v>1476</v>
      </c>
      <c r="B66" s="1" t="s">
        <v>133</v>
      </c>
      <c r="C66" s="1">
        <v>0.45600000000000002</v>
      </c>
      <c r="D66" s="1">
        <v>0</v>
      </c>
      <c r="E66" s="1" t="s">
        <v>337</v>
      </c>
      <c r="F66">
        <v>65</v>
      </c>
      <c r="G66">
        <v>1</v>
      </c>
      <c r="H66">
        <f>VLOOKUP(A66,Taul1!A2:C834,3)</f>
        <v>1</v>
      </c>
      <c r="I66" t="str">
        <f>VLOOKUP(A66,Taul1!A2:C834,2)</f>
        <v>20-24 -vuotiaat</v>
      </c>
      <c r="L66" t="s">
        <v>1663</v>
      </c>
      <c r="M66" t="str">
        <f>F66&amp;L66&amp;G66&amp;L66&amp;INT(C66*10)</f>
        <v>65,1,4</v>
      </c>
      <c r="O66">
        <f>VLOOKUP(B66,Taul1!A2:C834,3)</f>
        <v>0</v>
      </c>
      <c r="P66" t="str">
        <f>VLOOKUP(B66,Taul1!A2:C834,2)</f>
        <v>Yleishallinto toimintakulut yhteensä</v>
      </c>
    </row>
    <row r="67" spans="1:16" ht="18" x14ac:dyDescent="0.3">
      <c r="A67" s="1" t="s">
        <v>1478</v>
      </c>
      <c r="B67" s="1" t="s">
        <v>133</v>
      </c>
      <c r="C67" s="1">
        <v>-0.28399999999999997</v>
      </c>
      <c r="D67" s="2">
        <v>3.7989101386859398E-7</v>
      </c>
      <c r="E67" s="1" t="s">
        <v>337</v>
      </c>
      <c r="F67">
        <v>66</v>
      </c>
      <c r="G67">
        <v>1</v>
      </c>
      <c r="H67">
        <f>VLOOKUP(A67,Taul1!A2:C834,3)</f>
        <v>1</v>
      </c>
      <c r="I67" t="str">
        <f>VLOOKUP(A67,Taul1!A2:C834,2)</f>
        <v>25-29 -vuotiaat</v>
      </c>
      <c r="L67" t="s">
        <v>1663</v>
      </c>
      <c r="M67" t="str">
        <f>F67&amp;L67&amp;G67&amp;L67&amp;INT(C67*10)</f>
        <v>66,1,-3</v>
      </c>
      <c r="O67">
        <f>VLOOKUP(B67,Taul1!A2:C834,3)</f>
        <v>0</v>
      </c>
      <c r="P67" t="str">
        <f>VLOOKUP(B67,Taul1!A2:C834,2)</f>
        <v>Yleishallinto toimintakulut yhteensä</v>
      </c>
    </row>
    <row r="68" spans="1:16" ht="18" x14ac:dyDescent="0.3">
      <c r="A68" s="1" t="s">
        <v>1480</v>
      </c>
      <c r="B68" s="1" t="s">
        <v>133</v>
      </c>
      <c r="C68" s="1">
        <v>-0.151</v>
      </c>
      <c r="D68" s="1">
        <v>7.6329792668922104E-3</v>
      </c>
      <c r="E68" s="1" t="s">
        <v>337</v>
      </c>
      <c r="F68">
        <v>67</v>
      </c>
      <c r="G68">
        <v>1</v>
      </c>
      <c r="H68">
        <f>VLOOKUP(A68,Taul1!A2:C834,3)</f>
        <v>1</v>
      </c>
      <c r="I68" t="str">
        <f>VLOOKUP(A68,Taul1!A2:C834,2)</f>
        <v>30-34 -vuotiaat</v>
      </c>
      <c r="L68" t="s">
        <v>1663</v>
      </c>
      <c r="M68" t="str">
        <f>F68&amp;L68&amp;G68&amp;L68&amp;INT(C68*10)</f>
        <v>67,1,-2</v>
      </c>
      <c r="O68">
        <f>VLOOKUP(B68,Taul1!A2:C834,3)</f>
        <v>0</v>
      </c>
      <c r="P68" t="str">
        <f>VLOOKUP(B68,Taul1!A2:C834,2)</f>
        <v>Yleishallinto toimintakulut yhteensä</v>
      </c>
    </row>
    <row r="69" spans="1:16" ht="18" x14ac:dyDescent="0.3">
      <c r="A69" s="1" t="s">
        <v>1482</v>
      </c>
      <c r="B69" s="1" t="s">
        <v>133</v>
      </c>
      <c r="C69" s="1">
        <v>-0.29799999999999999</v>
      </c>
      <c r="D69" s="2">
        <v>9.0278805542354195E-8</v>
      </c>
      <c r="E69" s="1" t="s">
        <v>337</v>
      </c>
      <c r="F69">
        <v>68</v>
      </c>
      <c r="G69">
        <v>1</v>
      </c>
      <c r="H69">
        <f>VLOOKUP(A69,Taul1!A2:C834,3)</f>
        <v>1</v>
      </c>
      <c r="I69" t="str">
        <f>VLOOKUP(A69,Taul1!A2:C834,2)</f>
        <v>35-39 -vuotiaat</v>
      </c>
      <c r="L69" t="s">
        <v>1663</v>
      </c>
      <c r="M69" t="str">
        <f>F69&amp;L69&amp;G69&amp;L69&amp;INT(C69*10)</f>
        <v>68,1,-3</v>
      </c>
      <c r="O69">
        <f>VLOOKUP(B69,Taul1!A2:C834,3)</f>
        <v>0</v>
      </c>
      <c r="P69" t="str">
        <f>VLOOKUP(B69,Taul1!A2:C834,2)</f>
        <v>Yleishallinto toimintakulut yhteensä</v>
      </c>
    </row>
    <row r="70" spans="1:16" ht="18" x14ac:dyDescent="0.3">
      <c r="A70" s="1" t="s">
        <v>1484</v>
      </c>
      <c r="B70" s="1" t="s">
        <v>133</v>
      </c>
      <c r="C70" s="1">
        <v>-0.48199999999999998</v>
      </c>
      <c r="D70" s="2">
        <v>1.11022302462515E-16</v>
      </c>
      <c r="E70" s="1" t="s">
        <v>337</v>
      </c>
      <c r="F70">
        <v>69</v>
      </c>
      <c r="G70">
        <v>1</v>
      </c>
      <c r="H70">
        <f>VLOOKUP(A70,Taul1!A2:C834,3)</f>
        <v>1</v>
      </c>
      <c r="I70" t="str">
        <f>VLOOKUP(A70,Taul1!A2:C834,2)</f>
        <v>40-44 -vuotiaat</v>
      </c>
      <c r="L70" t="s">
        <v>1663</v>
      </c>
      <c r="M70" t="str">
        <f>F70&amp;L70&amp;G70&amp;L70&amp;INT(C70*10)</f>
        <v>69,1,-5</v>
      </c>
      <c r="O70">
        <f>VLOOKUP(B70,Taul1!A2:C834,3)</f>
        <v>0</v>
      </c>
      <c r="P70" t="str">
        <f>VLOOKUP(B70,Taul1!A2:C834,2)</f>
        <v>Yleishallinto toimintakulut yhteensä</v>
      </c>
    </row>
    <row r="71" spans="1:16" ht="18" x14ac:dyDescent="0.3">
      <c r="A71" s="1" t="s">
        <v>1486</v>
      </c>
      <c r="B71" s="1" t="s">
        <v>133</v>
      </c>
      <c r="C71" s="1">
        <v>0.38500000000000001</v>
      </c>
      <c r="D71" s="2">
        <v>2.2043478153932398E-12</v>
      </c>
      <c r="E71" s="1" t="s">
        <v>337</v>
      </c>
      <c r="F71">
        <v>70</v>
      </c>
      <c r="G71">
        <v>1</v>
      </c>
      <c r="H71">
        <f>VLOOKUP(A71,Taul1!A2:C834,3)</f>
        <v>1</v>
      </c>
      <c r="I71" t="str">
        <f>VLOOKUP(A71,Taul1!A2:C834,2)</f>
        <v>45-49 -vuotiaat</v>
      </c>
      <c r="L71" t="s">
        <v>1663</v>
      </c>
      <c r="M71" t="str">
        <f>F71&amp;L71&amp;G71&amp;L71&amp;INT(C71*10)</f>
        <v>70,1,3</v>
      </c>
      <c r="O71">
        <f>VLOOKUP(B71,Taul1!A2:C834,3)</f>
        <v>0</v>
      </c>
      <c r="P71" t="str">
        <f>VLOOKUP(B71,Taul1!A2:C834,2)</f>
        <v>Yleishallinto toimintakulut yhteensä</v>
      </c>
    </row>
    <row r="72" spans="1:16" ht="18" x14ac:dyDescent="0.3">
      <c r="A72" s="1" t="s">
        <v>1488</v>
      </c>
      <c r="B72" s="1" t="s">
        <v>133</v>
      </c>
      <c r="C72" s="1">
        <v>0.36799999999999999</v>
      </c>
      <c r="D72" s="2">
        <v>2.3053781106341301E-11</v>
      </c>
      <c r="E72" s="1" t="s">
        <v>337</v>
      </c>
      <c r="F72">
        <v>71</v>
      </c>
      <c r="G72">
        <v>1</v>
      </c>
      <c r="H72">
        <f>VLOOKUP(A72,Taul1!A2:C834,3)</f>
        <v>1</v>
      </c>
      <c r="I72" t="str">
        <f>VLOOKUP(A72,Taul1!A2:C834,2)</f>
        <v>50-54 -vuotiaat</v>
      </c>
      <c r="L72" t="s">
        <v>1663</v>
      </c>
      <c r="M72" t="str">
        <f>F72&amp;L72&amp;G72&amp;L72&amp;INT(C72*10)</f>
        <v>71,1,3</v>
      </c>
      <c r="O72">
        <f>VLOOKUP(B72,Taul1!A2:C834,3)</f>
        <v>0</v>
      </c>
      <c r="P72" t="str">
        <f>VLOOKUP(B72,Taul1!A2:C834,2)</f>
        <v>Yleishallinto toimintakulut yhteensä</v>
      </c>
    </row>
    <row r="73" spans="1:16" ht="18" x14ac:dyDescent="0.3">
      <c r="A73" s="1" t="s">
        <v>1490</v>
      </c>
      <c r="B73" s="1" t="s">
        <v>133</v>
      </c>
      <c r="C73" s="1">
        <v>-0.28499999999999998</v>
      </c>
      <c r="D73" s="2">
        <v>3.3438748969771799E-7</v>
      </c>
      <c r="E73" s="1" t="s">
        <v>337</v>
      </c>
      <c r="F73">
        <v>72</v>
      </c>
      <c r="G73">
        <v>1</v>
      </c>
      <c r="H73">
        <f>VLOOKUP(A73,Taul1!A2:C834,3)</f>
        <v>1</v>
      </c>
      <c r="I73" t="str">
        <f>VLOOKUP(A73,Taul1!A2:C834,2)</f>
        <v>55-59 -vuotiaat</v>
      </c>
      <c r="L73" t="s">
        <v>1663</v>
      </c>
      <c r="M73" t="str">
        <f>F73&amp;L73&amp;G73&amp;L73&amp;INT(C73*10)</f>
        <v>72,1,-3</v>
      </c>
      <c r="O73">
        <f>VLOOKUP(B73,Taul1!A2:C834,3)</f>
        <v>0</v>
      </c>
      <c r="P73" t="str">
        <f>VLOOKUP(B73,Taul1!A2:C834,2)</f>
        <v>Yleishallinto toimintakulut yhteensä</v>
      </c>
    </row>
    <row r="74" spans="1:16" ht="18" x14ac:dyDescent="0.3">
      <c r="A74" s="1" t="s">
        <v>1492</v>
      </c>
      <c r="B74" s="1" t="s">
        <v>133</v>
      </c>
      <c r="C74" s="1">
        <v>-0.23699999999999999</v>
      </c>
      <c r="D74" s="1">
        <v>2.4231505449279201E-5</v>
      </c>
      <c r="E74" s="1" t="s">
        <v>337</v>
      </c>
      <c r="F74">
        <v>73</v>
      </c>
      <c r="G74">
        <v>1</v>
      </c>
      <c r="H74">
        <f>VLOOKUP(A74,Taul1!A2:C834,3)</f>
        <v>1</v>
      </c>
      <c r="I74" t="str">
        <f>VLOOKUP(A74,Taul1!A2:C834,2)</f>
        <v>60-64 -vuotiaat</v>
      </c>
      <c r="L74" t="s">
        <v>1663</v>
      </c>
      <c r="M74" t="str">
        <f>F74&amp;L74&amp;G74&amp;L74&amp;INT(C74*10)</f>
        <v>73,1,-3</v>
      </c>
      <c r="O74">
        <f>VLOOKUP(B74,Taul1!A2:C834,3)</f>
        <v>0</v>
      </c>
      <c r="P74" t="str">
        <f>VLOOKUP(B74,Taul1!A2:C834,2)</f>
        <v>Yleishallinto toimintakulut yhteensä</v>
      </c>
    </row>
    <row r="75" spans="1:16" ht="18" x14ac:dyDescent="0.3">
      <c r="A75" s="1" t="s">
        <v>1494</v>
      </c>
      <c r="B75" s="1" t="s">
        <v>133</v>
      </c>
      <c r="C75" s="1">
        <v>0.22</v>
      </c>
      <c r="D75" s="1">
        <v>9.4464090741430695E-5</v>
      </c>
      <c r="E75" s="1" t="s">
        <v>337</v>
      </c>
      <c r="F75">
        <v>74</v>
      </c>
      <c r="G75">
        <v>1</v>
      </c>
      <c r="H75">
        <f>VLOOKUP(A75,Taul1!A2:C834,3)</f>
        <v>1</v>
      </c>
      <c r="I75" t="str">
        <f>VLOOKUP(A75,Taul1!A2:C834,2)</f>
        <v>65-69 -vuotiaat</v>
      </c>
      <c r="L75" t="s">
        <v>1663</v>
      </c>
      <c r="M75" t="str">
        <f>F75&amp;L75&amp;G75&amp;L75&amp;INT(C75*10)</f>
        <v>74,1,2</v>
      </c>
      <c r="O75">
        <f>VLOOKUP(B75,Taul1!A2:C834,3)</f>
        <v>0</v>
      </c>
      <c r="P75" t="str">
        <f>VLOOKUP(B75,Taul1!A2:C834,2)</f>
        <v>Yleishallinto toimintakulut yhteensä</v>
      </c>
    </row>
    <row r="76" spans="1:16" ht="18" x14ac:dyDescent="0.3">
      <c r="A76" s="1" t="s">
        <v>1496</v>
      </c>
      <c r="B76" s="1" t="s">
        <v>133</v>
      </c>
      <c r="C76" s="1">
        <v>-0.438</v>
      </c>
      <c r="D76" s="2">
        <v>3.3306690738754598E-16</v>
      </c>
      <c r="E76" s="1" t="s">
        <v>337</v>
      </c>
      <c r="F76">
        <v>75</v>
      </c>
      <c r="G76">
        <v>1</v>
      </c>
      <c r="H76">
        <f>VLOOKUP(A76,Taul1!A2:C834,3)</f>
        <v>1</v>
      </c>
      <c r="I76" t="str">
        <f>VLOOKUP(A76,Taul1!A2:C834,2)</f>
        <v>70-74 -vuotiaat</v>
      </c>
      <c r="L76" t="s">
        <v>1663</v>
      </c>
      <c r="M76" t="str">
        <f>F76&amp;L76&amp;G76&amp;L76&amp;INT(C76*10)</f>
        <v>75,1,-5</v>
      </c>
      <c r="O76">
        <f>VLOOKUP(B76,Taul1!A2:C834,3)</f>
        <v>0</v>
      </c>
      <c r="P76" t="str">
        <f>VLOOKUP(B76,Taul1!A2:C834,2)</f>
        <v>Yleishallinto toimintakulut yhteensä</v>
      </c>
    </row>
    <row r="77" spans="1:16" ht="18" x14ac:dyDescent="0.3">
      <c r="A77" s="1" t="s">
        <v>1498</v>
      </c>
      <c r="B77" s="1" t="s">
        <v>133</v>
      </c>
      <c r="C77" s="1">
        <v>-0.36699999999999999</v>
      </c>
      <c r="D77" s="2">
        <v>2.46661580050044E-11</v>
      </c>
      <c r="E77" s="1" t="s">
        <v>337</v>
      </c>
      <c r="F77">
        <v>76</v>
      </c>
      <c r="G77">
        <v>1</v>
      </c>
      <c r="H77">
        <f>VLOOKUP(A77,Taul1!A2:C834,3)</f>
        <v>1</v>
      </c>
      <c r="I77" t="str">
        <f>VLOOKUP(A77,Taul1!A2:C834,2)</f>
        <v>75-79 -vuotiaat</v>
      </c>
      <c r="L77" t="s">
        <v>1663</v>
      </c>
      <c r="M77" t="str">
        <f>F77&amp;L77&amp;G77&amp;L77&amp;INT(C77*10)</f>
        <v>76,1,-4</v>
      </c>
      <c r="O77">
        <f>VLOOKUP(B77,Taul1!A2:C834,3)</f>
        <v>0</v>
      </c>
      <c r="P77" t="str">
        <f>VLOOKUP(B77,Taul1!A2:C834,2)</f>
        <v>Yleishallinto toimintakulut yhteensä</v>
      </c>
    </row>
    <row r="78" spans="1:16" ht="18" x14ac:dyDescent="0.3">
      <c r="A78" s="1" t="s">
        <v>1500</v>
      </c>
      <c r="B78" s="1" t="s">
        <v>133</v>
      </c>
      <c r="C78" s="1">
        <v>-0.38300000000000001</v>
      </c>
      <c r="D78" s="2">
        <v>2.69473332537018E-12</v>
      </c>
      <c r="E78" s="1" t="s">
        <v>337</v>
      </c>
      <c r="F78">
        <v>77</v>
      </c>
      <c r="G78">
        <v>1</v>
      </c>
      <c r="H78">
        <f>VLOOKUP(A78,Taul1!A2:C834,3)</f>
        <v>1</v>
      </c>
      <c r="I78" t="str">
        <f>VLOOKUP(A78,Taul1!A2:C834,2)</f>
        <v>80-84 -vuotiaat</v>
      </c>
      <c r="L78" t="s">
        <v>1663</v>
      </c>
      <c r="M78" t="str">
        <f>F78&amp;L78&amp;G78&amp;L78&amp;INT(C78*10)</f>
        <v>77,1,-4</v>
      </c>
      <c r="O78">
        <f>VLOOKUP(B78,Taul1!A2:C834,3)</f>
        <v>0</v>
      </c>
      <c r="P78" t="str">
        <f>VLOOKUP(B78,Taul1!A2:C834,2)</f>
        <v>Yleishallinto toimintakulut yhteensä</v>
      </c>
    </row>
    <row r="79" spans="1:16" ht="18" x14ac:dyDescent="0.3">
      <c r="A79" s="1" t="s">
        <v>1502</v>
      </c>
      <c r="B79" s="1" t="s">
        <v>133</v>
      </c>
      <c r="C79" s="1">
        <v>-0.35399999999999998</v>
      </c>
      <c r="D79" s="2">
        <v>1.31575861317401E-10</v>
      </c>
      <c r="E79" s="1" t="s">
        <v>337</v>
      </c>
      <c r="F79">
        <v>78</v>
      </c>
      <c r="G79">
        <v>1</v>
      </c>
      <c r="H79">
        <f>VLOOKUP(A79,Taul1!A2:C834,3)</f>
        <v>1</v>
      </c>
      <c r="I79" t="str">
        <f>VLOOKUP(A79,Taul1!A2:C834,2)</f>
        <v>85-89 -vuotiaat</v>
      </c>
      <c r="L79" t="s">
        <v>1663</v>
      </c>
      <c r="M79" t="str">
        <f>F79&amp;L79&amp;G79&amp;L79&amp;INT(C79*10)</f>
        <v>78,1,-4</v>
      </c>
      <c r="O79">
        <f>VLOOKUP(B79,Taul1!A2:C834,3)</f>
        <v>0</v>
      </c>
      <c r="P79" t="str">
        <f>VLOOKUP(B79,Taul1!A2:C834,2)</f>
        <v>Yleishallinto toimintakulut yhteensä</v>
      </c>
    </row>
    <row r="80" spans="1:16" ht="18" x14ac:dyDescent="0.3">
      <c r="A80" s="1" t="s">
        <v>1504</v>
      </c>
      <c r="B80" s="1" t="s">
        <v>133</v>
      </c>
      <c r="C80" s="1">
        <v>-0.42399999999999999</v>
      </c>
      <c r="D80" s="2">
        <v>5.8841820305133297E-15</v>
      </c>
      <c r="E80" s="1" t="s">
        <v>337</v>
      </c>
      <c r="F80">
        <v>79</v>
      </c>
      <c r="G80">
        <v>1</v>
      </c>
      <c r="H80">
        <f>VLOOKUP(A80,Taul1!A2:C834,3)</f>
        <v>1</v>
      </c>
      <c r="I80" t="str">
        <f>VLOOKUP(A80,Taul1!A2:C834,2)</f>
        <v>90-94 -vuotiaat</v>
      </c>
      <c r="L80" t="s">
        <v>1663</v>
      </c>
      <c r="M80" t="str">
        <f>F80&amp;L80&amp;G80&amp;L80&amp;INT(C80*10)</f>
        <v>79,1,-5</v>
      </c>
      <c r="O80">
        <f>VLOOKUP(B80,Taul1!A2:C834,3)</f>
        <v>0</v>
      </c>
      <c r="P80" t="str">
        <f>VLOOKUP(B80,Taul1!A2:C834,2)</f>
        <v>Yleishallinto toimintakulut yhteensä</v>
      </c>
    </row>
    <row r="81" spans="1:16" ht="18" x14ac:dyDescent="0.3">
      <c r="A81" s="1" t="s">
        <v>1506</v>
      </c>
      <c r="B81" s="1" t="s">
        <v>133</v>
      </c>
      <c r="C81" s="1">
        <v>-0.34200000000000003</v>
      </c>
      <c r="D81" s="2">
        <v>6.4659266829636398E-10</v>
      </c>
      <c r="E81" s="1" t="s">
        <v>337</v>
      </c>
      <c r="F81">
        <v>80</v>
      </c>
      <c r="G81">
        <v>1</v>
      </c>
      <c r="H81">
        <f>VLOOKUP(A81,Taul1!A2:C834,3)</f>
        <v>1</v>
      </c>
      <c r="I81" t="str">
        <f>VLOOKUP(A81,Taul1!A2:C834,2)</f>
        <v>Yli 94-vuotiaat</v>
      </c>
      <c r="L81" t="s">
        <v>1663</v>
      </c>
      <c r="M81" t="str">
        <f>F81&amp;L81&amp;G81&amp;L81&amp;INT(C81*10)</f>
        <v>80,1,-4</v>
      </c>
      <c r="O81">
        <f>VLOOKUP(B81,Taul1!A2:C834,3)</f>
        <v>0</v>
      </c>
      <c r="P81" t="str">
        <f>VLOOKUP(B81,Taul1!A2:C834,2)</f>
        <v>Yleishallinto toimintakulut yhteensä</v>
      </c>
    </row>
    <row r="82" spans="1:16" ht="18" x14ac:dyDescent="0.3">
      <c r="A82" s="1" t="s">
        <v>1508</v>
      </c>
      <c r="B82" s="1" t="s">
        <v>133</v>
      </c>
      <c r="C82" s="1">
        <v>0.53200000000000003</v>
      </c>
      <c r="D82" s="1">
        <v>0</v>
      </c>
      <c r="E82" s="1" t="s">
        <v>337</v>
      </c>
      <c r="F82">
        <v>81</v>
      </c>
      <c r="G82">
        <v>1</v>
      </c>
      <c r="H82">
        <f>VLOOKUP(A82,Taul1!A2:C834,3)</f>
        <v>1</v>
      </c>
      <c r="I82" t="str">
        <f>VLOOKUP(A82,Taul1!A2:C834,2)</f>
        <v>0-vuotiaat</v>
      </c>
      <c r="L82" t="s">
        <v>1663</v>
      </c>
      <c r="M82" t="str">
        <f>F82&amp;L82&amp;G82&amp;L82&amp;INT(C82*10)</f>
        <v>81,1,5</v>
      </c>
      <c r="O82">
        <f>VLOOKUP(B82,Taul1!A2:C834,3)</f>
        <v>0</v>
      </c>
      <c r="P82" t="str">
        <f>VLOOKUP(B82,Taul1!A2:C834,2)</f>
        <v>Yleishallinto toimintakulut yhteensä</v>
      </c>
    </row>
    <row r="83" spans="1:16" ht="18" x14ac:dyDescent="0.3">
      <c r="A83" s="1" t="s">
        <v>1510</v>
      </c>
      <c r="B83" s="1" t="s">
        <v>133</v>
      </c>
      <c r="C83" s="1">
        <v>0.59699999999999998</v>
      </c>
      <c r="D83" s="1">
        <v>0</v>
      </c>
      <c r="E83" s="1" t="s">
        <v>337</v>
      </c>
      <c r="F83">
        <v>82</v>
      </c>
      <c r="G83">
        <v>1</v>
      </c>
      <c r="H83">
        <f>VLOOKUP(A83,Taul1!A2:C834,3)</f>
        <v>1</v>
      </c>
      <c r="I83" t="str">
        <f>VLOOKUP(A83,Taul1!A2:C834,2)</f>
        <v>1-vuotiaat</v>
      </c>
      <c r="L83" t="s">
        <v>1663</v>
      </c>
      <c r="M83" t="str">
        <f>F83&amp;L83&amp;G83&amp;L83&amp;INT(C83*10)</f>
        <v>82,1,5</v>
      </c>
      <c r="O83">
        <f>VLOOKUP(B83,Taul1!A2:C834,3)</f>
        <v>0</v>
      </c>
      <c r="P83" t="str">
        <f>VLOOKUP(B83,Taul1!A2:C834,2)</f>
        <v>Yleishallinto toimintakulut yhteensä</v>
      </c>
    </row>
    <row r="84" spans="1:16" ht="18" x14ac:dyDescent="0.3">
      <c r="A84" s="1" t="s">
        <v>1512</v>
      </c>
      <c r="B84" s="1" t="s">
        <v>133</v>
      </c>
      <c r="C84" s="1">
        <v>0.59399999999999997</v>
      </c>
      <c r="D84" s="1">
        <v>0</v>
      </c>
      <c r="E84" s="1" t="s">
        <v>337</v>
      </c>
      <c r="F84">
        <v>83</v>
      </c>
      <c r="G84">
        <v>1</v>
      </c>
      <c r="H84">
        <f>VLOOKUP(A84,Taul1!A2:C834,3)</f>
        <v>1</v>
      </c>
      <c r="I84" t="str">
        <f>VLOOKUP(A84,Taul1!A2:C834,2)</f>
        <v>2-vuotiaat</v>
      </c>
      <c r="L84" t="s">
        <v>1663</v>
      </c>
      <c r="M84" t="str">
        <f>F84&amp;L84&amp;G84&amp;L84&amp;INT(C84*10)</f>
        <v>83,1,5</v>
      </c>
      <c r="O84">
        <f>VLOOKUP(B84,Taul1!A2:C834,3)</f>
        <v>0</v>
      </c>
      <c r="P84" t="str">
        <f>VLOOKUP(B84,Taul1!A2:C834,2)</f>
        <v>Yleishallinto toimintakulut yhteensä</v>
      </c>
    </row>
    <row r="85" spans="1:16" ht="18" x14ac:dyDescent="0.3">
      <c r="A85" s="1" t="s">
        <v>1514</v>
      </c>
      <c r="B85" s="1" t="s">
        <v>133</v>
      </c>
      <c r="C85" s="1">
        <v>0.45300000000000001</v>
      </c>
      <c r="D85" s="1">
        <v>0</v>
      </c>
      <c r="E85" s="1" t="s">
        <v>337</v>
      </c>
      <c r="F85">
        <v>84</v>
      </c>
      <c r="G85">
        <v>1</v>
      </c>
      <c r="H85">
        <f>VLOOKUP(A85,Taul1!A2:C834,3)</f>
        <v>1</v>
      </c>
      <c r="I85" t="str">
        <f>VLOOKUP(A85,Taul1!A2:C834,2)</f>
        <v>3-vuotiaat</v>
      </c>
      <c r="L85" t="s">
        <v>1663</v>
      </c>
      <c r="M85" t="str">
        <f>F85&amp;L85&amp;G85&amp;L85&amp;INT(C85*10)</f>
        <v>84,1,4</v>
      </c>
      <c r="O85">
        <f>VLOOKUP(B85,Taul1!A2:C834,3)</f>
        <v>0</v>
      </c>
      <c r="P85" t="str">
        <f>VLOOKUP(B85,Taul1!A2:C834,2)</f>
        <v>Yleishallinto toimintakulut yhteensä</v>
      </c>
    </row>
    <row r="86" spans="1:16" ht="18" x14ac:dyDescent="0.3">
      <c r="A86" s="1" t="s">
        <v>1516</v>
      </c>
      <c r="B86" s="1" t="s">
        <v>133</v>
      </c>
      <c r="C86" s="1">
        <v>0.113</v>
      </c>
      <c r="D86" s="1">
        <v>4.6217961834340703E-2</v>
      </c>
      <c r="E86" s="1" t="s">
        <v>337</v>
      </c>
      <c r="F86">
        <v>85</v>
      </c>
      <c r="G86">
        <v>1</v>
      </c>
      <c r="H86">
        <f>VLOOKUP(A86,Taul1!A2:C834,3)</f>
        <v>1</v>
      </c>
      <c r="I86" t="str">
        <f>VLOOKUP(A86,Taul1!A2:C834,2)</f>
        <v>4-vuotiaat</v>
      </c>
      <c r="L86" t="s">
        <v>1663</v>
      </c>
      <c r="M86" t="str">
        <f>F86&amp;L86&amp;G86&amp;L86&amp;INT(C86*10)</f>
        <v>85,1,1</v>
      </c>
      <c r="O86">
        <f>VLOOKUP(B86,Taul1!A2:C834,3)</f>
        <v>0</v>
      </c>
      <c r="P86" t="str">
        <f>VLOOKUP(B86,Taul1!A2:C834,2)</f>
        <v>Yleishallinto toimintakulut yhteensä</v>
      </c>
    </row>
    <row r="87" spans="1:16" ht="18" x14ac:dyDescent="0.3">
      <c r="A87" s="1" t="s">
        <v>1518</v>
      </c>
      <c r="B87" s="1" t="s">
        <v>133</v>
      </c>
      <c r="C87" s="1">
        <v>0.13100000000000001</v>
      </c>
      <c r="D87" s="1">
        <v>2.08316483598813E-2</v>
      </c>
      <c r="E87" s="1" t="s">
        <v>337</v>
      </c>
      <c r="F87">
        <v>86</v>
      </c>
      <c r="G87">
        <v>1</v>
      </c>
      <c r="H87">
        <f>VLOOKUP(A87,Taul1!A2:C834,3)</f>
        <v>1</v>
      </c>
      <c r="I87" t="str">
        <f>VLOOKUP(A87,Taul1!A2:C834,2)</f>
        <v>5-vuotiaat</v>
      </c>
      <c r="L87" t="s">
        <v>1663</v>
      </c>
      <c r="M87" t="str">
        <f>F87&amp;L87&amp;G87&amp;L87&amp;INT(C87*10)</f>
        <v>86,1,1</v>
      </c>
      <c r="O87">
        <f>VLOOKUP(B87,Taul1!A2:C834,3)</f>
        <v>0</v>
      </c>
      <c r="P87" t="str">
        <f>VLOOKUP(B87,Taul1!A2:C834,2)</f>
        <v>Yleishallinto toimintakulut yhteensä</v>
      </c>
    </row>
    <row r="88" spans="1:16" ht="18" x14ac:dyDescent="0.3">
      <c r="A88" s="1" t="s">
        <v>1520</v>
      </c>
      <c r="B88" s="1" t="s">
        <v>133</v>
      </c>
      <c r="C88" s="1">
        <v>-0.13100000000000001</v>
      </c>
      <c r="D88" s="1">
        <v>2.0739364959657999E-2</v>
      </c>
      <c r="E88" s="1" t="s">
        <v>337</v>
      </c>
      <c r="F88">
        <v>87</v>
      </c>
      <c r="G88">
        <v>1</v>
      </c>
      <c r="H88">
        <f>VLOOKUP(A88,Taul1!A2:C834,3)</f>
        <v>1</v>
      </c>
      <c r="I88" t="str">
        <f>VLOOKUP(A88,Taul1!A2:C834,2)</f>
        <v>6-vuotiaat</v>
      </c>
      <c r="L88" t="s">
        <v>1663</v>
      </c>
      <c r="M88" t="str">
        <f>F88&amp;L88&amp;G88&amp;L88&amp;INT(C88*10)</f>
        <v>87,1,-2</v>
      </c>
      <c r="O88">
        <f>VLOOKUP(B88,Taul1!A2:C834,3)</f>
        <v>0</v>
      </c>
      <c r="P88" t="str">
        <f>VLOOKUP(B88,Taul1!A2:C834,2)</f>
        <v>Yleishallinto toimintakulut yhteensä</v>
      </c>
    </row>
    <row r="89" spans="1:16" ht="18" x14ac:dyDescent="0.3">
      <c r="A89" s="1" t="s">
        <v>1522</v>
      </c>
      <c r="B89" s="1" t="s">
        <v>133</v>
      </c>
      <c r="C89" s="1">
        <v>-0.254</v>
      </c>
      <c r="D89" s="1">
        <v>5.86734099405905E-6</v>
      </c>
      <c r="E89" s="1" t="s">
        <v>337</v>
      </c>
      <c r="F89">
        <v>88</v>
      </c>
      <c r="G89">
        <v>1</v>
      </c>
      <c r="H89">
        <f>VLOOKUP(A89,Taul1!A2:C834,3)</f>
        <v>1</v>
      </c>
      <c r="I89" t="str">
        <f>VLOOKUP(A89,Taul1!A2:C834,2)</f>
        <v>7-vuotiaat</v>
      </c>
      <c r="L89" t="s">
        <v>1663</v>
      </c>
      <c r="M89" t="str">
        <f>F89&amp;L89&amp;G89&amp;L89&amp;INT(C89*10)</f>
        <v>88,1,-3</v>
      </c>
      <c r="O89">
        <f>VLOOKUP(B89,Taul1!A2:C834,3)</f>
        <v>0</v>
      </c>
      <c r="P89" t="str">
        <f>VLOOKUP(B89,Taul1!A2:C834,2)</f>
        <v>Yleishallinto toimintakulut yhteensä</v>
      </c>
    </row>
    <row r="90" spans="1:16" ht="18" x14ac:dyDescent="0.3">
      <c r="A90" s="1" t="s">
        <v>1524</v>
      </c>
      <c r="B90" s="1" t="s">
        <v>133</v>
      </c>
      <c r="C90" s="1">
        <v>-0.372</v>
      </c>
      <c r="D90" s="2">
        <v>1.32907018723926E-11</v>
      </c>
      <c r="E90" s="1" t="s">
        <v>337</v>
      </c>
      <c r="F90">
        <v>89</v>
      </c>
      <c r="G90">
        <v>1</v>
      </c>
      <c r="H90">
        <f>VLOOKUP(A90,Taul1!A2:C834,3)</f>
        <v>1</v>
      </c>
      <c r="I90" t="str">
        <f>VLOOKUP(A90,Taul1!A2:C834,2)</f>
        <v>8-vuotiaat</v>
      </c>
      <c r="L90" t="s">
        <v>1663</v>
      </c>
      <c r="M90" t="str">
        <f>F90&amp;L90&amp;G90&amp;L90&amp;INT(C90*10)</f>
        <v>89,1,-4</v>
      </c>
      <c r="O90">
        <f>VLOOKUP(B90,Taul1!A2:C834,3)</f>
        <v>0</v>
      </c>
      <c r="P90" t="str">
        <f>VLOOKUP(B90,Taul1!A2:C834,2)</f>
        <v>Yleishallinto toimintakulut yhteensä</v>
      </c>
    </row>
    <row r="91" spans="1:16" ht="18" x14ac:dyDescent="0.3">
      <c r="A91" s="1" t="s">
        <v>1526</v>
      </c>
      <c r="B91" s="1" t="s">
        <v>133</v>
      </c>
      <c r="C91" s="1">
        <v>-0.30499999999999999</v>
      </c>
      <c r="D91" s="2">
        <v>4.3508582958651199E-8</v>
      </c>
      <c r="E91" s="1" t="s">
        <v>337</v>
      </c>
      <c r="F91">
        <v>90</v>
      </c>
      <c r="G91">
        <v>1</v>
      </c>
      <c r="H91">
        <f>VLOOKUP(A91,Taul1!A2:C834,3)</f>
        <v>1</v>
      </c>
      <c r="I91" t="str">
        <f>VLOOKUP(A91,Taul1!A2:C834,2)</f>
        <v>9-vuotiaat</v>
      </c>
      <c r="L91" t="s">
        <v>1663</v>
      </c>
      <c r="M91" t="str">
        <f>F91&amp;L91&amp;G91&amp;L91&amp;INT(C91*10)</f>
        <v>90,1,-4</v>
      </c>
      <c r="O91">
        <f>VLOOKUP(B91,Taul1!A2:C834,3)</f>
        <v>0</v>
      </c>
      <c r="P91" t="str">
        <f>VLOOKUP(B91,Taul1!A2:C834,2)</f>
        <v>Yleishallinto toimintakulut yhteensä</v>
      </c>
    </row>
    <row r="92" spans="1:16" ht="18" x14ac:dyDescent="0.3">
      <c r="A92" s="1" t="s">
        <v>1528</v>
      </c>
      <c r="B92" s="1" t="s">
        <v>133</v>
      </c>
      <c r="C92" s="1">
        <v>0.46600000000000003</v>
      </c>
      <c r="D92" s="1">
        <v>0</v>
      </c>
      <c r="E92" s="1" t="s">
        <v>337</v>
      </c>
      <c r="F92">
        <v>91</v>
      </c>
      <c r="G92">
        <v>1</v>
      </c>
      <c r="H92">
        <f>VLOOKUP(A92,Taul1!A2:C834,3)</f>
        <v>1</v>
      </c>
      <c r="I92" t="str">
        <f>VLOOKUP(A92,Taul1!A2:C834,2)</f>
        <v>Työkyvyttömyyseläkkeen saajat yhteensä</v>
      </c>
      <c r="L92" t="s">
        <v>1663</v>
      </c>
      <c r="M92" t="str">
        <f>F92&amp;L92&amp;G92&amp;L92&amp;INT(C92*10)</f>
        <v>91,1,4</v>
      </c>
      <c r="O92">
        <f>VLOOKUP(B92,Taul1!A2:C834,3)</f>
        <v>0</v>
      </c>
      <c r="P92" t="str">
        <f>VLOOKUP(B92,Taul1!A2:C834,2)</f>
        <v>Yleishallinto toimintakulut yhteensä</v>
      </c>
    </row>
    <row r="93" spans="1:16" ht="18" x14ac:dyDescent="0.3">
      <c r="A93" s="1" t="s">
        <v>1530</v>
      </c>
      <c r="B93" s="1" t="s">
        <v>133</v>
      </c>
      <c r="C93" s="1">
        <v>-7.4999999999999997E-2</v>
      </c>
      <c r="D93" s="1">
        <v>0.18732576695097</v>
      </c>
      <c r="E93" s="1" t="s">
        <v>337</v>
      </c>
      <c r="F93">
        <v>92</v>
      </c>
      <c r="G93">
        <v>1</v>
      </c>
      <c r="H93">
        <f>VLOOKUP(A93,Taul1!A2:C834,3)</f>
        <v>1</v>
      </c>
      <c r="I93" t="str">
        <f>VLOOKUP(A93,Taul1!A2:C834,2)</f>
        <v>Työkyvyttömyyseläkkeen saajat 16-24</v>
      </c>
      <c r="L93" t="s">
        <v>1663</v>
      </c>
      <c r="M93" t="str">
        <f>F93&amp;L93&amp;G93&amp;L93&amp;INT(C93*10)</f>
        <v>92,1,-1</v>
      </c>
      <c r="O93">
        <f>VLOOKUP(B93,Taul1!A2:C834,3)</f>
        <v>0</v>
      </c>
      <c r="P93" t="str">
        <f>VLOOKUP(B93,Taul1!A2:C834,2)</f>
        <v>Yleishallinto toimintakulut yhteensä</v>
      </c>
    </row>
    <row r="94" spans="1:16" ht="18" x14ac:dyDescent="0.3">
      <c r="A94" s="1" t="s">
        <v>1532</v>
      </c>
      <c r="B94" s="1" t="s">
        <v>133</v>
      </c>
      <c r="C94" s="1">
        <v>-0.38200000000000001</v>
      </c>
      <c r="D94" s="2">
        <v>3.4239278079439799E-12</v>
      </c>
      <c r="E94" s="1" t="s">
        <v>337</v>
      </c>
      <c r="F94">
        <v>93</v>
      </c>
      <c r="G94">
        <v>1</v>
      </c>
      <c r="H94">
        <f>VLOOKUP(A94,Taul1!A2:C834,3)</f>
        <v>1</v>
      </c>
      <c r="I94" t="str">
        <f>VLOOKUP(A94,Taul1!A2:C834,2)</f>
        <v>Työkyvyttömyyseläkkeen saajat 25-29</v>
      </c>
      <c r="L94" t="s">
        <v>1663</v>
      </c>
      <c r="M94" t="str">
        <f>F94&amp;L94&amp;G94&amp;L94&amp;INT(C94*10)</f>
        <v>93,1,-4</v>
      </c>
      <c r="O94">
        <f>VLOOKUP(B94,Taul1!A2:C834,3)</f>
        <v>0</v>
      </c>
      <c r="P94" t="str">
        <f>VLOOKUP(B94,Taul1!A2:C834,2)</f>
        <v>Yleishallinto toimintakulut yhteensä</v>
      </c>
    </row>
    <row r="95" spans="1:16" ht="18" x14ac:dyDescent="0.3">
      <c r="A95" s="1" t="s">
        <v>1534</v>
      </c>
      <c r="B95" s="1" t="s">
        <v>133</v>
      </c>
      <c r="C95" s="1">
        <v>-6.8000000000000005E-2</v>
      </c>
      <c r="D95" s="1">
        <v>0.23280747639517699</v>
      </c>
      <c r="E95" s="1" t="s">
        <v>337</v>
      </c>
      <c r="F95">
        <v>94</v>
      </c>
      <c r="G95">
        <v>1</v>
      </c>
      <c r="H95">
        <f>VLOOKUP(A95,Taul1!A2:C834,3)</f>
        <v>1</v>
      </c>
      <c r="I95" t="str">
        <f>VLOOKUP(A95,Taul1!A2:C834,2)</f>
        <v>Työkyvyttömyyseläkkeen saajat 30-34</v>
      </c>
      <c r="L95" t="s">
        <v>1663</v>
      </c>
      <c r="M95" t="str">
        <f>F95&amp;L95&amp;G95&amp;L95&amp;INT(C95*10)</f>
        <v>94,1,-1</v>
      </c>
      <c r="O95">
        <f>VLOOKUP(B95,Taul1!A2:C834,3)</f>
        <v>0</v>
      </c>
      <c r="P95" t="str">
        <f>VLOOKUP(B95,Taul1!A2:C834,2)</f>
        <v>Yleishallinto toimintakulut yhteensä</v>
      </c>
    </row>
    <row r="96" spans="1:16" ht="18" x14ac:dyDescent="0.3">
      <c r="A96" s="1" t="s">
        <v>1536</v>
      </c>
      <c r="B96" s="1" t="s">
        <v>133</v>
      </c>
      <c r="C96" s="1">
        <v>-0.32500000000000001</v>
      </c>
      <c r="D96" s="2">
        <v>4.5276827842499698E-9</v>
      </c>
      <c r="E96" s="1" t="s">
        <v>337</v>
      </c>
      <c r="F96">
        <v>95</v>
      </c>
      <c r="G96">
        <v>1</v>
      </c>
      <c r="H96">
        <f>VLOOKUP(A96,Taul1!A2:C834,3)</f>
        <v>1</v>
      </c>
      <c r="I96" t="str">
        <f>VLOOKUP(A96,Taul1!A2:C834,2)</f>
        <v>Työkyvyttömyyseläkkeen saajat 35-39</v>
      </c>
      <c r="L96" t="s">
        <v>1663</v>
      </c>
      <c r="M96" t="str">
        <f>F96&amp;L96&amp;G96&amp;L96&amp;INT(C96*10)</f>
        <v>95,1,-4</v>
      </c>
      <c r="O96">
        <f>VLOOKUP(B96,Taul1!A2:C834,3)</f>
        <v>0</v>
      </c>
      <c r="P96" t="str">
        <f>VLOOKUP(B96,Taul1!A2:C834,2)</f>
        <v>Yleishallinto toimintakulut yhteensä</v>
      </c>
    </row>
    <row r="97" spans="1:16" ht="18" x14ac:dyDescent="0.3">
      <c r="A97" s="1" t="s">
        <v>1538</v>
      </c>
      <c r="B97" s="1" t="s">
        <v>133</v>
      </c>
      <c r="C97" s="1">
        <v>-0.49099999999999999</v>
      </c>
      <c r="D97" s="2">
        <v>2.2204460492503101E-16</v>
      </c>
      <c r="E97" s="1" t="s">
        <v>337</v>
      </c>
      <c r="F97">
        <v>96</v>
      </c>
      <c r="G97">
        <v>1</v>
      </c>
      <c r="H97">
        <f>VLOOKUP(A97,Taul1!A2:C834,3)</f>
        <v>1</v>
      </c>
      <c r="I97" t="str">
        <f>VLOOKUP(A97,Taul1!A2:C834,2)</f>
        <v>Työkyvyttömyyseläkkeen saajat 40-44</v>
      </c>
      <c r="L97" t="s">
        <v>1663</v>
      </c>
      <c r="M97" t="str">
        <f>F97&amp;L97&amp;G97&amp;L97&amp;INT(C97*10)</f>
        <v>96,1,-5</v>
      </c>
      <c r="O97">
        <f>VLOOKUP(B97,Taul1!A2:C834,3)</f>
        <v>0</v>
      </c>
      <c r="P97" t="str">
        <f>VLOOKUP(B97,Taul1!A2:C834,2)</f>
        <v>Yleishallinto toimintakulut yhteensä</v>
      </c>
    </row>
    <row r="98" spans="1:16" ht="18" x14ac:dyDescent="0.3">
      <c r="A98" s="1" t="s">
        <v>1540</v>
      </c>
      <c r="B98" s="1" t="s">
        <v>133</v>
      </c>
      <c r="C98" s="1">
        <v>0.42699999999999999</v>
      </c>
      <c r="D98" s="2">
        <v>3.6637359812630103E-15</v>
      </c>
      <c r="E98" s="1" t="s">
        <v>337</v>
      </c>
      <c r="F98">
        <v>97</v>
      </c>
      <c r="G98">
        <v>1</v>
      </c>
      <c r="H98">
        <f>VLOOKUP(A98,Taul1!A2:C834,3)</f>
        <v>1</v>
      </c>
      <c r="I98" t="str">
        <f>VLOOKUP(A98,Taul1!A2:C834,2)</f>
        <v>Työkyvyttömyyseläkkeen saajat 45-49</v>
      </c>
      <c r="L98" t="s">
        <v>1663</v>
      </c>
      <c r="M98" t="str">
        <f>F98&amp;L98&amp;G98&amp;L98&amp;INT(C98*10)</f>
        <v>97,1,4</v>
      </c>
      <c r="O98">
        <f>VLOOKUP(B98,Taul1!A2:C834,3)</f>
        <v>0</v>
      </c>
      <c r="P98" t="str">
        <f>VLOOKUP(B98,Taul1!A2:C834,2)</f>
        <v>Yleishallinto toimintakulut yhteensä</v>
      </c>
    </row>
    <row r="99" spans="1:16" ht="18" x14ac:dyDescent="0.3">
      <c r="A99" s="1" t="s">
        <v>1542</v>
      </c>
      <c r="B99" s="1" t="s">
        <v>133</v>
      </c>
      <c r="C99" s="1">
        <v>0.42299999999999999</v>
      </c>
      <c r="D99" s="2">
        <v>7.1054273576010003E-15</v>
      </c>
      <c r="E99" s="1" t="s">
        <v>337</v>
      </c>
      <c r="F99">
        <v>98</v>
      </c>
      <c r="G99">
        <v>1</v>
      </c>
      <c r="H99">
        <f>VLOOKUP(A99,Taul1!A2:C834,3)</f>
        <v>1</v>
      </c>
      <c r="I99" t="str">
        <f>VLOOKUP(A99,Taul1!A2:C834,2)</f>
        <v>Työkyvyttömyyseläkkeen saajat 50-54</v>
      </c>
      <c r="L99" t="s">
        <v>1663</v>
      </c>
      <c r="M99" t="str">
        <f>F99&amp;L99&amp;G99&amp;L99&amp;INT(C99*10)</f>
        <v>98,1,4</v>
      </c>
      <c r="O99">
        <f>VLOOKUP(B99,Taul1!A2:C834,3)</f>
        <v>0</v>
      </c>
      <c r="P99" t="str">
        <f>VLOOKUP(B99,Taul1!A2:C834,2)</f>
        <v>Yleishallinto toimintakulut yhteensä</v>
      </c>
    </row>
    <row r="100" spans="1:16" ht="18" x14ac:dyDescent="0.3">
      <c r="A100" s="1" t="s">
        <v>1544</v>
      </c>
      <c r="B100" s="1" t="s">
        <v>133</v>
      </c>
      <c r="C100" s="1">
        <v>0.53300000000000003</v>
      </c>
      <c r="D100" s="1">
        <v>0</v>
      </c>
      <c r="E100" s="1" t="s">
        <v>337</v>
      </c>
      <c r="F100">
        <v>99</v>
      </c>
      <c r="G100">
        <v>1</v>
      </c>
      <c r="H100">
        <f>VLOOKUP(A100,Taul1!A2:C834,3)</f>
        <v>1</v>
      </c>
      <c r="I100" t="str">
        <f>VLOOKUP(A100,Taul1!A2:C834,2)</f>
        <v>Työkyvyttömyyseläkkeen saajat 55-59</v>
      </c>
      <c r="L100" t="s">
        <v>1663</v>
      </c>
      <c r="M100" t="str">
        <f>F100&amp;L100&amp;G100&amp;L100&amp;INT(C100*10)</f>
        <v>99,1,5</v>
      </c>
      <c r="O100">
        <f>VLOOKUP(B100,Taul1!A2:C834,3)</f>
        <v>0</v>
      </c>
      <c r="P100" t="str">
        <f>VLOOKUP(B100,Taul1!A2:C834,2)</f>
        <v>Yleishallinto toimintakulut yhteensä</v>
      </c>
    </row>
    <row r="101" spans="1:16" ht="18" x14ac:dyDescent="0.3">
      <c r="A101" s="1" t="s">
        <v>1546</v>
      </c>
      <c r="B101" s="1" t="s">
        <v>133</v>
      </c>
      <c r="C101" s="1">
        <v>0.439</v>
      </c>
      <c r="D101" s="2">
        <v>7.7715611723760899E-16</v>
      </c>
      <c r="E101" s="1" t="s">
        <v>337</v>
      </c>
      <c r="F101">
        <v>100</v>
      </c>
      <c r="G101">
        <v>1</v>
      </c>
      <c r="H101">
        <f>VLOOKUP(A101,Taul1!A2:C834,3)</f>
        <v>1</v>
      </c>
      <c r="I101" t="str">
        <f>VLOOKUP(A101,Taul1!A2:C834,2)</f>
        <v>Työkyvyttömyyseläkkeen saajat 60-64</v>
      </c>
      <c r="L101" t="s">
        <v>1663</v>
      </c>
      <c r="M101" t="str">
        <f>F101&amp;L101&amp;G101&amp;L101&amp;INT(C101*10)</f>
        <v>100,1,4</v>
      </c>
      <c r="O101">
        <f>VLOOKUP(B101,Taul1!A2:C834,3)</f>
        <v>0</v>
      </c>
      <c r="P101" t="str">
        <f>VLOOKUP(B101,Taul1!A2:C834,2)</f>
        <v>Yleishallinto toimintakulut yhteensä</v>
      </c>
    </row>
    <row r="102" spans="1:16" ht="18" x14ac:dyDescent="0.3">
      <c r="A102" s="1" t="s">
        <v>1548</v>
      </c>
      <c r="B102" s="1" t="s">
        <v>133</v>
      </c>
      <c r="C102" s="1">
        <v>-0.45400000000000001</v>
      </c>
      <c r="D102" s="2">
        <v>3.3306690738754598E-16</v>
      </c>
      <c r="E102" s="1" t="s">
        <v>337</v>
      </c>
      <c r="F102">
        <v>101</v>
      </c>
      <c r="G102">
        <v>1</v>
      </c>
      <c r="H102">
        <f>VLOOKUP(A102,Taul1!A2:C834,3)</f>
        <v>1</v>
      </c>
      <c r="I102" t="str">
        <f>VLOOKUP(A102,Taul1!A2:C834,2)</f>
        <v>Kelan kuntoutuspalvelujen saajat yhteensä</v>
      </c>
      <c r="L102" t="s">
        <v>1663</v>
      </c>
      <c r="M102" t="str">
        <f>F102&amp;L102&amp;G102&amp;L102&amp;INT(C102*10)</f>
        <v>101,1,-5</v>
      </c>
      <c r="O102">
        <f>VLOOKUP(B102,Taul1!A2:C834,3)</f>
        <v>0</v>
      </c>
      <c r="P102" t="str">
        <f>VLOOKUP(B102,Taul1!A2:C834,2)</f>
        <v>Yleishallinto toimintakulut yhteensä</v>
      </c>
    </row>
    <row r="103" spans="1:16" ht="18" x14ac:dyDescent="0.3">
      <c r="A103" s="1" t="s">
        <v>1550</v>
      </c>
      <c r="B103" s="1" t="s">
        <v>133</v>
      </c>
      <c r="C103" s="1">
        <v>-0.503</v>
      </c>
      <c r="D103" s="1">
        <v>0</v>
      </c>
      <c r="E103" s="1" t="s">
        <v>337</v>
      </c>
      <c r="F103">
        <v>102</v>
      </c>
      <c r="G103">
        <v>1</v>
      </c>
      <c r="H103">
        <f>VLOOKUP(A103,Taul1!A2:C834,3)</f>
        <v>1</v>
      </c>
      <c r="I103" t="str">
        <f>VLOOKUP(A103,Taul1!A2:C834,2)</f>
        <v>Kelan kuntoutuspalvelujen saajat 0-6</v>
      </c>
      <c r="L103" t="s">
        <v>1663</v>
      </c>
      <c r="M103" t="str">
        <f>F103&amp;L103&amp;G103&amp;L103&amp;INT(C103*10)</f>
        <v>102,1,-6</v>
      </c>
      <c r="O103">
        <f>VLOOKUP(B103,Taul1!A2:C834,3)</f>
        <v>0</v>
      </c>
      <c r="P103" t="str">
        <f>VLOOKUP(B103,Taul1!A2:C834,2)</f>
        <v>Yleishallinto toimintakulut yhteensä</v>
      </c>
    </row>
    <row r="104" spans="1:16" ht="18" x14ac:dyDescent="0.3">
      <c r="A104" s="1" t="s">
        <v>1552</v>
      </c>
      <c r="B104" s="1" t="s">
        <v>133</v>
      </c>
      <c r="C104" s="1">
        <v>-0.501</v>
      </c>
      <c r="D104" s="1">
        <v>0</v>
      </c>
      <c r="E104" s="1" t="s">
        <v>337</v>
      </c>
      <c r="F104">
        <v>103</v>
      </c>
      <c r="G104">
        <v>1</v>
      </c>
      <c r="H104">
        <f>VLOOKUP(A104,Taul1!A2:C834,3)</f>
        <v>1</v>
      </c>
      <c r="I104" t="str">
        <f>VLOOKUP(A104,Taul1!A2:C834,2)</f>
        <v>Kelan kuntoutuspalvelujen saajat 7-15</v>
      </c>
      <c r="L104" t="s">
        <v>1663</v>
      </c>
      <c r="M104" t="str">
        <f>F104&amp;L104&amp;G104&amp;L104&amp;INT(C104*10)</f>
        <v>103,1,-6</v>
      </c>
      <c r="O104">
        <f>VLOOKUP(B104,Taul1!A2:C834,3)</f>
        <v>0</v>
      </c>
      <c r="P104" t="str">
        <f>VLOOKUP(B104,Taul1!A2:C834,2)</f>
        <v>Yleishallinto toimintakulut yhteensä</v>
      </c>
    </row>
    <row r="105" spans="1:16" ht="18" x14ac:dyDescent="0.3">
      <c r="A105" s="1" t="s">
        <v>1554</v>
      </c>
      <c r="B105" s="1" t="s">
        <v>133</v>
      </c>
      <c r="C105" s="1">
        <v>-0.32600000000000001</v>
      </c>
      <c r="D105" s="2">
        <v>4.37169744849086E-9</v>
      </c>
      <c r="E105" s="1" t="s">
        <v>337</v>
      </c>
      <c r="F105">
        <v>104</v>
      </c>
      <c r="G105">
        <v>1</v>
      </c>
      <c r="H105">
        <f>VLOOKUP(A105,Taul1!A2:C834,3)</f>
        <v>1</v>
      </c>
      <c r="I105" t="str">
        <f>VLOOKUP(A105,Taul1!A2:C834,2)</f>
        <v>Kelan kuntoutuspalvelujen saajat 16-19</v>
      </c>
      <c r="L105" t="s">
        <v>1663</v>
      </c>
      <c r="M105" t="str">
        <f>F105&amp;L105&amp;G105&amp;L105&amp;INT(C105*10)</f>
        <v>104,1,-4</v>
      </c>
      <c r="O105">
        <f>VLOOKUP(B105,Taul1!A2:C834,3)</f>
        <v>0</v>
      </c>
      <c r="P105" t="str">
        <f>VLOOKUP(B105,Taul1!A2:C834,2)</f>
        <v>Yleishallinto toimintakulut yhteensä</v>
      </c>
    </row>
    <row r="106" spans="1:16" ht="18" x14ac:dyDescent="0.3">
      <c r="A106" s="1" t="s">
        <v>1556</v>
      </c>
      <c r="B106" s="1" t="s">
        <v>133</v>
      </c>
      <c r="C106" s="1">
        <v>-0.48599999999999999</v>
      </c>
      <c r="D106" s="1">
        <v>0</v>
      </c>
      <c r="E106" s="1" t="s">
        <v>337</v>
      </c>
      <c r="F106">
        <v>105</v>
      </c>
      <c r="G106">
        <v>1</v>
      </c>
      <c r="H106">
        <f>VLOOKUP(A106,Taul1!A2:C834,3)</f>
        <v>1</v>
      </c>
      <c r="I106" t="str">
        <f>VLOOKUP(A106,Taul1!A2:C834,2)</f>
        <v>Kelan kuntoutuspalvelujen saajat 20-24</v>
      </c>
      <c r="L106" t="s">
        <v>1663</v>
      </c>
      <c r="M106" t="str">
        <f>F106&amp;L106&amp;G106&amp;L106&amp;INT(C106*10)</f>
        <v>105,1,-5</v>
      </c>
      <c r="O106">
        <f>VLOOKUP(B106,Taul1!A2:C834,3)</f>
        <v>0</v>
      </c>
      <c r="P106" t="str">
        <f>VLOOKUP(B106,Taul1!A2:C834,2)</f>
        <v>Yleishallinto toimintakulut yhteensä</v>
      </c>
    </row>
    <row r="107" spans="1:16" ht="18" x14ac:dyDescent="0.3">
      <c r="A107" s="1" t="s">
        <v>1558</v>
      </c>
      <c r="B107" s="1" t="s">
        <v>133</v>
      </c>
      <c r="C107" s="1">
        <v>-0.45200000000000001</v>
      </c>
      <c r="D107" s="2">
        <v>3.3306690738754598E-16</v>
      </c>
      <c r="E107" s="1" t="s">
        <v>337</v>
      </c>
      <c r="F107">
        <v>106</v>
      </c>
      <c r="G107">
        <v>1</v>
      </c>
      <c r="H107">
        <f>VLOOKUP(A107,Taul1!A2:C834,3)</f>
        <v>1</v>
      </c>
      <c r="I107" t="str">
        <f>VLOOKUP(A107,Taul1!A2:C834,2)</f>
        <v>Kelan kuntoutuspalvelujen saajat 25-29</v>
      </c>
      <c r="L107" t="s">
        <v>1663</v>
      </c>
      <c r="M107" t="str">
        <f>F107&amp;L107&amp;G107&amp;L107&amp;INT(C107*10)</f>
        <v>106,1,-5</v>
      </c>
      <c r="O107">
        <f>VLOOKUP(B107,Taul1!A2:C834,3)</f>
        <v>0</v>
      </c>
      <c r="P107" t="str">
        <f>VLOOKUP(B107,Taul1!A2:C834,2)</f>
        <v>Yleishallinto toimintakulut yhteensä</v>
      </c>
    </row>
    <row r="108" spans="1:16" ht="18" x14ac:dyDescent="0.3">
      <c r="A108" s="1" t="s">
        <v>1560</v>
      </c>
      <c r="B108" s="1" t="s">
        <v>133</v>
      </c>
      <c r="C108" s="1">
        <v>-0.498</v>
      </c>
      <c r="D108" s="2">
        <v>1.11022302462515E-16</v>
      </c>
      <c r="E108" s="1" t="s">
        <v>337</v>
      </c>
      <c r="F108">
        <v>107</v>
      </c>
      <c r="G108">
        <v>1</v>
      </c>
      <c r="H108">
        <f>VLOOKUP(A108,Taul1!A2:C834,3)</f>
        <v>1</v>
      </c>
      <c r="I108" t="str">
        <f>VLOOKUP(A108,Taul1!A2:C834,2)</f>
        <v>Kelan kuntoutuspalvelujen saajat 30-34</v>
      </c>
      <c r="L108" t="s">
        <v>1663</v>
      </c>
      <c r="M108" t="str">
        <f>F108&amp;L108&amp;G108&amp;L108&amp;INT(C108*10)</f>
        <v>107,1,-5</v>
      </c>
      <c r="O108">
        <f>VLOOKUP(B108,Taul1!A2:C834,3)</f>
        <v>0</v>
      </c>
      <c r="P108" t="str">
        <f>VLOOKUP(B108,Taul1!A2:C834,2)</f>
        <v>Yleishallinto toimintakulut yhteensä</v>
      </c>
    </row>
    <row r="109" spans="1:16" ht="18" x14ac:dyDescent="0.3">
      <c r="A109" s="1" t="s">
        <v>1562</v>
      </c>
      <c r="B109" s="1" t="s">
        <v>133</v>
      </c>
      <c r="C109" s="1">
        <v>-0.498</v>
      </c>
      <c r="D109" s="1">
        <v>0</v>
      </c>
      <c r="E109" s="1" t="s">
        <v>337</v>
      </c>
      <c r="F109">
        <v>108</v>
      </c>
      <c r="G109">
        <v>1</v>
      </c>
      <c r="H109">
        <f>VLOOKUP(A109,Taul1!A2:C834,3)</f>
        <v>1</v>
      </c>
      <c r="I109" t="str">
        <f>VLOOKUP(A109,Taul1!A2:C834,2)</f>
        <v>Kelan kuntoutuspalvelujen saajat 35-39</v>
      </c>
      <c r="L109" t="s">
        <v>1663</v>
      </c>
      <c r="M109" t="str">
        <f>F109&amp;L109&amp;G109&amp;L109&amp;INT(C109*10)</f>
        <v>108,1,-5</v>
      </c>
      <c r="O109">
        <f>VLOOKUP(B109,Taul1!A2:C834,3)</f>
        <v>0</v>
      </c>
      <c r="P109" t="str">
        <f>VLOOKUP(B109,Taul1!A2:C834,2)</f>
        <v>Yleishallinto toimintakulut yhteensä</v>
      </c>
    </row>
    <row r="110" spans="1:16" ht="18" x14ac:dyDescent="0.3">
      <c r="A110" s="1" t="s">
        <v>1564</v>
      </c>
      <c r="B110" s="1" t="s">
        <v>133</v>
      </c>
      <c r="C110" s="1">
        <v>-0.45500000000000002</v>
      </c>
      <c r="D110" s="1">
        <v>0</v>
      </c>
      <c r="E110" s="1" t="s">
        <v>337</v>
      </c>
      <c r="F110">
        <v>109</v>
      </c>
      <c r="G110">
        <v>1</v>
      </c>
      <c r="H110">
        <f>VLOOKUP(A110,Taul1!A2:C834,3)</f>
        <v>1</v>
      </c>
      <c r="I110" t="str">
        <f>VLOOKUP(A110,Taul1!A2:C834,2)</f>
        <v>Kelan kuntoutuspalvelujen saajat 40-44</v>
      </c>
      <c r="L110" t="s">
        <v>1663</v>
      </c>
      <c r="M110" t="str">
        <f>F110&amp;L110&amp;G110&amp;L110&amp;INT(C110*10)</f>
        <v>109,1,-5</v>
      </c>
      <c r="O110">
        <f>VLOOKUP(B110,Taul1!A2:C834,3)</f>
        <v>0</v>
      </c>
      <c r="P110" t="str">
        <f>VLOOKUP(B110,Taul1!A2:C834,2)</f>
        <v>Yleishallinto toimintakulut yhteensä</v>
      </c>
    </row>
    <row r="111" spans="1:16" ht="18" x14ac:dyDescent="0.3">
      <c r="A111" s="1" t="s">
        <v>1566</v>
      </c>
      <c r="B111" s="1" t="s">
        <v>133</v>
      </c>
      <c r="C111" s="1">
        <v>6.6000000000000003E-2</v>
      </c>
      <c r="D111" s="1">
        <v>0.24364671691478801</v>
      </c>
      <c r="E111" s="1" t="s">
        <v>337</v>
      </c>
      <c r="F111">
        <v>110</v>
      </c>
      <c r="G111">
        <v>1</v>
      </c>
      <c r="H111">
        <f>VLOOKUP(A111,Taul1!A2:C834,3)</f>
        <v>1</v>
      </c>
      <c r="I111" t="str">
        <f>VLOOKUP(A111,Taul1!A2:C834,2)</f>
        <v>Kelan kuntoutuspalvelujen saajat 45-49</v>
      </c>
      <c r="L111" t="s">
        <v>1663</v>
      </c>
      <c r="M111" t="str">
        <f>F111&amp;L111&amp;G111&amp;L111&amp;INT(C111*10)</f>
        <v>110,1,0</v>
      </c>
      <c r="O111">
        <f>VLOOKUP(B111,Taul1!A2:C834,3)</f>
        <v>0</v>
      </c>
      <c r="P111" t="str">
        <f>VLOOKUP(B111,Taul1!A2:C834,2)</f>
        <v>Yleishallinto toimintakulut yhteensä</v>
      </c>
    </row>
    <row r="112" spans="1:16" ht="18" x14ac:dyDescent="0.3">
      <c r="A112" s="1" t="s">
        <v>1568</v>
      </c>
      <c r="B112" s="1" t="s">
        <v>133</v>
      </c>
      <c r="C112" s="1">
        <v>0.53100000000000003</v>
      </c>
      <c r="D112" s="1">
        <v>0</v>
      </c>
      <c r="E112" s="1" t="s">
        <v>337</v>
      </c>
      <c r="F112">
        <v>111</v>
      </c>
      <c r="G112">
        <v>1</v>
      </c>
      <c r="H112">
        <f>VLOOKUP(A112,Taul1!A2:C834,3)</f>
        <v>1</v>
      </c>
      <c r="I112" t="str">
        <f>VLOOKUP(A112,Taul1!A2:C834,2)</f>
        <v>Kelan kuntoutuspalvelujen saajat 50-54</v>
      </c>
      <c r="L112" t="s">
        <v>1663</v>
      </c>
      <c r="M112" t="str">
        <f>F112&amp;L112&amp;G112&amp;L112&amp;INT(C112*10)</f>
        <v>111,1,5</v>
      </c>
      <c r="O112">
        <f>VLOOKUP(B112,Taul1!A2:C834,3)</f>
        <v>0</v>
      </c>
      <c r="P112" t="str">
        <f>VLOOKUP(B112,Taul1!A2:C834,2)</f>
        <v>Yleishallinto toimintakulut yhteensä</v>
      </c>
    </row>
    <row r="113" spans="1:16" ht="18" x14ac:dyDescent="0.3">
      <c r="A113" s="1" t="s">
        <v>1570</v>
      </c>
      <c r="B113" s="1" t="s">
        <v>133</v>
      </c>
      <c r="C113" s="1">
        <v>0.58699999999999997</v>
      </c>
      <c r="D113" s="2">
        <v>2.2204460492503101E-16</v>
      </c>
      <c r="E113" s="1" t="s">
        <v>337</v>
      </c>
      <c r="F113">
        <v>112</v>
      </c>
      <c r="G113">
        <v>1</v>
      </c>
      <c r="H113">
        <f>VLOOKUP(A113,Taul1!A2:C834,3)</f>
        <v>1</v>
      </c>
      <c r="I113" t="str">
        <f>VLOOKUP(A113,Taul1!A2:C834,2)</f>
        <v>Kelan kuntoutuspalvelujen saajat 55-59</v>
      </c>
      <c r="L113" t="s">
        <v>1663</v>
      </c>
      <c r="M113" t="str">
        <f>F113&amp;L113&amp;G113&amp;L113&amp;INT(C113*10)</f>
        <v>112,1,5</v>
      </c>
      <c r="O113">
        <f>VLOOKUP(B113,Taul1!A2:C834,3)</f>
        <v>0</v>
      </c>
      <c r="P113" t="str">
        <f>VLOOKUP(B113,Taul1!A2:C834,2)</f>
        <v>Yleishallinto toimintakulut yhteensä</v>
      </c>
    </row>
    <row r="114" spans="1:16" ht="18" x14ac:dyDescent="0.3">
      <c r="A114" s="1" t="s">
        <v>1572</v>
      </c>
      <c r="B114" s="1" t="s">
        <v>133</v>
      </c>
      <c r="C114" s="1">
        <v>0.17199999999999999</v>
      </c>
      <c r="D114" s="1">
        <v>2.3307854046576899E-3</v>
      </c>
      <c r="E114" s="1" t="s">
        <v>337</v>
      </c>
      <c r="F114">
        <v>113</v>
      </c>
      <c r="G114">
        <v>1</v>
      </c>
      <c r="H114">
        <f>VLOOKUP(A114,Taul1!A2:C834,3)</f>
        <v>1</v>
      </c>
      <c r="I114" t="str">
        <f>VLOOKUP(A114,Taul1!A2:C834,2)</f>
        <v>Kelan kuntoutuspalvelujen saajat 60-64</v>
      </c>
      <c r="L114" t="s">
        <v>1663</v>
      </c>
      <c r="M114" t="str">
        <f>F114&amp;L114&amp;G114&amp;L114&amp;INT(C114*10)</f>
        <v>113,1,1</v>
      </c>
      <c r="O114">
        <f>VLOOKUP(B114,Taul1!A2:C834,3)</f>
        <v>0</v>
      </c>
      <c r="P114" t="str">
        <f>VLOOKUP(B114,Taul1!A2:C834,2)</f>
        <v>Yleishallinto toimintakulut yhteensä</v>
      </c>
    </row>
    <row r="115" spans="1:16" ht="18" x14ac:dyDescent="0.3">
      <c r="A115" s="1" t="s">
        <v>1574</v>
      </c>
      <c r="B115" s="1" t="s">
        <v>133</v>
      </c>
      <c r="C115" s="1">
        <v>0.224</v>
      </c>
      <c r="D115" s="1">
        <v>6.8081219507076796E-5</v>
      </c>
      <c r="E115" s="1" t="s">
        <v>337</v>
      </c>
      <c r="F115">
        <v>114</v>
      </c>
      <c r="G115">
        <v>1</v>
      </c>
      <c r="H115">
        <f>VLOOKUP(A115,Taul1!A2:C834,3)</f>
        <v>1</v>
      </c>
      <c r="I115" t="str">
        <f>VLOOKUP(A115,Taul1!A2:C834,2)</f>
        <v>Kelan kuntoutuspalvelujen saajat 65-69</v>
      </c>
      <c r="L115" t="s">
        <v>1663</v>
      </c>
      <c r="M115" t="str">
        <f>F115&amp;L115&amp;G115&amp;L115&amp;INT(C115*10)</f>
        <v>114,1,2</v>
      </c>
      <c r="O115">
        <f>VLOOKUP(B115,Taul1!A2:C834,3)</f>
        <v>0</v>
      </c>
      <c r="P115" t="str">
        <f>VLOOKUP(B115,Taul1!A2:C834,2)</f>
        <v>Yleishallinto toimintakulut yhteensä</v>
      </c>
    </row>
    <row r="116" spans="1:16" ht="18" x14ac:dyDescent="0.3">
      <c r="A116" s="1" t="s">
        <v>1576</v>
      </c>
      <c r="B116" s="1" t="s">
        <v>133</v>
      </c>
      <c r="C116" s="1">
        <v>1.9E-2</v>
      </c>
      <c r="D116" s="1">
        <v>0.73916468191207596</v>
      </c>
      <c r="E116" s="1" t="s">
        <v>337</v>
      </c>
      <c r="F116">
        <v>115</v>
      </c>
      <c r="G116">
        <v>1</v>
      </c>
      <c r="H116">
        <f>VLOOKUP(A116,Taul1!A2:C834,3)</f>
        <v>1</v>
      </c>
      <c r="I116" t="str">
        <f>VLOOKUP(A116,Taul1!A2:C834,2)</f>
        <v>Kelan kuntoutuspalvelujen saajat 69-</v>
      </c>
      <c r="L116" t="s">
        <v>1663</v>
      </c>
      <c r="M116" t="str">
        <f>F116&amp;L116&amp;G116&amp;L116&amp;INT(C116*10)</f>
        <v>115,1,0</v>
      </c>
      <c r="O116">
        <f>VLOOKUP(B116,Taul1!A2:C834,3)</f>
        <v>0</v>
      </c>
      <c r="P116" t="str">
        <f>VLOOKUP(B116,Taul1!A2:C834,2)</f>
        <v>Yleishallinto toimintakulut yhteensä</v>
      </c>
    </row>
    <row r="117" spans="1:16" ht="18" x14ac:dyDescent="0.3">
      <c r="A117" s="1" t="s">
        <v>1598</v>
      </c>
      <c r="B117" s="1" t="s">
        <v>135</v>
      </c>
      <c r="C117" s="1">
        <v>0.17799999999999999</v>
      </c>
      <c r="D117" s="1">
        <v>1.69988452923852E-3</v>
      </c>
      <c r="E117" s="1" t="s">
        <v>337</v>
      </c>
      <c r="F117">
        <v>1</v>
      </c>
      <c r="G117">
        <v>2</v>
      </c>
      <c r="H117">
        <f>VLOOKUP(A117,Taul1!A2:C834,3)</f>
        <v>1</v>
      </c>
      <c r="I117" t="str">
        <f>VLOOKUP(A117,Taul1!A2:C834,2)</f>
        <v>Vanhempainpäivärahojen korvatut päivät äiti 35-39</v>
      </c>
      <c r="L117" t="s">
        <v>1663</v>
      </c>
      <c r="M117" t="str">
        <f>F117&amp;L117&amp;G117&amp;L117&amp;INT(C117*10)</f>
        <v>1,2,1</v>
      </c>
      <c r="O117">
        <f>VLOOKUP(B117,Taul1!A2:C834,3)</f>
        <v>0</v>
      </c>
      <c r="P117" t="str">
        <f>VLOOKUP(B117,Taul1!A2:C834,2)</f>
        <v>Lastensuojelun laitos- ja perhehoito toimintakulut yhteensä</v>
      </c>
    </row>
    <row r="118" spans="1:16" ht="18" x14ac:dyDescent="0.3">
      <c r="A118" s="1" t="s">
        <v>1600</v>
      </c>
      <c r="B118" s="1" t="s">
        <v>135</v>
      </c>
      <c r="C118" s="1">
        <v>0.71299999999999997</v>
      </c>
      <c r="D118" s="2">
        <v>1.11022302462515E-16</v>
      </c>
      <c r="E118" s="1" t="s">
        <v>337</v>
      </c>
      <c r="F118">
        <v>2</v>
      </c>
      <c r="G118">
        <v>2</v>
      </c>
      <c r="H118">
        <f>VLOOKUP(A118,Taul1!A2:C834,3)</f>
        <v>1</v>
      </c>
      <c r="I118" t="str">
        <f>VLOOKUP(A118,Taul1!A2:C834,2)</f>
        <v>Vanhempainpäivärahojen korvatut päivät äiti 40-</v>
      </c>
      <c r="L118" t="s">
        <v>1663</v>
      </c>
      <c r="M118" t="str">
        <f>F118&amp;L118&amp;G118&amp;L118&amp;INT(C118*10)</f>
        <v>2,2,7</v>
      </c>
      <c r="O118">
        <f>VLOOKUP(B118,Taul1!A2:C834,3)</f>
        <v>0</v>
      </c>
      <c r="P118" t="str">
        <f>VLOOKUP(B118,Taul1!A2:C834,2)</f>
        <v>Lastensuojelun laitos- ja perhehoito toimintakulut yhteensä</v>
      </c>
    </row>
    <row r="119" spans="1:16" ht="18" x14ac:dyDescent="0.3">
      <c r="A119" s="1" t="s">
        <v>1275</v>
      </c>
      <c r="B119" s="1" t="s">
        <v>135</v>
      </c>
      <c r="C119" s="1">
        <v>0.85499999999999998</v>
      </c>
      <c r="D119" s="1">
        <v>0</v>
      </c>
      <c r="E119" s="1" t="s">
        <v>337</v>
      </c>
      <c r="F119">
        <v>3</v>
      </c>
      <c r="G119">
        <v>2</v>
      </c>
      <c r="H119">
        <f>VLOOKUP(A119,Taul1!A2:C834,3)</f>
        <v>1</v>
      </c>
      <c r="I119" t="str">
        <f>VLOOKUP(A119,Taul1!A2:C834,2)</f>
        <v>Työllistymistä edistävät palvelut, korvatut päivät, yhteensä</v>
      </c>
      <c r="L119" t="s">
        <v>1663</v>
      </c>
      <c r="M119" t="str">
        <f>F119&amp;L119&amp;G119&amp;L119&amp;INT(C119*10)</f>
        <v>3,2,8</v>
      </c>
      <c r="O119">
        <f>VLOOKUP(B119,Taul1!A2:C834,3)</f>
        <v>0</v>
      </c>
      <c r="P119" t="str">
        <f>VLOOKUP(B119,Taul1!A2:C834,2)</f>
        <v>Lastensuojelun laitos- ja perhehoito toimintakulut yhteensä</v>
      </c>
    </row>
    <row r="120" spans="1:16" ht="18" x14ac:dyDescent="0.3">
      <c r="A120" s="1" t="s">
        <v>1277</v>
      </c>
      <c r="B120" s="1" t="s">
        <v>135</v>
      </c>
      <c r="C120" s="1">
        <v>0.44900000000000001</v>
      </c>
      <c r="D120" s="1">
        <v>0</v>
      </c>
      <c r="E120" s="1" t="s">
        <v>337</v>
      </c>
      <c r="F120">
        <v>4</v>
      </c>
      <c r="G120">
        <v>2</v>
      </c>
      <c r="H120">
        <f>VLOOKUP(A120,Taul1!A2:C834,3)</f>
        <v>1</v>
      </c>
      <c r="I120" t="str">
        <f>VLOOKUP(A120,Taul1!A2:C834,2)</f>
        <v>Työllistymistä edistävät palvelut, korvatut päivät, 17-24</v>
      </c>
      <c r="L120" t="s">
        <v>1663</v>
      </c>
      <c r="M120" t="str">
        <f>F120&amp;L120&amp;G120&amp;L120&amp;INT(C120*10)</f>
        <v>4,2,4</v>
      </c>
      <c r="O120">
        <f>VLOOKUP(B120,Taul1!A2:C834,3)</f>
        <v>0</v>
      </c>
      <c r="P120" t="str">
        <f>VLOOKUP(B120,Taul1!A2:C834,2)</f>
        <v>Lastensuojelun laitos- ja perhehoito toimintakulut yhteensä</v>
      </c>
    </row>
    <row r="121" spans="1:16" ht="18" x14ac:dyDescent="0.3">
      <c r="A121" s="1" t="s">
        <v>1279</v>
      </c>
      <c r="B121" s="1" t="s">
        <v>135</v>
      </c>
      <c r="C121" s="1">
        <v>0.69599999999999995</v>
      </c>
      <c r="D121" s="1">
        <v>0</v>
      </c>
      <c r="E121" s="1" t="s">
        <v>337</v>
      </c>
      <c r="F121">
        <v>5</v>
      </c>
      <c r="G121">
        <v>2</v>
      </c>
      <c r="H121">
        <f>VLOOKUP(A121,Taul1!A2:C834,3)</f>
        <v>1</v>
      </c>
      <c r="I121" t="str">
        <f>VLOOKUP(A121,Taul1!A2:C834,2)</f>
        <v>Työllistymistä edistävät palvelut, korvatut päivät, 25-29</v>
      </c>
      <c r="L121" t="s">
        <v>1663</v>
      </c>
      <c r="M121" t="str">
        <f>F121&amp;L121&amp;G121&amp;L121&amp;INT(C121*10)</f>
        <v>5,2,6</v>
      </c>
      <c r="O121">
        <f>VLOOKUP(B121,Taul1!A2:C834,3)</f>
        <v>0</v>
      </c>
      <c r="P121" t="str">
        <f>VLOOKUP(B121,Taul1!A2:C834,2)</f>
        <v>Lastensuojelun laitos- ja perhehoito toimintakulut yhteensä</v>
      </c>
    </row>
    <row r="122" spans="1:16" ht="18" x14ac:dyDescent="0.3">
      <c r="A122" s="1" t="s">
        <v>1281</v>
      </c>
      <c r="B122" s="1" t="s">
        <v>135</v>
      </c>
      <c r="C122" s="1">
        <v>0.84199999999999997</v>
      </c>
      <c r="D122" s="2">
        <v>1.11022302462515E-16</v>
      </c>
      <c r="E122" s="1" t="s">
        <v>337</v>
      </c>
      <c r="F122">
        <v>6</v>
      </c>
      <c r="G122">
        <v>2</v>
      </c>
      <c r="H122">
        <f>VLOOKUP(A122,Taul1!A2:C834,3)</f>
        <v>1</v>
      </c>
      <c r="I122" t="str">
        <f>VLOOKUP(A122,Taul1!A2:C834,2)</f>
        <v>Työllistymistä edistävät palvelut, korvatut päivät, 30-34</v>
      </c>
      <c r="L122" t="s">
        <v>1663</v>
      </c>
      <c r="M122" t="str">
        <f>F122&amp;L122&amp;G122&amp;L122&amp;INT(C122*10)</f>
        <v>6,2,8</v>
      </c>
      <c r="O122">
        <f>VLOOKUP(B122,Taul1!A2:C834,3)</f>
        <v>0</v>
      </c>
      <c r="P122" t="str">
        <f>VLOOKUP(B122,Taul1!A2:C834,2)</f>
        <v>Lastensuojelun laitos- ja perhehoito toimintakulut yhteensä</v>
      </c>
    </row>
    <row r="123" spans="1:16" ht="18" x14ac:dyDescent="0.3">
      <c r="A123" s="1" t="s">
        <v>1283</v>
      </c>
      <c r="B123" s="1" t="s">
        <v>135</v>
      </c>
      <c r="C123" s="1">
        <v>0.86</v>
      </c>
      <c r="D123" s="1">
        <v>0</v>
      </c>
      <c r="E123" s="1" t="s">
        <v>337</v>
      </c>
      <c r="F123">
        <v>7</v>
      </c>
      <c r="G123">
        <v>2</v>
      </c>
      <c r="H123">
        <f>VLOOKUP(A123,Taul1!A2:C834,3)</f>
        <v>1</v>
      </c>
      <c r="I123" t="str">
        <f>VLOOKUP(A123,Taul1!A2:C834,2)</f>
        <v>Työllistymistä edistävät palvelut, korvatut päivät, 35-39</v>
      </c>
      <c r="L123" t="s">
        <v>1663</v>
      </c>
      <c r="M123" t="str">
        <f>F123&amp;L123&amp;G123&amp;L123&amp;INT(C123*10)</f>
        <v>7,2,8</v>
      </c>
      <c r="O123">
        <f>VLOOKUP(B123,Taul1!A2:C834,3)</f>
        <v>0</v>
      </c>
      <c r="P123" t="str">
        <f>VLOOKUP(B123,Taul1!A2:C834,2)</f>
        <v>Lastensuojelun laitos- ja perhehoito toimintakulut yhteensä</v>
      </c>
    </row>
    <row r="124" spans="1:16" ht="18" x14ac:dyDescent="0.3">
      <c r="A124" s="1" t="s">
        <v>1285</v>
      </c>
      <c r="B124" s="1" t="s">
        <v>135</v>
      </c>
      <c r="C124" s="1">
        <v>0.873</v>
      </c>
      <c r="D124" s="1">
        <v>0</v>
      </c>
      <c r="E124" s="1" t="s">
        <v>337</v>
      </c>
      <c r="F124">
        <v>8</v>
      </c>
      <c r="G124">
        <v>2</v>
      </c>
      <c r="H124">
        <f>VLOOKUP(A124,Taul1!A2:C834,3)</f>
        <v>1</v>
      </c>
      <c r="I124" t="str">
        <f>VLOOKUP(A124,Taul1!A2:C834,2)</f>
        <v>Työllistymistä edistävät palvelut, korvatut päivät, 40-44</v>
      </c>
      <c r="L124" t="s">
        <v>1663</v>
      </c>
      <c r="M124" t="str">
        <f>F124&amp;L124&amp;G124&amp;L124&amp;INT(C124*10)</f>
        <v>8,2,8</v>
      </c>
      <c r="O124">
        <f>VLOOKUP(B124,Taul1!A2:C834,3)</f>
        <v>0</v>
      </c>
      <c r="P124" t="str">
        <f>VLOOKUP(B124,Taul1!A2:C834,2)</f>
        <v>Lastensuojelun laitos- ja perhehoito toimintakulut yhteensä</v>
      </c>
    </row>
    <row r="125" spans="1:16" ht="18" x14ac:dyDescent="0.3">
      <c r="A125" s="1" t="s">
        <v>1287</v>
      </c>
      <c r="B125" s="1" t="s">
        <v>135</v>
      </c>
      <c r="C125" s="1">
        <v>0.875</v>
      </c>
      <c r="D125" s="1">
        <v>0</v>
      </c>
      <c r="E125" s="1" t="s">
        <v>337</v>
      </c>
      <c r="F125">
        <v>9</v>
      </c>
      <c r="G125">
        <v>2</v>
      </c>
      <c r="H125">
        <f>VLOOKUP(A125,Taul1!A2:C834,3)</f>
        <v>1</v>
      </c>
      <c r="I125" t="str">
        <f>VLOOKUP(A125,Taul1!A2:C834,2)</f>
        <v>Työllistymistä edistävät palvelut, korvatut päivät, 45-49</v>
      </c>
      <c r="L125" t="s">
        <v>1663</v>
      </c>
      <c r="M125" t="str">
        <f>F125&amp;L125&amp;G125&amp;L125&amp;INT(C125*10)</f>
        <v>9,2,8</v>
      </c>
      <c r="O125">
        <f>VLOOKUP(B125,Taul1!A2:C834,3)</f>
        <v>0</v>
      </c>
      <c r="P125" t="str">
        <f>VLOOKUP(B125,Taul1!A2:C834,2)</f>
        <v>Lastensuojelun laitos- ja perhehoito toimintakulut yhteensä</v>
      </c>
    </row>
    <row r="126" spans="1:16" ht="18" x14ac:dyDescent="0.3">
      <c r="A126" s="1" t="s">
        <v>1289</v>
      </c>
      <c r="B126" s="1" t="s">
        <v>135</v>
      </c>
      <c r="C126" s="1">
        <v>0.85399999999999998</v>
      </c>
      <c r="D126" s="1">
        <v>0</v>
      </c>
      <c r="E126" s="1" t="s">
        <v>337</v>
      </c>
      <c r="F126">
        <v>10</v>
      </c>
      <c r="G126">
        <v>2</v>
      </c>
      <c r="H126">
        <f>VLOOKUP(A126,Taul1!A2:C834,3)</f>
        <v>1</v>
      </c>
      <c r="I126" t="str">
        <f>VLOOKUP(A126,Taul1!A2:C834,2)</f>
        <v>Työllistymistä edistävät palvelut, korvatut päivät, 50-54</v>
      </c>
      <c r="L126" t="s">
        <v>1663</v>
      </c>
      <c r="M126" t="str">
        <f>F126&amp;L126&amp;G126&amp;L126&amp;INT(C126*10)</f>
        <v>10,2,8</v>
      </c>
      <c r="O126">
        <f>VLOOKUP(B126,Taul1!A2:C834,3)</f>
        <v>0</v>
      </c>
      <c r="P126" t="str">
        <f>VLOOKUP(B126,Taul1!A2:C834,2)</f>
        <v>Lastensuojelun laitos- ja perhehoito toimintakulut yhteensä</v>
      </c>
    </row>
    <row r="127" spans="1:16" ht="18" x14ac:dyDescent="0.3">
      <c r="A127" s="1" t="s">
        <v>1291</v>
      </c>
      <c r="B127" s="1" t="s">
        <v>135</v>
      </c>
      <c r="C127" s="1">
        <v>0.8</v>
      </c>
      <c r="D127" s="1">
        <v>0</v>
      </c>
      <c r="E127" s="1" t="s">
        <v>337</v>
      </c>
      <c r="F127">
        <v>11</v>
      </c>
      <c r="G127">
        <v>2</v>
      </c>
      <c r="H127">
        <f>VLOOKUP(A127,Taul1!A2:C834,3)</f>
        <v>1</v>
      </c>
      <c r="I127" t="str">
        <f>VLOOKUP(A127,Taul1!A2:C834,2)</f>
        <v>Työllistymistä edistävät palvelut, korvatut päivät, 55-59</v>
      </c>
      <c r="L127" t="s">
        <v>1663</v>
      </c>
      <c r="M127" t="str">
        <f>F127&amp;L127&amp;G127&amp;L127&amp;INT(C127*10)</f>
        <v>11,2,8</v>
      </c>
      <c r="O127">
        <f>VLOOKUP(B127,Taul1!A2:C834,3)</f>
        <v>0</v>
      </c>
      <c r="P127" t="str">
        <f>VLOOKUP(B127,Taul1!A2:C834,2)</f>
        <v>Lastensuojelun laitos- ja perhehoito toimintakulut yhteensä</v>
      </c>
    </row>
    <row r="128" spans="1:16" ht="18" x14ac:dyDescent="0.3">
      <c r="A128" s="1" t="s">
        <v>1293</v>
      </c>
      <c r="B128" s="1" t="s">
        <v>135</v>
      </c>
      <c r="C128" s="1">
        <v>0.63200000000000001</v>
      </c>
      <c r="D128" s="1">
        <v>0</v>
      </c>
      <c r="E128" s="1" t="s">
        <v>337</v>
      </c>
      <c r="F128">
        <v>12</v>
      </c>
      <c r="G128">
        <v>2</v>
      </c>
      <c r="H128">
        <f>VLOOKUP(A128,Taul1!A2:C834,3)</f>
        <v>1</v>
      </c>
      <c r="I128" t="str">
        <f>VLOOKUP(A128,Taul1!A2:C834,2)</f>
        <v>Työllistymistä edistävät palvelut, korvatut päivät, 60-64</v>
      </c>
      <c r="L128" t="s">
        <v>1663</v>
      </c>
      <c r="M128" t="str">
        <f>F128&amp;L128&amp;G128&amp;L128&amp;INT(C128*10)</f>
        <v>12,2,6</v>
      </c>
      <c r="O128">
        <f>VLOOKUP(B128,Taul1!A2:C834,3)</f>
        <v>0</v>
      </c>
      <c r="P128" t="str">
        <f>VLOOKUP(B128,Taul1!A2:C834,2)</f>
        <v>Lastensuojelun laitos- ja perhehoito toimintakulut yhteensä</v>
      </c>
    </row>
    <row r="129" spans="1:16" ht="18" x14ac:dyDescent="0.3">
      <c r="A129" s="1" t="s">
        <v>1317</v>
      </c>
      <c r="B129" s="1" t="s">
        <v>135</v>
      </c>
      <c r="C129" s="1">
        <v>0.89600000000000002</v>
      </c>
      <c r="D129" s="1">
        <v>0</v>
      </c>
      <c r="E129" s="1" t="s">
        <v>337</v>
      </c>
      <c r="F129">
        <v>13</v>
      </c>
      <c r="G129">
        <v>2</v>
      </c>
      <c r="H129">
        <f>VLOOKUP(A129,Taul1!A2:C834,3)</f>
        <v>1</v>
      </c>
      <c r="I129" t="str">
        <f>VLOOKUP(A129,Taul1!A2:C834,2)</f>
        <v>Opintovelalliset yhteensä</v>
      </c>
      <c r="L129" t="s">
        <v>1663</v>
      </c>
      <c r="M129" t="str">
        <f>F129&amp;L129&amp;G129&amp;L129&amp;INT(C129*10)</f>
        <v>13,2,8</v>
      </c>
      <c r="O129">
        <f>VLOOKUP(B129,Taul1!A2:C834,3)</f>
        <v>0</v>
      </c>
      <c r="P129" t="str">
        <f>VLOOKUP(B129,Taul1!A2:C834,2)</f>
        <v>Lastensuojelun laitos- ja perhehoito toimintakulut yhteensä</v>
      </c>
    </row>
    <row r="130" spans="1:16" ht="18" x14ac:dyDescent="0.3">
      <c r="A130" s="1" t="s">
        <v>1319</v>
      </c>
      <c r="B130" s="1" t="s">
        <v>135</v>
      </c>
      <c r="C130" s="1">
        <v>0.78500000000000003</v>
      </c>
      <c r="D130" s="1">
        <v>0</v>
      </c>
      <c r="E130" s="1" t="s">
        <v>337</v>
      </c>
      <c r="F130">
        <v>14</v>
      </c>
      <c r="G130">
        <v>2</v>
      </c>
      <c r="H130">
        <f>VLOOKUP(A130,Taul1!A2:C834,3)</f>
        <v>1</v>
      </c>
      <c r="I130" t="str">
        <f>VLOOKUP(A130,Taul1!A2:C834,2)</f>
        <v>Opintovelalliset 16-24</v>
      </c>
      <c r="L130" t="s">
        <v>1663</v>
      </c>
      <c r="M130" t="str">
        <f>F130&amp;L130&amp;G130&amp;L130&amp;INT(C130*10)</f>
        <v>14,2,7</v>
      </c>
      <c r="O130">
        <f>VLOOKUP(B130,Taul1!A2:C834,3)</f>
        <v>0</v>
      </c>
      <c r="P130" t="str">
        <f>VLOOKUP(B130,Taul1!A2:C834,2)</f>
        <v>Lastensuojelun laitos- ja perhehoito toimintakulut yhteensä</v>
      </c>
    </row>
    <row r="131" spans="1:16" ht="18" x14ac:dyDescent="0.3">
      <c r="A131" s="1" t="s">
        <v>1321</v>
      </c>
      <c r="B131" s="1" t="s">
        <v>135</v>
      </c>
      <c r="C131" s="1">
        <v>0.89700000000000002</v>
      </c>
      <c r="D131" s="2">
        <v>1.11022302462515E-16</v>
      </c>
      <c r="E131" s="1" t="s">
        <v>337</v>
      </c>
      <c r="F131">
        <v>15</v>
      </c>
      <c r="G131">
        <v>2</v>
      </c>
      <c r="H131">
        <f>VLOOKUP(A131,Taul1!A2:C834,3)</f>
        <v>1</v>
      </c>
      <c r="I131" t="str">
        <f>VLOOKUP(A131,Taul1!A2:C834,2)</f>
        <v>Opintovelalliset 25-29</v>
      </c>
      <c r="L131" t="s">
        <v>1663</v>
      </c>
      <c r="M131" t="str">
        <f>F131&amp;L131&amp;G131&amp;L131&amp;INT(C131*10)</f>
        <v>15,2,8</v>
      </c>
      <c r="O131">
        <f>VLOOKUP(B131,Taul1!A2:C834,3)</f>
        <v>0</v>
      </c>
      <c r="P131" t="str">
        <f>VLOOKUP(B131,Taul1!A2:C834,2)</f>
        <v>Lastensuojelun laitos- ja perhehoito toimintakulut yhteensä</v>
      </c>
    </row>
    <row r="132" spans="1:16" ht="18" x14ac:dyDescent="0.3">
      <c r="A132" s="1" t="s">
        <v>1323</v>
      </c>
      <c r="B132" s="1" t="s">
        <v>135</v>
      </c>
      <c r="C132" s="1">
        <v>0.90300000000000002</v>
      </c>
      <c r="D132" s="1">
        <v>0</v>
      </c>
      <c r="E132" s="1" t="s">
        <v>337</v>
      </c>
      <c r="F132">
        <v>16</v>
      </c>
      <c r="G132">
        <v>2</v>
      </c>
      <c r="H132">
        <f>VLOOKUP(A132,Taul1!A2:C834,3)</f>
        <v>1</v>
      </c>
      <c r="I132" t="str">
        <f>VLOOKUP(A132,Taul1!A2:C834,2)</f>
        <v>Opintovelalliset 30-34</v>
      </c>
      <c r="L132" t="s">
        <v>1663</v>
      </c>
      <c r="M132" t="str">
        <f>F132&amp;L132&amp;G132&amp;L132&amp;INT(C132*10)</f>
        <v>16,2,9</v>
      </c>
      <c r="O132">
        <f>VLOOKUP(B132,Taul1!A2:C834,3)</f>
        <v>0</v>
      </c>
      <c r="P132" t="str">
        <f>VLOOKUP(B132,Taul1!A2:C834,2)</f>
        <v>Lastensuojelun laitos- ja perhehoito toimintakulut yhteensä</v>
      </c>
    </row>
    <row r="133" spans="1:16" ht="18" x14ac:dyDescent="0.3">
      <c r="A133" s="1" t="s">
        <v>1325</v>
      </c>
      <c r="B133" s="1" t="s">
        <v>135</v>
      </c>
      <c r="C133" s="1">
        <v>0.90100000000000002</v>
      </c>
      <c r="D133" s="1">
        <v>0</v>
      </c>
      <c r="E133" s="1" t="s">
        <v>337</v>
      </c>
      <c r="F133">
        <v>17</v>
      </c>
      <c r="G133">
        <v>2</v>
      </c>
      <c r="H133">
        <f>VLOOKUP(A133,Taul1!A2:C834,3)</f>
        <v>1</v>
      </c>
      <c r="I133" t="str">
        <f>VLOOKUP(A133,Taul1!A2:C834,2)</f>
        <v>Opintovelalliset 35-39</v>
      </c>
      <c r="L133" t="s">
        <v>1663</v>
      </c>
      <c r="M133" t="str">
        <f>F133&amp;L133&amp;G133&amp;L133&amp;INT(C133*10)</f>
        <v>17,2,9</v>
      </c>
      <c r="O133">
        <f>VLOOKUP(B133,Taul1!A2:C834,3)</f>
        <v>0</v>
      </c>
      <c r="P133" t="str">
        <f>VLOOKUP(B133,Taul1!A2:C834,2)</f>
        <v>Lastensuojelun laitos- ja perhehoito toimintakulut yhteensä</v>
      </c>
    </row>
    <row r="134" spans="1:16" ht="18" x14ac:dyDescent="0.3">
      <c r="A134" s="1" t="s">
        <v>1327</v>
      </c>
      <c r="B134" s="1" t="s">
        <v>135</v>
      </c>
      <c r="C134" s="1">
        <v>0.89200000000000002</v>
      </c>
      <c r="D134" s="1">
        <v>0</v>
      </c>
      <c r="E134" s="1" t="s">
        <v>337</v>
      </c>
      <c r="F134">
        <v>18</v>
      </c>
      <c r="G134">
        <v>2</v>
      </c>
      <c r="H134">
        <f>VLOOKUP(A134,Taul1!A2:C834,3)</f>
        <v>1</v>
      </c>
      <c r="I134" t="str">
        <f>VLOOKUP(A134,Taul1!A2:C834,2)</f>
        <v>Opintovelalliset 40-44</v>
      </c>
      <c r="L134" t="s">
        <v>1663</v>
      </c>
      <c r="M134" t="str">
        <f>F134&amp;L134&amp;G134&amp;L134&amp;INT(C134*10)</f>
        <v>18,2,8</v>
      </c>
      <c r="O134">
        <f>VLOOKUP(B134,Taul1!A2:C834,3)</f>
        <v>0</v>
      </c>
      <c r="P134" t="str">
        <f>VLOOKUP(B134,Taul1!A2:C834,2)</f>
        <v>Lastensuojelun laitos- ja perhehoito toimintakulut yhteensä</v>
      </c>
    </row>
    <row r="135" spans="1:16" ht="18" x14ac:dyDescent="0.3">
      <c r="A135" s="1" t="s">
        <v>1329</v>
      </c>
      <c r="B135" s="1" t="s">
        <v>135</v>
      </c>
      <c r="C135" s="1">
        <v>0.85099999999999998</v>
      </c>
      <c r="D135" s="1">
        <v>0</v>
      </c>
      <c r="E135" s="1" t="s">
        <v>337</v>
      </c>
      <c r="F135">
        <v>19</v>
      </c>
      <c r="G135">
        <v>2</v>
      </c>
      <c r="H135">
        <f>VLOOKUP(A135,Taul1!A2:C834,3)</f>
        <v>1</v>
      </c>
      <c r="I135" t="str">
        <f>VLOOKUP(A135,Taul1!A2:C834,2)</f>
        <v>Opintovelalliset 45-49</v>
      </c>
      <c r="L135" t="s">
        <v>1663</v>
      </c>
      <c r="M135" t="str">
        <f>F135&amp;L135&amp;G135&amp;L135&amp;INT(C135*10)</f>
        <v>19,2,8</v>
      </c>
      <c r="O135">
        <f>VLOOKUP(B135,Taul1!A2:C834,3)</f>
        <v>0</v>
      </c>
      <c r="P135" t="str">
        <f>VLOOKUP(B135,Taul1!A2:C834,2)</f>
        <v>Lastensuojelun laitos- ja perhehoito toimintakulut yhteensä</v>
      </c>
    </row>
    <row r="136" spans="1:16" ht="18" x14ac:dyDescent="0.3">
      <c r="A136" s="1" t="s">
        <v>1331</v>
      </c>
      <c r="B136" s="1" t="s">
        <v>135</v>
      </c>
      <c r="C136" s="1">
        <v>0.83099999999999996</v>
      </c>
      <c r="D136" s="1">
        <v>0</v>
      </c>
      <c r="E136" s="1" t="s">
        <v>337</v>
      </c>
      <c r="F136">
        <v>20</v>
      </c>
      <c r="G136">
        <v>2</v>
      </c>
      <c r="H136">
        <f>VLOOKUP(A136,Taul1!A2:C834,3)</f>
        <v>1</v>
      </c>
      <c r="I136" t="str">
        <f>VLOOKUP(A136,Taul1!A2:C834,2)</f>
        <v>Opintovelalliset 50-54</v>
      </c>
      <c r="L136" t="s">
        <v>1663</v>
      </c>
      <c r="M136" t="str">
        <f>F136&amp;L136&amp;G136&amp;L136&amp;INT(C136*10)</f>
        <v>20,2,8</v>
      </c>
      <c r="O136">
        <f>VLOOKUP(B136,Taul1!A2:C834,3)</f>
        <v>0</v>
      </c>
      <c r="P136" t="str">
        <f>VLOOKUP(B136,Taul1!A2:C834,2)</f>
        <v>Lastensuojelun laitos- ja perhehoito toimintakulut yhteensä</v>
      </c>
    </row>
    <row r="137" spans="1:16" ht="18" x14ac:dyDescent="0.3">
      <c r="A137" s="1" t="s">
        <v>1333</v>
      </c>
      <c r="B137" s="1" t="s">
        <v>135</v>
      </c>
      <c r="C137" s="1">
        <v>0.85799999999999998</v>
      </c>
      <c r="D137" s="1">
        <v>0</v>
      </c>
      <c r="E137" s="1" t="s">
        <v>337</v>
      </c>
      <c r="F137">
        <v>21</v>
      </c>
      <c r="G137">
        <v>2</v>
      </c>
      <c r="H137">
        <f>VLOOKUP(A137,Taul1!A2:C834,3)</f>
        <v>1</v>
      </c>
      <c r="I137" t="str">
        <f>VLOOKUP(A137,Taul1!A2:C834,2)</f>
        <v>Opintovelalliset 55-</v>
      </c>
      <c r="L137" t="s">
        <v>1663</v>
      </c>
      <c r="M137" t="str">
        <f>F137&amp;L137&amp;G137&amp;L137&amp;INT(C137*10)</f>
        <v>21,2,8</v>
      </c>
      <c r="O137">
        <f>VLOOKUP(B137,Taul1!A2:C834,3)</f>
        <v>0</v>
      </c>
      <c r="P137" t="str">
        <f>VLOOKUP(B137,Taul1!A2:C834,2)</f>
        <v>Lastensuojelun laitos- ja perhehoito toimintakulut yhteensä</v>
      </c>
    </row>
    <row r="138" spans="1:16" ht="18" x14ac:dyDescent="0.3">
      <c r="A138" s="1" t="s">
        <v>1390</v>
      </c>
      <c r="B138" s="1" t="s">
        <v>135</v>
      </c>
      <c r="C138" s="1">
        <v>0.47299999999999998</v>
      </c>
      <c r="D138" s="1">
        <v>0</v>
      </c>
      <c r="E138" s="1" t="s">
        <v>337</v>
      </c>
      <c r="F138">
        <v>22</v>
      </c>
      <c r="G138">
        <v>2</v>
      </c>
      <c r="H138">
        <f>VLOOKUP(A138,Taul1!A2:C834,3)</f>
        <v>1</v>
      </c>
      <c r="I138" t="str">
        <f>VLOOKUP(A138,Taul1!A2:C834,2)</f>
        <v>Ei perusasteen jälkeistä tutkintoa 15-19</v>
      </c>
      <c r="L138" t="s">
        <v>1663</v>
      </c>
      <c r="M138" t="str">
        <f>F138&amp;L138&amp;G138&amp;L138&amp;INT(C138*10)</f>
        <v>22,2,4</v>
      </c>
      <c r="O138">
        <f>VLOOKUP(B138,Taul1!A2:C834,3)</f>
        <v>0</v>
      </c>
      <c r="P138" t="str">
        <f>VLOOKUP(B138,Taul1!A2:C834,2)</f>
        <v>Lastensuojelun laitos- ja perhehoito toimintakulut yhteensä</v>
      </c>
    </row>
    <row r="139" spans="1:16" ht="18" x14ac:dyDescent="0.3">
      <c r="A139" s="1" t="s">
        <v>1392</v>
      </c>
      <c r="B139" s="1" t="s">
        <v>135</v>
      </c>
      <c r="C139" s="1">
        <v>-0.76100000000000001</v>
      </c>
      <c r="D139" s="1">
        <v>0</v>
      </c>
      <c r="E139" s="1" t="s">
        <v>337</v>
      </c>
      <c r="F139">
        <v>23</v>
      </c>
      <c r="G139">
        <v>2</v>
      </c>
      <c r="H139">
        <f>VLOOKUP(A139,Taul1!A2:C834,3)</f>
        <v>1</v>
      </c>
      <c r="I139" t="str">
        <f>VLOOKUP(A139,Taul1!A2:C834,2)</f>
        <v>Ei perusasteen jälkeistä tutkintoa 20-24</v>
      </c>
      <c r="L139" t="s">
        <v>1663</v>
      </c>
      <c r="M139" t="str">
        <f>F139&amp;L139&amp;G139&amp;L139&amp;INT(C139*10)</f>
        <v>23,2,-8</v>
      </c>
      <c r="O139">
        <f>VLOOKUP(B139,Taul1!A2:C834,3)</f>
        <v>0</v>
      </c>
      <c r="P139" t="str">
        <f>VLOOKUP(B139,Taul1!A2:C834,2)</f>
        <v>Lastensuojelun laitos- ja perhehoito toimintakulut yhteensä</v>
      </c>
    </row>
    <row r="140" spans="1:16" ht="18" x14ac:dyDescent="0.3">
      <c r="A140" s="1" t="s">
        <v>1394</v>
      </c>
      <c r="B140" s="1" t="s">
        <v>135</v>
      </c>
      <c r="C140" s="1">
        <v>-0.755</v>
      </c>
      <c r="D140" s="2">
        <v>1.11022302462515E-16</v>
      </c>
      <c r="E140" s="1" t="s">
        <v>337</v>
      </c>
      <c r="F140">
        <v>24</v>
      </c>
      <c r="G140">
        <v>2</v>
      </c>
      <c r="H140">
        <f>VLOOKUP(A140,Taul1!A2:C834,3)</f>
        <v>1</v>
      </c>
      <c r="I140" t="str">
        <f>VLOOKUP(A140,Taul1!A2:C834,2)</f>
        <v>Ei perusasteen jälkeistä tutkintoa 25-29</v>
      </c>
      <c r="L140" t="s">
        <v>1663</v>
      </c>
      <c r="M140" t="str">
        <f>F140&amp;L140&amp;G140&amp;L140&amp;INT(C140*10)</f>
        <v>24,2,-8</v>
      </c>
      <c r="O140">
        <f>VLOOKUP(B140,Taul1!A2:C834,3)</f>
        <v>0</v>
      </c>
      <c r="P140" t="str">
        <f>VLOOKUP(B140,Taul1!A2:C834,2)</f>
        <v>Lastensuojelun laitos- ja perhehoito toimintakulut yhteensä</v>
      </c>
    </row>
    <row r="141" spans="1:16" ht="18" x14ac:dyDescent="0.3">
      <c r="A141" s="1" t="s">
        <v>1396</v>
      </c>
      <c r="B141" s="1" t="s">
        <v>135</v>
      </c>
      <c r="C141" s="1">
        <v>-0.50900000000000001</v>
      </c>
      <c r="D141" s="2">
        <v>1.11022302462515E-16</v>
      </c>
      <c r="E141" s="1" t="s">
        <v>337</v>
      </c>
      <c r="F141">
        <v>25</v>
      </c>
      <c r="G141">
        <v>2</v>
      </c>
      <c r="H141">
        <f>VLOOKUP(A141,Taul1!A2:C834,3)</f>
        <v>1</v>
      </c>
      <c r="I141" t="str">
        <f>VLOOKUP(A141,Taul1!A2:C834,2)</f>
        <v>Ei perusasteen jälkeistä tutkintoa 30-34</v>
      </c>
      <c r="L141" t="s">
        <v>1663</v>
      </c>
      <c r="M141" t="str">
        <f>F141&amp;L141&amp;G141&amp;L141&amp;INT(C141*10)</f>
        <v>25,2,-6</v>
      </c>
      <c r="O141">
        <f>VLOOKUP(B141,Taul1!A2:C834,3)</f>
        <v>0</v>
      </c>
      <c r="P141" t="str">
        <f>VLOOKUP(B141,Taul1!A2:C834,2)</f>
        <v>Lastensuojelun laitos- ja perhehoito toimintakulut yhteensä</v>
      </c>
    </row>
    <row r="142" spans="1:16" ht="18" x14ac:dyDescent="0.3">
      <c r="A142" s="1" t="s">
        <v>1398</v>
      </c>
      <c r="B142" s="1" t="s">
        <v>135</v>
      </c>
      <c r="C142" s="1">
        <v>0.28999999999999998</v>
      </c>
      <c r="D142" s="2">
        <v>2.0655182730866499E-7</v>
      </c>
      <c r="E142" s="1" t="s">
        <v>337</v>
      </c>
      <c r="F142">
        <v>26</v>
      </c>
      <c r="G142">
        <v>2</v>
      </c>
      <c r="H142">
        <f>VLOOKUP(A142,Taul1!A2:C834,3)</f>
        <v>1</v>
      </c>
      <c r="I142" t="str">
        <f>VLOOKUP(A142,Taul1!A2:C834,2)</f>
        <v>Ei perusasteen jälkeistä tutkintoa 35-39</v>
      </c>
      <c r="L142" t="s">
        <v>1663</v>
      </c>
      <c r="M142" t="str">
        <f>F142&amp;L142&amp;G142&amp;L142&amp;INT(C142*10)</f>
        <v>26,2,2</v>
      </c>
      <c r="O142">
        <f>VLOOKUP(B142,Taul1!A2:C834,3)</f>
        <v>0</v>
      </c>
      <c r="P142" t="str">
        <f>VLOOKUP(B142,Taul1!A2:C834,2)</f>
        <v>Lastensuojelun laitos- ja perhehoito toimintakulut yhteensä</v>
      </c>
    </row>
    <row r="143" spans="1:16" ht="18" x14ac:dyDescent="0.3">
      <c r="A143" s="1" t="s">
        <v>1400</v>
      </c>
      <c r="B143" s="1" t="s">
        <v>135</v>
      </c>
      <c r="C143" s="1">
        <v>-0.34399999999999997</v>
      </c>
      <c r="D143" s="2">
        <v>4.9219361919483597E-10</v>
      </c>
      <c r="E143" s="1" t="s">
        <v>337</v>
      </c>
      <c r="F143">
        <v>27</v>
      </c>
      <c r="G143">
        <v>2</v>
      </c>
      <c r="H143">
        <f>VLOOKUP(A143,Taul1!A2:C834,3)</f>
        <v>1</v>
      </c>
      <c r="I143" t="str">
        <f>VLOOKUP(A143,Taul1!A2:C834,2)</f>
        <v>Ei perusasteen jälkeistä tutkintoa 40-44</v>
      </c>
      <c r="L143" t="s">
        <v>1663</v>
      </c>
      <c r="M143" t="str">
        <f>F143&amp;L143&amp;G143&amp;L143&amp;INT(C143*10)</f>
        <v>27,2,-4</v>
      </c>
      <c r="O143">
        <f>VLOOKUP(B143,Taul1!A2:C834,3)</f>
        <v>0</v>
      </c>
      <c r="P143" t="str">
        <f>VLOOKUP(B143,Taul1!A2:C834,2)</f>
        <v>Lastensuojelun laitos- ja perhehoito toimintakulut yhteensä</v>
      </c>
    </row>
    <row r="144" spans="1:16" ht="18" x14ac:dyDescent="0.3">
      <c r="A144" s="1" t="s">
        <v>1402</v>
      </c>
      <c r="B144" s="1" t="s">
        <v>135</v>
      </c>
      <c r="C144" s="1">
        <v>-0.81499999999999995</v>
      </c>
      <c r="D144" s="1">
        <v>0</v>
      </c>
      <c r="E144" s="1" t="s">
        <v>337</v>
      </c>
      <c r="F144">
        <v>28</v>
      </c>
      <c r="G144">
        <v>2</v>
      </c>
      <c r="H144">
        <f>VLOOKUP(A144,Taul1!A2:C834,3)</f>
        <v>1</v>
      </c>
      <c r="I144" t="str">
        <f>VLOOKUP(A144,Taul1!A2:C834,2)</f>
        <v>Ei perusasteen jälkeistä tutkintoa 45-49</v>
      </c>
      <c r="L144" t="s">
        <v>1663</v>
      </c>
      <c r="M144" t="str">
        <f>F144&amp;L144&amp;G144&amp;L144&amp;INT(C144*10)</f>
        <v>28,2,-9</v>
      </c>
      <c r="O144">
        <f>VLOOKUP(B144,Taul1!A2:C834,3)</f>
        <v>0</v>
      </c>
      <c r="P144" t="str">
        <f>VLOOKUP(B144,Taul1!A2:C834,2)</f>
        <v>Lastensuojelun laitos- ja perhehoito toimintakulut yhteensä</v>
      </c>
    </row>
    <row r="145" spans="1:16" ht="18" x14ac:dyDescent="0.3">
      <c r="A145" s="1" t="s">
        <v>1404</v>
      </c>
      <c r="B145" s="1" t="s">
        <v>135</v>
      </c>
      <c r="C145" s="1">
        <v>-0.751</v>
      </c>
      <c r="D145" s="2">
        <v>1.11022302462515E-16</v>
      </c>
      <c r="E145" s="1" t="s">
        <v>337</v>
      </c>
      <c r="F145">
        <v>29</v>
      </c>
      <c r="G145">
        <v>2</v>
      </c>
      <c r="H145">
        <f>VLOOKUP(A145,Taul1!A2:C834,3)</f>
        <v>1</v>
      </c>
      <c r="I145" t="str">
        <f>VLOOKUP(A145,Taul1!A2:C834,2)</f>
        <v>Ei perusasteen jälkeistä tutkintoa 50-54</v>
      </c>
      <c r="L145" t="s">
        <v>1663</v>
      </c>
      <c r="M145" t="str">
        <f>F145&amp;L145&amp;G145&amp;L145&amp;INT(C145*10)</f>
        <v>29,2,-8</v>
      </c>
      <c r="O145">
        <f>VLOOKUP(B145,Taul1!A2:C834,3)</f>
        <v>0</v>
      </c>
      <c r="P145" t="str">
        <f>VLOOKUP(B145,Taul1!A2:C834,2)</f>
        <v>Lastensuojelun laitos- ja perhehoito toimintakulut yhteensä</v>
      </c>
    </row>
    <row r="146" spans="1:16" ht="18" x14ac:dyDescent="0.3">
      <c r="A146" s="1" t="s">
        <v>1406</v>
      </c>
      <c r="B146" s="1" t="s">
        <v>135</v>
      </c>
      <c r="C146" s="1">
        <v>-0.75900000000000001</v>
      </c>
      <c r="D146" s="1">
        <v>0</v>
      </c>
      <c r="E146" s="1" t="s">
        <v>337</v>
      </c>
      <c r="F146">
        <v>30</v>
      </c>
      <c r="G146">
        <v>2</v>
      </c>
      <c r="H146">
        <f>VLOOKUP(A146,Taul1!A2:C834,3)</f>
        <v>1</v>
      </c>
      <c r="I146" t="str">
        <f>VLOOKUP(A146,Taul1!A2:C834,2)</f>
        <v>Ei perusasteen jälkeistä tutkintoa 55-59</v>
      </c>
      <c r="L146" t="s">
        <v>1663</v>
      </c>
      <c r="M146" t="str">
        <f>F146&amp;L146&amp;G146&amp;L146&amp;INT(C146*10)</f>
        <v>30,2,-8</v>
      </c>
      <c r="O146">
        <f>VLOOKUP(B146,Taul1!A2:C834,3)</f>
        <v>0</v>
      </c>
      <c r="P146" t="str">
        <f>VLOOKUP(B146,Taul1!A2:C834,2)</f>
        <v>Lastensuojelun laitos- ja perhehoito toimintakulut yhteensä</v>
      </c>
    </row>
    <row r="147" spans="1:16" ht="18" x14ac:dyDescent="0.3">
      <c r="A147" s="1" t="s">
        <v>1408</v>
      </c>
      <c r="B147" s="1" t="s">
        <v>135</v>
      </c>
      <c r="C147" s="1">
        <v>-0.68200000000000005</v>
      </c>
      <c r="D147" s="1">
        <v>0</v>
      </c>
      <c r="E147" s="1" t="s">
        <v>337</v>
      </c>
      <c r="F147">
        <v>31</v>
      </c>
      <c r="G147">
        <v>2</v>
      </c>
      <c r="H147">
        <f>VLOOKUP(A147,Taul1!A2:C834,3)</f>
        <v>1</v>
      </c>
      <c r="I147" t="str">
        <f>VLOOKUP(A147,Taul1!A2:C834,2)</f>
        <v>Ei perusasteen jälkeistä tutkintoa 60-64</v>
      </c>
      <c r="L147" t="s">
        <v>1663</v>
      </c>
      <c r="M147" t="str">
        <f>F147&amp;L147&amp;G147&amp;L147&amp;INT(C147*10)</f>
        <v>31,2,-7</v>
      </c>
      <c r="O147">
        <f>VLOOKUP(B147,Taul1!A2:C834,3)</f>
        <v>0</v>
      </c>
      <c r="P147" t="str">
        <f>VLOOKUP(B147,Taul1!A2:C834,2)</f>
        <v>Lastensuojelun laitos- ja perhehoito toimintakulut yhteensä</v>
      </c>
    </row>
    <row r="148" spans="1:16" ht="18" x14ac:dyDescent="0.3">
      <c r="A148" s="1" t="s">
        <v>1410</v>
      </c>
      <c r="B148" s="1" t="s">
        <v>135</v>
      </c>
      <c r="C148" s="1">
        <v>-0.81100000000000005</v>
      </c>
      <c r="D148" s="1">
        <v>0</v>
      </c>
      <c r="E148" s="1" t="s">
        <v>337</v>
      </c>
      <c r="F148">
        <v>32</v>
      </c>
      <c r="G148">
        <v>2</v>
      </c>
      <c r="H148">
        <f>VLOOKUP(A148,Taul1!A2:C834,3)</f>
        <v>1</v>
      </c>
      <c r="I148" t="str">
        <f>VLOOKUP(A148,Taul1!A2:C834,2)</f>
        <v>Ei perusasteen jälkeistä tutkintoa 65-69</v>
      </c>
      <c r="L148" t="s">
        <v>1663</v>
      </c>
      <c r="M148" t="str">
        <f>F148&amp;L148&amp;G148&amp;L148&amp;INT(C148*10)</f>
        <v>32,2,-9</v>
      </c>
      <c r="O148">
        <f>VLOOKUP(B148,Taul1!A2:C834,3)</f>
        <v>0</v>
      </c>
      <c r="P148" t="str">
        <f>VLOOKUP(B148,Taul1!A2:C834,2)</f>
        <v>Lastensuojelun laitos- ja perhehoito toimintakulut yhteensä</v>
      </c>
    </row>
    <row r="149" spans="1:16" ht="18" x14ac:dyDescent="0.3">
      <c r="A149" s="1" t="s">
        <v>1412</v>
      </c>
      <c r="B149" s="1" t="s">
        <v>135</v>
      </c>
      <c r="C149" s="1">
        <v>0.71699999999999997</v>
      </c>
      <c r="D149" s="1">
        <v>0</v>
      </c>
      <c r="E149" s="1" t="s">
        <v>337</v>
      </c>
      <c r="F149">
        <v>33</v>
      </c>
      <c r="G149">
        <v>2</v>
      </c>
      <c r="H149">
        <f>VLOOKUP(A149,Taul1!A2:C834,3)</f>
        <v>1</v>
      </c>
      <c r="I149" t="str">
        <f>VLOOKUP(A149,Taul1!A2:C834,2)</f>
        <v>Ei perusasteen jälkeistä tutkintoa 70-74</v>
      </c>
      <c r="L149" t="s">
        <v>1663</v>
      </c>
      <c r="M149" t="str">
        <f>F149&amp;L149&amp;G149&amp;L149&amp;INT(C149*10)</f>
        <v>33,2,7</v>
      </c>
      <c r="O149">
        <f>VLOOKUP(B149,Taul1!A2:C834,3)</f>
        <v>0</v>
      </c>
      <c r="P149" t="str">
        <f>VLOOKUP(B149,Taul1!A2:C834,2)</f>
        <v>Lastensuojelun laitos- ja perhehoito toimintakulut yhteensä</v>
      </c>
    </row>
    <row r="150" spans="1:16" ht="18" x14ac:dyDescent="0.3">
      <c r="A150" s="1" t="s">
        <v>1414</v>
      </c>
      <c r="B150" s="1" t="s">
        <v>135</v>
      </c>
      <c r="C150" s="1">
        <v>-0.47599999999999998</v>
      </c>
      <c r="D150" s="2">
        <v>2.2204460492503101E-16</v>
      </c>
      <c r="E150" s="1" t="s">
        <v>337</v>
      </c>
      <c r="F150">
        <v>34</v>
      </c>
      <c r="G150">
        <v>2</v>
      </c>
      <c r="H150">
        <f>VLOOKUP(A150,Taul1!A2:C834,3)</f>
        <v>1</v>
      </c>
      <c r="I150" t="str">
        <f>VLOOKUP(A150,Taul1!A2:C834,2)</f>
        <v>Ei perusasteen jälkeistä tutkintoa 75-</v>
      </c>
      <c r="L150" t="s">
        <v>1663</v>
      </c>
      <c r="M150" t="str">
        <f>F150&amp;L150&amp;G150&amp;L150&amp;INT(C150*10)</f>
        <v>34,2,-5</v>
      </c>
      <c r="O150">
        <f>VLOOKUP(B150,Taul1!A2:C834,3)</f>
        <v>0</v>
      </c>
      <c r="P150" t="str">
        <f>VLOOKUP(B150,Taul1!A2:C834,2)</f>
        <v>Lastensuojelun laitos- ja perhehoito toimintakulut yhteensä</v>
      </c>
    </row>
    <row r="151" spans="1:16" ht="18" x14ac:dyDescent="0.3">
      <c r="A151" s="1" t="s">
        <v>1416</v>
      </c>
      <c r="B151" s="1" t="s">
        <v>135</v>
      </c>
      <c r="C151" s="1">
        <v>0.39400000000000002</v>
      </c>
      <c r="D151" s="2">
        <v>6.1617377866696097E-13</v>
      </c>
      <c r="E151" s="1" t="s">
        <v>337</v>
      </c>
      <c r="F151">
        <v>35</v>
      </c>
      <c r="G151">
        <v>2</v>
      </c>
      <c r="H151">
        <f>VLOOKUP(A151,Taul1!A2:C834,3)</f>
        <v>1</v>
      </c>
      <c r="I151" t="str">
        <f>VLOOKUP(A151,Taul1!A2:C834,2)</f>
        <v>Toisen asteen tutkinto 15-19</v>
      </c>
      <c r="L151" t="s">
        <v>1663</v>
      </c>
      <c r="M151" t="str">
        <f>F151&amp;L151&amp;G151&amp;L151&amp;INT(C151*10)</f>
        <v>35,2,3</v>
      </c>
      <c r="O151">
        <f>VLOOKUP(B151,Taul1!A2:C834,3)</f>
        <v>0</v>
      </c>
      <c r="P151" t="str">
        <f>VLOOKUP(B151,Taul1!A2:C834,2)</f>
        <v>Lastensuojelun laitos- ja perhehoito toimintakulut yhteensä</v>
      </c>
    </row>
    <row r="152" spans="1:16" ht="18" x14ac:dyDescent="0.3">
      <c r="A152" s="1" t="s">
        <v>1418</v>
      </c>
      <c r="B152" s="1" t="s">
        <v>135</v>
      </c>
      <c r="C152" s="1">
        <v>-0.56499999999999995</v>
      </c>
      <c r="D152" s="1">
        <v>0</v>
      </c>
      <c r="E152" s="1" t="s">
        <v>337</v>
      </c>
      <c r="F152">
        <v>36</v>
      </c>
      <c r="G152">
        <v>2</v>
      </c>
      <c r="H152">
        <f>VLOOKUP(A152,Taul1!A2:C834,3)</f>
        <v>1</v>
      </c>
      <c r="I152" t="str">
        <f>VLOOKUP(A152,Taul1!A2:C834,2)</f>
        <v>Toisen asteen tutkinto 20-24</v>
      </c>
      <c r="L152" t="s">
        <v>1663</v>
      </c>
      <c r="M152" t="str">
        <f>F152&amp;L152&amp;G152&amp;L152&amp;INT(C152*10)</f>
        <v>36,2,-6</v>
      </c>
      <c r="O152">
        <f>VLOOKUP(B152,Taul1!A2:C834,3)</f>
        <v>0</v>
      </c>
      <c r="P152" t="str">
        <f>VLOOKUP(B152,Taul1!A2:C834,2)</f>
        <v>Lastensuojelun laitos- ja perhehoito toimintakulut yhteensä</v>
      </c>
    </row>
    <row r="153" spans="1:16" ht="18" x14ac:dyDescent="0.3">
      <c r="A153" s="1" t="s">
        <v>1420</v>
      </c>
      <c r="B153" s="1" t="s">
        <v>135</v>
      </c>
      <c r="C153" s="1">
        <v>0.627</v>
      </c>
      <c r="D153" s="1">
        <v>0</v>
      </c>
      <c r="E153" s="1" t="s">
        <v>337</v>
      </c>
      <c r="F153">
        <v>37</v>
      </c>
      <c r="G153">
        <v>2</v>
      </c>
      <c r="H153">
        <f>VLOOKUP(A153,Taul1!A2:C834,3)</f>
        <v>1</v>
      </c>
      <c r="I153" t="str">
        <f>VLOOKUP(A153,Taul1!A2:C834,2)</f>
        <v>Toisen asteen tutkinto 25-29</v>
      </c>
      <c r="L153" t="s">
        <v>1663</v>
      </c>
      <c r="M153" t="str">
        <f>F153&amp;L153&amp;G153&amp;L153&amp;INT(C153*10)</f>
        <v>37,2,6</v>
      </c>
      <c r="O153">
        <f>VLOOKUP(B153,Taul1!A2:C834,3)</f>
        <v>0</v>
      </c>
      <c r="P153" t="str">
        <f>VLOOKUP(B153,Taul1!A2:C834,2)</f>
        <v>Lastensuojelun laitos- ja perhehoito toimintakulut yhteensä</v>
      </c>
    </row>
    <row r="154" spans="1:16" ht="18" x14ac:dyDescent="0.3">
      <c r="A154" s="1" t="s">
        <v>1422</v>
      </c>
      <c r="B154" s="1" t="s">
        <v>135</v>
      </c>
      <c r="C154" s="1">
        <v>0.79500000000000004</v>
      </c>
      <c r="D154" s="2">
        <v>1.11022302462515E-16</v>
      </c>
      <c r="E154" s="1" t="s">
        <v>337</v>
      </c>
      <c r="F154">
        <v>38</v>
      </c>
      <c r="G154">
        <v>2</v>
      </c>
      <c r="H154">
        <f>VLOOKUP(A154,Taul1!A2:C834,3)</f>
        <v>1</v>
      </c>
      <c r="I154" t="str">
        <f>VLOOKUP(A154,Taul1!A2:C834,2)</f>
        <v>Toisen asteen tutkinto 30-34</v>
      </c>
      <c r="L154" t="s">
        <v>1663</v>
      </c>
      <c r="M154" t="str">
        <f>F154&amp;L154&amp;G154&amp;L154&amp;INT(C154*10)</f>
        <v>38,2,7</v>
      </c>
      <c r="O154">
        <f>VLOOKUP(B154,Taul1!A2:C834,3)</f>
        <v>0</v>
      </c>
      <c r="P154" t="str">
        <f>VLOOKUP(B154,Taul1!A2:C834,2)</f>
        <v>Lastensuojelun laitos- ja perhehoito toimintakulut yhteensä</v>
      </c>
    </row>
    <row r="155" spans="1:16" ht="18" x14ac:dyDescent="0.3">
      <c r="A155" s="1" t="s">
        <v>1424</v>
      </c>
      <c r="B155" s="1" t="s">
        <v>135</v>
      </c>
      <c r="C155" s="1">
        <v>0.72899999999999998</v>
      </c>
      <c r="D155" s="2">
        <v>1.11022302462515E-16</v>
      </c>
      <c r="E155" s="1" t="s">
        <v>337</v>
      </c>
      <c r="F155">
        <v>39</v>
      </c>
      <c r="G155">
        <v>2</v>
      </c>
      <c r="H155">
        <f>VLOOKUP(A155,Taul1!A2:C834,3)</f>
        <v>1</v>
      </c>
      <c r="I155" t="str">
        <f>VLOOKUP(A155,Taul1!A2:C834,2)</f>
        <v>Toisen asteen tutkinto 35-39</v>
      </c>
      <c r="L155" t="s">
        <v>1663</v>
      </c>
      <c r="M155" t="str">
        <f>F155&amp;L155&amp;G155&amp;L155&amp;INT(C155*10)</f>
        <v>39,2,7</v>
      </c>
      <c r="O155">
        <f>VLOOKUP(B155,Taul1!A2:C834,3)</f>
        <v>0</v>
      </c>
      <c r="P155" t="str">
        <f>VLOOKUP(B155,Taul1!A2:C834,2)</f>
        <v>Lastensuojelun laitos- ja perhehoito toimintakulut yhteensä</v>
      </c>
    </row>
    <row r="156" spans="1:16" ht="18" x14ac:dyDescent="0.3">
      <c r="A156" s="1" t="s">
        <v>1426</v>
      </c>
      <c r="B156" s="1" t="s">
        <v>135</v>
      </c>
      <c r="C156" s="1">
        <v>0.875</v>
      </c>
      <c r="D156" s="1">
        <v>0</v>
      </c>
      <c r="E156" s="1" t="s">
        <v>337</v>
      </c>
      <c r="F156">
        <v>40</v>
      </c>
      <c r="G156">
        <v>2</v>
      </c>
      <c r="H156">
        <f>VLOOKUP(A156,Taul1!A2:C834,3)</f>
        <v>1</v>
      </c>
      <c r="I156" t="str">
        <f>VLOOKUP(A156,Taul1!A2:C834,2)</f>
        <v>Toisen asteen tutkinto 40-44</v>
      </c>
      <c r="L156" t="s">
        <v>1663</v>
      </c>
      <c r="M156" t="str">
        <f>F156&amp;L156&amp;G156&amp;L156&amp;INT(C156*10)</f>
        <v>40,2,8</v>
      </c>
      <c r="O156">
        <f>VLOOKUP(B156,Taul1!A2:C834,3)</f>
        <v>0</v>
      </c>
      <c r="P156" t="str">
        <f>VLOOKUP(B156,Taul1!A2:C834,2)</f>
        <v>Lastensuojelun laitos- ja perhehoito toimintakulut yhteensä</v>
      </c>
    </row>
    <row r="157" spans="1:16" ht="18" x14ac:dyDescent="0.3">
      <c r="A157" s="1" t="s">
        <v>1428</v>
      </c>
      <c r="B157" s="1" t="s">
        <v>135</v>
      </c>
      <c r="C157" s="1">
        <v>-0.73899999999999999</v>
      </c>
      <c r="D157" s="1">
        <v>0</v>
      </c>
      <c r="E157" s="1" t="s">
        <v>337</v>
      </c>
      <c r="F157">
        <v>41</v>
      </c>
      <c r="G157">
        <v>2</v>
      </c>
      <c r="H157">
        <f>VLOOKUP(A157,Taul1!A2:C834,3)</f>
        <v>1</v>
      </c>
      <c r="I157" t="str">
        <f>VLOOKUP(A157,Taul1!A2:C834,2)</f>
        <v>Toisen asteen tutkinto 45-49</v>
      </c>
      <c r="L157" t="s">
        <v>1663</v>
      </c>
      <c r="M157" t="str">
        <f>F157&amp;L157&amp;G157&amp;L157&amp;INT(C157*10)</f>
        <v>41,2,-8</v>
      </c>
      <c r="O157">
        <f>VLOOKUP(B157,Taul1!A2:C834,3)</f>
        <v>0</v>
      </c>
      <c r="P157" t="str">
        <f>VLOOKUP(B157,Taul1!A2:C834,2)</f>
        <v>Lastensuojelun laitos- ja perhehoito toimintakulut yhteensä</v>
      </c>
    </row>
    <row r="158" spans="1:16" ht="18" x14ac:dyDescent="0.3">
      <c r="A158" s="1" t="s">
        <v>1430</v>
      </c>
      <c r="B158" s="1" t="s">
        <v>135</v>
      </c>
      <c r="C158" s="1">
        <v>-0.61899999999999999</v>
      </c>
      <c r="D158" s="1">
        <v>0</v>
      </c>
      <c r="E158" s="1" t="s">
        <v>337</v>
      </c>
      <c r="F158">
        <v>42</v>
      </c>
      <c r="G158">
        <v>2</v>
      </c>
      <c r="H158">
        <f>VLOOKUP(A158,Taul1!A2:C834,3)</f>
        <v>1</v>
      </c>
      <c r="I158" t="str">
        <f>VLOOKUP(A158,Taul1!A2:C834,2)</f>
        <v>Toisen asteen tutkinto 50-54</v>
      </c>
      <c r="L158" t="s">
        <v>1663</v>
      </c>
      <c r="M158" t="str">
        <f>F158&amp;L158&amp;G158&amp;L158&amp;INT(C158*10)</f>
        <v>42,2,-7</v>
      </c>
      <c r="O158">
        <f>VLOOKUP(B158,Taul1!A2:C834,3)</f>
        <v>0</v>
      </c>
      <c r="P158" t="str">
        <f>VLOOKUP(B158,Taul1!A2:C834,2)</f>
        <v>Lastensuojelun laitos- ja perhehoito toimintakulut yhteensä</v>
      </c>
    </row>
    <row r="159" spans="1:16" ht="18" x14ac:dyDescent="0.3">
      <c r="A159" s="1" t="s">
        <v>1432</v>
      </c>
      <c r="B159" s="1" t="s">
        <v>135</v>
      </c>
      <c r="C159" s="1">
        <v>0.754</v>
      </c>
      <c r="D159" s="1">
        <v>0</v>
      </c>
      <c r="E159" s="1" t="s">
        <v>337</v>
      </c>
      <c r="F159">
        <v>43</v>
      </c>
      <c r="G159">
        <v>2</v>
      </c>
      <c r="H159">
        <f>VLOOKUP(A159,Taul1!A2:C834,3)</f>
        <v>1</v>
      </c>
      <c r="I159" t="str">
        <f>VLOOKUP(A159,Taul1!A2:C834,2)</f>
        <v>Toisen asteen tutkinto 55-59</v>
      </c>
      <c r="L159" t="s">
        <v>1663</v>
      </c>
      <c r="M159" t="str">
        <f>F159&amp;L159&amp;G159&amp;L159&amp;INT(C159*10)</f>
        <v>43,2,7</v>
      </c>
      <c r="O159">
        <f>VLOOKUP(B159,Taul1!A2:C834,3)</f>
        <v>0</v>
      </c>
      <c r="P159" t="str">
        <f>VLOOKUP(B159,Taul1!A2:C834,2)</f>
        <v>Lastensuojelun laitos- ja perhehoito toimintakulut yhteensä</v>
      </c>
    </row>
    <row r="160" spans="1:16" ht="18" x14ac:dyDescent="0.3">
      <c r="A160" s="1" t="s">
        <v>1434</v>
      </c>
      <c r="B160" s="1" t="s">
        <v>135</v>
      </c>
      <c r="C160" s="1">
        <v>-8.2000000000000003E-2</v>
      </c>
      <c r="D160" s="1">
        <v>0.15075122668100899</v>
      </c>
      <c r="E160" s="1" t="s">
        <v>337</v>
      </c>
      <c r="F160">
        <v>44</v>
      </c>
      <c r="G160">
        <v>2</v>
      </c>
      <c r="H160">
        <f>VLOOKUP(A160,Taul1!A2:C834,3)</f>
        <v>1</v>
      </c>
      <c r="I160" t="str">
        <f>VLOOKUP(A160,Taul1!A2:C834,2)</f>
        <v>Toisen asteen tutkinto 60-64</v>
      </c>
      <c r="L160" t="s">
        <v>1663</v>
      </c>
      <c r="M160" t="str">
        <f>F160&amp;L160&amp;G160&amp;L160&amp;INT(C160*10)</f>
        <v>44,2,-1</v>
      </c>
      <c r="O160">
        <f>VLOOKUP(B160,Taul1!A2:C834,3)</f>
        <v>0</v>
      </c>
      <c r="P160" t="str">
        <f>VLOOKUP(B160,Taul1!A2:C834,2)</f>
        <v>Lastensuojelun laitos- ja perhehoito toimintakulut yhteensä</v>
      </c>
    </row>
    <row r="161" spans="1:16" ht="18" x14ac:dyDescent="0.3">
      <c r="A161" s="1" t="s">
        <v>1436</v>
      </c>
      <c r="B161" s="1" t="s">
        <v>135</v>
      </c>
      <c r="C161" s="1">
        <v>-0.13100000000000001</v>
      </c>
      <c r="D161" s="1">
        <v>2.13345785852493E-2</v>
      </c>
      <c r="E161" s="1" t="s">
        <v>337</v>
      </c>
      <c r="F161">
        <v>45</v>
      </c>
      <c r="G161">
        <v>2</v>
      </c>
      <c r="H161">
        <f>VLOOKUP(A161,Taul1!A2:C834,3)</f>
        <v>1</v>
      </c>
      <c r="I161" t="str">
        <f>VLOOKUP(A161,Taul1!A2:C834,2)</f>
        <v>Toisen asteen tutkinto 65-69</v>
      </c>
      <c r="L161" t="s">
        <v>1663</v>
      </c>
      <c r="M161" t="str">
        <f>F161&amp;L161&amp;G161&amp;L161&amp;INT(C161*10)</f>
        <v>45,2,-2</v>
      </c>
      <c r="O161">
        <f>VLOOKUP(B161,Taul1!A2:C834,3)</f>
        <v>0</v>
      </c>
      <c r="P161" t="str">
        <f>VLOOKUP(B161,Taul1!A2:C834,2)</f>
        <v>Lastensuojelun laitos- ja perhehoito toimintakulut yhteensä</v>
      </c>
    </row>
    <row r="162" spans="1:16" ht="18" x14ac:dyDescent="0.3">
      <c r="A162" s="1" t="s">
        <v>1438</v>
      </c>
      <c r="B162" s="1" t="s">
        <v>135</v>
      </c>
      <c r="C162" s="1">
        <v>0.73399999999999999</v>
      </c>
      <c r="D162" s="2">
        <v>1.11022302462515E-16</v>
      </c>
      <c r="E162" s="1" t="s">
        <v>337</v>
      </c>
      <c r="F162">
        <v>46</v>
      </c>
      <c r="G162">
        <v>2</v>
      </c>
      <c r="H162">
        <f>VLOOKUP(A162,Taul1!A2:C834,3)</f>
        <v>1</v>
      </c>
      <c r="I162" t="str">
        <f>VLOOKUP(A162,Taul1!A2:C834,2)</f>
        <v>Toisen asteen tutkinto 70-74</v>
      </c>
      <c r="L162" t="s">
        <v>1663</v>
      </c>
      <c r="M162" t="str">
        <f>F162&amp;L162&amp;G162&amp;L162&amp;INT(C162*10)</f>
        <v>46,2,7</v>
      </c>
      <c r="O162">
        <f>VLOOKUP(B162,Taul1!A2:C834,3)</f>
        <v>0</v>
      </c>
      <c r="P162" t="str">
        <f>VLOOKUP(B162,Taul1!A2:C834,2)</f>
        <v>Lastensuojelun laitos- ja perhehoito toimintakulut yhteensä</v>
      </c>
    </row>
    <row r="163" spans="1:16" ht="18" x14ac:dyDescent="0.3">
      <c r="A163" s="1" t="s">
        <v>1440</v>
      </c>
      <c r="B163" s="1" t="s">
        <v>135</v>
      </c>
      <c r="C163" s="1">
        <v>0.76</v>
      </c>
      <c r="D163" s="1">
        <v>0</v>
      </c>
      <c r="E163" s="1" t="s">
        <v>337</v>
      </c>
      <c r="F163">
        <v>47</v>
      </c>
      <c r="G163">
        <v>2</v>
      </c>
      <c r="H163">
        <f>VLOOKUP(A163,Taul1!A2:C834,3)</f>
        <v>1</v>
      </c>
      <c r="I163" t="str">
        <f>VLOOKUP(A163,Taul1!A2:C834,2)</f>
        <v>Toisen asteen tutkinto 75-</v>
      </c>
      <c r="L163" t="s">
        <v>1663</v>
      </c>
      <c r="M163" t="str">
        <f>F163&amp;L163&amp;G163&amp;L163&amp;INT(C163*10)</f>
        <v>47,2,7</v>
      </c>
      <c r="O163">
        <f>VLOOKUP(B163,Taul1!A2:C834,3)</f>
        <v>0</v>
      </c>
      <c r="P163" t="str">
        <f>VLOOKUP(B163,Taul1!A2:C834,2)</f>
        <v>Lastensuojelun laitos- ja perhehoito toimintakulut yhteensä</v>
      </c>
    </row>
    <row r="164" spans="1:16" ht="18" x14ac:dyDescent="0.3">
      <c r="A164" s="1" t="s">
        <v>1442</v>
      </c>
      <c r="B164" s="1" t="s">
        <v>135</v>
      </c>
      <c r="C164" s="1">
        <v>0.01</v>
      </c>
      <c r="D164" s="1">
        <v>0.86485984370740099</v>
      </c>
      <c r="E164" s="1" t="s">
        <v>337</v>
      </c>
      <c r="F164">
        <v>48</v>
      </c>
      <c r="G164">
        <v>2</v>
      </c>
      <c r="H164">
        <f>VLOOKUP(A164,Taul1!A2:C834,3)</f>
        <v>1</v>
      </c>
      <c r="I164" t="str">
        <f>VLOOKUP(A164,Taul1!A2:C834,2)</f>
        <v>Korkea-asteen tutkinto 15-19</v>
      </c>
      <c r="L164" t="s">
        <v>1663</v>
      </c>
      <c r="M164" t="str">
        <f>F164&amp;L164&amp;G164&amp;L164&amp;INT(C164*10)</f>
        <v>48,2,0</v>
      </c>
      <c r="O164">
        <f>VLOOKUP(B164,Taul1!A2:C834,3)</f>
        <v>0</v>
      </c>
      <c r="P164" t="str">
        <f>VLOOKUP(B164,Taul1!A2:C834,2)</f>
        <v>Lastensuojelun laitos- ja perhehoito toimintakulut yhteensä</v>
      </c>
    </row>
    <row r="165" spans="1:16" ht="18" x14ac:dyDescent="0.3">
      <c r="A165" s="1" t="s">
        <v>1444</v>
      </c>
      <c r="B165" s="1" t="s">
        <v>135</v>
      </c>
      <c r="C165" s="1">
        <v>0.77400000000000002</v>
      </c>
      <c r="D165" s="1">
        <v>0</v>
      </c>
      <c r="E165" s="1" t="s">
        <v>337</v>
      </c>
      <c r="F165">
        <v>49</v>
      </c>
      <c r="G165">
        <v>2</v>
      </c>
      <c r="H165">
        <f>VLOOKUP(A165,Taul1!A2:C834,3)</f>
        <v>1</v>
      </c>
      <c r="I165" t="str">
        <f>VLOOKUP(A165,Taul1!A2:C834,2)</f>
        <v>Korkea-asteen tutkinto 20-24</v>
      </c>
      <c r="L165" t="s">
        <v>1663</v>
      </c>
      <c r="M165" t="str">
        <f>F165&amp;L165&amp;G165&amp;L165&amp;INT(C165*10)</f>
        <v>49,2,7</v>
      </c>
      <c r="O165">
        <f>VLOOKUP(B165,Taul1!A2:C834,3)</f>
        <v>0</v>
      </c>
      <c r="P165" t="str">
        <f>VLOOKUP(B165,Taul1!A2:C834,2)</f>
        <v>Lastensuojelun laitos- ja perhehoito toimintakulut yhteensä</v>
      </c>
    </row>
    <row r="166" spans="1:16" ht="18" x14ac:dyDescent="0.3">
      <c r="A166" s="1" t="s">
        <v>1446</v>
      </c>
      <c r="B166" s="1" t="s">
        <v>135</v>
      </c>
      <c r="C166" s="1">
        <v>0.88600000000000001</v>
      </c>
      <c r="D166" s="1">
        <v>0</v>
      </c>
      <c r="E166" s="1" t="s">
        <v>337</v>
      </c>
      <c r="F166">
        <v>50</v>
      </c>
      <c r="G166">
        <v>2</v>
      </c>
      <c r="H166">
        <f>VLOOKUP(A166,Taul1!A2:C834,3)</f>
        <v>1</v>
      </c>
      <c r="I166" t="str">
        <f>VLOOKUP(A166,Taul1!A2:C834,2)</f>
        <v>Korkea-asteen tutkinto 25-29</v>
      </c>
      <c r="L166" t="s">
        <v>1663</v>
      </c>
      <c r="M166" t="str">
        <f>F166&amp;L166&amp;G166&amp;L166&amp;INT(C166*10)</f>
        <v>50,2,8</v>
      </c>
      <c r="O166">
        <f>VLOOKUP(B166,Taul1!A2:C834,3)</f>
        <v>0</v>
      </c>
      <c r="P166" t="str">
        <f>VLOOKUP(B166,Taul1!A2:C834,2)</f>
        <v>Lastensuojelun laitos- ja perhehoito toimintakulut yhteensä</v>
      </c>
    </row>
    <row r="167" spans="1:16" ht="18" x14ac:dyDescent="0.3">
      <c r="A167" s="1" t="s">
        <v>1448</v>
      </c>
      <c r="B167" s="1" t="s">
        <v>135</v>
      </c>
      <c r="C167" s="1">
        <v>0.81499999999999995</v>
      </c>
      <c r="D167" s="1">
        <v>0</v>
      </c>
      <c r="E167" s="1" t="s">
        <v>337</v>
      </c>
      <c r="F167">
        <v>51</v>
      </c>
      <c r="G167">
        <v>2</v>
      </c>
      <c r="H167">
        <f>VLOOKUP(A167,Taul1!A2:C834,3)</f>
        <v>1</v>
      </c>
      <c r="I167" t="str">
        <f>VLOOKUP(A167,Taul1!A2:C834,2)</f>
        <v>Korkea-asteen tutkinto 30-34</v>
      </c>
      <c r="L167" t="s">
        <v>1663</v>
      </c>
      <c r="M167" t="str">
        <f>F167&amp;L167&amp;G167&amp;L167&amp;INT(C167*10)</f>
        <v>51,2,8</v>
      </c>
      <c r="O167">
        <f>VLOOKUP(B167,Taul1!A2:C834,3)</f>
        <v>0</v>
      </c>
      <c r="P167" t="str">
        <f>VLOOKUP(B167,Taul1!A2:C834,2)</f>
        <v>Lastensuojelun laitos- ja perhehoito toimintakulut yhteensä</v>
      </c>
    </row>
    <row r="168" spans="1:16" ht="18" x14ac:dyDescent="0.3">
      <c r="A168" s="1" t="s">
        <v>1450</v>
      </c>
      <c r="B168" s="1" t="s">
        <v>135</v>
      </c>
      <c r="C168" s="1">
        <v>0.83699999999999997</v>
      </c>
      <c r="D168" s="1">
        <v>0</v>
      </c>
      <c r="E168" s="1" t="s">
        <v>337</v>
      </c>
      <c r="F168">
        <v>52</v>
      </c>
      <c r="G168">
        <v>2</v>
      </c>
      <c r="H168">
        <f>VLOOKUP(A168,Taul1!A2:C834,3)</f>
        <v>1</v>
      </c>
      <c r="I168" t="str">
        <f>VLOOKUP(A168,Taul1!A2:C834,2)</f>
        <v>Korkea-asteen tutkinto 35-39</v>
      </c>
      <c r="L168" t="s">
        <v>1663</v>
      </c>
      <c r="M168" t="str">
        <f>F168&amp;L168&amp;G168&amp;L168&amp;INT(C168*10)</f>
        <v>52,2,8</v>
      </c>
      <c r="O168">
        <f>VLOOKUP(B168,Taul1!A2:C834,3)</f>
        <v>0</v>
      </c>
      <c r="P168" t="str">
        <f>VLOOKUP(B168,Taul1!A2:C834,2)</f>
        <v>Lastensuojelun laitos- ja perhehoito toimintakulut yhteensä</v>
      </c>
    </row>
    <row r="169" spans="1:16" ht="18" x14ac:dyDescent="0.3">
      <c r="A169" s="1" t="s">
        <v>1452</v>
      </c>
      <c r="B169" s="1" t="s">
        <v>135</v>
      </c>
      <c r="C169" s="1">
        <v>0.89100000000000001</v>
      </c>
      <c r="D169" s="1">
        <v>0</v>
      </c>
      <c r="E169" s="1" t="s">
        <v>337</v>
      </c>
      <c r="F169">
        <v>53</v>
      </c>
      <c r="G169">
        <v>2</v>
      </c>
      <c r="H169">
        <f>VLOOKUP(A169,Taul1!A2:C834,3)</f>
        <v>1</v>
      </c>
      <c r="I169" t="str">
        <f>VLOOKUP(A169,Taul1!A2:C834,2)</f>
        <v>Korkea-asteen tutkinto 40-44</v>
      </c>
      <c r="L169" t="s">
        <v>1663</v>
      </c>
      <c r="M169" t="str">
        <f>F169&amp;L169&amp;G169&amp;L169&amp;INT(C169*10)</f>
        <v>53,2,8</v>
      </c>
      <c r="O169">
        <f>VLOOKUP(B169,Taul1!A2:C834,3)</f>
        <v>0</v>
      </c>
      <c r="P169" t="str">
        <f>VLOOKUP(B169,Taul1!A2:C834,2)</f>
        <v>Lastensuojelun laitos- ja perhehoito toimintakulut yhteensä</v>
      </c>
    </row>
    <row r="170" spans="1:16" ht="18" x14ac:dyDescent="0.3">
      <c r="A170" s="1" t="s">
        <v>1454</v>
      </c>
      <c r="B170" s="1" t="s">
        <v>135</v>
      </c>
      <c r="C170" s="1">
        <v>0.29499999999999998</v>
      </c>
      <c r="D170" s="2">
        <v>1.2748611410984201E-7</v>
      </c>
      <c r="E170" s="1" t="s">
        <v>337</v>
      </c>
      <c r="F170">
        <v>54</v>
      </c>
      <c r="G170">
        <v>2</v>
      </c>
      <c r="H170">
        <f>VLOOKUP(A170,Taul1!A2:C834,3)</f>
        <v>1</v>
      </c>
      <c r="I170" t="str">
        <f>VLOOKUP(A170,Taul1!A2:C834,2)</f>
        <v>Korkea-asteen tutkinto 45-49</v>
      </c>
      <c r="L170" t="s">
        <v>1663</v>
      </c>
      <c r="M170" t="str">
        <f>F170&amp;L170&amp;G170&amp;L170&amp;INT(C170*10)</f>
        <v>54,2,2</v>
      </c>
      <c r="O170">
        <f>VLOOKUP(B170,Taul1!A2:C834,3)</f>
        <v>0</v>
      </c>
      <c r="P170" t="str">
        <f>VLOOKUP(B170,Taul1!A2:C834,2)</f>
        <v>Lastensuojelun laitos- ja perhehoito toimintakulut yhteensä</v>
      </c>
    </row>
    <row r="171" spans="1:16" ht="18" x14ac:dyDescent="0.3">
      <c r="A171" s="1" t="s">
        <v>1456</v>
      </c>
      <c r="B171" s="1" t="s">
        <v>135</v>
      </c>
      <c r="C171" s="1">
        <v>0.65700000000000003</v>
      </c>
      <c r="D171" s="1">
        <v>0</v>
      </c>
      <c r="E171" s="1" t="s">
        <v>337</v>
      </c>
      <c r="F171">
        <v>55</v>
      </c>
      <c r="G171">
        <v>2</v>
      </c>
      <c r="H171">
        <f>VLOOKUP(A171,Taul1!A2:C834,3)</f>
        <v>1</v>
      </c>
      <c r="I171" t="str">
        <f>VLOOKUP(A171,Taul1!A2:C834,2)</f>
        <v>Korkea-asteen tutkinto 50-54</v>
      </c>
      <c r="L171" t="s">
        <v>1663</v>
      </c>
      <c r="M171" t="str">
        <f>F171&amp;L171&amp;G171&amp;L171&amp;INT(C171*10)</f>
        <v>55,2,6</v>
      </c>
      <c r="O171">
        <f>VLOOKUP(B171,Taul1!A2:C834,3)</f>
        <v>0</v>
      </c>
      <c r="P171" t="str">
        <f>VLOOKUP(B171,Taul1!A2:C834,2)</f>
        <v>Lastensuojelun laitos- ja perhehoito toimintakulut yhteensä</v>
      </c>
    </row>
    <row r="172" spans="1:16" ht="18" x14ac:dyDescent="0.3">
      <c r="A172" s="1" t="s">
        <v>1458</v>
      </c>
      <c r="B172" s="1" t="s">
        <v>135</v>
      </c>
      <c r="C172" s="1">
        <v>0.86899999999999999</v>
      </c>
      <c r="D172" s="1">
        <v>0</v>
      </c>
      <c r="E172" s="1" t="s">
        <v>337</v>
      </c>
      <c r="F172">
        <v>56</v>
      </c>
      <c r="G172">
        <v>2</v>
      </c>
      <c r="H172">
        <f>VLOOKUP(A172,Taul1!A2:C834,3)</f>
        <v>1</v>
      </c>
      <c r="I172" t="str">
        <f>VLOOKUP(A172,Taul1!A2:C834,2)</f>
        <v>Korkea-asteen tutkinto 55-59</v>
      </c>
      <c r="L172" t="s">
        <v>1663</v>
      </c>
      <c r="M172" t="str">
        <f>F172&amp;L172&amp;G172&amp;L172&amp;INT(C172*10)</f>
        <v>56,2,8</v>
      </c>
      <c r="O172">
        <f>VLOOKUP(B172,Taul1!A2:C834,3)</f>
        <v>0</v>
      </c>
      <c r="P172" t="str">
        <f>VLOOKUP(B172,Taul1!A2:C834,2)</f>
        <v>Lastensuojelun laitos- ja perhehoito toimintakulut yhteensä</v>
      </c>
    </row>
    <row r="173" spans="1:16" ht="18" x14ac:dyDescent="0.3">
      <c r="A173" s="1" t="s">
        <v>1460</v>
      </c>
      <c r="B173" s="1" t="s">
        <v>135</v>
      </c>
      <c r="C173" s="1">
        <v>0.83599999999999997</v>
      </c>
      <c r="D173" s="1">
        <v>0</v>
      </c>
      <c r="E173" s="1" t="s">
        <v>337</v>
      </c>
      <c r="F173">
        <v>57</v>
      </c>
      <c r="G173">
        <v>2</v>
      </c>
      <c r="H173">
        <f>VLOOKUP(A173,Taul1!A2:C834,3)</f>
        <v>1</v>
      </c>
      <c r="I173" t="str">
        <f>VLOOKUP(A173,Taul1!A2:C834,2)</f>
        <v>Korkea-asteen tutkinto 60-64</v>
      </c>
      <c r="L173" t="s">
        <v>1663</v>
      </c>
      <c r="M173" t="str">
        <f>F173&amp;L173&amp;G173&amp;L173&amp;INT(C173*10)</f>
        <v>57,2,8</v>
      </c>
      <c r="O173">
        <f>VLOOKUP(B173,Taul1!A2:C834,3)</f>
        <v>0</v>
      </c>
      <c r="P173" t="str">
        <f>VLOOKUP(B173,Taul1!A2:C834,2)</f>
        <v>Lastensuojelun laitos- ja perhehoito toimintakulut yhteensä</v>
      </c>
    </row>
    <row r="174" spans="1:16" ht="18" x14ac:dyDescent="0.3">
      <c r="A174" s="1" t="s">
        <v>1462</v>
      </c>
      <c r="B174" s="1" t="s">
        <v>135</v>
      </c>
      <c r="C174" s="1">
        <v>-0.30199999999999999</v>
      </c>
      <c r="D174" s="2">
        <v>5.8743411246453501E-8</v>
      </c>
      <c r="E174" s="1" t="s">
        <v>337</v>
      </c>
      <c r="F174">
        <v>58</v>
      </c>
      <c r="G174">
        <v>2</v>
      </c>
      <c r="H174">
        <f>VLOOKUP(A174,Taul1!A2:C834,3)</f>
        <v>1</v>
      </c>
      <c r="I174" t="str">
        <f>VLOOKUP(A174,Taul1!A2:C834,2)</f>
        <v>Korkea-asteen tutkinto 65-69</v>
      </c>
      <c r="L174" t="s">
        <v>1663</v>
      </c>
      <c r="M174" t="str">
        <f>F174&amp;L174&amp;G174&amp;L174&amp;INT(C174*10)</f>
        <v>58,2,-4</v>
      </c>
      <c r="O174">
        <f>VLOOKUP(B174,Taul1!A2:C834,3)</f>
        <v>0</v>
      </c>
      <c r="P174" t="str">
        <f>VLOOKUP(B174,Taul1!A2:C834,2)</f>
        <v>Lastensuojelun laitos- ja perhehoito toimintakulut yhteensä</v>
      </c>
    </row>
    <row r="175" spans="1:16" ht="18" x14ac:dyDescent="0.3">
      <c r="A175" s="1" t="s">
        <v>1464</v>
      </c>
      <c r="B175" s="1" t="s">
        <v>135</v>
      </c>
      <c r="C175" s="1">
        <v>0.876</v>
      </c>
      <c r="D175" s="1">
        <v>0</v>
      </c>
      <c r="E175" s="1" t="s">
        <v>337</v>
      </c>
      <c r="F175">
        <v>59</v>
      </c>
      <c r="G175">
        <v>2</v>
      </c>
      <c r="H175">
        <f>VLOOKUP(A175,Taul1!A2:C834,3)</f>
        <v>1</v>
      </c>
      <c r="I175" t="str">
        <f>VLOOKUP(A175,Taul1!A2:C834,2)</f>
        <v>Korkea-asteen tutkinto 70-74</v>
      </c>
      <c r="L175" t="s">
        <v>1663</v>
      </c>
      <c r="M175" t="str">
        <f>F175&amp;L175&amp;G175&amp;L175&amp;INT(C175*10)</f>
        <v>59,2,8</v>
      </c>
      <c r="O175">
        <f>VLOOKUP(B175,Taul1!A2:C834,3)</f>
        <v>0</v>
      </c>
      <c r="P175" t="str">
        <f>VLOOKUP(B175,Taul1!A2:C834,2)</f>
        <v>Lastensuojelun laitos- ja perhehoito toimintakulut yhteensä</v>
      </c>
    </row>
    <row r="176" spans="1:16" ht="18" x14ac:dyDescent="0.3">
      <c r="A176" s="1" t="s">
        <v>1466</v>
      </c>
      <c r="B176" s="1" t="s">
        <v>135</v>
      </c>
      <c r="C176" s="1">
        <v>0.88600000000000001</v>
      </c>
      <c r="D176" s="2">
        <v>1.11022302462515E-16</v>
      </c>
      <c r="E176" s="1" t="s">
        <v>337</v>
      </c>
      <c r="F176">
        <v>60</v>
      </c>
      <c r="G176">
        <v>2</v>
      </c>
      <c r="H176">
        <f>VLOOKUP(A176,Taul1!A2:C834,3)</f>
        <v>1</v>
      </c>
      <c r="I176" t="str">
        <f>VLOOKUP(A176,Taul1!A2:C834,2)</f>
        <v>Korkea-asteen tutkinto 75-</v>
      </c>
      <c r="L176" t="s">
        <v>1663</v>
      </c>
      <c r="M176" t="str">
        <f>F176&amp;L176&amp;G176&amp;L176&amp;INT(C176*10)</f>
        <v>60,2,8</v>
      </c>
      <c r="O176">
        <f>VLOOKUP(B176,Taul1!A2:C834,3)</f>
        <v>0</v>
      </c>
      <c r="P176" t="str">
        <f>VLOOKUP(B176,Taul1!A2:C834,2)</f>
        <v>Lastensuojelun laitos- ja perhehoito toimintakulut yhteensä</v>
      </c>
    </row>
    <row r="177" spans="1:16" ht="18" x14ac:dyDescent="0.3">
      <c r="A177" s="1" t="s">
        <v>1468</v>
      </c>
      <c r="B177" s="1" t="s">
        <v>135</v>
      </c>
      <c r="C177" s="1">
        <v>-0.47899999999999998</v>
      </c>
      <c r="D177" s="2">
        <v>2.2204460492503101E-16</v>
      </c>
      <c r="E177" s="1" t="s">
        <v>337</v>
      </c>
      <c r="F177">
        <v>61</v>
      </c>
      <c r="G177">
        <v>2</v>
      </c>
      <c r="H177">
        <f>VLOOKUP(A177,Taul1!A2:C834,3)</f>
        <v>1</v>
      </c>
      <c r="I177" t="str">
        <f>VLOOKUP(A177,Taul1!A2:C834,2)</f>
        <v>0-4 -vuotiaat</v>
      </c>
      <c r="L177" t="s">
        <v>1663</v>
      </c>
      <c r="M177" t="str">
        <f>F177&amp;L177&amp;G177&amp;L177&amp;INT(C177*10)</f>
        <v>61,2,-5</v>
      </c>
      <c r="O177">
        <f>VLOOKUP(B177,Taul1!A2:C834,3)</f>
        <v>0</v>
      </c>
      <c r="P177" t="str">
        <f>VLOOKUP(B177,Taul1!A2:C834,2)</f>
        <v>Lastensuojelun laitos- ja perhehoito toimintakulut yhteensä</v>
      </c>
    </row>
    <row r="178" spans="1:16" ht="18" x14ac:dyDescent="0.3">
      <c r="A178" s="1" t="s">
        <v>1470</v>
      </c>
      <c r="B178" s="1" t="s">
        <v>135</v>
      </c>
      <c r="C178" s="1">
        <v>0.82599999999999996</v>
      </c>
      <c r="D178" s="2">
        <v>1.11022302462515E-16</v>
      </c>
      <c r="E178" s="1" t="s">
        <v>337</v>
      </c>
      <c r="F178">
        <v>62</v>
      </c>
      <c r="G178">
        <v>2</v>
      </c>
      <c r="H178">
        <f>VLOOKUP(A178,Taul1!A2:C834,3)</f>
        <v>1</v>
      </c>
      <c r="I178" t="str">
        <f>VLOOKUP(A178,Taul1!A2:C834,2)</f>
        <v>5-9 -vuotiaat</v>
      </c>
      <c r="L178" t="s">
        <v>1663</v>
      </c>
      <c r="M178" t="str">
        <f>F178&amp;L178&amp;G178&amp;L178&amp;INT(C178*10)</f>
        <v>62,2,8</v>
      </c>
      <c r="O178">
        <f>VLOOKUP(B178,Taul1!A2:C834,3)</f>
        <v>0</v>
      </c>
      <c r="P178" t="str">
        <f>VLOOKUP(B178,Taul1!A2:C834,2)</f>
        <v>Lastensuojelun laitos- ja perhehoito toimintakulut yhteensä</v>
      </c>
    </row>
    <row r="179" spans="1:16" ht="18" x14ac:dyDescent="0.3">
      <c r="A179" s="1" t="s">
        <v>1472</v>
      </c>
      <c r="B179" s="1" t="s">
        <v>135</v>
      </c>
      <c r="C179" s="1">
        <v>0.90200000000000002</v>
      </c>
      <c r="D179" s="1">
        <v>0</v>
      </c>
      <c r="E179" s="1" t="s">
        <v>337</v>
      </c>
      <c r="F179">
        <v>63</v>
      </c>
      <c r="G179">
        <v>2</v>
      </c>
      <c r="H179">
        <f>VLOOKUP(A179,Taul1!A2:C834,3)</f>
        <v>1</v>
      </c>
      <c r="I179" t="str">
        <f>VLOOKUP(A179,Taul1!A2:C834,2)</f>
        <v>10-14 -vuotiaat</v>
      </c>
      <c r="L179" t="s">
        <v>1663</v>
      </c>
      <c r="M179" t="str">
        <f>F179&amp;L179&amp;G179&amp;L179&amp;INT(C179*10)</f>
        <v>63,2,9</v>
      </c>
      <c r="O179">
        <f>VLOOKUP(B179,Taul1!A2:C834,3)</f>
        <v>0</v>
      </c>
      <c r="P179" t="str">
        <f>VLOOKUP(B179,Taul1!A2:C834,2)</f>
        <v>Lastensuojelun laitos- ja perhehoito toimintakulut yhteensä</v>
      </c>
    </row>
    <row r="180" spans="1:16" ht="18" x14ac:dyDescent="0.3">
      <c r="A180" s="1" t="s">
        <v>1474</v>
      </c>
      <c r="B180" s="1" t="s">
        <v>135</v>
      </c>
      <c r="C180" s="1">
        <v>0.498</v>
      </c>
      <c r="D180" s="2">
        <v>2.2204460492503101E-16</v>
      </c>
      <c r="E180" s="1" t="s">
        <v>337</v>
      </c>
      <c r="F180">
        <v>64</v>
      </c>
      <c r="G180">
        <v>2</v>
      </c>
      <c r="H180">
        <f>VLOOKUP(A180,Taul1!A2:C834,3)</f>
        <v>1</v>
      </c>
      <c r="I180" t="str">
        <f>VLOOKUP(A180,Taul1!A2:C834,2)</f>
        <v>15-19 -vuotiaat</v>
      </c>
      <c r="L180" t="s">
        <v>1663</v>
      </c>
      <c r="M180" t="str">
        <f>F180&amp;L180&amp;G180&amp;L180&amp;INT(C180*10)</f>
        <v>64,2,4</v>
      </c>
      <c r="O180">
        <f>VLOOKUP(B180,Taul1!A2:C834,3)</f>
        <v>0</v>
      </c>
      <c r="P180" t="str">
        <f>VLOOKUP(B180,Taul1!A2:C834,2)</f>
        <v>Lastensuojelun laitos- ja perhehoito toimintakulut yhteensä</v>
      </c>
    </row>
    <row r="181" spans="1:16" ht="18" x14ac:dyDescent="0.3">
      <c r="A181" s="1" t="s">
        <v>1476</v>
      </c>
      <c r="B181" s="1" t="s">
        <v>135</v>
      </c>
      <c r="C181" s="1">
        <v>-0.54100000000000004</v>
      </c>
      <c r="D181" s="1">
        <v>0</v>
      </c>
      <c r="E181" s="1" t="s">
        <v>337</v>
      </c>
      <c r="F181">
        <v>65</v>
      </c>
      <c r="G181">
        <v>2</v>
      </c>
      <c r="H181">
        <f>VLOOKUP(A181,Taul1!A2:C834,3)</f>
        <v>1</v>
      </c>
      <c r="I181" t="str">
        <f>VLOOKUP(A181,Taul1!A2:C834,2)</f>
        <v>20-24 -vuotiaat</v>
      </c>
      <c r="L181" t="s">
        <v>1663</v>
      </c>
      <c r="M181" t="str">
        <f>F181&amp;L181&amp;G181&amp;L181&amp;INT(C181*10)</f>
        <v>65,2,-6</v>
      </c>
      <c r="O181">
        <f>VLOOKUP(B181,Taul1!A2:C834,3)</f>
        <v>0</v>
      </c>
      <c r="P181" t="str">
        <f>VLOOKUP(B181,Taul1!A2:C834,2)</f>
        <v>Lastensuojelun laitos- ja perhehoito toimintakulut yhteensä</v>
      </c>
    </row>
    <row r="182" spans="1:16" ht="18" x14ac:dyDescent="0.3">
      <c r="A182" s="1" t="s">
        <v>1478</v>
      </c>
      <c r="B182" s="1" t="s">
        <v>135</v>
      </c>
      <c r="C182" s="1">
        <v>0.753</v>
      </c>
      <c r="D182" s="1">
        <v>0</v>
      </c>
      <c r="E182" s="1" t="s">
        <v>337</v>
      </c>
      <c r="F182">
        <v>66</v>
      </c>
      <c r="G182">
        <v>2</v>
      </c>
      <c r="H182">
        <f>VLOOKUP(A182,Taul1!A2:C834,3)</f>
        <v>1</v>
      </c>
      <c r="I182" t="str">
        <f>VLOOKUP(A182,Taul1!A2:C834,2)</f>
        <v>25-29 -vuotiaat</v>
      </c>
      <c r="L182" t="s">
        <v>1663</v>
      </c>
      <c r="M182" t="str">
        <f>F182&amp;L182&amp;G182&amp;L182&amp;INT(C182*10)</f>
        <v>66,2,7</v>
      </c>
      <c r="O182">
        <f>VLOOKUP(B182,Taul1!A2:C834,3)</f>
        <v>0</v>
      </c>
      <c r="P182" t="str">
        <f>VLOOKUP(B182,Taul1!A2:C834,2)</f>
        <v>Lastensuojelun laitos- ja perhehoito toimintakulut yhteensä</v>
      </c>
    </row>
    <row r="183" spans="1:16" ht="18" x14ac:dyDescent="0.3">
      <c r="A183" s="1" t="s">
        <v>1480</v>
      </c>
      <c r="B183" s="1" t="s">
        <v>135</v>
      </c>
      <c r="C183" s="1">
        <v>0.81299999999999994</v>
      </c>
      <c r="D183" s="1">
        <v>0</v>
      </c>
      <c r="E183" s="1" t="s">
        <v>337</v>
      </c>
      <c r="F183">
        <v>67</v>
      </c>
      <c r="G183">
        <v>2</v>
      </c>
      <c r="H183">
        <f>VLOOKUP(A183,Taul1!A2:C834,3)</f>
        <v>1</v>
      </c>
      <c r="I183" t="str">
        <f>VLOOKUP(A183,Taul1!A2:C834,2)</f>
        <v>30-34 -vuotiaat</v>
      </c>
      <c r="L183" t="s">
        <v>1663</v>
      </c>
      <c r="M183" t="str">
        <f>F183&amp;L183&amp;G183&amp;L183&amp;INT(C183*10)</f>
        <v>67,2,8</v>
      </c>
      <c r="O183">
        <f>VLOOKUP(B183,Taul1!A2:C834,3)</f>
        <v>0</v>
      </c>
      <c r="P183" t="str">
        <f>VLOOKUP(B183,Taul1!A2:C834,2)</f>
        <v>Lastensuojelun laitos- ja perhehoito toimintakulut yhteensä</v>
      </c>
    </row>
    <row r="184" spans="1:16" ht="18" x14ac:dyDescent="0.3">
      <c r="A184" s="1" t="s">
        <v>1482</v>
      </c>
      <c r="B184" s="1" t="s">
        <v>135</v>
      </c>
      <c r="C184" s="1">
        <v>0.89300000000000002</v>
      </c>
      <c r="D184" s="2">
        <v>1.11022302462515E-16</v>
      </c>
      <c r="E184" s="1" t="s">
        <v>337</v>
      </c>
      <c r="F184">
        <v>68</v>
      </c>
      <c r="G184">
        <v>2</v>
      </c>
      <c r="H184">
        <f>VLOOKUP(A184,Taul1!A2:C834,3)</f>
        <v>1</v>
      </c>
      <c r="I184" t="str">
        <f>VLOOKUP(A184,Taul1!A2:C834,2)</f>
        <v>35-39 -vuotiaat</v>
      </c>
      <c r="L184" t="s">
        <v>1663</v>
      </c>
      <c r="M184" t="str">
        <f>F184&amp;L184&amp;G184&amp;L184&amp;INT(C184*10)</f>
        <v>68,2,8</v>
      </c>
      <c r="O184">
        <f>VLOOKUP(B184,Taul1!A2:C834,3)</f>
        <v>0</v>
      </c>
      <c r="P184" t="str">
        <f>VLOOKUP(B184,Taul1!A2:C834,2)</f>
        <v>Lastensuojelun laitos- ja perhehoito toimintakulut yhteensä</v>
      </c>
    </row>
    <row r="185" spans="1:16" ht="18" x14ac:dyDescent="0.3">
      <c r="A185" s="1" t="s">
        <v>1484</v>
      </c>
      <c r="B185" s="1" t="s">
        <v>135</v>
      </c>
      <c r="C185" s="1">
        <v>0.90900000000000003</v>
      </c>
      <c r="D185" s="1">
        <v>0</v>
      </c>
      <c r="E185" s="1" t="s">
        <v>337</v>
      </c>
      <c r="F185">
        <v>69</v>
      </c>
      <c r="G185">
        <v>2</v>
      </c>
      <c r="H185">
        <f>VLOOKUP(A185,Taul1!A2:C834,3)</f>
        <v>1</v>
      </c>
      <c r="I185" t="str">
        <f>VLOOKUP(A185,Taul1!A2:C834,2)</f>
        <v>40-44 -vuotiaat</v>
      </c>
      <c r="L185" t="s">
        <v>1663</v>
      </c>
      <c r="M185" t="str">
        <f>F185&amp;L185&amp;G185&amp;L185&amp;INT(C185*10)</f>
        <v>69,2,9</v>
      </c>
      <c r="O185">
        <f>VLOOKUP(B185,Taul1!A2:C834,3)</f>
        <v>0</v>
      </c>
      <c r="P185" t="str">
        <f>VLOOKUP(B185,Taul1!A2:C834,2)</f>
        <v>Lastensuojelun laitos- ja perhehoito toimintakulut yhteensä</v>
      </c>
    </row>
    <row r="186" spans="1:16" ht="18" x14ac:dyDescent="0.3">
      <c r="A186" s="1" t="s">
        <v>1486</v>
      </c>
      <c r="B186" s="1" t="s">
        <v>135</v>
      </c>
      <c r="C186" s="1">
        <v>-0.70599999999999996</v>
      </c>
      <c r="D186" s="2">
        <v>1.11022302462515E-16</v>
      </c>
      <c r="E186" s="1" t="s">
        <v>337</v>
      </c>
      <c r="F186">
        <v>70</v>
      </c>
      <c r="G186">
        <v>2</v>
      </c>
      <c r="H186">
        <f>VLOOKUP(A186,Taul1!A2:C834,3)</f>
        <v>1</v>
      </c>
      <c r="I186" t="str">
        <f>VLOOKUP(A186,Taul1!A2:C834,2)</f>
        <v>45-49 -vuotiaat</v>
      </c>
      <c r="L186" t="s">
        <v>1663</v>
      </c>
      <c r="M186" t="str">
        <f>F186&amp;L186&amp;G186&amp;L186&amp;INT(C186*10)</f>
        <v>70,2,-8</v>
      </c>
      <c r="O186">
        <f>VLOOKUP(B186,Taul1!A2:C834,3)</f>
        <v>0</v>
      </c>
      <c r="P186" t="str">
        <f>VLOOKUP(B186,Taul1!A2:C834,2)</f>
        <v>Lastensuojelun laitos- ja perhehoito toimintakulut yhteensä</v>
      </c>
    </row>
    <row r="187" spans="1:16" ht="18" x14ac:dyDescent="0.3">
      <c r="A187" s="1" t="s">
        <v>1488</v>
      </c>
      <c r="B187" s="1" t="s">
        <v>135</v>
      </c>
      <c r="C187" s="1">
        <v>-0.23899999999999999</v>
      </c>
      <c r="D187" s="1">
        <v>2.0836069842156101E-5</v>
      </c>
      <c r="E187" s="1" t="s">
        <v>337</v>
      </c>
      <c r="F187">
        <v>71</v>
      </c>
      <c r="G187">
        <v>2</v>
      </c>
      <c r="H187">
        <f>VLOOKUP(A187,Taul1!A2:C834,3)</f>
        <v>1</v>
      </c>
      <c r="I187" t="str">
        <f>VLOOKUP(A187,Taul1!A2:C834,2)</f>
        <v>50-54 -vuotiaat</v>
      </c>
      <c r="L187" t="s">
        <v>1663</v>
      </c>
      <c r="M187" t="str">
        <f>F187&amp;L187&amp;G187&amp;L187&amp;INT(C187*10)</f>
        <v>71,2,-3</v>
      </c>
      <c r="O187">
        <f>VLOOKUP(B187,Taul1!A2:C834,3)</f>
        <v>0</v>
      </c>
      <c r="P187" t="str">
        <f>VLOOKUP(B187,Taul1!A2:C834,2)</f>
        <v>Lastensuojelun laitos- ja perhehoito toimintakulut yhteensä</v>
      </c>
    </row>
    <row r="188" spans="1:16" ht="18" x14ac:dyDescent="0.3">
      <c r="A188" s="1" t="s">
        <v>1490</v>
      </c>
      <c r="B188" s="1" t="s">
        <v>135</v>
      </c>
      <c r="C188" s="1">
        <v>0.80400000000000005</v>
      </c>
      <c r="D188" s="2">
        <v>2.2204460492503101E-16</v>
      </c>
      <c r="E188" s="1" t="s">
        <v>337</v>
      </c>
      <c r="F188">
        <v>72</v>
      </c>
      <c r="G188">
        <v>2</v>
      </c>
      <c r="H188">
        <f>VLOOKUP(A188,Taul1!A2:C834,3)</f>
        <v>1</v>
      </c>
      <c r="I188" t="str">
        <f>VLOOKUP(A188,Taul1!A2:C834,2)</f>
        <v>55-59 -vuotiaat</v>
      </c>
      <c r="L188" t="s">
        <v>1663</v>
      </c>
      <c r="M188" t="str">
        <f>F188&amp;L188&amp;G188&amp;L188&amp;INT(C188*10)</f>
        <v>72,2,8</v>
      </c>
      <c r="O188">
        <f>VLOOKUP(B188,Taul1!A2:C834,3)</f>
        <v>0</v>
      </c>
      <c r="P188" t="str">
        <f>VLOOKUP(B188,Taul1!A2:C834,2)</f>
        <v>Lastensuojelun laitos- ja perhehoito toimintakulut yhteensä</v>
      </c>
    </row>
    <row r="189" spans="1:16" ht="18" x14ac:dyDescent="0.3">
      <c r="A189" s="1" t="s">
        <v>1492</v>
      </c>
      <c r="B189" s="1" t="s">
        <v>135</v>
      </c>
      <c r="C189" s="1">
        <v>0.23899999999999999</v>
      </c>
      <c r="D189" s="1">
        <v>2.1357601131866099E-5</v>
      </c>
      <c r="E189" s="1" t="s">
        <v>337</v>
      </c>
      <c r="F189">
        <v>73</v>
      </c>
      <c r="G189">
        <v>2</v>
      </c>
      <c r="H189">
        <f>VLOOKUP(A189,Taul1!A2:C834,3)</f>
        <v>1</v>
      </c>
      <c r="I189" t="str">
        <f>VLOOKUP(A189,Taul1!A2:C834,2)</f>
        <v>60-64 -vuotiaat</v>
      </c>
      <c r="L189" t="s">
        <v>1663</v>
      </c>
      <c r="M189" t="str">
        <f>F189&amp;L189&amp;G189&amp;L189&amp;INT(C189*10)</f>
        <v>73,2,2</v>
      </c>
      <c r="O189">
        <f>VLOOKUP(B189,Taul1!A2:C834,3)</f>
        <v>0</v>
      </c>
      <c r="P189" t="str">
        <f>VLOOKUP(B189,Taul1!A2:C834,2)</f>
        <v>Lastensuojelun laitos- ja perhehoito toimintakulut yhteensä</v>
      </c>
    </row>
    <row r="190" spans="1:16" ht="18" x14ac:dyDescent="0.3">
      <c r="A190" s="1" t="s">
        <v>1494</v>
      </c>
      <c r="B190" s="1" t="s">
        <v>135</v>
      </c>
      <c r="C190" s="1">
        <v>-0.83399999999999996</v>
      </c>
      <c r="D190" s="1">
        <v>0</v>
      </c>
      <c r="E190" s="1" t="s">
        <v>337</v>
      </c>
      <c r="F190">
        <v>74</v>
      </c>
      <c r="G190">
        <v>2</v>
      </c>
      <c r="H190">
        <f>VLOOKUP(A190,Taul1!A2:C834,3)</f>
        <v>1</v>
      </c>
      <c r="I190" t="str">
        <f>VLOOKUP(A190,Taul1!A2:C834,2)</f>
        <v>65-69 -vuotiaat</v>
      </c>
      <c r="L190" t="s">
        <v>1663</v>
      </c>
      <c r="M190" t="str">
        <f>F190&amp;L190&amp;G190&amp;L190&amp;INT(C190*10)</f>
        <v>74,2,-9</v>
      </c>
      <c r="O190">
        <f>VLOOKUP(B190,Taul1!A2:C834,3)</f>
        <v>0</v>
      </c>
      <c r="P190" t="str">
        <f>VLOOKUP(B190,Taul1!A2:C834,2)</f>
        <v>Lastensuojelun laitos- ja perhehoito toimintakulut yhteensä</v>
      </c>
    </row>
    <row r="191" spans="1:16" ht="18" x14ac:dyDescent="0.3">
      <c r="A191" s="1" t="s">
        <v>1496</v>
      </c>
      <c r="B191" s="1" t="s">
        <v>135</v>
      </c>
      <c r="C191" s="1">
        <v>0.82499999999999996</v>
      </c>
      <c r="D191" s="1">
        <v>0</v>
      </c>
      <c r="E191" s="1" t="s">
        <v>337</v>
      </c>
      <c r="F191">
        <v>75</v>
      </c>
      <c r="G191">
        <v>2</v>
      </c>
      <c r="H191">
        <f>VLOOKUP(A191,Taul1!A2:C834,3)</f>
        <v>1</v>
      </c>
      <c r="I191" t="str">
        <f>VLOOKUP(A191,Taul1!A2:C834,2)</f>
        <v>70-74 -vuotiaat</v>
      </c>
      <c r="L191" t="s">
        <v>1663</v>
      </c>
      <c r="M191" t="str">
        <f>F191&amp;L191&amp;G191&amp;L191&amp;INT(C191*10)</f>
        <v>75,2,8</v>
      </c>
      <c r="O191">
        <f>VLOOKUP(B191,Taul1!A2:C834,3)</f>
        <v>0</v>
      </c>
      <c r="P191" t="str">
        <f>VLOOKUP(B191,Taul1!A2:C834,2)</f>
        <v>Lastensuojelun laitos- ja perhehoito toimintakulut yhteensä</v>
      </c>
    </row>
    <row r="192" spans="1:16" ht="18" x14ac:dyDescent="0.3">
      <c r="A192" s="1" t="s">
        <v>1498</v>
      </c>
      <c r="B192" s="1" t="s">
        <v>135</v>
      </c>
      <c r="C192" s="1">
        <v>0.86699999999999999</v>
      </c>
      <c r="D192" s="1">
        <v>0</v>
      </c>
      <c r="E192" s="1" t="s">
        <v>337</v>
      </c>
      <c r="F192">
        <v>76</v>
      </c>
      <c r="G192">
        <v>2</v>
      </c>
      <c r="H192">
        <f>VLOOKUP(A192,Taul1!A2:C834,3)</f>
        <v>1</v>
      </c>
      <c r="I192" t="str">
        <f>VLOOKUP(A192,Taul1!A2:C834,2)</f>
        <v>75-79 -vuotiaat</v>
      </c>
      <c r="L192" t="s">
        <v>1663</v>
      </c>
      <c r="M192" t="str">
        <f>F192&amp;L192&amp;G192&amp;L192&amp;INT(C192*10)</f>
        <v>76,2,8</v>
      </c>
      <c r="O192">
        <f>VLOOKUP(B192,Taul1!A2:C834,3)</f>
        <v>0</v>
      </c>
      <c r="P192" t="str">
        <f>VLOOKUP(B192,Taul1!A2:C834,2)</f>
        <v>Lastensuojelun laitos- ja perhehoito toimintakulut yhteensä</v>
      </c>
    </row>
    <row r="193" spans="1:16" ht="18" x14ac:dyDescent="0.3">
      <c r="A193" s="1" t="s">
        <v>1500</v>
      </c>
      <c r="B193" s="1" t="s">
        <v>135</v>
      </c>
      <c r="C193" s="1">
        <v>0.79700000000000004</v>
      </c>
      <c r="D193" s="1">
        <v>0</v>
      </c>
      <c r="E193" s="1" t="s">
        <v>337</v>
      </c>
      <c r="F193">
        <v>77</v>
      </c>
      <c r="G193">
        <v>2</v>
      </c>
      <c r="H193">
        <f>VLOOKUP(A193,Taul1!A2:C834,3)</f>
        <v>1</v>
      </c>
      <c r="I193" t="str">
        <f>VLOOKUP(A193,Taul1!A2:C834,2)</f>
        <v>80-84 -vuotiaat</v>
      </c>
      <c r="L193" t="s">
        <v>1663</v>
      </c>
      <c r="M193" t="str">
        <f>F193&amp;L193&amp;G193&amp;L193&amp;INT(C193*10)</f>
        <v>77,2,7</v>
      </c>
      <c r="O193">
        <f>VLOOKUP(B193,Taul1!A2:C834,3)</f>
        <v>0</v>
      </c>
      <c r="P193" t="str">
        <f>VLOOKUP(B193,Taul1!A2:C834,2)</f>
        <v>Lastensuojelun laitos- ja perhehoito toimintakulut yhteensä</v>
      </c>
    </row>
    <row r="194" spans="1:16" ht="18" x14ac:dyDescent="0.3">
      <c r="A194" s="1" t="s">
        <v>1502</v>
      </c>
      <c r="B194" s="1" t="s">
        <v>135</v>
      </c>
      <c r="C194" s="1">
        <v>0.63400000000000001</v>
      </c>
      <c r="D194" s="2">
        <v>1.11022302462515E-16</v>
      </c>
      <c r="E194" s="1" t="s">
        <v>337</v>
      </c>
      <c r="F194">
        <v>78</v>
      </c>
      <c r="G194">
        <v>2</v>
      </c>
      <c r="H194">
        <f>VLOOKUP(A194,Taul1!A2:C834,3)</f>
        <v>1</v>
      </c>
      <c r="I194" t="str">
        <f>VLOOKUP(A194,Taul1!A2:C834,2)</f>
        <v>85-89 -vuotiaat</v>
      </c>
      <c r="L194" t="s">
        <v>1663</v>
      </c>
      <c r="M194" t="str">
        <f>F194&amp;L194&amp;G194&amp;L194&amp;INT(C194*10)</f>
        <v>78,2,6</v>
      </c>
      <c r="O194">
        <f>VLOOKUP(B194,Taul1!A2:C834,3)</f>
        <v>0</v>
      </c>
      <c r="P194" t="str">
        <f>VLOOKUP(B194,Taul1!A2:C834,2)</f>
        <v>Lastensuojelun laitos- ja perhehoito toimintakulut yhteensä</v>
      </c>
    </row>
    <row r="195" spans="1:16" ht="18" x14ac:dyDescent="0.3">
      <c r="A195" s="1" t="s">
        <v>1504</v>
      </c>
      <c r="B195" s="1" t="s">
        <v>135</v>
      </c>
      <c r="C195" s="1">
        <v>0.80300000000000005</v>
      </c>
      <c r="D195" s="2">
        <v>1.11022302462515E-16</v>
      </c>
      <c r="E195" s="1" t="s">
        <v>337</v>
      </c>
      <c r="F195">
        <v>79</v>
      </c>
      <c r="G195">
        <v>2</v>
      </c>
      <c r="H195">
        <f>VLOOKUP(A195,Taul1!A2:C834,3)</f>
        <v>1</v>
      </c>
      <c r="I195" t="str">
        <f>VLOOKUP(A195,Taul1!A2:C834,2)</f>
        <v>90-94 -vuotiaat</v>
      </c>
      <c r="L195" t="s">
        <v>1663</v>
      </c>
      <c r="M195" t="str">
        <f>F195&amp;L195&amp;G195&amp;L195&amp;INT(C195*10)</f>
        <v>79,2,8</v>
      </c>
      <c r="O195">
        <f>VLOOKUP(B195,Taul1!A2:C834,3)</f>
        <v>0</v>
      </c>
      <c r="P195" t="str">
        <f>VLOOKUP(B195,Taul1!A2:C834,2)</f>
        <v>Lastensuojelun laitos- ja perhehoito toimintakulut yhteensä</v>
      </c>
    </row>
    <row r="196" spans="1:16" ht="18" x14ac:dyDescent="0.3">
      <c r="A196" s="1" t="s">
        <v>1506</v>
      </c>
      <c r="B196" s="1" t="s">
        <v>135</v>
      </c>
      <c r="C196" s="1">
        <v>0.64100000000000001</v>
      </c>
      <c r="D196" s="1">
        <v>0</v>
      </c>
      <c r="E196" s="1" t="s">
        <v>337</v>
      </c>
      <c r="F196">
        <v>80</v>
      </c>
      <c r="G196">
        <v>2</v>
      </c>
      <c r="H196">
        <f>VLOOKUP(A196,Taul1!A2:C834,3)</f>
        <v>1</v>
      </c>
      <c r="I196" t="str">
        <f>VLOOKUP(A196,Taul1!A2:C834,2)</f>
        <v>Yli 94-vuotiaat</v>
      </c>
      <c r="L196" t="s">
        <v>1663</v>
      </c>
      <c r="M196" t="str">
        <f>F196&amp;L196&amp;G196&amp;L196&amp;INT(C196*10)</f>
        <v>80,2,6</v>
      </c>
      <c r="O196">
        <f>VLOOKUP(B196,Taul1!A2:C834,3)</f>
        <v>0</v>
      </c>
      <c r="P196" t="str">
        <f>VLOOKUP(B196,Taul1!A2:C834,2)</f>
        <v>Lastensuojelun laitos- ja perhehoito toimintakulut yhteensä</v>
      </c>
    </row>
    <row r="197" spans="1:16" ht="18" x14ac:dyDescent="0.3">
      <c r="A197" s="1" t="s">
        <v>1508</v>
      </c>
      <c r="B197" s="1" t="s">
        <v>135</v>
      </c>
      <c r="C197" s="1">
        <v>-0.68500000000000005</v>
      </c>
      <c r="D197" s="1">
        <v>0</v>
      </c>
      <c r="E197" s="1" t="s">
        <v>337</v>
      </c>
      <c r="F197">
        <v>81</v>
      </c>
      <c r="G197">
        <v>2</v>
      </c>
      <c r="H197">
        <f>VLOOKUP(A197,Taul1!A2:C834,3)</f>
        <v>1</v>
      </c>
      <c r="I197" t="str">
        <f>VLOOKUP(A197,Taul1!A2:C834,2)</f>
        <v>0-vuotiaat</v>
      </c>
      <c r="L197" t="s">
        <v>1663</v>
      </c>
      <c r="M197" t="str">
        <f>F197&amp;L197&amp;G197&amp;L197&amp;INT(C197*10)</f>
        <v>81,2,-7</v>
      </c>
      <c r="O197">
        <f>VLOOKUP(B197,Taul1!A2:C834,3)</f>
        <v>0</v>
      </c>
      <c r="P197" t="str">
        <f>VLOOKUP(B197,Taul1!A2:C834,2)</f>
        <v>Lastensuojelun laitos- ja perhehoito toimintakulut yhteensä</v>
      </c>
    </row>
    <row r="198" spans="1:16" ht="18" x14ac:dyDescent="0.3">
      <c r="A198" s="1" t="s">
        <v>1510</v>
      </c>
      <c r="B198" s="1" t="s">
        <v>135</v>
      </c>
      <c r="C198" s="1">
        <v>-0.66500000000000004</v>
      </c>
      <c r="D198" s="1">
        <v>0</v>
      </c>
      <c r="E198" s="1" t="s">
        <v>337</v>
      </c>
      <c r="F198">
        <v>82</v>
      </c>
      <c r="G198">
        <v>2</v>
      </c>
      <c r="H198">
        <f>VLOOKUP(A198,Taul1!A2:C834,3)</f>
        <v>1</v>
      </c>
      <c r="I198" t="str">
        <f>VLOOKUP(A198,Taul1!A2:C834,2)</f>
        <v>1-vuotiaat</v>
      </c>
      <c r="L198" t="s">
        <v>1663</v>
      </c>
      <c r="M198" t="str">
        <f>F198&amp;L198&amp;G198&amp;L198&amp;INT(C198*10)</f>
        <v>82,2,-7</v>
      </c>
      <c r="O198">
        <f>VLOOKUP(B198,Taul1!A2:C834,3)</f>
        <v>0</v>
      </c>
      <c r="P198" t="str">
        <f>VLOOKUP(B198,Taul1!A2:C834,2)</f>
        <v>Lastensuojelun laitos- ja perhehoito toimintakulut yhteensä</v>
      </c>
    </row>
    <row r="199" spans="1:16" ht="18" x14ac:dyDescent="0.3">
      <c r="A199" s="1" t="s">
        <v>1512</v>
      </c>
      <c r="B199" s="1" t="s">
        <v>135</v>
      </c>
      <c r="C199" s="1">
        <v>-0.52400000000000002</v>
      </c>
      <c r="D199" s="1">
        <v>0</v>
      </c>
      <c r="E199" s="1" t="s">
        <v>337</v>
      </c>
      <c r="F199">
        <v>83</v>
      </c>
      <c r="G199">
        <v>2</v>
      </c>
      <c r="H199">
        <f>VLOOKUP(A199,Taul1!A2:C834,3)</f>
        <v>1</v>
      </c>
      <c r="I199" t="str">
        <f>VLOOKUP(A199,Taul1!A2:C834,2)</f>
        <v>2-vuotiaat</v>
      </c>
      <c r="L199" t="s">
        <v>1663</v>
      </c>
      <c r="M199" t="str">
        <f>F199&amp;L199&amp;G199&amp;L199&amp;INT(C199*10)</f>
        <v>83,2,-6</v>
      </c>
      <c r="O199">
        <f>VLOOKUP(B199,Taul1!A2:C834,3)</f>
        <v>0</v>
      </c>
      <c r="P199" t="str">
        <f>VLOOKUP(B199,Taul1!A2:C834,2)</f>
        <v>Lastensuojelun laitos- ja perhehoito toimintakulut yhteensä</v>
      </c>
    </row>
    <row r="200" spans="1:16" ht="18" x14ac:dyDescent="0.3">
      <c r="A200" s="1" t="s">
        <v>1514</v>
      </c>
      <c r="B200" s="1" t="s">
        <v>135</v>
      </c>
      <c r="C200" s="1">
        <v>-0.14000000000000001</v>
      </c>
      <c r="D200" s="1">
        <v>1.3439713158891101E-2</v>
      </c>
      <c r="E200" s="1" t="s">
        <v>337</v>
      </c>
      <c r="F200">
        <v>84</v>
      </c>
      <c r="G200">
        <v>2</v>
      </c>
      <c r="H200">
        <f>VLOOKUP(A200,Taul1!A2:C834,3)</f>
        <v>1</v>
      </c>
      <c r="I200" t="str">
        <f>VLOOKUP(A200,Taul1!A2:C834,2)</f>
        <v>3-vuotiaat</v>
      </c>
      <c r="L200" t="s">
        <v>1663</v>
      </c>
      <c r="M200" t="str">
        <f>F200&amp;L200&amp;G200&amp;L200&amp;INT(C200*10)</f>
        <v>84,2,-2</v>
      </c>
      <c r="O200">
        <f>VLOOKUP(B200,Taul1!A2:C834,3)</f>
        <v>0</v>
      </c>
      <c r="P200" t="str">
        <f>VLOOKUP(B200,Taul1!A2:C834,2)</f>
        <v>Lastensuojelun laitos- ja perhehoito toimintakulut yhteensä</v>
      </c>
    </row>
    <row r="201" spans="1:16" ht="18" x14ac:dyDescent="0.3">
      <c r="A201" s="1" t="s">
        <v>1516</v>
      </c>
      <c r="B201" s="1" t="s">
        <v>135</v>
      </c>
      <c r="C201" s="1">
        <v>0.35599999999999998</v>
      </c>
      <c r="D201" s="2">
        <v>1.04337649631247E-10</v>
      </c>
      <c r="E201" s="1" t="s">
        <v>337</v>
      </c>
      <c r="F201">
        <v>85</v>
      </c>
      <c r="G201">
        <v>2</v>
      </c>
      <c r="H201">
        <f>VLOOKUP(A201,Taul1!A2:C834,3)</f>
        <v>1</v>
      </c>
      <c r="I201" t="str">
        <f>VLOOKUP(A201,Taul1!A2:C834,2)</f>
        <v>4-vuotiaat</v>
      </c>
      <c r="L201" t="s">
        <v>1663</v>
      </c>
      <c r="M201" t="str">
        <f>F201&amp;L201&amp;G201&amp;L201&amp;INT(C201*10)</f>
        <v>85,2,3</v>
      </c>
      <c r="O201">
        <f>VLOOKUP(B201,Taul1!A2:C834,3)</f>
        <v>0</v>
      </c>
      <c r="P201" t="str">
        <f>VLOOKUP(B201,Taul1!A2:C834,2)</f>
        <v>Lastensuojelun laitos- ja perhehoito toimintakulut yhteensä</v>
      </c>
    </row>
    <row r="202" spans="1:16" ht="18" x14ac:dyDescent="0.3">
      <c r="A202" s="1" t="s">
        <v>1518</v>
      </c>
      <c r="B202" s="1" t="s">
        <v>135</v>
      </c>
      <c r="C202" s="1">
        <v>0.375</v>
      </c>
      <c r="D202" s="2">
        <v>8.7675422477673205E-12</v>
      </c>
      <c r="E202" s="1" t="s">
        <v>337</v>
      </c>
      <c r="F202">
        <v>86</v>
      </c>
      <c r="G202">
        <v>2</v>
      </c>
      <c r="H202">
        <f>VLOOKUP(A202,Taul1!A2:C834,3)</f>
        <v>1</v>
      </c>
      <c r="I202" t="str">
        <f>VLOOKUP(A202,Taul1!A2:C834,2)</f>
        <v>5-vuotiaat</v>
      </c>
      <c r="L202" t="s">
        <v>1663</v>
      </c>
      <c r="M202" t="str">
        <f>F202&amp;L202&amp;G202&amp;L202&amp;INT(C202*10)</f>
        <v>86,2,3</v>
      </c>
      <c r="O202">
        <f>VLOOKUP(B202,Taul1!A2:C834,3)</f>
        <v>0</v>
      </c>
      <c r="P202" t="str">
        <f>VLOOKUP(B202,Taul1!A2:C834,2)</f>
        <v>Lastensuojelun laitos- ja perhehoito toimintakulut yhteensä</v>
      </c>
    </row>
    <row r="203" spans="1:16" ht="18" x14ac:dyDescent="0.3">
      <c r="A203" s="1" t="s">
        <v>1520</v>
      </c>
      <c r="B203" s="1" t="s">
        <v>135</v>
      </c>
      <c r="C203" s="1">
        <v>0.68</v>
      </c>
      <c r="D203" s="1">
        <v>0</v>
      </c>
      <c r="E203" s="1" t="s">
        <v>337</v>
      </c>
      <c r="F203">
        <v>87</v>
      </c>
      <c r="G203">
        <v>2</v>
      </c>
      <c r="H203">
        <f>VLOOKUP(A203,Taul1!A2:C834,3)</f>
        <v>1</v>
      </c>
      <c r="I203" t="str">
        <f>VLOOKUP(A203,Taul1!A2:C834,2)</f>
        <v>6-vuotiaat</v>
      </c>
      <c r="L203" t="s">
        <v>1663</v>
      </c>
      <c r="M203" t="str">
        <f>F203&amp;L203&amp;G203&amp;L203&amp;INT(C203*10)</f>
        <v>87,2,6</v>
      </c>
      <c r="O203">
        <f>VLOOKUP(B203,Taul1!A2:C834,3)</f>
        <v>0</v>
      </c>
      <c r="P203" t="str">
        <f>VLOOKUP(B203,Taul1!A2:C834,2)</f>
        <v>Lastensuojelun laitos- ja perhehoito toimintakulut yhteensä</v>
      </c>
    </row>
    <row r="204" spans="1:16" ht="18" x14ac:dyDescent="0.3">
      <c r="A204" s="1" t="s">
        <v>1522</v>
      </c>
      <c r="B204" s="1" t="s">
        <v>135</v>
      </c>
      <c r="C204" s="1">
        <v>0.78300000000000003</v>
      </c>
      <c r="D204" s="1">
        <v>0</v>
      </c>
      <c r="E204" s="1" t="s">
        <v>337</v>
      </c>
      <c r="F204">
        <v>88</v>
      </c>
      <c r="G204">
        <v>2</v>
      </c>
      <c r="H204">
        <f>VLOOKUP(A204,Taul1!A2:C834,3)</f>
        <v>1</v>
      </c>
      <c r="I204" t="str">
        <f>VLOOKUP(A204,Taul1!A2:C834,2)</f>
        <v>7-vuotiaat</v>
      </c>
      <c r="L204" t="s">
        <v>1663</v>
      </c>
      <c r="M204" t="str">
        <f>F204&amp;L204&amp;G204&amp;L204&amp;INT(C204*10)</f>
        <v>88,2,7</v>
      </c>
      <c r="O204">
        <f>VLOOKUP(B204,Taul1!A2:C834,3)</f>
        <v>0</v>
      </c>
      <c r="P204" t="str">
        <f>VLOOKUP(B204,Taul1!A2:C834,2)</f>
        <v>Lastensuojelun laitos- ja perhehoito toimintakulut yhteensä</v>
      </c>
    </row>
    <row r="205" spans="1:16" ht="18" x14ac:dyDescent="0.3">
      <c r="A205" s="1" t="s">
        <v>1524</v>
      </c>
      <c r="B205" s="1" t="s">
        <v>135</v>
      </c>
      <c r="C205" s="1">
        <v>0.82</v>
      </c>
      <c r="D205" s="1">
        <v>0</v>
      </c>
      <c r="E205" s="1" t="s">
        <v>337</v>
      </c>
      <c r="F205">
        <v>89</v>
      </c>
      <c r="G205">
        <v>2</v>
      </c>
      <c r="H205">
        <f>VLOOKUP(A205,Taul1!A2:C834,3)</f>
        <v>1</v>
      </c>
      <c r="I205" t="str">
        <f>VLOOKUP(A205,Taul1!A2:C834,2)</f>
        <v>8-vuotiaat</v>
      </c>
      <c r="L205" t="s">
        <v>1663</v>
      </c>
      <c r="M205" t="str">
        <f>F205&amp;L205&amp;G205&amp;L205&amp;INT(C205*10)</f>
        <v>89,2,8</v>
      </c>
      <c r="O205">
        <f>VLOOKUP(B205,Taul1!A2:C834,3)</f>
        <v>0</v>
      </c>
      <c r="P205" t="str">
        <f>VLOOKUP(B205,Taul1!A2:C834,2)</f>
        <v>Lastensuojelun laitos- ja perhehoito toimintakulut yhteensä</v>
      </c>
    </row>
    <row r="206" spans="1:16" ht="18" x14ac:dyDescent="0.3">
      <c r="A206" s="1" t="s">
        <v>1526</v>
      </c>
      <c r="B206" s="1" t="s">
        <v>135</v>
      </c>
      <c r="C206" s="1">
        <v>0.86299999999999999</v>
      </c>
      <c r="D206" s="2">
        <v>1.11022302462515E-16</v>
      </c>
      <c r="E206" s="1" t="s">
        <v>337</v>
      </c>
      <c r="F206">
        <v>90</v>
      </c>
      <c r="G206">
        <v>2</v>
      </c>
      <c r="H206">
        <f>VLOOKUP(A206,Taul1!A2:C834,3)</f>
        <v>1</v>
      </c>
      <c r="I206" t="str">
        <f>VLOOKUP(A206,Taul1!A2:C834,2)</f>
        <v>9-vuotiaat</v>
      </c>
      <c r="L206" t="s">
        <v>1663</v>
      </c>
      <c r="M206" t="str">
        <f>F206&amp;L206&amp;G206&amp;L206&amp;INT(C206*10)</f>
        <v>90,2,8</v>
      </c>
      <c r="O206">
        <f>VLOOKUP(B206,Taul1!A2:C834,3)</f>
        <v>0</v>
      </c>
      <c r="P206" t="str">
        <f>VLOOKUP(B206,Taul1!A2:C834,2)</f>
        <v>Lastensuojelun laitos- ja perhehoito toimintakulut yhteensä</v>
      </c>
    </row>
    <row r="207" spans="1:16" ht="18" x14ac:dyDescent="0.3">
      <c r="A207" s="1" t="s">
        <v>1528</v>
      </c>
      <c r="B207" s="1" t="s">
        <v>135</v>
      </c>
      <c r="C207" s="1">
        <v>-0.63600000000000001</v>
      </c>
      <c r="D207" s="1">
        <v>0</v>
      </c>
      <c r="E207" s="1" t="s">
        <v>337</v>
      </c>
      <c r="F207">
        <v>91</v>
      </c>
      <c r="G207">
        <v>2</v>
      </c>
      <c r="H207">
        <f>VLOOKUP(A207,Taul1!A2:C834,3)</f>
        <v>1</v>
      </c>
      <c r="I207" t="str">
        <f>VLOOKUP(A207,Taul1!A2:C834,2)</f>
        <v>Työkyvyttömyyseläkkeen saajat yhteensä</v>
      </c>
      <c r="L207" t="s">
        <v>1663</v>
      </c>
      <c r="M207" t="str">
        <f>F207&amp;L207&amp;G207&amp;L207&amp;INT(C207*10)</f>
        <v>91,2,-7</v>
      </c>
      <c r="O207">
        <f>VLOOKUP(B207,Taul1!A2:C834,3)</f>
        <v>0</v>
      </c>
      <c r="P207" t="str">
        <f>VLOOKUP(B207,Taul1!A2:C834,2)</f>
        <v>Lastensuojelun laitos- ja perhehoito toimintakulut yhteensä</v>
      </c>
    </row>
    <row r="208" spans="1:16" ht="18" x14ac:dyDescent="0.3">
      <c r="A208" s="1" t="s">
        <v>1530</v>
      </c>
      <c r="B208" s="1" t="s">
        <v>135</v>
      </c>
      <c r="C208" s="1">
        <v>0.23499999999999999</v>
      </c>
      <c r="D208" s="1">
        <v>2.8685262241312501E-5</v>
      </c>
      <c r="E208" s="1" t="s">
        <v>337</v>
      </c>
      <c r="F208">
        <v>92</v>
      </c>
      <c r="G208">
        <v>2</v>
      </c>
      <c r="H208">
        <f>VLOOKUP(A208,Taul1!A2:C834,3)</f>
        <v>1</v>
      </c>
      <c r="I208" t="str">
        <f>VLOOKUP(A208,Taul1!A2:C834,2)</f>
        <v>Työkyvyttömyyseläkkeen saajat 16-24</v>
      </c>
      <c r="L208" t="s">
        <v>1663</v>
      </c>
      <c r="M208" t="str">
        <f>F208&amp;L208&amp;G208&amp;L208&amp;INT(C208*10)</f>
        <v>92,2,2</v>
      </c>
      <c r="O208">
        <f>VLOOKUP(B208,Taul1!A2:C834,3)</f>
        <v>0</v>
      </c>
      <c r="P208" t="str">
        <f>VLOOKUP(B208,Taul1!A2:C834,2)</f>
        <v>Lastensuojelun laitos- ja perhehoito toimintakulut yhteensä</v>
      </c>
    </row>
    <row r="209" spans="1:16" ht="18" x14ac:dyDescent="0.3">
      <c r="A209" s="1" t="s">
        <v>1532</v>
      </c>
      <c r="B209" s="1" t="s">
        <v>135</v>
      </c>
      <c r="C209" s="1">
        <v>0.71199999999999997</v>
      </c>
      <c r="D209" s="2">
        <v>1.11022302462515E-16</v>
      </c>
      <c r="E209" s="1" t="s">
        <v>337</v>
      </c>
      <c r="F209">
        <v>93</v>
      </c>
      <c r="G209">
        <v>2</v>
      </c>
      <c r="H209">
        <f>VLOOKUP(A209,Taul1!A2:C834,3)</f>
        <v>1</v>
      </c>
      <c r="I209" t="str">
        <f>VLOOKUP(A209,Taul1!A2:C834,2)</f>
        <v>Työkyvyttömyyseläkkeen saajat 25-29</v>
      </c>
      <c r="L209" t="s">
        <v>1663</v>
      </c>
      <c r="M209" t="str">
        <f>F209&amp;L209&amp;G209&amp;L209&amp;INT(C209*10)</f>
        <v>93,2,7</v>
      </c>
      <c r="O209">
        <f>VLOOKUP(B209,Taul1!A2:C834,3)</f>
        <v>0</v>
      </c>
      <c r="P209" t="str">
        <f>VLOOKUP(B209,Taul1!A2:C834,2)</f>
        <v>Lastensuojelun laitos- ja perhehoito toimintakulut yhteensä</v>
      </c>
    </row>
    <row r="210" spans="1:16" ht="18" x14ac:dyDescent="0.3">
      <c r="A210" s="1" t="s">
        <v>1534</v>
      </c>
      <c r="B210" s="1" t="s">
        <v>135</v>
      </c>
      <c r="C210" s="1">
        <v>0.26400000000000001</v>
      </c>
      <c r="D210" s="1">
        <v>2.4898664325867502E-6</v>
      </c>
      <c r="E210" s="1" t="s">
        <v>337</v>
      </c>
      <c r="F210">
        <v>94</v>
      </c>
      <c r="G210">
        <v>2</v>
      </c>
      <c r="H210">
        <f>VLOOKUP(A210,Taul1!A2:C834,3)</f>
        <v>1</v>
      </c>
      <c r="I210" t="str">
        <f>VLOOKUP(A210,Taul1!A2:C834,2)</f>
        <v>Työkyvyttömyyseläkkeen saajat 30-34</v>
      </c>
      <c r="L210" t="s">
        <v>1663</v>
      </c>
      <c r="M210" t="str">
        <f>F210&amp;L210&amp;G210&amp;L210&amp;INT(C210*10)</f>
        <v>94,2,2</v>
      </c>
      <c r="O210">
        <f>VLOOKUP(B210,Taul1!A2:C834,3)</f>
        <v>0</v>
      </c>
      <c r="P210" t="str">
        <f>VLOOKUP(B210,Taul1!A2:C834,2)</f>
        <v>Lastensuojelun laitos- ja perhehoito toimintakulut yhteensä</v>
      </c>
    </row>
    <row r="211" spans="1:16" ht="18" x14ac:dyDescent="0.3">
      <c r="A211" s="1" t="s">
        <v>1536</v>
      </c>
      <c r="B211" s="1" t="s">
        <v>135</v>
      </c>
      <c r="C211" s="1">
        <v>0.52300000000000002</v>
      </c>
      <c r="D211" s="2">
        <v>1.11022302462515E-16</v>
      </c>
      <c r="E211" s="1" t="s">
        <v>337</v>
      </c>
      <c r="F211">
        <v>95</v>
      </c>
      <c r="G211">
        <v>2</v>
      </c>
      <c r="H211">
        <f>VLOOKUP(A211,Taul1!A2:C834,3)</f>
        <v>1</v>
      </c>
      <c r="I211" t="str">
        <f>VLOOKUP(A211,Taul1!A2:C834,2)</f>
        <v>Työkyvyttömyyseläkkeen saajat 35-39</v>
      </c>
      <c r="L211" t="s">
        <v>1663</v>
      </c>
      <c r="M211" t="str">
        <f>F211&amp;L211&amp;G211&amp;L211&amp;INT(C211*10)</f>
        <v>95,2,5</v>
      </c>
      <c r="O211">
        <f>VLOOKUP(B211,Taul1!A2:C834,3)</f>
        <v>0</v>
      </c>
      <c r="P211" t="str">
        <f>VLOOKUP(B211,Taul1!A2:C834,2)</f>
        <v>Lastensuojelun laitos- ja perhehoito toimintakulut yhteensä</v>
      </c>
    </row>
    <row r="212" spans="1:16" ht="18" x14ac:dyDescent="0.3">
      <c r="A212" s="1" t="s">
        <v>1538</v>
      </c>
      <c r="B212" s="1" t="s">
        <v>135</v>
      </c>
      <c r="C212" s="1">
        <v>0.42599999999999999</v>
      </c>
      <c r="D212" s="2">
        <v>4.2188474935755901E-15</v>
      </c>
      <c r="E212" s="1" t="s">
        <v>337</v>
      </c>
      <c r="F212">
        <v>96</v>
      </c>
      <c r="G212">
        <v>2</v>
      </c>
      <c r="H212">
        <f>VLOOKUP(A212,Taul1!A2:C834,3)</f>
        <v>1</v>
      </c>
      <c r="I212" t="str">
        <f>VLOOKUP(A212,Taul1!A2:C834,2)</f>
        <v>Työkyvyttömyyseläkkeen saajat 40-44</v>
      </c>
      <c r="L212" t="s">
        <v>1663</v>
      </c>
      <c r="M212" t="str">
        <f>F212&amp;L212&amp;G212&amp;L212&amp;INT(C212*10)</f>
        <v>96,2,4</v>
      </c>
      <c r="O212">
        <f>VLOOKUP(B212,Taul1!A2:C834,3)</f>
        <v>0</v>
      </c>
      <c r="P212" t="str">
        <f>VLOOKUP(B212,Taul1!A2:C834,2)</f>
        <v>Lastensuojelun laitos- ja perhehoito toimintakulut yhteensä</v>
      </c>
    </row>
    <row r="213" spans="1:16" ht="18" x14ac:dyDescent="0.3">
      <c r="A213" s="1" t="s">
        <v>1540</v>
      </c>
      <c r="B213" s="1" t="s">
        <v>135</v>
      </c>
      <c r="C213" s="1">
        <v>-0.69699999999999995</v>
      </c>
      <c r="D213" s="1">
        <v>0</v>
      </c>
      <c r="E213" s="1" t="s">
        <v>337</v>
      </c>
      <c r="F213">
        <v>97</v>
      </c>
      <c r="G213">
        <v>2</v>
      </c>
      <c r="H213">
        <f>VLOOKUP(A213,Taul1!A2:C834,3)</f>
        <v>1</v>
      </c>
      <c r="I213" t="str">
        <f>VLOOKUP(A213,Taul1!A2:C834,2)</f>
        <v>Työkyvyttömyyseläkkeen saajat 45-49</v>
      </c>
      <c r="L213" t="s">
        <v>1663</v>
      </c>
      <c r="M213" t="str">
        <f>F213&amp;L213&amp;G213&amp;L213&amp;INT(C213*10)</f>
        <v>97,2,-7</v>
      </c>
      <c r="O213">
        <f>VLOOKUP(B213,Taul1!A2:C834,3)</f>
        <v>0</v>
      </c>
      <c r="P213" t="str">
        <f>VLOOKUP(B213,Taul1!A2:C834,2)</f>
        <v>Lastensuojelun laitos- ja perhehoito toimintakulut yhteensä</v>
      </c>
    </row>
    <row r="214" spans="1:16" ht="18" x14ac:dyDescent="0.3">
      <c r="A214" s="1" t="s">
        <v>1542</v>
      </c>
      <c r="B214" s="1" t="s">
        <v>135</v>
      </c>
      <c r="C214" s="1">
        <v>-0.59199999999999997</v>
      </c>
      <c r="D214" s="2">
        <v>1.11022302462515E-16</v>
      </c>
      <c r="E214" s="1" t="s">
        <v>337</v>
      </c>
      <c r="F214">
        <v>98</v>
      </c>
      <c r="G214">
        <v>2</v>
      </c>
      <c r="H214">
        <f>VLOOKUP(A214,Taul1!A2:C834,3)</f>
        <v>1</v>
      </c>
      <c r="I214" t="str">
        <f>VLOOKUP(A214,Taul1!A2:C834,2)</f>
        <v>Työkyvyttömyyseläkkeen saajat 50-54</v>
      </c>
      <c r="L214" t="s">
        <v>1663</v>
      </c>
      <c r="M214" t="str">
        <f>F214&amp;L214&amp;G214&amp;L214&amp;INT(C214*10)</f>
        <v>98,2,-6</v>
      </c>
      <c r="O214">
        <f>VLOOKUP(B214,Taul1!A2:C834,3)</f>
        <v>0</v>
      </c>
      <c r="P214" t="str">
        <f>VLOOKUP(B214,Taul1!A2:C834,2)</f>
        <v>Lastensuojelun laitos- ja perhehoito toimintakulut yhteensä</v>
      </c>
    </row>
    <row r="215" spans="1:16" ht="18" x14ac:dyDescent="0.3">
      <c r="A215" s="1" t="s">
        <v>1544</v>
      </c>
      <c r="B215" s="1" t="s">
        <v>135</v>
      </c>
      <c r="C215" s="1">
        <v>-0.61399999999999999</v>
      </c>
      <c r="D215" s="1">
        <v>0</v>
      </c>
      <c r="E215" s="1" t="s">
        <v>337</v>
      </c>
      <c r="F215">
        <v>99</v>
      </c>
      <c r="G215">
        <v>2</v>
      </c>
      <c r="H215">
        <f>VLOOKUP(A215,Taul1!A2:C834,3)</f>
        <v>1</v>
      </c>
      <c r="I215" t="str">
        <f>VLOOKUP(A215,Taul1!A2:C834,2)</f>
        <v>Työkyvyttömyyseläkkeen saajat 55-59</v>
      </c>
      <c r="L215" t="s">
        <v>1663</v>
      </c>
      <c r="M215" t="str">
        <f>F215&amp;L215&amp;G215&amp;L215&amp;INT(C215*10)</f>
        <v>99,2,-7</v>
      </c>
      <c r="O215">
        <f>VLOOKUP(B215,Taul1!A2:C834,3)</f>
        <v>0</v>
      </c>
      <c r="P215" t="str">
        <f>VLOOKUP(B215,Taul1!A2:C834,2)</f>
        <v>Lastensuojelun laitos- ja perhehoito toimintakulut yhteensä</v>
      </c>
    </row>
    <row r="216" spans="1:16" ht="18" x14ac:dyDescent="0.3">
      <c r="A216" s="1" t="s">
        <v>1546</v>
      </c>
      <c r="B216" s="1" t="s">
        <v>135</v>
      </c>
      <c r="C216" s="1">
        <v>-0.66900000000000004</v>
      </c>
      <c r="D216" s="2">
        <v>1.11022302462515E-16</v>
      </c>
      <c r="E216" s="1" t="s">
        <v>337</v>
      </c>
      <c r="F216">
        <v>100</v>
      </c>
      <c r="G216">
        <v>2</v>
      </c>
      <c r="H216">
        <f>VLOOKUP(A216,Taul1!A2:C834,3)</f>
        <v>1</v>
      </c>
      <c r="I216" t="str">
        <f>VLOOKUP(A216,Taul1!A2:C834,2)</f>
        <v>Työkyvyttömyyseläkkeen saajat 60-64</v>
      </c>
      <c r="L216" t="s">
        <v>1663</v>
      </c>
      <c r="M216" t="str">
        <f>F216&amp;L216&amp;G216&amp;L216&amp;INT(C216*10)</f>
        <v>100,2,-7</v>
      </c>
      <c r="O216">
        <f>VLOOKUP(B216,Taul1!A2:C834,3)</f>
        <v>0</v>
      </c>
      <c r="P216" t="str">
        <f>VLOOKUP(B216,Taul1!A2:C834,2)</f>
        <v>Lastensuojelun laitos- ja perhehoito toimintakulut yhteensä</v>
      </c>
    </row>
    <row r="217" spans="1:16" ht="18" x14ac:dyDescent="0.3">
      <c r="A217" s="1" t="s">
        <v>1548</v>
      </c>
      <c r="B217" s="1" t="s">
        <v>135</v>
      </c>
      <c r="C217" s="1">
        <v>0.86799999999999999</v>
      </c>
      <c r="D217" s="1">
        <v>0</v>
      </c>
      <c r="E217" s="1" t="s">
        <v>337</v>
      </c>
      <c r="F217">
        <v>101</v>
      </c>
      <c r="G217">
        <v>2</v>
      </c>
      <c r="H217">
        <f>VLOOKUP(A217,Taul1!A2:C834,3)</f>
        <v>1</v>
      </c>
      <c r="I217" t="str">
        <f>VLOOKUP(A217,Taul1!A2:C834,2)</f>
        <v>Kelan kuntoutuspalvelujen saajat yhteensä</v>
      </c>
      <c r="L217" t="s">
        <v>1663</v>
      </c>
      <c r="M217" t="str">
        <f>F217&amp;L217&amp;G217&amp;L217&amp;INT(C217*10)</f>
        <v>101,2,8</v>
      </c>
      <c r="O217">
        <f>VLOOKUP(B217,Taul1!A2:C834,3)</f>
        <v>0</v>
      </c>
      <c r="P217" t="str">
        <f>VLOOKUP(B217,Taul1!A2:C834,2)</f>
        <v>Lastensuojelun laitos- ja perhehoito toimintakulut yhteensä</v>
      </c>
    </row>
    <row r="218" spans="1:16" ht="18" x14ac:dyDescent="0.3">
      <c r="A218" s="1" t="s">
        <v>1550</v>
      </c>
      <c r="B218" s="1" t="s">
        <v>135</v>
      </c>
      <c r="C218" s="1">
        <v>0.67</v>
      </c>
      <c r="D218" s="1">
        <v>0</v>
      </c>
      <c r="E218" s="1" t="s">
        <v>337</v>
      </c>
      <c r="F218">
        <v>102</v>
      </c>
      <c r="G218">
        <v>2</v>
      </c>
      <c r="H218">
        <f>VLOOKUP(A218,Taul1!A2:C834,3)</f>
        <v>1</v>
      </c>
      <c r="I218" t="str">
        <f>VLOOKUP(A218,Taul1!A2:C834,2)</f>
        <v>Kelan kuntoutuspalvelujen saajat 0-6</v>
      </c>
      <c r="L218" t="s">
        <v>1663</v>
      </c>
      <c r="M218" t="str">
        <f>F218&amp;L218&amp;G218&amp;L218&amp;INT(C218*10)</f>
        <v>102,2,6</v>
      </c>
      <c r="O218">
        <f>VLOOKUP(B218,Taul1!A2:C834,3)</f>
        <v>0</v>
      </c>
      <c r="P218" t="str">
        <f>VLOOKUP(B218,Taul1!A2:C834,2)</f>
        <v>Lastensuojelun laitos- ja perhehoito toimintakulut yhteensä</v>
      </c>
    </row>
    <row r="219" spans="1:16" ht="18" x14ac:dyDescent="0.3">
      <c r="A219" s="1" t="s">
        <v>1552</v>
      </c>
      <c r="B219" s="1" t="s">
        <v>135</v>
      </c>
      <c r="C219" s="1">
        <v>0.75700000000000001</v>
      </c>
      <c r="D219" s="2">
        <v>1.11022302462515E-16</v>
      </c>
      <c r="E219" s="1" t="s">
        <v>337</v>
      </c>
      <c r="F219">
        <v>103</v>
      </c>
      <c r="G219">
        <v>2</v>
      </c>
      <c r="H219">
        <f>VLOOKUP(A219,Taul1!A2:C834,3)</f>
        <v>1</v>
      </c>
      <c r="I219" t="str">
        <f>VLOOKUP(A219,Taul1!A2:C834,2)</f>
        <v>Kelan kuntoutuspalvelujen saajat 7-15</v>
      </c>
      <c r="L219" t="s">
        <v>1663</v>
      </c>
      <c r="M219" t="str">
        <f>F219&amp;L219&amp;G219&amp;L219&amp;INT(C219*10)</f>
        <v>103,2,7</v>
      </c>
      <c r="O219">
        <f>VLOOKUP(B219,Taul1!A2:C834,3)</f>
        <v>0</v>
      </c>
      <c r="P219" t="str">
        <f>VLOOKUP(B219,Taul1!A2:C834,2)</f>
        <v>Lastensuojelun laitos- ja perhehoito toimintakulut yhteensä</v>
      </c>
    </row>
    <row r="220" spans="1:16" ht="18" x14ac:dyDescent="0.3">
      <c r="A220" s="1" t="s">
        <v>1554</v>
      </c>
      <c r="B220" s="1" t="s">
        <v>135</v>
      </c>
      <c r="C220" s="1">
        <v>0.70399999999999996</v>
      </c>
      <c r="D220" s="1">
        <v>0</v>
      </c>
      <c r="E220" s="1" t="s">
        <v>337</v>
      </c>
      <c r="F220">
        <v>104</v>
      </c>
      <c r="G220">
        <v>2</v>
      </c>
      <c r="H220">
        <f>VLOOKUP(A220,Taul1!A2:C834,3)</f>
        <v>1</v>
      </c>
      <c r="I220" t="str">
        <f>VLOOKUP(A220,Taul1!A2:C834,2)</f>
        <v>Kelan kuntoutuspalvelujen saajat 16-19</v>
      </c>
      <c r="L220" t="s">
        <v>1663</v>
      </c>
      <c r="M220" t="str">
        <f>F220&amp;L220&amp;G220&amp;L220&amp;INT(C220*10)</f>
        <v>104,2,7</v>
      </c>
      <c r="O220">
        <f>VLOOKUP(B220,Taul1!A2:C834,3)</f>
        <v>0</v>
      </c>
      <c r="P220" t="str">
        <f>VLOOKUP(B220,Taul1!A2:C834,2)</f>
        <v>Lastensuojelun laitos- ja perhehoito toimintakulut yhteensä</v>
      </c>
    </row>
    <row r="221" spans="1:16" ht="18" x14ac:dyDescent="0.3">
      <c r="A221" s="1" t="s">
        <v>1556</v>
      </c>
      <c r="B221" s="1" t="s">
        <v>135</v>
      </c>
      <c r="C221" s="1">
        <v>0.76100000000000001</v>
      </c>
      <c r="D221" s="1">
        <v>0</v>
      </c>
      <c r="E221" s="1" t="s">
        <v>337</v>
      </c>
      <c r="F221">
        <v>105</v>
      </c>
      <c r="G221">
        <v>2</v>
      </c>
      <c r="H221">
        <f>VLOOKUP(A221,Taul1!A2:C834,3)</f>
        <v>1</v>
      </c>
      <c r="I221" t="str">
        <f>VLOOKUP(A221,Taul1!A2:C834,2)</f>
        <v>Kelan kuntoutuspalvelujen saajat 20-24</v>
      </c>
      <c r="L221" t="s">
        <v>1663</v>
      </c>
      <c r="M221" t="str">
        <f>F221&amp;L221&amp;G221&amp;L221&amp;INT(C221*10)</f>
        <v>105,2,7</v>
      </c>
      <c r="O221">
        <f>VLOOKUP(B221,Taul1!A2:C834,3)</f>
        <v>0</v>
      </c>
      <c r="P221" t="str">
        <f>VLOOKUP(B221,Taul1!A2:C834,2)</f>
        <v>Lastensuojelun laitos- ja perhehoito toimintakulut yhteensä</v>
      </c>
    </row>
    <row r="222" spans="1:16" ht="18" x14ac:dyDescent="0.3">
      <c r="A222" s="1" t="s">
        <v>1558</v>
      </c>
      <c r="B222" s="1" t="s">
        <v>135</v>
      </c>
      <c r="C222" s="1">
        <v>0.86699999999999999</v>
      </c>
      <c r="D222" s="1">
        <v>0</v>
      </c>
      <c r="E222" s="1" t="s">
        <v>337</v>
      </c>
      <c r="F222">
        <v>106</v>
      </c>
      <c r="G222">
        <v>2</v>
      </c>
      <c r="H222">
        <f>VLOOKUP(A222,Taul1!A2:C834,3)</f>
        <v>1</v>
      </c>
      <c r="I222" t="str">
        <f>VLOOKUP(A222,Taul1!A2:C834,2)</f>
        <v>Kelan kuntoutuspalvelujen saajat 25-29</v>
      </c>
      <c r="L222" t="s">
        <v>1663</v>
      </c>
      <c r="M222" t="str">
        <f>F222&amp;L222&amp;G222&amp;L222&amp;INT(C222*10)</f>
        <v>106,2,8</v>
      </c>
      <c r="O222">
        <f>VLOOKUP(B222,Taul1!A2:C834,3)</f>
        <v>0</v>
      </c>
      <c r="P222" t="str">
        <f>VLOOKUP(B222,Taul1!A2:C834,2)</f>
        <v>Lastensuojelun laitos- ja perhehoito toimintakulut yhteensä</v>
      </c>
    </row>
    <row r="223" spans="1:16" ht="18" x14ac:dyDescent="0.3">
      <c r="A223" s="1" t="s">
        <v>1560</v>
      </c>
      <c r="B223" s="1" t="s">
        <v>135</v>
      </c>
      <c r="C223" s="1">
        <v>0.88700000000000001</v>
      </c>
      <c r="D223" s="1">
        <v>0</v>
      </c>
      <c r="E223" s="1" t="s">
        <v>337</v>
      </c>
      <c r="F223">
        <v>107</v>
      </c>
      <c r="G223">
        <v>2</v>
      </c>
      <c r="H223">
        <f>VLOOKUP(A223,Taul1!A2:C834,3)</f>
        <v>1</v>
      </c>
      <c r="I223" t="str">
        <f>VLOOKUP(A223,Taul1!A2:C834,2)</f>
        <v>Kelan kuntoutuspalvelujen saajat 30-34</v>
      </c>
      <c r="L223" t="s">
        <v>1663</v>
      </c>
      <c r="M223" t="str">
        <f>F223&amp;L223&amp;G223&amp;L223&amp;INT(C223*10)</f>
        <v>107,2,8</v>
      </c>
      <c r="O223">
        <f>VLOOKUP(B223,Taul1!A2:C834,3)</f>
        <v>0</v>
      </c>
      <c r="P223" t="str">
        <f>VLOOKUP(B223,Taul1!A2:C834,2)</f>
        <v>Lastensuojelun laitos- ja perhehoito toimintakulut yhteensä</v>
      </c>
    </row>
    <row r="224" spans="1:16" ht="18" x14ac:dyDescent="0.3">
      <c r="A224" s="1" t="s">
        <v>1562</v>
      </c>
      <c r="B224" s="1" t="s">
        <v>135</v>
      </c>
      <c r="C224" s="1">
        <v>0.873</v>
      </c>
      <c r="D224" s="1">
        <v>0</v>
      </c>
      <c r="E224" s="1" t="s">
        <v>337</v>
      </c>
      <c r="F224">
        <v>108</v>
      </c>
      <c r="G224">
        <v>2</v>
      </c>
      <c r="H224">
        <f>VLOOKUP(A224,Taul1!A2:C834,3)</f>
        <v>1</v>
      </c>
      <c r="I224" t="str">
        <f>VLOOKUP(A224,Taul1!A2:C834,2)</f>
        <v>Kelan kuntoutuspalvelujen saajat 35-39</v>
      </c>
      <c r="L224" t="s">
        <v>1663</v>
      </c>
      <c r="M224" t="str">
        <f>F224&amp;L224&amp;G224&amp;L224&amp;INT(C224*10)</f>
        <v>108,2,8</v>
      </c>
      <c r="O224">
        <f>VLOOKUP(B224,Taul1!A2:C834,3)</f>
        <v>0</v>
      </c>
      <c r="P224" t="str">
        <f>VLOOKUP(B224,Taul1!A2:C834,2)</f>
        <v>Lastensuojelun laitos- ja perhehoito toimintakulut yhteensä</v>
      </c>
    </row>
    <row r="225" spans="1:16" ht="18" x14ac:dyDescent="0.3">
      <c r="A225" s="1" t="s">
        <v>1564</v>
      </c>
      <c r="B225" s="1" t="s">
        <v>135</v>
      </c>
      <c r="C225" s="1">
        <v>0.872</v>
      </c>
      <c r="D225" s="1">
        <v>0</v>
      </c>
      <c r="E225" s="1" t="s">
        <v>337</v>
      </c>
      <c r="F225">
        <v>109</v>
      </c>
      <c r="G225">
        <v>2</v>
      </c>
      <c r="H225">
        <f>VLOOKUP(A225,Taul1!A2:C834,3)</f>
        <v>1</v>
      </c>
      <c r="I225" t="str">
        <f>VLOOKUP(A225,Taul1!A2:C834,2)</f>
        <v>Kelan kuntoutuspalvelujen saajat 40-44</v>
      </c>
      <c r="L225" t="s">
        <v>1663</v>
      </c>
      <c r="M225" t="str">
        <f>F225&amp;L225&amp;G225&amp;L225&amp;INT(C225*10)</f>
        <v>109,2,8</v>
      </c>
      <c r="O225">
        <f>VLOOKUP(B225,Taul1!A2:C834,3)</f>
        <v>0</v>
      </c>
      <c r="P225" t="str">
        <f>VLOOKUP(B225,Taul1!A2:C834,2)</f>
        <v>Lastensuojelun laitos- ja perhehoito toimintakulut yhteensä</v>
      </c>
    </row>
    <row r="226" spans="1:16" ht="18" x14ac:dyDescent="0.3">
      <c r="A226" s="1" t="s">
        <v>1566</v>
      </c>
      <c r="B226" s="1" t="s">
        <v>135</v>
      </c>
      <c r="C226" s="1">
        <v>0.255</v>
      </c>
      <c r="D226" s="1">
        <v>5.2130139629458202E-6</v>
      </c>
      <c r="E226" s="1" t="s">
        <v>337</v>
      </c>
      <c r="F226">
        <v>110</v>
      </c>
      <c r="G226">
        <v>2</v>
      </c>
      <c r="H226">
        <f>VLOOKUP(A226,Taul1!A2:C834,3)</f>
        <v>1</v>
      </c>
      <c r="I226" t="str">
        <f>VLOOKUP(A226,Taul1!A2:C834,2)</f>
        <v>Kelan kuntoutuspalvelujen saajat 45-49</v>
      </c>
      <c r="L226" t="s">
        <v>1663</v>
      </c>
      <c r="M226" t="str">
        <f>F226&amp;L226&amp;G226&amp;L226&amp;INT(C226*10)</f>
        <v>110,2,2</v>
      </c>
      <c r="O226">
        <f>VLOOKUP(B226,Taul1!A2:C834,3)</f>
        <v>0</v>
      </c>
      <c r="P226" t="str">
        <f>VLOOKUP(B226,Taul1!A2:C834,2)</f>
        <v>Lastensuojelun laitos- ja perhehoito toimintakulut yhteensä</v>
      </c>
    </row>
    <row r="227" spans="1:16" ht="18" x14ac:dyDescent="0.3">
      <c r="A227" s="1" t="s">
        <v>1568</v>
      </c>
      <c r="B227" s="1" t="s">
        <v>135</v>
      </c>
      <c r="C227" s="1">
        <v>-0.58199999999999996</v>
      </c>
      <c r="D227" s="1">
        <v>0</v>
      </c>
      <c r="E227" s="1" t="s">
        <v>337</v>
      </c>
      <c r="F227">
        <v>111</v>
      </c>
      <c r="G227">
        <v>2</v>
      </c>
      <c r="H227">
        <f>VLOOKUP(A227,Taul1!A2:C834,3)</f>
        <v>1</v>
      </c>
      <c r="I227" t="str">
        <f>VLOOKUP(A227,Taul1!A2:C834,2)</f>
        <v>Kelan kuntoutuspalvelujen saajat 50-54</v>
      </c>
      <c r="L227" t="s">
        <v>1663</v>
      </c>
      <c r="M227" t="str">
        <f>F227&amp;L227&amp;G227&amp;L227&amp;INT(C227*10)</f>
        <v>111,2,-6</v>
      </c>
      <c r="O227">
        <f>VLOOKUP(B227,Taul1!A2:C834,3)</f>
        <v>0</v>
      </c>
      <c r="P227" t="str">
        <f>VLOOKUP(B227,Taul1!A2:C834,2)</f>
        <v>Lastensuojelun laitos- ja perhehoito toimintakulut yhteensä</v>
      </c>
    </row>
    <row r="228" spans="1:16" ht="18" x14ac:dyDescent="0.3">
      <c r="A228" s="1" t="s">
        <v>1570</v>
      </c>
      <c r="B228" s="1" t="s">
        <v>135</v>
      </c>
      <c r="C228" s="1">
        <v>-0.63800000000000001</v>
      </c>
      <c r="D228" s="1">
        <v>0</v>
      </c>
      <c r="E228" s="1" t="s">
        <v>337</v>
      </c>
      <c r="F228">
        <v>112</v>
      </c>
      <c r="G228">
        <v>2</v>
      </c>
      <c r="H228">
        <f>VLOOKUP(A228,Taul1!A2:C834,3)</f>
        <v>1</v>
      </c>
      <c r="I228" t="str">
        <f>VLOOKUP(A228,Taul1!A2:C834,2)</f>
        <v>Kelan kuntoutuspalvelujen saajat 55-59</v>
      </c>
      <c r="L228" t="s">
        <v>1663</v>
      </c>
      <c r="M228" t="str">
        <f>F228&amp;L228&amp;G228&amp;L228&amp;INT(C228*10)</f>
        <v>112,2,-7</v>
      </c>
      <c r="O228">
        <f>VLOOKUP(B228,Taul1!A2:C834,3)</f>
        <v>0</v>
      </c>
      <c r="P228" t="str">
        <f>VLOOKUP(B228,Taul1!A2:C834,2)</f>
        <v>Lastensuojelun laitos- ja perhehoito toimintakulut yhteensä</v>
      </c>
    </row>
    <row r="229" spans="1:16" ht="18" x14ac:dyDescent="0.3">
      <c r="A229" s="1" t="s">
        <v>1572</v>
      </c>
      <c r="B229" s="1" t="s">
        <v>135</v>
      </c>
      <c r="C229" s="1">
        <v>-0.38600000000000001</v>
      </c>
      <c r="D229" s="2">
        <v>1.99562588676371E-12</v>
      </c>
      <c r="E229" s="1" t="s">
        <v>337</v>
      </c>
      <c r="F229">
        <v>113</v>
      </c>
      <c r="G229">
        <v>2</v>
      </c>
      <c r="H229">
        <f>VLOOKUP(A229,Taul1!A2:C834,3)</f>
        <v>1</v>
      </c>
      <c r="I229" t="str">
        <f>VLOOKUP(A229,Taul1!A2:C834,2)</f>
        <v>Kelan kuntoutuspalvelujen saajat 60-64</v>
      </c>
      <c r="L229" t="s">
        <v>1663</v>
      </c>
      <c r="M229" t="str">
        <f>F229&amp;L229&amp;G229&amp;L229&amp;INT(C229*10)</f>
        <v>113,2,-4</v>
      </c>
      <c r="O229">
        <f>VLOOKUP(B229,Taul1!A2:C834,3)</f>
        <v>0</v>
      </c>
      <c r="P229" t="str">
        <f>VLOOKUP(B229,Taul1!A2:C834,2)</f>
        <v>Lastensuojelun laitos- ja perhehoito toimintakulut yhteensä</v>
      </c>
    </row>
    <row r="230" spans="1:16" ht="18" x14ac:dyDescent="0.3">
      <c r="A230" s="1" t="s">
        <v>1574</v>
      </c>
      <c r="B230" s="1" t="s">
        <v>135</v>
      </c>
      <c r="C230" s="1">
        <v>-0.41799999999999998</v>
      </c>
      <c r="D230" s="2">
        <v>1.5765166949677201E-14</v>
      </c>
      <c r="E230" s="1" t="s">
        <v>337</v>
      </c>
      <c r="F230">
        <v>114</v>
      </c>
      <c r="G230">
        <v>2</v>
      </c>
      <c r="H230">
        <f>VLOOKUP(A230,Taul1!A2:C834,3)</f>
        <v>1</v>
      </c>
      <c r="I230" t="str">
        <f>VLOOKUP(A230,Taul1!A2:C834,2)</f>
        <v>Kelan kuntoutuspalvelujen saajat 65-69</v>
      </c>
      <c r="L230" t="s">
        <v>1663</v>
      </c>
      <c r="M230" t="str">
        <f>F230&amp;L230&amp;G230&amp;L230&amp;INT(C230*10)</f>
        <v>114,2,-5</v>
      </c>
      <c r="O230">
        <f>VLOOKUP(B230,Taul1!A2:C834,3)</f>
        <v>0</v>
      </c>
      <c r="P230" t="str">
        <f>VLOOKUP(B230,Taul1!A2:C834,2)</f>
        <v>Lastensuojelun laitos- ja perhehoito toimintakulut yhteensä</v>
      </c>
    </row>
    <row r="231" spans="1:16" ht="18" x14ac:dyDescent="0.3">
      <c r="A231" s="1" t="s">
        <v>1576</v>
      </c>
      <c r="B231" s="1" t="s">
        <v>135</v>
      </c>
      <c r="C231" s="1">
        <v>0.16300000000000001</v>
      </c>
      <c r="D231" s="1">
        <v>4.07566653975677E-3</v>
      </c>
      <c r="E231" s="1" t="s">
        <v>337</v>
      </c>
      <c r="F231">
        <v>115</v>
      </c>
      <c r="G231">
        <v>2</v>
      </c>
      <c r="H231">
        <f>VLOOKUP(A231,Taul1!A2:C834,3)</f>
        <v>1</v>
      </c>
      <c r="I231" t="str">
        <f>VLOOKUP(A231,Taul1!A2:C834,2)</f>
        <v>Kelan kuntoutuspalvelujen saajat 69-</v>
      </c>
      <c r="L231" t="s">
        <v>1663</v>
      </c>
      <c r="M231" t="str">
        <f>F231&amp;L231&amp;G231&amp;L231&amp;INT(C231*10)</f>
        <v>115,2,1</v>
      </c>
      <c r="O231">
        <f>VLOOKUP(B231,Taul1!A2:C834,3)</f>
        <v>0</v>
      </c>
      <c r="P231" t="str">
        <f>VLOOKUP(B231,Taul1!A2:C834,2)</f>
        <v>Lastensuojelun laitos- ja perhehoito toimintakulut yhteensä</v>
      </c>
    </row>
    <row r="232" spans="1:16" ht="18" x14ac:dyDescent="0.3">
      <c r="A232" s="1" t="s">
        <v>1598</v>
      </c>
      <c r="B232" s="1" t="s">
        <v>137</v>
      </c>
      <c r="C232" s="1">
        <v>0.13700000000000001</v>
      </c>
      <c r="D232" s="1">
        <v>1.5998383260326501E-2</v>
      </c>
      <c r="E232" s="1" t="s">
        <v>337</v>
      </c>
      <c r="F232">
        <v>1</v>
      </c>
      <c r="G232">
        <v>3</v>
      </c>
      <c r="H232">
        <f>VLOOKUP(A232,Taul1!A2:C834,3)</f>
        <v>1</v>
      </c>
      <c r="I232" t="str">
        <f>VLOOKUP(A232,Taul1!A2:C834,2)</f>
        <v>Vanhempainpäivärahojen korvatut päivät äiti 35-39</v>
      </c>
      <c r="L232" t="s">
        <v>1663</v>
      </c>
      <c r="M232" t="str">
        <f>F232&amp;L232&amp;G232&amp;L232&amp;INT(C232*10)</f>
        <v>1,3,1</v>
      </c>
      <c r="O232">
        <f>VLOOKUP(B232,Taul1!A2:C834,3)</f>
        <v>0</v>
      </c>
      <c r="P232" t="str">
        <f>VLOOKUP(B232,Taul1!A2:C834,2)</f>
        <v>Lastensuojelun avohuoltopalvelut toimintakulut yhteensä</v>
      </c>
    </row>
    <row r="233" spans="1:16" ht="18" x14ac:dyDescent="0.3">
      <c r="A233" s="1" t="s">
        <v>1600</v>
      </c>
      <c r="B233" s="1" t="s">
        <v>137</v>
      </c>
      <c r="C233" s="1">
        <v>0.54700000000000004</v>
      </c>
      <c r="D233" s="1">
        <v>0</v>
      </c>
      <c r="E233" s="1" t="s">
        <v>337</v>
      </c>
      <c r="F233">
        <v>2</v>
      </c>
      <c r="G233">
        <v>3</v>
      </c>
      <c r="H233">
        <f>VLOOKUP(A233,Taul1!A2:C834,3)</f>
        <v>1</v>
      </c>
      <c r="I233" t="str">
        <f>VLOOKUP(A233,Taul1!A2:C834,2)</f>
        <v>Vanhempainpäivärahojen korvatut päivät äiti 40-</v>
      </c>
      <c r="L233" t="s">
        <v>1663</v>
      </c>
      <c r="M233" t="str">
        <f>F233&amp;L233&amp;G233&amp;L233&amp;INT(C233*10)</f>
        <v>2,3,5</v>
      </c>
      <c r="O233">
        <f>VLOOKUP(B233,Taul1!A2:C834,3)</f>
        <v>0</v>
      </c>
      <c r="P233" t="str">
        <f>VLOOKUP(B233,Taul1!A2:C834,2)</f>
        <v>Lastensuojelun avohuoltopalvelut toimintakulut yhteensä</v>
      </c>
    </row>
    <row r="234" spans="1:16" ht="18" x14ac:dyDescent="0.3">
      <c r="A234" s="1" t="s">
        <v>1275</v>
      </c>
      <c r="B234" s="1" t="s">
        <v>137</v>
      </c>
      <c r="C234" s="1">
        <v>0.52300000000000002</v>
      </c>
      <c r="D234" s="1">
        <v>0</v>
      </c>
      <c r="E234" s="1" t="s">
        <v>337</v>
      </c>
      <c r="F234">
        <v>3</v>
      </c>
      <c r="G234">
        <v>3</v>
      </c>
      <c r="H234">
        <f>VLOOKUP(A234,Taul1!A2:C834,3)</f>
        <v>1</v>
      </c>
      <c r="I234" t="str">
        <f>VLOOKUP(A234,Taul1!A2:C834,2)</f>
        <v>Työllistymistä edistävät palvelut, korvatut päivät, yhteensä</v>
      </c>
      <c r="L234" t="s">
        <v>1663</v>
      </c>
      <c r="M234" t="str">
        <f>F234&amp;L234&amp;G234&amp;L234&amp;INT(C234*10)</f>
        <v>3,3,5</v>
      </c>
      <c r="O234">
        <f>VLOOKUP(B234,Taul1!A2:C834,3)</f>
        <v>0</v>
      </c>
      <c r="P234" t="str">
        <f>VLOOKUP(B234,Taul1!A2:C834,2)</f>
        <v>Lastensuojelun avohuoltopalvelut toimintakulut yhteensä</v>
      </c>
    </row>
    <row r="235" spans="1:16" ht="18" x14ac:dyDescent="0.3">
      <c r="A235" s="1" t="s">
        <v>1277</v>
      </c>
      <c r="B235" s="1" t="s">
        <v>137</v>
      </c>
      <c r="C235" s="1">
        <v>9.1999999999999998E-2</v>
      </c>
      <c r="D235" s="1">
        <v>0.107717752103131</v>
      </c>
      <c r="E235" s="1" t="s">
        <v>337</v>
      </c>
      <c r="F235">
        <v>4</v>
      </c>
      <c r="G235">
        <v>3</v>
      </c>
      <c r="H235">
        <f>VLOOKUP(A235,Taul1!A2:C834,3)</f>
        <v>1</v>
      </c>
      <c r="I235" t="str">
        <f>VLOOKUP(A235,Taul1!A2:C834,2)</f>
        <v>Työllistymistä edistävät palvelut, korvatut päivät, 17-24</v>
      </c>
      <c r="L235" t="s">
        <v>1663</v>
      </c>
      <c r="M235" t="str">
        <f>F235&amp;L235&amp;G235&amp;L235&amp;INT(C235*10)</f>
        <v>4,3,0</v>
      </c>
      <c r="O235">
        <f>VLOOKUP(B235,Taul1!A2:C834,3)</f>
        <v>0</v>
      </c>
      <c r="P235" t="str">
        <f>VLOOKUP(B235,Taul1!A2:C834,2)</f>
        <v>Lastensuojelun avohuoltopalvelut toimintakulut yhteensä</v>
      </c>
    </row>
    <row r="236" spans="1:16" ht="18" x14ac:dyDescent="0.3">
      <c r="A236" s="1" t="s">
        <v>1279</v>
      </c>
      <c r="B236" s="1" t="s">
        <v>137</v>
      </c>
      <c r="C236" s="1">
        <v>0.29399999999999998</v>
      </c>
      <c r="D236" s="2">
        <v>1.33508891497768E-7</v>
      </c>
      <c r="E236" s="1" t="s">
        <v>337</v>
      </c>
      <c r="F236">
        <v>5</v>
      </c>
      <c r="G236">
        <v>3</v>
      </c>
      <c r="H236">
        <f>VLOOKUP(A236,Taul1!A2:C834,3)</f>
        <v>1</v>
      </c>
      <c r="I236" t="str">
        <f>VLOOKUP(A236,Taul1!A2:C834,2)</f>
        <v>Työllistymistä edistävät palvelut, korvatut päivät, 25-29</v>
      </c>
      <c r="L236" t="s">
        <v>1663</v>
      </c>
      <c r="M236" t="str">
        <f>F236&amp;L236&amp;G236&amp;L236&amp;INT(C236*10)</f>
        <v>5,3,2</v>
      </c>
      <c r="O236">
        <f>VLOOKUP(B236,Taul1!A2:C834,3)</f>
        <v>0</v>
      </c>
      <c r="P236" t="str">
        <f>VLOOKUP(B236,Taul1!A2:C834,2)</f>
        <v>Lastensuojelun avohuoltopalvelut toimintakulut yhteensä</v>
      </c>
    </row>
    <row r="237" spans="1:16" ht="18" x14ac:dyDescent="0.3">
      <c r="A237" s="1" t="s">
        <v>1281</v>
      </c>
      <c r="B237" s="1" t="s">
        <v>137</v>
      </c>
      <c r="C237" s="1">
        <v>0.52500000000000002</v>
      </c>
      <c r="D237" s="2">
        <v>2.2204460492503101E-16</v>
      </c>
      <c r="E237" s="1" t="s">
        <v>337</v>
      </c>
      <c r="F237">
        <v>6</v>
      </c>
      <c r="G237">
        <v>3</v>
      </c>
      <c r="H237">
        <f>VLOOKUP(A237,Taul1!A2:C834,3)</f>
        <v>1</v>
      </c>
      <c r="I237" t="str">
        <f>VLOOKUP(A237,Taul1!A2:C834,2)</f>
        <v>Työllistymistä edistävät palvelut, korvatut päivät, 30-34</v>
      </c>
      <c r="L237" t="s">
        <v>1663</v>
      </c>
      <c r="M237" t="str">
        <f>F237&amp;L237&amp;G237&amp;L237&amp;INT(C237*10)</f>
        <v>6,3,5</v>
      </c>
      <c r="O237">
        <f>VLOOKUP(B237,Taul1!A2:C834,3)</f>
        <v>0</v>
      </c>
      <c r="P237" t="str">
        <f>VLOOKUP(B237,Taul1!A2:C834,2)</f>
        <v>Lastensuojelun avohuoltopalvelut toimintakulut yhteensä</v>
      </c>
    </row>
    <row r="238" spans="1:16" ht="18" x14ac:dyDescent="0.3">
      <c r="A238" s="1" t="s">
        <v>1283</v>
      </c>
      <c r="B238" s="1" t="s">
        <v>137</v>
      </c>
      <c r="C238" s="1">
        <v>0.61799999999999999</v>
      </c>
      <c r="D238" s="1">
        <v>0</v>
      </c>
      <c r="E238" s="1" t="s">
        <v>337</v>
      </c>
      <c r="F238">
        <v>7</v>
      </c>
      <c r="G238">
        <v>3</v>
      </c>
      <c r="H238">
        <f>VLOOKUP(A238,Taul1!A2:C834,3)</f>
        <v>1</v>
      </c>
      <c r="I238" t="str">
        <f>VLOOKUP(A238,Taul1!A2:C834,2)</f>
        <v>Työllistymistä edistävät palvelut, korvatut päivät, 35-39</v>
      </c>
      <c r="L238" t="s">
        <v>1663</v>
      </c>
      <c r="M238" t="str">
        <f>F238&amp;L238&amp;G238&amp;L238&amp;INT(C238*10)</f>
        <v>7,3,6</v>
      </c>
      <c r="O238">
        <f>VLOOKUP(B238,Taul1!A2:C834,3)</f>
        <v>0</v>
      </c>
      <c r="P238" t="str">
        <f>VLOOKUP(B238,Taul1!A2:C834,2)</f>
        <v>Lastensuojelun avohuoltopalvelut toimintakulut yhteensä</v>
      </c>
    </row>
    <row r="239" spans="1:16" ht="18" x14ac:dyDescent="0.3">
      <c r="A239" s="1" t="s">
        <v>1285</v>
      </c>
      <c r="B239" s="1" t="s">
        <v>137</v>
      </c>
      <c r="C239" s="1">
        <v>0.60699999999999998</v>
      </c>
      <c r="D239" s="1">
        <v>0</v>
      </c>
      <c r="E239" s="1" t="s">
        <v>337</v>
      </c>
      <c r="F239">
        <v>8</v>
      </c>
      <c r="G239">
        <v>3</v>
      </c>
      <c r="H239">
        <f>VLOOKUP(A239,Taul1!A2:C834,3)</f>
        <v>1</v>
      </c>
      <c r="I239" t="str">
        <f>VLOOKUP(A239,Taul1!A2:C834,2)</f>
        <v>Työllistymistä edistävät palvelut, korvatut päivät, 40-44</v>
      </c>
      <c r="L239" t="s">
        <v>1663</v>
      </c>
      <c r="M239" t="str">
        <f>F239&amp;L239&amp;G239&amp;L239&amp;INT(C239*10)</f>
        <v>8,3,6</v>
      </c>
      <c r="O239">
        <f>VLOOKUP(B239,Taul1!A2:C834,3)</f>
        <v>0</v>
      </c>
      <c r="P239" t="str">
        <f>VLOOKUP(B239,Taul1!A2:C834,2)</f>
        <v>Lastensuojelun avohuoltopalvelut toimintakulut yhteensä</v>
      </c>
    </row>
    <row r="240" spans="1:16" ht="18" x14ac:dyDescent="0.3">
      <c r="A240" s="1" t="s">
        <v>1287</v>
      </c>
      <c r="B240" s="1" t="s">
        <v>137</v>
      </c>
      <c r="C240" s="1">
        <v>0.55100000000000005</v>
      </c>
      <c r="D240" s="2">
        <v>1.11022302462515E-16</v>
      </c>
      <c r="E240" s="1" t="s">
        <v>337</v>
      </c>
      <c r="F240">
        <v>9</v>
      </c>
      <c r="G240">
        <v>3</v>
      </c>
      <c r="H240">
        <f>VLOOKUP(A240,Taul1!A2:C834,3)</f>
        <v>1</v>
      </c>
      <c r="I240" t="str">
        <f>VLOOKUP(A240,Taul1!A2:C834,2)</f>
        <v>Työllistymistä edistävät palvelut, korvatut päivät, 45-49</v>
      </c>
      <c r="L240" t="s">
        <v>1663</v>
      </c>
      <c r="M240" t="str">
        <f>F240&amp;L240&amp;G240&amp;L240&amp;INT(C240*10)</f>
        <v>9,3,5</v>
      </c>
      <c r="O240">
        <f>VLOOKUP(B240,Taul1!A2:C834,3)</f>
        <v>0</v>
      </c>
      <c r="P240" t="str">
        <f>VLOOKUP(B240,Taul1!A2:C834,2)</f>
        <v>Lastensuojelun avohuoltopalvelut toimintakulut yhteensä</v>
      </c>
    </row>
    <row r="241" spans="1:16" ht="18" x14ac:dyDescent="0.3">
      <c r="A241" s="1" t="s">
        <v>1289</v>
      </c>
      <c r="B241" s="1" t="s">
        <v>137</v>
      </c>
      <c r="C241" s="1">
        <v>0.57199999999999995</v>
      </c>
      <c r="D241" s="1">
        <v>0</v>
      </c>
      <c r="E241" s="1" t="s">
        <v>337</v>
      </c>
      <c r="F241">
        <v>10</v>
      </c>
      <c r="G241">
        <v>3</v>
      </c>
      <c r="H241">
        <f>VLOOKUP(A241,Taul1!A2:C834,3)</f>
        <v>1</v>
      </c>
      <c r="I241" t="str">
        <f>VLOOKUP(A241,Taul1!A2:C834,2)</f>
        <v>Työllistymistä edistävät palvelut, korvatut päivät, 50-54</v>
      </c>
      <c r="L241" t="s">
        <v>1663</v>
      </c>
      <c r="M241" t="str">
        <f>F241&amp;L241&amp;G241&amp;L241&amp;INT(C241*10)</f>
        <v>10,3,5</v>
      </c>
      <c r="O241">
        <f>VLOOKUP(B241,Taul1!A2:C834,3)</f>
        <v>0</v>
      </c>
      <c r="P241" t="str">
        <f>VLOOKUP(B241,Taul1!A2:C834,2)</f>
        <v>Lastensuojelun avohuoltopalvelut toimintakulut yhteensä</v>
      </c>
    </row>
    <row r="242" spans="1:16" ht="18" x14ac:dyDescent="0.3">
      <c r="A242" s="1" t="s">
        <v>1291</v>
      </c>
      <c r="B242" s="1" t="s">
        <v>137</v>
      </c>
      <c r="C242" s="1">
        <v>0.49299999999999999</v>
      </c>
      <c r="D242" s="1">
        <v>0</v>
      </c>
      <c r="E242" s="1" t="s">
        <v>337</v>
      </c>
      <c r="F242">
        <v>11</v>
      </c>
      <c r="G242">
        <v>3</v>
      </c>
      <c r="H242">
        <f>VLOOKUP(A242,Taul1!A2:C834,3)</f>
        <v>1</v>
      </c>
      <c r="I242" t="str">
        <f>VLOOKUP(A242,Taul1!A2:C834,2)</f>
        <v>Työllistymistä edistävät palvelut, korvatut päivät, 55-59</v>
      </c>
      <c r="L242" t="s">
        <v>1663</v>
      </c>
      <c r="M242" t="str">
        <f>F242&amp;L242&amp;G242&amp;L242&amp;INT(C242*10)</f>
        <v>11,3,4</v>
      </c>
      <c r="O242">
        <f>VLOOKUP(B242,Taul1!A2:C834,3)</f>
        <v>0</v>
      </c>
      <c r="P242" t="str">
        <f>VLOOKUP(B242,Taul1!A2:C834,2)</f>
        <v>Lastensuojelun avohuoltopalvelut toimintakulut yhteensä</v>
      </c>
    </row>
    <row r="243" spans="1:16" ht="18" x14ac:dyDescent="0.3">
      <c r="A243" s="1" t="s">
        <v>1293</v>
      </c>
      <c r="B243" s="1" t="s">
        <v>137</v>
      </c>
      <c r="C243" s="1">
        <v>0.35799999999999998</v>
      </c>
      <c r="D243" s="2">
        <v>8.4088291885109305E-11</v>
      </c>
      <c r="E243" s="1" t="s">
        <v>337</v>
      </c>
      <c r="F243">
        <v>12</v>
      </c>
      <c r="G243">
        <v>3</v>
      </c>
      <c r="H243">
        <f>VLOOKUP(A243,Taul1!A2:C834,3)</f>
        <v>1</v>
      </c>
      <c r="I243" t="str">
        <f>VLOOKUP(A243,Taul1!A2:C834,2)</f>
        <v>Työllistymistä edistävät palvelut, korvatut päivät, 60-64</v>
      </c>
      <c r="L243" t="s">
        <v>1663</v>
      </c>
      <c r="M243" t="str">
        <f>F243&amp;L243&amp;G243&amp;L243&amp;INT(C243*10)</f>
        <v>12,3,3</v>
      </c>
      <c r="O243">
        <f>VLOOKUP(B243,Taul1!A2:C834,3)</f>
        <v>0</v>
      </c>
      <c r="P243" t="str">
        <f>VLOOKUP(B243,Taul1!A2:C834,2)</f>
        <v>Lastensuojelun avohuoltopalvelut toimintakulut yhteensä</v>
      </c>
    </row>
    <row r="244" spans="1:16" ht="18" x14ac:dyDescent="0.3">
      <c r="A244" s="1" t="s">
        <v>1317</v>
      </c>
      <c r="B244" s="1" t="s">
        <v>137</v>
      </c>
      <c r="C244" s="1">
        <v>0.76700000000000002</v>
      </c>
      <c r="D244" s="2">
        <v>1.11022302462515E-16</v>
      </c>
      <c r="E244" s="1" t="s">
        <v>337</v>
      </c>
      <c r="F244">
        <v>13</v>
      </c>
      <c r="G244">
        <v>3</v>
      </c>
      <c r="H244">
        <f>VLOOKUP(A244,Taul1!A2:C834,3)</f>
        <v>1</v>
      </c>
      <c r="I244" t="str">
        <f>VLOOKUP(A244,Taul1!A2:C834,2)</f>
        <v>Opintovelalliset yhteensä</v>
      </c>
      <c r="L244" t="s">
        <v>1663</v>
      </c>
      <c r="M244" t="str">
        <f>F244&amp;L244&amp;G244&amp;L244&amp;INT(C244*10)</f>
        <v>13,3,7</v>
      </c>
      <c r="O244">
        <f>VLOOKUP(B244,Taul1!A2:C834,3)</f>
        <v>0</v>
      </c>
      <c r="P244" t="str">
        <f>VLOOKUP(B244,Taul1!A2:C834,2)</f>
        <v>Lastensuojelun avohuoltopalvelut toimintakulut yhteensä</v>
      </c>
    </row>
    <row r="245" spans="1:16" ht="18" x14ac:dyDescent="0.3">
      <c r="A245" s="1" t="s">
        <v>1319</v>
      </c>
      <c r="B245" s="1" t="s">
        <v>137</v>
      </c>
      <c r="C245" s="1">
        <v>0.623</v>
      </c>
      <c r="D245" s="1">
        <v>0</v>
      </c>
      <c r="E245" s="1" t="s">
        <v>337</v>
      </c>
      <c r="F245">
        <v>14</v>
      </c>
      <c r="G245">
        <v>3</v>
      </c>
      <c r="H245">
        <f>VLOOKUP(A245,Taul1!A2:C834,3)</f>
        <v>1</v>
      </c>
      <c r="I245" t="str">
        <f>VLOOKUP(A245,Taul1!A2:C834,2)</f>
        <v>Opintovelalliset 16-24</v>
      </c>
      <c r="L245" t="s">
        <v>1663</v>
      </c>
      <c r="M245" t="str">
        <f>F245&amp;L245&amp;G245&amp;L245&amp;INT(C245*10)</f>
        <v>14,3,6</v>
      </c>
      <c r="O245">
        <f>VLOOKUP(B245,Taul1!A2:C834,3)</f>
        <v>0</v>
      </c>
      <c r="P245" t="str">
        <f>VLOOKUP(B245,Taul1!A2:C834,2)</f>
        <v>Lastensuojelun avohuoltopalvelut toimintakulut yhteensä</v>
      </c>
    </row>
    <row r="246" spans="1:16" ht="18" x14ac:dyDescent="0.3">
      <c r="A246" s="1" t="s">
        <v>1321</v>
      </c>
      <c r="B246" s="1" t="s">
        <v>137</v>
      </c>
      <c r="C246" s="1">
        <v>0.79300000000000004</v>
      </c>
      <c r="D246" s="2">
        <v>1.11022302462515E-16</v>
      </c>
      <c r="E246" s="1" t="s">
        <v>337</v>
      </c>
      <c r="F246">
        <v>15</v>
      </c>
      <c r="G246">
        <v>3</v>
      </c>
      <c r="H246">
        <f>VLOOKUP(A246,Taul1!A2:C834,3)</f>
        <v>1</v>
      </c>
      <c r="I246" t="str">
        <f>VLOOKUP(A246,Taul1!A2:C834,2)</f>
        <v>Opintovelalliset 25-29</v>
      </c>
      <c r="L246" t="s">
        <v>1663</v>
      </c>
      <c r="M246" t="str">
        <f>F246&amp;L246&amp;G246&amp;L246&amp;INT(C246*10)</f>
        <v>15,3,7</v>
      </c>
      <c r="O246">
        <f>VLOOKUP(B246,Taul1!A2:C834,3)</f>
        <v>0</v>
      </c>
      <c r="P246" t="str">
        <f>VLOOKUP(B246,Taul1!A2:C834,2)</f>
        <v>Lastensuojelun avohuoltopalvelut toimintakulut yhteensä</v>
      </c>
    </row>
    <row r="247" spans="1:16" ht="18" x14ac:dyDescent="0.3">
      <c r="A247" s="1" t="s">
        <v>1323</v>
      </c>
      <c r="B247" s="1" t="s">
        <v>137</v>
      </c>
      <c r="C247" s="1">
        <v>0.77200000000000002</v>
      </c>
      <c r="D247" s="1">
        <v>0</v>
      </c>
      <c r="E247" s="1" t="s">
        <v>337</v>
      </c>
      <c r="F247">
        <v>16</v>
      </c>
      <c r="G247">
        <v>3</v>
      </c>
      <c r="H247">
        <f>VLOOKUP(A247,Taul1!A2:C834,3)</f>
        <v>1</v>
      </c>
      <c r="I247" t="str">
        <f>VLOOKUP(A247,Taul1!A2:C834,2)</f>
        <v>Opintovelalliset 30-34</v>
      </c>
      <c r="L247" t="s">
        <v>1663</v>
      </c>
      <c r="M247" t="str">
        <f>F247&amp;L247&amp;G247&amp;L247&amp;INT(C247*10)</f>
        <v>16,3,7</v>
      </c>
      <c r="O247">
        <f>VLOOKUP(B247,Taul1!A2:C834,3)</f>
        <v>0</v>
      </c>
      <c r="P247" t="str">
        <f>VLOOKUP(B247,Taul1!A2:C834,2)</f>
        <v>Lastensuojelun avohuoltopalvelut toimintakulut yhteensä</v>
      </c>
    </row>
    <row r="248" spans="1:16" ht="18" x14ac:dyDescent="0.3">
      <c r="A248" s="1" t="s">
        <v>1325</v>
      </c>
      <c r="B248" s="1" t="s">
        <v>137</v>
      </c>
      <c r="C248" s="1">
        <v>0.77900000000000003</v>
      </c>
      <c r="D248" s="2">
        <v>1.11022302462515E-16</v>
      </c>
      <c r="E248" s="1" t="s">
        <v>337</v>
      </c>
      <c r="F248">
        <v>17</v>
      </c>
      <c r="G248">
        <v>3</v>
      </c>
      <c r="H248">
        <f>VLOOKUP(A248,Taul1!A2:C834,3)</f>
        <v>1</v>
      </c>
      <c r="I248" t="str">
        <f>VLOOKUP(A248,Taul1!A2:C834,2)</f>
        <v>Opintovelalliset 35-39</v>
      </c>
      <c r="L248" t="s">
        <v>1663</v>
      </c>
      <c r="M248" t="str">
        <f>F248&amp;L248&amp;G248&amp;L248&amp;INT(C248*10)</f>
        <v>17,3,7</v>
      </c>
      <c r="O248">
        <f>VLOOKUP(B248,Taul1!A2:C834,3)</f>
        <v>0</v>
      </c>
      <c r="P248" t="str">
        <f>VLOOKUP(B248,Taul1!A2:C834,2)</f>
        <v>Lastensuojelun avohuoltopalvelut toimintakulut yhteensä</v>
      </c>
    </row>
    <row r="249" spans="1:16" ht="18" x14ac:dyDescent="0.3">
      <c r="A249" s="1" t="s">
        <v>1327</v>
      </c>
      <c r="B249" s="1" t="s">
        <v>137</v>
      </c>
      <c r="C249" s="1">
        <v>0.77700000000000002</v>
      </c>
      <c r="D249" s="1">
        <v>0</v>
      </c>
      <c r="E249" s="1" t="s">
        <v>337</v>
      </c>
      <c r="F249">
        <v>18</v>
      </c>
      <c r="G249">
        <v>3</v>
      </c>
      <c r="H249">
        <f>VLOOKUP(A249,Taul1!A2:C834,3)</f>
        <v>1</v>
      </c>
      <c r="I249" t="str">
        <f>VLOOKUP(A249,Taul1!A2:C834,2)</f>
        <v>Opintovelalliset 40-44</v>
      </c>
      <c r="L249" t="s">
        <v>1663</v>
      </c>
      <c r="M249" t="str">
        <f>F249&amp;L249&amp;G249&amp;L249&amp;INT(C249*10)</f>
        <v>18,3,7</v>
      </c>
      <c r="O249">
        <f>VLOOKUP(B249,Taul1!A2:C834,3)</f>
        <v>0</v>
      </c>
      <c r="P249" t="str">
        <f>VLOOKUP(B249,Taul1!A2:C834,2)</f>
        <v>Lastensuojelun avohuoltopalvelut toimintakulut yhteensä</v>
      </c>
    </row>
    <row r="250" spans="1:16" ht="18" x14ac:dyDescent="0.3">
      <c r="A250" s="1" t="s">
        <v>1329</v>
      </c>
      <c r="B250" s="1" t="s">
        <v>137</v>
      </c>
      <c r="C250" s="1">
        <v>0.8</v>
      </c>
      <c r="D250" s="1">
        <v>0</v>
      </c>
      <c r="E250" s="1" t="s">
        <v>337</v>
      </c>
      <c r="F250">
        <v>19</v>
      </c>
      <c r="G250">
        <v>3</v>
      </c>
      <c r="H250">
        <f>VLOOKUP(A250,Taul1!A2:C834,3)</f>
        <v>1</v>
      </c>
      <c r="I250" t="str">
        <f>VLOOKUP(A250,Taul1!A2:C834,2)</f>
        <v>Opintovelalliset 45-49</v>
      </c>
      <c r="L250" t="s">
        <v>1663</v>
      </c>
      <c r="M250" t="str">
        <f>F250&amp;L250&amp;G250&amp;L250&amp;INT(C250*10)</f>
        <v>19,3,8</v>
      </c>
      <c r="O250">
        <f>VLOOKUP(B250,Taul1!A2:C834,3)</f>
        <v>0</v>
      </c>
      <c r="P250" t="str">
        <f>VLOOKUP(B250,Taul1!A2:C834,2)</f>
        <v>Lastensuojelun avohuoltopalvelut toimintakulut yhteensä</v>
      </c>
    </row>
    <row r="251" spans="1:16" ht="18" x14ac:dyDescent="0.3">
      <c r="A251" s="1" t="s">
        <v>1331</v>
      </c>
      <c r="B251" s="1" t="s">
        <v>137</v>
      </c>
      <c r="C251" s="1">
        <v>0.80900000000000005</v>
      </c>
      <c r="D251" s="2">
        <v>1.11022302462515E-16</v>
      </c>
      <c r="E251" s="1" t="s">
        <v>337</v>
      </c>
      <c r="F251">
        <v>20</v>
      </c>
      <c r="G251">
        <v>3</v>
      </c>
      <c r="H251">
        <f>VLOOKUP(A251,Taul1!A2:C834,3)</f>
        <v>1</v>
      </c>
      <c r="I251" t="str">
        <f>VLOOKUP(A251,Taul1!A2:C834,2)</f>
        <v>Opintovelalliset 50-54</v>
      </c>
      <c r="L251" t="s">
        <v>1663</v>
      </c>
      <c r="M251" t="str">
        <f>F251&amp;L251&amp;G251&amp;L251&amp;INT(C251*10)</f>
        <v>20,3,8</v>
      </c>
      <c r="O251">
        <f>VLOOKUP(B251,Taul1!A2:C834,3)</f>
        <v>0</v>
      </c>
      <c r="P251" t="str">
        <f>VLOOKUP(B251,Taul1!A2:C834,2)</f>
        <v>Lastensuojelun avohuoltopalvelut toimintakulut yhteensä</v>
      </c>
    </row>
    <row r="252" spans="1:16" ht="18" x14ac:dyDescent="0.3">
      <c r="A252" s="1" t="s">
        <v>1333</v>
      </c>
      <c r="B252" s="1" t="s">
        <v>137</v>
      </c>
      <c r="C252" s="1">
        <v>0.79300000000000004</v>
      </c>
      <c r="D252" s="1">
        <v>0</v>
      </c>
      <c r="E252" s="1" t="s">
        <v>337</v>
      </c>
      <c r="F252">
        <v>21</v>
      </c>
      <c r="G252">
        <v>3</v>
      </c>
      <c r="H252">
        <f>VLOOKUP(A252,Taul1!A2:C834,3)</f>
        <v>1</v>
      </c>
      <c r="I252" t="str">
        <f>VLOOKUP(A252,Taul1!A2:C834,2)</f>
        <v>Opintovelalliset 55-</v>
      </c>
      <c r="L252" t="s">
        <v>1663</v>
      </c>
      <c r="M252" t="str">
        <f>F252&amp;L252&amp;G252&amp;L252&amp;INT(C252*10)</f>
        <v>21,3,7</v>
      </c>
      <c r="O252">
        <f>VLOOKUP(B252,Taul1!A2:C834,3)</f>
        <v>0</v>
      </c>
      <c r="P252" t="str">
        <f>VLOOKUP(B252,Taul1!A2:C834,2)</f>
        <v>Lastensuojelun avohuoltopalvelut toimintakulut yhteensä</v>
      </c>
    </row>
    <row r="253" spans="1:16" ht="18" x14ac:dyDescent="0.3">
      <c r="A253" s="1" t="s">
        <v>1390</v>
      </c>
      <c r="B253" s="1" t="s">
        <v>137</v>
      </c>
      <c r="C253" s="1">
        <v>0.28999999999999998</v>
      </c>
      <c r="D253" s="2">
        <v>1.9615409985185199E-7</v>
      </c>
      <c r="E253" s="1" t="s">
        <v>337</v>
      </c>
      <c r="F253">
        <v>22</v>
      </c>
      <c r="G253">
        <v>3</v>
      </c>
      <c r="H253">
        <f>VLOOKUP(A253,Taul1!A2:C834,3)</f>
        <v>1</v>
      </c>
      <c r="I253" t="str">
        <f>VLOOKUP(A253,Taul1!A2:C834,2)</f>
        <v>Ei perusasteen jälkeistä tutkintoa 15-19</v>
      </c>
      <c r="L253" t="s">
        <v>1663</v>
      </c>
      <c r="M253" t="str">
        <f>F253&amp;L253&amp;G253&amp;L253&amp;INT(C253*10)</f>
        <v>22,3,2</v>
      </c>
      <c r="O253">
        <f>VLOOKUP(B253,Taul1!A2:C834,3)</f>
        <v>0</v>
      </c>
      <c r="P253" t="str">
        <f>VLOOKUP(B253,Taul1!A2:C834,2)</f>
        <v>Lastensuojelun avohuoltopalvelut toimintakulut yhteensä</v>
      </c>
    </row>
    <row r="254" spans="1:16" ht="18" x14ac:dyDescent="0.3">
      <c r="A254" s="1" t="s">
        <v>1392</v>
      </c>
      <c r="B254" s="1" t="s">
        <v>137</v>
      </c>
      <c r="C254" s="1">
        <v>-0.746</v>
      </c>
      <c r="D254" s="1">
        <v>0</v>
      </c>
      <c r="E254" s="1" t="s">
        <v>337</v>
      </c>
      <c r="F254">
        <v>23</v>
      </c>
      <c r="G254">
        <v>3</v>
      </c>
      <c r="H254">
        <f>VLOOKUP(A254,Taul1!A2:C834,3)</f>
        <v>1</v>
      </c>
      <c r="I254" t="str">
        <f>VLOOKUP(A254,Taul1!A2:C834,2)</f>
        <v>Ei perusasteen jälkeistä tutkintoa 20-24</v>
      </c>
      <c r="L254" t="s">
        <v>1663</v>
      </c>
      <c r="M254" t="str">
        <f>F254&amp;L254&amp;G254&amp;L254&amp;INT(C254*10)</f>
        <v>23,3,-8</v>
      </c>
      <c r="O254">
        <f>VLOOKUP(B254,Taul1!A2:C834,3)</f>
        <v>0</v>
      </c>
      <c r="P254" t="str">
        <f>VLOOKUP(B254,Taul1!A2:C834,2)</f>
        <v>Lastensuojelun avohuoltopalvelut toimintakulut yhteensä</v>
      </c>
    </row>
    <row r="255" spans="1:16" ht="18" x14ac:dyDescent="0.3">
      <c r="A255" s="1" t="s">
        <v>1394</v>
      </c>
      <c r="B255" s="1" t="s">
        <v>137</v>
      </c>
      <c r="C255" s="1">
        <v>-0.71399999999999997</v>
      </c>
      <c r="D255" s="1">
        <v>0</v>
      </c>
      <c r="E255" s="1" t="s">
        <v>337</v>
      </c>
      <c r="F255">
        <v>24</v>
      </c>
      <c r="G255">
        <v>3</v>
      </c>
      <c r="H255">
        <f>VLOOKUP(A255,Taul1!A2:C834,3)</f>
        <v>1</v>
      </c>
      <c r="I255" t="str">
        <f>VLOOKUP(A255,Taul1!A2:C834,2)</f>
        <v>Ei perusasteen jälkeistä tutkintoa 25-29</v>
      </c>
      <c r="L255" t="s">
        <v>1663</v>
      </c>
      <c r="M255" t="str">
        <f>F255&amp;L255&amp;G255&amp;L255&amp;INT(C255*10)</f>
        <v>24,3,-8</v>
      </c>
      <c r="O255">
        <f>VLOOKUP(B255,Taul1!A2:C834,3)</f>
        <v>0</v>
      </c>
      <c r="P255" t="str">
        <f>VLOOKUP(B255,Taul1!A2:C834,2)</f>
        <v>Lastensuojelun avohuoltopalvelut toimintakulut yhteensä</v>
      </c>
    </row>
    <row r="256" spans="1:16" ht="18" x14ac:dyDescent="0.3">
      <c r="A256" s="1" t="s">
        <v>1396</v>
      </c>
      <c r="B256" s="1" t="s">
        <v>137</v>
      </c>
      <c r="C256" s="1">
        <v>-0.54300000000000004</v>
      </c>
      <c r="D256" s="2">
        <v>1.11022302462515E-16</v>
      </c>
      <c r="E256" s="1" t="s">
        <v>337</v>
      </c>
      <c r="F256">
        <v>25</v>
      </c>
      <c r="G256">
        <v>3</v>
      </c>
      <c r="H256">
        <f>VLOOKUP(A256,Taul1!A2:C834,3)</f>
        <v>1</v>
      </c>
      <c r="I256" t="str">
        <f>VLOOKUP(A256,Taul1!A2:C834,2)</f>
        <v>Ei perusasteen jälkeistä tutkintoa 30-34</v>
      </c>
      <c r="L256" t="s">
        <v>1663</v>
      </c>
      <c r="M256" t="str">
        <f>F256&amp;L256&amp;G256&amp;L256&amp;INT(C256*10)</f>
        <v>25,3,-6</v>
      </c>
      <c r="O256">
        <f>VLOOKUP(B256,Taul1!A2:C834,3)</f>
        <v>0</v>
      </c>
      <c r="P256" t="str">
        <f>VLOOKUP(B256,Taul1!A2:C834,2)</f>
        <v>Lastensuojelun avohuoltopalvelut toimintakulut yhteensä</v>
      </c>
    </row>
    <row r="257" spans="1:16" ht="18" x14ac:dyDescent="0.3">
      <c r="A257" s="1" t="s">
        <v>1398</v>
      </c>
      <c r="B257" s="1" t="s">
        <v>137</v>
      </c>
      <c r="C257" s="1">
        <v>0.19500000000000001</v>
      </c>
      <c r="D257" s="1">
        <v>5.4574114648475703E-4</v>
      </c>
      <c r="E257" s="1" t="s">
        <v>337</v>
      </c>
      <c r="F257">
        <v>26</v>
      </c>
      <c r="G257">
        <v>3</v>
      </c>
      <c r="H257">
        <f>VLOOKUP(A257,Taul1!A2:C834,3)</f>
        <v>1</v>
      </c>
      <c r="I257" t="str">
        <f>VLOOKUP(A257,Taul1!A2:C834,2)</f>
        <v>Ei perusasteen jälkeistä tutkintoa 35-39</v>
      </c>
      <c r="L257" t="s">
        <v>1663</v>
      </c>
      <c r="M257" t="str">
        <f>F257&amp;L257&amp;G257&amp;L257&amp;INT(C257*10)</f>
        <v>26,3,1</v>
      </c>
      <c r="O257">
        <f>VLOOKUP(B257,Taul1!A2:C834,3)</f>
        <v>0</v>
      </c>
      <c r="P257" t="str">
        <f>VLOOKUP(B257,Taul1!A2:C834,2)</f>
        <v>Lastensuojelun avohuoltopalvelut toimintakulut yhteensä</v>
      </c>
    </row>
    <row r="258" spans="1:16" ht="18" x14ac:dyDescent="0.3">
      <c r="A258" s="1" t="s">
        <v>1400</v>
      </c>
      <c r="B258" s="1" t="s">
        <v>137</v>
      </c>
      <c r="C258" s="1">
        <v>-0.32300000000000001</v>
      </c>
      <c r="D258" s="2">
        <v>5.7274844866839203E-9</v>
      </c>
      <c r="E258" s="1" t="s">
        <v>337</v>
      </c>
      <c r="F258">
        <v>27</v>
      </c>
      <c r="G258">
        <v>3</v>
      </c>
      <c r="H258">
        <f>VLOOKUP(A258,Taul1!A2:C834,3)</f>
        <v>1</v>
      </c>
      <c r="I258" t="str">
        <f>VLOOKUP(A258,Taul1!A2:C834,2)</f>
        <v>Ei perusasteen jälkeistä tutkintoa 40-44</v>
      </c>
      <c r="L258" t="s">
        <v>1663</v>
      </c>
      <c r="M258" t="str">
        <f>F258&amp;L258&amp;G258&amp;L258&amp;INT(C258*10)</f>
        <v>27,3,-4</v>
      </c>
      <c r="O258">
        <f>VLOOKUP(B258,Taul1!A2:C834,3)</f>
        <v>0</v>
      </c>
      <c r="P258" t="str">
        <f>VLOOKUP(B258,Taul1!A2:C834,2)</f>
        <v>Lastensuojelun avohuoltopalvelut toimintakulut yhteensä</v>
      </c>
    </row>
    <row r="259" spans="1:16" ht="18" x14ac:dyDescent="0.3">
      <c r="A259" s="1" t="s">
        <v>1402</v>
      </c>
      <c r="B259" s="1" t="s">
        <v>137</v>
      </c>
      <c r="C259" s="1">
        <v>-0.79600000000000004</v>
      </c>
      <c r="D259" s="2">
        <v>1.11022302462515E-16</v>
      </c>
      <c r="E259" s="1" t="s">
        <v>337</v>
      </c>
      <c r="F259">
        <v>28</v>
      </c>
      <c r="G259">
        <v>3</v>
      </c>
      <c r="H259">
        <f>VLOOKUP(A259,Taul1!A2:C834,3)</f>
        <v>1</v>
      </c>
      <c r="I259" t="str">
        <f>VLOOKUP(A259,Taul1!A2:C834,2)</f>
        <v>Ei perusasteen jälkeistä tutkintoa 45-49</v>
      </c>
      <c r="L259" t="s">
        <v>1663</v>
      </c>
      <c r="M259" t="str">
        <f>F259&amp;L259&amp;G259&amp;L259&amp;INT(C259*10)</f>
        <v>28,3,-8</v>
      </c>
      <c r="O259">
        <f>VLOOKUP(B259,Taul1!A2:C834,3)</f>
        <v>0</v>
      </c>
      <c r="P259" t="str">
        <f>VLOOKUP(B259,Taul1!A2:C834,2)</f>
        <v>Lastensuojelun avohuoltopalvelut toimintakulut yhteensä</v>
      </c>
    </row>
    <row r="260" spans="1:16" ht="18" x14ac:dyDescent="0.3">
      <c r="A260" s="1" t="s">
        <v>1404</v>
      </c>
      <c r="B260" s="1" t="s">
        <v>137</v>
      </c>
      <c r="C260" s="1">
        <v>-0.64600000000000002</v>
      </c>
      <c r="D260" s="1">
        <v>0</v>
      </c>
      <c r="E260" s="1" t="s">
        <v>337</v>
      </c>
      <c r="F260">
        <v>29</v>
      </c>
      <c r="G260">
        <v>3</v>
      </c>
      <c r="H260">
        <f>VLOOKUP(A260,Taul1!A2:C834,3)</f>
        <v>1</v>
      </c>
      <c r="I260" t="str">
        <f>VLOOKUP(A260,Taul1!A2:C834,2)</f>
        <v>Ei perusasteen jälkeistä tutkintoa 50-54</v>
      </c>
      <c r="L260" t="s">
        <v>1663</v>
      </c>
      <c r="M260" t="str">
        <f>F260&amp;L260&amp;G260&amp;L260&amp;INT(C260*10)</f>
        <v>29,3,-7</v>
      </c>
      <c r="O260">
        <f>VLOOKUP(B260,Taul1!A2:C834,3)</f>
        <v>0</v>
      </c>
      <c r="P260" t="str">
        <f>VLOOKUP(B260,Taul1!A2:C834,2)</f>
        <v>Lastensuojelun avohuoltopalvelut toimintakulut yhteensä</v>
      </c>
    </row>
    <row r="261" spans="1:16" ht="18" x14ac:dyDescent="0.3">
      <c r="A261" s="1" t="s">
        <v>1406</v>
      </c>
      <c r="B261" s="1" t="s">
        <v>137</v>
      </c>
      <c r="C261" s="1">
        <v>-0.66900000000000004</v>
      </c>
      <c r="D261" s="2">
        <v>1.11022302462515E-16</v>
      </c>
      <c r="E261" s="1" t="s">
        <v>337</v>
      </c>
      <c r="F261">
        <v>30</v>
      </c>
      <c r="G261">
        <v>3</v>
      </c>
      <c r="H261">
        <f>VLOOKUP(A261,Taul1!A2:C834,3)</f>
        <v>1</v>
      </c>
      <c r="I261" t="str">
        <f>VLOOKUP(A261,Taul1!A2:C834,2)</f>
        <v>Ei perusasteen jälkeistä tutkintoa 55-59</v>
      </c>
      <c r="L261" t="s">
        <v>1663</v>
      </c>
      <c r="M261" t="str">
        <f>F261&amp;L261&amp;G261&amp;L261&amp;INT(C261*10)</f>
        <v>30,3,-7</v>
      </c>
      <c r="O261">
        <f>VLOOKUP(B261,Taul1!A2:C834,3)</f>
        <v>0</v>
      </c>
      <c r="P261" t="str">
        <f>VLOOKUP(B261,Taul1!A2:C834,2)</f>
        <v>Lastensuojelun avohuoltopalvelut toimintakulut yhteensä</v>
      </c>
    </row>
    <row r="262" spans="1:16" ht="18" x14ac:dyDescent="0.3">
      <c r="A262" s="1" t="s">
        <v>1408</v>
      </c>
      <c r="B262" s="1" t="s">
        <v>137</v>
      </c>
      <c r="C262" s="1">
        <v>-0.67100000000000004</v>
      </c>
      <c r="D262" s="2">
        <v>1.11022302462515E-16</v>
      </c>
      <c r="E262" s="1" t="s">
        <v>337</v>
      </c>
      <c r="F262">
        <v>31</v>
      </c>
      <c r="G262">
        <v>3</v>
      </c>
      <c r="H262">
        <f>VLOOKUP(A262,Taul1!A2:C834,3)</f>
        <v>1</v>
      </c>
      <c r="I262" t="str">
        <f>VLOOKUP(A262,Taul1!A2:C834,2)</f>
        <v>Ei perusasteen jälkeistä tutkintoa 60-64</v>
      </c>
      <c r="L262" t="s">
        <v>1663</v>
      </c>
      <c r="M262" t="str">
        <f>F262&amp;L262&amp;G262&amp;L262&amp;INT(C262*10)</f>
        <v>31,3,-7</v>
      </c>
      <c r="O262">
        <f>VLOOKUP(B262,Taul1!A2:C834,3)</f>
        <v>0</v>
      </c>
      <c r="P262" t="str">
        <f>VLOOKUP(B262,Taul1!A2:C834,2)</f>
        <v>Lastensuojelun avohuoltopalvelut toimintakulut yhteensä</v>
      </c>
    </row>
    <row r="263" spans="1:16" ht="18" x14ac:dyDescent="0.3">
      <c r="A263" s="1" t="s">
        <v>1410</v>
      </c>
      <c r="B263" s="1" t="s">
        <v>137</v>
      </c>
      <c r="C263" s="1">
        <v>-0.73699999999999999</v>
      </c>
      <c r="D263" s="1">
        <v>0</v>
      </c>
      <c r="E263" s="1" t="s">
        <v>337</v>
      </c>
      <c r="F263">
        <v>32</v>
      </c>
      <c r="G263">
        <v>3</v>
      </c>
      <c r="H263">
        <f>VLOOKUP(A263,Taul1!A2:C834,3)</f>
        <v>1</v>
      </c>
      <c r="I263" t="str">
        <f>VLOOKUP(A263,Taul1!A2:C834,2)</f>
        <v>Ei perusasteen jälkeistä tutkintoa 65-69</v>
      </c>
      <c r="L263" t="s">
        <v>1663</v>
      </c>
      <c r="M263" t="str">
        <f>F263&amp;L263&amp;G263&amp;L263&amp;INT(C263*10)</f>
        <v>32,3,-8</v>
      </c>
      <c r="O263">
        <f>VLOOKUP(B263,Taul1!A2:C834,3)</f>
        <v>0</v>
      </c>
      <c r="P263" t="str">
        <f>VLOOKUP(B263,Taul1!A2:C834,2)</f>
        <v>Lastensuojelun avohuoltopalvelut toimintakulut yhteensä</v>
      </c>
    </row>
    <row r="264" spans="1:16" ht="18" x14ac:dyDescent="0.3">
      <c r="A264" s="1" t="s">
        <v>1412</v>
      </c>
      <c r="B264" s="1" t="s">
        <v>137</v>
      </c>
      <c r="C264" s="1">
        <v>0.6</v>
      </c>
      <c r="D264" s="1">
        <v>0</v>
      </c>
      <c r="E264" s="1" t="s">
        <v>337</v>
      </c>
      <c r="F264">
        <v>33</v>
      </c>
      <c r="G264">
        <v>3</v>
      </c>
      <c r="H264">
        <f>VLOOKUP(A264,Taul1!A2:C834,3)</f>
        <v>1</v>
      </c>
      <c r="I264" t="str">
        <f>VLOOKUP(A264,Taul1!A2:C834,2)</f>
        <v>Ei perusasteen jälkeistä tutkintoa 70-74</v>
      </c>
      <c r="L264" t="s">
        <v>1663</v>
      </c>
      <c r="M264" t="str">
        <f>F264&amp;L264&amp;G264&amp;L264&amp;INT(C264*10)</f>
        <v>33,3,6</v>
      </c>
      <c r="O264">
        <f>VLOOKUP(B264,Taul1!A2:C834,3)</f>
        <v>0</v>
      </c>
      <c r="P264" t="str">
        <f>VLOOKUP(B264,Taul1!A2:C834,2)</f>
        <v>Lastensuojelun avohuoltopalvelut toimintakulut yhteensä</v>
      </c>
    </row>
    <row r="265" spans="1:16" ht="18" x14ac:dyDescent="0.3">
      <c r="A265" s="1" t="s">
        <v>1414</v>
      </c>
      <c r="B265" s="1" t="s">
        <v>137</v>
      </c>
      <c r="C265" s="1">
        <v>-0.53</v>
      </c>
      <c r="D265" s="2">
        <v>1.11022302462515E-16</v>
      </c>
      <c r="E265" s="1" t="s">
        <v>337</v>
      </c>
      <c r="F265">
        <v>34</v>
      </c>
      <c r="G265">
        <v>3</v>
      </c>
      <c r="H265">
        <f>VLOOKUP(A265,Taul1!A2:C834,3)</f>
        <v>1</v>
      </c>
      <c r="I265" t="str">
        <f>VLOOKUP(A265,Taul1!A2:C834,2)</f>
        <v>Ei perusasteen jälkeistä tutkintoa 75-</v>
      </c>
      <c r="L265" t="s">
        <v>1663</v>
      </c>
      <c r="M265" t="str">
        <f>F265&amp;L265&amp;G265&amp;L265&amp;INT(C265*10)</f>
        <v>34,3,-6</v>
      </c>
      <c r="O265">
        <f>VLOOKUP(B265,Taul1!A2:C834,3)</f>
        <v>0</v>
      </c>
      <c r="P265" t="str">
        <f>VLOOKUP(B265,Taul1!A2:C834,2)</f>
        <v>Lastensuojelun avohuoltopalvelut toimintakulut yhteensä</v>
      </c>
    </row>
    <row r="266" spans="1:16" ht="18" x14ac:dyDescent="0.3">
      <c r="A266" s="1" t="s">
        <v>1416</v>
      </c>
      <c r="B266" s="1" t="s">
        <v>137</v>
      </c>
      <c r="C266" s="1">
        <v>0.21299999999999999</v>
      </c>
      <c r="D266" s="1">
        <v>1.61936815300633E-4</v>
      </c>
      <c r="E266" s="1" t="s">
        <v>337</v>
      </c>
      <c r="F266">
        <v>35</v>
      </c>
      <c r="G266">
        <v>3</v>
      </c>
      <c r="H266">
        <f>VLOOKUP(A266,Taul1!A2:C834,3)</f>
        <v>1</v>
      </c>
      <c r="I266" t="str">
        <f>VLOOKUP(A266,Taul1!A2:C834,2)</f>
        <v>Toisen asteen tutkinto 15-19</v>
      </c>
      <c r="L266" t="s">
        <v>1663</v>
      </c>
      <c r="M266" t="str">
        <f>F266&amp;L266&amp;G266&amp;L266&amp;INT(C266*10)</f>
        <v>35,3,2</v>
      </c>
      <c r="O266">
        <f>VLOOKUP(B266,Taul1!A2:C834,3)</f>
        <v>0</v>
      </c>
      <c r="P266" t="str">
        <f>VLOOKUP(B266,Taul1!A2:C834,2)</f>
        <v>Lastensuojelun avohuoltopalvelut toimintakulut yhteensä</v>
      </c>
    </row>
    <row r="267" spans="1:16" ht="18" x14ac:dyDescent="0.3">
      <c r="A267" s="1" t="s">
        <v>1418</v>
      </c>
      <c r="B267" s="1" t="s">
        <v>137</v>
      </c>
      <c r="C267" s="1">
        <v>-0.61299999999999999</v>
      </c>
      <c r="D267" s="2">
        <v>1.11022302462515E-16</v>
      </c>
      <c r="E267" s="1" t="s">
        <v>337</v>
      </c>
      <c r="F267">
        <v>36</v>
      </c>
      <c r="G267">
        <v>3</v>
      </c>
      <c r="H267">
        <f>VLOOKUP(A267,Taul1!A2:C834,3)</f>
        <v>1</v>
      </c>
      <c r="I267" t="str">
        <f>VLOOKUP(A267,Taul1!A2:C834,2)</f>
        <v>Toisen asteen tutkinto 20-24</v>
      </c>
      <c r="L267" t="s">
        <v>1663</v>
      </c>
      <c r="M267" t="str">
        <f>F267&amp;L267&amp;G267&amp;L267&amp;INT(C267*10)</f>
        <v>36,3,-7</v>
      </c>
      <c r="O267">
        <f>VLOOKUP(B267,Taul1!A2:C834,3)</f>
        <v>0</v>
      </c>
      <c r="P267" t="str">
        <f>VLOOKUP(B267,Taul1!A2:C834,2)</f>
        <v>Lastensuojelun avohuoltopalvelut toimintakulut yhteensä</v>
      </c>
    </row>
    <row r="268" spans="1:16" ht="18" x14ac:dyDescent="0.3">
      <c r="A268" s="1" t="s">
        <v>1420</v>
      </c>
      <c r="B268" s="1" t="s">
        <v>137</v>
      </c>
      <c r="C268" s="1">
        <v>0.52</v>
      </c>
      <c r="D268" s="1">
        <v>0</v>
      </c>
      <c r="E268" s="1" t="s">
        <v>337</v>
      </c>
      <c r="F268">
        <v>37</v>
      </c>
      <c r="G268">
        <v>3</v>
      </c>
      <c r="H268">
        <f>VLOOKUP(A268,Taul1!A2:C834,3)</f>
        <v>1</v>
      </c>
      <c r="I268" t="str">
        <f>VLOOKUP(A268,Taul1!A2:C834,2)</f>
        <v>Toisen asteen tutkinto 25-29</v>
      </c>
      <c r="L268" t="s">
        <v>1663</v>
      </c>
      <c r="M268" t="str">
        <f>F268&amp;L268&amp;G268&amp;L268&amp;INT(C268*10)</f>
        <v>37,3,5</v>
      </c>
      <c r="O268">
        <f>VLOOKUP(B268,Taul1!A2:C834,3)</f>
        <v>0</v>
      </c>
      <c r="P268" t="str">
        <f>VLOOKUP(B268,Taul1!A2:C834,2)</f>
        <v>Lastensuojelun avohuoltopalvelut toimintakulut yhteensä</v>
      </c>
    </row>
    <row r="269" spans="1:16" ht="18" x14ac:dyDescent="0.3">
      <c r="A269" s="1" t="s">
        <v>1422</v>
      </c>
      <c r="B269" s="1" t="s">
        <v>137</v>
      </c>
      <c r="C269" s="1">
        <v>0.55500000000000005</v>
      </c>
      <c r="D269" s="2">
        <v>1.11022302462515E-16</v>
      </c>
      <c r="E269" s="1" t="s">
        <v>337</v>
      </c>
      <c r="F269">
        <v>38</v>
      </c>
      <c r="G269">
        <v>3</v>
      </c>
      <c r="H269">
        <f>VLOOKUP(A269,Taul1!A2:C834,3)</f>
        <v>1</v>
      </c>
      <c r="I269" t="str">
        <f>VLOOKUP(A269,Taul1!A2:C834,2)</f>
        <v>Toisen asteen tutkinto 30-34</v>
      </c>
      <c r="L269" t="s">
        <v>1663</v>
      </c>
      <c r="M269" t="str">
        <f>F269&amp;L269&amp;G269&amp;L269&amp;INT(C269*10)</f>
        <v>38,3,5</v>
      </c>
      <c r="O269">
        <f>VLOOKUP(B269,Taul1!A2:C834,3)</f>
        <v>0</v>
      </c>
      <c r="P269" t="str">
        <f>VLOOKUP(B269,Taul1!A2:C834,2)</f>
        <v>Lastensuojelun avohuoltopalvelut toimintakulut yhteensä</v>
      </c>
    </row>
    <row r="270" spans="1:16" ht="18" x14ac:dyDescent="0.3">
      <c r="A270" s="1" t="s">
        <v>1424</v>
      </c>
      <c r="B270" s="1" t="s">
        <v>137</v>
      </c>
      <c r="C270" s="1">
        <v>0.49</v>
      </c>
      <c r="D270" s="1">
        <v>0</v>
      </c>
      <c r="E270" s="1" t="s">
        <v>337</v>
      </c>
      <c r="F270">
        <v>39</v>
      </c>
      <c r="G270">
        <v>3</v>
      </c>
      <c r="H270">
        <f>VLOOKUP(A270,Taul1!A2:C834,3)</f>
        <v>1</v>
      </c>
      <c r="I270" t="str">
        <f>VLOOKUP(A270,Taul1!A2:C834,2)</f>
        <v>Toisen asteen tutkinto 35-39</v>
      </c>
      <c r="L270" t="s">
        <v>1663</v>
      </c>
      <c r="M270" t="str">
        <f>F270&amp;L270&amp;G270&amp;L270&amp;INT(C270*10)</f>
        <v>39,3,4</v>
      </c>
      <c r="O270">
        <f>VLOOKUP(B270,Taul1!A2:C834,3)</f>
        <v>0</v>
      </c>
      <c r="P270" t="str">
        <f>VLOOKUP(B270,Taul1!A2:C834,2)</f>
        <v>Lastensuojelun avohuoltopalvelut toimintakulut yhteensä</v>
      </c>
    </row>
    <row r="271" spans="1:16" ht="18" x14ac:dyDescent="0.3">
      <c r="A271" s="1" t="s">
        <v>1426</v>
      </c>
      <c r="B271" s="1" t="s">
        <v>137</v>
      </c>
      <c r="C271" s="1">
        <v>0.75700000000000001</v>
      </c>
      <c r="D271" s="1">
        <v>0</v>
      </c>
      <c r="E271" s="1" t="s">
        <v>337</v>
      </c>
      <c r="F271">
        <v>40</v>
      </c>
      <c r="G271">
        <v>3</v>
      </c>
      <c r="H271">
        <f>VLOOKUP(A271,Taul1!A2:C834,3)</f>
        <v>1</v>
      </c>
      <c r="I271" t="str">
        <f>VLOOKUP(A271,Taul1!A2:C834,2)</f>
        <v>Toisen asteen tutkinto 40-44</v>
      </c>
      <c r="L271" t="s">
        <v>1663</v>
      </c>
      <c r="M271" t="str">
        <f>F271&amp;L271&amp;G271&amp;L271&amp;INT(C271*10)</f>
        <v>40,3,7</v>
      </c>
      <c r="O271">
        <f>VLOOKUP(B271,Taul1!A2:C834,3)</f>
        <v>0</v>
      </c>
      <c r="P271" t="str">
        <f>VLOOKUP(B271,Taul1!A2:C834,2)</f>
        <v>Lastensuojelun avohuoltopalvelut toimintakulut yhteensä</v>
      </c>
    </row>
    <row r="272" spans="1:16" ht="18" x14ac:dyDescent="0.3">
      <c r="A272" s="1" t="s">
        <v>1428</v>
      </c>
      <c r="B272" s="1" t="s">
        <v>137</v>
      </c>
      <c r="C272" s="1">
        <v>-0.72199999999999998</v>
      </c>
      <c r="D272" s="1">
        <v>0</v>
      </c>
      <c r="E272" s="1" t="s">
        <v>337</v>
      </c>
      <c r="F272">
        <v>41</v>
      </c>
      <c r="G272">
        <v>3</v>
      </c>
      <c r="H272">
        <f>VLOOKUP(A272,Taul1!A2:C834,3)</f>
        <v>1</v>
      </c>
      <c r="I272" t="str">
        <f>VLOOKUP(A272,Taul1!A2:C834,2)</f>
        <v>Toisen asteen tutkinto 45-49</v>
      </c>
      <c r="L272" t="s">
        <v>1663</v>
      </c>
      <c r="M272" t="str">
        <f>F272&amp;L272&amp;G272&amp;L272&amp;INT(C272*10)</f>
        <v>41,3,-8</v>
      </c>
      <c r="O272">
        <f>VLOOKUP(B272,Taul1!A2:C834,3)</f>
        <v>0</v>
      </c>
      <c r="P272" t="str">
        <f>VLOOKUP(B272,Taul1!A2:C834,2)</f>
        <v>Lastensuojelun avohuoltopalvelut toimintakulut yhteensä</v>
      </c>
    </row>
    <row r="273" spans="1:16" ht="18" x14ac:dyDescent="0.3">
      <c r="A273" s="1" t="s">
        <v>1430</v>
      </c>
      <c r="B273" s="1" t="s">
        <v>137</v>
      </c>
      <c r="C273" s="1">
        <v>-0.55500000000000005</v>
      </c>
      <c r="D273" s="2">
        <v>1.11022302462515E-16</v>
      </c>
      <c r="E273" s="1" t="s">
        <v>337</v>
      </c>
      <c r="F273">
        <v>42</v>
      </c>
      <c r="G273">
        <v>3</v>
      </c>
      <c r="H273">
        <f>VLOOKUP(A273,Taul1!A2:C834,3)</f>
        <v>1</v>
      </c>
      <c r="I273" t="str">
        <f>VLOOKUP(A273,Taul1!A2:C834,2)</f>
        <v>Toisen asteen tutkinto 50-54</v>
      </c>
      <c r="L273" t="s">
        <v>1663</v>
      </c>
      <c r="M273" t="str">
        <f>F273&amp;L273&amp;G273&amp;L273&amp;INT(C273*10)</f>
        <v>42,3,-6</v>
      </c>
      <c r="O273">
        <f>VLOOKUP(B273,Taul1!A2:C834,3)</f>
        <v>0</v>
      </c>
      <c r="P273" t="str">
        <f>VLOOKUP(B273,Taul1!A2:C834,2)</f>
        <v>Lastensuojelun avohuoltopalvelut toimintakulut yhteensä</v>
      </c>
    </row>
    <row r="274" spans="1:16" ht="18" x14ac:dyDescent="0.3">
      <c r="A274" s="1" t="s">
        <v>1432</v>
      </c>
      <c r="B274" s="1" t="s">
        <v>137</v>
      </c>
      <c r="C274" s="1">
        <v>0.60599999999999998</v>
      </c>
      <c r="D274" s="1">
        <v>0</v>
      </c>
      <c r="E274" s="1" t="s">
        <v>337</v>
      </c>
      <c r="F274">
        <v>43</v>
      </c>
      <c r="G274">
        <v>3</v>
      </c>
      <c r="H274">
        <f>VLOOKUP(A274,Taul1!A2:C834,3)</f>
        <v>1</v>
      </c>
      <c r="I274" t="str">
        <f>VLOOKUP(A274,Taul1!A2:C834,2)</f>
        <v>Toisen asteen tutkinto 55-59</v>
      </c>
      <c r="L274" t="s">
        <v>1663</v>
      </c>
      <c r="M274" t="str">
        <f>F274&amp;L274&amp;G274&amp;L274&amp;INT(C274*10)</f>
        <v>43,3,6</v>
      </c>
      <c r="O274">
        <f>VLOOKUP(B274,Taul1!A2:C834,3)</f>
        <v>0</v>
      </c>
      <c r="P274" t="str">
        <f>VLOOKUP(B274,Taul1!A2:C834,2)</f>
        <v>Lastensuojelun avohuoltopalvelut toimintakulut yhteensä</v>
      </c>
    </row>
    <row r="275" spans="1:16" ht="18" x14ac:dyDescent="0.3">
      <c r="A275" s="1" t="s">
        <v>1434</v>
      </c>
      <c r="B275" s="1" t="s">
        <v>137</v>
      </c>
      <c r="C275" s="1">
        <v>-0.10299999999999999</v>
      </c>
      <c r="D275" s="1">
        <v>7.1465998702909206E-2</v>
      </c>
      <c r="E275" s="1" t="s">
        <v>337</v>
      </c>
      <c r="F275">
        <v>44</v>
      </c>
      <c r="G275">
        <v>3</v>
      </c>
      <c r="H275">
        <f>VLOOKUP(A275,Taul1!A2:C834,3)</f>
        <v>1</v>
      </c>
      <c r="I275" t="str">
        <f>VLOOKUP(A275,Taul1!A2:C834,2)</f>
        <v>Toisen asteen tutkinto 60-64</v>
      </c>
      <c r="L275" t="s">
        <v>1663</v>
      </c>
      <c r="M275" t="str">
        <f>F275&amp;L275&amp;G275&amp;L275&amp;INT(C275*10)</f>
        <v>44,3,-2</v>
      </c>
      <c r="O275">
        <f>VLOOKUP(B275,Taul1!A2:C834,3)</f>
        <v>0</v>
      </c>
      <c r="P275" t="str">
        <f>VLOOKUP(B275,Taul1!A2:C834,2)</f>
        <v>Lastensuojelun avohuoltopalvelut toimintakulut yhteensä</v>
      </c>
    </row>
    <row r="276" spans="1:16" ht="18" x14ac:dyDescent="0.3">
      <c r="A276" s="1" t="s">
        <v>1436</v>
      </c>
      <c r="B276" s="1" t="s">
        <v>137</v>
      </c>
      <c r="C276" s="1">
        <v>-1.7000000000000001E-2</v>
      </c>
      <c r="D276" s="1">
        <v>0.76850983633388403</v>
      </c>
      <c r="E276" s="1" t="s">
        <v>337</v>
      </c>
      <c r="F276">
        <v>45</v>
      </c>
      <c r="G276">
        <v>3</v>
      </c>
      <c r="H276">
        <f>VLOOKUP(A276,Taul1!A2:C834,3)</f>
        <v>1</v>
      </c>
      <c r="I276" t="str">
        <f>VLOOKUP(A276,Taul1!A2:C834,2)</f>
        <v>Toisen asteen tutkinto 65-69</v>
      </c>
      <c r="L276" t="s">
        <v>1663</v>
      </c>
      <c r="M276" t="str">
        <f>F276&amp;L276&amp;G276&amp;L276&amp;INT(C276*10)</f>
        <v>45,3,-1</v>
      </c>
      <c r="O276">
        <f>VLOOKUP(B276,Taul1!A2:C834,3)</f>
        <v>0</v>
      </c>
      <c r="P276" t="str">
        <f>VLOOKUP(B276,Taul1!A2:C834,2)</f>
        <v>Lastensuojelun avohuoltopalvelut toimintakulut yhteensä</v>
      </c>
    </row>
    <row r="277" spans="1:16" ht="18" x14ac:dyDescent="0.3">
      <c r="A277" s="1" t="s">
        <v>1438</v>
      </c>
      <c r="B277" s="1" t="s">
        <v>137</v>
      </c>
      <c r="C277" s="1">
        <v>0.70399999999999996</v>
      </c>
      <c r="D277" s="1">
        <v>0</v>
      </c>
      <c r="E277" s="1" t="s">
        <v>337</v>
      </c>
      <c r="F277">
        <v>46</v>
      </c>
      <c r="G277">
        <v>3</v>
      </c>
      <c r="H277">
        <f>VLOOKUP(A277,Taul1!A2:C834,3)</f>
        <v>1</v>
      </c>
      <c r="I277" t="str">
        <f>VLOOKUP(A277,Taul1!A2:C834,2)</f>
        <v>Toisen asteen tutkinto 70-74</v>
      </c>
      <c r="L277" t="s">
        <v>1663</v>
      </c>
      <c r="M277" t="str">
        <f>F277&amp;L277&amp;G277&amp;L277&amp;INT(C277*10)</f>
        <v>46,3,7</v>
      </c>
      <c r="O277">
        <f>VLOOKUP(B277,Taul1!A2:C834,3)</f>
        <v>0</v>
      </c>
      <c r="P277" t="str">
        <f>VLOOKUP(B277,Taul1!A2:C834,2)</f>
        <v>Lastensuojelun avohuoltopalvelut toimintakulut yhteensä</v>
      </c>
    </row>
    <row r="278" spans="1:16" ht="18" x14ac:dyDescent="0.3">
      <c r="A278" s="1" t="s">
        <v>1440</v>
      </c>
      <c r="B278" s="1" t="s">
        <v>137</v>
      </c>
      <c r="C278" s="1">
        <v>0.66300000000000003</v>
      </c>
      <c r="D278" s="1">
        <v>0</v>
      </c>
      <c r="E278" s="1" t="s">
        <v>337</v>
      </c>
      <c r="F278">
        <v>47</v>
      </c>
      <c r="G278">
        <v>3</v>
      </c>
      <c r="H278">
        <f>VLOOKUP(A278,Taul1!A2:C834,3)</f>
        <v>1</v>
      </c>
      <c r="I278" t="str">
        <f>VLOOKUP(A278,Taul1!A2:C834,2)</f>
        <v>Toisen asteen tutkinto 75-</v>
      </c>
      <c r="L278" t="s">
        <v>1663</v>
      </c>
      <c r="M278" t="str">
        <f>F278&amp;L278&amp;G278&amp;L278&amp;INT(C278*10)</f>
        <v>47,3,6</v>
      </c>
      <c r="O278">
        <f>VLOOKUP(B278,Taul1!A2:C834,3)</f>
        <v>0</v>
      </c>
      <c r="P278" t="str">
        <f>VLOOKUP(B278,Taul1!A2:C834,2)</f>
        <v>Lastensuojelun avohuoltopalvelut toimintakulut yhteensä</v>
      </c>
    </row>
    <row r="279" spans="1:16" ht="18" x14ac:dyDescent="0.3">
      <c r="A279" s="1" t="s">
        <v>1442</v>
      </c>
      <c r="B279" s="1" t="s">
        <v>137</v>
      </c>
      <c r="C279" s="1">
        <v>7.0999999999999994E-2</v>
      </c>
      <c r="D279" s="1">
        <v>0.21295151488214001</v>
      </c>
      <c r="E279" s="1" t="s">
        <v>337</v>
      </c>
      <c r="F279">
        <v>48</v>
      </c>
      <c r="G279">
        <v>3</v>
      </c>
      <c r="H279">
        <f>VLOOKUP(A279,Taul1!A2:C834,3)</f>
        <v>1</v>
      </c>
      <c r="I279" t="str">
        <f>VLOOKUP(A279,Taul1!A2:C834,2)</f>
        <v>Korkea-asteen tutkinto 15-19</v>
      </c>
      <c r="L279" t="s">
        <v>1663</v>
      </c>
      <c r="M279" t="str">
        <f>F279&amp;L279&amp;G279&amp;L279&amp;INT(C279*10)</f>
        <v>48,3,0</v>
      </c>
      <c r="O279">
        <f>VLOOKUP(B279,Taul1!A2:C834,3)</f>
        <v>0</v>
      </c>
      <c r="P279" t="str">
        <f>VLOOKUP(B279,Taul1!A2:C834,2)</f>
        <v>Lastensuojelun avohuoltopalvelut toimintakulut yhteensä</v>
      </c>
    </row>
    <row r="280" spans="1:16" ht="18" x14ac:dyDescent="0.3">
      <c r="A280" s="1" t="s">
        <v>1444</v>
      </c>
      <c r="B280" s="1" t="s">
        <v>137</v>
      </c>
      <c r="C280" s="1">
        <v>0.61599999999999999</v>
      </c>
      <c r="D280" s="1">
        <v>0</v>
      </c>
      <c r="E280" s="1" t="s">
        <v>337</v>
      </c>
      <c r="F280">
        <v>49</v>
      </c>
      <c r="G280">
        <v>3</v>
      </c>
      <c r="H280">
        <f>VLOOKUP(A280,Taul1!A2:C834,3)</f>
        <v>1</v>
      </c>
      <c r="I280" t="str">
        <f>VLOOKUP(A280,Taul1!A2:C834,2)</f>
        <v>Korkea-asteen tutkinto 20-24</v>
      </c>
      <c r="L280" t="s">
        <v>1663</v>
      </c>
      <c r="M280" t="str">
        <f>F280&amp;L280&amp;G280&amp;L280&amp;INT(C280*10)</f>
        <v>49,3,6</v>
      </c>
      <c r="O280">
        <f>VLOOKUP(B280,Taul1!A2:C834,3)</f>
        <v>0</v>
      </c>
      <c r="P280" t="str">
        <f>VLOOKUP(B280,Taul1!A2:C834,2)</f>
        <v>Lastensuojelun avohuoltopalvelut toimintakulut yhteensä</v>
      </c>
    </row>
    <row r="281" spans="1:16" ht="18" x14ac:dyDescent="0.3">
      <c r="A281" s="1" t="s">
        <v>1446</v>
      </c>
      <c r="B281" s="1" t="s">
        <v>137</v>
      </c>
      <c r="C281" s="1">
        <v>0.755</v>
      </c>
      <c r="D281" s="1">
        <v>0</v>
      </c>
      <c r="E281" s="1" t="s">
        <v>337</v>
      </c>
      <c r="F281">
        <v>50</v>
      </c>
      <c r="G281">
        <v>3</v>
      </c>
      <c r="H281">
        <f>VLOOKUP(A281,Taul1!A2:C834,3)</f>
        <v>1</v>
      </c>
      <c r="I281" t="str">
        <f>VLOOKUP(A281,Taul1!A2:C834,2)</f>
        <v>Korkea-asteen tutkinto 25-29</v>
      </c>
      <c r="L281" t="s">
        <v>1663</v>
      </c>
      <c r="M281" t="str">
        <f>F281&amp;L281&amp;G281&amp;L281&amp;INT(C281*10)</f>
        <v>50,3,7</v>
      </c>
      <c r="O281">
        <f>VLOOKUP(B281,Taul1!A2:C834,3)</f>
        <v>0</v>
      </c>
      <c r="P281" t="str">
        <f>VLOOKUP(B281,Taul1!A2:C834,2)</f>
        <v>Lastensuojelun avohuoltopalvelut toimintakulut yhteensä</v>
      </c>
    </row>
    <row r="282" spans="1:16" ht="18" x14ac:dyDescent="0.3">
      <c r="A282" s="1" t="s">
        <v>1448</v>
      </c>
      <c r="B282" s="1" t="s">
        <v>137</v>
      </c>
      <c r="C282" s="1">
        <v>0.66700000000000004</v>
      </c>
      <c r="D282" s="1">
        <v>0</v>
      </c>
      <c r="E282" s="1" t="s">
        <v>337</v>
      </c>
      <c r="F282">
        <v>51</v>
      </c>
      <c r="G282">
        <v>3</v>
      </c>
      <c r="H282">
        <f>VLOOKUP(A282,Taul1!A2:C834,3)</f>
        <v>1</v>
      </c>
      <c r="I282" t="str">
        <f>VLOOKUP(A282,Taul1!A2:C834,2)</f>
        <v>Korkea-asteen tutkinto 30-34</v>
      </c>
      <c r="L282" t="s">
        <v>1663</v>
      </c>
      <c r="M282" t="str">
        <f>F282&amp;L282&amp;G282&amp;L282&amp;INT(C282*10)</f>
        <v>51,3,6</v>
      </c>
      <c r="O282">
        <f>VLOOKUP(B282,Taul1!A2:C834,3)</f>
        <v>0</v>
      </c>
      <c r="P282" t="str">
        <f>VLOOKUP(B282,Taul1!A2:C834,2)</f>
        <v>Lastensuojelun avohuoltopalvelut toimintakulut yhteensä</v>
      </c>
    </row>
    <row r="283" spans="1:16" ht="18" x14ac:dyDescent="0.3">
      <c r="A283" s="1" t="s">
        <v>1450</v>
      </c>
      <c r="B283" s="1" t="s">
        <v>137</v>
      </c>
      <c r="C283" s="1">
        <v>0.70399999999999996</v>
      </c>
      <c r="D283" s="1">
        <v>0</v>
      </c>
      <c r="E283" s="1" t="s">
        <v>337</v>
      </c>
      <c r="F283">
        <v>52</v>
      </c>
      <c r="G283">
        <v>3</v>
      </c>
      <c r="H283">
        <f>VLOOKUP(A283,Taul1!A2:C834,3)</f>
        <v>1</v>
      </c>
      <c r="I283" t="str">
        <f>VLOOKUP(A283,Taul1!A2:C834,2)</f>
        <v>Korkea-asteen tutkinto 35-39</v>
      </c>
      <c r="L283" t="s">
        <v>1663</v>
      </c>
      <c r="M283" t="str">
        <f>F283&amp;L283&amp;G283&amp;L283&amp;INT(C283*10)</f>
        <v>52,3,7</v>
      </c>
      <c r="O283">
        <f>VLOOKUP(B283,Taul1!A2:C834,3)</f>
        <v>0</v>
      </c>
      <c r="P283" t="str">
        <f>VLOOKUP(B283,Taul1!A2:C834,2)</f>
        <v>Lastensuojelun avohuoltopalvelut toimintakulut yhteensä</v>
      </c>
    </row>
    <row r="284" spans="1:16" ht="18" x14ac:dyDescent="0.3">
      <c r="A284" s="1" t="s">
        <v>1452</v>
      </c>
      <c r="B284" s="1" t="s">
        <v>137</v>
      </c>
      <c r="C284" s="1">
        <v>0.77400000000000002</v>
      </c>
      <c r="D284" s="2">
        <v>1.11022302462515E-16</v>
      </c>
      <c r="E284" s="1" t="s">
        <v>337</v>
      </c>
      <c r="F284">
        <v>53</v>
      </c>
      <c r="G284">
        <v>3</v>
      </c>
      <c r="H284">
        <f>VLOOKUP(A284,Taul1!A2:C834,3)</f>
        <v>1</v>
      </c>
      <c r="I284" t="str">
        <f>VLOOKUP(A284,Taul1!A2:C834,2)</f>
        <v>Korkea-asteen tutkinto 40-44</v>
      </c>
      <c r="L284" t="s">
        <v>1663</v>
      </c>
      <c r="M284" t="str">
        <f>F284&amp;L284&amp;G284&amp;L284&amp;INT(C284*10)</f>
        <v>53,3,7</v>
      </c>
      <c r="O284">
        <f>VLOOKUP(B284,Taul1!A2:C834,3)</f>
        <v>0</v>
      </c>
      <c r="P284" t="str">
        <f>VLOOKUP(B284,Taul1!A2:C834,2)</f>
        <v>Lastensuojelun avohuoltopalvelut toimintakulut yhteensä</v>
      </c>
    </row>
    <row r="285" spans="1:16" ht="18" x14ac:dyDescent="0.3">
      <c r="A285" s="1" t="s">
        <v>1454</v>
      </c>
      <c r="B285" s="1" t="s">
        <v>137</v>
      </c>
      <c r="C285" s="1">
        <v>0.20399999999999999</v>
      </c>
      <c r="D285" s="1">
        <v>2.97223498926135E-4</v>
      </c>
      <c r="E285" s="1" t="s">
        <v>337</v>
      </c>
      <c r="F285">
        <v>54</v>
      </c>
      <c r="G285">
        <v>3</v>
      </c>
      <c r="H285">
        <f>VLOOKUP(A285,Taul1!A2:C834,3)</f>
        <v>1</v>
      </c>
      <c r="I285" t="str">
        <f>VLOOKUP(A285,Taul1!A2:C834,2)</f>
        <v>Korkea-asteen tutkinto 45-49</v>
      </c>
      <c r="L285" t="s">
        <v>1663</v>
      </c>
      <c r="M285" t="str">
        <f>F285&amp;L285&amp;G285&amp;L285&amp;INT(C285*10)</f>
        <v>54,3,2</v>
      </c>
      <c r="O285">
        <f>VLOOKUP(B285,Taul1!A2:C834,3)</f>
        <v>0</v>
      </c>
      <c r="P285" t="str">
        <f>VLOOKUP(B285,Taul1!A2:C834,2)</f>
        <v>Lastensuojelun avohuoltopalvelut toimintakulut yhteensä</v>
      </c>
    </row>
    <row r="286" spans="1:16" ht="18" x14ac:dyDescent="0.3">
      <c r="A286" s="1" t="s">
        <v>1456</v>
      </c>
      <c r="B286" s="1" t="s">
        <v>137</v>
      </c>
      <c r="C286" s="1">
        <v>0.48</v>
      </c>
      <c r="D286" s="2">
        <v>1.11022302462515E-16</v>
      </c>
      <c r="E286" s="1" t="s">
        <v>337</v>
      </c>
      <c r="F286">
        <v>55</v>
      </c>
      <c r="G286">
        <v>3</v>
      </c>
      <c r="H286">
        <f>VLOOKUP(A286,Taul1!A2:C834,3)</f>
        <v>1</v>
      </c>
      <c r="I286" t="str">
        <f>VLOOKUP(A286,Taul1!A2:C834,2)</f>
        <v>Korkea-asteen tutkinto 50-54</v>
      </c>
      <c r="L286" t="s">
        <v>1663</v>
      </c>
      <c r="M286" t="str">
        <f>F286&amp;L286&amp;G286&amp;L286&amp;INT(C286*10)</f>
        <v>55,3,4</v>
      </c>
      <c r="O286">
        <f>VLOOKUP(B286,Taul1!A2:C834,3)</f>
        <v>0</v>
      </c>
      <c r="P286" t="str">
        <f>VLOOKUP(B286,Taul1!A2:C834,2)</f>
        <v>Lastensuojelun avohuoltopalvelut toimintakulut yhteensä</v>
      </c>
    </row>
    <row r="287" spans="1:16" ht="18" x14ac:dyDescent="0.3">
      <c r="A287" s="1" t="s">
        <v>1458</v>
      </c>
      <c r="B287" s="1" t="s">
        <v>137</v>
      </c>
      <c r="C287" s="1">
        <v>0.74099999999999999</v>
      </c>
      <c r="D287" s="1">
        <v>0</v>
      </c>
      <c r="E287" s="1" t="s">
        <v>337</v>
      </c>
      <c r="F287">
        <v>56</v>
      </c>
      <c r="G287">
        <v>3</v>
      </c>
      <c r="H287">
        <f>VLOOKUP(A287,Taul1!A2:C834,3)</f>
        <v>1</v>
      </c>
      <c r="I287" t="str">
        <f>VLOOKUP(A287,Taul1!A2:C834,2)</f>
        <v>Korkea-asteen tutkinto 55-59</v>
      </c>
      <c r="L287" t="s">
        <v>1663</v>
      </c>
      <c r="M287" t="str">
        <f>F287&amp;L287&amp;G287&amp;L287&amp;INT(C287*10)</f>
        <v>56,3,7</v>
      </c>
      <c r="O287">
        <f>VLOOKUP(B287,Taul1!A2:C834,3)</f>
        <v>0</v>
      </c>
      <c r="P287" t="str">
        <f>VLOOKUP(B287,Taul1!A2:C834,2)</f>
        <v>Lastensuojelun avohuoltopalvelut toimintakulut yhteensä</v>
      </c>
    </row>
    <row r="288" spans="1:16" ht="18" x14ac:dyDescent="0.3">
      <c r="A288" s="1" t="s">
        <v>1460</v>
      </c>
      <c r="B288" s="1" t="s">
        <v>137</v>
      </c>
      <c r="C288" s="1">
        <v>0.73199999999999998</v>
      </c>
      <c r="D288" s="2">
        <v>1.11022302462515E-16</v>
      </c>
      <c r="E288" s="1" t="s">
        <v>337</v>
      </c>
      <c r="F288">
        <v>57</v>
      </c>
      <c r="G288">
        <v>3</v>
      </c>
      <c r="H288">
        <f>VLOOKUP(A288,Taul1!A2:C834,3)</f>
        <v>1</v>
      </c>
      <c r="I288" t="str">
        <f>VLOOKUP(A288,Taul1!A2:C834,2)</f>
        <v>Korkea-asteen tutkinto 60-64</v>
      </c>
      <c r="L288" t="s">
        <v>1663</v>
      </c>
      <c r="M288" t="str">
        <f>F288&amp;L288&amp;G288&amp;L288&amp;INT(C288*10)</f>
        <v>57,3,7</v>
      </c>
      <c r="O288">
        <f>VLOOKUP(B288,Taul1!A2:C834,3)</f>
        <v>0</v>
      </c>
      <c r="P288" t="str">
        <f>VLOOKUP(B288,Taul1!A2:C834,2)</f>
        <v>Lastensuojelun avohuoltopalvelut toimintakulut yhteensä</v>
      </c>
    </row>
    <row r="289" spans="1:16" ht="18" x14ac:dyDescent="0.3">
      <c r="A289" s="1" t="s">
        <v>1462</v>
      </c>
      <c r="B289" s="1" t="s">
        <v>137</v>
      </c>
      <c r="C289" s="1">
        <v>-0.31</v>
      </c>
      <c r="D289" s="2">
        <v>2.44825699713402E-8</v>
      </c>
      <c r="E289" s="1" t="s">
        <v>337</v>
      </c>
      <c r="F289">
        <v>58</v>
      </c>
      <c r="G289">
        <v>3</v>
      </c>
      <c r="H289">
        <f>VLOOKUP(A289,Taul1!A2:C834,3)</f>
        <v>1</v>
      </c>
      <c r="I289" t="str">
        <f>VLOOKUP(A289,Taul1!A2:C834,2)</f>
        <v>Korkea-asteen tutkinto 65-69</v>
      </c>
      <c r="L289" t="s">
        <v>1663</v>
      </c>
      <c r="M289" t="str">
        <f>F289&amp;L289&amp;G289&amp;L289&amp;INT(C289*10)</f>
        <v>58,3,-4</v>
      </c>
      <c r="O289">
        <f>VLOOKUP(B289,Taul1!A2:C834,3)</f>
        <v>0</v>
      </c>
      <c r="P289" t="str">
        <f>VLOOKUP(B289,Taul1!A2:C834,2)</f>
        <v>Lastensuojelun avohuoltopalvelut toimintakulut yhteensä</v>
      </c>
    </row>
    <row r="290" spans="1:16" ht="18" x14ac:dyDescent="0.3">
      <c r="A290" s="1" t="s">
        <v>1464</v>
      </c>
      <c r="B290" s="1" t="s">
        <v>137</v>
      </c>
      <c r="C290" s="1">
        <v>0.77600000000000002</v>
      </c>
      <c r="D290" s="1">
        <v>0</v>
      </c>
      <c r="E290" s="1" t="s">
        <v>337</v>
      </c>
      <c r="F290">
        <v>59</v>
      </c>
      <c r="G290">
        <v>3</v>
      </c>
      <c r="H290">
        <f>VLOOKUP(A290,Taul1!A2:C834,3)</f>
        <v>1</v>
      </c>
      <c r="I290" t="str">
        <f>VLOOKUP(A290,Taul1!A2:C834,2)</f>
        <v>Korkea-asteen tutkinto 70-74</v>
      </c>
      <c r="L290" t="s">
        <v>1663</v>
      </c>
      <c r="M290" t="str">
        <f>F290&amp;L290&amp;G290&amp;L290&amp;INT(C290*10)</f>
        <v>59,3,7</v>
      </c>
      <c r="O290">
        <f>VLOOKUP(B290,Taul1!A2:C834,3)</f>
        <v>0</v>
      </c>
      <c r="P290" t="str">
        <f>VLOOKUP(B290,Taul1!A2:C834,2)</f>
        <v>Lastensuojelun avohuoltopalvelut toimintakulut yhteensä</v>
      </c>
    </row>
    <row r="291" spans="1:16" ht="18" x14ac:dyDescent="0.3">
      <c r="A291" s="1" t="s">
        <v>1466</v>
      </c>
      <c r="B291" s="1" t="s">
        <v>137</v>
      </c>
      <c r="C291" s="1">
        <v>0.77</v>
      </c>
      <c r="D291" s="1">
        <v>0</v>
      </c>
      <c r="E291" s="1" t="s">
        <v>337</v>
      </c>
      <c r="F291">
        <v>60</v>
      </c>
      <c r="G291">
        <v>3</v>
      </c>
      <c r="H291">
        <f>VLOOKUP(A291,Taul1!A2:C834,3)</f>
        <v>1</v>
      </c>
      <c r="I291" t="str">
        <f>VLOOKUP(A291,Taul1!A2:C834,2)</f>
        <v>Korkea-asteen tutkinto 75-</v>
      </c>
      <c r="L291" t="s">
        <v>1663</v>
      </c>
      <c r="M291" t="str">
        <f>F291&amp;L291&amp;G291&amp;L291&amp;INT(C291*10)</f>
        <v>60,3,7</v>
      </c>
      <c r="O291">
        <f>VLOOKUP(B291,Taul1!A2:C834,3)</f>
        <v>0</v>
      </c>
      <c r="P291" t="str">
        <f>VLOOKUP(B291,Taul1!A2:C834,2)</f>
        <v>Lastensuojelun avohuoltopalvelut toimintakulut yhteensä</v>
      </c>
    </row>
    <row r="292" spans="1:16" ht="18" x14ac:dyDescent="0.3">
      <c r="A292" s="1" t="s">
        <v>1468</v>
      </c>
      <c r="B292" s="1" t="s">
        <v>137</v>
      </c>
      <c r="C292" s="1">
        <v>-0.44900000000000001</v>
      </c>
      <c r="D292" s="1">
        <v>0</v>
      </c>
      <c r="E292" s="1" t="s">
        <v>337</v>
      </c>
      <c r="F292">
        <v>61</v>
      </c>
      <c r="G292">
        <v>3</v>
      </c>
      <c r="H292">
        <f>VLOOKUP(A292,Taul1!A2:C834,3)</f>
        <v>1</v>
      </c>
      <c r="I292" t="str">
        <f>VLOOKUP(A292,Taul1!A2:C834,2)</f>
        <v>0-4 -vuotiaat</v>
      </c>
      <c r="L292" t="s">
        <v>1663</v>
      </c>
      <c r="M292" t="str">
        <f>F292&amp;L292&amp;G292&amp;L292&amp;INT(C292*10)</f>
        <v>61,3,-5</v>
      </c>
      <c r="O292">
        <f>VLOOKUP(B292,Taul1!A2:C834,3)</f>
        <v>0</v>
      </c>
      <c r="P292" t="str">
        <f>VLOOKUP(B292,Taul1!A2:C834,2)</f>
        <v>Lastensuojelun avohuoltopalvelut toimintakulut yhteensä</v>
      </c>
    </row>
    <row r="293" spans="1:16" ht="18" x14ac:dyDescent="0.3">
      <c r="A293" s="1" t="s">
        <v>1470</v>
      </c>
      <c r="B293" s="1" t="s">
        <v>137</v>
      </c>
      <c r="C293" s="1">
        <v>0.65100000000000002</v>
      </c>
      <c r="D293" s="2">
        <v>1.11022302462515E-16</v>
      </c>
      <c r="E293" s="1" t="s">
        <v>337</v>
      </c>
      <c r="F293">
        <v>62</v>
      </c>
      <c r="G293">
        <v>3</v>
      </c>
      <c r="H293">
        <f>VLOOKUP(A293,Taul1!A2:C834,3)</f>
        <v>1</v>
      </c>
      <c r="I293" t="str">
        <f>VLOOKUP(A293,Taul1!A2:C834,2)</f>
        <v>5-9 -vuotiaat</v>
      </c>
      <c r="L293" t="s">
        <v>1663</v>
      </c>
      <c r="M293" t="str">
        <f>F293&amp;L293&amp;G293&amp;L293&amp;INT(C293*10)</f>
        <v>62,3,6</v>
      </c>
      <c r="O293">
        <f>VLOOKUP(B293,Taul1!A2:C834,3)</f>
        <v>0</v>
      </c>
      <c r="P293" t="str">
        <f>VLOOKUP(B293,Taul1!A2:C834,2)</f>
        <v>Lastensuojelun avohuoltopalvelut toimintakulut yhteensä</v>
      </c>
    </row>
    <row r="294" spans="1:16" ht="18" x14ac:dyDescent="0.3">
      <c r="A294" s="1" t="s">
        <v>1472</v>
      </c>
      <c r="B294" s="1" t="s">
        <v>137</v>
      </c>
      <c r="C294" s="1">
        <v>0.71799999999999997</v>
      </c>
      <c r="D294" s="1">
        <v>0</v>
      </c>
      <c r="E294" s="1" t="s">
        <v>337</v>
      </c>
      <c r="F294">
        <v>63</v>
      </c>
      <c r="G294">
        <v>3</v>
      </c>
      <c r="H294">
        <f>VLOOKUP(A294,Taul1!A2:C834,3)</f>
        <v>1</v>
      </c>
      <c r="I294" t="str">
        <f>VLOOKUP(A294,Taul1!A2:C834,2)</f>
        <v>10-14 -vuotiaat</v>
      </c>
      <c r="L294" t="s">
        <v>1663</v>
      </c>
      <c r="M294" t="str">
        <f>F294&amp;L294&amp;G294&amp;L294&amp;INT(C294*10)</f>
        <v>63,3,7</v>
      </c>
      <c r="O294">
        <f>VLOOKUP(B294,Taul1!A2:C834,3)</f>
        <v>0</v>
      </c>
      <c r="P294" t="str">
        <f>VLOOKUP(B294,Taul1!A2:C834,2)</f>
        <v>Lastensuojelun avohuoltopalvelut toimintakulut yhteensä</v>
      </c>
    </row>
    <row r="295" spans="1:16" ht="18" x14ac:dyDescent="0.3">
      <c r="A295" s="1" t="s">
        <v>1474</v>
      </c>
      <c r="B295" s="1" t="s">
        <v>137</v>
      </c>
      <c r="C295" s="1">
        <v>0.3</v>
      </c>
      <c r="D295" s="2">
        <v>7.3844917736209897E-8</v>
      </c>
      <c r="E295" s="1" t="s">
        <v>337</v>
      </c>
      <c r="F295">
        <v>64</v>
      </c>
      <c r="G295">
        <v>3</v>
      </c>
      <c r="H295">
        <f>VLOOKUP(A295,Taul1!A2:C834,3)</f>
        <v>1</v>
      </c>
      <c r="I295" t="str">
        <f>VLOOKUP(A295,Taul1!A2:C834,2)</f>
        <v>15-19 -vuotiaat</v>
      </c>
      <c r="L295" t="s">
        <v>1663</v>
      </c>
      <c r="M295" t="str">
        <f>F295&amp;L295&amp;G295&amp;L295&amp;INT(C295*10)</f>
        <v>64,3,3</v>
      </c>
      <c r="O295">
        <f>VLOOKUP(B295,Taul1!A2:C834,3)</f>
        <v>0</v>
      </c>
      <c r="P295" t="str">
        <f>VLOOKUP(B295,Taul1!A2:C834,2)</f>
        <v>Lastensuojelun avohuoltopalvelut toimintakulut yhteensä</v>
      </c>
    </row>
    <row r="296" spans="1:16" ht="18" x14ac:dyDescent="0.3">
      <c r="A296" s="1" t="s">
        <v>1476</v>
      </c>
      <c r="B296" s="1" t="s">
        <v>137</v>
      </c>
      <c r="C296" s="1">
        <v>-0.60399999999999998</v>
      </c>
      <c r="D296" s="1">
        <v>0</v>
      </c>
      <c r="E296" s="1" t="s">
        <v>337</v>
      </c>
      <c r="F296">
        <v>65</v>
      </c>
      <c r="G296">
        <v>3</v>
      </c>
      <c r="H296">
        <f>VLOOKUP(A296,Taul1!A2:C834,3)</f>
        <v>1</v>
      </c>
      <c r="I296" t="str">
        <f>VLOOKUP(A296,Taul1!A2:C834,2)</f>
        <v>20-24 -vuotiaat</v>
      </c>
      <c r="L296" t="s">
        <v>1663</v>
      </c>
      <c r="M296" t="str">
        <f>F296&amp;L296&amp;G296&amp;L296&amp;INT(C296*10)</f>
        <v>65,3,-7</v>
      </c>
      <c r="O296">
        <f>VLOOKUP(B296,Taul1!A2:C834,3)</f>
        <v>0</v>
      </c>
      <c r="P296" t="str">
        <f>VLOOKUP(B296,Taul1!A2:C834,2)</f>
        <v>Lastensuojelun avohuoltopalvelut toimintakulut yhteensä</v>
      </c>
    </row>
    <row r="297" spans="1:16" ht="18" x14ac:dyDescent="0.3">
      <c r="A297" s="1" t="s">
        <v>1478</v>
      </c>
      <c r="B297" s="1" t="s">
        <v>137</v>
      </c>
      <c r="C297" s="1">
        <v>0.61399999999999999</v>
      </c>
      <c r="D297" s="1">
        <v>0</v>
      </c>
      <c r="E297" s="1" t="s">
        <v>337</v>
      </c>
      <c r="F297">
        <v>66</v>
      </c>
      <c r="G297">
        <v>3</v>
      </c>
      <c r="H297">
        <f>VLOOKUP(A297,Taul1!A2:C834,3)</f>
        <v>1</v>
      </c>
      <c r="I297" t="str">
        <f>VLOOKUP(A297,Taul1!A2:C834,2)</f>
        <v>25-29 -vuotiaat</v>
      </c>
      <c r="L297" t="s">
        <v>1663</v>
      </c>
      <c r="M297" t="str">
        <f>F297&amp;L297&amp;G297&amp;L297&amp;INT(C297*10)</f>
        <v>66,3,6</v>
      </c>
      <c r="O297">
        <f>VLOOKUP(B297,Taul1!A2:C834,3)</f>
        <v>0</v>
      </c>
      <c r="P297" t="str">
        <f>VLOOKUP(B297,Taul1!A2:C834,2)</f>
        <v>Lastensuojelun avohuoltopalvelut toimintakulut yhteensä</v>
      </c>
    </row>
    <row r="298" spans="1:16" ht="18" x14ac:dyDescent="0.3">
      <c r="A298" s="1" t="s">
        <v>1480</v>
      </c>
      <c r="B298" s="1" t="s">
        <v>137</v>
      </c>
      <c r="C298" s="1">
        <v>0.59399999999999997</v>
      </c>
      <c r="D298" s="1">
        <v>0</v>
      </c>
      <c r="E298" s="1" t="s">
        <v>337</v>
      </c>
      <c r="F298">
        <v>67</v>
      </c>
      <c r="G298">
        <v>3</v>
      </c>
      <c r="H298">
        <f>VLOOKUP(A298,Taul1!A2:C834,3)</f>
        <v>1</v>
      </c>
      <c r="I298" t="str">
        <f>VLOOKUP(A298,Taul1!A2:C834,2)</f>
        <v>30-34 -vuotiaat</v>
      </c>
      <c r="L298" t="s">
        <v>1663</v>
      </c>
      <c r="M298" t="str">
        <f>F298&amp;L298&amp;G298&amp;L298&amp;INT(C298*10)</f>
        <v>67,3,5</v>
      </c>
      <c r="O298">
        <f>VLOOKUP(B298,Taul1!A2:C834,3)</f>
        <v>0</v>
      </c>
      <c r="P298" t="str">
        <f>VLOOKUP(B298,Taul1!A2:C834,2)</f>
        <v>Lastensuojelun avohuoltopalvelut toimintakulut yhteensä</v>
      </c>
    </row>
    <row r="299" spans="1:16" ht="18" x14ac:dyDescent="0.3">
      <c r="A299" s="1" t="s">
        <v>1482</v>
      </c>
      <c r="B299" s="1" t="s">
        <v>137</v>
      </c>
      <c r="C299" s="1">
        <v>0.70699999999999996</v>
      </c>
      <c r="D299" s="1">
        <v>0</v>
      </c>
      <c r="E299" s="1" t="s">
        <v>337</v>
      </c>
      <c r="F299">
        <v>68</v>
      </c>
      <c r="G299">
        <v>3</v>
      </c>
      <c r="H299">
        <f>VLOOKUP(A299,Taul1!A2:C834,3)</f>
        <v>1</v>
      </c>
      <c r="I299" t="str">
        <f>VLOOKUP(A299,Taul1!A2:C834,2)</f>
        <v>35-39 -vuotiaat</v>
      </c>
      <c r="L299" t="s">
        <v>1663</v>
      </c>
      <c r="M299" t="str">
        <f>F299&amp;L299&amp;G299&amp;L299&amp;INT(C299*10)</f>
        <v>68,3,7</v>
      </c>
      <c r="O299">
        <f>VLOOKUP(B299,Taul1!A2:C834,3)</f>
        <v>0</v>
      </c>
      <c r="P299" t="str">
        <f>VLOOKUP(B299,Taul1!A2:C834,2)</f>
        <v>Lastensuojelun avohuoltopalvelut toimintakulut yhteensä</v>
      </c>
    </row>
    <row r="300" spans="1:16" ht="18" x14ac:dyDescent="0.3">
      <c r="A300" s="1" t="s">
        <v>1484</v>
      </c>
      <c r="B300" s="1" t="s">
        <v>137</v>
      </c>
      <c r="C300" s="1">
        <v>0.78800000000000003</v>
      </c>
      <c r="D300" s="2">
        <v>1.11022302462515E-16</v>
      </c>
      <c r="E300" s="1" t="s">
        <v>337</v>
      </c>
      <c r="F300">
        <v>69</v>
      </c>
      <c r="G300">
        <v>3</v>
      </c>
      <c r="H300">
        <f>VLOOKUP(A300,Taul1!A2:C834,3)</f>
        <v>1</v>
      </c>
      <c r="I300" t="str">
        <f>VLOOKUP(A300,Taul1!A2:C834,2)</f>
        <v>40-44 -vuotiaat</v>
      </c>
      <c r="L300" t="s">
        <v>1663</v>
      </c>
      <c r="M300" t="str">
        <f>F300&amp;L300&amp;G300&amp;L300&amp;INT(C300*10)</f>
        <v>69,3,7</v>
      </c>
      <c r="O300">
        <f>VLOOKUP(B300,Taul1!A2:C834,3)</f>
        <v>0</v>
      </c>
      <c r="P300" t="str">
        <f>VLOOKUP(B300,Taul1!A2:C834,2)</f>
        <v>Lastensuojelun avohuoltopalvelut toimintakulut yhteensä</v>
      </c>
    </row>
    <row r="301" spans="1:16" ht="18" x14ac:dyDescent="0.3">
      <c r="A301" s="1" t="s">
        <v>1486</v>
      </c>
      <c r="B301" s="1" t="s">
        <v>137</v>
      </c>
      <c r="C301" s="1">
        <v>-0.70799999999999996</v>
      </c>
      <c r="D301" s="1">
        <v>0</v>
      </c>
      <c r="E301" s="1" t="s">
        <v>337</v>
      </c>
      <c r="F301">
        <v>70</v>
      </c>
      <c r="G301">
        <v>3</v>
      </c>
      <c r="H301">
        <f>VLOOKUP(A301,Taul1!A2:C834,3)</f>
        <v>1</v>
      </c>
      <c r="I301" t="str">
        <f>VLOOKUP(A301,Taul1!A2:C834,2)</f>
        <v>45-49 -vuotiaat</v>
      </c>
      <c r="L301" t="s">
        <v>1663</v>
      </c>
      <c r="M301" t="str">
        <f>F301&amp;L301&amp;G301&amp;L301&amp;INT(C301*10)</f>
        <v>70,3,-8</v>
      </c>
      <c r="O301">
        <f>VLOOKUP(B301,Taul1!A2:C834,3)</f>
        <v>0</v>
      </c>
      <c r="P301" t="str">
        <f>VLOOKUP(B301,Taul1!A2:C834,2)</f>
        <v>Lastensuojelun avohuoltopalvelut toimintakulut yhteensä</v>
      </c>
    </row>
    <row r="302" spans="1:16" ht="18" x14ac:dyDescent="0.3">
      <c r="A302" s="1" t="s">
        <v>1488</v>
      </c>
      <c r="B302" s="1" t="s">
        <v>137</v>
      </c>
      <c r="C302" s="1">
        <v>-0.27700000000000002</v>
      </c>
      <c r="D302" s="2">
        <v>7.0922668737871601E-7</v>
      </c>
      <c r="E302" s="1" t="s">
        <v>337</v>
      </c>
      <c r="F302">
        <v>71</v>
      </c>
      <c r="G302">
        <v>3</v>
      </c>
      <c r="H302">
        <f>VLOOKUP(A302,Taul1!A2:C834,3)</f>
        <v>1</v>
      </c>
      <c r="I302" t="str">
        <f>VLOOKUP(A302,Taul1!A2:C834,2)</f>
        <v>50-54 -vuotiaat</v>
      </c>
      <c r="L302" t="s">
        <v>1663</v>
      </c>
      <c r="M302" t="str">
        <f>F302&amp;L302&amp;G302&amp;L302&amp;INT(C302*10)</f>
        <v>71,3,-3</v>
      </c>
      <c r="O302">
        <f>VLOOKUP(B302,Taul1!A2:C834,3)</f>
        <v>0</v>
      </c>
      <c r="P302" t="str">
        <f>VLOOKUP(B302,Taul1!A2:C834,2)</f>
        <v>Lastensuojelun avohuoltopalvelut toimintakulut yhteensä</v>
      </c>
    </row>
    <row r="303" spans="1:16" ht="18" x14ac:dyDescent="0.3">
      <c r="A303" s="1" t="s">
        <v>1490</v>
      </c>
      <c r="B303" s="1" t="s">
        <v>137</v>
      </c>
      <c r="C303" s="1">
        <v>0.66500000000000004</v>
      </c>
      <c r="D303" s="1">
        <v>0</v>
      </c>
      <c r="E303" s="1" t="s">
        <v>337</v>
      </c>
      <c r="F303">
        <v>72</v>
      </c>
      <c r="G303">
        <v>3</v>
      </c>
      <c r="H303">
        <f>VLOOKUP(A303,Taul1!A2:C834,3)</f>
        <v>1</v>
      </c>
      <c r="I303" t="str">
        <f>VLOOKUP(A303,Taul1!A2:C834,2)</f>
        <v>55-59 -vuotiaat</v>
      </c>
      <c r="L303" t="s">
        <v>1663</v>
      </c>
      <c r="M303" t="str">
        <f>F303&amp;L303&amp;G303&amp;L303&amp;INT(C303*10)</f>
        <v>72,3,6</v>
      </c>
      <c r="O303">
        <f>VLOOKUP(B303,Taul1!A2:C834,3)</f>
        <v>0</v>
      </c>
      <c r="P303" t="str">
        <f>VLOOKUP(B303,Taul1!A2:C834,2)</f>
        <v>Lastensuojelun avohuoltopalvelut toimintakulut yhteensä</v>
      </c>
    </row>
    <row r="304" spans="1:16" ht="18" x14ac:dyDescent="0.3">
      <c r="A304" s="1" t="s">
        <v>1492</v>
      </c>
      <c r="B304" s="1" t="s">
        <v>137</v>
      </c>
      <c r="C304" s="1">
        <v>0.10299999999999999</v>
      </c>
      <c r="D304" s="1">
        <v>7.0501393998356393E-2</v>
      </c>
      <c r="E304" s="1" t="s">
        <v>337</v>
      </c>
      <c r="F304">
        <v>73</v>
      </c>
      <c r="G304">
        <v>3</v>
      </c>
      <c r="H304">
        <f>VLOOKUP(A304,Taul1!A2:C834,3)</f>
        <v>1</v>
      </c>
      <c r="I304" t="str">
        <f>VLOOKUP(A304,Taul1!A2:C834,2)</f>
        <v>60-64 -vuotiaat</v>
      </c>
      <c r="L304" t="s">
        <v>1663</v>
      </c>
      <c r="M304" t="str">
        <f>F304&amp;L304&amp;G304&amp;L304&amp;INT(C304*10)</f>
        <v>73,3,1</v>
      </c>
      <c r="O304">
        <f>VLOOKUP(B304,Taul1!A2:C834,3)</f>
        <v>0</v>
      </c>
      <c r="P304" t="str">
        <f>VLOOKUP(B304,Taul1!A2:C834,2)</f>
        <v>Lastensuojelun avohuoltopalvelut toimintakulut yhteensä</v>
      </c>
    </row>
    <row r="305" spans="1:16" ht="18" x14ac:dyDescent="0.3">
      <c r="A305" s="1" t="s">
        <v>1494</v>
      </c>
      <c r="B305" s="1" t="s">
        <v>137</v>
      </c>
      <c r="C305" s="1">
        <v>-0.74099999999999999</v>
      </c>
      <c r="D305" s="1">
        <v>0</v>
      </c>
      <c r="E305" s="1" t="s">
        <v>337</v>
      </c>
      <c r="F305">
        <v>74</v>
      </c>
      <c r="G305">
        <v>3</v>
      </c>
      <c r="H305">
        <f>VLOOKUP(A305,Taul1!A2:C834,3)</f>
        <v>1</v>
      </c>
      <c r="I305" t="str">
        <f>VLOOKUP(A305,Taul1!A2:C834,2)</f>
        <v>65-69 -vuotiaat</v>
      </c>
      <c r="L305" t="s">
        <v>1663</v>
      </c>
      <c r="M305" t="str">
        <f>F305&amp;L305&amp;G305&amp;L305&amp;INT(C305*10)</f>
        <v>74,3,-8</v>
      </c>
      <c r="O305">
        <f>VLOOKUP(B305,Taul1!A2:C834,3)</f>
        <v>0</v>
      </c>
      <c r="P305" t="str">
        <f>VLOOKUP(B305,Taul1!A2:C834,2)</f>
        <v>Lastensuojelun avohuoltopalvelut toimintakulut yhteensä</v>
      </c>
    </row>
    <row r="306" spans="1:16" ht="18" x14ac:dyDescent="0.3">
      <c r="A306" s="1" t="s">
        <v>1496</v>
      </c>
      <c r="B306" s="1" t="s">
        <v>137</v>
      </c>
      <c r="C306" s="1">
        <v>0.749</v>
      </c>
      <c r="D306" s="1">
        <v>0</v>
      </c>
      <c r="E306" s="1" t="s">
        <v>337</v>
      </c>
      <c r="F306">
        <v>75</v>
      </c>
      <c r="G306">
        <v>3</v>
      </c>
      <c r="H306">
        <f>VLOOKUP(A306,Taul1!A2:C834,3)</f>
        <v>1</v>
      </c>
      <c r="I306" t="str">
        <f>VLOOKUP(A306,Taul1!A2:C834,2)</f>
        <v>70-74 -vuotiaat</v>
      </c>
      <c r="L306" t="s">
        <v>1663</v>
      </c>
      <c r="M306" t="str">
        <f>F306&amp;L306&amp;G306&amp;L306&amp;INT(C306*10)</f>
        <v>75,3,7</v>
      </c>
      <c r="O306">
        <f>VLOOKUP(B306,Taul1!A2:C834,3)</f>
        <v>0</v>
      </c>
      <c r="P306" t="str">
        <f>VLOOKUP(B306,Taul1!A2:C834,2)</f>
        <v>Lastensuojelun avohuoltopalvelut toimintakulut yhteensä</v>
      </c>
    </row>
    <row r="307" spans="1:16" ht="18" x14ac:dyDescent="0.3">
      <c r="A307" s="1" t="s">
        <v>1498</v>
      </c>
      <c r="B307" s="1" t="s">
        <v>137</v>
      </c>
      <c r="C307" s="1">
        <v>0.749</v>
      </c>
      <c r="D307" s="2">
        <v>1.11022302462515E-16</v>
      </c>
      <c r="E307" s="1" t="s">
        <v>337</v>
      </c>
      <c r="F307">
        <v>76</v>
      </c>
      <c r="G307">
        <v>3</v>
      </c>
      <c r="H307">
        <f>VLOOKUP(A307,Taul1!A2:C834,3)</f>
        <v>1</v>
      </c>
      <c r="I307" t="str">
        <f>VLOOKUP(A307,Taul1!A2:C834,2)</f>
        <v>75-79 -vuotiaat</v>
      </c>
      <c r="L307" t="s">
        <v>1663</v>
      </c>
      <c r="M307" t="str">
        <f>F307&amp;L307&amp;G307&amp;L307&amp;INT(C307*10)</f>
        <v>76,3,7</v>
      </c>
      <c r="O307">
        <f>VLOOKUP(B307,Taul1!A2:C834,3)</f>
        <v>0</v>
      </c>
      <c r="P307" t="str">
        <f>VLOOKUP(B307,Taul1!A2:C834,2)</f>
        <v>Lastensuojelun avohuoltopalvelut toimintakulut yhteensä</v>
      </c>
    </row>
    <row r="308" spans="1:16" ht="18" x14ac:dyDescent="0.3">
      <c r="A308" s="1" t="s">
        <v>1500</v>
      </c>
      <c r="B308" s="1" t="s">
        <v>137</v>
      </c>
      <c r="C308" s="1">
        <v>0.65</v>
      </c>
      <c r="D308" s="2">
        <v>1.11022302462515E-16</v>
      </c>
      <c r="E308" s="1" t="s">
        <v>337</v>
      </c>
      <c r="F308">
        <v>77</v>
      </c>
      <c r="G308">
        <v>3</v>
      </c>
      <c r="H308">
        <f>VLOOKUP(A308,Taul1!A2:C834,3)</f>
        <v>1</v>
      </c>
      <c r="I308" t="str">
        <f>VLOOKUP(A308,Taul1!A2:C834,2)</f>
        <v>80-84 -vuotiaat</v>
      </c>
      <c r="L308" t="s">
        <v>1663</v>
      </c>
      <c r="M308" t="str">
        <f>F308&amp;L308&amp;G308&amp;L308&amp;INT(C308*10)</f>
        <v>77,3,6</v>
      </c>
      <c r="O308">
        <f>VLOOKUP(B308,Taul1!A2:C834,3)</f>
        <v>0</v>
      </c>
      <c r="P308" t="str">
        <f>VLOOKUP(B308,Taul1!A2:C834,2)</f>
        <v>Lastensuojelun avohuoltopalvelut toimintakulut yhteensä</v>
      </c>
    </row>
    <row r="309" spans="1:16" ht="18" x14ac:dyDescent="0.3">
      <c r="A309" s="1" t="s">
        <v>1502</v>
      </c>
      <c r="B309" s="1" t="s">
        <v>137</v>
      </c>
      <c r="C309" s="1">
        <v>0.40600000000000003</v>
      </c>
      <c r="D309" s="2">
        <v>9.3702823278363199E-14</v>
      </c>
      <c r="E309" s="1" t="s">
        <v>337</v>
      </c>
      <c r="F309">
        <v>78</v>
      </c>
      <c r="G309">
        <v>3</v>
      </c>
      <c r="H309">
        <f>VLOOKUP(A309,Taul1!A2:C834,3)</f>
        <v>1</v>
      </c>
      <c r="I309" t="str">
        <f>VLOOKUP(A309,Taul1!A2:C834,2)</f>
        <v>85-89 -vuotiaat</v>
      </c>
      <c r="L309" t="s">
        <v>1663</v>
      </c>
      <c r="M309" t="str">
        <f>F309&amp;L309&amp;G309&amp;L309&amp;INT(C309*10)</f>
        <v>78,3,4</v>
      </c>
      <c r="O309">
        <f>VLOOKUP(B309,Taul1!A2:C834,3)</f>
        <v>0</v>
      </c>
      <c r="P309" t="str">
        <f>VLOOKUP(B309,Taul1!A2:C834,2)</f>
        <v>Lastensuojelun avohuoltopalvelut toimintakulut yhteensä</v>
      </c>
    </row>
    <row r="310" spans="1:16" ht="18" x14ac:dyDescent="0.3">
      <c r="A310" s="1" t="s">
        <v>1504</v>
      </c>
      <c r="B310" s="1" t="s">
        <v>137</v>
      </c>
      <c r="C310" s="1">
        <v>0.69299999999999995</v>
      </c>
      <c r="D310" s="1">
        <v>0</v>
      </c>
      <c r="E310" s="1" t="s">
        <v>337</v>
      </c>
      <c r="F310">
        <v>79</v>
      </c>
      <c r="G310">
        <v>3</v>
      </c>
      <c r="H310">
        <f>VLOOKUP(A310,Taul1!A2:C834,3)</f>
        <v>1</v>
      </c>
      <c r="I310" t="str">
        <f>VLOOKUP(A310,Taul1!A2:C834,2)</f>
        <v>90-94 -vuotiaat</v>
      </c>
      <c r="L310" t="s">
        <v>1663</v>
      </c>
      <c r="M310" t="str">
        <f>F310&amp;L310&amp;G310&amp;L310&amp;INT(C310*10)</f>
        <v>79,3,6</v>
      </c>
      <c r="O310">
        <f>VLOOKUP(B310,Taul1!A2:C834,3)</f>
        <v>0</v>
      </c>
      <c r="P310" t="str">
        <f>VLOOKUP(B310,Taul1!A2:C834,2)</f>
        <v>Lastensuojelun avohuoltopalvelut toimintakulut yhteensä</v>
      </c>
    </row>
    <row r="311" spans="1:16" ht="18" x14ac:dyDescent="0.3">
      <c r="A311" s="1" t="s">
        <v>1506</v>
      </c>
      <c r="B311" s="1" t="s">
        <v>137</v>
      </c>
      <c r="C311" s="1">
        <v>0.57599999999999996</v>
      </c>
      <c r="D311" s="2">
        <v>3.3306690738754598E-16</v>
      </c>
      <c r="E311" s="1" t="s">
        <v>337</v>
      </c>
      <c r="F311">
        <v>80</v>
      </c>
      <c r="G311">
        <v>3</v>
      </c>
      <c r="H311">
        <f>VLOOKUP(A311,Taul1!A2:C834,3)</f>
        <v>1</v>
      </c>
      <c r="I311" t="str">
        <f>VLOOKUP(A311,Taul1!A2:C834,2)</f>
        <v>Yli 94-vuotiaat</v>
      </c>
      <c r="L311" t="s">
        <v>1663</v>
      </c>
      <c r="M311" t="str">
        <f>F311&amp;L311&amp;G311&amp;L311&amp;INT(C311*10)</f>
        <v>80,3,5</v>
      </c>
      <c r="O311">
        <f>VLOOKUP(B311,Taul1!A2:C834,3)</f>
        <v>0</v>
      </c>
      <c r="P311" t="str">
        <f>VLOOKUP(B311,Taul1!A2:C834,2)</f>
        <v>Lastensuojelun avohuoltopalvelut toimintakulut yhteensä</v>
      </c>
    </row>
    <row r="312" spans="1:16" ht="18" x14ac:dyDescent="0.3">
      <c r="A312" s="1" t="s">
        <v>1508</v>
      </c>
      <c r="B312" s="1" t="s">
        <v>137</v>
      </c>
      <c r="C312" s="1">
        <v>-0.68100000000000005</v>
      </c>
      <c r="D312" s="1">
        <v>0</v>
      </c>
      <c r="E312" s="1" t="s">
        <v>337</v>
      </c>
      <c r="F312">
        <v>81</v>
      </c>
      <c r="G312">
        <v>3</v>
      </c>
      <c r="H312">
        <f>VLOOKUP(A312,Taul1!A2:C834,3)</f>
        <v>1</v>
      </c>
      <c r="I312" t="str">
        <f>VLOOKUP(A312,Taul1!A2:C834,2)</f>
        <v>0-vuotiaat</v>
      </c>
      <c r="L312" t="s">
        <v>1663</v>
      </c>
      <c r="M312" t="str">
        <f>F312&amp;L312&amp;G312&amp;L312&amp;INT(C312*10)</f>
        <v>81,3,-7</v>
      </c>
      <c r="O312">
        <f>VLOOKUP(B312,Taul1!A2:C834,3)</f>
        <v>0</v>
      </c>
      <c r="P312" t="str">
        <f>VLOOKUP(B312,Taul1!A2:C834,2)</f>
        <v>Lastensuojelun avohuoltopalvelut toimintakulut yhteensä</v>
      </c>
    </row>
    <row r="313" spans="1:16" ht="18" x14ac:dyDescent="0.3">
      <c r="A313" s="1" t="s">
        <v>1510</v>
      </c>
      <c r="B313" s="1" t="s">
        <v>137</v>
      </c>
      <c r="C313" s="1">
        <v>-0.63</v>
      </c>
      <c r="D313" s="1">
        <v>0</v>
      </c>
      <c r="E313" s="1" t="s">
        <v>337</v>
      </c>
      <c r="F313">
        <v>82</v>
      </c>
      <c r="G313">
        <v>3</v>
      </c>
      <c r="H313">
        <f>VLOOKUP(A313,Taul1!A2:C834,3)</f>
        <v>1</v>
      </c>
      <c r="I313" t="str">
        <f>VLOOKUP(A313,Taul1!A2:C834,2)</f>
        <v>1-vuotiaat</v>
      </c>
      <c r="L313" t="s">
        <v>1663</v>
      </c>
      <c r="M313" t="str">
        <f>F313&amp;L313&amp;G313&amp;L313&amp;INT(C313*10)</f>
        <v>82,3,-7</v>
      </c>
      <c r="O313">
        <f>VLOOKUP(B313,Taul1!A2:C834,3)</f>
        <v>0</v>
      </c>
      <c r="P313" t="str">
        <f>VLOOKUP(B313,Taul1!A2:C834,2)</f>
        <v>Lastensuojelun avohuoltopalvelut toimintakulut yhteensä</v>
      </c>
    </row>
    <row r="314" spans="1:16" ht="18" x14ac:dyDescent="0.3">
      <c r="A314" s="1" t="s">
        <v>1512</v>
      </c>
      <c r="B314" s="1" t="s">
        <v>137</v>
      </c>
      <c r="C314" s="1">
        <v>-0.46200000000000002</v>
      </c>
      <c r="D314" s="2">
        <v>1.11022302462515E-16</v>
      </c>
      <c r="E314" s="1" t="s">
        <v>337</v>
      </c>
      <c r="F314">
        <v>83</v>
      </c>
      <c r="G314">
        <v>3</v>
      </c>
      <c r="H314">
        <f>VLOOKUP(A314,Taul1!A2:C834,3)</f>
        <v>1</v>
      </c>
      <c r="I314" t="str">
        <f>VLOOKUP(A314,Taul1!A2:C834,2)</f>
        <v>2-vuotiaat</v>
      </c>
      <c r="L314" t="s">
        <v>1663</v>
      </c>
      <c r="M314" t="str">
        <f>F314&amp;L314&amp;G314&amp;L314&amp;INT(C314*10)</f>
        <v>83,3,-5</v>
      </c>
      <c r="O314">
        <f>VLOOKUP(B314,Taul1!A2:C834,3)</f>
        <v>0</v>
      </c>
      <c r="P314" t="str">
        <f>VLOOKUP(B314,Taul1!A2:C834,2)</f>
        <v>Lastensuojelun avohuoltopalvelut toimintakulut yhteensä</v>
      </c>
    </row>
    <row r="315" spans="1:16" ht="18" x14ac:dyDescent="0.3">
      <c r="A315" s="1" t="s">
        <v>1514</v>
      </c>
      <c r="B315" s="1" t="s">
        <v>137</v>
      </c>
      <c r="C315" s="1">
        <v>-8.3000000000000004E-2</v>
      </c>
      <c r="D315" s="1">
        <v>0.143341320544354</v>
      </c>
      <c r="E315" s="1" t="s">
        <v>337</v>
      </c>
      <c r="F315">
        <v>84</v>
      </c>
      <c r="G315">
        <v>3</v>
      </c>
      <c r="H315">
        <f>VLOOKUP(A315,Taul1!A2:C834,3)</f>
        <v>1</v>
      </c>
      <c r="I315" t="str">
        <f>VLOOKUP(A315,Taul1!A2:C834,2)</f>
        <v>3-vuotiaat</v>
      </c>
      <c r="L315" t="s">
        <v>1663</v>
      </c>
      <c r="M315" t="str">
        <f>F315&amp;L315&amp;G315&amp;L315&amp;INT(C315*10)</f>
        <v>84,3,-1</v>
      </c>
      <c r="O315">
        <f>VLOOKUP(B315,Taul1!A2:C834,3)</f>
        <v>0</v>
      </c>
      <c r="P315" t="str">
        <f>VLOOKUP(B315,Taul1!A2:C834,2)</f>
        <v>Lastensuojelun avohuoltopalvelut toimintakulut yhteensä</v>
      </c>
    </row>
    <row r="316" spans="1:16" ht="18" x14ac:dyDescent="0.3">
      <c r="A316" s="1" t="s">
        <v>1516</v>
      </c>
      <c r="B316" s="1" t="s">
        <v>137</v>
      </c>
      <c r="C316" s="1">
        <v>0.31900000000000001</v>
      </c>
      <c r="D316" s="2">
        <v>9.0657588103226705E-9</v>
      </c>
      <c r="E316" s="1" t="s">
        <v>337</v>
      </c>
      <c r="F316">
        <v>85</v>
      </c>
      <c r="G316">
        <v>3</v>
      </c>
      <c r="H316">
        <f>VLOOKUP(A316,Taul1!A2:C834,3)</f>
        <v>1</v>
      </c>
      <c r="I316" t="str">
        <f>VLOOKUP(A316,Taul1!A2:C834,2)</f>
        <v>4-vuotiaat</v>
      </c>
      <c r="L316" t="s">
        <v>1663</v>
      </c>
      <c r="M316" t="str">
        <f>F316&amp;L316&amp;G316&amp;L316&amp;INT(C316*10)</f>
        <v>85,3,3</v>
      </c>
      <c r="O316">
        <f>VLOOKUP(B316,Taul1!A2:C834,3)</f>
        <v>0</v>
      </c>
      <c r="P316" t="str">
        <f>VLOOKUP(B316,Taul1!A2:C834,2)</f>
        <v>Lastensuojelun avohuoltopalvelut toimintakulut yhteensä</v>
      </c>
    </row>
    <row r="317" spans="1:16" ht="18" x14ac:dyDescent="0.3">
      <c r="A317" s="1" t="s">
        <v>1518</v>
      </c>
      <c r="B317" s="1" t="s">
        <v>137</v>
      </c>
      <c r="C317" s="1">
        <v>0.33</v>
      </c>
      <c r="D317" s="2">
        <v>2.69896238691558E-9</v>
      </c>
      <c r="E317" s="1" t="s">
        <v>337</v>
      </c>
      <c r="F317">
        <v>86</v>
      </c>
      <c r="G317">
        <v>3</v>
      </c>
      <c r="H317">
        <f>VLOOKUP(A317,Taul1!A2:C834,3)</f>
        <v>1</v>
      </c>
      <c r="I317" t="str">
        <f>VLOOKUP(A317,Taul1!A2:C834,2)</f>
        <v>5-vuotiaat</v>
      </c>
      <c r="L317" t="s">
        <v>1663</v>
      </c>
      <c r="M317" t="str">
        <f>F317&amp;L317&amp;G317&amp;L317&amp;INT(C317*10)</f>
        <v>86,3,3</v>
      </c>
      <c r="O317">
        <f>VLOOKUP(B317,Taul1!A2:C834,3)</f>
        <v>0</v>
      </c>
      <c r="P317" t="str">
        <f>VLOOKUP(B317,Taul1!A2:C834,2)</f>
        <v>Lastensuojelun avohuoltopalvelut toimintakulut yhteensä</v>
      </c>
    </row>
    <row r="318" spans="1:16" ht="18" x14ac:dyDescent="0.3">
      <c r="A318" s="1" t="s">
        <v>1520</v>
      </c>
      <c r="B318" s="1" t="s">
        <v>137</v>
      </c>
      <c r="C318" s="1">
        <v>0.48799999999999999</v>
      </c>
      <c r="D318" s="2">
        <v>1.11022302462515E-16</v>
      </c>
      <c r="E318" s="1" t="s">
        <v>337</v>
      </c>
      <c r="F318">
        <v>87</v>
      </c>
      <c r="G318">
        <v>3</v>
      </c>
      <c r="H318">
        <f>VLOOKUP(A318,Taul1!A2:C834,3)</f>
        <v>1</v>
      </c>
      <c r="I318" t="str">
        <f>VLOOKUP(A318,Taul1!A2:C834,2)</f>
        <v>6-vuotiaat</v>
      </c>
      <c r="L318" t="s">
        <v>1663</v>
      </c>
      <c r="M318" t="str">
        <f>F318&amp;L318&amp;G318&amp;L318&amp;INT(C318*10)</f>
        <v>87,3,4</v>
      </c>
      <c r="O318">
        <f>VLOOKUP(B318,Taul1!A2:C834,3)</f>
        <v>0</v>
      </c>
      <c r="P318" t="str">
        <f>VLOOKUP(B318,Taul1!A2:C834,2)</f>
        <v>Lastensuojelun avohuoltopalvelut toimintakulut yhteensä</v>
      </c>
    </row>
    <row r="319" spans="1:16" ht="18" x14ac:dyDescent="0.3">
      <c r="A319" s="1" t="s">
        <v>1522</v>
      </c>
      <c r="B319" s="1" t="s">
        <v>137</v>
      </c>
      <c r="C319" s="1">
        <v>0.54700000000000004</v>
      </c>
      <c r="D319" s="1">
        <v>0</v>
      </c>
      <c r="E319" s="1" t="s">
        <v>337</v>
      </c>
      <c r="F319">
        <v>88</v>
      </c>
      <c r="G319">
        <v>3</v>
      </c>
      <c r="H319">
        <f>VLOOKUP(A319,Taul1!A2:C834,3)</f>
        <v>1</v>
      </c>
      <c r="I319" t="str">
        <f>VLOOKUP(A319,Taul1!A2:C834,2)</f>
        <v>7-vuotiaat</v>
      </c>
      <c r="L319" t="s">
        <v>1663</v>
      </c>
      <c r="M319" t="str">
        <f>F319&amp;L319&amp;G319&amp;L319&amp;INT(C319*10)</f>
        <v>88,3,5</v>
      </c>
      <c r="O319">
        <f>VLOOKUP(B319,Taul1!A2:C834,3)</f>
        <v>0</v>
      </c>
      <c r="P319" t="str">
        <f>VLOOKUP(B319,Taul1!A2:C834,2)</f>
        <v>Lastensuojelun avohuoltopalvelut toimintakulut yhteensä</v>
      </c>
    </row>
    <row r="320" spans="1:16" ht="18" x14ac:dyDescent="0.3">
      <c r="A320" s="1" t="s">
        <v>1524</v>
      </c>
      <c r="B320" s="1" t="s">
        <v>137</v>
      </c>
      <c r="C320" s="1">
        <v>0.69</v>
      </c>
      <c r="D320" s="1">
        <v>0</v>
      </c>
      <c r="E320" s="1" t="s">
        <v>337</v>
      </c>
      <c r="F320">
        <v>89</v>
      </c>
      <c r="G320">
        <v>3</v>
      </c>
      <c r="H320">
        <f>VLOOKUP(A320,Taul1!A2:C834,3)</f>
        <v>1</v>
      </c>
      <c r="I320" t="str">
        <f>VLOOKUP(A320,Taul1!A2:C834,2)</f>
        <v>8-vuotiaat</v>
      </c>
      <c r="L320" t="s">
        <v>1663</v>
      </c>
      <c r="M320" t="str">
        <f>F320&amp;L320&amp;G320&amp;L320&amp;INT(C320*10)</f>
        <v>89,3,6</v>
      </c>
      <c r="O320">
        <f>VLOOKUP(B320,Taul1!A2:C834,3)</f>
        <v>0</v>
      </c>
      <c r="P320" t="str">
        <f>VLOOKUP(B320,Taul1!A2:C834,2)</f>
        <v>Lastensuojelun avohuoltopalvelut toimintakulut yhteensä</v>
      </c>
    </row>
    <row r="321" spans="1:16" ht="18" x14ac:dyDescent="0.3">
      <c r="A321" s="1" t="s">
        <v>1526</v>
      </c>
      <c r="B321" s="1" t="s">
        <v>137</v>
      </c>
      <c r="C321" s="1">
        <v>0.70899999999999996</v>
      </c>
      <c r="D321" s="1">
        <v>0</v>
      </c>
      <c r="E321" s="1" t="s">
        <v>337</v>
      </c>
      <c r="F321">
        <v>90</v>
      </c>
      <c r="G321">
        <v>3</v>
      </c>
      <c r="H321">
        <f>VLOOKUP(A321,Taul1!A2:C834,3)</f>
        <v>1</v>
      </c>
      <c r="I321" t="str">
        <f>VLOOKUP(A321,Taul1!A2:C834,2)</f>
        <v>9-vuotiaat</v>
      </c>
      <c r="L321" t="s">
        <v>1663</v>
      </c>
      <c r="M321" t="str">
        <f>F321&amp;L321&amp;G321&amp;L321&amp;INT(C321*10)</f>
        <v>90,3,7</v>
      </c>
      <c r="O321">
        <f>VLOOKUP(B321,Taul1!A2:C834,3)</f>
        <v>0</v>
      </c>
      <c r="P321" t="str">
        <f>VLOOKUP(B321,Taul1!A2:C834,2)</f>
        <v>Lastensuojelun avohuoltopalvelut toimintakulut yhteensä</v>
      </c>
    </row>
    <row r="322" spans="1:16" ht="18" x14ac:dyDescent="0.3">
      <c r="A322" s="1" t="s">
        <v>1528</v>
      </c>
      <c r="B322" s="1" t="s">
        <v>137</v>
      </c>
      <c r="C322" s="1">
        <v>-0.76400000000000001</v>
      </c>
      <c r="D322" s="1">
        <v>0</v>
      </c>
      <c r="E322" s="1" t="s">
        <v>337</v>
      </c>
      <c r="F322">
        <v>91</v>
      </c>
      <c r="G322">
        <v>3</v>
      </c>
      <c r="H322">
        <f>VLOOKUP(A322,Taul1!A2:C834,3)</f>
        <v>1</v>
      </c>
      <c r="I322" t="str">
        <f>VLOOKUP(A322,Taul1!A2:C834,2)</f>
        <v>Työkyvyttömyyseläkkeen saajat yhteensä</v>
      </c>
      <c r="L322" t="s">
        <v>1663</v>
      </c>
      <c r="M322" t="str">
        <f>F322&amp;L322&amp;G322&amp;L322&amp;INT(C322*10)</f>
        <v>91,3,-8</v>
      </c>
      <c r="O322">
        <f>VLOOKUP(B322,Taul1!A2:C834,3)</f>
        <v>0</v>
      </c>
      <c r="P322" t="str">
        <f>VLOOKUP(B322,Taul1!A2:C834,2)</f>
        <v>Lastensuojelun avohuoltopalvelut toimintakulut yhteensä</v>
      </c>
    </row>
    <row r="323" spans="1:16" ht="18" x14ac:dyDescent="0.3">
      <c r="A323" s="1" t="s">
        <v>1530</v>
      </c>
      <c r="B323" s="1" t="s">
        <v>137</v>
      </c>
      <c r="C323" s="1">
        <v>7.6999999999999999E-2</v>
      </c>
      <c r="D323" s="1">
        <v>0.175022126736216</v>
      </c>
      <c r="E323" s="1" t="s">
        <v>337</v>
      </c>
      <c r="F323">
        <v>92</v>
      </c>
      <c r="G323">
        <v>3</v>
      </c>
      <c r="H323">
        <f>VLOOKUP(A323,Taul1!A2:C834,3)</f>
        <v>1</v>
      </c>
      <c r="I323" t="str">
        <f>VLOOKUP(A323,Taul1!A2:C834,2)</f>
        <v>Työkyvyttömyyseläkkeen saajat 16-24</v>
      </c>
      <c r="L323" t="s">
        <v>1663</v>
      </c>
      <c r="M323" t="str">
        <f>F323&amp;L323&amp;G323&amp;L323&amp;INT(C323*10)</f>
        <v>92,3,0</v>
      </c>
      <c r="O323">
        <f>VLOOKUP(B323,Taul1!A2:C834,3)</f>
        <v>0</v>
      </c>
      <c r="P323" t="str">
        <f>VLOOKUP(B323,Taul1!A2:C834,2)</f>
        <v>Lastensuojelun avohuoltopalvelut toimintakulut yhteensä</v>
      </c>
    </row>
    <row r="324" spans="1:16" ht="18" x14ac:dyDescent="0.3">
      <c r="A324" s="1" t="s">
        <v>1532</v>
      </c>
      <c r="B324" s="1" t="s">
        <v>137</v>
      </c>
      <c r="C324" s="1">
        <v>0.65300000000000002</v>
      </c>
      <c r="D324" s="1">
        <v>0</v>
      </c>
      <c r="E324" s="1" t="s">
        <v>337</v>
      </c>
      <c r="F324">
        <v>93</v>
      </c>
      <c r="G324">
        <v>3</v>
      </c>
      <c r="H324">
        <f>VLOOKUP(A324,Taul1!A2:C834,3)</f>
        <v>1</v>
      </c>
      <c r="I324" t="str">
        <f>VLOOKUP(A324,Taul1!A2:C834,2)</f>
        <v>Työkyvyttömyyseläkkeen saajat 25-29</v>
      </c>
      <c r="L324" t="s">
        <v>1663</v>
      </c>
      <c r="M324" t="str">
        <f>F324&amp;L324&amp;G324&amp;L324&amp;INT(C324*10)</f>
        <v>93,3,6</v>
      </c>
      <c r="O324">
        <f>VLOOKUP(B324,Taul1!A2:C834,3)</f>
        <v>0</v>
      </c>
      <c r="P324" t="str">
        <f>VLOOKUP(B324,Taul1!A2:C834,2)</f>
        <v>Lastensuojelun avohuoltopalvelut toimintakulut yhteensä</v>
      </c>
    </row>
    <row r="325" spans="1:16" ht="18" x14ac:dyDescent="0.3">
      <c r="A325" s="1" t="s">
        <v>1534</v>
      </c>
      <c r="B325" s="1" t="s">
        <v>137</v>
      </c>
      <c r="C325" s="1">
        <v>0.128</v>
      </c>
      <c r="D325" s="1">
        <v>2.3887804326753002E-2</v>
      </c>
      <c r="E325" s="1" t="s">
        <v>337</v>
      </c>
      <c r="F325">
        <v>94</v>
      </c>
      <c r="G325">
        <v>3</v>
      </c>
      <c r="H325">
        <f>VLOOKUP(A325,Taul1!A2:C834,3)</f>
        <v>1</v>
      </c>
      <c r="I325" t="str">
        <f>VLOOKUP(A325,Taul1!A2:C834,2)</f>
        <v>Työkyvyttömyyseläkkeen saajat 30-34</v>
      </c>
      <c r="L325" t="s">
        <v>1663</v>
      </c>
      <c r="M325" t="str">
        <f>F325&amp;L325&amp;G325&amp;L325&amp;INT(C325*10)</f>
        <v>94,3,1</v>
      </c>
      <c r="O325">
        <f>VLOOKUP(B325,Taul1!A2:C834,3)</f>
        <v>0</v>
      </c>
      <c r="P325" t="str">
        <f>VLOOKUP(B325,Taul1!A2:C834,2)</f>
        <v>Lastensuojelun avohuoltopalvelut toimintakulut yhteensä</v>
      </c>
    </row>
    <row r="326" spans="1:16" ht="18" x14ac:dyDescent="0.3">
      <c r="A326" s="1" t="s">
        <v>1536</v>
      </c>
      <c r="B326" s="1" t="s">
        <v>137</v>
      </c>
      <c r="C326" s="1">
        <v>0.35899999999999999</v>
      </c>
      <c r="D326" s="2">
        <v>6.9382943834739295E-11</v>
      </c>
      <c r="E326" s="1" t="s">
        <v>337</v>
      </c>
      <c r="F326">
        <v>95</v>
      </c>
      <c r="G326">
        <v>3</v>
      </c>
      <c r="H326">
        <f>VLOOKUP(A326,Taul1!A2:C834,3)</f>
        <v>1</v>
      </c>
      <c r="I326" t="str">
        <f>VLOOKUP(A326,Taul1!A2:C834,2)</f>
        <v>Työkyvyttömyyseläkkeen saajat 35-39</v>
      </c>
      <c r="L326" t="s">
        <v>1663</v>
      </c>
      <c r="M326" t="str">
        <f>F326&amp;L326&amp;G326&amp;L326&amp;INT(C326*10)</f>
        <v>95,3,3</v>
      </c>
      <c r="O326">
        <f>VLOOKUP(B326,Taul1!A2:C834,3)</f>
        <v>0</v>
      </c>
      <c r="P326" t="str">
        <f>VLOOKUP(B326,Taul1!A2:C834,2)</f>
        <v>Lastensuojelun avohuoltopalvelut toimintakulut yhteensä</v>
      </c>
    </row>
    <row r="327" spans="1:16" ht="18" x14ac:dyDescent="0.3">
      <c r="A327" s="1" t="s">
        <v>1538</v>
      </c>
      <c r="B327" s="1" t="s">
        <v>137</v>
      </c>
      <c r="C327" s="1">
        <v>0.48099999999999998</v>
      </c>
      <c r="D327" s="1">
        <v>0</v>
      </c>
      <c r="E327" s="1" t="s">
        <v>337</v>
      </c>
      <c r="F327">
        <v>96</v>
      </c>
      <c r="G327">
        <v>3</v>
      </c>
      <c r="H327">
        <f>VLOOKUP(A327,Taul1!A2:C834,3)</f>
        <v>1</v>
      </c>
      <c r="I327" t="str">
        <f>VLOOKUP(A327,Taul1!A2:C834,2)</f>
        <v>Työkyvyttömyyseläkkeen saajat 40-44</v>
      </c>
      <c r="L327" t="s">
        <v>1663</v>
      </c>
      <c r="M327" t="str">
        <f>F327&amp;L327&amp;G327&amp;L327&amp;INT(C327*10)</f>
        <v>96,3,4</v>
      </c>
      <c r="O327">
        <f>VLOOKUP(B327,Taul1!A2:C834,3)</f>
        <v>0</v>
      </c>
      <c r="P327" t="str">
        <f>VLOOKUP(B327,Taul1!A2:C834,2)</f>
        <v>Lastensuojelun avohuoltopalvelut toimintakulut yhteensä</v>
      </c>
    </row>
    <row r="328" spans="1:16" ht="18" x14ac:dyDescent="0.3">
      <c r="A328" s="1" t="s">
        <v>1540</v>
      </c>
      <c r="B328" s="1" t="s">
        <v>137</v>
      </c>
      <c r="C328" s="1">
        <v>-0.79</v>
      </c>
      <c r="D328" s="1">
        <v>0</v>
      </c>
      <c r="E328" s="1" t="s">
        <v>337</v>
      </c>
      <c r="F328">
        <v>97</v>
      </c>
      <c r="G328">
        <v>3</v>
      </c>
      <c r="H328">
        <f>VLOOKUP(A328,Taul1!A2:C834,3)</f>
        <v>1</v>
      </c>
      <c r="I328" t="str">
        <f>VLOOKUP(A328,Taul1!A2:C834,2)</f>
        <v>Työkyvyttömyyseläkkeen saajat 45-49</v>
      </c>
      <c r="L328" t="s">
        <v>1663</v>
      </c>
      <c r="M328" t="str">
        <f>F328&amp;L328&amp;G328&amp;L328&amp;INT(C328*10)</f>
        <v>97,3,-8</v>
      </c>
      <c r="O328">
        <f>VLOOKUP(B328,Taul1!A2:C834,3)</f>
        <v>0</v>
      </c>
      <c r="P328" t="str">
        <f>VLOOKUP(B328,Taul1!A2:C834,2)</f>
        <v>Lastensuojelun avohuoltopalvelut toimintakulut yhteensä</v>
      </c>
    </row>
    <row r="329" spans="1:16" ht="18" x14ac:dyDescent="0.3">
      <c r="A329" s="1" t="s">
        <v>1542</v>
      </c>
      <c r="B329" s="1" t="s">
        <v>137</v>
      </c>
      <c r="C329" s="1">
        <v>-0.59499999999999997</v>
      </c>
      <c r="D329" s="1">
        <v>0</v>
      </c>
      <c r="E329" s="1" t="s">
        <v>337</v>
      </c>
      <c r="F329">
        <v>98</v>
      </c>
      <c r="G329">
        <v>3</v>
      </c>
      <c r="H329">
        <f>VLOOKUP(A329,Taul1!A2:C834,3)</f>
        <v>1</v>
      </c>
      <c r="I329" t="str">
        <f>VLOOKUP(A329,Taul1!A2:C834,2)</f>
        <v>Työkyvyttömyyseläkkeen saajat 50-54</v>
      </c>
      <c r="L329" t="s">
        <v>1663</v>
      </c>
      <c r="M329" t="str">
        <f>F329&amp;L329&amp;G329&amp;L329&amp;INT(C329*10)</f>
        <v>98,3,-6</v>
      </c>
      <c r="O329">
        <f>VLOOKUP(B329,Taul1!A2:C834,3)</f>
        <v>0</v>
      </c>
      <c r="P329" t="str">
        <f>VLOOKUP(B329,Taul1!A2:C834,2)</f>
        <v>Lastensuojelun avohuoltopalvelut toimintakulut yhteensä</v>
      </c>
    </row>
    <row r="330" spans="1:16" ht="18" x14ac:dyDescent="0.3">
      <c r="A330" s="1" t="s">
        <v>1544</v>
      </c>
      <c r="B330" s="1" t="s">
        <v>137</v>
      </c>
      <c r="C330" s="1">
        <v>-0.68899999999999995</v>
      </c>
      <c r="D330" s="1">
        <v>0</v>
      </c>
      <c r="E330" s="1" t="s">
        <v>337</v>
      </c>
      <c r="F330">
        <v>99</v>
      </c>
      <c r="G330">
        <v>3</v>
      </c>
      <c r="H330">
        <f>VLOOKUP(A330,Taul1!A2:C834,3)</f>
        <v>1</v>
      </c>
      <c r="I330" t="str">
        <f>VLOOKUP(A330,Taul1!A2:C834,2)</f>
        <v>Työkyvyttömyyseläkkeen saajat 55-59</v>
      </c>
      <c r="L330" t="s">
        <v>1663</v>
      </c>
      <c r="M330" t="str">
        <f>F330&amp;L330&amp;G330&amp;L330&amp;INT(C330*10)</f>
        <v>99,3,-7</v>
      </c>
      <c r="O330">
        <f>VLOOKUP(B330,Taul1!A2:C834,3)</f>
        <v>0</v>
      </c>
      <c r="P330" t="str">
        <f>VLOOKUP(B330,Taul1!A2:C834,2)</f>
        <v>Lastensuojelun avohuoltopalvelut toimintakulut yhteensä</v>
      </c>
    </row>
    <row r="331" spans="1:16" ht="18" x14ac:dyDescent="0.3">
      <c r="A331" s="1" t="s">
        <v>1546</v>
      </c>
      <c r="B331" s="1" t="s">
        <v>137</v>
      </c>
      <c r="C331" s="1">
        <v>-0.751</v>
      </c>
      <c r="D331" s="1">
        <v>0</v>
      </c>
      <c r="E331" s="1" t="s">
        <v>337</v>
      </c>
      <c r="F331">
        <v>100</v>
      </c>
      <c r="G331">
        <v>3</v>
      </c>
      <c r="H331">
        <f>VLOOKUP(A331,Taul1!A2:C834,3)</f>
        <v>1</v>
      </c>
      <c r="I331" t="str">
        <f>VLOOKUP(A331,Taul1!A2:C834,2)</f>
        <v>Työkyvyttömyyseläkkeen saajat 60-64</v>
      </c>
      <c r="L331" t="s">
        <v>1663</v>
      </c>
      <c r="M331" t="str">
        <f>F331&amp;L331&amp;G331&amp;L331&amp;INT(C331*10)</f>
        <v>100,3,-8</v>
      </c>
      <c r="O331">
        <f>VLOOKUP(B331,Taul1!A2:C834,3)</f>
        <v>0</v>
      </c>
      <c r="P331" t="str">
        <f>VLOOKUP(B331,Taul1!A2:C834,2)</f>
        <v>Lastensuojelun avohuoltopalvelut toimintakulut yhteensä</v>
      </c>
    </row>
    <row r="332" spans="1:16" ht="18" x14ac:dyDescent="0.3">
      <c r="A332" s="1" t="s">
        <v>1548</v>
      </c>
      <c r="B332" s="1" t="s">
        <v>137</v>
      </c>
      <c r="C332" s="1">
        <v>0.751</v>
      </c>
      <c r="D332" s="1">
        <v>0</v>
      </c>
      <c r="E332" s="1" t="s">
        <v>337</v>
      </c>
      <c r="F332">
        <v>101</v>
      </c>
      <c r="G332">
        <v>3</v>
      </c>
      <c r="H332">
        <f>VLOOKUP(A332,Taul1!A2:C834,3)</f>
        <v>1</v>
      </c>
      <c r="I332" t="str">
        <f>VLOOKUP(A332,Taul1!A2:C834,2)</f>
        <v>Kelan kuntoutuspalvelujen saajat yhteensä</v>
      </c>
      <c r="L332" t="s">
        <v>1663</v>
      </c>
      <c r="M332" t="str">
        <f>F332&amp;L332&amp;G332&amp;L332&amp;INT(C332*10)</f>
        <v>101,3,7</v>
      </c>
      <c r="O332">
        <f>VLOOKUP(B332,Taul1!A2:C834,3)</f>
        <v>0</v>
      </c>
      <c r="P332" t="str">
        <f>VLOOKUP(B332,Taul1!A2:C834,2)</f>
        <v>Lastensuojelun avohuoltopalvelut toimintakulut yhteensä</v>
      </c>
    </row>
    <row r="333" spans="1:16" ht="18" x14ac:dyDescent="0.3">
      <c r="A333" s="1" t="s">
        <v>1550</v>
      </c>
      <c r="B333" s="1" t="s">
        <v>137</v>
      </c>
      <c r="C333" s="1">
        <v>0.65800000000000003</v>
      </c>
      <c r="D333" s="1">
        <v>0</v>
      </c>
      <c r="E333" s="1" t="s">
        <v>337</v>
      </c>
      <c r="F333">
        <v>102</v>
      </c>
      <c r="G333">
        <v>3</v>
      </c>
      <c r="H333">
        <f>VLOOKUP(A333,Taul1!A2:C834,3)</f>
        <v>1</v>
      </c>
      <c r="I333" t="str">
        <f>VLOOKUP(A333,Taul1!A2:C834,2)</f>
        <v>Kelan kuntoutuspalvelujen saajat 0-6</v>
      </c>
      <c r="L333" t="s">
        <v>1663</v>
      </c>
      <c r="M333" t="str">
        <f>F333&amp;L333&amp;G333&amp;L333&amp;INT(C333*10)</f>
        <v>102,3,6</v>
      </c>
      <c r="O333">
        <f>VLOOKUP(B333,Taul1!A2:C834,3)</f>
        <v>0</v>
      </c>
      <c r="P333" t="str">
        <f>VLOOKUP(B333,Taul1!A2:C834,2)</f>
        <v>Lastensuojelun avohuoltopalvelut toimintakulut yhteensä</v>
      </c>
    </row>
    <row r="334" spans="1:16" ht="18" x14ac:dyDescent="0.3">
      <c r="A334" s="1" t="s">
        <v>1552</v>
      </c>
      <c r="B334" s="1" t="s">
        <v>137</v>
      </c>
      <c r="C334" s="1">
        <v>0.79800000000000004</v>
      </c>
      <c r="D334" s="2">
        <v>1.11022302462515E-16</v>
      </c>
      <c r="E334" s="1" t="s">
        <v>337</v>
      </c>
      <c r="F334">
        <v>103</v>
      </c>
      <c r="G334">
        <v>3</v>
      </c>
      <c r="H334">
        <f>VLOOKUP(A334,Taul1!A2:C834,3)</f>
        <v>1</v>
      </c>
      <c r="I334" t="str">
        <f>VLOOKUP(A334,Taul1!A2:C834,2)</f>
        <v>Kelan kuntoutuspalvelujen saajat 7-15</v>
      </c>
      <c r="L334" t="s">
        <v>1663</v>
      </c>
      <c r="M334" t="str">
        <f>F334&amp;L334&amp;G334&amp;L334&amp;INT(C334*10)</f>
        <v>103,3,7</v>
      </c>
      <c r="O334">
        <f>VLOOKUP(B334,Taul1!A2:C834,3)</f>
        <v>0</v>
      </c>
      <c r="P334" t="str">
        <f>VLOOKUP(B334,Taul1!A2:C834,2)</f>
        <v>Lastensuojelun avohuoltopalvelut toimintakulut yhteensä</v>
      </c>
    </row>
    <row r="335" spans="1:16" ht="18" x14ac:dyDescent="0.3">
      <c r="A335" s="1" t="s">
        <v>1554</v>
      </c>
      <c r="B335" s="1" t="s">
        <v>137</v>
      </c>
      <c r="C335" s="1">
        <v>0.51700000000000002</v>
      </c>
      <c r="D335" s="2">
        <v>1.11022302462515E-16</v>
      </c>
      <c r="E335" s="1" t="s">
        <v>337</v>
      </c>
      <c r="F335">
        <v>104</v>
      </c>
      <c r="G335">
        <v>3</v>
      </c>
      <c r="H335">
        <f>VLOOKUP(A335,Taul1!A2:C834,3)</f>
        <v>1</v>
      </c>
      <c r="I335" t="str">
        <f>VLOOKUP(A335,Taul1!A2:C834,2)</f>
        <v>Kelan kuntoutuspalvelujen saajat 16-19</v>
      </c>
      <c r="L335" t="s">
        <v>1663</v>
      </c>
      <c r="M335" t="str">
        <f>F335&amp;L335&amp;G335&amp;L335&amp;INT(C335*10)</f>
        <v>104,3,5</v>
      </c>
      <c r="O335">
        <f>VLOOKUP(B335,Taul1!A2:C834,3)</f>
        <v>0</v>
      </c>
      <c r="P335" t="str">
        <f>VLOOKUP(B335,Taul1!A2:C834,2)</f>
        <v>Lastensuojelun avohuoltopalvelut toimintakulut yhteensä</v>
      </c>
    </row>
    <row r="336" spans="1:16" ht="18" x14ac:dyDescent="0.3">
      <c r="A336" s="1" t="s">
        <v>1556</v>
      </c>
      <c r="B336" s="1" t="s">
        <v>137</v>
      </c>
      <c r="C336" s="1">
        <v>0.622</v>
      </c>
      <c r="D336" s="1">
        <v>0</v>
      </c>
      <c r="E336" s="1" t="s">
        <v>337</v>
      </c>
      <c r="F336">
        <v>105</v>
      </c>
      <c r="G336">
        <v>3</v>
      </c>
      <c r="H336">
        <f>VLOOKUP(A336,Taul1!A2:C834,3)</f>
        <v>1</v>
      </c>
      <c r="I336" t="str">
        <f>VLOOKUP(A336,Taul1!A2:C834,2)</f>
        <v>Kelan kuntoutuspalvelujen saajat 20-24</v>
      </c>
      <c r="L336" t="s">
        <v>1663</v>
      </c>
      <c r="M336" t="str">
        <f>F336&amp;L336&amp;G336&amp;L336&amp;INT(C336*10)</f>
        <v>105,3,6</v>
      </c>
      <c r="O336">
        <f>VLOOKUP(B336,Taul1!A2:C834,3)</f>
        <v>0</v>
      </c>
      <c r="P336" t="str">
        <f>VLOOKUP(B336,Taul1!A2:C834,2)</f>
        <v>Lastensuojelun avohuoltopalvelut toimintakulut yhteensä</v>
      </c>
    </row>
    <row r="337" spans="1:16" ht="18" x14ac:dyDescent="0.3">
      <c r="A337" s="1" t="s">
        <v>1558</v>
      </c>
      <c r="B337" s="1" t="s">
        <v>137</v>
      </c>
      <c r="C337" s="1">
        <v>0.753</v>
      </c>
      <c r="D337" s="2">
        <v>1.11022302462515E-16</v>
      </c>
      <c r="E337" s="1" t="s">
        <v>337</v>
      </c>
      <c r="F337">
        <v>106</v>
      </c>
      <c r="G337">
        <v>3</v>
      </c>
      <c r="H337">
        <f>VLOOKUP(A337,Taul1!A2:C834,3)</f>
        <v>1</v>
      </c>
      <c r="I337" t="str">
        <f>VLOOKUP(A337,Taul1!A2:C834,2)</f>
        <v>Kelan kuntoutuspalvelujen saajat 25-29</v>
      </c>
      <c r="L337" t="s">
        <v>1663</v>
      </c>
      <c r="M337" t="str">
        <f>F337&amp;L337&amp;G337&amp;L337&amp;INT(C337*10)</f>
        <v>106,3,7</v>
      </c>
      <c r="O337">
        <f>VLOOKUP(B337,Taul1!A2:C834,3)</f>
        <v>0</v>
      </c>
      <c r="P337" t="str">
        <f>VLOOKUP(B337,Taul1!A2:C834,2)</f>
        <v>Lastensuojelun avohuoltopalvelut toimintakulut yhteensä</v>
      </c>
    </row>
    <row r="338" spans="1:16" ht="18" x14ac:dyDescent="0.3">
      <c r="A338" s="1" t="s">
        <v>1560</v>
      </c>
      <c r="B338" s="1" t="s">
        <v>137</v>
      </c>
      <c r="C338" s="1">
        <v>0.753</v>
      </c>
      <c r="D338" s="1">
        <v>0</v>
      </c>
      <c r="E338" s="1" t="s">
        <v>337</v>
      </c>
      <c r="F338">
        <v>107</v>
      </c>
      <c r="G338">
        <v>3</v>
      </c>
      <c r="H338">
        <f>VLOOKUP(A338,Taul1!A2:C834,3)</f>
        <v>1</v>
      </c>
      <c r="I338" t="str">
        <f>VLOOKUP(A338,Taul1!A2:C834,2)</f>
        <v>Kelan kuntoutuspalvelujen saajat 30-34</v>
      </c>
      <c r="L338" t="s">
        <v>1663</v>
      </c>
      <c r="M338" t="str">
        <f>F338&amp;L338&amp;G338&amp;L338&amp;INT(C338*10)</f>
        <v>107,3,7</v>
      </c>
      <c r="O338">
        <f>VLOOKUP(B338,Taul1!A2:C834,3)</f>
        <v>0</v>
      </c>
      <c r="P338" t="str">
        <f>VLOOKUP(B338,Taul1!A2:C834,2)</f>
        <v>Lastensuojelun avohuoltopalvelut toimintakulut yhteensä</v>
      </c>
    </row>
    <row r="339" spans="1:16" ht="18" x14ac:dyDescent="0.3">
      <c r="A339" s="1" t="s">
        <v>1562</v>
      </c>
      <c r="B339" s="1" t="s">
        <v>137</v>
      </c>
      <c r="C339" s="1">
        <v>0.76600000000000001</v>
      </c>
      <c r="D339" s="1">
        <v>0</v>
      </c>
      <c r="E339" s="1" t="s">
        <v>337</v>
      </c>
      <c r="F339">
        <v>108</v>
      </c>
      <c r="G339">
        <v>3</v>
      </c>
      <c r="H339">
        <f>VLOOKUP(A339,Taul1!A2:C834,3)</f>
        <v>1</v>
      </c>
      <c r="I339" t="str">
        <f>VLOOKUP(A339,Taul1!A2:C834,2)</f>
        <v>Kelan kuntoutuspalvelujen saajat 35-39</v>
      </c>
      <c r="L339" t="s">
        <v>1663</v>
      </c>
      <c r="M339" t="str">
        <f>F339&amp;L339&amp;G339&amp;L339&amp;INT(C339*10)</f>
        <v>108,3,7</v>
      </c>
      <c r="O339">
        <f>VLOOKUP(B339,Taul1!A2:C834,3)</f>
        <v>0</v>
      </c>
      <c r="P339" t="str">
        <f>VLOOKUP(B339,Taul1!A2:C834,2)</f>
        <v>Lastensuojelun avohuoltopalvelut toimintakulut yhteensä</v>
      </c>
    </row>
    <row r="340" spans="1:16" ht="18" x14ac:dyDescent="0.3">
      <c r="A340" s="1" t="s">
        <v>1564</v>
      </c>
      <c r="B340" s="1" t="s">
        <v>137</v>
      </c>
      <c r="C340" s="1">
        <v>0.77400000000000002</v>
      </c>
      <c r="D340" s="2">
        <v>1.11022302462515E-16</v>
      </c>
      <c r="E340" s="1" t="s">
        <v>337</v>
      </c>
      <c r="F340">
        <v>109</v>
      </c>
      <c r="G340">
        <v>3</v>
      </c>
      <c r="H340">
        <f>VLOOKUP(A340,Taul1!A2:C834,3)</f>
        <v>1</v>
      </c>
      <c r="I340" t="str">
        <f>VLOOKUP(A340,Taul1!A2:C834,2)</f>
        <v>Kelan kuntoutuspalvelujen saajat 40-44</v>
      </c>
      <c r="L340" t="s">
        <v>1663</v>
      </c>
      <c r="M340" t="str">
        <f>F340&amp;L340&amp;G340&amp;L340&amp;INT(C340*10)</f>
        <v>109,3,7</v>
      </c>
      <c r="O340">
        <f>VLOOKUP(B340,Taul1!A2:C834,3)</f>
        <v>0</v>
      </c>
      <c r="P340" t="str">
        <f>VLOOKUP(B340,Taul1!A2:C834,2)</f>
        <v>Lastensuojelun avohuoltopalvelut toimintakulut yhteensä</v>
      </c>
    </row>
    <row r="341" spans="1:16" ht="18" x14ac:dyDescent="0.3">
      <c r="A341" s="1" t="s">
        <v>1566</v>
      </c>
      <c r="B341" s="1" t="s">
        <v>137</v>
      </c>
      <c r="C341" s="1">
        <v>9.1999999999999998E-2</v>
      </c>
      <c r="D341" s="1">
        <v>0.104987280919334</v>
      </c>
      <c r="E341" s="1" t="s">
        <v>337</v>
      </c>
      <c r="F341">
        <v>110</v>
      </c>
      <c r="G341">
        <v>3</v>
      </c>
      <c r="H341">
        <f>VLOOKUP(A341,Taul1!A2:C834,3)</f>
        <v>1</v>
      </c>
      <c r="I341" t="str">
        <f>VLOOKUP(A341,Taul1!A2:C834,2)</f>
        <v>Kelan kuntoutuspalvelujen saajat 45-49</v>
      </c>
      <c r="L341" t="s">
        <v>1663</v>
      </c>
      <c r="M341" t="str">
        <f>F341&amp;L341&amp;G341&amp;L341&amp;INT(C341*10)</f>
        <v>110,3,0</v>
      </c>
      <c r="O341">
        <f>VLOOKUP(B341,Taul1!A2:C834,3)</f>
        <v>0</v>
      </c>
      <c r="P341" t="str">
        <f>VLOOKUP(B341,Taul1!A2:C834,2)</f>
        <v>Lastensuojelun avohuoltopalvelut toimintakulut yhteensä</v>
      </c>
    </row>
    <row r="342" spans="1:16" ht="18" x14ac:dyDescent="0.3">
      <c r="A342" s="1" t="s">
        <v>1568</v>
      </c>
      <c r="B342" s="1" t="s">
        <v>137</v>
      </c>
      <c r="C342" s="1">
        <v>-0.57499999999999996</v>
      </c>
      <c r="D342" s="2">
        <v>1.11022302462515E-16</v>
      </c>
      <c r="E342" s="1" t="s">
        <v>337</v>
      </c>
      <c r="F342">
        <v>111</v>
      </c>
      <c r="G342">
        <v>3</v>
      </c>
      <c r="H342">
        <f>VLOOKUP(A342,Taul1!A2:C834,3)</f>
        <v>1</v>
      </c>
      <c r="I342" t="str">
        <f>VLOOKUP(A342,Taul1!A2:C834,2)</f>
        <v>Kelan kuntoutuspalvelujen saajat 50-54</v>
      </c>
      <c r="L342" t="s">
        <v>1663</v>
      </c>
      <c r="M342" t="str">
        <f>F342&amp;L342&amp;G342&amp;L342&amp;INT(C342*10)</f>
        <v>111,3,-6</v>
      </c>
      <c r="O342">
        <f>VLOOKUP(B342,Taul1!A2:C834,3)</f>
        <v>0</v>
      </c>
      <c r="P342" t="str">
        <f>VLOOKUP(B342,Taul1!A2:C834,2)</f>
        <v>Lastensuojelun avohuoltopalvelut toimintakulut yhteensä</v>
      </c>
    </row>
    <row r="343" spans="1:16" ht="18" x14ac:dyDescent="0.3">
      <c r="A343" s="1" t="s">
        <v>1570</v>
      </c>
      <c r="B343" s="1" t="s">
        <v>137</v>
      </c>
      <c r="C343" s="1">
        <v>-0.57799999999999996</v>
      </c>
      <c r="D343" s="1">
        <v>0</v>
      </c>
      <c r="E343" s="1" t="s">
        <v>337</v>
      </c>
      <c r="F343">
        <v>112</v>
      </c>
      <c r="G343">
        <v>3</v>
      </c>
      <c r="H343">
        <f>VLOOKUP(A343,Taul1!A2:C834,3)</f>
        <v>1</v>
      </c>
      <c r="I343" t="str">
        <f>VLOOKUP(A343,Taul1!A2:C834,2)</f>
        <v>Kelan kuntoutuspalvelujen saajat 55-59</v>
      </c>
      <c r="L343" t="s">
        <v>1663</v>
      </c>
      <c r="M343" t="str">
        <f>F343&amp;L343&amp;G343&amp;L343&amp;INT(C343*10)</f>
        <v>112,3,-6</v>
      </c>
      <c r="O343">
        <f>VLOOKUP(B343,Taul1!A2:C834,3)</f>
        <v>0</v>
      </c>
      <c r="P343" t="str">
        <f>VLOOKUP(B343,Taul1!A2:C834,2)</f>
        <v>Lastensuojelun avohuoltopalvelut toimintakulut yhteensä</v>
      </c>
    </row>
    <row r="344" spans="1:16" ht="18" x14ac:dyDescent="0.3">
      <c r="A344" s="1" t="s">
        <v>1572</v>
      </c>
      <c r="B344" s="1" t="s">
        <v>137</v>
      </c>
      <c r="C344" s="1">
        <v>-0.38400000000000001</v>
      </c>
      <c r="D344" s="2">
        <v>2.5447421947433201E-12</v>
      </c>
      <c r="E344" s="1" t="s">
        <v>337</v>
      </c>
      <c r="F344">
        <v>113</v>
      </c>
      <c r="G344">
        <v>3</v>
      </c>
      <c r="H344">
        <f>VLOOKUP(A344,Taul1!A2:C834,3)</f>
        <v>1</v>
      </c>
      <c r="I344" t="str">
        <f>VLOOKUP(A344,Taul1!A2:C834,2)</f>
        <v>Kelan kuntoutuspalvelujen saajat 60-64</v>
      </c>
      <c r="L344" t="s">
        <v>1663</v>
      </c>
      <c r="M344" t="str">
        <f>F344&amp;L344&amp;G344&amp;L344&amp;INT(C344*10)</f>
        <v>113,3,-4</v>
      </c>
      <c r="O344">
        <f>VLOOKUP(B344,Taul1!A2:C834,3)</f>
        <v>0</v>
      </c>
      <c r="P344" t="str">
        <f>VLOOKUP(B344,Taul1!A2:C834,2)</f>
        <v>Lastensuojelun avohuoltopalvelut toimintakulut yhteensä</v>
      </c>
    </row>
    <row r="345" spans="1:16" ht="18" x14ac:dyDescent="0.3">
      <c r="A345" s="1" t="s">
        <v>1574</v>
      </c>
      <c r="B345" s="1" t="s">
        <v>137</v>
      </c>
      <c r="C345" s="1">
        <v>-0.27800000000000002</v>
      </c>
      <c r="D345" s="2">
        <v>6.4473188243763204E-7</v>
      </c>
      <c r="E345" s="1" t="s">
        <v>337</v>
      </c>
      <c r="F345">
        <v>114</v>
      </c>
      <c r="G345">
        <v>3</v>
      </c>
      <c r="H345">
        <f>VLOOKUP(A345,Taul1!A2:C834,3)</f>
        <v>1</v>
      </c>
      <c r="I345" t="str">
        <f>VLOOKUP(A345,Taul1!A2:C834,2)</f>
        <v>Kelan kuntoutuspalvelujen saajat 65-69</v>
      </c>
      <c r="L345" t="s">
        <v>1663</v>
      </c>
      <c r="M345" t="str">
        <f>F345&amp;L345&amp;G345&amp;L345&amp;INT(C345*10)</f>
        <v>114,3,-3</v>
      </c>
      <c r="O345">
        <f>VLOOKUP(B345,Taul1!A2:C834,3)</f>
        <v>0</v>
      </c>
      <c r="P345" t="str">
        <f>VLOOKUP(B345,Taul1!A2:C834,2)</f>
        <v>Lastensuojelun avohuoltopalvelut toimintakulut yhteensä</v>
      </c>
    </row>
    <row r="346" spans="1:16" ht="18" x14ac:dyDescent="0.3">
      <c r="A346" s="1" t="s">
        <v>1576</v>
      </c>
      <c r="B346" s="1" t="s">
        <v>137</v>
      </c>
      <c r="C346" s="1">
        <v>0.18099999999999999</v>
      </c>
      <c r="D346" s="1">
        <v>1.37194221119618E-3</v>
      </c>
      <c r="E346" s="1" t="s">
        <v>337</v>
      </c>
      <c r="F346">
        <v>115</v>
      </c>
      <c r="G346">
        <v>3</v>
      </c>
      <c r="H346">
        <f>VLOOKUP(A346,Taul1!A2:C834,3)</f>
        <v>1</v>
      </c>
      <c r="I346" t="str">
        <f>VLOOKUP(A346,Taul1!A2:C834,2)</f>
        <v>Kelan kuntoutuspalvelujen saajat 69-</v>
      </c>
      <c r="L346" t="s">
        <v>1663</v>
      </c>
      <c r="M346" t="str">
        <f>F346&amp;L346&amp;G346&amp;L346&amp;INT(C346*10)</f>
        <v>115,3,1</v>
      </c>
      <c r="O346">
        <f>VLOOKUP(B346,Taul1!A2:C834,3)</f>
        <v>0</v>
      </c>
      <c r="P346" t="str">
        <f>VLOOKUP(B346,Taul1!A2:C834,2)</f>
        <v>Lastensuojelun avohuoltopalvelut toimintakulut yhteensä</v>
      </c>
    </row>
    <row r="347" spans="1:16" ht="18" x14ac:dyDescent="0.3">
      <c r="A347" s="1" t="s">
        <v>1598</v>
      </c>
      <c r="B347" s="1" t="s">
        <v>139</v>
      </c>
      <c r="C347" s="1">
        <v>-0.106</v>
      </c>
      <c r="D347" s="1">
        <v>6.1210557329731997E-2</v>
      </c>
      <c r="E347" s="1" t="s">
        <v>337</v>
      </c>
      <c r="F347">
        <v>1</v>
      </c>
      <c r="G347">
        <v>4</v>
      </c>
      <c r="H347">
        <f>VLOOKUP(A347,Taul1!A2:C834,3)</f>
        <v>1</v>
      </c>
      <c r="I347" t="str">
        <f>VLOOKUP(A347,Taul1!A2:C834,2)</f>
        <v>Vanhempainpäivärahojen korvatut päivät äiti 35-39</v>
      </c>
      <c r="L347" t="s">
        <v>1663</v>
      </c>
      <c r="M347" t="str">
        <f>F347&amp;L347&amp;G347&amp;L347&amp;INT(C347*10)</f>
        <v>1,4,-2</v>
      </c>
      <c r="O347">
        <f>VLOOKUP(B347,Taul1!A2:C834,3)</f>
        <v>0</v>
      </c>
      <c r="P347" t="str">
        <f>VLOOKUP(B347,Taul1!A2:C834,2)</f>
        <v>Muut lasten ja perheiden avopalvelut toimintakulut yhteensä</v>
      </c>
    </row>
    <row r="348" spans="1:16" ht="18" x14ac:dyDescent="0.3">
      <c r="A348" s="1" t="s">
        <v>1600</v>
      </c>
      <c r="B348" s="1" t="s">
        <v>139</v>
      </c>
      <c r="C348" s="1">
        <v>0.28399999999999997</v>
      </c>
      <c r="D348" s="2">
        <v>3.6886934573487901E-7</v>
      </c>
      <c r="E348" s="1" t="s">
        <v>337</v>
      </c>
      <c r="F348">
        <v>2</v>
      </c>
      <c r="G348">
        <v>4</v>
      </c>
      <c r="H348">
        <f>VLOOKUP(A348,Taul1!A2:C834,3)</f>
        <v>1</v>
      </c>
      <c r="I348" t="str">
        <f>VLOOKUP(A348,Taul1!A2:C834,2)</f>
        <v>Vanhempainpäivärahojen korvatut päivät äiti 40-</v>
      </c>
      <c r="L348" t="s">
        <v>1663</v>
      </c>
      <c r="M348" t="str">
        <f>F348&amp;L348&amp;G348&amp;L348&amp;INT(C348*10)</f>
        <v>2,4,2</v>
      </c>
      <c r="O348">
        <f>VLOOKUP(B348,Taul1!A2:C834,3)</f>
        <v>0</v>
      </c>
      <c r="P348" t="str">
        <f>VLOOKUP(B348,Taul1!A2:C834,2)</f>
        <v>Muut lasten ja perheiden avopalvelut toimintakulut yhteensä</v>
      </c>
    </row>
    <row r="349" spans="1:16" ht="18" x14ac:dyDescent="0.3">
      <c r="A349" s="1" t="s">
        <v>1275</v>
      </c>
      <c r="B349" s="1" t="s">
        <v>139</v>
      </c>
      <c r="C349" s="1">
        <v>0.61299999999999999</v>
      </c>
      <c r="D349" s="1">
        <v>0</v>
      </c>
      <c r="E349" s="1" t="s">
        <v>337</v>
      </c>
      <c r="F349">
        <v>3</v>
      </c>
      <c r="G349">
        <v>4</v>
      </c>
      <c r="H349">
        <f>VLOOKUP(A349,Taul1!A2:C834,3)</f>
        <v>1</v>
      </c>
      <c r="I349" t="str">
        <f>VLOOKUP(A349,Taul1!A2:C834,2)</f>
        <v>Työllistymistä edistävät palvelut, korvatut päivät, yhteensä</v>
      </c>
      <c r="L349" t="s">
        <v>1663</v>
      </c>
      <c r="M349" t="str">
        <f>F349&amp;L349&amp;G349&amp;L349&amp;INT(C349*10)</f>
        <v>3,4,6</v>
      </c>
      <c r="O349">
        <f>VLOOKUP(B349,Taul1!A2:C834,3)</f>
        <v>0</v>
      </c>
      <c r="P349" t="str">
        <f>VLOOKUP(B349,Taul1!A2:C834,2)</f>
        <v>Muut lasten ja perheiden avopalvelut toimintakulut yhteensä</v>
      </c>
    </row>
    <row r="350" spans="1:16" ht="18" x14ac:dyDescent="0.3">
      <c r="A350" s="1" t="s">
        <v>1277</v>
      </c>
      <c r="B350" s="1" t="s">
        <v>139</v>
      </c>
      <c r="C350" s="1">
        <v>0.19600000000000001</v>
      </c>
      <c r="D350" s="1">
        <v>5.3490560976332503E-4</v>
      </c>
      <c r="E350" s="1" t="s">
        <v>337</v>
      </c>
      <c r="F350">
        <v>4</v>
      </c>
      <c r="G350">
        <v>4</v>
      </c>
      <c r="H350">
        <f>VLOOKUP(A350,Taul1!A2:C834,3)</f>
        <v>1</v>
      </c>
      <c r="I350" t="str">
        <f>VLOOKUP(A350,Taul1!A2:C834,2)</f>
        <v>Työllistymistä edistävät palvelut, korvatut päivät, 17-24</v>
      </c>
      <c r="L350" t="s">
        <v>1663</v>
      </c>
      <c r="M350" t="str">
        <f>F350&amp;L350&amp;G350&amp;L350&amp;INT(C350*10)</f>
        <v>4,4,1</v>
      </c>
      <c r="O350">
        <f>VLOOKUP(B350,Taul1!A2:C834,3)</f>
        <v>0</v>
      </c>
      <c r="P350" t="str">
        <f>VLOOKUP(B350,Taul1!A2:C834,2)</f>
        <v>Muut lasten ja perheiden avopalvelut toimintakulut yhteensä</v>
      </c>
    </row>
    <row r="351" spans="1:16" ht="18" x14ac:dyDescent="0.3">
      <c r="A351" s="1" t="s">
        <v>1279</v>
      </c>
      <c r="B351" s="1" t="s">
        <v>139</v>
      </c>
      <c r="C351" s="1">
        <v>0.499</v>
      </c>
      <c r="D351" s="1">
        <v>0</v>
      </c>
      <c r="E351" s="1" t="s">
        <v>337</v>
      </c>
      <c r="F351">
        <v>5</v>
      </c>
      <c r="G351">
        <v>4</v>
      </c>
      <c r="H351">
        <f>VLOOKUP(A351,Taul1!A2:C834,3)</f>
        <v>1</v>
      </c>
      <c r="I351" t="str">
        <f>VLOOKUP(A351,Taul1!A2:C834,2)</f>
        <v>Työllistymistä edistävät palvelut, korvatut päivät, 25-29</v>
      </c>
      <c r="L351" t="s">
        <v>1663</v>
      </c>
      <c r="M351" t="str">
        <f>F351&amp;L351&amp;G351&amp;L351&amp;INT(C351*10)</f>
        <v>5,4,4</v>
      </c>
      <c r="O351">
        <f>VLOOKUP(B351,Taul1!A2:C834,3)</f>
        <v>0</v>
      </c>
      <c r="P351" t="str">
        <f>VLOOKUP(B351,Taul1!A2:C834,2)</f>
        <v>Muut lasten ja perheiden avopalvelut toimintakulut yhteensä</v>
      </c>
    </row>
    <row r="352" spans="1:16" ht="18" x14ac:dyDescent="0.3">
      <c r="A352" s="1" t="s">
        <v>1281</v>
      </c>
      <c r="B352" s="1" t="s">
        <v>139</v>
      </c>
      <c r="C352" s="1">
        <v>0.59599999999999997</v>
      </c>
      <c r="D352" s="2">
        <v>1.11022302462515E-16</v>
      </c>
      <c r="E352" s="1" t="s">
        <v>337</v>
      </c>
      <c r="F352">
        <v>6</v>
      </c>
      <c r="G352">
        <v>4</v>
      </c>
      <c r="H352">
        <f>VLOOKUP(A352,Taul1!A2:C834,3)</f>
        <v>1</v>
      </c>
      <c r="I352" t="str">
        <f>VLOOKUP(A352,Taul1!A2:C834,2)</f>
        <v>Työllistymistä edistävät palvelut, korvatut päivät, 30-34</v>
      </c>
      <c r="L352" t="s">
        <v>1663</v>
      </c>
      <c r="M352" t="str">
        <f>F352&amp;L352&amp;G352&amp;L352&amp;INT(C352*10)</f>
        <v>6,4,5</v>
      </c>
      <c r="O352">
        <f>VLOOKUP(B352,Taul1!A2:C834,3)</f>
        <v>0</v>
      </c>
      <c r="P352" t="str">
        <f>VLOOKUP(B352,Taul1!A2:C834,2)</f>
        <v>Muut lasten ja perheiden avopalvelut toimintakulut yhteensä</v>
      </c>
    </row>
    <row r="353" spans="1:16" ht="18" x14ac:dyDescent="0.3">
      <c r="A353" s="1" t="s">
        <v>1283</v>
      </c>
      <c r="B353" s="1" t="s">
        <v>139</v>
      </c>
      <c r="C353" s="1">
        <v>0.628</v>
      </c>
      <c r="D353" s="2">
        <v>1.11022302462515E-16</v>
      </c>
      <c r="E353" s="1" t="s">
        <v>337</v>
      </c>
      <c r="F353">
        <v>7</v>
      </c>
      <c r="G353">
        <v>4</v>
      </c>
      <c r="H353">
        <f>VLOOKUP(A353,Taul1!A2:C834,3)</f>
        <v>1</v>
      </c>
      <c r="I353" t="str">
        <f>VLOOKUP(A353,Taul1!A2:C834,2)</f>
        <v>Työllistymistä edistävät palvelut, korvatut päivät, 35-39</v>
      </c>
      <c r="L353" t="s">
        <v>1663</v>
      </c>
      <c r="M353" t="str">
        <f>F353&amp;L353&amp;G353&amp;L353&amp;INT(C353*10)</f>
        <v>7,4,6</v>
      </c>
      <c r="O353">
        <f>VLOOKUP(B353,Taul1!A2:C834,3)</f>
        <v>0</v>
      </c>
      <c r="P353" t="str">
        <f>VLOOKUP(B353,Taul1!A2:C834,2)</f>
        <v>Muut lasten ja perheiden avopalvelut toimintakulut yhteensä</v>
      </c>
    </row>
    <row r="354" spans="1:16" ht="18" x14ac:dyDescent="0.3">
      <c r="A354" s="1" t="s">
        <v>1285</v>
      </c>
      <c r="B354" s="1" t="s">
        <v>139</v>
      </c>
      <c r="C354" s="1">
        <v>0.629</v>
      </c>
      <c r="D354" s="1">
        <v>0</v>
      </c>
      <c r="E354" s="1" t="s">
        <v>337</v>
      </c>
      <c r="F354">
        <v>8</v>
      </c>
      <c r="G354">
        <v>4</v>
      </c>
      <c r="H354">
        <f>VLOOKUP(A354,Taul1!A2:C834,3)</f>
        <v>1</v>
      </c>
      <c r="I354" t="str">
        <f>VLOOKUP(A354,Taul1!A2:C834,2)</f>
        <v>Työllistymistä edistävät palvelut, korvatut päivät, 40-44</v>
      </c>
      <c r="L354" t="s">
        <v>1663</v>
      </c>
      <c r="M354" t="str">
        <f>F354&amp;L354&amp;G354&amp;L354&amp;INT(C354*10)</f>
        <v>8,4,6</v>
      </c>
      <c r="O354">
        <f>VLOOKUP(B354,Taul1!A2:C834,3)</f>
        <v>0</v>
      </c>
      <c r="P354" t="str">
        <f>VLOOKUP(B354,Taul1!A2:C834,2)</f>
        <v>Muut lasten ja perheiden avopalvelut toimintakulut yhteensä</v>
      </c>
    </row>
    <row r="355" spans="1:16" ht="18" x14ac:dyDescent="0.3">
      <c r="A355" s="1" t="s">
        <v>1287</v>
      </c>
      <c r="B355" s="1" t="s">
        <v>139</v>
      </c>
      <c r="C355" s="1">
        <v>0.61399999999999999</v>
      </c>
      <c r="D355" s="2">
        <v>1.11022302462515E-16</v>
      </c>
      <c r="E355" s="1" t="s">
        <v>337</v>
      </c>
      <c r="F355">
        <v>9</v>
      </c>
      <c r="G355">
        <v>4</v>
      </c>
      <c r="H355">
        <f>VLOOKUP(A355,Taul1!A2:C834,3)</f>
        <v>1</v>
      </c>
      <c r="I355" t="str">
        <f>VLOOKUP(A355,Taul1!A2:C834,2)</f>
        <v>Työllistymistä edistävät palvelut, korvatut päivät, 45-49</v>
      </c>
      <c r="L355" t="s">
        <v>1663</v>
      </c>
      <c r="M355" t="str">
        <f>F355&amp;L355&amp;G355&amp;L355&amp;INT(C355*10)</f>
        <v>9,4,6</v>
      </c>
      <c r="O355">
        <f>VLOOKUP(B355,Taul1!A2:C834,3)</f>
        <v>0</v>
      </c>
      <c r="P355" t="str">
        <f>VLOOKUP(B355,Taul1!A2:C834,2)</f>
        <v>Muut lasten ja perheiden avopalvelut toimintakulut yhteensä</v>
      </c>
    </row>
    <row r="356" spans="1:16" ht="18" x14ac:dyDescent="0.3">
      <c r="A356" s="1" t="s">
        <v>1289</v>
      </c>
      <c r="B356" s="1" t="s">
        <v>139</v>
      </c>
      <c r="C356" s="1">
        <v>0.61299999999999999</v>
      </c>
      <c r="D356" s="2">
        <v>1.11022302462515E-16</v>
      </c>
      <c r="E356" s="1" t="s">
        <v>337</v>
      </c>
      <c r="F356">
        <v>10</v>
      </c>
      <c r="G356">
        <v>4</v>
      </c>
      <c r="H356">
        <f>VLOOKUP(A356,Taul1!A2:C834,3)</f>
        <v>1</v>
      </c>
      <c r="I356" t="str">
        <f>VLOOKUP(A356,Taul1!A2:C834,2)</f>
        <v>Työllistymistä edistävät palvelut, korvatut päivät, 50-54</v>
      </c>
      <c r="L356" t="s">
        <v>1663</v>
      </c>
      <c r="M356" t="str">
        <f>F356&amp;L356&amp;G356&amp;L356&amp;INT(C356*10)</f>
        <v>10,4,6</v>
      </c>
      <c r="O356">
        <f>VLOOKUP(B356,Taul1!A2:C834,3)</f>
        <v>0</v>
      </c>
      <c r="P356" t="str">
        <f>VLOOKUP(B356,Taul1!A2:C834,2)</f>
        <v>Muut lasten ja perheiden avopalvelut toimintakulut yhteensä</v>
      </c>
    </row>
    <row r="357" spans="1:16" ht="18" x14ac:dyDescent="0.3">
      <c r="A357" s="1" t="s">
        <v>1291</v>
      </c>
      <c r="B357" s="1" t="s">
        <v>139</v>
      </c>
      <c r="C357" s="1">
        <v>0.626</v>
      </c>
      <c r="D357" s="1">
        <v>0</v>
      </c>
      <c r="E357" s="1" t="s">
        <v>337</v>
      </c>
      <c r="F357">
        <v>11</v>
      </c>
      <c r="G357">
        <v>4</v>
      </c>
      <c r="H357">
        <f>VLOOKUP(A357,Taul1!A2:C834,3)</f>
        <v>1</v>
      </c>
      <c r="I357" t="str">
        <f>VLOOKUP(A357,Taul1!A2:C834,2)</f>
        <v>Työllistymistä edistävät palvelut, korvatut päivät, 55-59</v>
      </c>
      <c r="L357" t="s">
        <v>1663</v>
      </c>
      <c r="M357" t="str">
        <f>F357&amp;L357&amp;G357&amp;L357&amp;INT(C357*10)</f>
        <v>11,4,6</v>
      </c>
      <c r="O357">
        <f>VLOOKUP(B357,Taul1!A2:C834,3)</f>
        <v>0</v>
      </c>
      <c r="P357" t="str">
        <f>VLOOKUP(B357,Taul1!A2:C834,2)</f>
        <v>Muut lasten ja perheiden avopalvelut toimintakulut yhteensä</v>
      </c>
    </row>
    <row r="358" spans="1:16" ht="18" x14ac:dyDescent="0.3">
      <c r="A358" s="1" t="s">
        <v>1293</v>
      </c>
      <c r="B358" s="1" t="s">
        <v>139</v>
      </c>
      <c r="C358" s="1">
        <v>0.57899999999999996</v>
      </c>
      <c r="D358" s="2">
        <v>2.2204460492503101E-16</v>
      </c>
      <c r="E358" s="1" t="s">
        <v>337</v>
      </c>
      <c r="F358">
        <v>12</v>
      </c>
      <c r="G358">
        <v>4</v>
      </c>
      <c r="H358">
        <f>VLOOKUP(A358,Taul1!A2:C834,3)</f>
        <v>1</v>
      </c>
      <c r="I358" t="str">
        <f>VLOOKUP(A358,Taul1!A2:C834,2)</f>
        <v>Työllistymistä edistävät palvelut, korvatut päivät, 60-64</v>
      </c>
      <c r="L358" t="s">
        <v>1663</v>
      </c>
      <c r="M358" t="str">
        <f>F358&amp;L358&amp;G358&amp;L358&amp;INT(C358*10)</f>
        <v>12,4,5</v>
      </c>
      <c r="O358">
        <f>VLOOKUP(B358,Taul1!A2:C834,3)</f>
        <v>0</v>
      </c>
      <c r="P358" t="str">
        <f>VLOOKUP(B358,Taul1!A2:C834,2)</f>
        <v>Muut lasten ja perheiden avopalvelut toimintakulut yhteensä</v>
      </c>
    </row>
    <row r="359" spans="1:16" ht="18" x14ac:dyDescent="0.3">
      <c r="A359" s="1" t="s">
        <v>1317</v>
      </c>
      <c r="B359" s="1" t="s">
        <v>139</v>
      </c>
      <c r="C359" s="1">
        <v>0.65600000000000003</v>
      </c>
      <c r="D359" s="2">
        <v>1.11022302462515E-16</v>
      </c>
      <c r="E359" s="1" t="s">
        <v>337</v>
      </c>
      <c r="F359">
        <v>13</v>
      </c>
      <c r="G359">
        <v>4</v>
      </c>
      <c r="H359">
        <f>VLOOKUP(A359,Taul1!A2:C834,3)</f>
        <v>1</v>
      </c>
      <c r="I359" t="str">
        <f>VLOOKUP(A359,Taul1!A2:C834,2)</f>
        <v>Opintovelalliset yhteensä</v>
      </c>
      <c r="L359" t="s">
        <v>1663</v>
      </c>
      <c r="M359" t="str">
        <f>F359&amp;L359&amp;G359&amp;L359&amp;INT(C359*10)</f>
        <v>13,4,6</v>
      </c>
      <c r="O359">
        <f>VLOOKUP(B359,Taul1!A2:C834,3)</f>
        <v>0</v>
      </c>
      <c r="P359" t="str">
        <f>VLOOKUP(B359,Taul1!A2:C834,2)</f>
        <v>Muut lasten ja perheiden avopalvelut toimintakulut yhteensä</v>
      </c>
    </row>
    <row r="360" spans="1:16" ht="18" x14ac:dyDescent="0.3">
      <c r="A360" s="1" t="s">
        <v>1319</v>
      </c>
      <c r="B360" s="1" t="s">
        <v>139</v>
      </c>
      <c r="C360" s="1">
        <v>0.65</v>
      </c>
      <c r="D360" s="1">
        <v>0</v>
      </c>
      <c r="E360" s="1" t="s">
        <v>337</v>
      </c>
      <c r="F360">
        <v>14</v>
      </c>
      <c r="G360">
        <v>4</v>
      </c>
      <c r="H360">
        <f>VLOOKUP(A360,Taul1!A2:C834,3)</f>
        <v>1</v>
      </c>
      <c r="I360" t="str">
        <f>VLOOKUP(A360,Taul1!A2:C834,2)</f>
        <v>Opintovelalliset 16-24</v>
      </c>
      <c r="L360" t="s">
        <v>1663</v>
      </c>
      <c r="M360" t="str">
        <f>F360&amp;L360&amp;G360&amp;L360&amp;INT(C360*10)</f>
        <v>14,4,6</v>
      </c>
      <c r="O360">
        <f>VLOOKUP(B360,Taul1!A2:C834,3)</f>
        <v>0</v>
      </c>
      <c r="P360" t="str">
        <f>VLOOKUP(B360,Taul1!A2:C834,2)</f>
        <v>Muut lasten ja perheiden avopalvelut toimintakulut yhteensä</v>
      </c>
    </row>
    <row r="361" spans="1:16" ht="18" x14ac:dyDescent="0.3">
      <c r="A361" s="1" t="s">
        <v>1321</v>
      </c>
      <c r="B361" s="1" t="s">
        <v>139</v>
      </c>
      <c r="C361" s="1">
        <v>0.65500000000000003</v>
      </c>
      <c r="D361" s="1">
        <v>0</v>
      </c>
      <c r="E361" s="1" t="s">
        <v>337</v>
      </c>
      <c r="F361">
        <v>15</v>
      </c>
      <c r="G361">
        <v>4</v>
      </c>
      <c r="H361">
        <f>VLOOKUP(A361,Taul1!A2:C834,3)</f>
        <v>1</v>
      </c>
      <c r="I361" t="str">
        <f>VLOOKUP(A361,Taul1!A2:C834,2)</f>
        <v>Opintovelalliset 25-29</v>
      </c>
      <c r="L361" t="s">
        <v>1663</v>
      </c>
      <c r="M361" t="str">
        <f>F361&amp;L361&amp;G361&amp;L361&amp;INT(C361*10)</f>
        <v>15,4,6</v>
      </c>
      <c r="O361">
        <f>VLOOKUP(B361,Taul1!A2:C834,3)</f>
        <v>0</v>
      </c>
      <c r="P361" t="str">
        <f>VLOOKUP(B361,Taul1!A2:C834,2)</f>
        <v>Muut lasten ja perheiden avopalvelut toimintakulut yhteensä</v>
      </c>
    </row>
    <row r="362" spans="1:16" ht="18" x14ac:dyDescent="0.3">
      <c r="A362" s="1" t="s">
        <v>1323</v>
      </c>
      <c r="B362" s="1" t="s">
        <v>139</v>
      </c>
      <c r="C362" s="1">
        <v>0.59399999999999997</v>
      </c>
      <c r="D362" s="2">
        <v>1.11022302462515E-16</v>
      </c>
      <c r="E362" s="1" t="s">
        <v>337</v>
      </c>
      <c r="F362">
        <v>16</v>
      </c>
      <c r="G362">
        <v>4</v>
      </c>
      <c r="H362">
        <f>VLOOKUP(A362,Taul1!A2:C834,3)</f>
        <v>1</v>
      </c>
      <c r="I362" t="str">
        <f>VLOOKUP(A362,Taul1!A2:C834,2)</f>
        <v>Opintovelalliset 30-34</v>
      </c>
      <c r="L362" t="s">
        <v>1663</v>
      </c>
      <c r="M362" t="str">
        <f>F362&amp;L362&amp;G362&amp;L362&amp;INT(C362*10)</f>
        <v>16,4,5</v>
      </c>
      <c r="O362">
        <f>VLOOKUP(B362,Taul1!A2:C834,3)</f>
        <v>0</v>
      </c>
      <c r="P362" t="str">
        <f>VLOOKUP(B362,Taul1!A2:C834,2)</f>
        <v>Muut lasten ja perheiden avopalvelut toimintakulut yhteensä</v>
      </c>
    </row>
    <row r="363" spans="1:16" ht="18" x14ac:dyDescent="0.3">
      <c r="A363" s="1" t="s">
        <v>1325</v>
      </c>
      <c r="B363" s="1" t="s">
        <v>139</v>
      </c>
      <c r="C363" s="1">
        <v>0.61399999999999999</v>
      </c>
      <c r="D363" s="1">
        <v>0</v>
      </c>
      <c r="E363" s="1" t="s">
        <v>337</v>
      </c>
      <c r="F363">
        <v>17</v>
      </c>
      <c r="G363">
        <v>4</v>
      </c>
      <c r="H363">
        <f>VLOOKUP(A363,Taul1!A2:C834,3)</f>
        <v>1</v>
      </c>
      <c r="I363" t="str">
        <f>VLOOKUP(A363,Taul1!A2:C834,2)</f>
        <v>Opintovelalliset 35-39</v>
      </c>
      <c r="L363" t="s">
        <v>1663</v>
      </c>
      <c r="M363" t="str">
        <f>F363&amp;L363&amp;G363&amp;L363&amp;INT(C363*10)</f>
        <v>17,4,6</v>
      </c>
      <c r="O363">
        <f>VLOOKUP(B363,Taul1!A2:C834,3)</f>
        <v>0</v>
      </c>
      <c r="P363" t="str">
        <f>VLOOKUP(B363,Taul1!A2:C834,2)</f>
        <v>Muut lasten ja perheiden avopalvelut toimintakulut yhteensä</v>
      </c>
    </row>
    <row r="364" spans="1:16" ht="18" x14ac:dyDescent="0.3">
      <c r="A364" s="1" t="s">
        <v>1327</v>
      </c>
      <c r="B364" s="1" t="s">
        <v>139</v>
      </c>
      <c r="C364" s="1">
        <v>0.63300000000000001</v>
      </c>
      <c r="D364" s="1">
        <v>0</v>
      </c>
      <c r="E364" s="1" t="s">
        <v>337</v>
      </c>
      <c r="F364">
        <v>18</v>
      </c>
      <c r="G364">
        <v>4</v>
      </c>
      <c r="H364">
        <f>VLOOKUP(A364,Taul1!A2:C834,3)</f>
        <v>1</v>
      </c>
      <c r="I364" t="str">
        <f>VLOOKUP(A364,Taul1!A2:C834,2)</f>
        <v>Opintovelalliset 40-44</v>
      </c>
      <c r="L364" t="s">
        <v>1663</v>
      </c>
      <c r="M364" t="str">
        <f>F364&amp;L364&amp;G364&amp;L364&amp;INT(C364*10)</f>
        <v>18,4,6</v>
      </c>
      <c r="O364">
        <f>VLOOKUP(B364,Taul1!A2:C834,3)</f>
        <v>0</v>
      </c>
      <c r="P364" t="str">
        <f>VLOOKUP(B364,Taul1!A2:C834,2)</f>
        <v>Muut lasten ja perheiden avopalvelut toimintakulut yhteensä</v>
      </c>
    </row>
    <row r="365" spans="1:16" ht="18" x14ac:dyDescent="0.3">
      <c r="A365" s="1" t="s">
        <v>1329</v>
      </c>
      <c r="B365" s="1" t="s">
        <v>139</v>
      </c>
      <c r="C365" s="1">
        <v>0.63700000000000001</v>
      </c>
      <c r="D365" s="1">
        <v>0</v>
      </c>
      <c r="E365" s="1" t="s">
        <v>337</v>
      </c>
      <c r="F365">
        <v>19</v>
      </c>
      <c r="G365">
        <v>4</v>
      </c>
      <c r="H365">
        <f>VLOOKUP(A365,Taul1!A2:C834,3)</f>
        <v>1</v>
      </c>
      <c r="I365" t="str">
        <f>VLOOKUP(A365,Taul1!A2:C834,2)</f>
        <v>Opintovelalliset 45-49</v>
      </c>
      <c r="L365" t="s">
        <v>1663</v>
      </c>
      <c r="M365" t="str">
        <f>F365&amp;L365&amp;G365&amp;L365&amp;INT(C365*10)</f>
        <v>19,4,6</v>
      </c>
      <c r="O365">
        <f>VLOOKUP(B365,Taul1!A2:C834,3)</f>
        <v>0</v>
      </c>
      <c r="P365" t="str">
        <f>VLOOKUP(B365,Taul1!A2:C834,2)</f>
        <v>Muut lasten ja perheiden avopalvelut toimintakulut yhteensä</v>
      </c>
    </row>
    <row r="366" spans="1:16" ht="18" x14ac:dyDescent="0.3">
      <c r="A366" s="1" t="s">
        <v>1331</v>
      </c>
      <c r="B366" s="1" t="s">
        <v>139</v>
      </c>
      <c r="C366" s="1">
        <v>0.63500000000000001</v>
      </c>
      <c r="D366" s="2">
        <v>1.11022302462515E-16</v>
      </c>
      <c r="E366" s="1" t="s">
        <v>337</v>
      </c>
      <c r="F366">
        <v>20</v>
      </c>
      <c r="G366">
        <v>4</v>
      </c>
      <c r="H366">
        <f>VLOOKUP(A366,Taul1!A2:C834,3)</f>
        <v>1</v>
      </c>
      <c r="I366" t="str">
        <f>VLOOKUP(A366,Taul1!A2:C834,2)</f>
        <v>Opintovelalliset 50-54</v>
      </c>
      <c r="L366" t="s">
        <v>1663</v>
      </c>
      <c r="M366" t="str">
        <f>F366&amp;L366&amp;G366&amp;L366&amp;INT(C366*10)</f>
        <v>20,4,6</v>
      </c>
      <c r="O366">
        <f>VLOOKUP(B366,Taul1!A2:C834,3)</f>
        <v>0</v>
      </c>
      <c r="P366" t="str">
        <f>VLOOKUP(B366,Taul1!A2:C834,2)</f>
        <v>Muut lasten ja perheiden avopalvelut toimintakulut yhteensä</v>
      </c>
    </row>
    <row r="367" spans="1:16" ht="18" x14ac:dyDescent="0.3">
      <c r="A367" s="1" t="s">
        <v>1333</v>
      </c>
      <c r="B367" s="1" t="s">
        <v>139</v>
      </c>
      <c r="C367" s="1">
        <v>0.58599999999999997</v>
      </c>
      <c r="D367" s="1">
        <v>0</v>
      </c>
      <c r="E367" s="1" t="s">
        <v>337</v>
      </c>
      <c r="F367">
        <v>21</v>
      </c>
      <c r="G367">
        <v>4</v>
      </c>
      <c r="H367">
        <f>VLOOKUP(A367,Taul1!A2:C834,3)</f>
        <v>1</v>
      </c>
      <c r="I367" t="str">
        <f>VLOOKUP(A367,Taul1!A2:C834,2)</f>
        <v>Opintovelalliset 55-</v>
      </c>
      <c r="L367" t="s">
        <v>1663</v>
      </c>
      <c r="M367" t="str">
        <f>F367&amp;L367&amp;G367&amp;L367&amp;INT(C367*10)</f>
        <v>21,4,5</v>
      </c>
      <c r="O367">
        <f>VLOOKUP(B367,Taul1!A2:C834,3)</f>
        <v>0</v>
      </c>
      <c r="P367" t="str">
        <f>VLOOKUP(B367,Taul1!A2:C834,2)</f>
        <v>Muut lasten ja perheiden avopalvelut toimintakulut yhteensä</v>
      </c>
    </row>
    <row r="368" spans="1:16" ht="18" x14ac:dyDescent="0.3">
      <c r="A368" s="1" t="s">
        <v>1390</v>
      </c>
      <c r="B368" s="1" t="s">
        <v>139</v>
      </c>
      <c r="C368" s="1">
        <v>0.23699999999999999</v>
      </c>
      <c r="D368" s="1">
        <v>2.5314636228013201E-5</v>
      </c>
      <c r="E368" s="1" t="s">
        <v>337</v>
      </c>
      <c r="F368">
        <v>22</v>
      </c>
      <c r="G368">
        <v>4</v>
      </c>
      <c r="H368">
        <f>VLOOKUP(A368,Taul1!A2:C834,3)</f>
        <v>1</v>
      </c>
      <c r="I368" t="str">
        <f>VLOOKUP(A368,Taul1!A2:C834,2)</f>
        <v>Ei perusasteen jälkeistä tutkintoa 15-19</v>
      </c>
      <c r="L368" t="s">
        <v>1663</v>
      </c>
      <c r="M368" t="str">
        <f>F368&amp;L368&amp;G368&amp;L368&amp;INT(C368*10)</f>
        <v>22,4,2</v>
      </c>
      <c r="O368">
        <f>VLOOKUP(B368,Taul1!A2:C834,3)</f>
        <v>0</v>
      </c>
      <c r="P368" t="str">
        <f>VLOOKUP(B368,Taul1!A2:C834,2)</f>
        <v>Muut lasten ja perheiden avopalvelut toimintakulut yhteensä</v>
      </c>
    </row>
    <row r="369" spans="1:16" ht="18" x14ac:dyDescent="0.3">
      <c r="A369" s="1" t="s">
        <v>1392</v>
      </c>
      <c r="B369" s="1" t="s">
        <v>139</v>
      </c>
      <c r="C369" s="1">
        <v>-0.52500000000000002</v>
      </c>
      <c r="D369" s="2">
        <v>1.11022302462515E-16</v>
      </c>
      <c r="E369" s="1" t="s">
        <v>337</v>
      </c>
      <c r="F369">
        <v>23</v>
      </c>
      <c r="G369">
        <v>4</v>
      </c>
      <c r="H369">
        <f>VLOOKUP(A369,Taul1!A2:C834,3)</f>
        <v>1</v>
      </c>
      <c r="I369" t="str">
        <f>VLOOKUP(A369,Taul1!A2:C834,2)</f>
        <v>Ei perusasteen jälkeistä tutkintoa 20-24</v>
      </c>
      <c r="L369" t="s">
        <v>1663</v>
      </c>
      <c r="M369" t="str">
        <f>F369&amp;L369&amp;G369&amp;L369&amp;INT(C369*10)</f>
        <v>23,4,-6</v>
      </c>
      <c r="O369">
        <f>VLOOKUP(B369,Taul1!A2:C834,3)</f>
        <v>0</v>
      </c>
      <c r="P369" t="str">
        <f>VLOOKUP(B369,Taul1!A2:C834,2)</f>
        <v>Muut lasten ja perheiden avopalvelut toimintakulut yhteensä</v>
      </c>
    </row>
    <row r="370" spans="1:16" ht="18" x14ac:dyDescent="0.3">
      <c r="A370" s="1" t="s">
        <v>1394</v>
      </c>
      <c r="B370" s="1" t="s">
        <v>139</v>
      </c>
      <c r="C370" s="1">
        <v>-0.44500000000000001</v>
      </c>
      <c r="D370" s="1">
        <v>0</v>
      </c>
      <c r="E370" s="1" t="s">
        <v>337</v>
      </c>
      <c r="F370">
        <v>24</v>
      </c>
      <c r="G370">
        <v>4</v>
      </c>
      <c r="H370">
        <f>VLOOKUP(A370,Taul1!A2:C834,3)</f>
        <v>1</v>
      </c>
      <c r="I370" t="str">
        <f>VLOOKUP(A370,Taul1!A2:C834,2)</f>
        <v>Ei perusasteen jälkeistä tutkintoa 25-29</v>
      </c>
      <c r="L370" t="s">
        <v>1663</v>
      </c>
      <c r="M370" t="str">
        <f>F370&amp;L370&amp;G370&amp;L370&amp;INT(C370*10)</f>
        <v>24,4,-5</v>
      </c>
      <c r="O370">
        <f>VLOOKUP(B370,Taul1!A2:C834,3)</f>
        <v>0</v>
      </c>
      <c r="P370" t="str">
        <f>VLOOKUP(B370,Taul1!A2:C834,2)</f>
        <v>Muut lasten ja perheiden avopalvelut toimintakulut yhteensä</v>
      </c>
    </row>
    <row r="371" spans="1:16" ht="18" x14ac:dyDescent="0.3">
      <c r="A371" s="1" t="s">
        <v>1396</v>
      </c>
      <c r="B371" s="1" t="s">
        <v>139</v>
      </c>
      <c r="C371" s="1">
        <v>-0.39300000000000002</v>
      </c>
      <c r="D371" s="2">
        <v>6.7068572917605697E-13</v>
      </c>
      <c r="E371" s="1" t="s">
        <v>337</v>
      </c>
      <c r="F371">
        <v>25</v>
      </c>
      <c r="G371">
        <v>4</v>
      </c>
      <c r="H371">
        <f>VLOOKUP(A371,Taul1!A2:C834,3)</f>
        <v>1</v>
      </c>
      <c r="I371" t="str">
        <f>VLOOKUP(A371,Taul1!A2:C834,2)</f>
        <v>Ei perusasteen jälkeistä tutkintoa 30-34</v>
      </c>
      <c r="L371" t="s">
        <v>1663</v>
      </c>
      <c r="M371" t="str">
        <f>F371&amp;L371&amp;G371&amp;L371&amp;INT(C371*10)</f>
        <v>25,4,-4</v>
      </c>
      <c r="O371">
        <f>VLOOKUP(B371,Taul1!A2:C834,3)</f>
        <v>0</v>
      </c>
      <c r="P371" t="str">
        <f>VLOOKUP(B371,Taul1!A2:C834,2)</f>
        <v>Muut lasten ja perheiden avopalvelut toimintakulut yhteensä</v>
      </c>
    </row>
    <row r="372" spans="1:16" ht="18" x14ac:dyDescent="0.3">
      <c r="A372" s="1" t="s">
        <v>1398</v>
      </c>
      <c r="B372" s="1" t="s">
        <v>139</v>
      </c>
      <c r="C372" s="1">
        <v>0.26800000000000002</v>
      </c>
      <c r="D372" s="1">
        <v>1.7197034432037101E-6</v>
      </c>
      <c r="E372" s="1" t="s">
        <v>337</v>
      </c>
      <c r="F372">
        <v>26</v>
      </c>
      <c r="G372">
        <v>4</v>
      </c>
      <c r="H372">
        <f>VLOOKUP(A372,Taul1!A2:C834,3)</f>
        <v>1</v>
      </c>
      <c r="I372" t="str">
        <f>VLOOKUP(A372,Taul1!A2:C834,2)</f>
        <v>Ei perusasteen jälkeistä tutkintoa 35-39</v>
      </c>
      <c r="L372" t="s">
        <v>1663</v>
      </c>
      <c r="M372" t="str">
        <f>F372&amp;L372&amp;G372&amp;L372&amp;INT(C372*10)</f>
        <v>26,4,2</v>
      </c>
      <c r="O372">
        <f>VLOOKUP(B372,Taul1!A2:C834,3)</f>
        <v>0</v>
      </c>
      <c r="P372" t="str">
        <f>VLOOKUP(B372,Taul1!A2:C834,2)</f>
        <v>Muut lasten ja perheiden avopalvelut toimintakulut yhteensä</v>
      </c>
    </row>
    <row r="373" spans="1:16" ht="18" x14ac:dyDescent="0.3">
      <c r="A373" s="1" t="s">
        <v>1400</v>
      </c>
      <c r="B373" s="1" t="s">
        <v>139</v>
      </c>
      <c r="C373" s="1">
        <v>-0.35199999999999998</v>
      </c>
      <c r="D373" s="2">
        <v>1.8713242067036599E-10</v>
      </c>
      <c r="E373" s="1" t="s">
        <v>337</v>
      </c>
      <c r="F373">
        <v>27</v>
      </c>
      <c r="G373">
        <v>4</v>
      </c>
      <c r="H373">
        <f>VLOOKUP(A373,Taul1!A2:C834,3)</f>
        <v>1</v>
      </c>
      <c r="I373" t="str">
        <f>VLOOKUP(A373,Taul1!A2:C834,2)</f>
        <v>Ei perusasteen jälkeistä tutkintoa 40-44</v>
      </c>
      <c r="L373" t="s">
        <v>1663</v>
      </c>
      <c r="M373" t="str">
        <f>F373&amp;L373&amp;G373&amp;L373&amp;INT(C373*10)</f>
        <v>27,4,-4</v>
      </c>
      <c r="O373">
        <f>VLOOKUP(B373,Taul1!A2:C834,3)</f>
        <v>0</v>
      </c>
      <c r="P373" t="str">
        <f>VLOOKUP(B373,Taul1!A2:C834,2)</f>
        <v>Muut lasten ja perheiden avopalvelut toimintakulut yhteensä</v>
      </c>
    </row>
    <row r="374" spans="1:16" ht="18" x14ac:dyDescent="0.3">
      <c r="A374" s="1" t="s">
        <v>1402</v>
      </c>
      <c r="B374" s="1" t="s">
        <v>139</v>
      </c>
      <c r="C374" s="1">
        <v>-0.56200000000000006</v>
      </c>
      <c r="D374" s="2">
        <v>1.11022302462515E-16</v>
      </c>
      <c r="E374" s="1" t="s">
        <v>337</v>
      </c>
      <c r="F374">
        <v>28</v>
      </c>
      <c r="G374">
        <v>4</v>
      </c>
      <c r="H374">
        <f>VLOOKUP(A374,Taul1!A2:C834,3)</f>
        <v>1</v>
      </c>
      <c r="I374" t="str">
        <f>VLOOKUP(A374,Taul1!A2:C834,2)</f>
        <v>Ei perusasteen jälkeistä tutkintoa 45-49</v>
      </c>
      <c r="L374" t="s">
        <v>1663</v>
      </c>
      <c r="M374" t="str">
        <f>F374&amp;L374&amp;G374&amp;L374&amp;INT(C374*10)</f>
        <v>28,4,-6</v>
      </c>
      <c r="O374">
        <f>VLOOKUP(B374,Taul1!A2:C834,3)</f>
        <v>0</v>
      </c>
      <c r="P374" t="str">
        <f>VLOOKUP(B374,Taul1!A2:C834,2)</f>
        <v>Muut lasten ja perheiden avopalvelut toimintakulut yhteensä</v>
      </c>
    </row>
    <row r="375" spans="1:16" ht="18" x14ac:dyDescent="0.3">
      <c r="A375" s="1" t="s">
        <v>1404</v>
      </c>
      <c r="B375" s="1" t="s">
        <v>139</v>
      </c>
      <c r="C375" s="1">
        <v>-0.53100000000000003</v>
      </c>
      <c r="D375" s="2">
        <v>1.11022302462515E-16</v>
      </c>
      <c r="E375" s="1" t="s">
        <v>337</v>
      </c>
      <c r="F375">
        <v>29</v>
      </c>
      <c r="G375">
        <v>4</v>
      </c>
      <c r="H375">
        <f>VLOOKUP(A375,Taul1!A2:C834,3)</f>
        <v>1</v>
      </c>
      <c r="I375" t="str">
        <f>VLOOKUP(A375,Taul1!A2:C834,2)</f>
        <v>Ei perusasteen jälkeistä tutkintoa 50-54</v>
      </c>
      <c r="L375" t="s">
        <v>1663</v>
      </c>
      <c r="M375" t="str">
        <f>F375&amp;L375&amp;G375&amp;L375&amp;INT(C375*10)</f>
        <v>29,4,-6</v>
      </c>
      <c r="O375">
        <f>VLOOKUP(B375,Taul1!A2:C834,3)</f>
        <v>0</v>
      </c>
      <c r="P375" t="str">
        <f>VLOOKUP(B375,Taul1!A2:C834,2)</f>
        <v>Muut lasten ja perheiden avopalvelut toimintakulut yhteensä</v>
      </c>
    </row>
    <row r="376" spans="1:16" ht="18" x14ac:dyDescent="0.3">
      <c r="A376" s="1" t="s">
        <v>1406</v>
      </c>
      <c r="B376" s="1" t="s">
        <v>139</v>
      </c>
      <c r="C376" s="1">
        <v>-0.70599999999999996</v>
      </c>
      <c r="D376" s="1">
        <v>0</v>
      </c>
      <c r="E376" s="1" t="s">
        <v>337</v>
      </c>
      <c r="F376">
        <v>30</v>
      </c>
      <c r="G376">
        <v>4</v>
      </c>
      <c r="H376">
        <f>VLOOKUP(A376,Taul1!A2:C834,3)</f>
        <v>1</v>
      </c>
      <c r="I376" t="str">
        <f>VLOOKUP(A376,Taul1!A2:C834,2)</f>
        <v>Ei perusasteen jälkeistä tutkintoa 55-59</v>
      </c>
      <c r="L376" t="s">
        <v>1663</v>
      </c>
      <c r="M376" t="str">
        <f>F376&amp;L376&amp;G376&amp;L376&amp;INT(C376*10)</f>
        <v>30,4,-8</v>
      </c>
      <c r="O376">
        <f>VLOOKUP(B376,Taul1!A2:C834,3)</f>
        <v>0</v>
      </c>
      <c r="P376" t="str">
        <f>VLOOKUP(B376,Taul1!A2:C834,2)</f>
        <v>Muut lasten ja perheiden avopalvelut toimintakulut yhteensä</v>
      </c>
    </row>
    <row r="377" spans="1:16" ht="18" x14ac:dyDescent="0.3">
      <c r="A377" s="1" t="s">
        <v>1408</v>
      </c>
      <c r="B377" s="1" t="s">
        <v>139</v>
      </c>
      <c r="C377" s="1">
        <v>-0.70799999999999996</v>
      </c>
      <c r="D377" s="2">
        <v>1.11022302462515E-16</v>
      </c>
      <c r="E377" s="1" t="s">
        <v>337</v>
      </c>
      <c r="F377">
        <v>31</v>
      </c>
      <c r="G377">
        <v>4</v>
      </c>
      <c r="H377">
        <f>VLOOKUP(A377,Taul1!A2:C834,3)</f>
        <v>1</v>
      </c>
      <c r="I377" t="str">
        <f>VLOOKUP(A377,Taul1!A2:C834,2)</f>
        <v>Ei perusasteen jälkeistä tutkintoa 60-64</v>
      </c>
      <c r="L377" t="s">
        <v>1663</v>
      </c>
      <c r="M377" t="str">
        <f>F377&amp;L377&amp;G377&amp;L377&amp;INT(C377*10)</f>
        <v>31,4,-8</v>
      </c>
      <c r="O377">
        <f>VLOOKUP(B377,Taul1!A2:C834,3)</f>
        <v>0</v>
      </c>
      <c r="P377" t="str">
        <f>VLOOKUP(B377,Taul1!A2:C834,2)</f>
        <v>Muut lasten ja perheiden avopalvelut toimintakulut yhteensä</v>
      </c>
    </row>
    <row r="378" spans="1:16" ht="18" x14ac:dyDescent="0.3">
      <c r="A378" s="1" t="s">
        <v>1410</v>
      </c>
      <c r="B378" s="1" t="s">
        <v>139</v>
      </c>
      <c r="C378" s="1">
        <v>-0.68500000000000005</v>
      </c>
      <c r="D378" s="2">
        <v>1.11022302462515E-16</v>
      </c>
      <c r="E378" s="1" t="s">
        <v>337</v>
      </c>
      <c r="F378">
        <v>32</v>
      </c>
      <c r="G378">
        <v>4</v>
      </c>
      <c r="H378">
        <f>VLOOKUP(A378,Taul1!A2:C834,3)</f>
        <v>1</v>
      </c>
      <c r="I378" t="str">
        <f>VLOOKUP(A378,Taul1!A2:C834,2)</f>
        <v>Ei perusasteen jälkeistä tutkintoa 65-69</v>
      </c>
      <c r="L378" t="s">
        <v>1663</v>
      </c>
      <c r="M378" t="str">
        <f>F378&amp;L378&amp;G378&amp;L378&amp;INT(C378*10)</f>
        <v>32,4,-7</v>
      </c>
      <c r="O378">
        <f>VLOOKUP(B378,Taul1!A2:C834,3)</f>
        <v>0</v>
      </c>
      <c r="P378" t="str">
        <f>VLOOKUP(B378,Taul1!A2:C834,2)</f>
        <v>Muut lasten ja perheiden avopalvelut toimintakulut yhteensä</v>
      </c>
    </row>
    <row r="379" spans="1:16" ht="18" x14ac:dyDescent="0.3">
      <c r="A379" s="1" t="s">
        <v>1412</v>
      </c>
      <c r="B379" s="1" t="s">
        <v>139</v>
      </c>
      <c r="C379" s="1">
        <v>0.72599999999999998</v>
      </c>
      <c r="D379" s="2">
        <v>1.11022302462515E-16</v>
      </c>
      <c r="E379" s="1" t="s">
        <v>337</v>
      </c>
      <c r="F379">
        <v>33</v>
      </c>
      <c r="G379">
        <v>4</v>
      </c>
      <c r="H379">
        <f>VLOOKUP(A379,Taul1!A2:C834,3)</f>
        <v>1</v>
      </c>
      <c r="I379" t="str">
        <f>VLOOKUP(A379,Taul1!A2:C834,2)</f>
        <v>Ei perusasteen jälkeistä tutkintoa 70-74</v>
      </c>
      <c r="L379" t="s">
        <v>1663</v>
      </c>
      <c r="M379" t="str">
        <f>F379&amp;L379&amp;G379&amp;L379&amp;INT(C379*10)</f>
        <v>33,4,7</v>
      </c>
      <c r="O379">
        <f>VLOOKUP(B379,Taul1!A2:C834,3)</f>
        <v>0</v>
      </c>
      <c r="P379" t="str">
        <f>VLOOKUP(B379,Taul1!A2:C834,2)</f>
        <v>Muut lasten ja perheiden avopalvelut toimintakulut yhteensä</v>
      </c>
    </row>
    <row r="380" spans="1:16" ht="18" x14ac:dyDescent="0.3">
      <c r="A380" s="1" t="s">
        <v>1414</v>
      </c>
      <c r="B380" s="1" t="s">
        <v>139</v>
      </c>
      <c r="C380" s="1">
        <v>-0.46600000000000003</v>
      </c>
      <c r="D380" s="2">
        <v>1.11022302462515E-16</v>
      </c>
      <c r="E380" s="1" t="s">
        <v>337</v>
      </c>
      <c r="F380">
        <v>34</v>
      </c>
      <c r="G380">
        <v>4</v>
      </c>
      <c r="H380">
        <f>VLOOKUP(A380,Taul1!A2:C834,3)</f>
        <v>1</v>
      </c>
      <c r="I380" t="str">
        <f>VLOOKUP(A380,Taul1!A2:C834,2)</f>
        <v>Ei perusasteen jälkeistä tutkintoa 75-</v>
      </c>
      <c r="L380" t="s">
        <v>1663</v>
      </c>
      <c r="M380" t="str">
        <f>F380&amp;L380&amp;G380&amp;L380&amp;INT(C380*10)</f>
        <v>34,4,-5</v>
      </c>
      <c r="O380">
        <f>VLOOKUP(B380,Taul1!A2:C834,3)</f>
        <v>0</v>
      </c>
      <c r="P380" t="str">
        <f>VLOOKUP(B380,Taul1!A2:C834,2)</f>
        <v>Muut lasten ja perheiden avopalvelut toimintakulut yhteensä</v>
      </c>
    </row>
    <row r="381" spans="1:16" ht="18" x14ac:dyDescent="0.3">
      <c r="A381" s="1" t="s">
        <v>1416</v>
      </c>
      <c r="B381" s="1" t="s">
        <v>139</v>
      </c>
      <c r="C381" s="1">
        <v>0.36099999999999999</v>
      </c>
      <c r="D381" s="2">
        <v>5.8981708406236002E-11</v>
      </c>
      <c r="E381" s="1" t="s">
        <v>337</v>
      </c>
      <c r="F381">
        <v>35</v>
      </c>
      <c r="G381">
        <v>4</v>
      </c>
      <c r="H381">
        <f>VLOOKUP(A381,Taul1!A2:C834,3)</f>
        <v>1</v>
      </c>
      <c r="I381" t="str">
        <f>VLOOKUP(A381,Taul1!A2:C834,2)</f>
        <v>Toisen asteen tutkinto 15-19</v>
      </c>
      <c r="L381" t="s">
        <v>1663</v>
      </c>
      <c r="M381" t="str">
        <f>F381&amp;L381&amp;G381&amp;L381&amp;INT(C381*10)</f>
        <v>35,4,3</v>
      </c>
      <c r="O381">
        <f>VLOOKUP(B381,Taul1!A2:C834,3)</f>
        <v>0</v>
      </c>
      <c r="P381" t="str">
        <f>VLOOKUP(B381,Taul1!A2:C834,2)</f>
        <v>Muut lasten ja perheiden avopalvelut toimintakulut yhteensä</v>
      </c>
    </row>
    <row r="382" spans="1:16" ht="18" x14ac:dyDescent="0.3">
      <c r="A382" s="1" t="s">
        <v>1418</v>
      </c>
      <c r="B382" s="1" t="s">
        <v>139</v>
      </c>
      <c r="C382" s="1">
        <v>-0.38100000000000001</v>
      </c>
      <c r="D382" s="2">
        <v>3.65285579562169E-12</v>
      </c>
      <c r="E382" s="1" t="s">
        <v>337</v>
      </c>
      <c r="F382">
        <v>36</v>
      </c>
      <c r="G382">
        <v>4</v>
      </c>
      <c r="H382">
        <f>VLOOKUP(A382,Taul1!A2:C834,3)</f>
        <v>1</v>
      </c>
      <c r="I382" t="str">
        <f>VLOOKUP(A382,Taul1!A2:C834,2)</f>
        <v>Toisen asteen tutkinto 20-24</v>
      </c>
      <c r="L382" t="s">
        <v>1663</v>
      </c>
      <c r="M382" t="str">
        <f>F382&amp;L382&amp;G382&amp;L382&amp;INT(C382*10)</f>
        <v>36,4,-4</v>
      </c>
      <c r="O382">
        <f>VLOOKUP(B382,Taul1!A2:C834,3)</f>
        <v>0</v>
      </c>
      <c r="P382" t="str">
        <f>VLOOKUP(B382,Taul1!A2:C834,2)</f>
        <v>Muut lasten ja perheiden avopalvelut toimintakulut yhteensä</v>
      </c>
    </row>
    <row r="383" spans="1:16" ht="18" x14ac:dyDescent="0.3">
      <c r="A383" s="1" t="s">
        <v>1420</v>
      </c>
      <c r="B383" s="1" t="s">
        <v>139</v>
      </c>
      <c r="C383" s="1">
        <v>0.59699999999999998</v>
      </c>
      <c r="D383" s="1">
        <v>0</v>
      </c>
      <c r="E383" s="1" t="s">
        <v>337</v>
      </c>
      <c r="F383">
        <v>37</v>
      </c>
      <c r="G383">
        <v>4</v>
      </c>
      <c r="H383">
        <f>VLOOKUP(A383,Taul1!A2:C834,3)</f>
        <v>1</v>
      </c>
      <c r="I383" t="str">
        <f>VLOOKUP(A383,Taul1!A2:C834,2)</f>
        <v>Toisen asteen tutkinto 25-29</v>
      </c>
      <c r="L383" t="s">
        <v>1663</v>
      </c>
      <c r="M383" t="str">
        <f>F383&amp;L383&amp;G383&amp;L383&amp;INT(C383*10)</f>
        <v>37,4,5</v>
      </c>
      <c r="O383">
        <f>VLOOKUP(B383,Taul1!A2:C834,3)</f>
        <v>0</v>
      </c>
      <c r="P383" t="str">
        <f>VLOOKUP(B383,Taul1!A2:C834,2)</f>
        <v>Muut lasten ja perheiden avopalvelut toimintakulut yhteensä</v>
      </c>
    </row>
    <row r="384" spans="1:16" ht="18" x14ac:dyDescent="0.3">
      <c r="A384" s="1" t="s">
        <v>1422</v>
      </c>
      <c r="B384" s="1" t="s">
        <v>139</v>
      </c>
      <c r="C384" s="1">
        <v>0.45300000000000001</v>
      </c>
      <c r="D384" s="2">
        <v>2.2204460492503101E-16</v>
      </c>
      <c r="E384" s="1" t="s">
        <v>337</v>
      </c>
      <c r="F384">
        <v>38</v>
      </c>
      <c r="G384">
        <v>4</v>
      </c>
      <c r="H384">
        <f>VLOOKUP(A384,Taul1!A2:C834,3)</f>
        <v>1</v>
      </c>
      <c r="I384" t="str">
        <f>VLOOKUP(A384,Taul1!A2:C834,2)</f>
        <v>Toisen asteen tutkinto 30-34</v>
      </c>
      <c r="L384" t="s">
        <v>1663</v>
      </c>
      <c r="M384" t="str">
        <f>F384&amp;L384&amp;G384&amp;L384&amp;INT(C384*10)</f>
        <v>38,4,4</v>
      </c>
      <c r="O384">
        <f>VLOOKUP(B384,Taul1!A2:C834,3)</f>
        <v>0</v>
      </c>
      <c r="P384" t="str">
        <f>VLOOKUP(B384,Taul1!A2:C834,2)</f>
        <v>Muut lasten ja perheiden avopalvelut toimintakulut yhteensä</v>
      </c>
    </row>
    <row r="385" spans="1:16" ht="18" x14ac:dyDescent="0.3">
      <c r="A385" s="1" t="s">
        <v>1424</v>
      </c>
      <c r="B385" s="1" t="s">
        <v>139</v>
      </c>
      <c r="C385" s="1">
        <v>0.61899999999999999</v>
      </c>
      <c r="D385" s="1">
        <v>0</v>
      </c>
      <c r="E385" s="1" t="s">
        <v>337</v>
      </c>
      <c r="F385">
        <v>39</v>
      </c>
      <c r="G385">
        <v>4</v>
      </c>
      <c r="H385">
        <f>VLOOKUP(A385,Taul1!A2:C834,3)</f>
        <v>1</v>
      </c>
      <c r="I385" t="str">
        <f>VLOOKUP(A385,Taul1!A2:C834,2)</f>
        <v>Toisen asteen tutkinto 35-39</v>
      </c>
      <c r="L385" t="s">
        <v>1663</v>
      </c>
      <c r="M385" t="str">
        <f>F385&amp;L385&amp;G385&amp;L385&amp;INT(C385*10)</f>
        <v>39,4,6</v>
      </c>
      <c r="O385">
        <f>VLOOKUP(B385,Taul1!A2:C834,3)</f>
        <v>0</v>
      </c>
      <c r="P385" t="str">
        <f>VLOOKUP(B385,Taul1!A2:C834,2)</f>
        <v>Muut lasten ja perheiden avopalvelut toimintakulut yhteensä</v>
      </c>
    </row>
    <row r="386" spans="1:16" ht="18" x14ac:dyDescent="0.3">
      <c r="A386" s="1" t="s">
        <v>1426</v>
      </c>
      <c r="B386" s="1" t="s">
        <v>139</v>
      </c>
      <c r="C386" s="1">
        <v>0.64200000000000002</v>
      </c>
      <c r="D386" s="1">
        <v>0</v>
      </c>
      <c r="E386" s="1" t="s">
        <v>337</v>
      </c>
      <c r="F386">
        <v>40</v>
      </c>
      <c r="G386">
        <v>4</v>
      </c>
      <c r="H386">
        <f>VLOOKUP(A386,Taul1!A2:C834,3)</f>
        <v>1</v>
      </c>
      <c r="I386" t="str">
        <f>VLOOKUP(A386,Taul1!A2:C834,2)</f>
        <v>Toisen asteen tutkinto 40-44</v>
      </c>
      <c r="L386" t="s">
        <v>1663</v>
      </c>
      <c r="M386" t="str">
        <f>F386&amp;L386&amp;G386&amp;L386&amp;INT(C386*10)</f>
        <v>40,4,6</v>
      </c>
      <c r="O386">
        <f>VLOOKUP(B386,Taul1!A2:C834,3)</f>
        <v>0</v>
      </c>
      <c r="P386" t="str">
        <f>VLOOKUP(B386,Taul1!A2:C834,2)</f>
        <v>Muut lasten ja perheiden avopalvelut toimintakulut yhteensä</v>
      </c>
    </row>
    <row r="387" spans="1:16" ht="18" x14ac:dyDescent="0.3">
      <c r="A387" s="1" t="s">
        <v>1428</v>
      </c>
      <c r="B387" s="1" t="s">
        <v>139</v>
      </c>
      <c r="C387" s="1">
        <v>-0.68200000000000005</v>
      </c>
      <c r="D387" s="1">
        <v>0</v>
      </c>
      <c r="E387" s="1" t="s">
        <v>337</v>
      </c>
      <c r="F387">
        <v>41</v>
      </c>
      <c r="G387">
        <v>4</v>
      </c>
      <c r="H387">
        <f>VLOOKUP(A387,Taul1!A2:C834,3)</f>
        <v>1</v>
      </c>
      <c r="I387" t="str">
        <f>VLOOKUP(A387,Taul1!A2:C834,2)</f>
        <v>Toisen asteen tutkinto 45-49</v>
      </c>
      <c r="L387" t="s">
        <v>1663</v>
      </c>
      <c r="M387" t="str">
        <f>F387&amp;L387&amp;G387&amp;L387&amp;INT(C387*10)</f>
        <v>41,4,-7</v>
      </c>
      <c r="O387">
        <f>VLOOKUP(B387,Taul1!A2:C834,3)</f>
        <v>0</v>
      </c>
      <c r="P387" t="str">
        <f>VLOOKUP(B387,Taul1!A2:C834,2)</f>
        <v>Muut lasten ja perheiden avopalvelut toimintakulut yhteensä</v>
      </c>
    </row>
    <row r="388" spans="1:16" ht="18" x14ac:dyDescent="0.3">
      <c r="A388" s="1" t="s">
        <v>1430</v>
      </c>
      <c r="B388" s="1" t="s">
        <v>139</v>
      </c>
      <c r="C388" s="1">
        <v>-0.622</v>
      </c>
      <c r="D388" s="2">
        <v>1.11022302462515E-16</v>
      </c>
      <c r="E388" s="1" t="s">
        <v>337</v>
      </c>
      <c r="F388">
        <v>42</v>
      </c>
      <c r="G388">
        <v>4</v>
      </c>
      <c r="H388">
        <f>VLOOKUP(A388,Taul1!A2:C834,3)</f>
        <v>1</v>
      </c>
      <c r="I388" t="str">
        <f>VLOOKUP(A388,Taul1!A2:C834,2)</f>
        <v>Toisen asteen tutkinto 50-54</v>
      </c>
      <c r="L388" t="s">
        <v>1663</v>
      </c>
      <c r="M388" t="str">
        <f>F388&amp;L388&amp;G388&amp;L388&amp;INT(C388*10)</f>
        <v>42,4,-7</v>
      </c>
      <c r="O388">
        <f>VLOOKUP(B388,Taul1!A2:C834,3)</f>
        <v>0</v>
      </c>
      <c r="P388" t="str">
        <f>VLOOKUP(B388,Taul1!A2:C834,2)</f>
        <v>Muut lasten ja perheiden avopalvelut toimintakulut yhteensä</v>
      </c>
    </row>
    <row r="389" spans="1:16" ht="18" x14ac:dyDescent="0.3">
      <c r="A389" s="1" t="s">
        <v>1432</v>
      </c>
      <c r="B389" s="1" t="s">
        <v>139</v>
      </c>
      <c r="C389" s="1">
        <v>0.54500000000000004</v>
      </c>
      <c r="D389" s="1">
        <v>0</v>
      </c>
      <c r="E389" s="1" t="s">
        <v>337</v>
      </c>
      <c r="F389">
        <v>43</v>
      </c>
      <c r="G389">
        <v>4</v>
      </c>
      <c r="H389">
        <f>VLOOKUP(A389,Taul1!A2:C834,3)</f>
        <v>1</v>
      </c>
      <c r="I389" t="str">
        <f>VLOOKUP(A389,Taul1!A2:C834,2)</f>
        <v>Toisen asteen tutkinto 55-59</v>
      </c>
      <c r="L389" t="s">
        <v>1663</v>
      </c>
      <c r="M389" t="str">
        <f>F389&amp;L389&amp;G389&amp;L389&amp;INT(C389*10)</f>
        <v>43,4,5</v>
      </c>
      <c r="O389">
        <f>VLOOKUP(B389,Taul1!A2:C834,3)</f>
        <v>0</v>
      </c>
      <c r="P389" t="str">
        <f>VLOOKUP(B389,Taul1!A2:C834,2)</f>
        <v>Muut lasten ja perheiden avopalvelut toimintakulut yhteensä</v>
      </c>
    </row>
    <row r="390" spans="1:16" ht="18" x14ac:dyDescent="0.3">
      <c r="A390" s="1" t="s">
        <v>1434</v>
      </c>
      <c r="B390" s="1" t="s">
        <v>139</v>
      </c>
      <c r="C390" s="1">
        <v>-2.8000000000000001E-2</v>
      </c>
      <c r="D390" s="1">
        <v>0.623363373917873</v>
      </c>
      <c r="E390" s="1" t="s">
        <v>337</v>
      </c>
      <c r="F390">
        <v>44</v>
      </c>
      <c r="G390">
        <v>4</v>
      </c>
      <c r="H390">
        <f>VLOOKUP(A390,Taul1!A2:C834,3)</f>
        <v>1</v>
      </c>
      <c r="I390" t="str">
        <f>VLOOKUP(A390,Taul1!A2:C834,2)</f>
        <v>Toisen asteen tutkinto 60-64</v>
      </c>
      <c r="L390" t="s">
        <v>1663</v>
      </c>
      <c r="M390" t="str">
        <f>F390&amp;L390&amp;G390&amp;L390&amp;INT(C390*10)</f>
        <v>44,4,-1</v>
      </c>
      <c r="O390">
        <f>VLOOKUP(B390,Taul1!A2:C834,3)</f>
        <v>0</v>
      </c>
      <c r="P390" t="str">
        <f>VLOOKUP(B390,Taul1!A2:C834,2)</f>
        <v>Muut lasten ja perheiden avopalvelut toimintakulut yhteensä</v>
      </c>
    </row>
    <row r="391" spans="1:16" ht="18" x14ac:dyDescent="0.3">
      <c r="A391" s="1" t="s">
        <v>1436</v>
      </c>
      <c r="B391" s="1" t="s">
        <v>139</v>
      </c>
      <c r="C391" s="1">
        <v>8.5999999999999993E-2</v>
      </c>
      <c r="D391" s="1">
        <v>0.12962674954540601</v>
      </c>
      <c r="E391" s="1" t="s">
        <v>337</v>
      </c>
      <c r="F391">
        <v>45</v>
      </c>
      <c r="G391">
        <v>4</v>
      </c>
      <c r="H391">
        <f>VLOOKUP(A391,Taul1!A2:C834,3)</f>
        <v>1</v>
      </c>
      <c r="I391" t="str">
        <f>VLOOKUP(A391,Taul1!A2:C834,2)</f>
        <v>Toisen asteen tutkinto 65-69</v>
      </c>
      <c r="L391" t="s">
        <v>1663</v>
      </c>
      <c r="M391" t="str">
        <f>F391&amp;L391&amp;G391&amp;L391&amp;INT(C391*10)</f>
        <v>45,4,0</v>
      </c>
      <c r="O391">
        <f>VLOOKUP(B391,Taul1!A2:C834,3)</f>
        <v>0</v>
      </c>
      <c r="P391" t="str">
        <f>VLOOKUP(B391,Taul1!A2:C834,2)</f>
        <v>Muut lasten ja perheiden avopalvelut toimintakulut yhteensä</v>
      </c>
    </row>
    <row r="392" spans="1:16" ht="18" x14ac:dyDescent="0.3">
      <c r="A392" s="1" t="s">
        <v>1438</v>
      </c>
      <c r="B392" s="1" t="s">
        <v>139</v>
      </c>
      <c r="C392" s="1">
        <v>0.71</v>
      </c>
      <c r="D392" s="1">
        <v>0</v>
      </c>
      <c r="E392" s="1" t="s">
        <v>337</v>
      </c>
      <c r="F392">
        <v>46</v>
      </c>
      <c r="G392">
        <v>4</v>
      </c>
      <c r="H392">
        <f>VLOOKUP(A392,Taul1!A2:C834,3)</f>
        <v>1</v>
      </c>
      <c r="I392" t="str">
        <f>VLOOKUP(A392,Taul1!A2:C834,2)</f>
        <v>Toisen asteen tutkinto 70-74</v>
      </c>
      <c r="L392" t="s">
        <v>1663</v>
      </c>
      <c r="M392" t="str">
        <f>F392&amp;L392&amp;G392&amp;L392&amp;INT(C392*10)</f>
        <v>46,4,7</v>
      </c>
      <c r="O392">
        <f>VLOOKUP(B392,Taul1!A2:C834,3)</f>
        <v>0</v>
      </c>
      <c r="P392" t="str">
        <f>VLOOKUP(B392,Taul1!A2:C834,2)</f>
        <v>Muut lasten ja perheiden avopalvelut toimintakulut yhteensä</v>
      </c>
    </row>
    <row r="393" spans="1:16" ht="18" x14ac:dyDescent="0.3">
      <c r="A393" s="1" t="s">
        <v>1440</v>
      </c>
      <c r="B393" s="1" t="s">
        <v>139</v>
      </c>
      <c r="C393" s="1">
        <v>0.71799999999999997</v>
      </c>
      <c r="D393" s="1">
        <v>0</v>
      </c>
      <c r="E393" s="1" t="s">
        <v>337</v>
      </c>
      <c r="F393">
        <v>47</v>
      </c>
      <c r="G393">
        <v>4</v>
      </c>
      <c r="H393">
        <f>VLOOKUP(A393,Taul1!A2:C834,3)</f>
        <v>1</v>
      </c>
      <c r="I393" t="str">
        <f>VLOOKUP(A393,Taul1!A2:C834,2)</f>
        <v>Toisen asteen tutkinto 75-</v>
      </c>
      <c r="L393" t="s">
        <v>1663</v>
      </c>
      <c r="M393" t="str">
        <f>F393&amp;L393&amp;G393&amp;L393&amp;INT(C393*10)</f>
        <v>47,4,7</v>
      </c>
      <c r="O393">
        <f>VLOOKUP(B393,Taul1!A2:C834,3)</f>
        <v>0</v>
      </c>
      <c r="P393" t="str">
        <f>VLOOKUP(B393,Taul1!A2:C834,2)</f>
        <v>Muut lasten ja perheiden avopalvelut toimintakulut yhteensä</v>
      </c>
    </row>
    <row r="394" spans="1:16" ht="18" x14ac:dyDescent="0.3">
      <c r="A394" s="1" t="s">
        <v>1442</v>
      </c>
      <c r="B394" s="1" t="s">
        <v>139</v>
      </c>
      <c r="C394" s="1">
        <v>-2.7E-2</v>
      </c>
      <c r="D394" s="1">
        <v>0.64052239513297304</v>
      </c>
      <c r="E394" s="1" t="s">
        <v>337</v>
      </c>
      <c r="F394">
        <v>48</v>
      </c>
      <c r="G394">
        <v>4</v>
      </c>
      <c r="H394">
        <f>VLOOKUP(A394,Taul1!A2:C834,3)</f>
        <v>1</v>
      </c>
      <c r="I394" t="str">
        <f>VLOOKUP(A394,Taul1!A2:C834,2)</f>
        <v>Korkea-asteen tutkinto 15-19</v>
      </c>
      <c r="L394" t="s">
        <v>1663</v>
      </c>
      <c r="M394" t="str">
        <f>F394&amp;L394&amp;G394&amp;L394&amp;INT(C394*10)</f>
        <v>48,4,-1</v>
      </c>
      <c r="O394">
        <f>VLOOKUP(B394,Taul1!A2:C834,3)</f>
        <v>0</v>
      </c>
      <c r="P394" t="str">
        <f>VLOOKUP(B394,Taul1!A2:C834,2)</f>
        <v>Muut lasten ja perheiden avopalvelut toimintakulut yhteensä</v>
      </c>
    </row>
    <row r="395" spans="1:16" ht="18" x14ac:dyDescent="0.3">
      <c r="A395" s="1" t="s">
        <v>1444</v>
      </c>
      <c r="B395" s="1" t="s">
        <v>139</v>
      </c>
      <c r="C395" s="1">
        <v>0.59399999999999997</v>
      </c>
      <c r="D395" s="1">
        <v>0</v>
      </c>
      <c r="E395" s="1" t="s">
        <v>337</v>
      </c>
      <c r="F395">
        <v>49</v>
      </c>
      <c r="G395">
        <v>4</v>
      </c>
      <c r="H395">
        <f>VLOOKUP(A395,Taul1!A2:C834,3)</f>
        <v>1</v>
      </c>
      <c r="I395" t="str">
        <f>VLOOKUP(A395,Taul1!A2:C834,2)</f>
        <v>Korkea-asteen tutkinto 20-24</v>
      </c>
      <c r="L395" t="s">
        <v>1663</v>
      </c>
      <c r="M395" t="str">
        <f>F395&amp;L395&amp;G395&amp;L395&amp;INT(C395*10)</f>
        <v>49,4,5</v>
      </c>
      <c r="O395">
        <f>VLOOKUP(B395,Taul1!A2:C834,3)</f>
        <v>0</v>
      </c>
      <c r="P395" t="str">
        <f>VLOOKUP(B395,Taul1!A2:C834,2)</f>
        <v>Muut lasten ja perheiden avopalvelut toimintakulut yhteensä</v>
      </c>
    </row>
    <row r="396" spans="1:16" ht="18" x14ac:dyDescent="0.3">
      <c r="A396" s="1" t="s">
        <v>1446</v>
      </c>
      <c r="B396" s="1" t="s">
        <v>139</v>
      </c>
      <c r="C396" s="1">
        <v>0.57299999999999995</v>
      </c>
      <c r="D396" s="1">
        <v>0</v>
      </c>
      <c r="E396" s="1" t="s">
        <v>337</v>
      </c>
      <c r="F396">
        <v>50</v>
      </c>
      <c r="G396">
        <v>4</v>
      </c>
      <c r="H396">
        <f>VLOOKUP(A396,Taul1!A2:C834,3)</f>
        <v>1</v>
      </c>
      <c r="I396" t="str">
        <f>VLOOKUP(A396,Taul1!A2:C834,2)</f>
        <v>Korkea-asteen tutkinto 25-29</v>
      </c>
      <c r="L396" t="s">
        <v>1663</v>
      </c>
      <c r="M396" t="str">
        <f>F396&amp;L396&amp;G396&amp;L396&amp;INT(C396*10)</f>
        <v>50,4,5</v>
      </c>
      <c r="O396">
        <f>VLOOKUP(B396,Taul1!A2:C834,3)</f>
        <v>0</v>
      </c>
      <c r="P396" t="str">
        <f>VLOOKUP(B396,Taul1!A2:C834,2)</f>
        <v>Muut lasten ja perheiden avopalvelut toimintakulut yhteensä</v>
      </c>
    </row>
    <row r="397" spans="1:16" ht="18" x14ac:dyDescent="0.3">
      <c r="A397" s="1" t="s">
        <v>1448</v>
      </c>
      <c r="B397" s="1" t="s">
        <v>139</v>
      </c>
      <c r="C397" s="1">
        <v>0.439</v>
      </c>
      <c r="D397" s="2">
        <v>2.2204460492503101E-16</v>
      </c>
      <c r="E397" s="1" t="s">
        <v>337</v>
      </c>
      <c r="F397">
        <v>51</v>
      </c>
      <c r="G397">
        <v>4</v>
      </c>
      <c r="H397">
        <f>VLOOKUP(A397,Taul1!A2:C834,3)</f>
        <v>1</v>
      </c>
      <c r="I397" t="str">
        <f>VLOOKUP(A397,Taul1!A2:C834,2)</f>
        <v>Korkea-asteen tutkinto 30-34</v>
      </c>
      <c r="L397" t="s">
        <v>1663</v>
      </c>
      <c r="M397" t="str">
        <f>F397&amp;L397&amp;G397&amp;L397&amp;INT(C397*10)</f>
        <v>51,4,4</v>
      </c>
      <c r="O397">
        <f>VLOOKUP(B397,Taul1!A2:C834,3)</f>
        <v>0</v>
      </c>
      <c r="P397" t="str">
        <f>VLOOKUP(B397,Taul1!A2:C834,2)</f>
        <v>Muut lasten ja perheiden avopalvelut toimintakulut yhteensä</v>
      </c>
    </row>
    <row r="398" spans="1:16" ht="18" x14ac:dyDescent="0.3">
      <c r="A398" s="1" t="s">
        <v>1450</v>
      </c>
      <c r="B398" s="1" t="s">
        <v>139</v>
      </c>
      <c r="C398" s="1">
        <v>0.45400000000000001</v>
      </c>
      <c r="D398" s="2">
        <v>2.2204460492503101E-16</v>
      </c>
      <c r="E398" s="1" t="s">
        <v>337</v>
      </c>
      <c r="F398">
        <v>52</v>
      </c>
      <c r="G398">
        <v>4</v>
      </c>
      <c r="H398">
        <f>VLOOKUP(A398,Taul1!A2:C834,3)</f>
        <v>1</v>
      </c>
      <c r="I398" t="str">
        <f>VLOOKUP(A398,Taul1!A2:C834,2)</f>
        <v>Korkea-asteen tutkinto 35-39</v>
      </c>
      <c r="L398" t="s">
        <v>1663</v>
      </c>
      <c r="M398" t="str">
        <f>F398&amp;L398&amp;G398&amp;L398&amp;INT(C398*10)</f>
        <v>52,4,4</v>
      </c>
      <c r="O398">
        <f>VLOOKUP(B398,Taul1!A2:C834,3)</f>
        <v>0</v>
      </c>
      <c r="P398" t="str">
        <f>VLOOKUP(B398,Taul1!A2:C834,2)</f>
        <v>Muut lasten ja perheiden avopalvelut toimintakulut yhteensä</v>
      </c>
    </row>
    <row r="399" spans="1:16" ht="18" x14ac:dyDescent="0.3">
      <c r="A399" s="1" t="s">
        <v>1452</v>
      </c>
      <c r="B399" s="1" t="s">
        <v>139</v>
      </c>
      <c r="C399" s="1">
        <v>0.56200000000000006</v>
      </c>
      <c r="D399" s="1">
        <v>0</v>
      </c>
      <c r="E399" s="1" t="s">
        <v>337</v>
      </c>
      <c r="F399">
        <v>53</v>
      </c>
      <c r="G399">
        <v>4</v>
      </c>
      <c r="H399">
        <f>VLOOKUP(A399,Taul1!A2:C834,3)</f>
        <v>1</v>
      </c>
      <c r="I399" t="str">
        <f>VLOOKUP(A399,Taul1!A2:C834,2)</f>
        <v>Korkea-asteen tutkinto 40-44</v>
      </c>
      <c r="L399" t="s">
        <v>1663</v>
      </c>
      <c r="M399" t="str">
        <f>F399&amp;L399&amp;G399&amp;L399&amp;INT(C399*10)</f>
        <v>53,4,5</v>
      </c>
      <c r="O399">
        <f>VLOOKUP(B399,Taul1!A2:C834,3)</f>
        <v>0</v>
      </c>
      <c r="P399" t="str">
        <f>VLOOKUP(B399,Taul1!A2:C834,2)</f>
        <v>Muut lasten ja perheiden avopalvelut toimintakulut yhteensä</v>
      </c>
    </row>
    <row r="400" spans="1:16" ht="18" x14ac:dyDescent="0.3">
      <c r="A400" s="1" t="s">
        <v>1454</v>
      </c>
      <c r="B400" s="1" t="s">
        <v>139</v>
      </c>
      <c r="C400" s="1">
        <v>-5.8000000000000003E-2</v>
      </c>
      <c r="D400" s="1">
        <v>0.30782528415070998</v>
      </c>
      <c r="E400" s="1" t="s">
        <v>337</v>
      </c>
      <c r="F400">
        <v>54</v>
      </c>
      <c r="G400">
        <v>4</v>
      </c>
      <c r="H400">
        <f>VLOOKUP(A400,Taul1!A2:C834,3)</f>
        <v>1</v>
      </c>
      <c r="I400" t="str">
        <f>VLOOKUP(A400,Taul1!A2:C834,2)</f>
        <v>Korkea-asteen tutkinto 45-49</v>
      </c>
      <c r="L400" t="s">
        <v>1663</v>
      </c>
      <c r="M400" t="str">
        <f>F400&amp;L400&amp;G400&amp;L400&amp;INT(C400*10)</f>
        <v>54,4,-1</v>
      </c>
      <c r="O400">
        <f>VLOOKUP(B400,Taul1!A2:C834,3)</f>
        <v>0</v>
      </c>
      <c r="P400" t="str">
        <f>VLOOKUP(B400,Taul1!A2:C834,2)</f>
        <v>Muut lasten ja perheiden avopalvelut toimintakulut yhteensä</v>
      </c>
    </row>
    <row r="401" spans="1:16" ht="18" x14ac:dyDescent="0.3">
      <c r="A401" s="1" t="s">
        <v>1456</v>
      </c>
      <c r="B401" s="1" t="s">
        <v>139</v>
      </c>
      <c r="C401" s="1">
        <v>0.51200000000000001</v>
      </c>
      <c r="D401" s="2">
        <v>1.11022302462515E-16</v>
      </c>
      <c r="E401" s="1" t="s">
        <v>337</v>
      </c>
      <c r="F401">
        <v>55</v>
      </c>
      <c r="G401">
        <v>4</v>
      </c>
      <c r="H401">
        <f>VLOOKUP(A401,Taul1!A2:C834,3)</f>
        <v>1</v>
      </c>
      <c r="I401" t="str">
        <f>VLOOKUP(A401,Taul1!A2:C834,2)</f>
        <v>Korkea-asteen tutkinto 50-54</v>
      </c>
      <c r="L401" t="s">
        <v>1663</v>
      </c>
      <c r="M401" t="str">
        <f>F401&amp;L401&amp;G401&amp;L401&amp;INT(C401*10)</f>
        <v>55,4,5</v>
      </c>
      <c r="O401">
        <f>VLOOKUP(B401,Taul1!A2:C834,3)</f>
        <v>0</v>
      </c>
      <c r="P401" t="str">
        <f>VLOOKUP(B401,Taul1!A2:C834,2)</f>
        <v>Muut lasten ja perheiden avopalvelut toimintakulut yhteensä</v>
      </c>
    </row>
    <row r="402" spans="1:16" ht="18" x14ac:dyDescent="0.3">
      <c r="A402" s="1" t="s">
        <v>1458</v>
      </c>
      <c r="B402" s="1" t="s">
        <v>139</v>
      </c>
      <c r="C402" s="1">
        <v>0.59199999999999997</v>
      </c>
      <c r="D402" s="1">
        <v>0</v>
      </c>
      <c r="E402" s="1" t="s">
        <v>337</v>
      </c>
      <c r="F402">
        <v>56</v>
      </c>
      <c r="G402">
        <v>4</v>
      </c>
      <c r="H402">
        <f>VLOOKUP(A402,Taul1!A2:C834,3)</f>
        <v>1</v>
      </c>
      <c r="I402" t="str">
        <f>VLOOKUP(A402,Taul1!A2:C834,2)</f>
        <v>Korkea-asteen tutkinto 55-59</v>
      </c>
      <c r="L402" t="s">
        <v>1663</v>
      </c>
      <c r="M402" t="str">
        <f>F402&amp;L402&amp;G402&amp;L402&amp;INT(C402*10)</f>
        <v>56,4,5</v>
      </c>
      <c r="O402">
        <f>VLOOKUP(B402,Taul1!A2:C834,3)</f>
        <v>0</v>
      </c>
      <c r="P402" t="str">
        <f>VLOOKUP(B402,Taul1!A2:C834,2)</f>
        <v>Muut lasten ja perheiden avopalvelut toimintakulut yhteensä</v>
      </c>
    </row>
    <row r="403" spans="1:16" ht="18" x14ac:dyDescent="0.3">
      <c r="A403" s="1" t="s">
        <v>1460</v>
      </c>
      <c r="B403" s="1" t="s">
        <v>139</v>
      </c>
      <c r="C403" s="1">
        <v>0.69299999999999995</v>
      </c>
      <c r="D403" s="1">
        <v>0</v>
      </c>
      <c r="E403" s="1" t="s">
        <v>337</v>
      </c>
      <c r="F403">
        <v>57</v>
      </c>
      <c r="G403">
        <v>4</v>
      </c>
      <c r="H403">
        <f>VLOOKUP(A403,Taul1!A2:C834,3)</f>
        <v>1</v>
      </c>
      <c r="I403" t="str">
        <f>VLOOKUP(A403,Taul1!A2:C834,2)</f>
        <v>Korkea-asteen tutkinto 60-64</v>
      </c>
      <c r="L403" t="s">
        <v>1663</v>
      </c>
      <c r="M403" t="str">
        <f>F403&amp;L403&amp;G403&amp;L403&amp;INT(C403*10)</f>
        <v>57,4,6</v>
      </c>
      <c r="O403">
        <f>VLOOKUP(B403,Taul1!A2:C834,3)</f>
        <v>0</v>
      </c>
      <c r="P403" t="str">
        <f>VLOOKUP(B403,Taul1!A2:C834,2)</f>
        <v>Muut lasten ja perheiden avopalvelut toimintakulut yhteensä</v>
      </c>
    </row>
    <row r="404" spans="1:16" ht="18" x14ac:dyDescent="0.3">
      <c r="A404" s="1" t="s">
        <v>1462</v>
      </c>
      <c r="B404" s="1" t="s">
        <v>139</v>
      </c>
      <c r="C404" s="1">
        <v>2.5999999999999999E-2</v>
      </c>
      <c r="D404" s="1">
        <v>0.64495399490990901</v>
      </c>
      <c r="E404" s="1" t="s">
        <v>337</v>
      </c>
      <c r="F404">
        <v>58</v>
      </c>
      <c r="G404">
        <v>4</v>
      </c>
      <c r="H404">
        <f>VLOOKUP(A404,Taul1!A2:C834,3)</f>
        <v>1</v>
      </c>
      <c r="I404" t="str">
        <f>VLOOKUP(A404,Taul1!A2:C834,2)</f>
        <v>Korkea-asteen tutkinto 65-69</v>
      </c>
      <c r="L404" t="s">
        <v>1663</v>
      </c>
      <c r="M404" t="str">
        <f>F404&amp;L404&amp;G404&amp;L404&amp;INT(C404*10)</f>
        <v>58,4,0</v>
      </c>
      <c r="O404">
        <f>VLOOKUP(B404,Taul1!A2:C834,3)</f>
        <v>0</v>
      </c>
      <c r="P404" t="str">
        <f>VLOOKUP(B404,Taul1!A2:C834,2)</f>
        <v>Muut lasten ja perheiden avopalvelut toimintakulut yhteensä</v>
      </c>
    </row>
    <row r="405" spans="1:16" ht="18" x14ac:dyDescent="0.3">
      <c r="A405" s="1" t="s">
        <v>1464</v>
      </c>
      <c r="B405" s="1" t="s">
        <v>139</v>
      </c>
      <c r="C405" s="1">
        <v>0.68799999999999994</v>
      </c>
      <c r="D405" s="1">
        <v>0</v>
      </c>
      <c r="E405" s="1" t="s">
        <v>337</v>
      </c>
      <c r="F405">
        <v>59</v>
      </c>
      <c r="G405">
        <v>4</v>
      </c>
      <c r="H405">
        <f>VLOOKUP(A405,Taul1!A2:C834,3)</f>
        <v>1</v>
      </c>
      <c r="I405" t="str">
        <f>VLOOKUP(A405,Taul1!A2:C834,2)</f>
        <v>Korkea-asteen tutkinto 70-74</v>
      </c>
      <c r="L405" t="s">
        <v>1663</v>
      </c>
      <c r="M405" t="str">
        <f>F405&amp;L405&amp;G405&amp;L405&amp;INT(C405*10)</f>
        <v>59,4,6</v>
      </c>
      <c r="O405">
        <f>VLOOKUP(B405,Taul1!A2:C834,3)</f>
        <v>0</v>
      </c>
      <c r="P405" t="str">
        <f>VLOOKUP(B405,Taul1!A2:C834,2)</f>
        <v>Muut lasten ja perheiden avopalvelut toimintakulut yhteensä</v>
      </c>
    </row>
    <row r="406" spans="1:16" ht="18" x14ac:dyDescent="0.3">
      <c r="A406" s="1" t="s">
        <v>1466</v>
      </c>
      <c r="B406" s="1" t="s">
        <v>139</v>
      </c>
      <c r="C406" s="1">
        <v>0.66700000000000004</v>
      </c>
      <c r="D406" s="2">
        <v>1.11022302462515E-16</v>
      </c>
      <c r="E406" s="1" t="s">
        <v>337</v>
      </c>
      <c r="F406">
        <v>60</v>
      </c>
      <c r="G406">
        <v>4</v>
      </c>
      <c r="H406">
        <f>VLOOKUP(A406,Taul1!A2:C834,3)</f>
        <v>1</v>
      </c>
      <c r="I406" t="str">
        <f>VLOOKUP(A406,Taul1!A2:C834,2)</f>
        <v>Korkea-asteen tutkinto 75-</v>
      </c>
      <c r="L406" t="s">
        <v>1663</v>
      </c>
      <c r="M406" t="str">
        <f>F406&amp;L406&amp;G406&amp;L406&amp;INT(C406*10)</f>
        <v>60,4,6</v>
      </c>
      <c r="O406">
        <f>VLOOKUP(B406,Taul1!A2:C834,3)</f>
        <v>0</v>
      </c>
      <c r="P406" t="str">
        <f>VLOOKUP(B406,Taul1!A2:C834,2)</f>
        <v>Muut lasten ja perheiden avopalvelut toimintakulut yhteensä</v>
      </c>
    </row>
    <row r="407" spans="1:16" ht="18" x14ac:dyDescent="0.3">
      <c r="A407" s="1" t="s">
        <v>1468</v>
      </c>
      <c r="B407" s="1" t="s">
        <v>139</v>
      </c>
      <c r="C407" s="1">
        <v>-0.61299999999999999</v>
      </c>
      <c r="D407" s="1">
        <v>0</v>
      </c>
      <c r="E407" s="1" t="s">
        <v>337</v>
      </c>
      <c r="F407">
        <v>61</v>
      </c>
      <c r="G407">
        <v>4</v>
      </c>
      <c r="H407">
        <f>VLOOKUP(A407,Taul1!A2:C834,3)</f>
        <v>1</v>
      </c>
      <c r="I407" t="str">
        <f>VLOOKUP(A407,Taul1!A2:C834,2)</f>
        <v>0-4 -vuotiaat</v>
      </c>
      <c r="L407" t="s">
        <v>1663</v>
      </c>
      <c r="M407" t="str">
        <f>F407&amp;L407&amp;G407&amp;L407&amp;INT(C407*10)</f>
        <v>61,4,-7</v>
      </c>
      <c r="O407">
        <f>VLOOKUP(B407,Taul1!A2:C834,3)</f>
        <v>0</v>
      </c>
      <c r="P407" t="str">
        <f>VLOOKUP(B407,Taul1!A2:C834,2)</f>
        <v>Muut lasten ja perheiden avopalvelut toimintakulut yhteensä</v>
      </c>
    </row>
    <row r="408" spans="1:16" ht="18" x14ac:dyDescent="0.3">
      <c r="A408" s="1" t="s">
        <v>1470</v>
      </c>
      <c r="B408" s="1" t="s">
        <v>139</v>
      </c>
      <c r="C408" s="1">
        <v>0.433</v>
      </c>
      <c r="D408" s="2">
        <v>1.5543122344752101E-15</v>
      </c>
      <c r="E408" s="1" t="s">
        <v>337</v>
      </c>
      <c r="F408">
        <v>62</v>
      </c>
      <c r="G408">
        <v>4</v>
      </c>
      <c r="H408">
        <f>VLOOKUP(A408,Taul1!A2:C834,3)</f>
        <v>1</v>
      </c>
      <c r="I408" t="str">
        <f>VLOOKUP(A408,Taul1!A2:C834,2)</f>
        <v>5-9 -vuotiaat</v>
      </c>
      <c r="L408" t="s">
        <v>1663</v>
      </c>
      <c r="M408" t="str">
        <f>F408&amp;L408&amp;G408&amp;L408&amp;INT(C408*10)</f>
        <v>62,4,4</v>
      </c>
      <c r="O408">
        <f>VLOOKUP(B408,Taul1!A2:C834,3)</f>
        <v>0</v>
      </c>
      <c r="P408" t="str">
        <f>VLOOKUP(B408,Taul1!A2:C834,2)</f>
        <v>Muut lasten ja perheiden avopalvelut toimintakulut yhteensä</v>
      </c>
    </row>
    <row r="409" spans="1:16" ht="18" x14ac:dyDescent="0.3">
      <c r="A409" s="1" t="s">
        <v>1472</v>
      </c>
      <c r="B409" s="1" t="s">
        <v>139</v>
      </c>
      <c r="C409" s="1">
        <v>0.58199999999999996</v>
      </c>
      <c r="D409" s="1">
        <v>0</v>
      </c>
      <c r="E409" s="1" t="s">
        <v>337</v>
      </c>
      <c r="F409">
        <v>63</v>
      </c>
      <c r="G409">
        <v>4</v>
      </c>
      <c r="H409">
        <f>VLOOKUP(A409,Taul1!A2:C834,3)</f>
        <v>1</v>
      </c>
      <c r="I409" t="str">
        <f>VLOOKUP(A409,Taul1!A2:C834,2)</f>
        <v>10-14 -vuotiaat</v>
      </c>
      <c r="L409" t="s">
        <v>1663</v>
      </c>
      <c r="M409" t="str">
        <f>F409&amp;L409&amp;G409&amp;L409&amp;INT(C409*10)</f>
        <v>63,4,5</v>
      </c>
      <c r="O409">
        <f>VLOOKUP(B409,Taul1!A2:C834,3)</f>
        <v>0</v>
      </c>
      <c r="P409" t="str">
        <f>VLOOKUP(B409,Taul1!A2:C834,2)</f>
        <v>Muut lasten ja perheiden avopalvelut toimintakulut yhteensä</v>
      </c>
    </row>
    <row r="410" spans="1:16" ht="18" x14ac:dyDescent="0.3">
      <c r="A410" s="1" t="s">
        <v>1474</v>
      </c>
      <c r="B410" s="1" t="s">
        <v>139</v>
      </c>
      <c r="C410" s="1">
        <v>0.28199999999999997</v>
      </c>
      <c r="D410" s="2">
        <v>4.53405385347771E-7</v>
      </c>
      <c r="E410" s="1" t="s">
        <v>337</v>
      </c>
      <c r="F410">
        <v>64</v>
      </c>
      <c r="G410">
        <v>4</v>
      </c>
      <c r="H410">
        <f>VLOOKUP(A410,Taul1!A2:C834,3)</f>
        <v>1</v>
      </c>
      <c r="I410" t="str">
        <f>VLOOKUP(A410,Taul1!A2:C834,2)</f>
        <v>15-19 -vuotiaat</v>
      </c>
      <c r="L410" t="s">
        <v>1663</v>
      </c>
      <c r="M410" t="str">
        <f>F410&amp;L410&amp;G410&amp;L410&amp;INT(C410*10)</f>
        <v>64,4,2</v>
      </c>
      <c r="O410">
        <f>VLOOKUP(B410,Taul1!A2:C834,3)</f>
        <v>0</v>
      </c>
      <c r="P410" t="str">
        <f>VLOOKUP(B410,Taul1!A2:C834,2)</f>
        <v>Muut lasten ja perheiden avopalvelut toimintakulut yhteensä</v>
      </c>
    </row>
    <row r="411" spans="1:16" ht="18" x14ac:dyDescent="0.3">
      <c r="A411" s="1" t="s">
        <v>1476</v>
      </c>
      <c r="B411" s="1" t="s">
        <v>139</v>
      </c>
      <c r="C411" s="1">
        <v>-0.35399999999999998</v>
      </c>
      <c r="D411" s="2">
        <v>1.3608181248514401E-10</v>
      </c>
      <c r="E411" s="1" t="s">
        <v>337</v>
      </c>
      <c r="F411">
        <v>65</v>
      </c>
      <c r="G411">
        <v>4</v>
      </c>
      <c r="H411">
        <f>VLOOKUP(A411,Taul1!A2:C834,3)</f>
        <v>1</v>
      </c>
      <c r="I411" t="str">
        <f>VLOOKUP(A411,Taul1!A2:C834,2)</f>
        <v>20-24 -vuotiaat</v>
      </c>
      <c r="L411" t="s">
        <v>1663</v>
      </c>
      <c r="M411" t="str">
        <f>F411&amp;L411&amp;G411&amp;L411&amp;INT(C411*10)</f>
        <v>65,4,-4</v>
      </c>
      <c r="O411">
        <f>VLOOKUP(B411,Taul1!A2:C834,3)</f>
        <v>0</v>
      </c>
      <c r="P411" t="str">
        <f>VLOOKUP(B411,Taul1!A2:C834,2)</f>
        <v>Muut lasten ja perheiden avopalvelut toimintakulut yhteensä</v>
      </c>
    </row>
    <row r="412" spans="1:16" ht="18" x14ac:dyDescent="0.3">
      <c r="A412" s="1" t="s">
        <v>1478</v>
      </c>
      <c r="B412" s="1" t="s">
        <v>139</v>
      </c>
      <c r="C412" s="1">
        <v>0.59399999999999997</v>
      </c>
      <c r="D412" s="1">
        <v>0</v>
      </c>
      <c r="E412" s="1" t="s">
        <v>337</v>
      </c>
      <c r="F412">
        <v>66</v>
      </c>
      <c r="G412">
        <v>4</v>
      </c>
      <c r="H412">
        <f>VLOOKUP(A412,Taul1!A2:C834,3)</f>
        <v>1</v>
      </c>
      <c r="I412" t="str">
        <f>VLOOKUP(A412,Taul1!A2:C834,2)</f>
        <v>25-29 -vuotiaat</v>
      </c>
      <c r="L412" t="s">
        <v>1663</v>
      </c>
      <c r="M412" t="str">
        <f>F412&amp;L412&amp;G412&amp;L412&amp;INT(C412*10)</f>
        <v>66,4,5</v>
      </c>
      <c r="O412">
        <f>VLOOKUP(B412,Taul1!A2:C834,3)</f>
        <v>0</v>
      </c>
      <c r="P412" t="str">
        <f>VLOOKUP(B412,Taul1!A2:C834,2)</f>
        <v>Muut lasten ja perheiden avopalvelut toimintakulut yhteensä</v>
      </c>
    </row>
    <row r="413" spans="1:16" ht="18" x14ac:dyDescent="0.3">
      <c r="A413" s="1" t="s">
        <v>1480</v>
      </c>
      <c r="B413" s="1" t="s">
        <v>139</v>
      </c>
      <c r="C413" s="1">
        <v>0.42099999999999999</v>
      </c>
      <c r="D413" s="2">
        <v>8.8817841970012507E-15</v>
      </c>
      <c r="E413" s="1" t="s">
        <v>337</v>
      </c>
      <c r="F413">
        <v>67</v>
      </c>
      <c r="G413">
        <v>4</v>
      </c>
      <c r="H413">
        <f>VLOOKUP(A413,Taul1!A2:C834,3)</f>
        <v>1</v>
      </c>
      <c r="I413" t="str">
        <f>VLOOKUP(A413,Taul1!A2:C834,2)</f>
        <v>30-34 -vuotiaat</v>
      </c>
      <c r="L413" t="s">
        <v>1663</v>
      </c>
      <c r="M413" t="str">
        <f>F413&amp;L413&amp;G413&amp;L413&amp;INT(C413*10)</f>
        <v>67,4,4</v>
      </c>
      <c r="O413">
        <f>VLOOKUP(B413,Taul1!A2:C834,3)</f>
        <v>0</v>
      </c>
      <c r="P413" t="str">
        <f>VLOOKUP(B413,Taul1!A2:C834,2)</f>
        <v>Muut lasten ja perheiden avopalvelut toimintakulut yhteensä</v>
      </c>
    </row>
    <row r="414" spans="1:16" ht="18" x14ac:dyDescent="0.3">
      <c r="A414" s="1" t="s">
        <v>1482</v>
      </c>
      <c r="B414" s="1" t="s">
        <v>139</v>
      </c>
      <c r="C414" s="1">
        <v>0.58299999999999996</v>
      </c>
      <c r="D414" s="1">
        <v>0</v>
      </c>
      <c r="E414" s="1" t="s">
        <v>337</v>
      </c>
      <c r="F414">
        <v>68</v>
      </c>
      <c r="G414">
        <v>4</v>
      </c>
      <c r="H414">
        <f>VLOOKUP(A414,Taul1!A2:C834,3)</f>
        <v>1</v>
      </c>
      <c r="I414" t="str">
        <f>VLOOKUP(A414,Taul1!A2:C834,2)</f>
        <v>35-39 -vuotiaat</v>
      </c>
      <c r="L414" t="s">
        <v>1663</v>
      </c>
      <c r="M414" t="str">
        <f>F414&amp;L414&amp;G414&amp;L414&amp;INT(C414*10)</f>
        <v>68,4,5</v>
      </c>
      <c r="O414">
        <f>VLOOKUP(B414,Taul1!A2:C834,3)</f>
        <v>0</v>
      </c>
      <c r="P414" t="str">
        <f>VLOOKUP(B414,Taul1!A2:C834,2)</f>
        <v>Muut lasten ja perheiden avopalvelut toimintakulut yhteensä</v>
      </c>
    </row>
    <row r="415" spans="1:16" ht="18" x14ac:dyDescent="0.3">
      <c r="A415" s="1" t="s">
        <v>1484</v>
      </c>
      <c r="B415" s="1" t="s">
        <v>139</v>
      </c>
      <c r="C415" s="1">
        <v>0.59699999999999998</v>
      </c>
      <c r="D415" s="1">
        <v>0</v>
      </c>
      <c r="E415" s="1" t="s">
        <v>337</v>
      </c>
      <c r="F415">
        <v>69</v>
      </c>
      <c r="G415">
        <v>4</v>
      </c>
      <c r="H415">
        <f>VLOOKUP(A415,Taul1!A2:C834,3)</f>
        <v>1</v>
      </c>
      <c r="I415" t="str">
        <f>VLOOKUP(A415,Taul1!A2:C834,2)</f>
        <v>40-44 -vuotiaat</v>
      </c>
      <c r="L415" t="s">
        <v>1663</v>
      </c>
      <c r="M415" t="str">
        <f>F415&amp;L415&amp;G415&amp;L415&amp;INT(C415*10)</f>
        <v>69,4,5</v>
      </c>
      <c r="O415">
        <f>VLOOKUP(B415,Taul1!A2:C834,3)</f>
        <v>0</v>
      </c>
      <c r="P415" t="str">
        <f>VLOOKUP(B415,Taul1!A2:C834,2)</f>
        <v>Muut lasten ja perheiden avopalvelut toimintakulut yhteensä</v>
      </c>
    </row>
    <row r="416" spans="1:16" ht="18" x14ac:dyDescent="0.3">
      <c r="A416" s="1" t="s">
        <v>1486</v>
      </c>
      <c r="B416" s="1" t="s">
        <v>139</v>
      </c>
      <c r="C416" s="1">
        <v>-0.64200000000000002</v>
      </c>
      <c r="D416" s="1">
        <v>0</v>
      </c>
      <c r="E416" s="1" t="s">
        <v>337</v>
      </c>
      <c r="F416">
        <v>70</v>
      </c>
      <c r="G416">
        <v>4</v>
      </c>
      <c r="H416">
        <f>VLOOKUP(A416,Taul1!A2:C834,3)</f>
        <v>1</v>
      </c>
      <c r="I416" t="str">
        <f>VLOOKUP(A416,Taul1!A2:C834,2)</f>
        <v>45-49 -vuotiaat</v>
      </c>
      <c r="L416" t="s">
        <v>1663</v>
      </c>
      <c r="M416" t="str">
        <f>F416&amp;L416&amp;G416&amp;L416&amp;INT(C416*10)</f>
        <v>70,4,-7</v>
      </c>
      <c r="O416">
        <f>VLOOKUP(B416,Taul1!A2:C834,3)</f>
        <v>0</v>
      </c>
      <c r="P416" t="str">
        <f>VLOOKUP(B416,Taul1!A2:C834,2)</f>
        <v>Muut lasten ja perheiden avopalvelut toimintakulut yhteensä</v>
      </c>
    </row>
    <row r="417" spans="1:16" ht="18" x14ac:dyDescent="0.3">
      <c r="A417" s="1" t="s">
        <v>1488</v>
      </c>
      <c r="B417" s="1" t="s">
        <v>139</v>
      </c>
      <c r="C417" s="1">
        <v>-0.27600000000000002</v>
      </c>
      <c r="D417" s="2">
        <v>7.9422970711284695E-7</v>
      </c>
      <c r="E417" s="1" t="s">
        <v>337</v>
      </c>
      <c r="F417">
        <v>71</v>
      </c>
      <c r="G417">
        <v>4</v>
      </c>
      <c r="H417">
        <f>VLOOKUP(A417,Taul1!A2:C834,3)</f>
        <v>1</v>
      </c>
      <c r="I417" t="str">
        <f>VLOOKUP(A417,Taul1!A2:C834,2)</f>
        <v>50-54 -vuotiaat</v>
      </c>
      <c r="L417" t="s">
        <v>1663</v>
      </c>
      <c r="M417" t="str">
        <f>F417&amp;L417&amp;G417&amp;L417&amp;INT(C417*10)</f>
        <v>71,4,-3</v>
      </c>
      <c r="O417">
        <f>VLOOKUP(B417,Taul1!A2:C834,3)</f>
        <v>0</v>
      </c>
      <c r="P417" t="str">
        <f>VLOOKUP(B417,Taul1!A2:C834,2)</f>
        <v>Muut lasten ja perheiden avopalvelut toimintakulut yhteensä</v>
      </c>
    </row>
    <row r="418" spans="1:16" ht="18" x14ac:dyDescent="0.3">
      <c r="A418" s="1" t="s">
        <v>1490</v>
      </c>
      <c r="B418" s="1" t="s">
        <v>139</v>
      </c>
      <c r="C418" s="1">
        <v>0.48699999999999999</v>
      </c>
      <c r="D418" s="1">
        <v>0</v>
      </c>
      <c r="E418" s="1" t="s">
        <v>337</v>
      </c>
      <c r="F418">
        <v>72</v>
      </c>
      <c r="G418">
        <v>4</v>
      </c>
      <c r="H418">
        <f>VLOOKUP(A418,Taul1!A2:C834,3)</f>
        <v>1</v>
      </c>
      <c r="I418" t="str">
        <f>VLOOKUP(A418,Taul1!A2:C834,2)</f>
        <v>55-59 -vuotiaat</v>
      </c>
      <c r="L418" t="s">
        <v>1663</v>
      </c>
      <c r="M418" t="str">
        <f>F418&amp;L418&amp;G418&amp;L418&amp;INT(C418*10)</f>
        <v>72,4,4</v>
      </c>
      <c r="O418">
        <f>VLOOKUP(B418,Taul1!A2:C834,3)</f>
        <v>0</v>
      </c>
      <c r="P418" t="str">
        <f>VLOOKUP(B418,Taul1!A2:C834,2)</f>
        <v>Muut lasten ja perheiden avopalvelut toimintakulut yhteensä</v>
      </c>
    </row>
    <row r="419" spans="1:16" ht="18" x14ac:dyDescent="0.3">
      <c r="A419" s="1" t="s">
        <v>1492</v>
      </c>
      <c r="B419" s="1" t="s">
        <v>139</v>
      </c>
      <c r="C419" s="1">
        <v>3.5999999999999997E-2</v>
      </c>
      <c r="D419" s="1">
        <v>0.52569043241139701</v>
      </c>
      <c r="E419" s="1" t="s">
        <v>337</v>
      </c>
      <c r="F419">
        <v>73</v>
      </c>
      <c r="G419">
        <v>4</v>
      </c>
      <c r="H419">
        <f>VLOOKUP(A419,Taul1!A2:C834,3)</f>
        <v>1</v>
      </c>
      <c r="I419" t="str">
        <f>VLOOKUP(A419,Taul1!A2:C834,2)</f>
        <v>60-64 -vuotiaat</v>
      </c>
      <c r="L419" t="s">
        <v>1663</v>
      </c>
      <c r="M419" t="str">
        <f>F419&amp;L419&amp;G419&amp;L419&amp;INT(C419*10)</f>
        <v>73,4,0</v>
      </c>
      <c r="O419">
        <f>VLOOKUP(B419,Taul1!A2:C834,3)</f>
        <v>0</v>
      </c>
      <c r="P419" t="str">
        <f>VLOOKUP(B419,Taul1!A2:C834,2)</f>
        <v>Muut lasten ja perheiden avopalvelut toimintakulut yhteensä</v>
      </c>
    </row>
    <row r="420" spans="1:16" ht="18" x14ac:dyDescent="0.3">
      <c r="A420" s="1" t="s">
        <v>1494</v>
      </c>
      <c r="B420" s="1" t="s">
        <v>139</v>
      </c>
      <c r="C420" s="1">
        <v>-0.58399999999999996</v>
      </c>
      <c r="D420" s="1">
        <v>0</v>
      </c>
      <c r="E420" s="1" t="s">
        <v>337</v>
      </c>
      <c r="F420">
        <v>74</v>
      </c>
      <c r="G420">
        <v>4</v>
      </c>
      <c r="H420">
        <f>VLOOKUP(A420,Taul1!A2:C834,3)</f>
        <v>1</v>
      </c>
      <c r="I420" t="str">
        <f>VLOOKUP(A420,Taul1!A2:C834,2)</f>
        <v>65-69 -vuotiaat</v>
      </c>
      <c r="L420" t="s">
        <v>1663</v>
      </c>
      <c r="M420" t="str">
        <f>F420&amp;L420&amp;G420&amp;L420&amp;INT(C420*10)</f>
        <v>74,4,-6</v>
      </c>
      <c r="O420">
        <f>VLOOKUP(B420,Taul1!A2:C834,3)</f>
        <v>0</v>
      </c>
      <c r="P420" t="str">
        <f>VLOOKUP(B420,Taul1!A2:C834,2)</f>
        <v>Muut lasten ja perheiden avopalvelut toimintakulut yhteensä</v>
      </c>
    </row>
    <row r="421" spans="1:16" ht="18" x14ac:dyDescent="0.3">
      <c r="A421" s="1" t="s">
        <v>1496</v>
      </c>
      <c r="B421" s="1" t="s">
        <v>139</v>
      </c>
      <c r="C421" s="1">
        <v>0.72699999999999998</v>
      </c>
      <c r="D421" s="1">
        <v>0</v>
      </c>
      <c r="E421" s="1" t="s">
        <v>337</v>
      </c>
      <c r="F421">
        <v>75</v>
      </c>
      <c r="G421">
        <v>4</v>
      </c>
      <c r="H421">
        <f>VLOOKUP(A421,Taul1!A2:C834,3)</f>
        <v>1</v>
      </c>
      <c r="I421" t="str">
        <f>VLOOKUP(A421,Taul1!A2:C834,2)</f>
        <v>70-74 -vuotiaat</v>
      </c>
      <c r="L421" t="s">
        <v>1663</v>
      </c>
      <c r="M421" t="str">
        <f>F421&amp;L421&amp;G421&amp;L421&amp;INT(C421*10)</f>
        <v>75,4,7</v>
      </c>
      <c r="O421">
        <f>VLOOKUP(B421,Taul1!A2:C834,3)</f>
        <v>0</v>
      </c>
      <c r="P421" t="str">
        <f>VLOOKUP(B421,Taul1!A2:C834,2)</f>
        <v>Muut lasten ja perheiden avopalvelut toimintakulut yhteensä</v>
      </c>
    </row>
    <row r="422" spans="1:16" ht="18" x14ac:dyDescent="0.3">
      <c r="A422" s="1" t="s">
        <v>1498</v>
      </c>
      <c r="B422" s="1" t="s">
        <v>139</v>
      </c>
      <c r="C422" s="1">
        <v>0.61199999999999999</v>
      </c>
      <c r="D422" s="1">
        <v>0</v>
      </c>
      <c r="E422" s="1" t="s">
        <v>337</v>
      </c>
      <c r="F422">
        <v>76</v>
      </c>
      <c r="G422">
        <v>4</v>
      </c>
      <c r="H422">
        <f>VLOOKUP(A422,Taul1!A2:C834,3)</f>
        <v>1</v>
      </c>
      <c r="I422" t="str">
        <f>VLOOKUP(A422,Taul1!A2:C834,2)</f>
        <v>75-79 -vuotiaat</v>
      </c>
      <c r="L422" t="s">
        <v>1663</v>
      </c>
      <c r="M422" t="str">
        <f>F422&amp;L422&amp;G422&amp;L422&amp;INT(C422*10)</f>
        <v>76,4,6</v>
      </c>
      <c r="O422">
        <f>VLOOKUP(B422,Taul1!A2:C834,3)</f>
        <v>0</v>
      </c>
      <c r="P422" t="str">
        <f>VLOOKUP(B422,Taul1!A2:C834,2)</f>
        <v>Muut lasten ja perheiden avopalvelut toimintakulut yhteensä</v>
      </c>
    </row>
    <row r="423" spans="1:16" ht="18" x14ac:dyDescent="0.3">
      <c r="A423" s="1" t="s">
        <v>1500</v>
      </c>
      <c r="B423" s="1" t="s">
        <v>139</v>
      </c>
      <c r="C423" s="1">
        <v>0.70399999999999996</v>
      </c>
      <c r="D423" s="1">
        <v>0</v>
      </c>
      <c r="E423" s="1" t="s">
        <v>337</v>
      </c>
      <c r="F423">
        <v>77</v>
      </c>
      <c r="G423">
        <v>4</v>
      </c>
      <c r="H423">
        <f>VLOOKUP(A423,Taul1!A2:C834,3)</f>
        <v>1</v>
      </c>
      <c r="I423" t="str">
        <f>VLOOKUP(A423,Taul1!A2:C834,2)</f>
        <v>80-84 -vuotiaat</v>
      </c>
      <c r="L423" t="s">
        <v>1663</v>
      </c>
      <c r="M423" t="str">
        <f>F423&amp;L423&amp;G423&amp;L423&amp;INT(C423*10)</f>
        <v>77,4,7</v>
      </c>
      <c r="O423">
        <f>VLOOKUP(B423,Taul1!A2:C834,3)</f>
        <v>0</v>
      </c>
      <c r="P423" t="str">
        <f>VLOOKUP(B423,Taul1!A2:C834,2)</f>
        <v>Muut lasten ja perheiden avopalvelut toimintakulut yhteensä</v>
      </c>
    </row>
    <row r="424" spans="1:16" ht="18" x14ac:dyDescent="0.3">
      <c r="A424" s="1" t="s">
        <v>1502</v>
      </c>
      <c r="B424" s="1" t="s">
        <v>139</v>
      </c>
      <c r="C424" s="1">
        <v>0.45100000000000001</v>
      </c>
      <c r="D424" s="1">
        <v>0</v>
      </c>
      <c r="E424" s="1" t="s">
        <v>337</v>
      </c>
      <c r="F424">
        <v>78</v>
      </c>
      <c r="G424">
        <v>4</v>
      </c>
      <c r="H424">
        <f>VLOOKUP(A424,Taul1!A2:C834,3)</f>
        <v>1</v>
      </c>
      <c r="I424" t="str">
        <f>VLOOKUP(A424,Taul1!A2:C834,2)</f>
        <v>85-89 -vuotiaat</v>
      </c>
      <c r="L424" t="s">
        <v>1663</v>
      </c>
      <c r="M424" t="str">
        <f>F424&amp;L424&amp;G424&amp;L424&amp;INT(C424*10)</f>
        <v>78,4,4</v>
      </c>
      <c r="O424">
        <f>VLOOKUP(B424,Taul1!A2:C834,3)</f>
        <v>0</v>
      </c>
      <c r="P424" t="str">
        <f>VLOOKUP(B424,Taul1!A2:C834,2)</f>
        <v>Muut lasten ja perheiden avopalvelut toimintakulut yhteensä</v>
      </c>
    </row>
    <row r="425" spans="1:16" ht="18" x14ac:dyDescent="0.3">
      <c r="A425" s="1" t="s">
        <v>1504</v>
      </c>
      <c r="B425" s="1" t="s">
        <v>139</v>
      </c>
      <c r="C425" s="1">
        <v>0.72099999999999997</v>
      </c>
      <c r="D425" s="1">
        <v>0</v>
      </c>
      <c r="E425" s="1" t="s">
        <v>337</v>
      </c>
      <c r="F425">
        <v>79</v>
      </c>
      <c r="G425">
        <v>4</v>
      </c>
      <c r="H425">
        <f>VLOOKUP(A425,Taul1!A2:C834,3)</f>
        <v>1</v>
      </c>
      <c r="I425" t="str">
        <f>VLOOKUP(A425,Taul1!A2:C834,2)</f>
        <v>90-94 -vuotiaat</v>
      </c>
      <c r="L425" t="s">
        <v>1663</v>
      </c>
      <c r="M425" t="str">
        <f>F425&amp;L425&amp;G425&amp;L425&amp;INT(C425*10)</f>
        <v>79,4,7</v>
      </c>
      <c r="O425">
        <f>VLOOKUP(B425,Taul1!A2:C834,3)</f>
        <v>0</v>
      </c>
      <c r="P425" t="str">
        <f>VLOOKUP(B425,Taul1!A2:C834,2)</f>
        <v>Muut lasten ja perheiden avopalvelut toimintakulut yhteensä</v>
      </c>
    </row>
    <row r="426" spans="1:16" ht="18" x14ac:dyDescent="0.3">
      <c r="A426" s="1" t="s">
        <v>1506</v>
      </c>
      <c r="B426" s="1" t="s">
        <v>139</v>
      </c>
      <c r="C426" s="1">
        <v>0.67</v>
      </c>
      <c r="D426" s="1">
        <v>0</v>
      </c>
      <c r="E426" s="1" t="s">
        <v>337</v>
      </c>
      <c r="F426">
        <v>80</v>
      </c>
      <c r="G426">
        <v>4</v>
      </c>
      <c r="H426">
        <f>VLOOKUP(A426,Taul1!A2:C834,3)</f>
        <v>1</v>
      </c>
      <c r="I426" t="str">
        <f>VLOOKUP(A426,Taul1!A2:C834,2)</f>
        <v>Yli 94-vuotiaat</v>
      </c>
      <c r="L426" t="s">
        <v>1663</v>
      </c>
      <c r="M426" t="str">
        <f>F426&amp;L426&amp;G426&amp;L426&amp;INT(C426*10)</f>
        <v>80,4,6</v>
      </c>
      <c r="O426">
        <f>VLOOKUP(B426,Taul1!A2:C834,3)</f>
        <v>0</v>
      </c>
      <c r="P426" t="str">
        <f>VLOOKUP(B426,Taul1!A2:C834,2)</f>
        <v>Muut lasten ja perheiden avopalvelut toimintakulut yhteensä</v>
      </c>
    </row>
    <row r="427" spans="1:16" ht="18" x14ac:dyDescent="0.3">
      <c r="A427" s="1" t="s">
        <v>1508</v>
      </c>
      <c r="B427" s="1" t="s">
        <v>139</v>
      </c>
      <c r="C427" s="1">
        <v>-0.69399999999999995</v>
      </c>
      <c r="D427" s="1">
        <v>0</v>
      </c>
      <c r="E427" s="1" t="s">
        <v>337</v>
      </c>
      <c r="F427">
        <v>81</v>
      </c>
      <c r="G427">
        <v>4</v>
      </c>
      <c r="H427">
        <f>VLOOKUP(A427,Taul1!A2:C834,3)</f>
        <v>1</v>
      </c>
      <c r="I427" t="str">
        <f>VLOOKUP(A427,Taul1!A2:C834,2)</f>
        <v>0-vuotiaat</v>
      </c>
      <c r="L427" t="s">
        <v>1663</v>
      </c>
      <c r="M427" t="str">
        <f>F427&amp;L427&amp;G427&amp;L427&amp;INT(C427*10)</f>
        <v>81,4,-7</v>
      </c>
      <c r="O427">
        <f>VLOOKUP(B427,Taul1!A2:C834,3)</f>
        <v>0</v>
      </c>
      <c r="P427" t="str">
        <f>VLOOKUP(B427,Taul1!A2:C834,2)</f>
        <v>Muut lasten ja perheiden avopalvelut toimintakulut yhteensä</v>
      </c>
    </row>
    <row r="428" spans="1:16" ht="18" x14ac:dyDescent="0.3">
      <c r="A428" s="1" t="s">
        <v>1510</v>
      </c>
      <c r="B428" s="1" t="s">
        <v>139</v>
      </c>
      <c r="C428" s="1">
        <v>-0.64500000000000002</v>
      </c>
      <c r="D428" s="1">
        <v>0</v>
      </c>
      <c r="E428" s="1" t="s">
        <v>337</v>
      </c>
      <c r="F428">
        <v>82</v>
      </c>
      <c r="G428">
        <v>4</v>
      </c>
      <c r="H428">
        <f>VLOOKUP(A428,Taul1!A2:C834,3)</f>
        <v>1</v>
      </c>
      <c r="I428" t="str">
        <f>VLOOKUP(A428,Taul1!A2:C834,2)</f>
        <v>1-vuotiaat</v>
      </c>
      <c r="L428" t="s">
        <v>1663</v>
      </c>
      <c r="M428" t="str">
        <f>F428&amp;L428&amp;G428&amp;L428&amp;INT(C428*10)</f>
        <v>82,4,-7</v>
      </c>
      <c r="O428">
        <f>VLOOKUP(B428,Taul1!A2:C834,3)</f>
        <v>0</v>
      </c>
      <c r="P428" t="str">
        <f>VLOOKUP(B428,Taul1!A2:C834,2)</f>
        <v>Muut lasten ja perheiden avopalvelut toimintakulut yhteensä</v>
      </c>
    </row>
    <row r="429" spans="1:16" ht="18" x14ac:dyDescent="0.3">
      <c r="A429" s="1" t="s">
        <v>1512</v>
      </c>
      <c r="B429" s="1" t="s">
        <v>139</v>
      </c>
      <c r="C429" s="1">
        <v>-0.61799999999999999</v>
      </c>
      <c r="D429" s="1">
        <v>0</v>
      </c>
      <c r="E429" s="1" t="s">
        <v>337</v>
      </c>
      <c r="F429">
        <v>83</v>
      </c>
      <c r="G429">
        <v>4</v>
      </c>
      <c r="H429">
        <f>VLOOKUP(A429,Taul1!A2:C834,3)</f>
        <v>1</v>
      </c>
      <c r="I429" t="str">
        <f>VLOOKUP(A429,Taul1!A2:C834,2)</f>
        <v>2-vuotiaat</v>
      </c>
      <c r="L429" t="s">
        <v>1663</v>
      </c>
      <c r="M429" t="str">
        <f>F429&amp;L429&amp;G429&amp;L429&amp;INT(C429*10)</f>
        <v>83,4,-7</v>
      </c>
      <c r="O429">
        <f>VLOOKUP(B429,Taul1!A2:C834,3)</f>
        <v>0</v>
      </c>
      <c r="P429" t="str">
        <f>VLOOKUP(B429,Taul1!A2:C834,2)</f>
        <v>Muut lasten ja perheiden avopalvelut toimintakulut yhteensä</v>
      </c>
    </row>
    <row r="430" spans="1:16" ht="18" x14ac:dyDescent="0.3">
      <c r="A430" s="1" t="s">
        <v>1514</v>
      </c>
      <c r="B430" s="1" t="s">
        <v>139</v>
      </c>
      <c r="C430" s="1">
        <v>-0.44500000000000001</v>
      </c>
      <c r="D430" s="2">
        <v>2.2204460492503101E-16</v>
      </c>
      <c r="E430" s="1" t="s">
        <v>337</v>
      </c>
      <c r="F430">
        <v>84</v>
      </c>
      <c r="G430">
        <v>4</v>
      </c>
      <c r="H430">
        <f>VLOOKUP(A430,Taul1!A2:C834,3)</f>
        <v>1</v>
      </c>
      <c r="I430" t="str">
        <f>VLOOKUP(A430,Taul1!A2:C834,2)</f>
        <v>3-vuotiaat</v>
      </c>
      <c r="L430" t="s">
        <v>1663</v>
      </c>
      <c r="M430" t="str">
        <f>F430&amp;L430&amp;G430&amp;L430&amp;INT(C430*10)</f>
        <v>84,4,-5</v>
      </c>
      <c r="O430">
        <f>VLOOKUP(B430,Taul1!A2:C834,3)</f>
        <v>0</v>
      </c>
      <c r="P430" t="str">
        <f>VLOOKUP(B430,Taul1!A2:C834,2)</f>
        <v>Muut lasten ja perheiden avopalvelut toimintakulut yhteensä</v>
      </c>
    </row>
    <row r="431" spans="1:16" ht="18" x14ac:dyDescent="0.3">
      <c r="A431" s="1" t="s">
        <v>1516</v>
      </c>
      <c r="B431" s="1" t="s">
        <v>139</v>
      </c>
      <c r="C431" s="1">
        <v>6.6000000000000003E-2</v>
      </c>
      <c r="D431" s="1">
        <v>0.24309789895735401</v>
      </c>
      <c r="E431" s="1" t="s">
        <v>337</v>
      </c>
      <c r="F431">
        <v>85</v>
      </c>
      <c r="G431">
        <v>4</v>
      </c>
      <c r="H431">
        <f>VLOOKUP(A431,Taul1!A2:C834,3)</f>
        <v>1</v>
      </c>
      <c r="I431" t="str">
        <f>VLOOKUP(A431,Taul1!A2:C834,2)</f>
        <v>4-vuotiaat</v>
      </c>
      <c r="L431" t="s">
        <v>1663</v>
      </c>
      <c r="M431" t="str">
        <f>F431&amp;L431&amp;G431&amp;L431&amp;INT(C431*10)</f>
        <v>85,4,0</v>
      </c>
      <c r="O431">
        <f>VLOOKUP(B431,Taul1!A2:C834,3)</f>
        <v>0</v>
      </c>
      <c r="P431" t="str">
        <f>VLOOKUP(B431,Taul1!A2:C834,2)</f>
        <v>Muut lasten ja perheiden avopalvelut toimintakulut yhteensä</v>
      </c>
    </row>
    <row r="432" spans="1:16" ht="18" x14ac:dyDescent="0.3">
      <c r="A432" s="1" t="s">
        <v>1518</v>
      </c>
      <c r="B432" s="1" t="s">
        <v>139</v>
      </c>
      <c r="C432" s="1">
        <v>-4.5999999999999999E-2</v>
      </c>
      <c r="D432" s="1">
        <v>0.42173431212974899</v>
      </c>
      <c r="E432" s="1" t="s">
        <v>337</v>
      </c>
      <c r="F432">
        <v>86</v>
      </c>
      <c r="G432">
        <v>4</v>
      </c>
      <c r="H432">
        <f>VLOOKUP(A432,Taul1!A2:C834,3)</f>
        <v>1</v>
      </c>
      <c r="I432" t="str">
        <f>VLOOKUP(A432,Taul1!A2:C834,2)</f>
        <v>5-vuotiaat</v>
      </c>
      <c r="L432" t="s">
        <v>1663</v>
      </c>
      <c r="M432" t="str">
        <f>F432&amp;L432&amp;G432&amp;L432&amp;INT(C432*10)</f>
        <v>86,4,-1</v>
      </c>
      <c r="O432">
        <f>VLOOKUP(B432,Taul1!A2:C834,3)</f>
        <v>0</v>
      </c>
      <c r="P432" t="str">
        <f>VLOOKUP(B432,Taul1!A2:C834,2)</f>
        <v>Muut lasten ja perheiden avopalvelut toimintakulut yhteensä</v>
      </c>
    </row>
    <row r="433" spans="1:16" ht="18" x14ac:dyDescent="0.3">
      <c r="A433" s="1" t="s">
        <v>1520</v>
      </c>
      <c r="B433" s="1" t="s">
        <v>139</v>
      </c>
      <c r="C433" s="1">
        <v>0.33300000000000002</v>
      </c>
      <c r="D433" s="2">
        <v>1.93129412462411E-9</v>
      </c>
      <c r="E433" s="1" t="s">
        <v>337</v>
      </c>
      <c r="F433">
        <v>87</v>
      </c>
      <c r="G433">
        <v>4</v>
      </c>
      <c r="H433">
        <f>VLOOKUP(A433,Taul1!A2:C834,3)</f>
        <v>1</v>
      </c>
      <c r="I433" t="str">
        <f>VLOOKUP(A433,Taul1!A2:C834,2)</f>
        <v>6-vuotiaat</v>
      </c>
      <c r="L433" t="s">
        <v>1663</v>
      </c>
      <c r="M433" t="str">
        <f>F433&amp;L433&amp;G433&amp;L433&amp;INT(C433*10)</f>
        <v>87,4,3</v>
      </c>
      <c r="O433">
        <f>VLOOKUP(B433,Taul1!A2:C834,3)</f>
        <v>0</v>
      </c>
      <c r="P433" t="str">
        <f>VLOOKUP(B433,Taul1!A2:C834,2)</f>
        <v>Muut lasten ja perheiden avopalvelut toimintakulut yhteensä</v>
      </c>
    </row>
    <row r="434" spans="1:16" ht="18" x14ac:dyDescent="0.3">
      <c r="A434" s="1" t="s">
        <v>1522</v>
      </c>
      <c r="B434" s="1" t="s">
        <v>139</v>
      </c>
      <c r="C434" s="1">
        <v>0.45300000000000001</v>
      </c>
      <c r="D434" s="1">
        <v>0</v>
      </c>
      <c r="E434" s="1" t="s">
        <v>337</v>
      </c>
      <c r="F434">
        <v>88</v>
      </c>
      <c r="G434">
        <v>4</v>
      </c>
      <c r="H434">
        <f>VLOOKUP(A434,Taul1!A2:C834,3)</f>
        <v>1</v>
      </c>
      <c r="I434" t="str">
        <f>VLOOKUP(A434,Taul1!A2:C834,2)</f>
        <v>7-vuotiaat</v>
      </c>
      <c r="L434" t="s">
        <v>1663</v>
      </c>
      <c r="M434" t="str">
        <f>F434&amp;L434&amp;G434&amp;L434&amp;INT(C434*10)</f>
        <v>88,4,4</v>
      </c>
      <c r="O434">
        <f>VLOOKUP(B434,Taul1!A2:C834,3)</f>
        <v>0</v>
      </c>
      <c r="P434" t="str">
        <f>VLOOKUP(B434,Taul1!A2:C834,2)</f>
        <v>Muut lasten ja perheiden avopalvelut toimintakulut yhteensä</v>
      </c>
    </row>
    <row r="435" spans="1:16" ht="18" x14ac:dyDescent="0.3">
      <c r="A435" s="1" t="s">
        <v>1524</v>
      </c>
      <c r="B435" s="1" t="s">
        <v>139</v>
      </c>
      <c r="C435" s="1">
        <v>0.49</v>
      </c>
      <c r="D435" s="2">
        <v>1.11022302462515E-16</v>
      </c>
      <c r="E435" s="1" t="s">
        <v>337</v>
      </c>
      <c r="F435">
        <v>89</v>
      </c>
      <c r="G435">
        <v>4</v>
      </c>
      <c r="H435">
        <f>VLOOKUP(A435,Taul1!A2:C834,3)</f>
        <v>1</v>
      </c>
      <c r="I435" t="str">
        <f>VLOOKUP(A435,Taul1!A2:C834,2)</f>
        <v>8-vuotiaat</v>
      </c>
      <c r="L435" t="s">
        <v>1663</v>
      </c>
      <c r="M435" t="str">
        <f>F435&amp;L435&amp;G435&amp;L435&amp;INT(C435*10)</f>
        <v>89,4,4</v>
      </c>
      <c r="O435">
        <f>VLOOKUP(B435,Taul1!A2:C834,3)</f>
        <v>0</v>
      </c>
      <c r="P435" t="str">
        <f>VLOOKUP(B435,Taul1!A2:C834,2)</f>
        <v>Muut lasten ja perheiden avopalvelut toimintakulut yhteensä</v>
      </c>
    </row>
    <row r="436" spans="1:16" ht="18" x14ac:dyDescent="0.3">
      <c r="A436" s="1" t="s">
        <v>1526</v>
      </c>
      <c r="B436" s="1" t="s">
        <v>139</v>
      </c>
      <c r="C436" s="1">
        <v>0.52</v>
      </c>
      <c r="D436" s="1">
        <v>0</v>
      </c>
      <c r="E436" s="1" t="s">
        <v>337</v>
      </c>
      <c r="F436">
        <v>90</v>
      </c>
      <c r="G436">
        <v>4</v>
      </c>
      <c r="H436">
        <f>VLOOKUP(A436,Taul1!A2:C834,3)</f>
        <v>1</v>
      </c>
      <c r="I436" t="str">
        <f>VLOOKUP(A436,Taul1!A2:C834,2)</f>
        <v>9-vuotiaat</v>
      </c>
      <c r="L436" t="s">
        <v>1663</v>
      </c>
      <c r="M436" t="str">
        <f>F436&amp;L436&amp;G436&amp;L436&amp;INT(C436*10)</f>
        <v>90,4,5</v>
      </c>
      <c r="O436">
        <f>VLOOKUP(B436,Taul1!A2:C834,3)</f>
        <v>0</v>
      </c>
      <c r="P436" t="str">
        <f>VLOOKUP(B436,Taul1!A2:C834,2)</f>
        <v>Muut lasten ja perheiden avopalvelut toimintakulut yhteensä</v>
      </c>
    </row>
    <row r="437" spans="1:16" ht="18" x14ac:dyDescent="0.3">
      <c r="A437" s="1" t="s">
        <v>1528</v>
      </c>
      <c r="B437" s="1" t="s">
        <v>139</v>
      </c>
      <c r="C437" s="1">
        <v>-0.53200000000000003</v>
      </c>
      <c r="D437" s="1">
        <v>0</v>
      </c>
      <c r="E437" s="1" t="s">
        <v>337</v>
      </c>
      <c r="F437">
        <v>91</v>
      </c>
      <c r="G437">
        <v>4</v>
      </c>
      <c r="H437">
        <f>VLOOKUP(A437,Taul1!A2:C834,3)</f>
        <v>1</v>
      </c>
      <c r="I437" t="str">
        <f>VLOOKUP(A437,Taul1!A2:C834,2)</f>
        <v>Työkyvyttömyyseläkkeen saajat yhteensä</v>
      </c>
      <c r="L437" t="s">
        <v>1663</v>
      </c>
      <c r="M437" t="str">
        <f>F437&amp;L437&amp;G437&amp;L437&amp;INT(C437*10)</f>
        <v>91,4,-6</v>
      </c>
      <c r="O437">
        <f>VLOOKUP(B437,Taul1!A2:C834,3)</f>
        <v>0</v>
      </c>
      <c r="P437" t="str">
        <f>VLOOKUP(B437,Taul1!A2:C834,2)</f>
        <v>Muut lasten ja perheiden avopalvelut toimintakulut yhteensä</v>
      </c>
    </row>
    <row r="438" spans="1:16" ht="18" x14ac:dyDescent="0.3">
      <c r="A438" s="1" t="s">
        <v>1530</v>
      </c>
      <c r="B438" s="1" t="s">
        <v>139</v>
      </c>
      <c r="C438" s="1">
        <v>0.45800000000000002</v>
      </c>
      <c r="D438" s="1">
        <v>0</v>
      </c>
      <c r="E438" s="1" t="s">
        <v>337</v>
      </c>
      <c r="F438">
        <v>92</v>
      </c>
      <c r="G438">
        <v>4</v>
      </c>
      <c r="H438">
        <f>VLOOKUP(A438,Taul1!A2:C834,3)</f>
        <v>1</v>
      </c>
      <c r="I438" t="str">
        <f>VLOOKUP(A438,Taul1!A2:C834,2)</f>
        <v>Työkyvyttömyyseläkkeen saajat 16-24</v>
      </c>
      <c r="L438" t="s">
        <v>1663</v>
      </c>
      <c r="M438" t="str">
        <f>F438&amp;L438&amp;G438&amp;L438&amp;INT(C438*10)</f>
        <v>92,4,4</v>
      </c>
      <c r="O438">
        <f>VLOOKUP(B438,Taul1!A2:C834,3)</f>
        <v>0</v>
      </c>
      <c r="P438" t="str">
        <f>VLOOKUP(B438,Taul1!A2:C834,2)</f>
        <v>Muut lasten ja perheiden avopalvelut toimintakulut yhteensä</v>
      </c>
    </row>
    <row r="439" spans="1:16" ht="18" x14ac:dyDescent="0.3">
      <c r="A439" s="1" t="s">
        <v>1532</v>
      </c>
      <c r="B439" s="1" t="s">
        <v>139</v>
      </c>
      <c r="C439" s="1">
        <v>0.68200000000000005</v>
      </c>
      <c r="D439" s="2">
        <v>1.11022302462515E-16</v>
      </c>
      <c r="E439" s="1" t="s">
        <v>337</v>
      </c>
      <c r="F439">
        <v>93</v>
      </c>
      <c r="G439">
        <v>4</v>
      </c>
      <c r="H439">
        <f>VLOOKUP(A439,Taul1!A2:C834,3)</f>
        <v>1</v>
      </c>
      <c r="I439" t="str">
        <f>VLOOKUP(A439,Taul1!A2:C834,2)</f>
        <v>Työkyvyttömyyseläkkeen saajat 25-29</v>
      </c>
      <c r="L439" t="s">
        <v>1663</v>
      </c>
      <c r="M439" t="str">
        <f>F439&amp;L439&amp;G439&amp;L439&amp;INT(C439*10)</f>
        <v>93,4,6</v>
      </c>
      <c r="O439">
        <f>VLOOKUP(B439,Taul1!A2:C834,3)</f>
        <v>0</v>
      </c>
      <c r="P439" t="str">
        <f>VLOOKUP(B439,Taul1!A2:C834,2)</f>
        <v>Muut lasten ja perheiden avopalvelut toimintakulut yhteensä</v>
      </c>
    </row>
    <row r="440" spans="1:16" ht="18" x14ac:dyDescent="0.3">
      <c r="A440" s="1" t="s">
        <v>1534</v>
      </c>
      <c r="B440" s="1" t="s">
        <v>139</v>
      </c>
      <c r="C440" s="1">
        <v>0.27800000000000002</v>
      </c>
      <c r="D440" s="2">
        <v>6.87317917247298E-7</v>
      </c>
      <c r="E440" s="1" t="s">
        <v>337</v>
      </c>
      <c r="F440">
        <v>94</v>
      </c>
      <c r="G440">
        <v>4</v>
      </c>
      <c r="H440">
        <f>VLOOKUP(A440,Taul1!A2:C834,3)</f>
        <v>1</v>
      </c>
      <c r="I440" t="str">
        <f>VLOOKUP(A440,Taul1!A2:C834,2)</f>
        <v>Työkyvyttömyyseläkkeen saajat 30-34</v>
      </c>
      <c r="L440" t="s">
        <v>1663</v>
      </c>
      <c r="M440" t="str">
        <f>F440&amp;L440&amp;G440&amp;L440&amp;INT(C440*10)</f>
        <v>94,4,2</v>
      </c>
      <c r="O440">
        <f>VLOOKUP(B440,Taul1!A2:C834,3)</f>
        <v>0</v>
      </c>
      <c r="P440" t="str">
        <f>VLOOKUP(B440,Taul1!A2:C834,2)</f>
        <v>Muut lasten ja perheiden avopalvelut toimintakulut yhteensä</v>
      </c>
    </row>
    <row r="441" spans="1:16" ht="18" x14ac:dyDescent="0.3">
      <c r="A441" s="1" t="s">
        <v>1536</v>
      </c>
      <c r="B441" s="1" t="s">
        <v>139</v>
      </c>
      <c r="C441" s="1">
        <v>0.47499999999999998</v>
      </c>
      <c r="D441" s="1">
        <v>0</v>
      </c>
      <c r="E441" s="1" t="s">
        <v>337</v>
      </c>
      <c r="F441">
        <v>95</v>
      </c>
      <c r="G441">
        <v>4</v>
      </c>
      <c r="H441">
        <f>VLOOKUP(A441,Taul1!A2:C834,3)</f>
        <v>1</v>
      </c>
      <c r="I441" t="str">
        <f>VLOOKUP(A441,Taul1!A2:C834,2)</f>
        <v>Työkyvyttömyyseläkkeen saajat 35-39</v>
      </c>
      <c r="L441" t="s">
        <v>1663</v>
      </c>
      <c r="M441" t="str">
        <f>F441&amp;L441&amp;G441&amp;L441&amp;INT(C441*10)</f>
        <v>95,4,4</v>
      </c>
      <c r="O441">
        <f>VLOOKUP(B441,Taul1!A2:C834,3)</f>
        <v>0</v>
      </c>
      <c r="P441" t="str">
        <f>VLOOKUP(B441,Taul1!A2:C834,2)</f>
        <v>Muut lasten ja perheiden avopalvelut toimintakulut yhteensä</v>
      </c>
    </row>
    <row r="442" spans="1:16" ht="18" x14ac:dyDescent="0.3">
      <c r="A442" s="1" t="s">
        <v>1538</v>
      </c>
      <c r="B442" s="1" t="s">
        <v>139</v>
      </c>
      <c r="C442" s="1">
        <v>0.39900000000000002</v>
      </c>
      <c r="D442" s="2">
        <v>2.86215495748365E-13</v>
      </c>
      <c r="E442" s="1" t="s">
        <v>337</v>
      </c>
      <c r="F442">
        <v>96</v>
      </c>
      <c r="G442">
        <v>4</v>
      </c>
      <c r="H442">
        <f>VLOOKUP(A442,Taul1!A2:C834,3)</f>
        <v>1</v>
      </c>
      <c r="I442" t="str">
        <f>VLOOKUP(A442,Taul1!A2:C834,2)</f>
        <v>Työkyvyttömyyseläkkeen saajat 40-44</v>
      </c>
      <c r="L442" t="s">
        <v>1663</v>
      </c>
      <c r="M442" t="str">
        <f>F442&amp;L442&amp;G442&amp;L442&amp;INT(C442*10)</f>
        <v>96,4,3</v>
      </c>
      <c r="O442">
        <f>VLOOKUP(B442,Taul1!A2:C834,3)</f>
        <v>0</v>
      </c>
      <c r="P442" t="str">
        <f>VLOOKUP(B442,Taul1!A2:C834,2)</f>
        <v>Muut lasten ja perheiden avopalvelut toimintakulut yhteensä</v>
      </c>
    </row>
    <row r="443" spans="1:16" ht="18" x14ac:dyDescent="0.3">
      <c r="A443" s="1" t="s">
        <v>1540</v>
      </c>
      <c r="B443" s="1" t="s">
        <v>139</v>
      </c>
      <c r="C443" s="1">
        <v>-0.56000000000000005</v>
      </c>
      <c r="D443" s="1">
        <v>0</v>
      </c>
      <c r="E443" s="1" t="s">
        <v>337</v>
      </c>
      <c r="F443">
        <v>97</v>
      </c>
      <c r="G443">
        <v>4</v>
      </c>
      <c r="H443">
        <f>VLOOKUP(A443,Taul1!A2:C834,3)</f>
        <v>1</v>
      </c>
      <c r="I443" t="str">
        <f>VLOOKUP(A443,Taul1!A2:C834,2)</f>
        <v>Työkyvyttömyyseläkkeen saajat 45-49</v>
      </c>
      <c r="L443" t="s">
        <v>1663</v>
      </c>
      <c r="M443" t="str">
        <f>F443&amp;L443&amp;G443&amp;L443&amp;INT(C443*10)</f>
        <v>97,4,-6</v>
      </c>
      <c r="O443">
        <f>VLOOKUP(B443,Taul1!A2:C834,3)</f>
        <v>0</v>
      </c>
      <c r="P443" t="str">
        <f>VLOOKUP(B443,Taul1!A2:C834,2)</f>
        <v>Muut lasten ja perheiden avopalvelut toimintakulut yhteensä</v>
      </c>
    </row>
    <row r="444" spans="1:16" ht="18" x14ac:dyDescent="0.3">
      <c r="A444" s="1" t="s">
        <v>1542</v>
      </c>
      <c r="B444" s="1" t="s">
        <v>139</v>
      </c>
      <c r="C444" s="1">
        <v>-0.49</v>
      </c>
      <c r="D444" s="1">
        <v>0</v>
      </c>
      <c r="E444" s="1" t="s">
        <v>337</v>
      </c>
      <c r="F444">
        <v>98</v>
      </c>
      <c r="G444">
        <v>4</v>
      </c>
      <c r="H444">
        <f>VLOOKUP(A444,Taul1!A2:C834,3)</f>
        <v>1</v>
      </c>
      <c r="I444" t="str">
        <f>VLOOKUP(A444,Taul1!A2:C834,2)</f>
        <v>Työkyvyttömyyseläkkeen saajat 50-54</v>
      </c>
      <c r="L444" t="s">
        <v>1663</v>
      </c>
      <c r="M444" t="str">
        <f>F444&amp;L444&amp;G444&amp;L444&amp;INT(C444*10)</f>
        <v>98,4,-5</v>
      </c>
      <c r="O444">
        <f>VLOOKUP(B444,Taul1!A2:C834,3)</f>
        <v>0</v>
      </c>
      <c r="P444" t="str">
        <f>VLOOKUP(B444,Taul1!A2:C834,2)</f>
        <v>Muut lasten ja perheiden avopalvelut toimintakulut yhteensä</v>
      </c>
    </row>
    <row r="445" spans="1:16" ht="18" x14ac:dyDescent="0.3">
      <c r="A445" s="1" t="s">
        <v>1544</v>
      </c>
      <c r="B445" s="1" t="s">
        <v>139</v>
      </c>
      <c r="C445" s="1">
        <v>-0.56299999999999994</v>
      </c>
      <c r="D445" s="1">
        <v>0</v>
      </c>
      <c r="E445" s="1" t="s">
        <v>337</v>
      </c>
      <c r="F445">
        <v>99</v>
      </c>
      <c r="G445">
        <v>4</v>
      </c>
      <c r="H445">
        <f>VLOOKUP(A445,Taul1!A2:C834,3)</f>
        <v>1</v>
      </c>
      <c r="I445" t="str">
        <f>VLOOKUP(A445,Taul1!A2:C834,2)</f>
        <v>Työkyvyttömyyseläkkeen saajat 55-59</v>
      </c>
      <c r="L445" t="s">
        <v>1663</v>
      </c>
      <c r="M445" t="str">
        <f>F445&amp;L445&amp;G445&amp;L445&amp;INT(C445*10)</f>
        <v>99,4,-6</v>
      </c>
      <c r="O445">
        <f>VLOOKUP(B445,Taul1!A2:C834,3)</f>
        <v>0</v>
      </c>
      <c r="P445" t="str">
        <f>VLOOKUP(B445,Taul1!A2:C834,2)</f>
        <v>Muut lasten ja perheiden avopalvelut toimintakulut yhteensä</v>
      </c>
    </row>
    <row r="446" spans="1:16" ht="18" x14ac:dyDescent="0.3">
      <c r="A446" s="1" t="s">
        <v>1546</v>
      </c>
      <c r="B446" s="1" t="s">
        <v>139</v>
      </c>
      <c r="C446" s="1">
        <v>-0.61399999999999999</v>
      </c>
      <c r="D446" s="1">
        <v>0</v>
      </c>
      <c r="E446" s="1" t="s">
        <v>337</v>
      </c>
      <c r="F446">
        <v>100</v>
      </c>
      <c r="G446">
        <v>4</v>
      </c>
      <c r="H446">
        <f>VLOOKUP(A446,Taul1!A2:C834,3)</f>
        <v>1</v>
      </c>
      <c r="I446" t="str">
        <f>VLOOKUP(A446,Taul1!A2:C834,2)</f>
        <v>Työkyvyttömyyseläkkeen saajat 60-64</v>
      </c>
      <c r="L446" t="s">
        <v>1663</v>
      </c>
      <c r="M446" t="str">
        <f>F446&amp;L446&amp;G446&amp;L446&amp;INT(C446*10)</f>
        <v>100,4,-7</v>
      </c>
      <c r="O446">
        <f>VLOOKUP(B446,Taul1!A2:C834,3)</f>
        <v>0</v>
      </c>
      <c r="P446" t="str">
        <f>VLOOKUP(B446,Taul1!A2:C834,2)</f>
        <v>Muut lasten ja perheiden avopalvelut toimintakulut yhteensä</v>
      </c>
    </row>
    <row r="447" spans="1:16" ht="18" x14ac:dyDescent="0.3">
      <c r="A447" s="1" t="s">
        <v>1548</v>
      </c>
      <c r="B447" s="1" t="s">
        <v>139</v>
      </c>
      <c r="C447" s="1">
        <v>0.65500000000000003</v>
      </c>
      <c r="D447" s="2">
        <v>1.11022302462515E-16</v>
      </c>
      <c r="E447" s="1" t="s">
        <v>337</v>
      </c>
      <c r="F447">
        <v>101</v>
      </c>
      <c r="G447">
        <v>4</v>
      </c>
      <c r="H447">
        <f>VLOOKUP(A447,Taul1!A2:C834,3)</f>
        <v>1</v>
      </c>
      <c r="I447" t="str">
        <f>VLOOKUP(A447,Taul1!A2:C834,2)</f>
        <v>Kelan kuntoutuspalvelujen saajat yhteensä</v>
      </c>
      <c r="L447" t="s">
        <v>1663</v>
      </c>
      <c r="M447" t="str">
        <f>F447&amp;L447&amp;G447&amp;L447&amp;INT(C447*10)</f>
        <v>101,4,6</v>
      </c>
      <c r="O447">
        <f>VLOOKUP(B447,Taul1!A2:C834,3)</f>
        <v>0</v>
      </c>
      <c r="P447" t="str">
        <f>VLOOKUP(B447,Taul1!A2:C834,2)</f>
        <v>Muut lasten ja perheiden avopalvelut toimintakulut yhteensä</v>
      </c>
    </row>
    <row r="448" spans="1:16" ht="18" x14ac:dyDescent="0.3">
      <c r="A448" s="1" t="s">
        <v>1550</v>
      </c>
      <c r="B448" s="1" t="s">
        <v>139</v>
      </c>
      <c r="C448" s="1">
        <v>0.624</v>
      </c>
      <c r="D448" s="1">
        <v>0</v>
      </c>
      <c r="E448" s="1" t="s">
        <v>337</v>
      </c>
      <c r="F448">
        <v>102</v>
      </c>
      <c r="G448">
        <v>4</v>
      </c>
      <c r="H448">
        <f>VLOOKUP(A448,Taul1!A2:C834,3)</f>
        <v>1</v>
      </c>
      <c r="I448" t="str">
        <f>VLOOKUP(A448,Taul1!A2:C834,2)</f>
        <v>Kelan kuntoutuspalvelujen saajat 0-6</v>
      </c>
      <c r="L448" t="s">
        <v>1663</v>
      </c>
      <c r="M448" t="str">
        <f>F448&amp;L448&amp;G448&amp;L448&amp;INT(C448*10)</f>
        <v>102,4,6</v>
      </c>
      <c r="O448">
        <f>VLOOKUP(B448,Taul1!A2:C834,3)</f>
        <v>0</v>
      </c>
      <c r="P448" t="str">
        <f>VLOOKUP(B448,Taul1!A2:C834,2)</f>
        <v>Muut lasten ja perheiden avopalvelut toimintakulut yhteensä</v>
      </c>
    </row>
    <row r="449" spans="1:16" ht="18" x14ac:dyDescent="0.3">
      <c r="A449" s="1" t="s">
        <v>1552</v>
      </c>
      <c r="B449" s="1" t="s">
        <v>139</v>
      </c>
      <c r="C449" s="1">
        <v>0.63</v>
      </c>
      <c r="D449" s="2">
        <v>2.2204460492503101E-16</v>
      </c>
      <c r="E449" s="1" t="s">
        <v>337</v>
      </c>
      <c r="F449">
        <v>103</v>
      </c>
      <c r="G449">
        <v>4</v>
      </c>
      <c r="H449">
        <f>VLOOKUP(A449,Taul1!A2:C834,3)</f>
        <v>1</v>
      </c>
      <c r="I449" t="str">
        <f>VLOOKUP(A449,Taul1!A2:C834,2)</f>
        <v>Kelan kuntoutuspalvelujen saajat 7-15</v>
      </c>
      <c r="L449" t="s">
        <v>1663</v>
      </c>
      <c r="M449" t="str">
        <f>F449&amp;L449&amp;G449&amp;L449&amp;INT(C449*10)</f>
        <v>103,4,6</v>
      </c>
      <c r="O449">
        <f>VLOOKUP(B449,Taul1!A2:C834,3)</f>
        <v>0</v>
      </c>
      <c r="P449" t="str">
        <f>VLOOKUP(B449,Taul1!A2:C834,2)</f>
        <v>Muut lasten ja perheiden avopalvelut toimintakulut yhteensä</v>
      </c>
    </row>
    <row r="450" spans="1:16" ht="18" x14ac:dyDescent="0.3">
      <c r="A450" s="1" t="s">
        <v>1554</v>
      </c>
      <c r="B450" s="1" t="s">
        <v>139</v>
      </c>
      <c r="C450" s="1">
        <v>0.69899999999999995</v>
      </c>
      <c r="D450" s="1">
        <v>0</v>
      </c>
      <c r="E450" s="1" t="s">
        <v>337</v>
      </c>
      <c r="F450">
        <v>104</v>
      </c>
      <c r="G450">
        <v>4</v>
      </c>
      <c r="H450">
        <f>VLOOKUP(A450,Taul1!A2:C834,3)</f>
        <v>1</v>
      </c>
      <c r="I450" t="str">
        <f>VLOOKUP(A450,Taul1!A2:C834,2)</f>
        <v>Kelan kuntoutuspalvelujen saajat 16-19</v>
      </c>
      <c r="L450" t="s">
        <v>1663</v>
      </c>
      <c r="M450" t="str">
        <f>F450&amp;L450&amp;G450&amp;L450&amp;INT(C450*10)</f>
        <v>104,4,6</v>
      </c>
      <c r="O450">
        <f>VLOOKUP(B450,Taul1!A2:C834,3)</f>
        <v>0</v>
      </c>
      <c r="P450" t="str">
        <f>VLOOKUP(B450,Taul1!A2:C834,2)</f>
        <v>Muut lasten ja perheiden avopalvelut toimintakulut yhteensä</v>
      </c>
    </row>
    <row r="451" spans="1:16" ht="18" x14ac:dyDescent="0.3">
      <c r="A451" s="1" t="s">
        <v>1556</v>
      </c>
      <c r="B451" s="1" t="s">
        <v>139</v>
      </c>
      <c r="C451" s="1">
        <v>0.65900000000000003</v>
      </c>
      <c r="D451" s="2">
        <v>1.11022302462515E-16</v>
      </c>
      <c r="E451" s="1" t="s">
        <v>337</v>
      </c>
      <c r="F451">
        <v>105</v>
      </c>
      <c r="G451">
        <v>4</v>
      </c>
      <c r="H451">
        <f>VLOOKUP(A451,Taul1!A2:C834,3)</f>
        <v>1</v>
      </c>
      <c r="I451" t="str">
        <f>VLOOKUP(A451,Taul1!A2:C834,2)</f>
        <v>Kelan kuntoutuspalvelujen saajat 20-24</v>
      </c>
      <c r="L451" t="s">
        <v>1663</v>
      </c>
      <c r="M451" t="str">
        <f>F451&amp;L451&amp;G451&amp;L451&amp;INT(C451*10)</f>
        <v>105,4,6</v>
      </c>
      <c r="O451">
        <f>VLOOKUP(B451,Taul1!A2:C834,3)</f>
        <v>0</v>
      </c>
      <c r="P451" t="str">
        <f>VLOOKUP(B451,Taul1!A2:C834,2)</f>
        <v>Muut lasten ja perheiden avopalvelut toimintakulut yhteensä</v>
      </c>
    </row>
    <row r="452" spans="1:16" ht="18" x14ac:dyDescent="0.3">
      <c r="A452" s="1" t="s">
        <v>1558</v>
      </c>
      <c r="B452" s="1" t="s">
        <v>139</v>
      </c>
      <c r="C452" s="1">
        <v>0.64200000000000002</v>
      </c>
      <c r="D452" s="1">
        <v>0</v>
      </c>
      <c r="E452" s="1" t="s">
        <v>337</v>
      </c>
      <c r="F452">
        <v>106</v>
      </c>
      <c r="G452">
        <v>4</v>
      </c>
      <c r="H452">
        <f>VLOOKUP(A452,Taul1!A2:C834,3)</f>
        <v>1</v>
      </c>
      <c r="I452" t="str">
        <f>VLOOKUP(A452,Taul1!A2:C834,2)</f>
        <v>Kelan kuntoutuspalvelujen saajat 25-29</v>
      </c>
      <c r="L452" t="s">
        <v>1663</v>
      </c>
      <c r="M452" t="str">
        <f>F452&amp;L452&amp;G452&amp;L452&amp;INT(C452*10)</f>
        <v>106,4,6</v>
      </c>
      <c r="O452">
        <f>VLOOKUP(B452,Taul1!A2:C834,3)</f>
        <v>0</v>
      </c>
      <c r="P452" t="str">
        <f>VLOOKUP(B452,Taul1!A2:C834,2)</f>
        <v>Muut lasten ja perheiden avopalvelut toimintakulut yhteensä</v>
      </c>
    </row>
    <row r="453" spans="1:16" ht="18" x14ac:dyDescent="0.3">
      <c r="A453" s="1" t="s">
        <v>1560</v>
      </c>
      <c r="B453" s="1" t="s">
        <v>139</v>
      </c>
      <c r="C453" s="1">
        <v>0.60199999999999998</v>
      </c>
      <c r="D453" s="2">
        <v>1.11022302462515E-16</v>
      </c>
      <c r="E453" s="1" t="s">
        <v>337</v>
      </c>
      <c r="F453">
        <v>107</v>
      </c>
      <c r="G453">
        <v>4</v>
      </c>
      <c r="H453">
        <f>VLOOKUP(A453,Taul1!A2:C834,3)</f>
        <v>1</v>
      </c>
      <c r="I453" t="str">
        <f>VLOOKUP(A453,Taul1!A2:C834,2)</f>
        <v>Kelan kuntoutuspalvelujen saajat 30-34</v>
      </c>
      <c r="L453" t="s">
        <v>1663</v>
      </c>
      <c r="M453" t="str">
        <f>F453&amp;L453&amp;G453&amp;L453&amp;INT(C453*10)</f>
        <v>107,4,6</v>
      </c>
      <c r="O453">
        <f>VLOOKUP(B453,Taul1!A2:C834,3)</f>
        <v>0</v>
      </c>
      <c r="P453" t="str">
        <f>VLOOKUP(B453,Taul1!A2:C834,2)</f>
        <v>Muut lasten ja perheiden avopalvelut toimintakulut yhteensä</v>
      </c>
    </row>
    <row r="454" spans="1:16" ht="18" x14ac:dyDescent="0.3">
      <c r="A454" s="1" t="s">
        <v>1562</v>
      </c>
      <c r="B454" s="1" t="s">
        <v>139</v>
      </c>
      <c r="C454" s="1">
        <v>0.60499999999999998</v>
      </c>
      <c r="D454" s="1">
        <v>0</v>
      </c>
      <c r="E454" s="1" t="s">
        <v>337</v>
      </c>
      <c r="F454">
        <v>108</v>
      </c>
      <c r="G454">
        <v>4</v>
      </c>
      <c r="H454">
        <f>VLOOKUP(A454,Taul1!A2:C834,3)</f>
        <v>1</v>
      </c>
      <c r="I454" t="str">
        <f>VLOOKUP(A454,Taul1!A2:C834,2)</f>
        <v>Kelan kuntoutuspalvelujen saajat 35-39</v>
      </c>
      <c r="L454" t="s">
        <v>1663</v>
      </c>
      <c r="M454" t="str">
        <f>F454&amp;L454&amp;G454&amp;L454&amp;INT(C454*10)</f>
        <v>108,4,6</v>
      </c>
      <c r="O454">
        <f>VLOOKUP(B454,Taul1!A2:C834,3)</f>
        <v>0</v>
      </c>
      <c r="P454" t="str">
        <f>VLOOKUP(B454,Taul1!A2:C834,2)</f>
        <v>Muut lasten ja perheiden avopalvelut toimintakulut yhteensä</v>
      </c>
    </row>
    <row r="455" spans="1:16" ht="18" x14ac:dyDescent="0.3">
      <c r="A455" s="1" t="s">
        <v>1564</v>
      </c>
      <c r="B455" s="1" t="s">
        <v>139</v>
      </c>
      <c r="C455" s="1">
        <v>0.621</v>
      </c>
      <c r="D455" s="1">
        <v>0</v>
      </c>
      <c r="E455" s="1" t="s">
        <v>337</v>
      </c>
      <c r="F455">
        <v>109</v>
      </c>
      <c r="G455">
        <v>4</v>
      </c>
      <c r="H455">
        <f>VLOOKUP(A455,Taul1!A2:C834,3)</f>
        <v>1</v>
      </c>
      <c r="I455" t="str">
        <f>VLOOKUP(A455,Taul1!A2:C834,2)</f>
        <v>Kelan kuntoutuspalvelujen saajat 40-44</v>
      </c>
      <c r="L455" t="s">
        <v>1663</v>
      </c>
      <c r="M455" t="str">
        <f>F455&amp;L455&amp;G455&amp;L455&amp;INT(C455*10)</f>
        <v>109,4,6</v>
      </c>
      <c r="O455">
        <f>VLOOKUP(B455,Taul1!A2:C834,3)</f>
        <v>0</v>
      </c>
      <c r="P455" t="str">
        <f>VLOOKUP(B455,Taul1!A2:C834,2)</f>
        <v>Muut lasten ja perheiden avopalvelut toimintakulut yhteensä</v>
      </c>
    </row>
    <row r="456" spans="1:16" ht="18" x14ac:dyDescent="0.3">
      <c r="A456" s="1" t="s">
        <v>1566</v>
      </c>
      <c r="B456" s="1" t="s">
        <v>139</v>
      </c>
      <c r="C456" s="1">
        <v>-3.0000000000000001E-3</v>
      </c>
      <c r="D456" s="1">
        <v>0.95843213222120405</v>
      </c>
      <c r="E456" s="1" t="s">
        <v>337</v>
      </c>
      <c r="F456">
        <v>110</v>
      </c>
      <c r="G456">
        <v>4</v>
      </c>
      <c r="H456">
        <f>VLOOKUP(A456,Taul1!A2:C834,3)</f>
        <v>1</v>
      </c>
      <c r="I456" t="str">
        <f>VLOOKUP(A456,Taul1!A2:C834,2)</f>
        <v>Kelan kuntoutuspalvelujen saajat 45-49</v>
      </c>
      <c r="L456" t="s">
        <v>1663</v>
      </c>
      <c r="M456" t="str">
        <f>F456&amp;L456&amp;G456&amp;L456&amp;INT(C456*10)</f>
        <v>110,4,-1</v>
      </c>
      <c r="O456">
        <f>VLOOKUP(B456,Taul1!A2:C834,3)</f>
        <v>0</v>
      </c>
      <c r="P456" t="str">
        <f>VLOOKUP(B456,Taul1!A2:C834,2)</f>
        <v>Muut lasten ja perheiden avopalvelut toimintakulut yhteensä</v>
      </c>
    </row>
    <row r="457" spans="1:16" ht="18" x14ac:dyDescent="0.3">
      <c r="A457" s="1" t="s">
        <v>1568</v>
      </c>
      <c r="B457" s="1" t="s">
        <v>139</v>
      </c>
      <c r="C457" s="1">
        <v>-0.54</v>
      </c>
      <c r="D457" s="1">
        <v>0</v>
      </c>
      <c r="E457" s="1" t="s">
        <v>337</v>
      </c>
      <c r="F457">
        <v>111</v>
      </c>
      <c r="G457">
        <v>4</v>
      </c>
      <c r="H457">
        <f>VLOOKUP(A457,Taul1!A2:C834,3)</f>
        <v>1</v>
      </c>
      <c r="I457" t="str">
        <f>VLOOKUP(A457,Taul1!A2:C834,2)</f>
        <v>Kelan kuntoutuspalvelujen saajat 50-54</v>
      </c>
      <c r="L457" t="s">
        <v>1663</v>
      </c>
      <c r="M457" t="str">
        <f>F457&amp;L457&amp;G457&amp;L457&amp;INT(C457*10)</f>
        <v>111,4,-6</v>
      </c>
      <c r="O457">
        <f>VLOOKUP(B457,Taul1!A2:C834,3)</f>
        <v>0</v>
      </c>
      <c r="P457" t="str">
        <f>VLOOKUP(B457,Taul1!A2:C834,2)</f>
        <v>Muut lasten ja perheiden avopalvelut toimintakulut yhteensä</v>
      </c>
    </row>
    <row r="458" spans="1:16" ht="18" x14ac:dyDescent="0.3">
      <c r="A458" s="1" t="s">
        <v>1570</v>
      </c>
      <c r="B458" s="1" t="s">
        <v>139</v>
      </c>
      <c r="C458" s="1">
        <v>-0.55800000000000005</v>
      </c>
      <c r="D458" s="1">
        <v>0</v>
      </c>
      <c r="E458" s="1" t="s">
        <v>337</v>
      </c>
      <c r="F458">
        <v>112</v>
      </c>
      <c r="G458">
        <v>4</v>
      </c>
      <c r="H458">
        <f>VLOOKUP(A458,Taul1!A2:C834,3)</f>
        <v>1</v>
      </c>
      <c r="I458" t="str">
        <f>VLOOKUP(A458,Taul1!A2:C834,2)</f>
        <v>Kelan kuntoutuspalvelujen saajat 55-59</v>
      </c>
      <c r="L458" t="s">
        <v>1663</v>
      </c>
      <c r="M458" t="str">
        <f>F458&amp;L458&amp;G458&amp;L458&amp;INT(C458*10)</f>
        <v>112,4,-6</v>
      </c>
      <c r="O458">
        <f>VLOOKUP(B458,Taul1!A2:C834,3)</f>
        <v>0</v>
      </c>
      <c r="P458" t="str">
        <f>VLOOKUP(B458,Taul1!A2:C834,2)</f>
        <v>Muut lasten ja perheiden avopalvelut toimintakulut yhteensä</v>
      </c>
    </row>
    <row r="459" spans="1:16" ht="18" x14ac:dyDescent="0.3">
      <c r="A459" s="1" t="s">
        <v>1572</v>
      </c>
      <c r="B459" s="1" t="s">
        <v>139</v>
      </c>
      <c r="C459" s="1">
        <v>-0.17599999999999999</v>
      </c>
      <c r="D459" s="1">
        <v>1.81850679549544E-3</v>
      </c>
      <c r="E459" s="1" t="s">
        <v>337</v>
      </c>
      <c r="F459">
        <v>113</v>
      </c>
      <c r="G459">
        <v>4</v>
      </c>
      <c r="H459">
        <f>VLOOKUP(A459,Taul1!A2:C834,3)</f>
        <v>1</v>
      </c>
      <c r="I459" t="str">
        <f>VLOOKUP(A459,Taul1!A2:C834,2)</f>
        <v>Kelan kuntoutuspalvelujen saajat 60-64</v>
      </c>
      <c r="L459" t="s">
        <v>1663</v>
      </c>
      <c r="M459" t="str">
        <f>F459&amp;L459&amp;G459&amp;L459&amp;INT(C459*10)</f>
        <v>113,4,-2</v>
      </c>
      <c r="O459">
        <f>VLOOKUP(B459,Taul1!A2:C834,3)</f>
        <v>0</v>
      </c>
      <c r="P459" t="str">
        <f>VLOOKUP(B459,Taul1!A2:C834,2)</f>
        <v>Muut lasten ja perheiden avopalvelut toimintakulut yhteensä</v>
      </c>
    </row>
    <row r="460" spans="1:16" ht="18" x14ac:dyDescent="0.3">
      <c r="A460" s="1" t="s">
        <v>1574</v>
      </c>
      <c r="B460" s="1" t="s">
        <v>139</v>
      </c>
      <c r="C460" s="1">
        <v>-0.25800000000000001</v>
      </c>
      <c r="D460" s="1">
        <v>4.0757766167631698E-6</v>
      </c>
      <c r="E460" s="1" t="s">
        <v>337</v>
      </c>
      <c r="F460">
        <v>114</v>
      </c>
      <c r="G460">
        <v>4</v>
      </c>
      <c r="H460">
        <f>VLOOKUP(A460,Taul1!A2:C834,3)</f>
        <v>1</v>
      </c>
      <c r="I460" t="str">
        <f>VLOOKUP(A460,Taul1!A2:C834,2)</f>
        <v>Kelan kuntoutuspalvelujen saajat 65-69</v>
      </c>
      <c r="L460" t="s">
        <v>1663</v>
      </c>
      <c r="M460" t="str">
        <f>F460&amp;L460&amp;G460&amp;L460&amp;INT(C460*10)</f>
        <v>114,4,-3</v>
      </c>
      <c r="O460">
        <f>VLOOKUP(B460,Taul1!A2:C834,3)</f>
        <v>0</v>
      </c>
      <c r="P460" t="str">
        <f>VLOOKUP(B460,Taul1!A2:C834,2)</f>
        <v>Muut lasten ja perheiden avopalvelut toimintakulut yhteensä</v>
      </c>
    </row>
    <row r="461" spans="1:16" ht="18" x14ac:dyDescent="0.3">
      <c r="A461" s="1" t="s">
        <v>1576</v>
      </c>
      <c r="B461" s="1" t="s">
        <v>139</v>
      </c>
      <c r="C461" s="1">
        <v>0.255</v>
      </c>
      <c r="D461" s="1">
        <v>5.3593250676220399E-6</v>
      </c>
      <c r="E461" s="1" t="s">
        <v>337</v>
      </c>
      <c r="F461">
        <v>115</v>
      </c>
      <c r="G461">
        <v>4</v>
      </c>
      <c r="H461">
        <f>VLOOKUP(A461,Taul1!A2:C834,3)</f>
        <v>1</v>
      </c>
      <c r="I461" t="str">
        <f>VLOOKUP(A461,Taul1!A2:C834,2)</f>
        <v>Kelan kuntoutuspalvelujen saajat 69-</v>
      </c>
      <c r="L461" t="s">
        <v>1663</v>
      </c>
      <c r="M461" t="str">
        <f>F461&amp;L461&amp;G461&amp;L461&amp;INT(C461*10)</f>
        <v>115,4,2</v>
      </c>
      <c r="O461">
        <f>VLOOKUP(B461,Taul1!A2:C834,3)</f>
        <v>0</v>
      </c>
      <c r="P461" t="str">
        <f>VLOOKUP(B461,Taul1!A2:C834,2)</f>
        <v>Muut lasten ja perheiden avopalvelut toimintakulut yhteensä</v>
      </c>
    </row>
    <row r="462" spans="1:16" ht="18" x14ac:dyDescent="0.3">
      <c r="A462" s="1" t="s">
        <v>1598</v>
      </c>
      <c r="B462" s="1" t="s">
        <v>141</v>
      </c>
      <c r="C462" s="1">
        <v>0.2</v>
      </c>
      <c r="D462" s="1">
        <v>4.0037016889860001E-4</v>
      </c>
      <c r="E462" s="1" t="s">
        <v>337</v>
      </c>
      <c r="F462">
        <v>1</v>
      </c>
      <c r="G462">
        <v>5</v>
      </c>
      <c r="H462">
        <f>VLOOKUP(A462,Taul1!A2:C834,3)</f>
        <v>1</v>
      </c>
      <c r="I462" t="str">
        <f>VLOOKUP(A462,Taul1!A2:C834,2)</f>
        <v>Vanhempainpäivärahojen korvatut päivät äiti 35-39</v>
      </c>
      <c r="L462" t="s">
        <v>1663</v>
      </c>
      <c r="M462" t="str">
        <f>F462&amp;L462&amp;G462&amp;L462&amp;INT(C462*10)</f>
        <v>1,5,2</v>
      </c>
      <c r="O462">
        <f>VLOOKUP(B462,Taul1!A2:C834,3)</f>
        <v>0</v>
      </c>
      <c r="P462" t="str">
        <f>VLOOKUP(B462,Taul1!A2:C834,2)</f>
        <v>Ikääntyneiden laitoshoito toimintakulut yhteensä</v>
      </c>
    </row>
    <row r="463" spans="1:16" ht="18" x14ac:dyDescent="0.3">
      <c r="A463" s="1" t="s">
        <v>1600</v>
      </c>
      <c r="B463" s="1" t="s">
        <v>141</v>
      </c>
      <c r="C463" s="1">
        <v>-0.311</v>
      </c>
      <c r="D463" s="2">
        <v>2.3362013990002499E-8</v>
      </c>
      <c r="E463" s="1" t="s">
        <v>337</v>
      </c>
      <c r="F463">
        <v>2</v>
      </c>
      <c r="G463">
        <v>5</v>
      </c>
      <c r="H463">
        <f>VLOOKUP(A463,Taul1!A2:C834,3)</f>
        <v>1</v>
      </c>
      <c r="I463" t="str">
        <f>VLOOKUP(A463,Taul1!A2:C834,2)</f>
        <v>Vanhempainpäivärahojen korvatut päivät äiti 40-</v>
      </c>
      <c r="L463" t="s">
        <v>1663</v>
      </c>
      <c r="M463" t="str">
        <f>F463&amp;L463&amp;G463&amp;L463&amp;INT(C463*10)</f>
        <v>2,5,-4</v>
      </c>
      <c r="O463">
        <f>VLOOKUP(B463,Taul1!A2:C834,3)</f>
        <v>0</v>
      </c>
      <c r="P463" t="str">
        <f>VLOOKUP(B463,Taul1!A2:C834,2)</f>
        <v>Ikääntyneiden laitoshoito toimintakulut yhteensä</v>
      </c>
    </row>
    <row r="464" spans="1:16" ht="18" x14ac:dyDescent="0.3">
      <c r="A464" s="1" t="s">
        <v>1275</v>
      </c>
      <c r="B464" s="1" t="s">
        <v>141</v>
      </c>
      <c r="C464" s="1">
        <v>-0.53500000000000003</v>
      </c>
      <c r="D464" s="2">
        <v>2.2204460492503101E-16</v>
      </c>
      <c r="E464" s="1" t="s">
        <v>337</v>
      </c>
      <c r="F464">
        <v>3</v>
      </c>
      <c r="G464">
        <v>5</v>
      </c>
      <c r="H464">
        <f>VLOOKUP(A464,Taul1!A2:C834,3)</f>
        <v>1</v>
      </c>
      <c r="I464" t="str">
        <f>VLOOKUP(A464,Taul1!A2:C834,2)</f>
        <v>Työllistymistä edistävät palvelut, korvatut päivät, yhteensä</v>
      </c>
      <c r="L464" t="s">
        <v>1663</v>
      </c>
      <c r="M464" t="str">
        <f>F464&amp;L464&amp;G464&amp;L464&amp;INT(C464*10)</f>
        <v>3,5,-6</v>
      </c>
      <c r="O464">
        <f>VLOOKUP(B464,Taul1!A2:C834,3)</f>
        <v>0</v>
      </c>
      <c r="P464" t="str">
        <f>VLOOKUP(B464,Taul1!A2:C834,2)</f>
        <v>Ikääntyneiden laitoshoito toimintakulut yhteensä</v>
      </c>
    </row>
    <row r="465" spans="1:16" ht="18" x14ac:dyDescent="0.3">
      <c r="A465" s="1" t="s">
        <v>1277</v>
      </c>
      <c r="B465" s="1" t="s">
        <v>141</v>
      </c>
      <c r="C465" s="1">
        <v>-0.12</v>
      </c>
      <c r="D465" s="1">
        <v>3.5436889203151398E-2</v>
      </c>
      <c r="E465" s="1" t="s">
        <v>337</v>
      </c>
      <c r="F465">
        <v>4</v>
      </c>
      <c r="G465">
        <v>5</v>
      </c>
      <c r="H465">
        <f>VLOOKUP(A465,Taul1!A2:C834,3)</f>
        <v>1</v>
      </c>
      <c r="I465" t="str">
        <f>VLOOKUP(A465,Taul1!A2:C834,2)</f>
        <v>Työllistymistä edistävät palvelut, korvatut päivät, 17-24</v>
      </c>
      <c r="L465" t="s">
        <v>1663</v>
      </c>
      <c r="M465" t="str">
        <f>F465&amp;L465&amp;G465&amp;L465&amp;INT(C465*10)</f>
        <v>4,5,-2</v>
      </c>
      <c r="O465">
        <f>VLOOKUP(B465,Taul1!A2:C834,3)</f>
        <v>0</v>
      </c>
      <c r="P465" t="str">
        <f>VLOOKUP(B465,Taul1!A2:C834,2)</f>
        <v>Ikääntyneiden laitoshoito toimintakulut yhteensä</v>
      </c>
    </row>
    <row r="466" spans="1:16" ht="18" x14ac:dyDescent="0.3">
      <c r="A466" s="1" t="s">
        <v>1279</v>
      </c>
      <c r="B466" s="1" t="s">
        <v>141</v>
      </c>
      <c r="C466" s="1">
        <v>-0.38</v>
      </c>
      <c r="D466" s="2">
        <v>4.6214143623046702E-12</v>
      </c>
      <c r="E466" s="1" t="s">
        <v>337</v>
      </c>
      <c r="F466">
        <v>5</v>
      </c>
      <c r="G466">
        <v>5</v>
      </c>
      <c r="H466">
        <f>VLOOKUP(A466,Taul1!A2:C834,3)</f>
        <v>1</v>
      </c>
      <c r="I466" t="str">
        <f>VLOOKUP(A466,Taul1!A2:C834,2)</f>
        <v>Työllistymistä edistävät palvelut, korvatut päivät, 25-29</v>
      </c>
      <c r="L466" t="s">
        <v>1663</v>
      </c>
      <c r="M466" t="str">
        <f>F466&amp;L466&amp;G466&amp;L466&amp;INT(C466*10)</f>
        <v>5,5,-4</v>
      </c>
      <c r="O466">
        <f>VLOOKUP(B466,Taul1!A2:C834,3)</f>
        <v>0</v>
      </c>
      <c r="P466" t="str">
        <f>VLOOKUP(B466,Taul1!A2:C834,2)</f>
        <v>Ikääntyneiden laitoshoito toimintakulut yhteensä</v>
      </c>
    </row>
    <row r="467" spans="1:16" ht="18" x14ac:dyDescent="0.3">
      <c r="A467" s="1" t="s">
        <v>1281</v>
      </c>
      <c r="B467" s="1" t="s">
        <v>141</v>
      </c>
      <c r="C467" s="1">
        <v>-0.54800000000000004</v>
      </c>
      <c r="D467" s="1">
        <v>0</v>
      </c>
      <c r="E467" s="1" t="s">
        <v>337</v>
      </c>
      <c r="F467">
        <v>6</v>
      </c>
      <c r="G467">
        <v>5</v>
      </c>
      <c r="H467">
        <f>VLOOKUP(A467,Taul1!A2:C834,3)</f>
        <v>1</v>
      </c>
      <c r="I467" t="str">
        <f>VLOOKUP(A467,Taul1!A2:C834,2)</f>
        <v>Työllistymistä edistävät palvelut, korvatut päivät, 30-34</v>
      </c>
      <c r="L467" t="s">
        <v>1663</v>
      </c>
      <c r="M467" t="str">
        <f>F467&amp;L467&amp;G467&amp;L467&amp;INT(C467*10)</f>
        <v>6,5,-6</v>
      </c>
      <c r="O467">
        <f>VLOOKUP(B467,Taul1!A2:C834,3)</f>
        <v>0</v>
      </c>
      <c r="P467" t="str">
        <f>VLOOKUP(B467,Taul1!A2:C834,2)</f>
        <v>Ikääntyneiden laitoshoito toimintakulut yhteensä</v>
      </c>
    </row>
    <row r="468" spans="1:16" ht="18" x14ac:dyDescent="0.3">
      <c r="A468" s="1" t="s">
        <v>1283</v>
      </c>
      <c r="B468" s="1" t="s">
        <v>141</v>
      </c>
      <c r="C468" s="1">
        <v>-0.59</v>
      </c>
      <c r="D468" s="1">
        <v>0</v>
      </c>
      <c r="E468" s="1" t="s">
        <v>337</v>
      </c>
      <c r="F468">
        <v>7</v>
      </c>
      <c r="G468">
        <v>5</v>
      </c>
      <c r="H468">
        <f>VLOOKUP(A468,Taul1!A2:C834,3)</f>
        <v>1</v>
      </c>
      <c r="I468" t="str">
        <f>VLOOKUP(A468,Taul1!A2:C834,2)</f>
        <v>Työllistymistä edistävät palvelut, korvatut päivät, 35-39</v>
      </c>
      <c r="L468" t="s">
        <v>1663</v>
      </c>
      <c r="M468" t="str">
        <f>F468&amp;L468&amp;G468&amp;L468&amp;INT(C468*10)</f>
        <v>7,5,-6</v>
      </c>
      <c r="O468">
        <f>VLOOKUP(B468,Taul1!A2:C834,3)</f>
        <v>0</v>
      </c>
      <c r="P468" t="str">
        <f>VLOOKUP(B468,Taul1!A2:C834,2)</f>
        <v>Ikääntyneiden laitoshoito toimintakulut yhteensä</v>
      </c>
    </row>
    <row r="469" spans="1:16" ht="18" x14ac:dyDescent="0.3">
      <c r="A469" s="1" t="s">
        <v>1285</v>
      </c>
      <c r="B469" s="1" t="s">
        <v>141</v>
      </c>
      <c r="C469" s="1">
        <v>-0.57099999999999995</v>
      </c>
      <c r="D469" s="1">
        <v>0</v>
      </c>
      <c r="E469" s="1" t="s">
        <v>337</v>
      </c>
      <c r="F469">
        <v>8</v>
      </c>
      <c r="G469">
        <v>5</v>
      </c>
      <c r="H469">
        <f>VLOOKUP(A469,Taul1!A2:C834,3)</f>
        <v>1</v>
      </c>
      <c r="I469" t="str">
        <f>VLOOKUP(A469,Taul1!A2:C834,2)</f>
        <v>Työllistymistä edistävät palvelut, korvatut päivät, 40-44</v>
      </c>
      <c r="L469" t="s">
        <v>1663</v>
      </c>
      <c r="M469" t="str">
        <f>F469&amp;L469&amp;G469&amp;L469&amp;INT(C469*10)</f>
        <v>8,5,-6</v>
      </c>
      <c r="O469">
        <f>VLOOKUP(B469,Taul1!A2:C834,3)</f>
        <v>0</v>
      </c>
      <c r="P469" t="str">
        <f>VLOOKUP(B469,Taul1!A2:C834,2)</f>
        <v>Ikääntyneiden laitoshoito toimintakulut yhteensä</v>
      </c>
    </row>
    <row r="470" spans="1:16" ht="18" x14ac:dyDescent="0.3">
      <c r="A470" s="1" t="s">
        <v>1287</v>
      </c>
      <c r="B470" s="1" t="s">
        <v>141</v>
      </c>
      <c r="C470" s="1">
        <v>-0.5</v>
      </c>
      <c r="D470" s="1">
        <v>0</v>
      </c>
      <c r="E470" s="1" t="s">
        <v>337</v>
      </c>
      <c r="F470">
        <v>9</v>
      </c>
      <c r="G470">
        <v>5</v>
      </c>
      <c r="H470">
        <f>VLOOKUP(A470,Taul1!A2:C834,3)</f>
        <v>1</v>
      </c>
      <c r="I470" t="str">
        <f>VLOOKUP(A470,Taul1!A2:C834,2)</f>
        <v>Työllistymistä edistävät palvelut, korvatut päivät, 45-49</v>
      </c>
      <c r="L470" t="s">
        <v>1663</v>
      </c>
      <c r="M470" t="str">
        <f>F470&amp;L470&amp;G470&amp;L470&amp;INT(C470*10)</f>
        <v>9,5,-5</v>
      </c>
      <c r="O470">
        <f>VLOOKUP(B470,Taul1!A2:C834,3)</f>
        <v>0</v>
      </c>
      <c r="P470" t="str">
        <f>VLOOKUP(B470,Taul1!A2:C834,2)</f>
        <v>Ikääntyneiden laitoshoito toimintakulut yhteensä</v>
      </c>
    </row>
    <row r="471" spans="1:16" ht="18" x14ac:dyDescent="0.3">
      <c r="A471" s="1" t="s">
        <v>1289</v>
      </c>
      <c r="B471" s="1" t="s">
        <v>141</v>
      </c>
      <c r="C471" s="1">
        <v>-0.54300000000000004</v>
      </c>
      <c r="D471" s="2">
        <v>1.11022302462515E-16</v>
      </c>
      <c r="E471" s="1" t="s">
        <v>337</v>
      </c>
      <c r="F471">
        <v>10</v>
      </c>
      <c r="G471">
        <v>5</v>
      </c>
      <c r="H471">
        <f>VLOOKUP(A471,Taul1!A2:C834,3)</f>
        <v>1</v>
      </c>
      <c r="I471" t="str">
        <f>VLOOKUP(A471,Taul1!A2:C834,2)</f>
        <v>Työllistymistä edistävät palvelut, korvatut päivät, 50-54</v>
      </c>
      <c r="L471" t="s">
        <v>1663</v>
      </c>
      <c r="M471" t="str">
        <f>F471&amp;L471&amp;G471&amp;L471&amp;INT(C471*10)</f>
        <v>10,5,-6</v>
      </c>
      <c r="O471">
        <f>VLOOKUP(B471,Taul1!A2:C834,3)</f>
        <v>0</v>
      </c>
      <c r="P471" t="str">
        <f>VLOOKUP(B471,Taul1!A2:C834,2)</f>
        <v>Ikääntyneiden laitoshoito toimintakulut yhteensä</v>
      </c>
    </row>
    <row r="472" spans="1:16" ht="18" x14ac:dyDescent="0.3">
      <c r="A472" s="1" t="s">
        <v>1291</v>
      </c>
      <c r="B472" s="1" t="s">
        <v>141</v>
      </c>
      <c r="C472" s="1">
        <v>-0.58099999999999996</v>
      </c>
      <c r="D472" s="1">
        <v>0</v>
      </c>
      <c r="E472" s="1" t="s">
        <v>337</v>
      </c>
      <c r="F472">
        <v>11</v>
      </c>
      <c r="G472">
        <v>5</v>
      </c>
      <c r="H472">
        <f>VLOOKUP(A472,Taul1!A2:C834,3)</f>
        <v>1</v>
      </c>
      <c r="I472" t="str">
        <f>VLOOKUP(A472,Taul1!A2:C834,2)</f>
        <v>Työllistymistä edistävät palvelut, korvatut päivät, 55-59</v>
      </c>
      <c r="L472" t="s">
        <v>1663</v>
      </c>
      <c r="M472" t="str">
        <f>F472&amp;L472&amp;G472&amp;L472&amp;INT(C472*10)</f>
        <v>11,5,-6</v>
      </c>
      <c r="O472">
        <f>VLOOKUP(B472,Taul1!A2:C834,3)</f>
        <v>0</v>
      </c>
      <c r="P472" t="str">
        <f>VLOOKUP(B472,Taul1!A2:C834,2)</f>
        <v>Ikääntyneiden laitoshoito toimintakulut yhteensä</v>
      </c>
    </row>
    <row r="473" spans="1:16" ht="18" x14ac:dyDescent="0.3">
      <c r="A473" s="1" t="s">
        <v>1293</v>
      </c>
      <c r="B473" s="1" t="s">
        <v>141</v>
      </c>
      <c r="C473" s="1">
        <v>-0.43</v>
      </c>
      <c r="D473" s="2">
        <v>1.7763568394002501E-15</v>
      </c>
      <c r="E473" s="1" t="s">
        <v>337</v>
      </c>
      <c r="F473">
        <v>12</v>
      </c>
      <c r="G473">
        <v>5</v>
      </c>
      <c r="H473">
        <f>VLOOKUP(A473,Taul1!A2:C834,3)</f>
        <v>1</v>
      </c>
      <c r="I473" t="str">
        <f>VLOOKUP(A473,Taul1!A2:C834,2)</f>
        <v>Työllistymistä edistävät palvelut, korvatut päivät, 60-64</v>
      </c>
      <c r="L473" t="s">
        <v>1663</v>
      </c>
      <c r="M473" t="str">
        <f>F473&amp;L473&amp;G473&amp;L473&amp;INT(C473*10)</f>
        <v>12,5,-5</v>
      </c>
      <c r="O473">
        <f>VLOOKUP(B473,Taul1!A2:C834,3)</f>
        <v>0</v>
      </c>
      <c r="P473" t="str">
        <f>VLOOKUP(B473,Taul1!A2:C834,2)</f>
        <v>Ikääntyneiden laitoshoito toimintakulut yhteensä</v>
      </c>
    </row>
    <row r="474" spans="1:16" ht="18" x14ac:dyDescent="0.3">
      <c r="A474" s="1" t="s">
        <v>1317</v>
      </c>
      <c r="B474" s="1" t="s">
        <v>141</v>
      </c>
      <c r="C474" s="1">
        <v>-0.58799999999999997</v>
      </c>
      <c r="D474" s="1">
        <v>0</v>
      </c>
      <c r="E474" s="1" t="s">
        <v>337</v>
      </c>
      <c r="F474">
        <v>13</v>
      </c>
      <c r="G474">
        <v>5</v>
      </c>
      <c r="H474">
        <f>VLOOKUP(A474,Taul1!A2:C834,3)</f>
        <v>1</v>
      </c>
      <c r="I474" t="str">
        <f>VLOOKUP(A474,Taul1!A2:C834,2)</f>
        <v>Opintovelalliset yhteensä</v>
      </c>
      <c r="L474" t="s">
        <v>1663</v>
      </c>
      <c r="M474" t="str">
        <f>F474&amp;L474&amp;G474&amp;L474&amp;INT(C474*10)</f>
        <v>13,5,-6</v>
      </c>
      <c r="O474">
        <f>VLOOKUP(B474,Taul1!A2:C834,3)</f>
        <v>0</v>
      </c>
      <c r="P474" t="str">
        <f>VLOOKUP(B474,Taul1!A2:C834,2)</f>
        <v>Ikääntyneiden laitoshoito toimintakulut yhteensä</v>
      </c>
    </row>
    <row r="475" spans="1:16" ht="18" x14ac:dyDescent="0.3">
      <c r="A475" s="1" t="s">
        <v>1319</v>
      </c>
      <c r="B475" s="1" t="s">
        <v>141</v>
      </c>
      <c r="C475" s="1">
        <v>-0.60599999999999998</v>
      </c>
      <c r="D475" s="2">
        <v>1.11022302462515E-16</v>
      </c>
      <c r="E475" s="1" t="s">
        <v>337</v>
      </c>
      <c r="F475">
        <v>14</v>
      </c>
      <c r="G475">
        <v>5</v>
      </c>
      <c r="H475">
        <f>VLOOKUP(A475,Taul1!A2:C834,3)</f>
        <v>1</v>
      </c>
      <c r="I475" t="str">
        <f>VLOOKUP(A475,Taul1!A2:C834,2)</f>
        <v>Opintovelalliset 16-24</v>
      </c>
      <c r="L475" t="s">
        <v>1663</v>
      </c>
      <c r="M475" t="str">
        <f>F475&amp;L475&amp;G475&amp;L475&amp;INT(C475*10)</f>
        <v>14,5,-7</v>
      </c>
      <c r="O475">
        <f>VLOOKUP(B475,Taul1!A2:C834,3)</f>
        <v>0</v>
      </c>
      <c r="P475" t="str">
        <f>VLOOKUP(B475,Taul1!A2:C834,2)</f>
        <v>Ikääntyneiden laitoshoito toimintakulut yhteensä</v>
      </c>
    </row>
    <row r="476" spans="1:16" ht="18" x14ac:dyDescent="0.3">
      <c r="A476" s="1" t="s">
        <v>1321</v>
      </c>
      <c r="B476" s="1" t="s">
        <v>141</v>
      </c>
      <c r="C476" s="1">
        <v>-0.58899999999999997</v>
      </c>
      <c r="D476" s="1">
        <v>0</v>
      </c>
      <c r="E476" s="1" t="s">
        <v>337</v>
      </c>
      <c r="F476">
        <v>15</v>
      </c>
      <c r="G476">
        <v>5</v>
      </c>
      <c r="H476">
        <f>VLOOKUP(A476,Taul1!A2:C834,3)</f>
        <v>1</v>
      </c>
      <c r="I476" t="str">
        <f>VLOOKUP(A476,Taul1!A2:C834,2)</f>
        <v>Opintovelalliset 25-29</v>
      </c>
      <c r="L476" t="s">
        <v>1663</v>
      </c>
      <c r="M476" t="str">
        <f>F476&amp;L476&amp;G476&amp;L476&amp;INT(C476*10)</f>
        <v>15,5,-6</v>
      </c>
      <c r="O476">
        <f>VLOOKUP(B476,Taul1!A2:C834,3)</f>
        <v>0</v>
      </c>
      <c r="P476" t="str">
        <f>VLOOKUP(B476,Taul1!A2:C834,2)</f>
        <v>Ikääntyneiden laitoshoito toimintakulut yhteensä</v>
      </c>
    </row>
    <row r="477" spans="1:16" ht="18" x14ac:dyDescent="0.3">
      <c r="A477" s="1" t="s">
        <v>1323</v>
      </c>
      <c r="B477" s="1" t="s">
        <v>141</v>
      </c>
      <c r="C477" s="1">
        <v>-0.51</v>
      </c>
      <c r="D477" s="2">
        <v>1.11022302462515E-16</v>
      </c>
      <c r="E477" s="1" t="s">
        <v>337</v>
      </c>
      <c r="F477">
        <v>16</v>
      </c>
      <c r="G477">
        <v>5</v>
      </c>
      <c r="H477">
        <f>VLOOKUP(A477,Taul1!A2:C834,3)</f>
        <v>1</v>
      </c>
      <c r="I477" t="str">
        <f>VLOOKUP(A477,Taul1!A2:C834,2)</f>
        <v>Opintovelalliset 30-34</v>
      </c>
      <c r="L477" t="s">
        <v>1663</v>
      </c>
      <c r="M477" t="str">
        <f>F477&amp;L477&amp;G477&amp;L477&amp;INT(C477*10)</f>
        <v>16,5,-6</v>
      </c>
      <c r="O477">
        <f>VLOOKUP(B477,Taul1!A2:C834,3)</f>
        <v>0</v>
      </c>
      <c r="P477" t="str">
        <f>VLOOKUP(B477,Taul1!A2:C834,2)</f>
        <v>Ikääntyneiden laitoshoito toimintakulut yhteensä</v>
      </c>
    </row>
    <row r="478" spans="1:16" ht="18" x14ac:dyDescent="0.3">
      <c r="A478" s="1" t="s">
        <v>1325</v>
      </c>
      <c r="B478" s="1" t="s">
        <v>141</v>
      </c>
      <c r="C478" s="1">
        <v>-0.53900000000000003</v>
      </c>
      <c r="D478" s="1">
        <v>0</v>
      </c>
      <c r="E478" s="1" t="s">
        <v>337</v>
      </c>
      <c r="F478">
        <v>17</v>
      </c>
      <c r="G478">
        <v>5</v>
      </c>
      <c r="H478">
        <f>VLOOKUP(A478,Taul1!A2:C834,3)</f>
        <v>1</v>
      </c>
      <c r="I478" t="str">
        <f>VLOOKUP(A478,Taul1!A2:C834,2)</f>
        <v>Opintovelalliset 35-39</v>
      </c>
      <c r="L478" t="s">
        <v>1663</v>
      </c>
      <c r="M478" t="str">
        <f>F478&amp;L478&amp;G478&amp;L478&amp;INT(C478*10)</f>
        <v>17,5,-6</v>
      </c>
      <c r="O478">
        <f>VLOOKUP(B478,Taul1!A2:C834,3)</f>
        <v>0</v>
      </c>
      <c r="P478" t="str">
        <f>VLOOKUP(B478,Taul1!A2:C834,2)</f>
        <v>Ikääntyneiden laitoshoito toimintakulut yhteensä</v>
      </c>
    </row>
    <row r="479" spans="1:16" ht="18" x14ac:dyDescent="0.3">
      <c r="A479" s="1" t="s">
        <v>1327</v>
      </c>
      <c r="B479" s="1" t="s">
        <v>141</v>
      </c>
      <c r="C479" s="1">
        <v>-0.54</v>
      </c>
      <c r="D479" s="1">
        <v>0</v>
      </c>
      <c r="E479" s="1" t="s">
        <v>337</v>
      </c>
      <c r="F479">
        <v>18</v>
      </c>
      <c r="G479">
        <v>5</v>
      </c>
      <c r="H479">
        <f>VLOOKUP(A479,Taul1!A2:C834,3)</f>
        <v>1</v>
      </c>
      <c r="I479" t="str">
        <f>VLOOKUP(A479,Taul1!A2:C834,2)</f>
        <v>Opintovelalliset 40-44</v>
      </c>
      <c r="L479" t="s">
        <v>1663</v>
      </c>
      <c r="M479" t="str">
        <f>F479&amp;L479&amp;G479&amp;L479&amp;INT(C479*10)</f>
        <v>18,5,-6</v>
      </c>
      <c r="O479">
        <f>VLOOKUP(B479,Taul1!A2:C834,3)</f>
        <v>0</v>
      </c>
      <c r="P479" t="str">
        <f>VLOOKUP(B479,Taul1!A2:C834,2)</f>
        <v>Ikääntyneiden laitoshoito toimintakulut yhteensä</v>
      </c>
    </row>
    <row r="480" spans="1:16" ht="18" x14ac:dyDescent="0.3">
      <c r="A480" s="1" t="s">
        <v>1329</v>
      </c>
      <c r="B480" s="1" t="s">
        <v>141</v>
      </c>
      <c r="C480" s="1">
        <v>-0.57999999999999996</v>
      </c>
      <c r="D480" s="1">
        <v>0</v>
      </c>
      <c r="E480" s="1" t="s">
        <v>337</v>
      </c>
      <c r="F480">
        <v>19</v>
      </c>
      <c r="G480">
        <v>5</v>
      </c>
      <c r="H480">
        <f>VLOOKUP(A480,Taul1!A2:C834,3)</f>
        <v>1</v>
      </c>
      <c r="I480" t="str">
        <f>VLOOKUP(A480,Taul1!A2:C834,2)</f>
        <v>Opintovelalliset 45-49</v>
      </c>
      <c r="L480" t="s">
        <v>1663</v>
      </c>
      <c r="M480" t="str">
        <f>F480&amp;L480&amp;G480&amp;L480&amp;INT(C480*10)</f>
        <v>19,5,-6</v>
      </c>
      <c r="O480">
        <f>VLOOKUP(B480,Taul1!A2:C834,3)</f>
        <v>0</v>
      </c>
      <c r="P480" t="str">
        <f>VLOOKUP(B480,Taul1!A2:C834,2)</f>
        <v>Ikääntyneiden laitoshoito toimintakulut yhteensä</v>
      </c>
    </row>
    <row r="481" spans="1:16" ht="18" x14ac:dyDescent="0.3">
      <c r="A481" s="1" t="s">
        <v>1331</v>
      </c>
      <c r="B481" s="1" t="s">
        <v>141</v>
      </c>
      <c r="C481" s="1">
        <v>-0.57999999999999996</v>
      </c>
      <c r="D481" s="2">
        <v>1.11022302462515E-16</v>
      </c>
      <c r="E481" s="1" t="s">
        <v>337</v>
      </c>
      <c r="F481">
        <v>20</v>
      </c>
      <c r="G481">
        <v>5</v>
      </c>
      <c r="H481">
        <f>VLOOKUP(A481,Taul1!A2:C834,3)</f>
        <v>1</v>
      </c>
      <c r="I481" t="str">
        <f>VLOOKUP(A481,Taul1!A2:C834,2)</f>
        <v>Opintovelalliset 50-54</v>
      </c>
      <c r="L481" t="s">
        <v>1663</v>
      </c>
      <c r="M481" t="str">
        <f>F481&amp;L481&amp;G481&amp;L481&amp;INT(C481*10)</f>
        <v>20,5,-6</v>
      </c>
      <c r="O481">
        <f>VLOOKUP(B481,Taul1!A2:C834,3)</f>
        <v>0</v>
      </c>
      <c r="P481" t="str">
        <f>VLOOKUP(B481,Taul1!A2:C834,2)</f>
        <v>Ikääntyneiden laitoshoito toimintakulut yhteensä</v>
      </c>
    </row>
    <row r="482" spans="1:16" ht="18" x14ac:dyDescent="0.3">
      <c r="A482" s="1" t="s">
        <v>1333</v>
      </c>
      <c r="B482" s="1" t="s">
        <v>141</v>
      </c>
      <c r="C482" s="1">
        <v>-0.56100000000000005</v>
      </c>
      <c r="D482" s="1">
        <v>0</v>
      </c>
      <c r="E482" s="1" t="s">
        <v>337</v>
      </c>
      <c r="F482">
        <v>21</v>
      </c>
      <c r="G482">
        <v>5</v>
      </c>
      <c r="H482">
        <f>VLOOKUP(A482,Taul1!A2:C834,3)</f>
        <v>1</v>
      </c>
      <c r="I482" t="str">
        <f>VLOOKUP(A482,Taul1!A2:C834,2)</f>
        <v>Opintovelalliset 55-</v>
      </c>
      <c r="L482" t="s">
        <v>1663</v>
      </c>
      <c r="M482" t="str">
        <f>F482&amp;L482&amp;G482&amp;L482&amp;INT(C482*10)</f>
        <v>21,5,-6</v>
      </c>
      <c r="O482">
        <f>VLOOKUP(B482,Taul1!A2:C834,3)</f>
        <v>0</v>
      </c>
      <c r="P482" t="str">
        <f>VLOOKUP(B482,Taul1!A2:C834,2)</f>
        <v>Ikääntyneiden laitoshoito toimintakulut yhteensä</v>
      </c>
    </row>
    <row r="483" spans="1:16" ht="18" x14ac:dyDescent="0.3">
      <c r="A483" s="1" t="s">
        <v>1390</v>
      </c>
      <c r="B483" s="1" t="s">
        <v>141</v>
      </c>
      <c r="C483" s="1">
        <v>-0.27900000000000003</v>
      </c>
      <c r="D483" s="2">
        <v>5.9803463081653497E-7</v>
      </c>
      <c r="E483" s="1" t="s">
        <v>337</v>
      </c>
      <c r="F483">
        <v>22</v>
      </c>
      <c r="G483">
        <v>5</v>
      </c>
      <c r="H483">
        <f>VLOOKUP(A483,Taul1!A2:C834,3)</f>
        <v>1</v>
      </c>
      <c r="I483" t="str">
        <f>VLOOKUP(A483,Taul1!A2:C834,2)</f>
        <v>Ei perusasteen jälkeistä tutkintoa 15-19</v>
      </c>
      <c r="L483" t="s">
        <v>1663</v>
      </c>
      <c r="M483" t="str">
        <f>F483&amp;L483&amp;G483&amp;L483&amp;INT(C483*10)</f>
        <v>22,5,-3</v>
      </c>
      <c r="O483">
        <f>VLOOKUP(B483,Taul1!A2:C834,3)</f>
        <v>0</v>
      </c>
      <c r="P483" t="str">
        <f>VLOOKUP(B483,Taul1!A2:C834,2)</f>
        <v>Ikääntyneiden laitoshoito toimintakulut yhteensä</v>
      </c>
    </row>
    <row r="484" spans="1:16" ht="18" x14ac:dyDescent="0.3">
      <c r="A484" s="1" t="s">
        <v>1392</v>
      </c>
      <c r="B484" s="1" t="s">
        <v>141</v>
      </c>
      <c r="C484" s="1">
        <v>0.442</v>
      </c>
      <c r="D484" s="1">
        <v>0</v>
      </c>
      <c r="E484" s="1" t="s">
        <v>337</v>
      </c>
      <c r="F484">
        <v>23</v>
      </c>
      <c r="G484">
        <v>5</v>
      </c>
      <c r="H484">
        <f>VLOOKUP(A484,Taul1!A2:C834,3)</f>
        <v>1</v>
      </c>
      <c r="I484" t="str">
        <f>VLOOKUP(A484,Taul1!A2:C834,2)</f>
        <v>Ei perusasteen jälkeistä tutkintoa 20-24</v>
      </c>
      <c r="L484" t="s">
        <v>1663</v>
      </c>
      <c r="M484" t="str">
        <f>F484&amp;L484&amp;G484&amp;L484&amp;INT(C484*10)</f>
        <v>23,5,4</v>
      </c>
      <c r="O484">
        <f>VLOOKUP(B484,Taul1!A2:C834,3)</f>
        <v>0</v>
      </c>
      <c r="P484" t="str">
        <f>VLOOKUP(B484,Taul1!A2:C834,2)</f>
        <v>Ikääntyneiden laitoshoito toimintakulut yhteensä</v>
      </c>
    </row>
    <row r="485" spans="1:16" ht="18" x14ac:dyDescent="0.3">
      <c r="A485" s="1" t="s">
        <v>1394</v>
      </c>
      <c r="B485" s="1" t="s">
        <v>141</v>
      </c>
      <c r="C485" s="1">
        <v>0.36399999999999999</v>
      </c>
      <c r="D485" s="2">
        <v>3.94568822059682E-11</v>
      </c>
      <c r="E485" s="1" t="s">
        <v>337</v>
      </c>
      <c r="F485">
        <v>24</v>
      </c>
      <c r="G485">
        <v>5</v>
      </c>
      <c r="H485">
        <f>VLOOKUP(A485,Taul1!A2:C834,3)</f>
        <v>1</v>
      </c>
      <c r="I485" t="str">
        <f>VLOOKUP(A485,Taul1!A2:C834,2)</f>
        <v>Ei perusasteen jälkeistä tutkintoa 25-29</v>
      </c>
      <c r="L485" t="s">
        <v>1663</v>
      </c>
      <c r="M485" t="str">
        <f>F485&amp;L485&amp;G485&amp;L485&amp;INT(C485*10)</f>
        <v>24,5,3</v>
      </c>
      <c r="O485">
        <f>VLOOKUP(B485,Taul1!A2:C834,3)</f>
        <v>0</v>
      </c>
      <c r="P485" t="str">
        <f>VLOOKUP(B485,Taul1!A2:C834,2)</f>
        <v>Ikääntyneiden laitoshoito toimintakulut yhteensä</v>
      </c>
    </row>
    <row r="486" spans="1:16" ht="18" x14ac:dyDescent="0.3">
      <c r="A486" s="1" t="s">
        <v>1396</v>
      </c>
      <c r="B486" s="1" t="s">
        <v>141</v>
      </c>
      <c r="C486" s="1">
        <v>0.25600000000000001</v>
      </c>
      <c r="D486" s="1">
        <v>5.0183976930684404E-6</v>
      </c>
      <c r="E486" s="1" t="s">
        <v>337</v>
      </c>
      <c r="F486">
        <v>25</v>
      </c>
      <c r="G486">
        <v>5</v>
      </c>
      <c r="H486">
        <f>VLOOKUP(A486,Taul1!A2:C834,3)</f>
        <v>1</v>
      </c>
      <c r="I486" t="str">
        <f>VLOOKUP(A486,Taul1!A2:C834,2)</f>
        <v>Ei perusasteen jälkeistä tutkintoa 30-34</v>
      </c>
      <c r="L486" t="s">
        <v>1663</v>
      </c>
      <c r="M486" t="str">
        <f>F486&amp;L486&amp;G486&amp;L486&amp;INT(C486*10)</f>
        <v>25,5,2</v>
      </c>
      <c r="O486">
        <f>VLOOKUP(B486,Taul1!A2:C834,3)</f>
        <v>0</v>
      </c>
      <c r="P486" t="str">
        <f>VLOOKUP(B486,Taul1!A2:C834,2)</f>
        <v>Ikääntyneiden laitoshoito toimintakulut yhteensä</v>
      </c>
    </row>
    <row r="487" spans="1:16" ht="18" x14ac:dyDescent="0.3">
      <c r="A487" s="1" t="s">
        <v>1398</v>
      </c>
      <c r="B487" s="1" t="s">
        <v>141</v>
      </c>
      <c r="C487" s="1">
        <v>-0.38300000000000001</v>
      </c>
      <c r="D487" s="2">
        <v>2.9396485246024802E-12</v>
      </c>
      <c r="E487" s="1" t="s">
        <v>337</v>
      </c>
      <c r="F487">
        <v>26</v>
      </c>
      <c r="G487">
        <v>5</v>
      </c>
      <c r="H487">
        <f>VLOOKUP(A487,Taul1!A2:C834,3)</f>
        <v>1</v>
      </c>
      <c r="I487" t="str">
        <f>VLOOKUP(A487,Taul1!A2:C834,2)</f>
        <v>Ei perusasteen jälkeistä tutkintoa 35-39</v>
      </c>
      <c r="L487" t="s">
        <v>1663</v>
      </c>
      <c r="M487" t="str">
        <f>F487&amp;L487&amp;G487&amp;L487&amp;INT(C487*10)</f>
        <v>26,5,-4</v>
      </c>
      <c r="O487">
        <f>VLOOKUP(B487,Taul1!A2:C834,3)</f>
        <v>0</v>
      </c>
      <c r="P487" t="str">
        <f>VLOOKUP(B487,Taul1!A2:C834,2)</f>
        <v>Ikääntyneiden laitoshoito toimintakulut yhteensä</v>
      </c>
    </row>
    <row r="488" spans="1:16" ht="18" x14ac:dyDescent="0.3">
      <c r="A488" s="1" t="s">
        <v>1400</v>
      </c>
      <c r="B488" s="1" t="s">
        <v>141</v>
      </c>
      <c r="C488" s="1">
        <v>0.2</v>
      </c>
      <c r="D488" s="1">
        <v>4.0352451926128902E-4</v>
      </c>
      <c r="E488" s="1" t="s">
        <v>337</v>
      </c>
      <c r="F488">
        <v>27</v>
      </c>
      <c r="G488">
        <v>5</v>
      </c>
      <c r="H488">
        <f>VLOOKUP(A488,Taul1!A2:C834,3)</f>
        <v>1</v>
      </c>
      <c r="I488" t="str">
        <f>VLOOKUP(A488,Taul1!A2:C834,2)</f>
        <v>Ei perusasteen jälkeistä tutkintoa 40-44</v>
      </c>
      <c r="L488" t="s">
        <v>1663</v>
      </c>
      <c r="M488" t="str">
        <f>F488&amp;L488&amp;G488&amp;L488&amp;INT(C488*10)</f>
        <v>27,5,2</v>
      </c>
      <c r="O488">
        <f>VLOOKUP(B488,Taul1!A2:C834,3)</f>
        <v>0</v>
      </c>
      <c r="P488" t="str">
        <f>VLOOKUP(B488,Taul1!A2:C834,2)</f>
        <v>Ikääntyneiden laitoshoito toimintakulut yhteensä</v>
      </c>
    </row>
    <row r="489" spans="1:16" ht="18" x14ac:dyDescent="0.3">
      <c r="A489" s="1" t="s">
        <v>1402</v>
      </c>
      <c r="B489" s="1" t="s">
        <v>141</v>
      </c>
      <c r="C489" s="1">
        <v>0.51400000000000001</v>
      </c>
      <c r="D489" s="1">
        <v>0</v>
      </c>
      <c r="E489" s="1" t="s">
        <v>337</v>
      </c>
      <c r="F489">
        <v>28</v>
      </c>
      <c r="G489">
        <v>5</v>
      </c>
      <c r="H489">
        <f>VLOOKUP(A489,Taul1!A2:C834,3)</f>
        <v>1</v>
      </c>
      <c r="I489" t="str">
        <f>VLOOKUP(A489,Taul1!A2:C834,2)</f>
        <v>Ei perusasteen jälkeistä tutkintoa 45-49</v>
      </c>
      <c r="L489" t="s">
        <v>1663</v>
      </c>
      <c r="M489" t="str">
        <f>F489&amp;L489&amp;G489&amp;L489&amp;INT(C489*10)</f>
        <v>28,5,5</v>
      </c>
      <c r="O489">
        <f>VLOOKUP(B489,Taul1!A2:C834,3)</f>
        <v>0</v>
      </c>
      <c r="P489" t="str">
        <f>VLOOKUP(B489,Taul1!A2:C834,2)</f>
        <v>Ikääntyneiden laitoshoito toimintakulut yhteensä</v>
      </c>
    </row>
    <row r="490" spans="1:16" ht="18" x14ac:dyDescent="0.3">
      <c r="A490" s="1" t="s">
        <v>1404</v>
      </c>
      <c r="B490" s="1" t="s">
        <v>141</v>
      </c>
      <c r="C490" s="1">
        <v>0.50700000000000001</v>
      </c>
      <c r="D490" s="1">
        <v>0</v>
      </c>
      <c r="E490" s="1" t="s">
        <v>337</v>
      </c>
      <c r="F490">
        <v>29</v>
      </c>
      <c r="G490">
        <v>5</v>
      </c>
      <c r="H490">
        <f>VLOOKUP(A490,Taul1!A2:C834,3)</f>
        <v>1</v>
      </c>
      <c r="I490" t="str">
        <f>VLOOKUP(A490,Taul1!A2:C834,2)</f>
        <v>Ei perusasteen jälkeistä tutkintoa 50-54</v>
      </c>
      <c r="L490" t="s">
        <v>1663</v>
      </c>
      <c r="M490" t="str">
        <f>F490&amp;L490&amp;G490&amp;L490&amp;INT(C490*10)</f>
        <v>29,5,5</v>
      </c>
      <c r="O490">
        <f>VLOOKUP(B490,Taul1!A2:C834,3)</f>
        <v>0</v>
      </c>
      <c r="P490" t="str">
        <f>VLOOKUP(B490,Taul1!A2:C834,2)</f>
        <v>Ikääntyneiden laitoshoito toimintakulut yhteensä</v>
      </c>
    </row>
    <row r="491" spans="1:16" ht="18" x14ac:dyDescent="0.3">
      <c r="A491" s="1" t="s">
        <v>1406</v>
      </c>
      <c r="B491" s="1" t="s">
        <v>141</v>
      </c>
      <c r="C491" s="1">
        <v>0.69799999999999995</v>
      </c>
      <c r="D491" s="1">
        <v>0</v>
      </c>
      <c r="E491" s="1" t="s">
        <v>337</v>
      </c>
      <c r="F491">
        <v>30</v>
      </c>
      <c r="G491">
        <v>5</v>
      </c>
      <c r="H491">
        <f>VLOOKUP(A491,Taul1!A2:C834,3)</f>
        <v>1</v>
      </c>
      <c r="I491" t="str">
        <f>VLOOKUP(A491,Taul1!A2:C834,2)</f>
        <v>Ei perusasteen jälkeistä tutkintoa 55-59</v>
      </c>
      <c r="L491" t="s">
        <v>1663</v>
      </c>
      <c r="M491" t="str">
        <f>F491&amp;L491&amp;G491&amp;L491&amp;INT(C491*10)</f>
        <v>30,5,6</v>
      </c>
      <c r="O491">
        <f>VLOOKUP(B491,Taul1!A2:C834,3)</f>
        <v>0</v>
      </c>
      <c r="P491" t="str">
        <f>VLOOKUP(B491,Taul1!A2:C834,2)</f>
        <v>Ikääntyneiden laitoshoito toimintakulut yhteensä</v>
      </c>
    </row>
    <row r="492" spans="1:16" ht="18" x14ac:dyDescent="0.3">
      <c r="A492" s="1" t="s">
        <v>1408</v>
      </c>
      <c r="B492" s="1" t="s">
        <v>141</v>
      </c>
      <c r="C492" s="1">
        <v>0.65400000000000003</v>
      </c>
      <c r="D492" s="1">
        <v>0</v>
      </c>
      <c r="E492" s="1" t="s">
        <v>337</v>
      </c>
      <c r="F492">
        <v>31</v>
      </c>
      <c r="G492">
        <v>5</v>
      </c>
      <c r="H492">
        <f>VLOOKUP(A492,Taul1!A2:C834,3)</f>
        <v>1</v>
      </c>
      <c r="I492" t="str">
        <f>VLOOKUP(A492,Taul1!A2:C834,2)</f>
        <v>Ei perusasteen jälkeistä tutkintoa 60-64</v>
      </c>
      <c r="L492" t="s">
        <v>1663</v>
      </c>
      <c r="M492" t="str">
        <f>F492&amp;L492&amp;G492&amp;L492&amp;INT(C492*10)</f>
        <v>31,5,6</v>
      </c>
      <c r="O492">
        <f>VLOOKUP(B492,Taul1!A2:C834,3)</f>
        <v>0</v>
      </c>
      <c r="P492" t="str">
        <f>VLOOKUP(B492,Taul1!A2:C834,2)</f>
        <v>Ikääntyneiden laitoshoito toimintakulut yhteensä</v>
      </c>
    </row>
    <row r="493" spans="1:16" ht="18" x14ac:dyDescent="0.3">
      <c r="A493" s="1" t="s">
        <v>1410</v>
      </c>
      <c r="B493" s="1" t="s">
        <v>141</v>
      </c>
      <c r="C493" s="1">
        <v>0.68500000000000005</v>
      </c>
      <c r="D493" s="1">
        <v>0</v>
      </c>
      <c r="E493" s="1" t="s">
        <v>337</v>
      </c>
      <c r="F493">
        <v>32</v>
      </c>
      <c r="G493">
        <v>5</v>
      </c>
      <c r="H493">
        <f>VLOOKUP(A493,Taul1!A2:C834,3)</f>
        <v>1</v>
      </c>
      <c r="I493" t="str">
        <f>VLOOKUP(A493,Taul1!A2:C834,2)</f>
        <v>Ei perusasteen jälkeistä tutkintoa 65-69</v>
      </c>
      <c r="L493" t="s">
        <v>1663</v>
      </c>
      <c r="M493" t="str">
        <f>F493&amp;L493&amp;G493&amp;L493&amp;INT(C493*10)</f>
        <v>32,5,6</v>
      </c>
      <c r="O493">
        <f>VLOOKUP(B493,Taul1!A2:C834,3)</f>
        <v>0</v>
      </c>
      <c r="P493" t="str">
        <f>VLOOKUP(B493,Taul1!A2:C834,2)</f>
        <v>Ikääntyneiden laitoshoito toimintakulut yhteensä</v>
      </c>
    </row>
    <row r="494" spans="1:16" ht="18" x14ac:dyDescent="0.3">
      <c r="A494" s="1" t="s">
        <v>1412</v>
      </c>
      <c r="B494" s="1" t="s">
        <v>141</v>
      </c>
      <c r="C494" s="1">
        <v>-0.68400000000000005</v>
      </c>
      <c r="D494" s="1">
        <v>0</v>
      </c>
      <c r="E494" s="1" t="s">
        <v>337</v>
      </c>
      <c r="F494">
        <v>33</v>
      </c>
      <c r="G494">
        <v>5</v>
      </c>
      <c r="H494">
        <f>VLOOKUP(A494,Taul1!A2:C834,3)</f>
        <v>1</v>
      </c>
      <c r="I494" t="str">
        <f>VLOOKUP(A494,Taul1!A2:C834,2)</f>
        <v>Ei perusasteen jälkeistä tutkintoa 70-74</v>
      </c>
      <c r="L494" t="s">
        <v>1663</v>
      </c>
      <c r="M494" t="str">
        <f>F494&amp;L494&amp;G494&amp;L494&amp;INT(C494*10)</f>
        <v>33,5,-7</v>
      </c>
      <c r="O494">
        <f>VLOOKUP(B494,Taul1!A2:C834,3)</f>
        <v>0</v>
      </c>
      <c r="P494" t="str">
        <f>VLOOKUP(B494,Taul1!A2:C834,2)</f>
        <v>Ikääntyneiden laitoshoito toimintakulut yhteensä</v>
      </c>
    </row>
    <row r="495" spans="1:16" ht="18" x14ac:dyDescent="0.3">
      <c r="A495" s="1" t="s">
        <v>1414</v>
      </c>
      <c r="B495" s="1" t="s">
        <v>141</v>
      </c>
      <c r="C495" s="1">
        <v>0.41199999999999998</v>
      </c>
      <c r="D495" s="2">
        <v>4.2077452633293401E-14</v>
      </c>
      <c r="E495" s="1" t="s">
        <v>337</v>
      </c>
      <c r="F495">
        <v>34</v>
      </c>
      <c r="G495">
        <v>5</v>
      </c>
      <c r="H495">
        <f>VLOOKUP(A495,Taul1!A2:C834,3)</f>
        <v>1</v>
      </c>
      <c r="I495" t="str">
        <f>VLOOKUP(A495,Taul1!A2:C834,2)</f>
        <v>Ei perusasteen jälkeistä tutkintoa 75-</v>
      </c>
      <c r="L495" t="s">
        <v>1663</v>
      </c>
      <c r="M495" t="str">
        <f>F495&amp;L495&amp;G495&amp;L495&amp;INT(C495*10)</f>
        <v>34,5,4</v>
      </c>
      <c r="O495">
        <f>VLOOKUP(B495,Taul1!A2:C834,3)</f>
        <v>0</v>
      </c>
      <c r="P495" t="str">
        <f>VLOOKUP(B495,Taul1!A2:C834,2)</f>
        <v>Ikääntyneiden laitoshoito toimintakulut yhteensä</v>
      </c>
    </row>
    <row r="496" spans="1:16" ht="18" x14ac:dyDescent="0.3">
      <c r="A496" s="1" t="s">
        <v>1416</v>
      </c>
      <c r="B496" s="1" t="s">
        <v>141</v>
      </c>
      <c r="C496" s="1">
        <v>-0.23799999999999999</v>
      </c>
      <c r="D496" s="1">
        <v>2.3240394320556101E-5</v>
      </c>
      <c r="E496" s="1" t="s">
        <v>337</v>
      </c>
      <c r="F496">
        <v>35</v>
      </c>
      <c r="G496">
        <v>5</v>
      </c>
      <c r="H496">
        <f>VLOOKUP(A496,Taul1!A2:C834,3)</f>
        <v>1</v>
      </c>
      <c r="I496" t="str">
        <f>VLOOKUP(A496,Taul1!A2:C834,2)</f>
        <v>Toisen asteen tutkinto 15-19</v>
      </c>
      <c r="L496" t="s">
        <v>1663</v>
      </c>
      <c r="M496" t="str">
        <f>F496&amp;L496&amp;G496&amp;L496&amp;INT(C496*10)</f>
        <v>35,5,-3</v>
      </c>
      <c r="O496">
        <f>VLOOKUP(B496,Taul1!A2:C834,3)</f>
        <v>0</v>
      </c>
      <c r="P496" t="str">
        <f>VLOOKUP(B496,Taul1!A2:C834,2)</f>
        <v>Ikääntyneiden laitoshoito toimintakulut yhteensä</v>
      </c>
    </row>
    <row r="497" spans="1:16" ht="18" x14ac:dyDescent="0.3">
      <c r="A497" s="1" t="s">
        <v>1418</v>
      </c>
      <c r="B497" s="1" t="s">
        <v>141</v>
      </c>
      <c r="C497" s="1">
        <v>0.27300000000000002</v>
      </c>
      <c r="D497" s="1">
        <v>1.0730608200892799E-6</v>
      </c>
      <c r="E497" s="1" t="s">
        <v>337</v>
      </c>
      <c r="F497">
        <v>36</v>
      </c>
      <c r="G497">
        <v>5</v>
      </c>
      <c r="H497">
        <f>VLOOKUP(A497,Taul1!A2:C834,3)</f>
        <v>1</v>
      </c>
      <c r="I497" t="str">
        <f>VLOOKUP(A497,Taul1!A2:C834,2)</f>
        <v>Toisen asteen tutkinto 20-24</v>
      </c>
      <c r="L497" t="s">
        <v>1663</v>
      </c>
      <c r="M497" t="str">
        <f>F497&amp;L497&amp;G497&amp;L497&amp;INT(C497*10)</f>
        <v>36,5,2</v>
      </c>
      <c r="O497">
        <f>VLOOKUP(B497,Taul1!A2:C834,3)</f>
        <v>0</v>
      </c>
      <c r="P497" t="str">
        <f>VLOOKUP(B497,Taul1!A2:C834,2)</f>
        <v>Ikääntyneiden laitoshoito toimintakulut yhteensä</v>
      </c>
    </row>
    <row r="498" spans="1:16" ht="18" x14ac:dyDescent="0.3">
      <c r="A498" s="1" t="s">
        <v>1420</v>
      </c>
      <c r="B498" s="1" t="s">
        <v>141</v>
      </c>
      <c r="C498" s="1">
        <v>-0.59099999999999997</v>
      </c>
      <c r="D498" s="1">
        <v>0</v>
      </c>
      <c r="E498" s="1" t="s">
        <v>337</v>
      </c>
      <c r="F498">
        <v>37</v>
      </c>
      <c r="G498">
        <v>5</v>
      </c>
      <c r="H498">
        <f>VLOOKUP(A498,Taul1!A2:C834,3)</f>
        <v>1</v>
      </c>
      <c r="I498" t="str">
        <f>VLOOKUP(A498,Taul1!A2:C834,2)</f>
        <v>Toisen asteen tutkinto 25-29</v>
      </c>
      <c r="L498" t="s">
        <v>1663</v>
      </c>
      <c r="M498" t="str">
        <f>F498&amp;L498&amp;G498&amp;L498&amp;INT(C498*10)</f>
        <v>37,5,-6</v>
      </c>
      <c r="O498">
        <f>VLOOKUP(B498,Taul1!A2:C834,3)</f>
        <v>0</v>
      </c>
      <c r="P498" t="str">
        <f>VLOOKUP(B498,Taul1!A2:C834,2)</f>
        <v>Ikääntyneiden laitoshoito toimintakulut yhteensä</v>
      </c>
    </row>
    <row r="499" spans="1:16" ht="18" x14ac:dyDescent="0.3">
      <c r="A499" s="1" t="s">
        <v>1422</v>
      </c>
      <c r="B499" s="1" t="s">
        <v>141</v>
      </c>
      <c r="C499" s="1">
        <v>-0.42</v>
      </c>
      <c r="D499" s="2">
        <v>1.0769163338864E-14</v>
      </c>
      <c r="E499" s="1" t="s">
        <v>337</v>
      </c>
      <c r="F499">
        <v>38</v>
      </c>
      <c r="G499">
        <v>5</v>
      </c>
      <c r="H499">
        <f>VLOOKUP(A499,Taul1!A2:C834,3)</f>
        <v>1</v>
      </c>
      <c r="I499" t="str">
        <f>VLOOKUP(A499,Taul1!A2:C834,2)</f>
        <v>Toisen asteen tutkinto 30-34</v>
      </c>
      <c r="L499" t="s">
        <v>1663</v>
      </c>
      <c r="M499" t="str">
        <f>F499&amp;L499&amp;G499&amp;L499&amp;INT(C499*10)</f>
        <v>38,5,-5</v>
      </c>
      <c r="O499">
        <f>VLOOKUP(B499,Taul1!A2:C834,3)</f>
        <v>0</v>
      </c>
      <c r="P499" t="str">
        <f>VLOOKUP(B499,Taul1!A2:C834,2)</f>
        <v>Ikääntyneiden laitoshoito toimintakulut yhteensä</v>
      </c>
    </row>
    <row r="500" spans="1:16" ht="18" x14ac:dyDescent="0.3">
      <c r="A500" s="1" t="s">
        <v>1424</v>
      </c>
      <c r="B500" s="1" t="s">
        <v>141</v>
      </c>
      <c r="C500" s="1">
        <v>-0.55700000000000005</v>
      </c>
      <c r="D500" s="2">
        <v>1.11022302462515E-16</v>
      </c>
      <c r="E500" s="1" t="s">
        <v>337</v>
      </c>
      <c r="F500">
        <v>39</v>
      </c>
      <c r="G500">
        <v>5</v>
      </c>
      <c r="H500">
        <f>VLOOKUP(A500,Taul1!A2:C834,3)</f>
        <v>1</v>
      </c>
      <c r="I500" t="str">
        <f>VLOOKUP(A500,Taul1!A2:C834,2)</f>
        <v>Toisen asteen tutkinto 35-39</v>
      </c>
      <c r="L500" t="s">
        <v>1663</v>
      </c>
      <c r="M500" t="str">
        <f>F500&amp;L500&amp;G500&amp;L500&amp;INT(C500*10)</f>
        <v>39,5,-6</v>
      </c>
      <c r="O500">
        <f>VLOOKUP(B500,Taul1!A2:C834,3)</f>
        <v>0</v>
      </c>
      <c r="P500" t="str">
        <f>VLOOKUP(B500,Taul1!A2:C834,2)</f>
        <v>Ikääntyneiden laitoshoito toimintakulut yhteensä</v>
      </c>
    </row>
    <row r="501" spans="1:16" ht="18" x14ac:dyDescent="0.3">
      <c r="A501" s="1" t="s">
        <v>1426</v>
      </c>
      <c r="B501" s="1" t="s">
        <v>141</v>
      </c>
      <c r="C501" s="1">
        <v>-0.61399999999999999</v>
      </c>
      <c r="D501" s="2">
        <v>1.11022302462515E-16</v>
      </c>
      <c r="E501" s="1" t="s">
        <v>337</v>
      </c>
      <c r="F501">
        <v>40</v>
      </c>
      <c r="G501">
        <v>5</v>
      </c>
      <c r="H501">
        <f>VLOOKUP(A501,Taul1!A2:C834,3)</f>
        <v>1</v>
      </c>
      <c r="I501" t="str">
        <f>VLOOKUP(A501,Taul1!A2:C834,2)</f>
        <v>Toisen asteen tutkinto 40-44</v>
      </c>
      <c r="L501" t="s">
        <v>1663</v>
      </c>
      <c r="M501" t="str">
        <f>F501&amp;L501&amp;G501&amp;L501&amp;INT(C501*10)</f>
        <v>40,5,-7</v>
      </c>
      <c r="O501">
        <f>VLOOKUP(B501,Taul1!A2:C834,3)</f>
        <v>0</v>
      </c>
      <c r="P501" t="str">
        <f>VLOOKUP(B501,Taul1!A2:C834,2)</f>
        <v>Ikääntyneiden laitoshoito toimintakulut yhteensä</v>
      </c>
    </row>
    <row r="502" spans="1:16" ht="18" x14ac:dyDescent="0.3">
      <c r="A502" s="1" t="s">
        <v>1428</v>
      </c>
      <c r="B502" s="1" t="s">
        <v>141</v>
      </c>
      <c r="C502" s="1">
        <v>0.61399999999999999</v>
      </c>
      <c r="D502" s="2">
        <v>2.2204460492503101E-16</v>
      </c>
      <c r="E502" s="1" t="s">
        <v>337</v>
      </c>
      <c r="F502">
        <v>41</v>
      </c>
      <c r="G502">
        <v>5</v>
      </c>
      <c r="H502">
        <f>VLOOKUP(A502,Taul1!A2:C834,3)</f>
        <v>1</v>
      </c>
      <c r="I502" t="str">
        <f>VLOOKUP(A502,Taul1!A2:C834,2)</f>
        <v>Toisen asteen tutkinto 45-49</v>
      </c>
      <c r="L502" t="s">
        <v>1663</v>
      </c>
      <c r="M502" t="str">
        <f>F502&amp;L502&amp;G502&amp;L502&amp;INT(C502*10)</f>
        <v>41,5,6</v>
      </c>
      <c r="O502">
        <f>VLOOKUP(B502,Taul1!A2:C834,3)</f>
        <v>0</v>
      </c>
      <c r="P502" t="str">
        <f>VLOOKUP(B502,Taul1!A2:C834,2)</f>
        <v>Ikääntyneiden laitoshoito toimintakulut yhteensä</v>
      </c>
    </row>
    <row r="503" spans="1:16" ht="18" x14ac:dyDescent="0.3">
      <c r="A503" s="1" t="s">
        <v>1430</v>
      </c>
      <c r="B503" s="1" t="s">
        <v>141</v>
      </c>
      <c r="C503" s="1">
        <v>0.502</v>
      </c>
      <c r="D503" s="2">
        <v>1.11022302462515E-16</v>
      </c>
      <c r="E503" s="1" t="s">
        <v>337</v>
      </c>
      <c r="F503">
        <v>42</v>
      </c>
      <c r="G503">
        <v>5</v>
      </c>
      <c r="H503">
        <f>VLOOKUP(A503,Taul1!A2:C834,3)</f>
        <v>1</v>
      </c>
      <c r="I503" t="str">
        <f>VLOOKUP(A503,Taul1!A2:C834,2)</f>
        <v>Toisen asteen tutkinto 50-54</v>
      </c>
      <c r="L503" t="s">
        <v>1663</v>
      </c>
      <c r="M503" t="str">
        <f>F503&amp;L503&amp;G503&amp;L503&amp;INT(C503*10)</f>
        <v>42,5,5</v>
      </c>
      <c r="O503">
        <f>VLOOKUP(B503,Taul1!A2:C834,3)</f>
        <v>0</v>
      </c>
      <c r="P503" t="str">
        <f>VLOOKUP(B503,Taul1!A2:C834,2)</f>
        <v>Ikääntyneiden laitoshoito toimintakulut yhteensä</v>
      </c>
    </row>
    <row r="504" spans="1:16" ht="18" x14ac:dyDescent="0.3">
      <c r="A504" s="1" t="s">
        <v>1432</v>
      </c>
      <c r="B504" s="1" t="s">
        <v>141</v>
      </c>
      <c r="C504" s="1">
        <v>-0.496</v>
      </c>
      <c r="D504" s="2">
        <v>1.11022302462515E-16</v>
      </c>
      <c r="E504" s="1" t="s">
        <v>337</v>
      </c>
      <c r="F504">
        <v>43</v>
      </c>
      <c r="G504">
        <v>5</v>
      </c>
      <c r="H504">
        <f>VLOOKUP(A504,Taul1!A2:C834,3)</f>
        <v>1</v>
      </c>
      <c r="I504" t="str">
        <f>VLOOKUP(A504,Taul1!A2:C834,2)</f>
        <v>Toisen asteen tutkinto 55-59</v>
      </c>
      <c r="L504" t="s">
        <v>1663</v>
      </c>
      <c r="M504" t="str">
        <f>F504&amp;L504&amp;G504&amp;L504&amp;INT(C504*10)</f>
        <v>43,5,-5</v>
      </c>
      <c r="O504">
        <f>VLOOKUP(B504,Taul1!A2:C834,3)</f>
        <v>0</v>
      </c>
      <c r="P504" t="str">
        <f>VLOOKUP(B504,Taul1!A2:C834,2)</f>
        <v>Ikääntyneiden laitoshoito toimintakulut yhteensä</v>
      </c>
    </row>
    <row r="505" spans="1:16" ht="18" x14ac:dyDescent="0.3">
      <c r="A505" s="1" t="s">
        <v>1434</v>
      </c>
      <c r="B505" s="1" t="s">
        <v>141</v>
      </c>
      <c r="C505" s="1">
        <v>0.14199999999999999</v>
      </c>
      <c r="D505" s="1">
        <v>1.2452080956676799E-2</v>
      </c>
      <c r="E505" s="1" t="s">
        <v>337</v>
      </c>
      <c r="F505">
        <v>44</v>
      </c>
      <c r="G505">
        <v>5</v>
      </c>
      <c r="H505">
        <f>VLOOKUP(A505,Taul1!A2:C834,3)</f>
        <v>1</v>
      </c>
      <c r="I505" t="str">
        <f>VLOOKUP(A505,Taul1!A2:C834,2)</f>
        <v>Toisen asteen tutkinto 60-64</v>
      </c>
      <c r="L505" t="s">
        <v>1663</v>
      </c>
      <c r="M505" t="str">
        <f>F505&amp;L505&amp;G505&amp;L505&amp;INT(C505*10)</f>
        <v>44,5,1</v>
      </c>
      <c r="O505">
        <f>VLOOKUP(B505,Taul1!A2:C834,3)</f>
        <v>0</v>
      </c>
      <c r="P505" t="str">
        <f>VLOOKUP(B505,Taul1!A2:C834,2)</f>
        <v>Ikääntyneiden laitoshoito toimintakulut yhteensä</v>
      </c>
    </row>
    <row r="506" spans="1:16" ht="18" x14ac:dyDescent="0.3">
      <c r="A506" s="1" t="s">
        <v>1436</v>
      </c>
      <c r="B506" s="1" t="s">
        <v>141</v>
      </c>
      <c r="C506" s="1">
        <v>-0.127</v>
      </c>
      <c r="D506" s="1">
        <v>2.55917663475006E-2</v>
      </c>
      <c r="E506" s="1" t="s">
        <v>337</v>
      </c>
      <c r="F506">
        <v>45</v>
      </c>
      <c r="G506">
        <v>5</v>
      </c>
      <c r="H506">
        <f>VLOOKUP(A506,Taul1!A2:C834,3)</f>
        <v>1</v>
      </c>
      <c r="I506" t="str">
        <f>VLOOKUP(A506,Taul1!A2:C834,2)</f>
        <v>Toisen asteen tutkinto 65-69</v>
      </c>
      <c r="L506" t="s">
        <v>1663</v>
      </c>
      <c r="M506" t="str">
        <f>F506&amp;L506&amp;G506&amp;L506&amp;INT(C506*10)</f>
        <v>45,5,-2</v>
      </c>
      <c r="O506">
        <f>VLOOKUP(B506,Taul1!A2:C834,3)</f>
        <v>0</v>
      </c>
      <c r="P506" t="str">
        <f>VLOOKUP(B506,Taul1!A2:C834,2)</f>
        <v>Ikääntyneiden laitoshoito toimintakulut yhteensä</v>
      </c>
    </row>
    <row r="507" spans="1:16" ht="18" x14ac:dyDescent="0.3">
      <c r="A507" s="1" t="s">
        <v>1438</v>
      </c>
      <c r="B507" s="1" t="s">
        <v>141</v>
      </c>
      <c r="C507" s="1">
        <v>-0.69</v>
      </c>
      <c r="D507" s="2">
        <v>2.2204460492503101E-16</v>
      </c>
      <c r="E507" s="1" t="s">
        <v>337</v>
      </c>
      <c r="F507">
        <v>46</v>
      </c>
      <c r="G507">
        <v>5</v>
      </c>
      <c r="H507">
        <f>VLOOKUP(A507,Taul1!A2:C834,3)</f>
        <v>1</v>
      </c>
      <c r="I507" t="str">
        <f>VLOOKUP(A507,Taul1!A2:C834,2)</f>
        <v>Toisen asteen tutkinto 70-74</v>
      </c>
      <c r="L507" t="s">
        <v>1663</v>
      </c>
      <c r="M507" t="str">
        <f>F507&amp;L507&amp;G507&amp;L507&amp;INT(C507*10)</f>
        <v>46,5,-7</v>
      </c>
      <c r="O507">
        <f>VLOOKUP(B507,Taul1!A2:C834,3)</f>
        <v>0</v>
      </c>
      <c r="P507" t="str">
        <f>VLOOKUP(B507,Taul1!A2:C834,2)</f>
        <v>Ikääntyneiden laitoshoito toimintakulut yhteensä</v>
      </c>
    </row>
    <row r="508" spans="1:16" ht="18" x14ac:dyDescent="0.3">
      <c r="A508" s="1" t="s">
        <v>1440</v>
      </c>
      <c r="B508" s="1" t="s">
        <v>141</v>
      </c>
      <c r="C508" s="1">
        <v>-0.70699999999999996</v>
      </c>
      <c r="D508" s="1">
        <v>0</v>
      </c>
      <c r="E508" s="1" t="s">
        <v>337</v>
      </c>
      <c r="F508">
        <v>47</v>
      </c>
      <c r="G508">
        <v>5</v>
      </c>
      <c r="H508">
        <f>VLOOKUP(A508,Taul1!A2:C834,3)</f>
        <v>1</v>
      </c>
      <c r="I508" t="str">
        <f>VLOOKUP(A508,Taul1!A2:C834,2)</f>
        <v>Toisen asteen tutkinto 75-</v>
      </c>
      <c r="L508" t="s">
        <v>1663</v>
      </c>
      <c r="M508" t="str">
        <f>F508&amp;L508&amp;G508&amp;L508&amp;INT(C508*10)</f>
        <v>47,5,-8</v>
      </c>
      <c r="O508">
        <f>VLOOKUP(B508,Taul1!A2:C834,3)</f>
        <v>0</v>
      </c>
      <c r="P508" t="str">
        <f>VLOOKUP(B508,Taul1!A2:C834,2)</f>
        <v>Ikääntyneiden laitoshoito toimintakulut yhteensä</v>
      </c>
    </row>
    <row r="509" spans="1:16" ht="18" x14ac:dyDescent="0.3">
      <c r="A509" s="1" t="s">
        <v>1442</v>
      </c>
      <c r="B509" s="1" t="s">
        <v>141</v>
      </c>
      <c r="C509" s="1">
        <v>2.5999999999999999E-2</v>
      </c>
      <c r="D509" s="1">
        <v>0.65249192633646902</v>
      </c>
      <c r="E509" s="1" t="s">
        <v>337</v>
      </c>
      <c r="F509">
        <v>48</v>
      </c>
      <c r="G509">
        <v>5</v>
      </c>
      <c r="H509">
        <f>VLOOKUP(A509,Taul1!A2:C834,3)</f>
        <v>1</v>
      </c>
      <c r="I509" t="str">
        <f>VLOOKUP(A509,Taul1!A2:C834,2)</f>
        <v>Korkea-asteen tutkinto 15-19</v>
      </c>
      <c r="L509" t="s">
        <v>1663</v>
      </c>
      <c r="M509" t="str">
        <f>F509&amp;L509&amp;G509&amp;L509&amp;INT(C509*10)</f>
        <v>48,5,0</v>
      </c>
      <c r="O509">
        <f>VLOOKUP(B509,Taul1!A2:C834,3)</f>
        <v>0</v>
      </c>
      <c r="P509" t="str">
        <f>VLOOKUP(B509,Taul1!A2:C834,2)</f>
        <v>Ikääntyneiden laitoshoito toimintakulut yhteensä</v>
      </c>
    </row>
    <row r="510" spans="1:16" ht="18" x14ac:dyDescent="0.3">
      <c r="A510" s="1" t="s">
        <v>1444</v>
      </c>
      <c r="B510" s="1" t="s">
        <v>141</v>
      </c>
      <c r="C510" s="1">
        <v>-0.55200000000000005</v>
      </c>
      <c r="D510" s="1">
        <v>0</v>
      </c>
      <c r="E510" s="1" t="s">
        <v>337</v>
      </c>
      <c r="F510">
        <v>49</v>
      </c>
      <c r="G510">
        <v>5</v>
      </c>
      <c r="H510">
        <f>VLOOKUP(A510,Taul1!A2:C834,3)</f>
        <v>1</v>
      </c>
      <c r="I510" t="str">
        <f>VLOOKUP(A510,Taul1!A2:C834,2)</f>
        <v>Korkea-asteen tutkinto 20-24</v>
      </c>
      <c r="L510" t="s">
        <v>1663</v>
      </c>
      <c r="M510" t="str">
        <f>F510&amp;L510&amp;G510&amp;L510&amp;INT(C510*10)</f>
        <v>49,5,-6</v>
      </c>
      <c r="O510">
        <f>VLOOKUP(B510,Taul1!A2:C834,3)</f>
        <v>0</v>
      </c>
      <c r="P510" t="str">
        <f>VLOOKUP(B510,Taul1!A2:C834,2)</f>
        <v>Ikääntyneiden laitoshoito toimintakulut yhteensä</v>
      </c>
    </row>
    <row r="511" spans="1:16" ht="18" x14ac:dyDescent="0.3">
      <c r="A511" s="1" t="s">
        <v>1446</v>
      </c>
      <c r="B511" s="1" t="s">
        <v>141</v>
      </c>
      <c r="C511" s="1">
        <v>-0.52800000000000002</v>
      </c>
      <c r="D511" s="1">
        <v>0</v>
      </c>
      <c r="E511" s="1" t="s">
        <v>337</v>
      </c>
      <c r="F511">
        <v>50</v>
      </c>
      <c r="G511">
        <v>5</v>
      </c>
      <c r="H511">
        <f>VLOOKUP(A511,Taul1!A2:C834,3)</f>
        <v>1</v>
      </c>
      <c r="I511" t="str">
        <f>VLOOKUP(A511,Taul1!A2:C834,2)</f>
        <v>Korkea-asteen tutkinto 25-29</v>
      </c>
      <c r="L511" t="s">
        <v>1663</v>
      </c>
      <c r="M511" t="str">
        <f>F511&amp;L511&amp;G511&amp;L511&amp;INT(C511*10)</f>
        <v>50,5,-6</v>
      </c>
      <c r="O511">
        <f>VLOOKUP(B511,Taul1!A2:C834,3)</f>
        <v>0</v>
      </c>
      <c r="P511" t="str">
        <f>VLOOKUP(B511,Taul1!A2:C834,2)</f>
        <v>Ikääntyneiden laitoshoito toimintakulut yhteensä</v>
      </c>
    </row>
    <row r="512" spans="1:16" ht="18" x14ac:dyDescent="0.3">
      <c r="A512" s="1" t="s">
        <v>1448</v>
      </c>
      <c r="B512" s="1" t="s">
        <v>141</v>
      </c>
      <c r="C512" s="1">
        <v>-0.35499999999999998</v>
      </c>
      <c r="D512" s="2">
        <v>1.22798549107017E-10</v>
      </c>
      <c r="E512" s="1" t="s">
        <v>337</v>
      </c>
      <c r="F512">
        <v>51</v>
      </c>
      <c r="G512">
        <v>5</v>
      </c>
      <c r="H512">
        <f>VLOOKUP(A512,Taul1!A2:C834,3)</f>
        <v>1</v>
      </c>
      <c r="I512" t="str">
        <f>VLOOKUP(A512,Taul1!A2:C834,2)</f>
        <v>Korkea-asteen tutkinto 30-34</v>
      </c>
      <c r="L512" t="s">
        <v>1663</v>
      </c>
      <c r="M512" t="str">
        <f>F512&amp;L512&amp;G512&amp;L512&amp;INT(C512*10)</f>
        <v>51,5,-4</v>
      </c>
      <c r="O512">
        <f>VLOOKUP(B512,Taul1!A2:C834,3)</f>
        <v>0</v>
      </c>
      <c r="P512" t="str">
        <f>VLOOKUP(B512,Taul1!A2:C834,2)</f>
        <v>Ikääntyneiden laitoshoito toimintakulut yhteensä</v>
      </c>
    </row>
    <row r="513" spans="1:16" ht="18" x14ac:dyDescent="0.3">
      <c r="A513" s="1" t="s">
        <v>1450</v>
      </c>
      <c r="B513" s="1" t="s">
        <v>141</v>
      </c>
      <c r="C513" s="1">
        <v>-0.36199999999999999</v>
      </c>
      <c r="D513" s="2">
        <v>4.9487081099641702E-11</v>
      </c>
      <c r="E513" s="1" t="s">
        <v>337</v>
      </c>
      <c r="F513">
        <v>52</v>
      </c>
      <c r="G513">
        <v>5</v>
      </c>
      <c r="H513">
        <f>VLOOKUP(A513,Taul1!A2:C834,3)</f>
        <v>1</v>
      </c>
      <c r="I513" t="str">
        <f>VLOOKUP(A513,Taul1!A2:C834,2)</f>
        <v>Korkea-asteen tutkinto 35-39</v>
      </c>
      <c r="L513" t="s">
        <v>1663</v>
      </c>
      <c r="M513" t="str">
        <f>F513&amp;L513&amp;G513&amp;L513&amp;INT(C513*10)</f>
        <v>52,5,-4</v>
      </c>
      <c r="O513">
        <f>VLOOKUP(B513,Taul1!A2:C834,3)</f>
        <v>0</v>
      </c>
      <c r="P513" t="str">
        <f>VLOOKUP(B513,Taul1!A2:C834,2)</f>
        <v>Ikääntyneiden laitoshoito toimintakulut yhteensä</v>
      </c>
    </row>
    <row r="514" spans="1:16" ht="18" x14ac:dyDescent="0.3">
      <c r="A514" s="1" t="s">
        <v>1452</v>
      </c>
      <c r="B514" s="1" t="s">
        <v>141</v>
      </c>
      <c r="C514" s="1">
        <v>-0.49</v>
      </c>
      <c r="D514" s="1">
        <v>0</v>
      </c>
      <c r="E514" s="1" t="s">
        <v>337</v>
      </c>
      <c r="F514">
        <v>53</v>
      </c>
      <c r="G514">
        <v>5</v>
      </c>
      <c r="H514">
        <f>VLOOKUP(A514,Taul1!A2:C834,3)</f>
        <v>1</v>
      </c>
      <c r="I514" t="str">
        <f>VLOOKUP(A514,Taul1!A2:C834,2)</f>
        <v>Korkea-asteen tutkinto 40-44</v>
      </c>
      <c r="L514" t="s">
        <v>1663</v>
      </c>
      <c r="M514" t="str">
        <f>F514&amp;L514&amp;G514&amp;L514&amp;INT(C514*10)</f>
        <v>53,5,-5</v>
      </c>
      <c r="O514">
        <f>VLOOKUP(B514,Taul1!A2:C834,3)</f>
        <v>0</v>
      </c>
      <c r="P514" t="str">
        <f>VLOOKUP(B514,Taul1!A2:C834,2)</f>
        <v>Ikääntyneiden laitoshoito toimintakulut yhteensä</v>
      </c>
    </row>
    <row r="515" spans="1:16" ht="18" x14ac:dyDescent="0.3">
      <c r="A515" s="1" t="s">
        <v>1454</v>
      </c>
      <c r="B515" s="1" t="s">
        <v>141</v>
      </c>
      <c r="C515" s="1">
        <v>-4.2999999999999997E-2</v>
      </c>
      <c r="D515" s="1">
        <v>0.45502682638449499</v>
      </c>
      <c r="E515" s="1" t="s">
        <v>337</v>
      </c>
      <c r="F515">
        <v>54</v>
      </c>
      <c r="G515">
        <v>5</v>
      </c>
      <c r="H515">
        <f>VLOOKUP(A515,Taul1!A2:C834,3)</f>
        <v>1</v>
      </c>
      <c r="I515" t="str">
        <f>VLOOKUP(A515,Taul1!A2:C834,2)</f>
        <v>Korkea-asteen tutkinto 45-49</v>
      </c>
      <c r="L515" t="s">
        <v>1663</v>
      </c>
      <c r="M515" t="str">
        <f>F515&amp;L515&amp;G515&amp;L515&amp;INT(C515*10)</f>
        <v>54,5,-1</v>
      </c>
      <c r="O515">
        <f>VLOOKUP(B515,Taul1!A2:C834,3)</f>
        <v>0</v>
      </c>
      <c r="P515" t="str">
        <f>VLOOKUP(B515,Taul1!A2:C834,2)</f>
        <v>Ikääntyneiden laitoshoito toimintakulut yhteensä</v>
      </c>
    </row>
    <row r="516" spans="1:16" ht="18" x14ac:dyDescent="0.3">
      <c r="A516" s="1" t="s">
        <v>1456</v>
      </c>
      <c r="B516" s="1" t="s">
        <v>141</v>
      </c>
      <c r="C516" s="1">
        <v>-0.44500000000000001</v>
      </c>
      <c r="D516" s="2">
        <v>4.4408920985006202E-16</v>
      </c>
      <c r="E516" s="1" t="s">
        <v>337</v>
      </c>
      <c r="F516">
        <v>55</v>
      </c>
      <c r="G516">
        <v>5</v>
      </c>
      <c r="H516">
        <f>VLOOKUP(A516,Taul1!A2:C834,3)</f>
        <v>1</v>
      </c>
      <c r="I516" t="str">
        <f>VLOOKUP(A516,Taul1!A2:C834,2)</f>
        <v>Korkea-asteen tutkinto 50-54</v>
      </c>
      <c r="L516" t="s">
        <v>1663</v>
      </c>
      <c r="M516" t="str">
        <f>F516&amp;L516&amp;G516&amp;L516&amp;INT(C516*10)</f>
        <v>55,5,-5</v>
      </c>
      <c r="O516">
        <f>VLOOKUP(B516,Taul1!A2:C834,3)</f>
        <v>0</v>
      </c>
      <c r="P516" t="str">
        <f>VLOOKUP(B516,Taul1!A2:C834,2)</f>
        <v>Ikääntyneiden laitoshoito toimintakulut yhteensä</v>
      </c>
    </row>
    <row r="517" spans="1:16" ht="18" x14ac:dyDescent="0.3">
      <c r="A517" s="1" t="s">
        <v>1458</v>
      </c>
      <c r="B517" s="1" t="s">
        <v>141</v>
      </c>
      <c r="C517" s="1">
        <v>-0.57999999999999996</v>
      </c>
      <c r="D517" s="2">
        <v>1.11022302462515E-16</v>
      </c>
      <c r="E517" s="1" t="s">
        <v>337</v>
      </c>
      <c r="F517">
        <v>56</v>
      </c>
      <c r="G517">
        <v>5</v>
      </c>
      <c r="H517">
        <f>VLOOKUP(A517,Taul1!A2:C834,3)</f>
        <v>1</v>
      </c>
      <c r="I517" t="str">
        <f>VLOOKUP(A517,Taul1!A2:C834,2)</f>
        <v>Korkea-asteen tutkinto 55-59</v>
      </c>
      <c r="L517" t="s">
        <v>1663</v>
      </c>
      <c r="M517" t="str">
        <f>F517&amp;L517&amp;G517&amp;L517&amp;INT(C517*10)</f>
        <v>56,5,-6</v>
      </c>
      <c r="O517">
        <f>VLOOKUP(B517,Taul1!A2:C834,3)</f>
        <v>0</v>
      </c>
      <c r="P517" t="str">
        <f>VLOOKUP(B517,Taul1!A2:C834,2)</f>
        <v>Ikääntyneiden laitoshoito toimintakulut yhteensä</v>
      </c>
    </row>
    <row r="518" spans="1:16" ht="18" x14ac:dyDescent="0.3">
      <c r="A518" s="1" t="s">
        <v>1460</v>
      </c>
      <c r="B518" s="1" t="s">
        <v>141</v>
      </c>
      <c r="C518" s="1">
        <v>-0.59299999999999997</v>
      </c>
      <c r="D518" s="1">
        <v>0</v>
      </c>
      <c r="E518" s="1" t="s">
        <v>337</v>
      </c>
      <c r="F518">
        <v>57</v>
      </c>
      <c r="G518">
        <v>5</v>
      </c>
      <c r="H518">
        <f>VLOOKUP(A518,Taul1!A2:C834,3)</f>
        <v>1</v>
      </c>
      <c r="I518" t="str">
        <f>VLOOKUP(A518,Taul1!A2:C834,2)</f>
        <v>Korkea-asteen tutkinto 60-64</v>
      </c>
      <c r="L518" t="s">
        <v>1663</v>
      </c>
      <c r="M518" t="str">
        <f>F518&amp;L518&amp;G518&amp;L518&amp;INT(C518*10)</f>
        <v>57,5,-6</v>
      </c>
      <c r="O518">
        <f>VLOOKUP(B518,Taul1!A2:C834,3)</f>
        <v>0</v>
      </c>
      <c r="P518" t="str">
        <f>VLOOKUP(B518,Taul1!A2:C834,2)</f>
        <v>Ikääntyneiden laitoshoito toimintakulut yhteensä</v>
      </c>
    </row>
    <row r="519" spans="1:16" ht="18" x14ac:dyDescent="0.3">
      <c r="A519" s="1" t="s">
        <v>1462</v>
      </c>
      <c r="B519" s="1" t="s">
        <v>141</v>
      </c>
      <c r="C519" s="1">
        <v>4.0000000000000001E-3</v>
      </c>
      <c r="D519" s="1">
        <v>0.94151220175295702</v>
      </c>
      <c r="E519" s="1" t="s">
        <v>337</v>
      </c>
      <c r="F519">
        <v>58</v>
      </c>
      <c r="G519">
        <v>5</v>
      </c>
      <c r="H519">
        <f>VLOOKUP(A519,Taul1!A2:C834,3)</f>
        <v>1</v>
      </c>
      <c r="I519" t="str">
        <f>VLOOKUP(A519,Taul1!A2:C834,2)</f>
        <v>Korkea-asteen tutkinto 65-69</v>
      </c>
      <c r="L519" t="s">
        <v>1663</v>
      </c>
      <c r="M519" t="str">
        <f>F519&amp;L519&amp;G519&amp;L519&amp;INT(C519*10)</f>
        <v>58,5,0</v>
      </c>
      <c r="O519">
        <f>VLOOKUP(B519,Taul1!A2:C834,3)</f>
        <v>0</v>
      </c>
      <c r="P519" t="str">
        <f>VLOOKUP(B519,Taul1!A2:C834,2)</f>
        <v>Ikääntyneiden laitoshoito toimintakulut yhteensä</v>
      </c>
    </row>
    <row r="520" spans="1:16" ht="18" x14ac:dyDescent="0.3">
      <c r="A520" s="1" t="s">
        <v>1464</v>
      </c>
      <c r="B520" s="1" t="s">
        <v>141</v>
      </c>
      <c r="C520" s="1">
        <v>-0.623</v>
      </c>
      <c r="D520" s="1">
        <v>0</v>
      </c>
      <c r="E520" s="1" t="s">
        <v>337</v>
      </c>
      <c r="F520">
        <v>59</v>
      </c>
      <c r="G520">
        <v>5</v>
      </c>
      <c r="H520">
        <f>VLOOKUP(A520,Taul1!A2:C834,3)</f>
        <v>1</v>
      </c>
      <c r="I520" t="str">
        <f>VLOOKUP(A520,Taul1!A2:C834,2)</f>
        <v>Korkea-asteen tutkinto 70-74</v>
      </c>
      <c r="L520" t="s">
        <v>1663</v>
      </c>
      <c r="M520" t="str">
        <f>F520&amp;L520&amp;G520&amp;L520&amp;INT(C520*10)</f>
        <v>59,5,-7</v>
      </c>
      <c r="O520">
        <f>VLOOKUP(B520,Taul1!A2:C834,3)</f>
        <v>0</v>
      </c>
      <c r="P520" t="str">
        <f>VLOOKUP(B520,Taul1!A2:C834,2)</f>
        <v>Ikääntyneiden laitoshoito toimintakulut yhteensä</v>
      </c>
    </row>
    <row r="521" spans="1:16" ht="18" x14ac:dyDescent="0.3">
      <c r="A521" s="1" t="s">
        <v>1466</v>
      </c>
      <c r="B521" s="1" t="s">
        <v>141</v>
      </c>
      <c r="C521" s="1">
        <v>-0.622</v>
      </c>
      <c r="D521" s="1">
        <v>0</v>
      </c>
      <c r="E521" s="1" t="s">
        <v>337</v>
      </c>
      <c r="F521">
        <v>60</v>
      </c>
      <c r="G521">
        <v>5</v>
      </c>
      <c r="H521">
        <f>VLOOKUP(A521,Taul1!A2:C834,3)</f>
        <v>1</v>
      </c>
      <c r="I521" t="str">
        <f>VLOOKUP(A521,Taul1!A2:C834,2)</f>
        <v>Korkea-asteen tutkinto 75-</v>
      </c>
      <c r="L521" t="s">
        <v>1663</v>
      </c>
      <c r="M521" t="str">
        <f>F521&amp;L521&amp;G521&amp;L521&amp;INT(C521*10)</f>
        <v>60,5,-7</v>
      </c>
      <c r="O521">
        <f>VLOOKUP(B521,Taul1!A2:C834,3)</f>
        <v>0</v>
      </c>
      <c r="P521" t="str">
        <f>VLOOKUP(B521,Taul1!A2:C834,2)</f>
        <v>Ikääntyneiden laitoshoito toimintakulut yhteensä</v>
      </c>
    </row>
    <row r="522" spans="1:16" ht="18" x14ac:dyDescent="0.3">
      <c r="A522" s="1" t="s">
        <v>1468</v>
      </c>
      <c r="B522" s="1" t="s">
        <v>141</v>
      </c>
      <c r="C522" s="1">
        <v>0.58899999999999997</v>
      </c>
      <c r="D522" s="1">
        <v>0</v>
      </c>
      <c r="E522" s="1" t="s">
        <v>337</v>
      </c>
      <c r="F522">
        <v>61</v>
      </c>
      <c r="G522">
        <v>5</v>
      </c>
      <c r="H522">
        <f>VLOOKUP(A522,Taul1!A2:C834,3)</f>
        <v>1</v>
      </c>
      <c r="I522" t="str">
        <f>VLOOKUP(A522,Taul1!A2:C834,2)</f>
        <v>0-4 -vuotiaat</v>
      </c>
      <c r="L522" t="s">
        <v>1663</v>
      </c>
      <c r="M522" t="str">
        <f>F522&amp;L522&amp;G522&amp;L522&amp;INT(C522*10)</f>
        <v>61,5,5</v>
      </c>
      <c r="O522">
        <f>VLOOKUP(B522,Taul1!A2:C834,3)</f>
        <v>0</v>
      </c>
      <c r="P522" t="str">
        <f>VLOOKUP(B522,Taul1!A2:C834,2)</f>
        <v>Ikääntyneiden laitoshoito toimintakulut yhteensä</v>
      </c>
    </row>
    <row r="523" spans="1:16" ht="18" x14ac:dyDescent="0.3">
      <c r="A523" s="1" t="s">
        <v>1470</v>
      </c>
      <c r="B523" s="1" t="s">
        <v>141</v>
      </c>
      <c r="C523" s="1">
        <v>-0.35599999999999998</v>
      </c>
      <c r="D523" s="2">
        <v>1.04679709345134E-10</v>
      </c>
      <c r="E523" s="1" t="s">
        <v>337</v>
      </c>
      <c r="F523">
        <v>62</v>
      </c>
      <c r="G523">
        <v>5</v>
      </c>
      <c r="H523">
        <f>VLOOKUP(A523,Taul1!A2:C834,3)</f>
        <v>1</v>
      </c>
      <c r="I523" t="str">
        <f>VLOOKUP(A523,Taul1!A2:C834,2)</f>
        <v>5-9 -vuotiaat</v>
      </c>
      <c r="L523" t="s">
        <v>1663</v>
      </c>
      <c r="M523" t="str">
        <f>F523&amp;L523&amp;G523&amp;L523&amp;INT(C523*10)</f>
        <v>62,5,-4</v>
      </c>
      <c r="O523">
        <f>VLOOKUP(B523,Taul1!A2:C834,3)</f>
        <v>0</v>
      </c>
      <c r="P523" t="str">
        <f>VLOOKUP(B523,Taul1!A2:C834,2)</f>
        <v>Ikääntyneiden laitoshoito toimintakulut yhteensä</v>
      </c>
    </row>
    <row r="524" spans="1:16" ht="18" x14ac:dyDescent="0.3">
      <c r="A524" s="1" t="s">
        <v>1472</v>
      </c>
      <c r="B524" s="1" t="s">
        <v>141</v>
      </c>
      <c r="C524" s="1">
        <v>-0.55600000000000005</v>
      </c>
      <c r="D524" s="1">
        <v>0</v>
      </c>
      <c r="E524" s="1" t="s">
        <v>337</v>
      </c>
      <c r="F524">
        <v>63</v>
      </c>
      <c r="G524">
        <v>5</v>
      </c>
      <c r="H524">
        <f>VLOOKUP(A524,Taul1!A2:C834,3)</f>
        <v>1</v>
      </c>
      <c r="I524" t="str">
        <f>VLOOKUP(A524,Taul1!A2:C834,2)</f>
        <v>10-14 -vuotiaat</v>
      </c>
      <c r="L524" t="s">
        <v>1663</v>
      </c>
      <c r="M524" t="str">
        <f>F524&amp;L524&amp;G524&amp;L524&amp;INT(C524*10)</f>
        <v>63,5,-6</v>
      </c>
      <c r="O524">
        <f>VLOOKUP(B524,Taul1!A2:C834,3)</f>
        <v>0</v>
      </c>
      <c r="P524" t="str">
        <f>VLOOKUP(B524,Taul1!A2:C834,2)</f>
        <v>Ikääntyneiden laitoshoito toimintakulut yhteensä</v>
      </c>
    </row>
    <row r="525" spans="1:16" ht="18" x14ac:dyDescent="0.3">
      <c r="A525" s="1" t="s">
        <v>1474</v>
      </c>
      <c r="B525" s="1" t="s">
        <v>141</v>
      </c>
      <c r="C525" s="1">
        <v>-0.29499999999999998</v>
      </c>
      <c r="D525" s="2">
        <v>1.20505965428563E-7</v>
      </c>
      <c r="E525" s="1" t="s">
        <v>337</v>
      </c>
      <c r="F525">
        <v>64</v>
      </c>
      <c r="G525">
        <v>5</v>
      </c>
      <c r="H525">
        <f>VLOOKUP(A525,Taul1!A2:C834,3)</f>
        <v>1</v>
      </c>
      <c r="I525" t="str">
        <f>VLOOKUP(A525,Taul1!A2:C834,2)</f>
        <v>15-19 -vuotiaat</v>
      </c>
      <c r="L525" t="s">
        <v>1663</v>
      </c>
      <c r="M525" t="str">
        <f>F525&amp;L525&amp;G525&amp;L525&amp;INT(C525*10)</f>
        <v>64,5,-3</v>
      </c>
      <c r="O525">
        <f>VLOOKUP(B525,Taul1!A2:C834,3)</f>
        <v>0</v>
      </c>
      <c r="P525" t="str">
        <f>VLOOKUP(B525,Taul1!A2:C834,2)</f>
        <v>Ikääntyneiden laitoshoito toimintakulut yhteensä</v>
      </c>
    </row>
    <row r="526" spans="1:16" ht="18" x14ac:dyDescent="0.3">
      <c r="A526" s="1" t="s">
        <v>1476</v>
      </c>
      <c r="B526" s="1" t="s">
        <v>141</v>
      </c>
      <c r="C526" s="1">
        <v>0.251</v>
      </c>
      <c r="D526" s="1">
        <v>7.5162691219876604E-6</v>
      </c>
      <c r="E526" s="1" t="s">
        <v>337</v>
      </c>
      <c r="F526">
        <v>65</v>
      </c>
      <c r="G526">
        <v>5</v>
      </c>
      <c r="H526">
        <f>VLOOKUP(A526,Taul1!A2:C834,3)</f>
        <v>1</v>
      </c>
      <c r="I526" t="str">
        <f>VLOOKUP(A526,Taul1!A2:C834,2)</f>
        <v>20-24 -vuotiaat</v>
      </c>
      <c r="L526" t="s">
        <v>1663</v>
      </c>
      <c r="M526" t="str">
        <f>F526&amp;L526&amp;G526&amp;L526&amp;INT(C526*10)</f>
        <v>65,5,2</v>
      </c>
      <c r="O526">
        <f>VLOOKUP(B526,Taul1!A2:C834,3)</f>
        <v>0</v>
      </c>
      <c r="P526" t="str">
        <f>VLOOKUP(B526,Taul1!A2:C834,2)</f>
        <v>Ikääntyneiden laitoshoito toimintakulut yhteensä</v>
      </c>
    </row>
    <row r="527" spans="1:16" ht="18" x14ac:dyDescent="0.3">
      <c r="A527" s="1" t="s">
        <v>1478</v>
      </c>
      <c r="B527" s="1" t="s">
        <v>141</v>
      </c>
      <c r="C527" s="1">
        <v>-0.58299999999999996</v>
      </c>
      <c r="D527" s="1">
        <v>0</v>
      </c>
      <c r="E527" s="1" t="s">
        <v>337</v>
      </c>
      <c r="F527">
        <v>66</v>
      </c>
      <c r="G527">
        <v>5</v>
      </c>
      <c r="H527">
        <f>VLOOKUP(A527,Taul1!A2:C834,3)</f>
        <v>1</v>
      </c>
      <c r="I527" t="str">
        <f>VLOOKUP(A527,Taul1!A2:C834,2)</f>
        <v>25-29 -vuotiaat</v>
      </c>
      <c r="L527" t="s">
        <v>1663</v>
      </c>
      <c r="M527" t="str">
        <f>F527&amp;L527&amp;G527&amp;L527&amp;INT(C527*10)</f>
        <v>66,5,-6</v>
      </c>
      <c r="O527">
        <f>VLOOKUP(B527,Taul1!A2:C834,3)</f>
        <v>0</v>
      </c>
      <c r="P527" t="str">
        <f>VLOOKUP(B527,Taul1!A2:C834,2)</f>
        <v>Ikääntyneiden laitoshoito toimintakulut yhteensä</v>
      </c>
    </row>
    <row r="528" spans="1:16" ht="18" x14ac:dyDescent="0.3">
      <c r="A528" s="1" t="s">
        <v>1480</v>
      </c>
      <c r="B528" s="1" t="s">
        <v>141</v>
      </c>
      <c r="C528" s="1">
        <v>-0.378</v>
      </c>
      <c r="D528" s="2">
        <v>5.8346660836150396E-12</v>
      </c>
      <c r="E528" s="1" t="s">
        <v>337</v>
      </c>
      <c r="F528">
        <v>67</v>
      </c>
      <c r="G528">
        <v>5</v>
      </c>
      <c r="H528">
        <f>VLOOKUP(A528,Taul1!A2:C834,3)</f>
        <v>1</v>
      </c>
      <c r="I528" t="str">
        <f>VLOOKUP(A528,Taul1!A2:C834,2)</f>
        <v>30-34 -vuotiaat</v>
      </c>
      <c r="L528" t="s">
        <v>1663</v>
      </c>
      <c r="M528" t="str">
        <f>F528&amp;L528&amp;G528&amp;L528&amp;INT(C528*10)</f>
        <v>67,5,-4</v>
      </c>
      <c r="O528">
        <f>VLOOKUP(B528,Taul1!A2:C834,3)</f>
        <v>0</v>
      </c>
      <c r="P528" t="str">
        <f>VLOOKUP(B528,Taul1!A2:C834,2)</f>
        <v>Ikääntyneiden laitoshoito toimintakulut yhteensä</v>
      </c>
    </row>
    <row r="529" spans="1:16" ht="18" x14ac:dyDescent="0.3">
      <c r="A529" s="1" t="s">
        <v>1482</v>
      </c>
      <c r="B529" s="1" t="s">
        <v>141</v>
      </c>
      <c r="C529" s="1">
        <v>-0.51700000000000002</v>
      </c>
      <c r="D529" s="1">
        <v>0</v>
      </c>
      <c r="E529" s="1" t="s">
        <v>337</v>
      </c>
      <c r="F529">
        <v>68</v>
      </c>
      <c r="G529">
        <v>5</v>
      </c>
      <c r="H529">
        <f>VLOOKUP(A529,Taul1!A2:C834,3)</f>
        <v>1</v>
      </c>
      <c r="I529" t="str">
        <f>VLOOKUP(A529,Taul1!A2:C834,2)</f>
        <v>35-39 -vuotiaat</v>
      </c>
      <c r="L529" t="s">
        <v>1663</v>
      </c>
      <c r="M529" t="str">
        <f>F529&amp;L529&amp;G529&amp;L529&amp;INT(C529*10)</f>
        <v>68,5,-6</v>
      </c>
      <c r="O529">
        <f>VLOOKUP(B529,Taul1!A2:C834,3)</f>
        <v>0</v>
      </c>
      <c r="P529" t="str">
        <f>VLOOKUP(B529,Taul1!A2:C834,2)</f>
        <v>Ikääntyneiden laitoshoito toimintakulut yhteensä</v>
      </c>
    </row>
    <row r="530" spans="1:16" ht="18" x14ac:dyDescent="0.3">
      <c r="A530" s="1" t="s">
        <v>1484</v>
      </c>
      <c r="B530" s="1" t="s">
        <v>141</v>
      </c>
      <c r="C530" s="1">
        <v>-0.54300000000000004</v>
      </c>
      <c r="D530" s="2">
        <v>1.11022302462515E-16</v>
      </c>
      <c r="E530" s="1" t="s">
        <v>337</v>
      </c>
      <c r="F530">
        <v>69</v>
      </c>
      <c r="G530">
        <v>5</v>
      </c>
      <c r="H530">
        <f>VLOOKUP(A530,Taul1!A2:C834,3)</f>
        <v>1</v>
      </c>
      <c r="I530" t="str">
        <f>VLOOKUP(A530,Taul1!A2:C834,2)</f>
        <v>40-44 -vuotiaat</v>
      </c>
      <c r="L530" t="s">
        <v>1663</v>
      </c>
      <c r="M530" t="str">
        <f>F530&amp;L530&amp;G530&amp;L530&amp;INT(C530*10)</f>
        <v>69,5,-6</v>
      </c>
      <c r="O530">
        <f>VLOOKUP(B530,Taul1!A2:C834,3)</f>
        <v>0</v>
      </c>
      <c r="P530" t="str">
        <f>VLOOKUP(B530,Taul1!A2:C834,2)</f>
        <v>Ikääntyneiden laitoshoito toimintakulut yhteensä</v>
      </c>
    </row>
    <row r="531" spans="1:16" ht="18" x14ac:dyDescent="0.3">
      <c r="A531" s="1" t="s">
        <v>1486</v>
      </c>
      <c r="B531" s="1" t="s">
        <v>141</v>
      </c>
      <c r="C531" s="1">
        <v>0.55700000000000005</v>
      </c>
      <c r="D531" s="2">
        <v>2.2204460492503101E-16</v>
      </c>
      <c r="E531" s="1" t="s">
        <v>337</v>
      </c>
      <c r="F531">
        <v>70</v>
      </c>
      <c r="G531">
        <v>5</v>
      </c>
      <c r="H531">
        <f>VLOOKUP(A531,Taul1!A2:C834,3)</f>
        <v>1</v>
      </c>
      <c r="I531" t="str">
        <f>VLOOKUP(A531,Taul1!A2:C834,2)</f>
        <v>45-49 -vuotiaat</v>
      </c>
      <c r="L531" t="s">
        <v>1663</v>
      </c>
      <c r="M531" t="str">
        <f>F531&amp;L531&amp;G531&amp;L531&amp;INT(C531*10)</f>
        <v>70,5,5</v>
      </c>
      <c r="O531">
        <f>VLOOKUP(B531,Taul1!A2:C834,3)</f>
        <v>0</v>
      </c>
      <c r="P531" t="str">
        <f>VLOOKUP(B531,Taul1!A2:C834,2)</f>
        <v>Ikääntyneiden laitoshoito toimintakulut yhteensä</v>
      </c>
    </row>
    <row r="532" spans="1:16" ht="18" x14ac:dyDescent="0.3">
      <c r="A532" s="1" t="s">
        <v>1488</v>
      </c>
      <c r="B532" s="1" t="s">
        <v>141</v>
      </c>
      <c r="C532" s="1">
        <v>0.216</v>
      </c>
      <c r="D532" s="1">
        <v>1.2754480366849999E-4</v>
      </c>
      <c r="E532" s="1" t="s">
        <v>337</v>
      </c>
      <c r="F532">
        <v>71</v>
      </c>
      <c r="G532">
        <v>5</v>
      </c>
      <c r="H532">
        <f>VLOOKUP(A532,Taul1!A2:C834,3)</f>
        <v>1</v>
      </c>
      <c r="I532" t="str">
        <f>VLOOKUP(A532,Taul1!A2:C834,2)</f>
        <v>50-54 -vuotiaat</v>
      </c>
      <c r="L532" t="s">
        <v>1663</v>
      </c>
      <c r="M532" t="str">
        <f>F532&amp;L532&amp;G532&amp;L532&amp;INT(C532*10)</f>
        <v>71,5,2</v>
      </c>
      <c r="O532">
        <f>VLOOKUP(B532,Taul1!A2:C834,3)</f>
        <v>0</v>
      </c>
      <c r="P532" t="str">
        <f>VLOOKUP(B532,Taul1!A2:C834,2)</f>
        <v>Ikääntyneiden laitoshoito toimintakulut yhteensä</v>
      </c>
    </row>
    <row r="533" spans="1:16" ht="18" x14ac:dyDescent="0.3">
      <c r="A533" s="1" t="s">
        <v>1490</v>
      </c>
      <c r="B533" s="1" t="s">
        <v>141</v>
      </c>
      <c r="C533" s="1">
        <v>-0.45700000000000002</v>
      </c>
      <c r="D533" s="2">
        <v>1.11022302462515E-16</v>
      </c>
      <c r="E533" s="1" t="s">
        <v>337</v>
      </c>
      <c r="F533">
        <v>72</v>
      </c>
      <c r="G533">
        <v>5</v>
      </c>
      <c r="H533">
        <f>VLOOKUP(A533,Taul1!A2:C834,3)</f>
        <v>1</v>
      </c>
      <c r="I533" t="str">
        <f>VLOOKUP(A533,Taul1!A2:C834,2)</f>
        <v>55-59 -vuotiaat</v>
      </c>
      <c r="L533" t="s">
        <v>1663</v>
      </c>
      <c r="M533" t="str">
        <f>F533&amp;L533&amp;G533&amp;L533&amp;INT(C533*10)</f>
        <v>72,5,-5</v>
      </c>
      <c r="O533">
        <f>VLOOKUP(B533,Taul1!A2:C834,3)</f>
        <v>0</v>
      </c>
      <c r="P533" t="str">
        <f>VLOOKUP(B533,Taul1!A2:C834,2)</f>
        <v>Ikääntyneiden laitoshoito toimintakulut yhteensä</v>
      </c>
    </row>
    <row r="534" spans="1:16" ht="18" x14ac:dyDescent="0.3">
      <c r="A534" s="1" t="s">
        <v>1492</v>
      </c>
      <c r="B534" s="1" t="s">
        <v>141</v>
      </c>
      <c r="C534" s="1">
        <v>7.1999999999999995E-2</v>
      </c>
      <c r="D534" s="1">
        <v>0.20507480459271801</v>
      </c>
      <c r="E534" s="1" t="s">
        <v>337</v>
      </c>
      <c r="F534">
        <v>73</v>
      </c>
      <c r="G534">
        <v>5</v>
      </c>
      <c r="H534">
        <f>VLOOKUP(A534,Taul1!A2:C834,3)</f>
        <v>1</v>
      </c>
      <c r="I534" t="str">
        <f>VLOOKUP(A534,Taul1!A2:C834,2)</f>
        <v>60-64 -vuotiaat</v>
      </c>
      <c r="L534" t="s">
        <v>1663</v>
      </c>
      <c r="M534" t="str">
        <f>F534&amp;L534&amp;G534&amp;L534&amp;INT(C534*10)</f>
        <v>73,5,0</v>
      </c>
      <c r="O534">
        <f>VLOOKUP(B534,Taul1!A2:C834,3)</f>
        <v>0</v>
      </c>
      <c r="P534" t="str">
        <f>VLOOKUP(B534,Taul1!A2:C834,2)</f>
        <v>Ikääntyneiden laitoshoito toimintakulut yhteensä</v>
      </c>
    </row>
    <row r="535" spans="1:16" ht="18" x14ac:dyDescent="0.3">
      <c r="A535" s="1" t="s">
        <v>1494</v>
      </c>
      <c r="B535" s="1" t="s">
        <v>141</v>
      </c>
      <c r="C535" s="1">
        <v>0.58299999999999996</v>
      </c>
      <c r="D535" s="2">
        <v>2.2204460492503101E-16</v>
      </c>
      <c r="E535" s="1" t="s">
        <v>337</v>
      </c>
      <c r="F535">
        <v>74</v>
      </c>
      <c r="G535">
        <v>5</v>
      </c>
      <c r="H535">
        <f>VLOOKUP(A535,Taul1!A2:C834,3)</f>
        <v>1</v>
      </c>
      <c r="I535" t="str">
        <f>VLOOKUP(A535,Taul1!A2:C834,2)</f>
        <v>65-69 -vuotiaat</v>
      </c>
      <c r="L535" t="s">
        <v>1663</v>
      </c>
      <c r="M535" t="str">
        <f>F535&amp;L535&amp;G535&amp;L535&amp;INT(C535*10)</f>
        <v>74,5,5</v>
      </c>
      <c r="O535">
        <f>VLOOKUP(B535,Taul1!A2:C834,3)</f>
        <v>0</v>
      </c>
      <c r="P535" t="str">
        <f>VLOOKUP(B535,Taul1!A2:C834,2)</f>
        <v>Ikääntyneiden laitoshoito toimintakulut yhteensä</v>
      </c>
    </row>
    <row r="536" spans="1:16" ht="18" x14ac:dyDescent="0.3">
      <c r="A536" s="1" t="s">
        <v>1496</v>
      </c>
      <c r="B536" s="1" t="s">
        <v>141</v>
      </c>
      <c r="C536" s="1">
        <v>-0.68200000000000005</v>
      </c>
      <c r="D536" s="1">
        <v>0</v>
      </c>
      <c r="E536" s="1" t="s">
        <v>337</v>
      </c>
      <c r="F536">
        <v>75</v>
      </c>
      <c r="G536">
        <v>5</v>
      </c>
      <c r="H536">
        <f>VLOOKUP(A536,Taul1!A2:C834,3)</f>
        <v>1</v>
      </c>
      <c r="I536" t="str">
        <f>VLOOKUP(A536,Taul1!A2:C834,2)</f>
        <v>70-74 -vuotiaat</v>
      </c>
      <c r="L536" t="s">
        <v>1663</v>
      </c>
      <c r="M536" t="str">
        <f>F536&amp;L536&amp;G536&amp;L536&amp;INT(C536*10)</f>
        <v>75,5,-7</v>
      </c>
      <c r="O536">
        <f>VLOOKUP(B536,Taul1!A2:C834,3)</f>
        <v>0</v>
      </c>
      <c r="P536" t="str">
        <f>VLOOKUP(B536,Taul1!A2:C834,2)</f>
        <v>Ikääntyneiden laitoshoito toimintakulut yhteensä</v>
      </c>
    </row>
    <row r="537" spans="1:16" ht="18" x14ac:dyDescent="0.3">
      <c r="A537" s="1" t="s">
        <v>1498</v>
      </c>
      <c r="B537" s="1" t="s">
        <v>141</v>
      </c>
      <c r="C537" s="1">
        <v>-0.59199999999999997</v>
      </c>
      <c r="D537" s="1">
        <v>0</v>
      </c>
      <c r="E537" s="1" t="s">
        <v>337</v>
      </c>
      <c r="F537">
        <v>76</v>
      </c>
      <c r="G537">
        <v>5</v>
      </c>
      <c r="H537">
        <f>VLOOKUP(A537,Taul1!A2:C834,3)</f>
        <v>1</v>
      </c>
      <c r="I537" t="str">
        <f>VLOOKUP(A537,Taul1!A2:C834,2)</f>
        <v>75-79 -vuotiaat</v>
      </c>
      <c r="L537" t="s">
        <v>1663</v>
      </c>
      <c r="M537" t="str">
        <f>F537&amp;L537&amp;G537&amp;L537&amp;INT(C537*10)</f>
        <v>76,5,-6</v>
      </c>
      <c r="O537">
        <f>VLOOKUP(B537,Taul1!A2:C834,3)</f>
        <v>0</v>
      </c>
      <c r="P537" t="str">
        <f>VLOOKUP(B537,Taul1!A2:C834,2)</f>
        <v>Ikääntyneiden laitoshoito toimintakulut yhteensä</v>
      </c>
    </row>
    <row r="538" spans="1:16" ht="18" x14ac:dyDescent="0.3">
      <c r="A538" s="1" t="s">
        <v>1500</v>
      </c>
      <c r="B538" s="1" t="s">
        <v>141</v>
      </c>
      <c r="C538" s="1">
        <v>-0.69199999999999995</v>
      </c>
      <c r="D538" s="2">
        <v>1.11022302462515E-16</v>
      </c>
      <c r="E538" s="1" t="s">
        <v>337</v>
      </c>
      <c r="F538">
        <v>77</v>
      </c>
      <c r="G538">
        <v>5</v>
      </c>
      <c r="H538">
        <f>VLOOKUP(A538,Taul1!A2:C834,3)</f>
        <v>1</v>
      </c>
      <c r="I538" t="str">
        <f>VLOOKUP(A538,Taul1!A2:C834,2)</f>
        <v>80-84 -vuotiaat</v>
      </c>
      <c r="L538" t="s">
        <v>1663</v>
      </c>
      <c r="M538" t="str">
        <f>F538&amp;L538&amp;G538&amp;L538&amp;INT(C538*10)</f>
        <v>77,5,-7</v>
      </c>
      <c r="O538">
        <f>VLOOKUP(B538,Taul1!A2:C834,3)</f>
        <v>0</v>
      </c>
      <c r="P538" t="str">
        <f>VLOOKUP(B538,Taul1!A2:C834,2)</f>
        <v>Ikääntyneiden laitoshoito toimintakulut yhteensä</v>
      </c>
    </row>
    <row r="539" spans="1:16" ht="18" x14ac:dyDescent="0.3">
      <c r="A539" s="1" t="s">
        <v>1502</v>
      </c>
      <c r="B539" s="1" t="s">
        <v>141</v>
      </c>
      <c r="C539" s="1">
        <v>-0.44800000000000001</v>
      </c>
      <c r="D539" s="1">
        <v>0</v>
      </c>
      <c r="E539" s="1" t="s">
        <v>337</v>
      </c>
      <c r="F539">
        <v>78</v>
      </c>
      <c r="G539">
        <v>5</v>
      </c>
      <c r="H539">
        <f>VLOOKUP(A539,Taul1!A2:C834,3)</f>
        <v>1</v>
      </c>
      <c r="I539" t="str">
        <f>VLOOKUP(A539,Taul1!A2:C834,2)</f>
        <v>85-89 -vuotiaat</v>
      </c>
      <c r="L539" t="s">
        <v>1663</v>
      </c>
      <c r="M539" t="str">
        <f>F539&amp;L539&amp;G539&amp;L539&amp;INT(C539*10)</f>
        <v>78,5,-5</v>
      </c>
      <c r="O539">
        <f>VLOOKUP(B539,Taul1!A2:C834,3)</f>
        <v>0</v>
      </c>
      <c r="P539" t="str">
        <f>VLOOKUP(B539,Taul1!A2:C834,2)</f>
        <v>Ikääntyneiden laitoshoito toimintakulut yhteensä</v>
      </c>
    </row>
    <row r="540" spans="1:16" ht="18" x14ac:dyDescent="0.3">
      <c r="A540" s="1" t="s">
        <v>1504</v>
      </c>
      <c r="B540" s="1" t="s">
        <v>141</v>
      </c>
      <c r="C540" s="1">
        <v>-0.63</v>
      </c>
      <c r="D540" s="1">
        <v>0</v>
      </c>
      <c r="E540" s="1" t="s">
        <v>337</v>
      </c>
      <c r="F540">
        <v>79</v>
      </c>
      <c r="G540">
        <v>5</v>
      </c>
      <c r="H540">
        <f>VLOOKUP(A540,Taul1!A2:C834,3)</f>
        <v>1</v>
      </c>
      <c r="I540" t="str">
        <f>VLOOKUP(A540,Taul1!A2:C834,2)</f>
        <v>90-94 -vuotiaat</v>
      </c>
      <c r="L540" t="s">
        <v>1663</v>
      </c>
      <c r="M540" t="str">
        <f>F540&amp;L540&amp;G540&amp;L540&amp;INT(C540*10)</f>
        <v>79,5,-7</v>
      </c>
      <c r="O540">
        <f>VLOOKUP(B540,Taul1!A2:C834,3)</f>
        <v>0</v>
      </c>
      <c r="P540" t="str">
        <f>VLOOKUP(B540,Taul1!A2:C834,2)</f>
        <v>Ikääntyneiden laitoshoito toimintakulut yhteensä</v>
      </c>
    </row>
    <row r="541" spans="1:16" ht="18" x14ac:dyDescent="0.3">
      <c r="A541" s="1" t="s">
        <v>1506</v>
      </c>
      <c r="B541" s="1" t="s">
        <v>141</v>
      </c>
      <c r="C541" s="1">
        <v>-0.68600000000000005</v>
      </c>
      <c r="D541" s="2">
        <v>1.11022302462515E-16</v>
      </c>
      <c r="E541" s="1" t="s">
        <v>337</v>
      </c>
      <c r="F541">
        <v>80</v>
      </c>
      <c r="G541">
        <v>5</v>
      </c>
      <c r="H541">
        <f>VLOOKUP(A541,Taul1!A2:C834,3)</f>
        <v>1</v>
      </c>
      <c r="I541" t="str">
        <f>VLOOKUP(A541,Taul1!A2:C834,2)</f>
        <v>Yli 94-vuotiaat</v>
      </c>
      <c r="L541" t="s">
        <v>1663</v>
      </c>
      <c r="M541" t="str">
        <f>F541&amp;L541&amp;G541&amp;L541&amp;INT(C541*10)</f>
        <v>80,5,-7</v>
      </c>
      <c r="O541">
        <f>VLOOKUP(B541,Taul1!A2:C834,3)</f>
        <v>0</v>
      </c>
      <c r="P541" t="str">
        <f>VLOOKUP(B541,Taul1!A2:C834,2)</f>
        <v>Ikääntyneiden laitoshoito toimintakulut yhteensä</v>
      </c>
    </row>
    <row r="542" spans="1:16" ht="18" x14ac:dyDescent="0.3">
      <c r="A542" s="1" t="s">
        <v>1508</v>
      </c>
      <c r="B542" s="1" t="s">
        <v>141</v>
      </c>
      <c r="C542" s="1">
        <v>0.64800000000000002</v>
      </c>
      <c r="D542" s="2">
        <v>1.11022302462515E-16</v>
      </c>
      <c r="E542" s="1" t="s">
        <v>337</v>
      </c>
      <c r="F542">
        <v>81</v>
      </c>
      <c r="G542">
        <v>5</v>
      </c>
      <c r="H542">
        <f>VLOOKUP(A542,Taul1!A2:C834,3)</f>
        <v>1</v>
      </c>
      <c r="I542" t="str">
        <f>VLOOKUP(A542,Taul1!A2:C834,2)</f>
        <v>0-vuotiaat</v>
      </c>
      <c r="L542" t="s">
        <v>1663</v>
      </c>
      <c r="M542" t="str">
        <f>F542&amp;L542&amp;G542&amp;L542&amp;INT(C542*10)</f>
        <v>81,5,6</v>
      </c>
      <c r="O542">
        <f>VLOOKUP(B542,Taul1!A2:C834,3)</f>
        <v>0</v>
      </c>
      <c r="P542" t="str">
        <f>VLOOKUP(B542,Taul1!A2:C834,2)</f>
        <v>Ikääntyneiden laitoshoito toimintakulut yhteensä</v>
      </c>
    </row>
    <row r="543" spans="1:16" ht="18" x14ac:dyDescent="0.3">
      <c r="A543" s="1" t="s">
        <v>1510</v>
      </c>
      <c r="B543" s="1" t="s">
        <v>141</v>
      </c>
      <c r="C543" s="1">
        <v>0.63700000000000001</v>
      </c>
      <c r="D543" s="1">
        <v>0</v>
      </c>
      <c r="E543" s="1" t="s">
        <v>337</v>
      </c>
      <c r="F543">
        <v>82</v>
      </c>
      <c r="G543">
        <v>5</v>
      </c>
      <c r="H543">
        <f>VLOOKUP(A543,Taul1!A2:C834,3)</f>
        <v>1</v>
      </c>
      <c r="I543" t="str">
        <f>VLOOKUP(A543,Taul1!A2:C834,2)</f>
        <v>1-vuotiaat</v>
      </c>
      <c r="L543" t="s">
        <v>1663</v>
      </c>
      <c r="M543" t="str">
        <f>F543&amp;L543&amp;G543&amp;L543&amp;INT(C543*10)</f>
        <v>82,5,6</v>
      </c>
      <c r="O543">
        <f>VLOOKUP(B543,Taul1!A2:C834,3)</f>
        <v>0</v>
      </c>
      <c r="P543" t="str">
        <f>VLOOKUP(B543,Taul1!A2:C834,2)</f>
        <v>Ikääntyneiden laitoshoito toimintakulut yhteensä</v>
      </c>
    </row>
    <row r="544" spans="1:16" ht="18" x14ac:dyDescent="0.3">
      <c r="A544" s="1" t="s">
        <v>1512</v>
      </c>
      <c r="B544" s="1" t="s">
        <v>141</v>
      </c>
      <c r="C544" s="1">
        <v>0.57199999999999995</v>
      </c>
      <c r="D544" s="1">
        <v>0</v>
      </c>
      <c r="E544" s="1" t="s">
        <v>337</v>
      </c>
      <c r="F544">
        <v>83</v>
      </c>
      <c r="G544">
        <v>5</v>
      </c>
      <c r="H544">
        <f>VLOOKUP(A544,Taul1!A2:C834,3)</f>
        <v>1</v>
      </c>
      <c r="I544" t="str">
        <f>VLOOKUP(A544,Taul1!A2:C834,2)</f>
        <v>2-vuotiaat</v>
      </c>
      <c r="L544" t="s">
        <v>1663</v>
      </c>
      <c r="M544" t="str">
        <f>F544&amp;L544&amp;G544&amp;L544&amp;INT(C544*10)</f>
        <v>83,5,5</v>
      </c>
      <c r="O544">
        <f>VLOOKUP(B544,Taul1!A2:C834,3)</f>
        <v>0</v>
      </c>
      <c r="P544" t="str">
        <f>VLOOKUP(B544,Taul1!A2:C834,2)</f>
        <v>Ikääntyneiden laitoshoito toimintakulut yhteensä</v>
      </c>
    </row>
    <row r="545" spans="1:16" ht="18" x14ac:dyDescent="0.3">
      <c r="A545" s="1" t="s">
        <v>1514</v>
      </c>
      <c r="B545" s="1" t="s">
        <v>141</v>
      </c>
      <c r="C545" s="1">
        <v>0.371</v>
      </c>
      <c r="D545" s="2">
        <v>1.5942691611314701E-11</v>
      </c>
      <c r="E545" s="1" t="s">
        <v>337</v>
      </c>
      <c r="F545">
        <v>84</v>
      </c>
      <c r="G545">
        <v>5</v>
      </c>
      <c r="H545">
        <f>VLOOKUP(A545,Taul1!A2:C834,3)</f>
        <v>1</v>
      </c>
      <c r="I545" t="str">
        <f>VLOOKUP(A545,Taul1!A2:C834,2)</f>
        <v>3-vuotiaat</v>
      </c>
      <c r="L545" t="s">
        <v>1663</v>
      </c>
      <c r="M545" t="str">
        <f>F545&amp;L545&amp;G545&amp;L545&amp;INT(C545*10)</f>
        <v>84,5,3</v>
      </c>
      <c r="O545">
        <f>VLOOKUP(B545,Taul1!A2:C834,3)</f>
        <v>0</v>
      </c>
      <c r="P545" t="str">
        <f>VLOOKUP(B545,Taul1!A2:C834,2)</f>
        <v>Ikääntyneiden laitoshoito toimintakulut yhteensä</v>
      </c>
    </row>
    <row r="546" spans="1:16" ht="18" x14ac:dyDescent="0.3">
      <c r="A546" s="1" t="s">
        <v>1516</v>
      </c>
      <c r="B546" s="1" t="s">
        <v>141</v>
      </c>
      <c r="C546" s="1">
        <v>2.9000000000000001E-2</v>
      </c>
      <c r="D546" s="1">
        <v>0.61315376876148198</v>
      </c>
      <c r="E546" s="1" t="s">
        <v>337</v>
      </c>
      <c r="F546">
        <v>85</v>
      </c>
      <c r="G546">
        <v>5</v>
      </c>
      <c r="H546">
        <f>VLOOKUP(A546,Taul1!A2:C834,3)</f>
        <v>1</v>
      </c>
      <c r="I546" t="str">
        <f>VLOOKUP(A546,Taul1!A2:C834,2)</f>
        <v>4-vuotiaat</v>
      </c>
      <c r="L546" t="s">
        <v>1663</v>
      </c>
      <c r="M546" t="str">
        <f>F546&amp;L546&amp;G546&amp;L546&amp;INT(C546*10)</f>
        <v>85,5,0</v>
      </c>
      <c r="O546">
        <f>VLOOKUP(B546,Taul1!A2:C834,3)</f>
        <v>0</v>
      </c>
      <c r="P546" t="str">
        <f>VLOOKUP(B546,Taul1!A2:C834,2)</f>
        <v>Ikääntyneiden laitoshoito toimintakulut yhteensä</v>
      </c>
    </row>
    <row r="547" spans="1:16" ht="18" x14ac:dyDescent="0.3">
      <c r="A547" s="1" t="s">
        <v>1518</v>
      </c>
      <c r="B547" s="1" t="s">
        <v>141</v>
      </c>
      <c r="C547" s="1">
        <v>-1.4999999999999999E-2</v>
      </c>
      <c r="D547" s="1">
        <v>0.79869905643243599</v>
      </c>
      <c r="E547" s="1" t="s">
        <v>337</v>
      </c>
      <c r="F547">
        <v>86</v>
      </c>
      <c r="G547">
        <v>5</v>
      </c>
      <c r="H547">
        <f>VLOOKUP(A547,Taul1!A2:C834,3)</f>
        <v>1</v>
      </c>
      <c r="I547" t="str">
        <f>VLOOKUP(A547,Taul1!A2:C834,2)</f>
        <v>5-vuotiaat</v>
      </c>
      <c r="L547" t="s">
        <v>1663</v>
      </c>
      <c r="M547" t="str">
        <f>F547&amp;L547&amp;G547&amp;L547&amp;INT(C547*10)</f>
        <v>86,5,-1</v>
      </c>
      <c r="O547">
        <f>VLOOKUP(B547,Taul1!A2:C834,3)</f>
        <v>0</v>
      </c>
      <c r="P547" t="str">
        <f>VLOOKUP(B547,Taul1!A2:C834,2)</f>
        <v>Ikääntyneiden laitoshoito toimintakulut yhteensä</v>
      </c>
    </row>
    <row r="548" spans="1:16" ht="18" x14ac:dyDescent="0.3">
      <c r="A548" s="1" t="s">
        <v>1520</v>
      </c>
      <c r="B548" s="1" t="s">
        <v>141</v>
      </c>
      <c r="C548" s="1">
        <v>-0.24399999999999999</v>
      </c>
      <c r="D548" s="1">
        <v>1.38349836564799E-5</v>
      </c>
      <c r="E548" s="1" t="s">
        <v>337</v>
      </c>
      <c r="F548">
        <v>87</v>
      </c>
      <c r="G548">
        <v>5</v>
      </c>
      <c r="H548">
        <f>VLOOKUP(A548,Taul1!A2:C834,3)</f>
        <v>1</v>
      </c>
      <c r="I548" t="str">
        <f>VLOOKUP(A548,Taul1!A2:C834,2)</f>
        <v>6-vuotiaat</v>
      </c>
      <c r="L548" t="s">
        <v>1663</v>
      </c>
      <c r="M548" t="str">
        <f>F548&amp;L548&amp;G548&amp;L548&amp;INT(C548*10)</f>
        <v>87,5,-3</v>
      </c>
      <c r="O548">
        <f>VLOOKUP(B548,Taul1!A2:C834,3)</f>
        <v>0</v>
      </c>
      <c r="P548" t="str">
        <f>VLOOKUP(B548,Taul1!A2:C834,2)</f>
        <v>Ikääntyneiden laitoshoito toimintakulut yhteensä</v>
      </c>
    </row>
    <row r="549" spans="1:16" ht="18" x14ac:dyDescent="0.3">
      <c r="A549" s="1" t="s">
        <v>1522</v>
      </c>
      <c r="B549" s="1" t="s">
        <v>141</v>
      </c>
      <c r="C549" s="1">
        <v>-0.36599999999999999</v>
      </c>
      <c r="D549" s="2">
        <v>2.7979618621998199E-11</v>
      </c>
      <c r="E549" s="1" t="s">
        <v>337</v>
      </c>
      <c r="F549">
        <v>88</v>
      </c>
      <c r="G549">
        <v>5</v>
      </c>
      <c r="H549">
        <f>VLOOKUP(A549,Taul1!A2:C834,3)</f>
        <v>1</v>
      </c>
      <c r="I549" t="str">
        <f>VLOOKUP(A549,Taul1!A2:C834,2)</f>
        <v>7-vuotiaat</v>
      </c>
      <c r="L549" t="s">
        <v>1663</v>
      </c>
      <c r="M549" t="str">
        <f>F549&amp;L549&amp;G549&amp;L549&amp;INT(C549*10)</f>
        <v>88,5,-4</v>
      </c>
      <c r="O549">
        <f>VLOOKUP(B549,Taul1!A2:C834,3)</f>
        <v>0</v>
      </c>
      <c r="P549" t="str">
        <f>VLOOKUP(B549,Taul1!A2:C834,2)</f>
        <v>Ikääntyneiden laitoshoito toimintakulut yhteensä</v>
      </c>
    </row>
    <row r="550" spans="1:16" ht="18" x14ac:dyDescent="0.3">
      <c r="A550" s="1" t="s">
        <v>1524</v>
      </c>
      <c r="B550" s="1" t="s">
        <v>141</v>
      </c>
      <c r="C550" s="1">
        <v>-0.40699999999999997</v>
      </c>
      <c r="D550" s="2">
        <v>8.1490370007486402E-14</v>
      </c>
      <c r="E550" s="1" t="s">
        <v>337</v>
      </c>
      <c r="F550">
        <v>89</v>
      </c>
      <c r="G550">
        <v>5</v>
      </c>
      <c r="H550">
        <f>VLOOKUP(A550,Taul1!A2:C834,3)</f>
        <v>1</v>
      </c>
      <c r="I550" t="str">
        <f>VLOOKUP(A550,Taul1!A2:C834,2)</f>
        <v>8-vuotiaat</v>
      </c>
      <c r="L550" t="s">
        <v>1663</v>
      </c>
      <c r="M550" t="str">
        <f>F550&amp;L550&amp;G550&amp;L550&amp;INT(C550*10)</f>
        <v>89,5,-5</v>
      </c>
      <c r="O550">
        <f>VLOOKUP(B550,Taul1!A2:C834,3)</f>
        <v>0</v>
      </c>
      <c r="P550" t="str">
        <f>VLOOKUP(B550,Taul1!A2:C834,2)</f>
        <v>Ikääntyneiden laitoshoito toimintakulut yhteensä</v>
      </c>
    </row>
    <row r="551" spans="1:16" ht="18" x14ac:dyDescent="0.3">
      <c r="A551" s="1" t="s">
        <v>1526</v>
      </c>
      <c r="B551" s="1" t="s">
        <v>141</v>
      </c>
      <c r="C551" s="1">
        <v>-0.42399999999999999</v>
      </c>
      <c r="D551" s="2">
        <v>6.1062266354383602E-15</v>
      </c>
      <c r="E551" s="1" t="s">
        <v>337</v>
      </c>
      <c r="F551">
        <v>90</v>
      </c>
      <c r="G551">
        <v>5</v>
      </c>
      <c r="H551">
        <f>VLOOKUP(A551,Taul1!A2:C834,3)</f>
        <v>1</v>
      </c>
      <c r="I551" t="str">
        <f>VLOOKUP(A551,Taul1!A2:C834,2)</f>
        <v>9-vuotiaat</v>
      </c>
      <c r="L551" t="s">
        <v>1663</v>
      </c>
      <c r="M551" t="str">
        <f>F551&amp;L551&amp;G551&amp;L551&amp;INT(C551*10)</f>
        <v>90,5,-5</v>
      </c>
      <c r="O551">
        <f>VLOOKUP(B551,Taul1!A2:C834,3)</f>
        <v>0</v>
      </c>
      <c r="P551" t="str">
        <f>VLOOKUP(B551,Taul1!A2:C834,2)</f>
        <v>Ikääntyneiden laitoshoito toimintakulut yhteensä</v>
      </c>
    </row>
    <row r="552" spans="1:16" ht="18" x14ac:dyDescent="0.3">
      <c r="A552" s="1" t="s">
        <v>1528</v>
      </c>
      <c r="B552" s="1" t="s">
        <v>141</v>
      </c>
      <c r="C552" s="1">
        <v>0.56000000000000005</v>
      </c>
      <c r="D552" s="1">
        <v>0</v>
      </c>
      <c r="E552" s="1" t="s">
        <v>337</v>
      </c>
      <c r="F552">
        <v>91</v>
      </c>
      <c r="G552">
        <v>5</v>
      </c>
      <c r="H552">
        <f>VLOOKUP(A552,Taul1!A2:C834,3)</f>
        <v>1</v>
      </c>
      <c r="I552" t="str">
        <f>VLOOKUP(A552,Taul1!A2:C834,2)</f>
        <v>Työkyvyttömyyseläkkeen saajat yhteensä</v>
      </c>
      <c r="L552" t="s">
        <v>1663</v>
      </c>
      <c r="M552" t="str">
        <f>F552&amp;L552&amp;G552&amp;L552&amp;INT(C552*10)</f>
        <v>91,5,5</v>
      </c>
      <c r="O552">
        <f>VLOOKUP(B552,Taul1!A2:C834,3)</f>
        <v>0</v>
      </c>
      <c r="P552" t="str">
        <f>VLOOKUP(B552,Taul1!A2:C834,2)</f>
        <v>Ikääntyneiden laitoshoito toimintakulut yhteensä</v>
      </c>
    </row>
    <row r="553" spans="1:16" ht="18" x14ac:dyDescent="0.3">
      <c r="A553" s="1" t="s">
        <v>1530</v>
      </c>
      <c r="B553" s="1" t="s">
        <v>141</v>
      </c>
      <c r="C553" s="1">
        <v>-0.371</v>
      </c>
      <c r="D553" s="2">
        <v>1.5871304270831301E-11</v>
      </c>
      <c r="E553" s="1" t="s">
        <v>337</v>
      </c>
      <c r="F553">
        <v>92</v>
      </c>
      <c r="G553">
        <v>5</v>
      </c>
      <c r="H553">
        <f>VLOOKUP(A553,Taul1!A2:C834,3)</f>
        <v>1</v>
      </c>
      <c r="I553" t="str">
        <f>VLOOKUP(A553,Taul1!A2:C834,2)</f>
        <v>Työkyvyttömyyseläkkeen saajat 16-24</v>
      </c>
      <c r="L553" t="s">
        <v>1663</v>
      </c>
      <c r="M553" t="str">
        <f>F553&amp;L553&amp;G553&amp;L553&amp;INT(C553*10)</f>
        <v>92,5,-4</v>
      </c>
      <c r="O553">
        <f>VLOOKUP(B553,Taul1!A2:C834,3)</f>
        <v>0</v>
      </c>
      <c r="P553" t="str">
        <f>VLOOKUP(B553,Taul1!A2:C834,2)</f>
        <v>Ikääntyneiden laitoshoito toimintakulut yhteensä</v>
      </c>
    </row>
    <row r="554" spans="1:16" ht="18" x14ac:dyDescent="0.3">
      <c r="A554" s="1" t="s">
        <v>1532</v>
      </c>
      <c r="B554" s="1" t="s">
        <v>141</v>
      </c>
      <c r="C554" s="1">
        <v>-0.6</v>
      </c>
      <c r="D554" s="2">
        <v>2.2204460492503101E-16</v>
      </c>
      <c r="E554" s="1" t="s">
        <v>337</v>
      </c>
      <c r="F554">
        <v>93</v>
      </c>
      <c r="G554">
        <v>5</v>
      </c>
      <c r="H554">
        <f>VLOOKUP(A554,Taul1!A2:C834,3)</f>
        <v>1</v>
      </c>
      <c r="I554" t="str">
        <f>VLOOKUP(A554,Taul1!A2:C834,2)</f>
        <v>Työkyvyttömyyseläkkeen saajat 25-29</v>
      </c>
      <c r="L554" t="s">
        <v>1663</v>
      </c>
      <c r="M554" t="str">
        <f>F554&amp;L554&amp;G554&amp;L554&amp;INT(C554*10)</f>
        <v>93,5,-6</v>
      </c>
      <c r="O554">
        <f>VLOOKUP(B554,Taul1!A2:C834,3)</f>
        <v>0</v>
      </c>
      <c r="P554" t="str">
        <f>VLOOKUP(B554,Taul1!A2:C834,2)</f>
        <v>Ikääntyneiden laitoshoito toimintakulut yhteensä</v>
      </c>
    </row>
    <row r="555" spans="1:16" ht="18" x14ac:dyDescent="0.3">
      <c r="A555" s="1" t="s">
        <v>1534</v>
      </c>
      <c r="B555" s="1" t="s">
        <v>141</v>
      </c>
      <c r="C555" s="1">
        <v>-0.27600000000000002</v>
      </c>
      <c r="D555" s="2">
        <v>8.0434120985906003E-7</v>
      </c>
      <c r="E555" s="1" t="s">
        <v>337</v>
      </c>
      <c r="F555">
        <v>94</v>
      </c>
      <c r="G555">
        <v>5</v>
      </c>
      <c r="H555">
        <f>VLOOKUP(A555,Taul1!A2:C834,3)</f>
        <v>1</v>
      </c>
      <c r="I555" t="str">
        <f>VLOOKUP(A555,Taul1!A2:C834,2)</f>
        <v>Työkyvyttömyyseläkkeen saajat 30-34</v>
      </c>
      <c r="L555" t="s">
        <v>1663</v>
      </c>
      <c r="M555" t="str">
        <f>F555&amp;L555&amp;G555&amp;L555&amp;INT(C555*10)</f>
        <v>94,5,-3</v>
      </c>
      <c r="O555">
        <f>VLOOKUP(B555,Taul1!A2:C834,3)</f>
        <v>0</v>
      </c>
      <c r="P555" t="str">
        <f>VLOOKUP(B555,Taul1!A2:C834,2)</f>
        <v>Ikääntyneiden laitoshoito toimintakulut yhteensä</v>
      </c>
    </row>
    <row r="556" spans="1:16" ht="18" x14ac:dyDescent="0.3">
      <c r="A556" s="1" t="s">
        <v>1536</v>
      </c>
      <c r="B556" s="1" t="s">
        <v>141</v>
      </c>
      <c r="C556" s="1">
        <v>-0.39</v>
      </c>
      <c r="D556" s="2">
        <v>1.11721742968029E-12</v>
      </c>
      <c r="E556" s="1" t="s">
        <v>337</v>
      </c>
      <c r="F556">
        <v>95</v>
      </c>
      <c r="G556">
        <v>5</v>
      </c>
      <c r="H556">
        <f>VLOOKUP(A556,Taul1!A2:C834,3)</f>
        <v>1</v>
      </c>
      <c r="I556" t="str">
        <f>VLOOKUP(A556,Taul1!A2:C834,2)</f>
        <v>Työkyvyttömyyseläkkeen saajat 35-39</v>
      </c>
      <c r="L556" t="s">
        <v>1663</v>
      </c>
      <c r="M556" t="str">
        <f>F556&amp;L556&amp;G556&amp;L556&amp;INT(C556*10)</f>
        <v>95,5,-4</v>
      </c>
      <c r="O556">
        <f>VLOOKUP(B556,Taul1!A2:C834,3)</f>
        <v>0</v>
      </c>
      <c r="P556" t="str">
        <f>VLOOKUP(B556,Taul1!A2:C834,2)</f>
        <v>Ikääntyneiden laitoshoito toimintakulut yhteensä</v>
      </c>
    </row>
    <row r="557" spans="1:16" ht="18" x14ac:dyDescent="0.3">
      <c r="A557" s="1" t="s">
        <v>1538</v>
      </c>
      <c r="B557" s="1" t="s">
        <v>141</v>
      </c>
      <c r="C557" s="1">
        <v>-0.38</v>
      </c>
      <c r="D557" s="2">
        <v>4.3641756874990198E-12</v>
      </c>
      <c r="E557" s="1" t="s">
        <v>337</v>
      </c>
      <c r="F557">
        <v>96</v>
      </c>
      <c r="G557">
        <v>5</v>
      </c>
      <c r="H557">
        <f>VLOOKUP(A557,Taul1!A2:C834,3)</f>
        <v>1</v>
      </c>
      <c r="I557" t="str">
        <f>VLOOKUP(A557,Taul1!A2:C834,2)</f>
        <v>Työkyvyttömyyseläkkeen saajat 40-44</v>
      </c>
      <c r="L557" t="s">
        <v>1663</v>
      </c>
      <c r="M557" t="str">
        <f>F557&amp;L557&amp;G557&amp;L557&amp;INT(C557*10)</f>
        <v>96,5,-4</v>
      </c>
      <c r="O557">
        <f>VLOOKUP(B557,Taul1!A2:C834,3)</f>
        <v>0</v>
      </c>
      <c r="P557" t="str">
        <f>VLOOKUP(B557,Taul1!A2:C834,2)</f>
        <v>Ikääntyneiden laitoshoito toimintakulut yhteensä</v>
      </c>
    </row>
    <row r="558" spans="1:16" ht="18" x14ac:dyDescent="0.3">
      <c r="A558" s="1" t="s">
        <v>1540</v>
      </c>
      <c r="B558" s="1" t="s">
        <v>141</v>
      </c>
      <c r="C558" s="1">
        <v>0.53500000000000003</v>
      </c>
      <c r="D558" s="1">
        <v>0</v>
      </c>
      <c r="E558" s="1" t="s">
        <v>337</v>
      </c>
      <c r="F558">
        <v>97</v>
      </c>
      <c r="G558">
        <v>5</v>
      </c>
      <c r="H558">
        <f>VLOOKUP(A558,Taul1!A2:C834,3)</f>
        <v>1</v>
      </c>
      <c r="I558" t="str">
        <f>VLOOKUP(A558,Taul1!A2:C834,2)</f>
        <v>Työkyvyttömyyseläkkeen saajat 45-49</v>
      </c>
      <c r="L558" t="s">
        <v>1663</v>
      </c>
      <c r="M558" t="str">
        <f>F558&amp;L558&amp;G558&amp;L558&amp;INT(C558*10)</f>
        <v>97,5,5</v>
      </c>
      <c r="O558">
        <f>VLOOKUP(B558,Taul1!A2:C834,3)</f>
        <v>0</v>
      </c>
      <c r="P558" t="str">
        <f>VLOOKUP(B558,Taul1!A2:C834,2)</f>
        <v>Ikääntyneiden laitoshoito toimintakulut yhteensä</v>
      </c>
    </row>
    <row r="559" spans="1:16" ht="18" x14ac:dyDescent="0.3">
      <c r="A559" s="1" t="s">
        <v>1542</v>
      </c>
      <c r="B559" s="1" t="s">
        <v>141</v>
      </c>
      <c r="C559" s="1">
        <v>0.45500000000000002</v>
      </c>
      <c r="D559" s="2">
        <v>2.2204460492503101E-16</v>
      </c>
      <c r="E559" s="1" t="s">
        <v>337</v>
      </c>
      <c r="F559">
        <v>98</v>
      </c>
      <c r="G559">
        <v>5</v>
      </c>
      <c r="H559">
        <f>VLOOKUP(A559,Taul1!A2:C834,3)</f>
        <v>1</v>
      </c>
      <c r="I559" t="str">
        <f>VLOOKUP(A559,Taul1!A2:C834,2)</f>
        <v>Työkyvyttömyyseläkkeen saajat 50-54</v>
      </c>
      <c r="L559" t="s">
        <v>1663</v>
      </c>
      <c r="M559" t="str">
        <f>F559&amp;L559&amp;G559&amp;L559&amp;INT(C559*10)</f>
        <v>98,5,4</v>
      </c>
      <c r="O559">
        <f>VLOOKUP(B559,Taul1!A2:C834,3)</f>
        <v>0</v>
      </c>
      <c r="P559" t="str">
        <f>VLOOKUP(B559,Taul1!A2:C834,2)</f>
        <v>Ikääntyneiden laitoshoito toimintakulut yhteensä</v>
      </c>
    </row>
    <row r="560" spans="1:16" ht="18" x14ac:dyDescent="0.3">
      <c r="A560" s="1" t="s">
        <v>1544</v>
      </c>
      <c r="B560" s="1" t="s">
        <v>141</v>
      </c>
      <c r="C560" s="1">
        <v>0.57499999999999996</v>
      </c>
      <c r="D560" s="1">
        <v>0</v>
      </c>
      <c r="E560" s="1" t="s">
        <v>337</v>
      </c>
      <c r="F560">
        <v>99</v>
      </c>
      <c r="G560">
        <v>5</v>
      </c>
      <c r="H560">
        <f>VLOOKUP(A560,Taul1!A2:C834,3)</f>
        <v>1</v>
      </c>
      <c r="I560" t="str">
        <f>VLOOKUP(A560,Taul1!A2:C834,2)</f>
        <v>Työkyvyttömyyseläkkeen saajat 55-59</v>
      </c>
      <c r="L560" t="s">
        <v>1663</v>
      </c>
      <c r="M560" t="str">
        <f>F560&amp;L560&amp;G560&amp;L560&amp;INT(C560*10)</f>
        <v>99,5,5</v>
      </c>
      <c r="O560">
        <f>VLOOKUP(B560,Taul1!A2:C834,3)</f>
        <v>0</v>
      </c>
      <c r="P560" t="str">
        <f>VLOOKUP(B560,Taul1!A2:C834,2)</f>
        <v>Ikääntyneiden laitoshoito toimintakulut yhteensä</v>
      </c>
    </row>
    <row r="561" spans="1:16" ht="18" x14ac:dyDescent="0.3">
      <c r="A561" s="1" t="s">
        <v>1546</v>
      </c>
      <c r="B561" s="1" t="s">
        <v>141</v>
      </c>
      <c r="C561" s="1">
        <v>0.63300000000000001</v>
      </c>
      <c r="D561" s="1">
        <v>0</v>
      </c>
      <c r="E561" s="1" t="s">
        <v>337</v>
      </c>
      <c r="F561">
        <v>100</v>
      </c>
      <c r="G561">
        <v>5</v>
      </c>
      <c r="H561">
        <f>VLOOKUP(A561,Taul1!A2:C834,3)</f>
        <v>1</v>
      </c>
      <c r="I561" t="str">
        <f>VLOOKUP(A561,Taul1!A2:C834,2)</f>
        <v>Työkyvyttömyyseläkkeen saajat 60-64</v>
      </c>
      <c r="L561" t="s">
        <v>1663</v>
      </c>
      <c r="M561" t="str">
        <f>F561&amp;L561&amp;G561&amp;L561&amp;INT(C561*10)</f>
        <v>100,5,6</v>
      </c>
      <c r="O561">
        <f>VLOOKUP(B561,Taul1!A2:C834,3)</f>
        <v>0</v>
      </c>
      <c r="P561" t="str">
        <f>VLOOKUP(B561,Taul1!A2:C834,2)</f>
        <v>Ikääntyneiden laitoshoito toimintakulut yhteensä</v>
      </c>
    </row>
    <row r="562" spans="1:16" ht="18" x14ac:dyDescent="0.3">
      <c r="A562" s="1" t="s">
        <v>1548</v>
      </c>
      <c r="B562" s="1" t="s">
        <v>141</v>
      </c>
      <c r="C562" s="1">
        <v>-0.57299999999999995</v>
      </c>
      <c r="D562" s="1">
        <v>0</v>
      </c>
      <c r="E562" s="1" t="s">
        <v>337</v>
      </c>
      <c r="F562">
        <v>101</v>
      </c>
      <c r="G562">
        <v>5</v>
      </c>
      <c r="H562">
        <f>VLOOKUP(A562,Taul1!A2:C834,3)</f>
        <v>1</v>
      </c>
      <c r="I562" t="str">
        <f>VLOOKUP(A562,Taul1!A2:C834,2)</f>
        <v>Kelan kuntoutuspalvelujen saajat yhteensä</v>
      </c>
      <c r="L562" t="s">
        <v>1663</v>
      </c>
      <c r="M562" t="str">
        <f>F562&amp;L562&amp;G562&amp;L562&amp;INT(C562*10)</f>
        <v>101,5,-6</v>
      </c>
      <c r="O562">
        <f>VLOOKUP(B562,Taul1!A2:C834,3)</f>
        <v>0</v>
      </c>
      <c r="P562" t="str">
        <f>VLOOKUP(B562,Taul1!A2:C834,2)</f>
        <v>Ikääntyneiden laitoshoito toimintakulut yhteensä</v>
      </c>
    </row>
    <row r="563" spans="1:16" ht="18" x14ac:dyDescent="0.3">
      <c r="A563" s="1" t="s">
        <v>1550</v>
      </c>
      <c r="B563" s="1" t="s">
        <v>141</v>
      </c>
      <c r="C563" s="1">
        <v>-0.57899999999999996</v>
      </c>
      <c r="D563" s="1">
        <v>0</v>
      </c>
      <c r="E563" s="1" t="s">
        <v>337</v>
      </c>
      <c r="F563">
        <v>102</v>
      </c>
      <c r="G563">
        <v>5</v>
      </c>
      <c r="H563">
        <f>VLOOKUP(A563,Taul1!A2:C834,3)</f>
        <v>1</v>
      </c>
      <c r="I563" t="str">
        <f>VLOOKUP(A563,Taul1!A2:C834,2)</f>
        <v>Kelan kuntoutuspalvelujen saajat 0-6</v>
      </c>
      <c r="L563" t="s">
        <v>1663</v>
      </c>
      <c r="M563" t="str">
        <f>F563&amp;L563&amp;G563&amp;L563&amp;INT(C563*10)</f>
        <v>102,5,-6</v>
      </c>
      <c r="O563">
        <f>VLOOKUP(B563,Taul1!A2:C834,3)</f>
        <v>0</v>
      </c>
      <c r="P563" t="str">
        <f>VLOOKUP(B563,Taul1!A2:C834,2)</f>
        <v>Ikääntyneiden laitoshoito toimintakulut yhteensä</v>
      </c>
    </row>
    <row r="564" spans="1:16" ht="18" x14ac:dyDescent="0.3">
      <c r="A564" s="1" t="s">
        <v>1552</v>
      </c>
      <c r="B564" s="1" t="s">
        <v>141</v>
      </c>
      <c r="C564" s="1">
        <v>-0.66500000000000004</v>
      </c>
      <c r="D564" s="1">
        <v>0</v>
      </c>
      <c r="E564" s="1" t="s">
        <v>337</v>
      </c>
      <c r="F564">
        <v>103</v>
      </c>
      <c r="G564">
        <v>5</v>
      </c>
      <c r="H564">
        <f>VLOOKUP(A564,Taul1!A2:C834,3)</f>
        <v>1</v>
      </c>
      <c r="I564" t="str">
        <f>VLOOKUP(A564,Taul1!A2:C834,2)</f>
        <v>Kelan kuntoutuspalvelujen saajat 7-15</v>
      </c>
      <c r="L564" t="s">
        <v>1663</v>
      </c>
      <c r="M564" t="str">
        <f>F564&amp;L564&amp;G564&amp;L564&amp;INT(C564*10)</f>
        <v>103,5,-7</v>
      </c>
      <c r="O564">
        <f>VLOOKUP(B564,Taul1!A2:C834,3)</f>
        <v>0</v>
      </c>
      <c r="P564" t="str">
        <f>VLOOKUP(B564,Taul1!A2:C834,2)</f>
        <v>Ikääntyneiden laitoshoito toimintakulut yhteensä</v>
      </c>
    </row>
    <row r="565" spans="1:16" ht="18" x14ac:dyDescent="0.3">
      <c r="A565" s="1" t="s">
        <v>1554</v>
      </c>
      <c r="B565" s="1" t="s">
        <v>141</v>
      </c>
      <c r="C565" s="1">
        <v>-0.56999999999999995</v>
      </c>
      <c r="D565" s="1">
        <v>0</v>
      </c>
      <c r="E565" s="1" t="s">
        <v>337</v>
      </c>
      <c r="F565">
        <v>104</v>
      </c>
      <c r="G565">
        <v>5</v>
      </c>
      <c r="H565">
        <f>VLOOKUP(A565,Taul1!A2:C834,3)</f>
        <v>1</v>
      </c>
      <c r="I565" t="str">
        <f>VLOOKUP(A565,Taul1!A2:C834,2)</f>
        <v>Kelan kuntoutuspalvelujen saajat 16-19</v>
      </c>
      <c r="L565" t="s">
        <v>1663</v>
      </c>
      <c r="M565" t="str">
        <f>F565&amp;L565&amp;G565&amp;L565&amp;INT(C565*10)</f>
        <v>104,5,-6</v>
      </c>
      <c r="O565">
        <f>VLOOKUP(B565,Taul1!A2:C834,3)</f>
        <v>0</v>
      </c>
      <c r="P565" t="str">
        <f>VLOOKUP(B565,Taul1!A2:C834,2)</f>
        <v>Ikääntyneiden laitoshoito toimintakulut yhteensä</v>
      </c>
    </row>
    <row r="566" spans="1:16" ht="18" x14ac:dyDescent="0.3">
      <c r="A566" s="1" t="s">
        <v>1556</v>
      </c>
      <c r="B566" s="1" t="s">
        <v>141</v>
      </c>
      <c r="C566" s="1">
        <v>-0.61299999999999999</v>
      </c>
      <c r="D566" s="1">
        <v>0</v>
      </c>
      <c r="E566" s="1" t="s">
        <v>337</v>
      </c>
      <c r="F566">
        <v>105</v>
      </c>
      <c r="G566">
        <v>5</v>
      </c>
      <c r="H566">
        <f>VLOOKUP(A566,Taul1!A2:C834,3)</f>
        <v>1</v>
      </c>
      <c r="I566" t="str">
        <f>VLOOKUP(A566,Taul1!A2:C834,2)</f>
        <v>Kelan kuntoutuspalvelujen saajat 20-24</v>
      </c>
      <c r="L566" t="s">
        <v>1663</v>
      </c>
      <c r="M566" t="str">
        <f>F566&amp;L566&amp;G566&amp;L566&amp;INT(C566*10)</f>
        <v>105,5,-7</v>
      </c>
      <c r="O566">
        <f>VLOOKUP(B566,Taul1!A2:C834,3)</f>
        <v>0</v>
      </c>
      <c r="P566" t="str">
        <f>VLOOKUP(B566,Taul1!A2:C834,2)</f>
        <v>Ikääntyneiden laitoshoito toimintakulut yhteensä</v>
      </c>
    </row>
    <row r="567" spans="1:16" ht="18" x14ac:dyDescent="0.3">
      <c r="A567" s="1" t="s">
        <v>1558</v>
      </c>
      <c r="B567" s="1" t="s">
        <v>141</v>
      </c>
      <c r="C567" s="1">
        <v>-0.54600000000000004</v>
      </c>
      <c r="D567" s="1">
        <v>0</v>
      </c>
      <c r="E567" s="1" t="s">
        <v>337</v>
      </c>
      <c r="F567">
        <v>106</v>
      </c>
      <c r="G567">
        <v>5</v>
      </c>
      <c r="H567">
        <f>VLOOKUP(A567,Taul1!A2:C834,3)</f>
        <v>1</v>
      </c>
      <c r="I567" t="str">
        <f>VLOOKUP(A567,Taul1!A2:C834,2)</f>
        <v>Kelan kuntoutuspalvelujen saajat 25-29</v>
      </c>
      <c r="L567" t="s">
        <v>1663</v>
      </c>
      <c r="M567" t="str">
        <f>F567&amp;L567&amp;G567&amp;L567&amp;INT(C567*10)</f>
        <v>106,5,-6</v>
      </c>
      <c r="O567">
        <f>VLOOKUP(B567,Taul1!A2:C834,3)</f>
        <v>0</v>
      </c>
      <c r="P567" t="str">
        <f>VLOOKUP(B567,Taul1!A2:C834,2)</f>
        <v>Ikääntyneiden laitoshoito toimintakulut yhteensä</v>
      </c>
    </row>
    <row r="568" spans="1:16" ht="18" x14ac:dyDescent="0.3">
      <c r="A568" s="1" t="s">
        <v>1560</v>
      </c>
      <c r="B568" s="1" t="s">
        <v>141</v>
      </c>
      <c r="C568" s="1">
        <v>-0.51200000000000001</v>
      </c>
      <c r="D568" s="2">
        <v>2.2204460492503101E-16</v>
      </c>
      <c r="E568" s="1" t="s">
        <v>337</v>
      </c>
      <c r="F568">
        <v>107</v>
      </c>
      <c r="G568">
        <v>5</v>
      </c>
      <c r="H568">
        <f>VLOOKUP(A568,Taul1!A2:C834,3)</f>
        <v>1</v>
      </c>
      <c r="I568" t="str">
        <f>VLOOKUP(A568,Taul1!A2:C834,2)</f>
        <v>Kelan kuntoutuspalvelujen saajat 30-34</v>
      </c>
      <c r="L568" t="s">
        <v>1663</v>
      </c>
      <c r="M568" t="str">
        <f>F568&amp;L568&amp;G568&amp;L568&amp;INT(C568*10)</f>
        <v>107,5,-6</v>
      </c>
      <c r="O568">
        <f>VLOOKUP(B568,Taul1!A2:C834,3)</f>
        <v>0</v>
      </c>
      <c r="P568" t="str">
        <f>VLOOKUP(B568,Taul1!A2:C834,2)</f>
        <v>Ikääntyneiden laitoshoito toimintakulut yhteensä</v>
      </c>
    </row>
    <row r="569" spans="1:16" ht="18" x14ac:dyDescent="0.3">
      <c r="A569" s="1" t="s">
        <v>1562</v>
      </c>
      <c r="B569" s="1" t="s">
        <v>141</v>
      </c>
      <c r="C569" s="1">
        <v>-0.52300000000000002</v>
      </c>
      <c r="D569" s="1">
        <v>0</v>
      </c>
      <c r="E569" s="1" t="s">
        <v>337</v>
      </c>
      <c r="F569">
        <v>108</v>
      </c>
      <c r="G569">
        <v>5</v>
      </c>
      <c r="H569">
        <f>VLOOKUP(A569,Taul1!A2:C834,3)</f>
        <v>1</v>
      </c>
      <c r="I569" t="str">
        <f>VLOOKUP(A569,Taul1!A2:C834,2)</f>
        <v>Kelan kuntoutuspalvelujen saajat 35-39</v>
      </c>
      <c r="L569" t="s">
        <v>1663</v>
      </c>
      <c r="M569" t="str">
        <f>F569&amp;L569&amp;G569&amp;L569&amp;INT(C569*10)</f>
        <v>108,5,-6</v>
      </c>
      <c r="O569">
        <f>VLOOKUP(B569,Taul1!A2:C834,3)</f>
        <v>0</v>
      </c>
      <c r="P569" t="str">
        <f>VLOOKUP(B569,Taul1!A2:C834,2)</f>
        <v>Ikääntyneiden laitoshoito toimintakulut yhteensä</v>
      </c>
    </row>
    <row r="570" spans="1:16" ht="18" x14ac:dyDescent="0.3">
      <c r="A570" s="1" t="s">
        <v>1564</v>
      </c>
      <c r="B570" s="1" t="s">
        <v>141</v>
      </c>
      <c r="C570" s="1">
        <v>-0.56200000000000006</v>
      </c>
      <c r="D570" s="2">
        <v>1.11022302462515E-16</v>
      </c>
      <c r="E570" s="1" t="s">
        <v>337</v>
      </c>
      <c r="F570">
        <v>109</v>
      </c>
      <c r="G570">
        <v>5</v>
      </c>
      <c r="H570">
        <f>VLOOKUP(A570,Taul1!A2:C834,3)</f>
        <v>1</v>
      </c>
      <c r="I570" t="str">
        <f>VLOOKUP(A570,Taul1!A2:C834,2)</f>
        <v>Kelan kuntoutuspalvelujen saajat 40-44</v>
      </c>
      <c r="L570" t="s">
        <v>1663</v>
      </c>
      <c r="M570" t="str">
        <f>F570&amp;L570&amp;G570&amp;L570&amp;INT(C570*10)</f>
        <v>109,5,-6</v>
      </c>
      <c r="O570">
        <f>VLOOKUP(B570,Taul1!A2:C834,3)</f>
        <v>0</v>
      </c>
      <c r="P570" t="str">
        <f>VLOOKUP(B570,Taul1!A2:C834,2)</f>
        <v>Ikääntyneiden laitoshoito toimintakulut yhteensä</v>
      </c>
    </row>
    <row r="571" spans="1:16" ht="18" x14ac:dyDescent="0.3">
      <c r="A571" s="1" t="s">
        <v>1566</v>
      </c>
      <c r="B571" s="1" t="s">
        <v>141</v>
      </c>
      <c r="C571" s="1">
        <v>0.115</v>
      </c>
      <c r="D571" s="1">
        <v>4.2992698489319102E-2</v>
      </c>
      <c r="E571" s="1" t="s">
        <v>337</v>
      </c>
      <c r="F571">
        <v>110</v>
      </c>
      <c r="G571">
        <v>5</v>
      </c>
      <c r="H571">
        <f>VLOOKUP(A571,Taul1!A2:C834,3)</f>
        <v>1</v>
      </c>
      <c r="I571" t="str">
        <f>VLOOKUP(A571,Taul1!A2:C834,2)</f>
        <v>Kelan kuntoutuspalvelujen saajat 45-49</v>
      </c>
      <c r="L571" t="s">
        <v>1663</v>
      </c>
      <c r="M571" t="str">
        <f>F571&amp;L571&amp;G571&amp;L571&amp;INT(C571*10)</f>
        <v>110,5,1</v>
      </c>
      <c r="O571">
        <f>VLOOKUP(B571,Taul1!A2:C834,3)</f>
        <v>0</v>
      </c>
      <c r="P571" t="str">
        <f>VLOOKUP(B571,Taul1!A2:C834,2)</f>
        <v>Ikääntyneiden laitoshoito toimintakulut yhteensä</v>
      </c>
    </row>
    <row r="572" spans="1:16" ht="18" x14ac:dyDescent="0.3">
      <c r="A572" s="1" t="s">
        <v>1568</v>
      </c>
      <c r="B572" s="1" t="s">
        <v>141</v>
      </c>
      <c r="C572" s="1">
        <v>0.50600000000000001</v>
      </c>
      <c r="D572" s="1">
        <v>0</v>
      </c>
      <c r="E572" s="1" t="s">
        <v>337</v>
      </c>
      <c r="F572">
        <v>111</v>
      </c>
      <c r="G572">
        <v>5</v>
      </c>
      <c r="H572">
        <f>VLOOKUP(A572,Taul1!A2:C834,3)</f>
        <v>1</v>
      </c>
      <c r="I572" t="str">
        <f>VLOOKUP(A572,Taul1!A2:C834,2)</f>
        <v>Kelan kuntoutuspalvelujen saajat 50-54</v>
      </c>
      <c r="L572" t="s">
        <v>1663</v>
      </c>
      <c r="M572" t="str">
        <f>F572&amp;L572&amp;G572&amp;L572&amp;INT(C572*10)</f>
        <v>111,5,5</v>
      </c>
      <c r="O572">
        <f>VLOOKUP(B572,Taul1!A2:C834,3)</f>
        <v>0</v>
      </c>
      <c r="P572" t="str">
        <f>VLOOKUP(B572,Taul1!A2:C834,2)</f>
        <v>Ikääntyneiden laitoshoito toimintakulut yhteensä</v>
      </c>
    </row>
    <row r="573" spans="1:16" ht="18" x14ac:dyDescent="0.3">
      <c r="A573" s="1" t="s">
        <v>1570</v>
      </c>
      <c r="B573" s="1" t="s">
        <v>141</v>
      </c>
      <c r="C573" s="1">
        <v>0.51300000000000001</v>
      </c>
      <c r="D573" s="1">
        <v>0</v>
      </c>
      <c r="E573" s="1" t="s">
        <v>337</v>
      </c>
      <c r="F573">
        <v>112</v>
      </c>
      <c r="G573">
        <v>5</v>
      </c>
      <c r="H573">
        <f>VLOOKUP(A573,Taul1!A2:C834,3)</f>
        <v>1</v>
      </c>
      <c r="I573" t="str">
        <f>VLOOKUP(A573,Taul1!A2:C834,2)</f>
        <v>Kelan kuntoutuspalvelujen saajat 55-59</v>
      </c>
      <c r="L573" t="s">
        <v>1663</v>
      </c>
      <c r="M573" t="str">
        <f>F573&amp;L573&amp;G573&amp;L573&amp;INT(C573*10)</f>
        <v>112,5,5</v>
      </c>
      <c r="O573">
        <f>VLOOKUP(B573,Taul1!A2:C834,3)</f>
        <v>0</v>
      </c>
      <c r="P573" t="str">
        <f>VLOOKUP(B573,Taul1!A2:C834,2)</f>
        <v>Ikääntyneiden laitoshoito toimintakulut yhteensä</v>
      </c>
    </row>
    <row r="574" spans="1:16" ht="18" x14ac:dyDescent="0.3">
      <c r="A574" s="1" t="s">
        <v>1572</v>
      </c>
      <c r="B574" s="1" t="s">
        <v>141</v>
      </c>
      <c r="C574" s="1">
        <v>0.19700000000000001</v>
      </c>
      <c r="D574" s="1">
        <v>4.6977031787409602E-4</v>
      </c>
      <c r="E574" s="1" t="s">
        <v>337</v>
      </c>
      <c r="F574">
        <v>113</v>
      </c>
      <c r="G574">
        <v>5</v>
      </c>
      <c r="H574">
        <f>VLOOKUP(A574,Taul1!A2:C834,3)</f>
        <v>1</v>
      </c>
      <c r="I574" t="str">
        <f>VLOOKUP(A574,Taul1!A2:C834,2)</f>
        <v>Kelan kuntoutuspalvelujen saajat 60-64</v>
      </c>
      <c r="L574" t="s">
        <v>1663</v>
      </c>
      <c r="M574" t="str">
        <f>F574&amp;L574&amp;G574&amp;L574&amp;INT(C574*10)</f>
        <v>113,5,1</v>
      </c>
      <c r="O574">
        <f>VLOOKUP(B574,Taul1!A2:C834,3)</f>
        <v>0</v>
      </c>
      <c r="P574" t="str">
        <f>VLOOKUP(B574,Taul1!A2:C834,2)</f>
        <v>Ikääntyneiden laitoshoito toimintakulut yhteensä</v>
      </c>
    </row>
    <row r="575" spans="1:16" ht="18" x14ac:dyDescent="0.3">
      <c r="A575" s="1" t="s">
        <v>1574</v>
      </c>
      <c r="B575" s="1" t="s">
        <v>141</v>
      </c>
      <c r="C575" s="1">
        <v>0.28199999999999997</v>
      </c>
      <c r="D575" s="2">
        <v>4.3038818309248901E-7</v>
      </c>
      <c r="E575" s="1" t="s">
        <v>337</v>
      </c>
      <c r="F575">
        <v>114</v>
      </c>
      <c r="G575">
        <v>5</v>
      </c>
      <c r="H575">
        <f>VLOOKUP(A575,Taul1!A2:C834,3)</f>
        <v>1</v>
      </c>
      <c r="I575" t="str">
        <f>VLOOKUP(A575,Taul1!A2:C834,2)</f>
        <v>Kelan kuntoutuspalvelujen saajat 65-69</v>
      </c>
      <c r="L575" t="s">
        <v>1663</v>
      </c>
      <c r="M575" t="str">
        <f>F575&amp;L575&amp;G575&amp;L575&amp;INT(C575*10)</f>
        <v>114,5,2</v>
      </c>
      <c r="O575">
        <f>VLOOKUP(B575,Taul1!A2:C834,3)</f>
        <v>0</v>
      </c>
      <c r="P575" t="str">
        <f>VLOOKUP(B575,Taul1!A2:C834,2)</f>
        <v>Ikääntyneiden laitoshoito toimintakulut yhteensä</v>
      </c>
    </row>
    <row r="576" spans="1:16" ht="18" x14ac:dyDescent="0.3">
      <c r="A576" s="1" t="s">
        <v>1576</v>
      </c>
      <c r="B576" s="1" t="s">
        <v>141</v>
      </c>
      <c r="C576" s="1">
        <v>-0.23699999999999999</v>
      </c>
      <c r="D576" s="1">
        <v>2.4791106273291901E-5</v>
      </c>
      <c r="E576" s="1" t="s">
        <v>337</v>
      </c>
      <c r="F576">
        <v>115</v>
      </c>
      <c r="G576">
        <v>5</v>
      </c>
      <c r="H576">
        <f>VLOOKUP(A576,Taul1!A2:C834,3)</f>
        <v>1</v>
      </c>
      <c r="I576" t="str">
        <f>VLOOKUP(A576,Taul1!A2:C834,2)</f>
        <v>Kelan kuntoutuspalvelujen saajat 69-</v>
      </c>
      <c r="L576" t="s">
        <v>1663</v>
      </c>
      <c r="M576" t="str">
        <f>F576&amp;L576&amp;G576&amp;L576&amp;INT(C576*10)</f>
        <v>115,5,-3</v>
      </c>
      <c r="O576">
        <f>VLOOKUP(B576,Taul1!A2:C834,3)</f>
        <v>0</v>
      </c>
      <c r="P576" t="str">
        <f>VLOOKUP(B576,Taul1!A2:C834,2)</f>
        <v>Ikääntyneiden laitoshoito toimintakulut yhteensä</v>
      </c>
    </row>
    <row r="577" spans="1:16" ht="18" x14ac:dyDescent="0.3">
      <c r="A577" s="1" t="s">
        <v>1598</v>
      </c>
      <c r="B577" s="1" t="s">
        <v>143</v>
      </c>
      <c r="C577" s="1">
        <v>5.6000000000000001E-2</v>
      </c>
      <c r="D577" s="1">
        <v>0.32474743284920299</v>
      </c>
      <c r="E577" s="1" t="s">
        <v>337</v>
      </c>
      <c r="F577">
        <v>1</v>
      </c>
      <c r="G577">
        <v>6</v>
      </c>
      <c r="H577">
        <f>VLOOKUP(A577,Taul1!A2:C834,3)</f>
        <v>1</v>
      </c>
      <c r="I577" t="str">
        <f>VLOOKUP(A577,Taul1!A2:C834,2)</f>
        <v>Vanhempainpäivärahojen korvatut päivät äiti 35-39</v>
      </c>
      <c r="L577" t="s">
        <v>1663</v>
      </c>
      <c r="M577" t="str">
        <f>F577&amp;L577&amp;G577&amp;L577&amp;INT(C577*10)</f>
        <v>1,6,0</v>
      </c>
      <c r="O577">
        <f>VLOOKUP(B577,Taul1!A2:C834,3)</f>
        <v>0</v>
      </c>
      <c r="P577" t="str">
        <f>VLOOKUP(B577,Taul1!A2:C834,2)</f>
        <v>Ikääntyneiden ympärivuorokautisen hoivan asumispalvelut toimintakulut yhteensä</v>
      </c>
    </row>
    <row r="578" spans="1:16" ht="18" x14ac:dyDescent="0.3">
      <c r="A578" s="1" t="s">
        <v>1600</v>
      </c>
      <c r="B578" s="1" t="s">
        <v>143</v>
      </c>
      <c r="C578" s="1">
        <v>0.42799999999999999</v>
      </c>
      <c r="D578" s="2">
        <v>2.8865798640253999E-15</v>
      </c>
      <c r="E578" s="1" t="s">
        <v>337</v>
      </c>
      <c r="F578">
        <v>2</v>
      </c>
      <c r="G578">
        <v>6</v>
      </c>
      <c r="H578">
        <f>VLOOKUP(A578,Taul1!A2:C834,3)</f>
        <v>1</v>
      </c>
      <c r="I578" t="str">
        <f>VLOOKUP(A578,Taul1!A2:C834,2)</f>
        <v>Vanhempainpäivärahojen korvatut päivät äiti 40-</v>
      </c>
      <c r="L578" t="s">
        <v>1663</v>
      </c>
      <c r="M578" t="str">
        <f>F578&amp;L578&amp;G578&amp;L578&amp;INT(C578*10)</f>
        <v>2,6,4</v>
      </c>
      <c r="O578">
        <f>VLOOKUP(B578,Taul1!A2:C834,3)</f>
        <v>0</v>
      </c>
      <c r="P578" t="str">
        <f>VLOOKUP(B578,Taul1!A2:C834,2)</f>
        <v>Ikääntyneiden ympärivuorokautisen hoivan asumispalvelut toimintakulut yhteensä</v>
      </c>
    </row>
    <row r="579" spans="1:16" ht="18" x14ac:dyDescent="0.3">
      <c r="A579" s="1" t="s">
        <v>1275</v>
      </c>
      <c r="B579" s="1" t="s">
        <v>143</v>
      </c>
      <c r="C579" s="1">
        <v>0.67100000000000004</v>
      </c>
      <c r="D579" s="1">
        <v>0</v>
      </c>
      <c r="E579" s="1" t="s">
        <v>337</v>
      </c>
      <c r="F579">
        <v>3</v>
      </c>
      <c r="G579">
        <v>6</v>
      </c>
      <c r="H579">
        <f>VLOOKUP(A579,Taul1!A2:C834,3)</f>
        <v>1</v>
      </c>
      <c r="I579" t="str">
        <f>VLOOKUP(A579,Taul1!A2:C834,2)</f>
        <v>Työllistymistä edistävät palvelut, korvatut päivät, yhteensä</v>
      </c>
      <c r="L579" t="s">
        <v>1663</v>
      </c>
      <c r="M579" t="str">
        <f>F579&amp;L579&amp;G579&amp;L579&amp;INT(C579*10)</f>
        <v>3,6,6</v>
      </c>
      <c r="O579">
        <f>VLOOKUP(B579,Taul1!A2:C834,3)</f>
        <v>0</v>
      </c>
      <c r="P579" t="str">
        <f>VLOOKUP(B579,Taul1!A2:C834,2)</f>
        <v>Ikääntyneiden ympärivuorokautisen hoivan asumispalvelut toimintakulut yhteensä</v>
      </c>
    </row>
    <row r="580" spans="1:16" ht="18" x14ac:dyDescent="0.3">
      <c r="A580" s="1" t="s">
        <v>1277</v>
      </c>
      <c r="B580" s="1" t="s">
        <v>143</v>
      </c>
      <c r="C580" s="1">
        <v>0.16600000000000001</v>
      </c>
      <c r="D580" s="1">
        <v>3.3867267850616798E-3</v>
      </c>
      <c r="E580" s="1" t="s">
        <v>337</v>
      </c>
      <c r="F580">
        <v>4</v>
      </c>
      <c r="G580">
        <v>6</v>
      </c>
      <c r="H580">
        <f>VLOOKUP(A580,Taul1!A2:C834,3)</f>
        <v>1</v>
      </c>
      <c r="I580" t="str">
        <f>VLOOKUP(A580,Taul1!A2:C834,2)</f>
        <v>Työllistymistä edistävät palvelut, korvatut päivät, 17-24</v>
      </c>
      <c r="L580" t="s">
        <v>1663</v>
      </c>
      <c r="M580" t="str">
        <f>F580&amp;L580&amp;G580&amp;L580&amp;INT(C580*10)</f>
        <v>4,6,1</v>
      </c>
      <c r="O580">
        <f>VLOOKUP(B580,Taul1!A2:C834,3)</f>
        <v>0</v>
      </c>
      <c r="P580" t="str">
        <f>VLOOKUP(B580,Taul1!A2:C834,2)</f>
        <v>Ikääntyneiden ympärivuorokautisen hoivan asumispalvelut toimintakulut yhteensä</v>
      </c>
    </row>
    <row r="581" spans="1:16" ht="18" x14ac:dyDescent="0.3">
      <c r="A581" s="1" t="s">
        <v>1279</v>
      </c>
      <c r="B581" s="1" t="s">
        <v>143</v>
      </c>
      <c r="C581" s="1">
        <v>0.54600000000000004</v>
      </c>
      <c r="D581" s="2">
        <v>1.11022302462515E-16</v>
      </c>
      <c r="E581" s="1" t="s">
        <v>337</v>
      </c>
      <c r="F581">
        <v>5</v>
      </c>
      <c r="G581">
        <v>6</v>
      </c>
      <c r="H581">
        <f>VLOOKUP(A581,Taul1!A2:C834,3)</f>
        <v>1</v>
      </c>
      <c r="I581" t="str">
        <f>VLOOKUP(A581,Taul1!A2:C834,2)</f>
        <v>Työllistymistä edistävät palvelut, korvatut päivät, 25-29</v>
      </c>
      <c r="L581" t="s">
        <v>1663</v>
      </c>
      <c r="M581" t="str">
        <f>F581&amp;L581&amp;G581&amp;L581&amp;INT(C581*10)</f>
        <v>5,6,5</v>
      </c>
      <c r="O581">
        <f>VLOOKUP(B581,Taul1!A2:C834,3)</f>
        <v>0</v>
      </c>
      <c r="P581" t="str">
        <f>VLOOKUP(B581,Taul1!A2:C834,2)</f>
        <v>Ikääntyneiden ympärivuorokautisen hoivan asumispalvelut toimintakulut yhteensä</v>
      </c>
    </row>
    <row r="582" spans="1:16" ht="18" x14ac:dyDescent="0.3">
      <c r="A582" s="1" t="s">
        <v>1281</v>
      </c>
      <c r="B582" s="1" t="s">
        <v>143</v>
      </c>
      <c r="C582" s="1">
        <v>0.67800000000000005</v>
      </c>
      <c r="D582" s="1">
        <v>0</v>
      </c>
      <c r="E582" s="1" t="s">
        <v>337</v>
      </c>
      <c r="F582">
        <v>6</v>
      </c>
      <c r="G582">
        <v>6</v>
      </c>
      <c r="H582">
        <f>VLOOKUP(A582,Taul1!A2:C834,3)</f>
        <v>1</v>
      </c>
      <c r="I582" t="str">
        <f>VLOOKUP(A582,Taul1!A2:C834,2)</f>
        <v>Työllistymistä edistävät palvelut, korvatut päivät, 30-34</v>
      </c>
      <c r="L582" t="s">
        <v>1663</v>
      </c>
      <c r="M582" t="str">
        <f>F582&amp;L582&amp;G582&amp;L582&amp;INT(C582*10)</f>
        <v>6,6,6</v>
      </c>
      <c r="O582">
        <f>VLOOKUP(B582,Taul1!A2:C834,3)</f>
        <v>0</v>
      </c>
      <c r="P582" t="str">
        <f>VLOOKUP(B582,Taul1!A2:C834,2)</f>
        <v>Ikääntyneiden ympärivuorokautisen hoivan asumispalvelut toimintakulut yhteensä</v>
      </c>
    </row>
    <row r="583" spans="1:16" ht="18" x14ac:dyDescent="0.3">
      <c r="A583" s="1" t="s">
        <v>1283</v>
      </c>
      <c r="B583" s="1" t="s">
        <v>143</v>
      </c>
      <c r="C583" s="1">
        <v>0.69799999999999995</v>
      </c>
      <c r="D583" s="1">
        <v>0</v>
      </c>
      <c r="E583" s="1" t="s">
        <v>337</v>
      </c>
      <c r="F583">
        <v>7</v>
      </c>
      <c r="G583">
        <v>6</v>
      </c>
      <c r="H583">
        <f>VLOOKUP(A583,Taul1!A2:C834,3)</f>
        <v>1</v>
      </c>
      <c r="I583" t="str">
        <f>VLOOKUP(A583,Taul1!A2:C834,2)</f>
        <v>Työllistymistä edistävät palvelut, korvatut päivät, 35-39</v>
      </c>
      <c r="L583" t="s">
        <v>1663</v>
      </c>
      <c r="M583" t="str">
        <f>F583&amp;L583&amp;G583&amp;L583&amp;INT(C583*10)</f>
        <v>7,6,6</v>
      </c>
      <c r="O583">
        <f>VLOOKUP(B583,Taul1!A2:C834,3)</f>
        <v>0</v>
      </c>
      <c r="P583" t="str">
        <f>VLOOKUP(B583,Taul1!A2:C834,2)</f>
        <v>Ikääntyneiden ympärivuorokautisen hoivan asumispalvelut toimintakulut yhteensä</v>
      </c>
    </row>
    <row r="584" spans="1:16" ht="18" x14ac:dyDescent="0.3">
      <c r="A584" s="1" t="s">
        <v>1285</v>
      </c>
      <c r="B584" s="1" t="s">
        <v>143</v>
      </c>
      <c r="C584" s="1">
        <v>0.70599999999999996</v>
      </c>
      <c r="D584" s="2">
        <v>1.11022302462515E-16</v>
      </c>
      <c r="E584" s="1" t="s">
        <v>337</v>
      </c>
      <c r="F584">
        <v>8</v>
      </c>
      <c r="G584">
        <v>6</v>
      </c>
      <c r="H584">
        <f>VLOOKUP(A584,Taul1!A2:C834,3)</f>
        <v>1</v>
      </c>
      <c r="I584" t="str">
        <f>VLOOKUP(A584,Taul1!A2:C834,2)</f>
        <v>Työllistymistä edistävät palvelut, korvatut päivät, 40-44</v>
      </c>
      <c r="L584" t="s">
        <v>1663</v>
      </c>
      <c r="M584" t="str">
        <f>F584&amp;L584&amp;G584&amp;L584&amp;INT(C584*10)</f>
        <v>8,6,7</v>
      </c>
      <c r="O584">
        <f>VLOOKUP(B584,Taul1!A2:C834,3)</f>
        <v>0</v>
      </c>
      <c r="P584" t="str">
        <f>VLOOKUP(B584,Taul1!A2:C834,2)</f>
        <v>Ikääntyneiden ympärivuorokautisen hoivan asumispalvelut toimintakulut yhteensä</v>
      </c>
    </row>
    <row r="585" spans="1:16" ht="18" x14ac:dyDescent="0.3">
      <c r="A585" s="1" t="s">
        <v>1287</v>
      </c>
      <c r="B585" s="1" t="s">
        <v>143</v>
      </c>
      <c r="C585" s="1">
        <v>0.65700000000000003</v>
      </c>
      <c r="D585" s="2">
        <v>2.2204460492503101E-16</v>
      </c>
      <c r="E585" s="1" t="s">
        <v>337</v>
      </c>
      <c r="F585">
        <v>9</v>
      </c>
      <c r="G585">
        <v>6</v>
      </c>
      <c r="H585">
        <f>VLOOKUP(A585,Taul1!A2:C834,3)</f>
        <v>1</v>
      </c>
      <c r="I585" t="str">
        <f>VLOOKUP(A585,Taul1!A2:C834,2)</f>
        <v>Työllistymistä edistävät palvelut, korvatut päivät, 45-49</v>
      </c>
      <c r="L585" t="s">
        <v>1663</v>
      </c>
      <c r="M585" t="str">
        <f>F585&amp;L585&amp;G585&amp;L585&amp;INT(C585*10)</f>
        <v>9,6,6</v>
      </c>
      <c r="O585">
        <f>VLOOKUP(B585,Taul1!A2:C834,3)</f>
        <v>0</v>
      </c>
      <c r="P585" t="str">
        <f>VLOOKUP(B585,Taul1!A2:C834,2)</f>
        <v>Ikääntyneiden ympärivuorokautisen hoivan asumispalvelut toimintakulut yhteensä</v>
      </c>
    </row>
    <row r="586" spans="1:16" ht="18" x14ac:dyDescent="0.3">
      <c r="A586" s="1" t="s">
        <v>1289</v>
      </c>
      <c r="B586" s="1" t="s">
        <v>143</v>
      </c>
      <c r="C586" s="1">
        <v>0.69799999999999995</v>
      </c>
      <c r="D586" s="1">
        <v>0</v>
      </c>
      <c r="E586" s="1" t="s">
        <v>337</v>
      </c>
      <c r="F586">
        <v>10</v>
      </c>
      <c r="G586">
        <v>6</v>
      </c>
      <c r="H586">
        <f>VLOOKUP(A586,Taul1!A2:C834,3)</f>
        <v>1</v>
      </c>
      <c r="I586" t="str">
        <f>VLOOKUP(A586,Taul1!A2:C834,2)</f>
        <v>Työllistymistä edistävät palvelut, korvatut päivät, 50-54</v>
      </c>
      <c r="L586" t="s">
        <v>1663</v>
      </c>
      <c r="M586" t="str">
        <f>F586&amp;L586&amp;G586&amp;L586&amp;INT(C586*10)</f>
        <v>10,6,6</v>
      </c>
      <c r="O586">
        <f>VLOOKUP(B586,Taul1!A2:C834,3)</f>
        <v>0</v>
      </c>
      <c r="P586" t="str">
        <f>VLOOKUP(B586,Taul1!A2:C834,2)</f>
        <v>Ikääntyneiden ympärivuorokautisen hoivan asumispalvelut toimintakulut yhteensä</v>
      </c>
    </row>
    <row r="587" spans="1:16" ht="18" x14ac:dyDescent="0.3">
      <c r="A587" s="1" t="s">
        <v>1291</v>
      </c>
      <c r="B587" s="1" t="s">
        <v>143</v>
      </c>
      <c r="C587" s="1">
        <v>0.66500000000000004</v>
      </c>
      <c r="D587" s="1">
        <v>0</v>
      </c>
      <c r="E587" s="1" t="s">
        <v>337</v>
      </c>
      <c r="F587">
        <v>11</v>
      </c>
      <c r="G587">
        <v>6</v>
      </c>
      <c r="H587">
        <f>VLOOKUP(A587,Taul1!A2:C834,3)</f>
        <v>1</v>
      </c>
      <c r="I587" t="str">
        <f>VLOOKUP(A587,Taul1!A2:C834,2)</f>
        <v>Työllistymistä edistävät palvelut, korvatut päivät, 55-59</v>
      </c>
      <c r="L587" t="s">
        <v>1663</v>
      </c>
      <c r="M587" t="str">
        <f>F587&amp;L587&amp;G587&amp;L587&amp;INT(C587*10)</f>
        <v>11,6,6</v>
      </c>
      <c r="O587">
        <f>VLOOKUP(B587,Taul1!A2:C834,3)</f>
        <v>0</v>
      </c>
      <c r="P587" t="str">
        <f>VLOOKUP(B587,Taul1!A2:C834,2)</f>
        <v>Ikääntyneiden ympärivuorokautisen hoivan asumispalvelut toimintakulut yhteensä</v>
      </c>
    </row>
    <row r="588" spans="1:16" ht="18" x14ac:dyDescent="0.3">
      <c r="A588" s="1" t="s">
        <v>1293</v>
      </c>
      <c r="B588" s="1" t="s">
        <v>143</v>
      </c>
      <c r="C588" s="1">
        <v>0.59699999999999998</v>
      </c>
      <c r="D588" s="1">
        <v>0</v>
      </c>
      <c r="E588" s="1" t="s">
        <v>337</v>
      </c>
      <c r="F588">
        <v>12</v>
      </c>
      <c r="G588">
        <v>6</v>
      </c>
      <c r="H588">
        <f>VLOOKUP(A588,Taul1!A2:C834,3)</f>
        <v>1</v>
      </c>
      <c r="I588" t="str">
        <f>VLOOKUP(A588,Taul1!A2:C834,2)</f>
        <v>Työllistymistä edistävät palvelut, korvatut päivät, 60-64</v>
      </c>
      <c r="L588" t="s">
        <v>1663</v>
      </c>
      <c r="M588" t="str">
        <f>F588&amp;L588&amp;G588&amp;L588&amp;INT(C588*10)</f>
        <v>12,6,5</v>
      </c>
      <c r="O588">
        <f>VLOOKUP(B588,Taul1!A2:C834,3)</f>
        <v>0</v>
      </c>
      <c r="P588" t="str">
        <f>VLOOKUP(B588,Taul1!A2:C834,2)</f>
        <v>Ikääntyneiden ympärivuorokautisen hoivan asumispalvelut toimintakulut yhteensä</v>
      </c>
    </row>
    <row r="589" spans="1:16" ht="18" x14ac:dyDescent="0.3">
      <c r="A589" s="1" t="s">
        <v>1317</v>
      </c>
      <c r="B589" s="1" t="s">
        <v>143</v>
      </c>
      <c r="C589" s="1">
        <v>0.753</v>
      </c>
      <c r="D589" s="1">
        <v>0</v>
      </c>
      <c r="E589" s="1" t="s">
        <v>337</v>
      </c>
      <c r="F589">
        <v>13</v>
      </c>
      <c r="G589">
        <v>6</v>
      </c>
      <c r="H589">
        <f>VLOOKUP(A589,Taul1!A2:C834,3)</f>
        <v>1</v>
      </c>
      <c r="I589" t="str">
        <f>VLOOKUP(A589,Taul1!A2:C834,2)</f>
        <v>Opintovelalliset yhteensä</v>
      </c>
      <c r="L589" t="s">
        <v>1663</v>
      </c>
      <c r="M589" t="str">
        <f>F589&amp;L589&amp;G589&amp;L589&amp;INT(C589*10)</f>
        <v>13,6,7</v>
      </c>
      <c r="O589">
        <f>VLOOKUP(B589,Taul1!A2:C834,3)</f>
        <v>0</v>
      </c>
      <c r="P589" t="str">
        <f>VLOOKUP(B589,Taul1!A2:C834,2)</f>
        <v>Ikääntyneiden ympärivuorokautisen hoivan asumispalvelut toimintakulut yhteensä</v>
      </c>
    </row>
    <row r="590" spans="1:16" ht="18" x14ac:dyDescent="0.3">
      <c r="A590" s="1" t="s">
        <v>1319</v>
      </c>
      <c r="B590" s="1" t="s">
        <v>143</v>
      </c>
      <c r="C590" s="1">
        <v>0.72099999999999997</v>
      </c>
      <c r="D590" s="2">
        <v>1.11022302462515E-16</v>
      </c>
      <c r="E590" s="1" t="s">
        <v>337</v>
      </c>
      <c r="F590">
        <v>14</v>
      </c>
      <c r="G590">
        <v>6</v>
      </c>
      <c r="H590">
        <f>VLOOKUP(A590,Taul1!A2:C834,3)</f>
        <v>1</v>
      </c>
      <c r="I590" t="str">
        <f>VLOOKUP(A590,Taul1!A2:C834,2)</f>
        <v>Opintovelalliset 16-24</v>
      </c>
      <c r="L590" t="s">
        <v>1663</v>
      </c>
      <c r="M590" t="str">
        <f>F590&amp;L590&amp;G590&amp;L590&amp;INT(C590*10)</f>
        <v>14,6,7</v>
      </c>
      <c r="O590">
        <f>VLOOKUP(B590,Taul1!A2:C834,3)</f>
        <v>0</v>
      </c>
      <c r="P590" t="str">
        <f>VLOOKUP(B590,Taul1!A2:C834,2)</f>
        <v>Ikääntyneiden ympärivuorokautisen hoivan asumispalvelut toimintakulut yhteensä</v>
      </c>
    </row>
    <row r="591" spans="1:16" ht="18" x14ac:dyDescent="0.3">
      <c r="A591" s="1" t="s">
        <v>1321</v>
      </c>
      <c r="B591" s="1" t="s">
        <v>143</v>
      </c>
      <c r="C591" s="1">
        <v>0.755</v>
      </c>
      <c r="D591" s="1">
        <v>0</v>
      </c>
      <c r="E591" s="1" t="s">
        <v>337</v>
      </c>
      <c r="F591">
        <v>15</v>
      </c>
      <c r="G591">
        <v>6</v>
      </c>
      <c r="H591">
        <f>VLOOKUP(A591,Taul1!A2:C834,3)</f>
        <v>1</v>
      </c>
      <c r="I591" t="str">
        <f>VLOOKUP(A591,Taul1!A2:C834,2)</f>
        <v>Opintovelalliset 25-29</v>
      </c>
      <c r="L591" t="s">
        <v>1663</v>
      </c>
      <c r="M591" t="str">
        <f>F591&amp;L591&amp;G591&amp;L591&amp;INT(C591*10)</f>
        <v>15,6,7</v>
      </c>
      <c r="O591">
        <f>VLOOKUP(B591,Taul1!A2:C834,3)</f>
        <v>0</v>
      </c>
      <c r="P591" t="str">
        <f>VLOOKUP(B591,Taul1!A2:C834,2)</f>
        <v>Ikääntyneiden ympärivuorokautisen hoivan asumispalvelut toimintakulut yhteensä</v>
      </c>
    </row>
    <row r="592" spans="1:16" ht="18" x14ac:dyDescent="0.3">
      <c r="A592" s="1" t="s">
        <v>1323</v>
      </c>
      <c r="B592" s="1" t="s">
        <v>143</v>
      </c>
      <c r="C592" s="1">
        <v>0.70799999999999996</v>
      </c>
      <c r="D592" s="1">
        <v>0</v>
      </c>
      <c r="E592" s="1" t="s">
        <v>337</v>
      </c>
      <c r="F592">
        <v>16</v>
      </c>
      <c r="G592">
        <v>6</v>
      </c>
      <c r="H592">
        <f>VLOOKUP(A592,Taul1!A2:C834,3)</f>
        <v>1</v>
      </c>
      <c r="I592" t="str">
        <f>VLOOKUP(A592,Taul1!A2:C834,2)</f>
        <v>Opintovelalliset 30-34</v>
      </c>
      <c r="L592" t="s">
        <v>1663</v>
      </c>
      <c r="M592" t="str">
        <f>F592&amp;L592&amp;G592&amp;L592&amp;INT(C592*10)</f>
        <v>16,6,7</v>
      </c>
      <c r="O592">
        <f>VLOOKUP(B592,Taul1!A2:C834,3)</f>
        <v>0</v>
      </c>
      <c r="P592" t="str">
        <f>VLOOKUP(B592,Taul1!A2:C834,2)</f>
        <v>Ikääntyneiden ympärivuorokautisen hoivan asumispalvelut toimintakulut yhteensä</v>
      </c>
    </row>
    <row r="593" spans="1:16" ht="18" x14ac:dyDescent="0.3">
      <c r="A593" s="1" t="s">
        <v>1325</v>
      </c>
      <c r="B593" s="1" t="s">
        <v>143</v>
      </c>
      <c r="C593" s="1">
        <v>0.71799999999999997</v>
      </c>
      <c r="D593" s="1">
        <v>0</v>
      </c>
      <c r="E593" s="1" t="s">
        <v>337</v>
      </c>
      <c r="F593">
        <v>17</v>
      </c>
      <c r="G593">
        <v>6</v>
      </c>
      <c r="H593">
        <f>VLOOKUP(A593,Taul1!A2:C834,3)</f>
        <v>1</v>
      </c>
      <c r="I593" t="str">
        <f>VLOOKUP(A593,Taul1!A2:C834,2)</f>
        <v>Opintovelalliset 35-39</v>
      </c>
      <c r="L593" t="s">
        <v>1663</v>
      </c>
      <c r="M593" t="str">
        <f>F593&amp;L593&amp;G593&amp;L593&amp;INT(C593*10)</f>
        <v>17,6,7</v>
      </c>
      <c r="O593">
        <f>VLOOKUP(B593,Taul1!A2:C834,3)</f>
        <v>0</v>
      </c>
      <c r="P593" t="str">
        <f>VLOOKUP(B593,Taul1!A2:C834,2)</f>
        <v>Ikääntyneiden ympärivuorokautisen hoivan asumispalvelut toimintakulut yhteensä</v>
      </c>
    </row>
    <row r="594" spans="1:16" ht="18" x14ac:dyDescent="0.3">
      <c r="A594" s="1" t="s">
        <v>1327</v>
      </c>
      <c r="B594" s="1" t="s">
        <v>143</v>
      </c>
      <c r="C594" s="1">
        <v>0.72899999999999998</v>
      </c>
      <c r="D594" s="1">
        <v>0</v>
      </c>
      <c r="E594" s="1" t="s">
        <v>337</v>
      </c>
      <c r="F594">
        <v>18</v>
      </c>
      <c r="G594">
        <v>6</v>
      </c>
      <c r="H594">
        <f>VLOOKUP(A594,Taul1!A2:C834,3)</f>
        <v>1</v>
      </c>
      <c r="I594" t="str">
        <f>VLOOKUP(A594,Taul1!A2:C834,2)</f>
        <v>Opintovelalliset 40-44</v>
      </c>
      <c r="L594" t="s">
        <v>1663</v>
      </c>
      <c r="M594" t="str">
        <f>F594&amp;L594&amp;G594&amp;L594&amp;INT(C594*10)</f>
        <v>18,6,7</v>
      </c>
      <c r="O594">
        <f>VLOOKUP(B594,Taul1!A2:C834,3)</f>
        <v>0</v>
      </c>
      <c r="P594" t="str">
        <f>VLOOKUP(B594,Taul1!A2:C834,2)</f>
        <v>Ikääntyneiden ympärivuorokautisen hoivan asumispalvelut toimintakulut yhteensä</v>
      </c>
    </row>
    <row r="595" spans="1:16" ht="18" x14ac:dyDescent="0.3">
      <c r="A595" s="1" t="s">
        <v>1329</v>
      </c>
      <c r="B595" s="1" t="s">
        <v>143</v>
      </c>
      <c r="C595" s="1">
        <v>0.70299999999999996</v>
      </c>
      <c r="D595" s="1">
        <v>0</v>
      </c>
      <c r="E595" s="1" t="s">
        <v>337</v>
      </c>
      <c r="F595">
        <v>19</v>
      </c>
      <c r="G595">
        <v>6</v>
      </c>
      <c r="H595">
        <f>VLOOKUP(A595,Taul1!A2:C834,3)</f>
        <v>1</v>
      </c>
      <c r="I595" t="str">
        <f>VLOOKUP(A595,Taul1!A2:C834,2)</f>
        <v>Opintovelalliset 45-49</v>
      </c>
      <c r="L595" t="s">
        <v>1663</v>
      </c>
      <c r="M595" t="str">
        <f>F595&amp;L595&amp;G595&amp;L595&amp;INT(C595*10)</f>
        <v>19,6,7</v>
      </c>
      <c r="O595">
        <f>VLOOKUP(B595,Taul1!A2:C834,3)</f>
        <v>0</v>
      </c>
      <c r="P595" t="str">
        <f>VLOOKUP(B595,Taul1!A2:C834,2)</f>
        <v>Ikääntyneiden ympärivuorokautisen hoivan asumispalvelut toimintakulut yhteensä</v>
      </c>
    </row>
    <row r="596" spans="1:16" ht="18" x14ac:dyDescent="0.3">
      <c r="A596" s="1" t="s">
        <v>1331</v>
      </c>
      <c r="B596" s="1" t="s">
        <v>143</v>
      </c>
      <c r="C596" s="1">
        <v>0.71099999999999997</v>
      </c>
      <c r="D596" s="1">
        <v>0</v>
      </c>
      <c r="E596" s="1" t="s">
        <v>337</v>
      </c>
      <c r="F596">
        <v>20</v>
      </c>
      <c r="G596">
        <v>6</v>
      </c>
      <c r="H596">
        <f>VLOOKUP(A596,Taul1!A2:C834,3)</f>
        <v>1</v>
      </c>
      <c r="I596" t="str">
        <f>VLOOKUP(A596,Taul1!A2:C834,2)</f>
        <v>Opintovelalliset 50-54</v>
      </c>
      <c r="L596" t="s">
        <v>1663</v>
      </c>
      <c r="M596" t="str">
        <f>F596&amp;L596&amp;G596&amp;L596&amp;INT(C596*10)</f>
        <v>20,6,7</v>
      </c>
      <c r="O596">
        <f>VLOOKUP(B596,Taul1!A2:C834,3)</f>
        <v>0</v>
      </c>
      <c r="P596" t="str">
        <f>VLOOKUP(B596,Taul1!A2:C834,2)</f>
        <v>Ikääntyneiden ympärivuorokautisen hoivan asumispalvelut toimintakulut yhteensä</v>
      </c>
    </row>
    <row r="597" spans="1:16" ht="18" x14ac:dyDescent="0.3">
      <c r="A597" s="1" t="s">
        <v>1333</v>
      </c>
      <c r="B597" s="1" t="s">
        <v>143</v>
      </c>
      <c r="C597" s="1">
        <v>0.66800000000000004</v>
      </c>
      <c r="D597" s="1">
        <v>0</v>
      </c>
      <c r="E597" s="1" t="s">
        <v>337</v>
      </c>
      <c r="F597">
        <v>21</v>
      </c>
      <c r="G597">
        <v>6</v>
      </c>
      <c r="H597">
        <f>VLOOKUP(A597,Taul1!A2:C834,3)</f>
        <v>1</v>
      </c>
      <c r="I597" t="str">
        <f>VLOOKUP(A597,Taul1!A2:C834,2)</f>
        <v>Opintovelalliset 55-</v>
      </c>
      <c r="L597" t="s">
        <v>1663</v>
      </c>
      <c r="M597" t="str">
        <f>F597&amp;L597&amp;G597&amp;L597&amp;INT(C597*10)</f>
        <v>21,6,6</v>
      </c>
      <c r="O597">
        <f>VLOOKUP(B597,Taul1!A2:C834,3)</f>
        <v>0</v>
      </c>
      <c r="P597" t="str">
        <f>VLOOKUP(B597,Taul1!A2:C834,2)</f>
        <v>Ikääntyneiden ympärivuorokautisen hoivan asumispalvelut toimintakulut yhteensä</v>
      </c>
    </row>
    <row r="598" spans="1:16" ht="18" x14ac:dyDescent="0.3">
      <c r="A598" s="1" t="s">
        <v>1390</v>
      </c>
      <c r="B598" s="1" t="s">
        <v>143</v>
      </c>
      <c r="C598" s="1">
        <v>0.315</v>
      </c>
      <c r="D598" s="2">
        <v>1.39914123620243E-8</v>
      </c>
      <c r="E598" s="1" t="s">
        <v>337</v>
      </c>
      <c r="F598">
        <v>22</v>
      </c>
      <c r="G598">
        <v>6</v>
      </c>
      <c r="H598">
        <f>VLOOKUP(A598,Taul1!A2:C834,3)</f>
        <v>1</v>
      </c>
      <c r="I598" t="str">
        <f>VLOOKUP(A598,Taul1!A2:C834,2)</f>
        <v>Ei perusasteen jälkeistä tutkintoa 15-19</v>
      </c>
      <c r="L598" t="s">
        <v>1663</v>
      </c>
      <c r="M598" t="str">
        <f>F598&amp;L598&amp;G598&amp;L598&amp;INT(C598*10)</f>
        <v>22,6,3</v>
      </c>
      <c r="O598">
        <f>VLOOKUP(B598,Taul1!A2:C834,3)</f>
        <v>0</v>
      </c>
      <c r="P598" t="str">
        <f>VLOOKUP(B598,Taul1!A2:C834,2)</f>
        <v>Ikääntyneiden ympärivuorokautisen hoivan asumispalvelut toimintakulut yhteensä</v>
      </c>
    </row>
    <row r="599" spans="1:16" ht="18" x14ac:dyDescent="0.3">
      <c r="A599" s="1" t="s">
        <v>1392</v>
      </c>
      <c r="B599" s="1" t="s">
        <v>143</v>
      </c>
      <c r="C599" s="1">
        <v>-0.626</v>
      </c>
      <c r="D599" s="2">
        <v>2.2204460492503101E-16</v>
      </c>
      <c r="E599" s="1" t="s">
        <v>337</v>
      </c>
      <c r="F599">
        <v>23</v>
      </c>
      <c r="G599">
        <v>6</v>
      </c>
      <c r="H599">
        <f>VLOOKUP(A599,Taul1!A2:C834,3)</f>
        <v>1</v>
      </c>
      <c r="I599" t="str">
        <f>VLOOKUP(A599,Taul1!A2:C834,2)</f>
        <v>Ei perusasteen jälkeistä tutkintoa 20-24</v>
      </c>
      <c r="L599" t="s">
        <v>1663</v>
      </c>
      <c r="M599" t="str">
        <f>F599&amp;L599&amp;G599&amp;L599&amp;INT(C599*10)</f>
        <v>23,6,-7</v>
      </c>
      <c r="O599">
        <f>VLOOKUP(B599,Taul1!A2:C834,3)</f>
        <v>0</v>
      </c>
      <c r="P599" t="str">
        <f>VLOOKUP(B599,Taul1!A2:C834,2)</f>
        <v>Ikääntyneiden ympärivuorokautisen hoivan asumispalvelut toimintakulut yhteensä</v>
      </c>
    </row>
    <row r="600" spans="1:16" ht="18" x14ac:dyDescent="0.3">
      <c r="A600" s="1" t="s">
        <v>1394</v>
      </c>
      <c r="B600" s="1" t="s">
        <v>143</v>
      </c>
      <c r="C600" s="1">
        <v>-0.56699999999999995</v>
      </c>
      <c r="D600" s="2">
        <v>1.11022302462515E-16</v>
      </c>
      <c r="E600" s="1" t="s">
        <v>337</v>
      </c>
      <c r="F600">
        <v>24</v>
      </c>
      <c r="G600">
        <v>6</v>
      </c>
      <c r="H600">
        <f>VLOOKUP(A600,Taul1!A2:C834,3)</f>
        <v>1</v>
      </c>
      <c r="I600" t="str">
        <f>VLOOKUP(A600,Taul1!A2:C834,2)</f>
        <v>Ei perusasteen jälkeistä tutkintoa 25-29</v>
      </c>
      <c r="L600" t="s">
        <v>1663</v>
      </c>
      <c r="M600" t="str">
        <f>F600&amp;L600&amp;G600&amp;L600&amp;INT(C600*10)</f>
        <v>24,6,-6</v>
      </c>
      <c r="O600">
        <f>VLOOKUP(B600,Taul1!A2:C834,3)</f>
        <v>0</v>
      </c>
      <c r="P600" t="str">
        <f>VLOOKUP(B600,Taul1!A2:C834,2)</f>
        <v>Ikääntyneiden ympärivuorokautisen hoivan asumispalvelut toimintakulut yhteensä</v>
      </c>
    </row>
    <row r="601" spans="1:16" ht="18" x14ac:dyDescent="0.3">
      <c r="A601" s="1" t="s">
        <v>1396</v>
      </c>
      <c r="B601" s="1" t="s">
        <v>143</v>
      </c>
      <c r="C601" s="1">
        <v>-0.44</v>
      </c>
      <c r="D601" s="2">
        <v>1.11022302462515E-16</v>
      </c>
      <c r="E601" s="1" t="s">
        <v>337</v>
      </c>
      <c r="F601">
        <v>25</v>
      </c>
      <c r="G601">
        <v>6</v>
      </c>
      <c r="H601">
        <f>VLOOKUP(A601,Taul1!A2:C834,3)</f>
        <v>1</v>
      </c>
      <c r="I601" t="str">
        <f>VLOOKUP(A601,Taul1!A2:C834,2)</f>
        <v>Ei perusasteen jälkeistä tutkintoa 30-34</v>
      </c>
      <c r="L601" t="s">
        <v>1663</v>
      </c>
      <c r="M601" t="str">
        <f>F601&amp;L601&amp;G601&amp;L601&amp;INT(C601*10)</f>
        <v>25,6,-5</v>
      </c>
      <c r="O601">
        <f>VLOOKUP(B601,Taul1!A2:C834,3)</f>
        <v>0</v>
      </c>
      <c r="P601" t="str">
        <f>VLOOKUP(B601,Taul1!A2:C834,2)</f>
        <v>Ikääntyneiden ympärivuorokautisen hoivan asumispalvelut toimintakulut yhteensä</v>
      </c>
    </row>
    <row r="602" spans="1:16" ht="18" x14ac:dyDescent="0.3">
      <c r="A602" s="1" t="s">
        <v>1398</v>
      </c>
      <c r="B602" s="1" t="s">
        <v>143</v>
      </c>
      <c r="C602" s="1">
        <v>0.23200000000000001</v>
      </c>
      <c r="D602" s="1">
        <v>3.6909674049789802E-5</v>
      </c>
      <c r="E602" s="1" t="s">
        <v>337</v>
      </c>
      <c r="F602">
        <v>26</v>
      </c>
      <c r="G602">
        <v>6</v>
      </c>
      <c r="H602">
        <f>VLOOKUP(A602,Taul1!A2:C834,3)</f>
        <v>1</v>
      </c>
      <c r="I602" t="str">
        <f>VLOOKUP(A602,Taul1!A2:C834,2)</f>
        <v>Ei perusasteen jälkeistä tutkintoa 35-39</v>
      </c>
      <c r="L602" t="s">
        <v>1663</v>
      </c>
      <c r="M602" t="str">
        <f>F602&amp;L602&amp;G602&amp;L602&amp;INT(C602*10)</f>
        <v>26,6,2</v>
      </c>
      <c r="O602">
        <f>VLOOKUP(B602,Taul1!A2:C834,3)</f>
        <v>0</v>
      </c>
      <c r="P602" t="str">
        <f>VLOOKUP(B602,Taul1!A2:C834,2)</f>
        <v>Ikääntyneiden ympärivuorokautisen hoivan asumispalvelut toimintakulut yhteensä</v>
      </c>
    </row>
    <row r="603" spans="1:16" ht="18" x14ac:dyDescent="0.3">
      <c r="A603" s="1" t="s">
        <v>1400</v>
      </c>
      <c r="B603" s="1" t="s">
        <v>143</v>
      </c>
      <c r="C603" s="1">
        <v>-0.33200000000000002</v>
      </c>
      <c r="D603" s="2">
        <v>2.0573480696839302E-9</v>
      </c>
      <c r="E603" s="1" t="s">
        <v>337</v>
      </c>
      <c r="F603">
        <v>27</v>
      </c>
      <c r="G603">
        <v>6</v>
      </c>
      <c r="H603">
        <f>VLOOKUP(A603,Taul1!A2:C834,3)</f>
        <v>1</v>
      </c>
      <c r="I603" t="str">
        <f>VLOOKUP(A603,Taul1!A2:C834,2)</f>
        <v>Ei perusasteen jälkeistä tutkintoa 40-44</v>
      </c>
      <c r="L603" t="s">
        <v>1663</v>
      </c>
      <c r="M603" t="str">
        <f>F603&amp;L603&amp;G603&amp;L603&amp;INT(C603*10)</f>
        <v>27,6,-4</v>
      </c>
      <c r="O603">
        <f>VLOOKUP(B603,Taul1!A2:C834,3)</f>
        <v>0</v>
      </c>
      <c r="P603" t="str">
        <f>VLOOKUP(B603,Taul1!A2:C834,2)</f>
        <v>Ikääntyneiden ympärivuorokautisen hoivan asumispalvelut toimintakulut yhteensä</v>
      </c>
    </row>
    <row r="604" spans="1:16" ht="18" x14ac:dyDescent="0.3">
      <c r="A604" s="1" t="s">
        <v>1402</v>
      </c>
      <c r="B604" s="1" t="s">
        <v>143</v>
      </c>
      <c r="C604" s="1">
        <v>-0.66100000000000003</v>
      </c>
      <c r="D604" s="2">
        <v>2.2204460492503101E-16</v>
      </c>
      <c r="E604" s="1" t="s">
        <v>337</v>
      </c>
      <c r="F604">
        <v>28</v>
      </c>
      <c r="G604">
        <v>6</v>
      </c>
      <c r="H604">
        <f>VLOOKUP(A604,Taul1!A2:C834,3)</f>
        <v>1</v>
      </c>
      <c r="I604" t="str">
        <f>VLOOKUP(A604,Taul1!A2:C834,2)</f>
        <v>Ei perusasteen jälkeistä tutkintoa 45-49</v>
      </c>
      <c r="L604" t="s">
        <v>1663</v>
      </c>
      <c r="M604" t="str">
        <f>F604&amp;L604&amp;G604&amp;L604&amp;INT(C604*10)</f>
        <v>28,6,-7</v>
      </c>
      <c r="O604">
        <f>VLOOKUP(B604,Taul1!A2:C834,3)</f>
        <v>0</v>
      </c>
      <c r="P604" t="str">
        <f>VLOOKUP(B604,Taul1!A2:C834,2)</f>
        <v>Ikääntyneiden ympärivuorokautisen hoivan asumispalvelut toimintakulut yhteensä</v>
      </c>
    </row>
    <row r="605" spans="1:16" ht="18" x14ac:dyDescent="0.3">
      <c r="A605" s="1" t="s">
        <v>1404</v>
      </c>
      <c r="B605" s="1" t="s">
        <v>143</v>
      </c>
      <c r="C605" s="1">
        <v>-0.627</v>
      </c>
      <c r="D605" s="1">
        <v>0</v>
      </c>
      <c r="E605" s="1" t="s">
        <v>337</v>
      </c>
      <c r="F605">
        <v>29</v>
      </c>
      <c r="G605">
        <v>6</v>
      </c>
      <c r="H605">
        <f>VLOOKUP(A605,Taul1!A2:C834,3)</f>
        <v>1</v>
      </c>
      <c r="I605" t="str">
        <f>VLOOKUP(A605,Taul1!A2:C834,2)</f>
        <v>Ei perusasteen jälkeistä tutkintoa 50-54</v>
      </c>
      <c r="L605" t="s">
        <v>1663</v>
      </c>
      <c r="M605" t="str">
        <f>F605&amp;L605&amp;G605&amp;L605&amp;INT(C605*10)</f>
        <v>29,6,-7</v>
      </c>
      <c r="O605">
        <f>VLOOKUP(B605,Taul1!A2:C834,3)</f>
        <v>0</v>
      </c>
      <c r="P605" t="str">
        <f>VLOOKUP(B605,Taul1!A2:C834,2)</f>
        <v>Ikääntyneiden ympärivuorokautisen hoivan asumispalvelut toimintakulut yhteensä</v>
      </c>
    </row>
    <row r="606" spans="1:16" ht="18" x14ac:dyDescent="0.3">
      <c r="A606" s="1" t="s">
        <v>1406</v>
      </c>
      <c r="B606" s="1" t="s">
        <v>143</v>
      </c>
      <c r="C606" s="1">
        <v>-0.67500000000000004</v>
      </c>
      <c r="D606" s="2">
        <v>1.11022302462515E-16</v>
      </c>
      <c r="E606" s="1" t="s">
        <v>337</v>
      </c>
      <c r="F606">
        <v>30</v>
      </c>
      <c r="G606">
        <v>6</v>
      </c>
      <c r="H606">
        <f>VLOOKUP(A606,Taul1!A2:C834,3)</f>
        <v>1</v>
      </c>
      <c r="I606" t="str">
        <f>VLOOKUP(A606,Taul1!A2:C834,2)</f>
        <v>Ei perusasteen jälkeistä tutkintoa 55-59</v>
      </c>
      <c r="L606" t="s">
        <v>1663</v>
      </c>
      <c r="M606" t="str">
        <f>F606&amp;L606&amp;G606&amp;L606&amp;INT(C606*10)</f>
        <v>30,6,-7</v>
      </c>
      <c r="O606">
        <f>VLOOKUP(B606,Taul1!A2:C834,3)</f>
        <v>0</v>
      </c>
      <c r="P606" t="str">
        <f>VLOOKUP(B606,Taul1!A2:C834,2)</f>
        <v>Ikääntyneiden ympärivuorokautisen hoivan asumispalvelut toimintakulut yhteensä</v>
      </c>
    </row>
    <row r="607" spans="1:16" ht="18" x14ac:dyDescent="0.3">
      <c r="A607" s="1" t="s">
        <v>1408</v>
      </c>
      <c r="B607" s="1" t="s">
        <v>143</v>
      </c>
      <c r="C607" s="1">
        <v>-0.67800000000000005</v>
      </c>
      <c r="D607" s="1">
        <v>0</v>
      </c>
      <c r="E607" s="1" t="s">
        <v>337</v>
      </c>
      <c r="F607">
        <v>31</v>
      </c>
      <c r="G607">
        <v>6</v>
      </c>
      <c r="H607">
        <f>VLOOKUP(A607,Taul1!A2:C834,3)</f>
        <v>1</v>
      </c>
      <c r="I607" t="str">
        <f>VLOOKUP(A607,Taul1!A2:C834,2)</f>
        <v>Ei perusasteen jälkeistä tutkintoa 60-64</v>
      </c>
      <c r="L607" t="s">
        <v>1663</v>
      </c>
      <c r="M607" t="str">
        <f>F607&amp;L607&amp;G607&amp;L607&amp;INT(C607*10)</f>
        <v>31,6,-7</v>
      </c>
      <c r="O607">
        <f>VLOOKUP(B607,Taul1!A2:C834,3)</f>
        <v>0</v>
      </c>
      <c r="P607" t="str">
        <f>VLOOKUP(B607,Taul1!A2:C834,2)</f>
        <v>Ikääntyneiden ympärivuorokautisen hoivan asumispalvelut toimintakulut yhteensä</v>
      </c>
    </row>
    <row r="608" spans="1:16" ht="18" x14ac:dyDescent="0.3">
      <c r="A608" s="1" t="s">
        <v>1410</v>
      </c>
      <c r="B608" s="1" t="s">
        <v>143</v>
      </c>
      <c r="C608" s="1">
        <v>-0.69799999999999995</v>
      </c>
      <c r="D608" s="1">
        <v>0</v>
      </c>
      <c r="E608" s="1" t="s">
        <v>337</v>
      </c>
      <c r="F608">
        <v>32</v>
      </c>
      <c r="G608">
        <v>6</v>
      </c>
      <c r="H608">
        <f>VLOOKUP(A608,Taul1!A2:C834,3)</f>
        <v>1</v>
      </c>
      <c r="I608" t="str">
        <f>VLOOKUP(A608,Taul1!A2:C834,2)</f>
        <v>Ei perusasteen jälkeistä tutkintoa 65-69</v>
      </c>
      <c r="L608" t="s">
        <v>1663</v>
      </c>
      <c r="M608" t="str">
        <f>F608&amp;L608&amp;G608&amp;L608&amp;INT(C608*10)</f>
        <v>32,6,-7</v>
      </c>
      <c r="O608">
        <f>VLOOKUP(B608,Taul1!A2:C834,3)</f>
        <v>0</v>
      </c>
      <c r="P608" t="str">
        <f>VLOOKUP(B608,Taul1!A2:C834,2)</f>
        <v>Ikääntyneiden ympärivuorokautisen hoivan asumispalvelut toimintakulut yhteensä</v>
      </c>
    </row>
    <row r="609" spans="1:16" ht="18" x14ac:dyDescent="0.3">
      <c r="A609" s="1" t="s">
        <v>1412</v>
      </c>
      <c r="B609" s="1" t="s">
        <v>143</v>
      </c>
      <c r="C609" s="1">
        <v>0.63200000000000001</v>
      </c>
      <c r="D609" s="1">
        <v>0</v>
      </c>
      <c r="E609" s="1" t="s">
        <v>337</v>
      </c>
      <c r="F609">
        <v>33</v>
      </c>
      <c r="G609">
        <v>6</v>
      </c>
      <c r="H609">
        <f>VLOOKUP(A609,Taul1!A2:C834,3)</f>
        <v>1</v>
      </c>
      <c r="I609" t="str">
        <f>VLOOKUP(A609,Taul1!A2:C834,2)</f>
        <v>Ei perusasteen jälkeistä tutkintoa 70-74</v>
      </c>
      <c r="L609" t="s">
        <v>1663</v>
      </c>
      <c r="M609" t="str">
        <f>F609&amp;L609&amp;G609&amp;L609&amp;INT(C609*10)</f>
        <v>33,6,6</v>
      </c>
      <c r="O609">
        <f>VLOOKUP(B609,Taul1!A2:C834,3)</f>
        <v>0</v>
      </c>
      <c r="P609" t="str">
        <f>VLOOKUP(B609,Taul1!A2:C834,2)</f>
        <v>Ikääntyneiden ympärivuorokautisen hoivan asumispalvelut toimintakulut yhteensä</v>
      </c>
    </row>
    <row r="610" spans="1:16" ht="18" x14ac:dyDescent="0.3">
      <c r="A610" s="1" t="s">
        <v>1414</v>
      </c>
      <c r="B610" s="1" t="s">
        <v>143</v>
      </c>
      <c r="C610" s="1">
        <v>-0.56000000000000005</v>
      </c>
      <c r="D610" s="2">
        <v>2.2204460492503101E-16</v>
      </c>
      <c r="E610" s="1" t="s">
        <v>337</v>
      </c>
      <c r="F610">
        <v>34</v>
      </c>
      <c r="G610">
        <v>6</v>
      </c>
      <c r="H610">
        <f>VLOOKUP(A610,Taul1!A2:C834,3)</f>
        <v>1</v>
      </c>
      <c r="I610" t="str">
        <f>VLOOKUP(A610,Taul1!A2:C834,2)</f>
        <v>Ei perusasteen jälkeistä tutkintoa 75-</v>
      </c>
      <c r="L610" t="s">
        <v>1663</v>
      </c>
      <c r="M610" t="str">
        <f>F610&amp;L610&amp;G610&amp;L610&amp;INT(C610*10)</f>
        <v>34,6,-6</v>
      </c>
      <c r="O610">
        <f>VLOOKUP(B610,Taul1!A2:C834,3)</f>
        <v>0</v>
      </c>
      <c r="P610" t="str">
        <f>VLOOKUP(B610,Taul1!A2:C834,2)</f>
        <v>Ikääntyneiden ympärivuorokautisen hoivan asumispalvelut toimintakulut yhteensä</v>
      </c>
    </row>
    <row r="611" spans="1:16" ht="18" x14ac:dyDescent="0.3">
      <c r="A611" s="1" t="s">
        <v>1416</v>
      </c>
      <c r="B611" s="1" t="s">
        <v>143</v>
      </c>
      <c r="C611" s="1">
        <v>0.36899999999999999</v>
      </c>
      <c r="D611" s="2">
        <v>1.9760748593000699E-11</v>
      </c>
      <c r="E611" s="1" t="s">
        <v>337</v>
      </c>
      <c r="F611">
        <v>35</v>
      </c>
      <c r="G611">
        <v>6</v>
      </c>
      <c r="H611">
        <f>VLOOKUP(A611,Taul1!A2:C834,3)</f>
        <v>1</v>
      </c>
      <c r="I611" t="str">
        <f>VLOOKUP(A611,Taul1!A2:C834,2)</f>
        <v>Toisen asteen tutkinto 15-19</v>
      </c>
      <c r="L611" t="s">
        <v>1663</v>
      </c>
      <c r="M611" t="str">
        <f>F611&amp;L611&amp;G611&amp;L611&amp;INT(C611*10)</f>
        <v>35,6,3</v>
      </c>
      <c r="O611">
        <f>VLOOKUP(B611,Taul1!A2:C834,3)</f>
        <v>0</v>
      </c>
      <c r="P611" t="str">
        <f>VLOOKUP(B611,Taul1!A2:C834,2)</f>
        <v>Ikääntyneiden ympärivuorokautisen hoivan asumispalvelut toimintakulut yhteensä</v>
      </c>
    </row>
    <row r="612" spans="1:16" ht="18" x14ac:dyDescent="0.3">
      <c r="A612" s="1" t="s">
        <v>1418</v>
      </c>
      <c r="B612" s="1" t="s">
        <v>143</v>
      </c>
      <c r="C612" s="1">
        <v>-0.45200000000000001</v>
      </c>
      <c r="D612" s="2">
        <v>2.2204460492503101E-16</v>
      </c>
      <c r="E612" s="1" t="s">
        <v>337</v>
      </c>
      <c r="F612">
        <v>36</v>
      </c>
      <c r="G612">
        <v>6</v>
      </c>
      <c r="H612">
        <f>VLOOKUP(A612,Taul1!A2:C834,3)</f>
        <v>1</v>
      </c>
      <c r="I612" t="str">
        <f>VLOOKUP(A612,Taul1!A2:C834,2)</f>
        <v>Toisen asteen tutkinto 20-24</v>
      </c>
      <c r="L612" t="s">
        <v>1663</v>
      </c>
      <c r="M612" t="str">
        <f>F612&amp;L612&amp;G612&amp;L612&amp;INT(C612*10)</f>
        <v>36,6,-5</v>
      </c>
      <c r="O612">
        <f>VLOOKUP(B612,Taul1!A2:C834,3)</f>
        <v>0</v>
      </c>
      <c r="P612" t="str">
        <f>VLOOKUP(B612,Taul1!A2:C834,2)</f>
        <v>Ikääntyneiden ympärivuorokautisen hoivan asumispalvelut toimintakulut yhteensä</v>
      </c>
    </row>
    <row r="613" spans="1:16" ht="18" x14ac:dyDescent="0.3">
      <c r="A613" s="1" t="s">
        <v>1420</v>
      </c>
      <c r="B613" s="1" t="s">
        <v>143</v>
      </c>
      <c r="C613" s="1">
        <v>0.57399999999999995</v>
      </c>
      <c r="D613" s="1">
        <v>0</v>
      </c>
      <c r="E613" s="1" t="s">
        <v>337</v>
      </c>
      <c r="F613">
        <v>37</v>
      </c>
      <c r="G613">
        <v>6</v>
      </c>
      <c r="H613">
        <f>VLOOKUP(A613,Taul1!A2:C834,3)</f>
        <v>1</v>
      </c>
      <c r="I613" t="str">
        <f>VLOOKUP(A613,Taul1!A2:C834,2)</f>
        <v>Toisen asteen tutkinto 25-29</v>
      </c>
      <c r="L613" t="s">
        <v>1663</v>
      </c>
      <c r="M613" t="str">
        <f>F613&amp;L613&amp;G613&amp;L613&amp;INT(C613*10)</f>
        <v>37,6,5</v>
      </c>
      <c r="O613">
        <f>VLOOKUP(B613,Taul1!A2:C834,3)</f>
        <v>0</v>
      </c>
      <c r="P613" t="str">
        <f>VLOOKUP(B613,Taul1!A2:C834,2)</f>
        <v>Ikääntyneiden ympärivuorokautisen hoivan asumispalvelut toimintakulut yhteensä</v>
      </c>
    </row>
    <row r="614" spans="1:16" ht="18" x14ac:dyDescent="0.3">
      <c r="A614" s="1" t="s">
        <v>1422</v>
      </c>
      <c r="B614" s="1" t="s">
        <v>143</v>
      </c>
      <c r="C614" s="1">
        <v>0.51600000000000001</v>
      </c>
      <c r="D614" s="1">
        <v>0</v>
      </c>
      <c r="E614" s="1" t="s">
        <v>337</v>
      </c>
      <c r="F614">
        <v>38</v>
      </c>
      <c r="G614">
        <v>6</v>
      </c>
      <c r="H614">
        <f>VLOOKUP(A614,Taul1!A2:C834,3)</f>
        <v>1</v>
      </c>
      <c r="I614" t="str">
        <f>VLOOKUP(A614,Taul1!A2:C834,2)</f>
        <v>Toisen asteen tutkinto 30-34</v>
      </c>
      <c r="L614" t="s">
        <v>1663</v>
      </c>
      <c r="M614" t="str">
        <f>F614&amp;L614&amp;G614&amp;L614&amp;INT(C614*10)</f>
        <v>38,6,5</v>
      </c>
      <c r="O614">
        <f>VLOOKUP(B614,Taul1!A2:C834,3)</f>
        <v>0</v>
      </c>
      <c r="P614" t="str">
        <f>VLOOKUP(B614,Taul1!A2:C834,2)</f>
        <v>Ikääntyneiden ympärivuorokautisen hoivan asumispalvelut toimintakulut yhteensä</v>
      </c>
    </row>
    <row r="615" spans="1:16" ht="18" x14ac:dyDescent="0.3">
      <c r="A615" s="1" t="s">
        <v>1424</v>
      </c>
      <c r="B615" s="1" t="s">
        <v>143</v>
      </c>
      <c r="C615" s="1">
        <v>0.60499999999999998</v>
      </c>
      <c r="D615" s="1">
        <v>0</v>
      </c>
      <c r="E615" s="1" t="s">
        <v>337</v>
      </c>
      <c r="F615">
        <v>39</v>
      </c>
      <c r="G615">
        <v>6</v>
      </c>
      <c r="H615">
        <f>VLOOKUP(A615,Taul1!A2:C834,3)</f>
        <v>1</v>
      </c>
      <c r="I615" t="str">
        <f>VLOOKUP(A615,Taul1!A2:C834,2)</f>
        <v>Toisen asteen tutkinto 35-39</v>
      </c>
      <c r="L615" t="s">
        <v>1663</v>
      </c>
      <c r="M615" t="str">
        <f>F615&amp;L615&amp;G615&amp;L615&amp;INT(C615*10)</f>
        <v>39,6,6</v>
      </c>
      <c r="O615">
        <f>VLOOKUP(B615,Taul1!A2:C834,3)</f>
        <v>0</v>
      </c>
      <c r="P615" t="str">
        <f>VLOOKUP(B615,Taul1!A2:C834,2)</f>
        <v>Ikääntyneiden ympärivuorokautisen hoivan asumispalvelut toimintakulut yhteensä</v>
      </c>
    </row>
    <row r="616" spans="1:16" ht="18" x14ac:dyDescent="0.3">
      <c r="A616" s="1" t="s">
        <v>1426</v>
      </c>
      <c r="B616" s="1" t="s">
        <v>143</v>
      </c>
      <c r="C616" s="1">
        <v>0.7</v>
      </c>
      <c r="D616" s="1">
        <v>0</v>
      </c>
      <c r="E616" s="1" t="s">
        <v>337</v>
      </c>
      <c r="F616">
        <v>40</v>
      </c>
      <c r="G616">
        <v>6</v>
      </c>
      <c r="H616">
        <f>VLOOKUP(A616,Taul1!A2:C834,3)</f>
        <v>1</v>
      </c>
      <c r="I616" t="str">
        <f>VLOOKUP(A616,Taul1!A2:C834,2)</f>
        <v>Toisen asteen tutkinto 40-44</v>
      </c>
      <c r="L616" t="s">
        <v>1663</v>
      </c>
      <c r="M616" t="str">
        <f>F616&amp;L616&amp;G616&amp;L616&amp;INT(C616*10)</f>
        <v>40,6,7</v>
      </c>
      <c r="O616">
        <f>VLOOKUP(B616,Taul1!A2:C834,3)</f>
        <v>0</v>
      </c>
      <c r="P616" t="str">
        <f>VLOOKUP(B616,Taul1!A2:C834,2)</f>
        <v>Ikääntyneiden ympärivuorokautisen hoivan asumispalvelut toimintakulut yhteensä</v>
      </c>
    </row>
    <row r="617" spans="1:16" ht="18" x14ac:dyDescent="0.3">
      <c r="A617" s="1" t="s">
        <v>1428</v>
      </c>
      <c r="B617" s="1" t="s">
        <v>143</v>
      </c>
      <c r="C617" s="1">
        <v>-0.66400000000000003</v>
      </c>
      <c r="D617" s="1">
        <v>0</v>
      </c>
      <c r="E617" s="1" t="s">
        <v>337</v>
      </c>
      <c r="F617">
        <v>41</v>
      </c>
      <c r="G617">
        <v>6</v>
      </c>
      <c r="H617">
        <f>VLOOKUP(A617,Taul1!A2:C834,3)</f>
        <v>1</v>
      </c>
      <c r="I617" t="str">
        <f>VLOOKUP(A617,Taul1!A2:C834,2)</f>
        <v>Toisen asteen tutkinto 45-49</v>
      </c>
      <c r="L617" t="s">
        <v>1663</v>
      </c>
      <c r="M617" t="str">
        <f>F617&amp;L617&amp;G617&amp;L617&amp;INT(C617*10)</f>
        <v>41,6,-7</v>
      </c>
      <c r="O617">
        <f>VLOOKUP(B617,Taul1!A2:C834,3)</f>
        <v>0</v>
      </c>
      <c r="P617" t="str">
        <f>VLOOKUP(B617,Taul1!A2:C834,2)</f>
        <v>Ikääntyneiden ympärivuorokautisen hoivan asumispalvelut toimintakulut yhteensä</v>
      </c>
    </row>
    <row r="618" spans="1:16" ht="18" x14ac:dyDescent="0.3">
      <c r="A618" s="1" t="s">
        <v>1430</v>
      </c>
      <c r="B618" s="1" t="s">
        <v>143</v>
      </c>
      <c r="C618" s="1">
        <v>-0.54100000000000004</v>
      </c>
      <c r="D618" s="1">
        <v>0</v>
      </c>
      <c r="E618" s="1" t="s">
        <v>337</v>
      </c>
      <c r="F618">
        <v>42</v>
      </c>
      <c r="G618">
        <v>6</v>
      </c>
      <c r="H618">
        <f>VLOOKUP(A618,Taul1!A2:C834,3)</f>
        <v>1</v>
      </c>
      <c r="I618" t="str">
        <f>VLOOKUP(A618,Taul1!A2:C834,2)</f>
        <v>Toisen asteen tutkinto 50-54</v>
      </c>
      <c r="L618" t="s">
        <v>1663</v>
      </c>
      <c r="M618" t="str">
        <f>F618&amp;L618&amp;G618&amp;L618&amp;INT(C618*10)</f>
        <v>42,6,-6</v>
      </c>
      <c r="O618">
        <f>VLOOKUP(B618,Taul1!A2:C834,3)</f>
        <v>0</v>
      </c>
      <c r="P618" t="str">
        <f>VLOOKUP(B618,Taul1!A2:C834,2)</f>
        <v>Ikääntyneiden ympärivuorokautisen hoivan asumispalvelut toimintakulut yhteensä</v>
      </c>
    </row>
    <row r="619" spans="1:16" ht="18" x14ac:dyDescent="0.3">
      <c r="A619" s="1" t="s">
        <v>1432</v>
      </c>
      <c r="B619" s="1" t="s">
        <v>143</v>
      </c>
      <c r="C619" s="1">
        <v>0.56599999999999995</v>
      </c>
      <c r="D619" s="1">
        <v>0</v>
      </c>
      <c r="E619" s="1" t="s">
        <v>337</v>
      </c>
      <c r="F619">
        <v>43</v>
      </c>
      <c r="G619">
        <v>6</v>
      </c>
      <c r="H619">
        <f>VLOOKUP(A619,Taul1!A2:C834,3)</f>
        <v>1</v>
      </c>
      <c r="I619" t="str">
        <f>VLOOKUP(A619,Taul1!A2:C834,2)</f>
        <v>Toisen asteen tutkinto 55-59</v>
      </c>
      <c r="L619" t="s">
        <v>1663</v>
      </c>
      <c r="M619" t="str">
        <f>F619&amp;L619&amp;G619&amp;L619&amp;INT(C619*10)</f>
        <v>43,6,5</v>
      </c>
      <c r="O619">
        <f>VLOOKUP(B619,Taul1!A2:C834,3)</f>
        <v>0</v>
      </c>
      <c r="P619" t="str">
        <f>VLOOKUP(B619,Taul1!A2:C834,2)</f>
        <v>Ikääntyneiden ympärivuorokautisen hoivan asumispalvelut toimintakulut yhteensä</v>
      </c>
    </row>
    <row r="620" spans="1:16" ht="18" x14ac:dyDescent="0.3">
      <c r="A620" s="1" t="s">
        <v>1434</v>
      </c>
      <c r="B620" s="1" t="s">
        <v>143</v>
      </c>
      <c r="C620" s="1">
        <v>-6.3E-2</v>
      </c>
      <c r="D620" s="1">
        <v>0.26757209141961302</v>
      </c>
      <c r="E620" s="1" t="s">
        <v>337</v>
      </c>
      <c r="F620">
        <v>44</v>
      </c>
      <c r="G620">
        <v>6</v>
      </c>
      <c r="H620">
        <f>VLOOKUP(A620,Taul1!A2:C834,3)</f>
        <v>1</v>
      </c>
      <c r="I620" t="str">
        <f>VLOOKUP(A620,Taul1!A2:C834,2)</f>
        <v>Toisen asteen tutkinto 60-64</v>
      </c>
      <c r="L620" t="s">
        <v>1663</v>
      </c>
      <c r="M620" t="str">
        <f>F620&amp;L620&amp;G620&amp;L620&amp;INT(C620*10)</f>
        <v>44,6,-1</v>
      </c>
      <c r="O620">
        <f>VLOOKUP(B620,Taul1!A2:C834,3)</f>
        <v>0</v>
      </c>
      <c r="P620" t="str">
        <f>VLOOKUP(B620,Taul1!A2:C834,2)</f>
        <v>Ikääntyneiden ympärivuorokautisen hoivan asumispalvelut toimintakulut yhteensä</v>
      </c>
    </row>
    <row r="621" spans="1:16" ht="18" x14ac:dyDescent="0.3">
      <c r="A621" s="1" t="s">
        <v>1436</v>
      </c>
      <c r="B621" s="1" t="s">
        <v>143</v>
      </c>
      <c r="C621" s="1">
        <v>-0.115</v>
      </c>
      <c r="D621" s="1">
        <v>4.3228997599884501E-2</v>
      </c>
      <c r="E621" s="1" t="s">
        <v>337</v>
      </c>
      <c r="F621">
        <v>45</v>
      </c>
      <c r="G621">
        <v>6</v>
      </c>
      <c r="H621">
        <f>VLOOKUP(A621,Taul1!A2:C834,3)</f>
        <v>1</v>
      </c>
      <c r="I621" t="str">
        <f>VLOOKUP(A621,Taul1!A2:C834,2)</f>
        <v>Toisen asteen tutkinto 65-69</v>
      </c>
      <c r="L621" t="s">
        <v>1663</v>
      </c>
      <c r="M621" t="str">
        <f>F621&amp;L621&amp;G621&amp;L621&amp;INT(C621*10)</f>
        <v>45,6,-2</v>
      </c>
      <c r="O621">
        <f>VLOOKUP(B621,Taul1!A2:C834,3)</f>
        <v>0</v>
      </c>
      <c r="P621" t="str">
        <f>VLOOKUP(B621,Taul1!A2:C834,2)</f>
        <v>Ikääntyneiden ympärivuorokautisen hoivan asumispalvelut toimintakulut yhteensä</v>
      </c>
    </row>
    <row r="622" spans="1:16" ht="18" x14ac:dyDescent="0.3">
      <c r="A622" s="1" t="s">
        <v>1438</v>
      </c>
      <c r="B622" s="1" t="s">
        <v>143</v>
      </c>
      <c r="C622" s="1">
        <v>0.70499999999999996</v>
      </c>
      <c r="D622" s="1">
        <v>0</v>
      </c>
      <c r="E622" s="1" t="s">
        <v>337</v>
      </c>
      <c r="F622">
        <v>46</v>
      </c>
      <c r="G622">
        <v>6</v>
      </c>
      <c r="H622">
        <f>VLOOKUP(A622,Taul1!A2:C834,3)</f>
        <v>1</v>
      </c>
      <c r="I622" t="str">
        <f>VLOOKUP(A622,Taul1!A2:C834,2)</f>
        <v>Toisen asteen tutkinto 70-74</v>
      </c>
      <c r="L622" t="s">
        <v>1663</v>
      </c>
      <c r="M622" t="str">
        <f>F622&amp;L622&amp;G622&amp;L622&amp;INT(C622*10)</f>
        <v>46,6,7</v>
      </c>
      <c r="O622">
        <f>VLOOKUP(B622,Taul1!A2:C834,3)</f>
        <v>0</v>
      </c>
      <c r="P622" t="str">
        <f>VLOOKUP(B622,Taul1!A2:C834,2)</f>
        <v>Ikääntyneiden ympärivuorokautisen hoivan asumispalvelut toimintakulut yhteensä</v>
      </c>
    </row>
    <row r="623" spans="1:16" ht="18" x14ac:dyDescent="0.3">
      <c r="A623" s="1" t="s">
        <v>1440</v>
      </c>
      <c r="B623" s="1" t="s">
        <v>143</v>
      </c>
      <c r="C623" s="1">
        <v>0.69</v>
      </c>
      <c r="D623" s="1">
        <v>0</v>
      </c>
      <c r="E623" s="1" t="s">
        <v>337</v>
      </c>
      <c r="F623">
        <v>47</v>
      </c>
      <c r="G623">
        <v>6</v>
      </c>
      <c r="H623">
        <f>VLOOKUP(A623,Taul1!A2:C834,3)</f>
        <v>1</v>
      </c>
      <c r="I623" t="str">
        <f>VLOOKUP(A623,Taul1!A2:C834,2)</f>
        <v>Toisen asteen tutkinto 75-</v>
      </c>
      <c r="L623" t="s">
        <v>1663</v>
      </c>
      <c r="M623" t="str">
        <f>F623&amp;L623&amp;G623&amp;L623&amp;INT(C623*10)</f>
        <v>47,6,6</v>
      </c>
      <c r="O623">
        <f>VLOOKUP(B623,Taul1!A2:C834,3)</f>
        <v>0</v>
      </c>
      <c r="P623" t="str">
        <f>VLOOKUP(B623,Taul1!A2:C834,2)</f>
        <v>Ikääntyneiden ympärivuorokautisen hoivan asumispalvelut toimintakulut yhteensä</v>
      </c>
    </row>
    <row r="624" spans="1:16" ht="18" x14ac:dyDescent="0.3">
      <c r="A624" s="1" t="s">
        <v>1442</v>
      </c>
      <c r="B624" s="1" t="s">
        <v>143</v>
      </c>
      <c r="C624" s="1">
        <v>-0.01</v>
      </c>
      <c r="D624" s="1">
        <v>0.85645525054024196</v>
      </c>
      <c r="E624" s="1" t="s">
        <v>337</v>
      </c>
      <c r="F624">
        <v>48</v>
      </c>
      <c r="G624">
        <v>6</v>
      </c>
      <c r="H624">
        <f>VLOOKUP(A624,Taul1!A2:C834,3)</f>
        <v>1</v>
      </c>
      <c r="I624" t="str">
        <f>VLOOKUP(A624,Taul1!A2:C834,2)</f>
        <v>Korkea-asteen tutkinto 15-19</v>
      </c>
      <c r="L624" t="s">
        <v>1663</v>
      </c>
      <c r="M624" t="str">
        <f>F624&amp;L624&amp;G624&amp;L624&amp;INT(C624*10)</f>
        <v>48,6,-1</v>
      </c>
      <c r="O624">
        <f>VLOOKUP(B624,Taul1!A2:C834,3)</f>
        <v>0</v>
      </c>
      <c r="P624" t="str">
        <f>VLOOKUP(B624,Taul1!A2:C834,2)</f>
        <v>Ikääntyneiden ympärivuorokautisen hoivan asumispalvelut toimintakulut yhteensä</v>
      </c>
    </row>
    <row r="625" spans="1:16" ht="18" x14ac:dyDescent="0.3">
      <c r="A625" s="1" t="s">
        <v>1444</v>
      </c>
      <c r="B625" s="1" t="s">
        <v>143</v>
      </c>
      <c r="C625" s="1">
        <v>0.70399999999999996</v>
      </c>
      <c r="D625" s="1">
        <v>0</v>
      </c>
      <c r="E625" s="1" t="s">
        <v>337</v>
      </c>
      <c r="F625">
        <v>49</v>
      </c>
      <c r="G625">
        <v>6</v>
      </c>
      <c r="H625">
        <f>VLOOKUP(A625,Taul1!A2:C834,3)</f>
        <v>1</v>
      </c>
      <c r="I625" t="str">
        <f>VLOOKUP(A625,Taul1!A2:C834,2)</f>
        <v>Korkea-asteen tutkinto 20-24</v>
      </c>
      <c r="L625" t="s">
        <v>1663</v>
      </c>
      <c r="M625" t="str">
        <f>F625&amp;L625&amp;G625&amp;L625&amp;INT(C625*10)</f>
        <v>49,6,7</v>
      </c>
      <c r="O625">
        <f>VLOOKUP(B625,Taul1!A2:C834,3)</f>
        <v>0</v>
      </c>
      <c r="P625" t="str">
        <f>VLOOKUP(B625,Taul1!A2:C834,2)</f>
        <v>Ikääntyneiden ympärivuorokautisen hoivan asumispalvelut toimintakulut yhteensä</v>
      </c>
    </row>
    <row r="626" spans="1:16" ht="18" x14ac:dyDescent="0.3">
      <c r="A626" s="1" t="s">
        <v>1446</v>
      </c>
      <c r="B626" s="1" t="s">
        <v>143</v>
      </c>
      <c r="C626" s="1">
        <v>0.69799999999999995</v>
      </c>
      <c r="D626" s="2">
        <v>1.11022302462515E-16</v>
      </c>
      <c r="E626" s="1" t="s">
        <v>337</v>
      </c>
      <c r="F626">
        <v>50</v>
      </c>
      <c r="G626">
        <v>6</v>
      </c>
      <c r="H626">
        <f>VLOOKUP(A626,Taul1!A2:C834,3)</f>
        <v>1</v>
      </c>
      <c r="I626" t="str">
        <f>VLOOKUP(A626,Taul1!A2:C834,2)</f>
        <v>Korkea-asteen tutkinto 25-29</v>
      </c>
      <c r="L626" t="s">
        <v>1663</v>
      </c>
      <c r="M626" t="str">
        <f>F626&amp;L626&amp;G626&amp;L626&amp;INT(C626*10)</f>
        <v>50,6,6</v>
      </c>
      <c r="O626">
        <f>VLOOKUP(B626,Taul1!A2:C834,3)</f>
        <v>0</v>
      </c>
      <c r="P626" t="str">
        <f>VLOOKUP(B626,Taul1!A2:C834,2)</f>
        <v>Ikääntyneiden ympärivuorokautisen hoivan asumispalvelut toimintakulut yhteensä</v>
      </c>
    </row>
    <row r="627" spans="1:16" ht="18" x14ac:dyDescent="0.3">
      <c r="A627" s="1" t="s">
        <v>1448</v>
      </c>
      <c r="B627" s="1" t="s">
        <v>143</v>
      </c>
      <c r="C627" s="1">
        <v>0.57599999999999996</v>
      </c>
      <c r="D627" s="1">
        <v>0</v>
      </c>
      <c r="E627" s="1" t="s">
        <v>337</v>
      </c>
      <c r="F627">
        <v>51</v>
      </c>
      <c r="G627">
        <v>6</v>
      </c>
      <c r="H627">
        <f>VLOOKUP(A627,Taul1!A2:C834,3)</f>
        <v>1</v>
      </c>
      <c r="I627" t="str">
        <f>VLOOKUP(A627,Taul1!A2:C834,2)</f>
        <v>Korkea-asteen tutkinto 30-34</v>
      </c>
      <c r="L627" t="s">
        <v>1663</v>
      </c>
      <c r="M627" t="str">
        <f>F627&amp;L627&amp;G627&amp;L627&amp;INT(C627*10)</f>
        <v>51,6,5</v>
      </c>
      <c r="O627">
        <f>VLOOKUP(B627,Taul1!A2:C834,3)</f>
        <v>0</v>
      </c>
      <c r="P627" t="str">
        <f>VLOOKUP(B627,Taul1!A2:C834,2)</f>
        <v>Ikääntyneiden ympärivuorokautisen hoivan asumispalvelut toimintakulut yhteensä</v>
      </c>
    </row>
    <row r="628" spans="1:16" ht="18" x14ac:dyDescent="0.3">
      <c r="A628" s="1" t="s">
        <v>1450</v>
      </c>
      <c r="B628" s="1" t="s">
        <v>143</v>
      </c>
      <c r="C628" s="1">
        <v>0.623</v>
      </c>
      <c r="D628" s="2">
        <v>2.2204460492503101E-16</v>
      </c>
      <c r="E628" s="1" t="s">
        <v>337</v>
      </c>
      <c r="F628">
        <v>52</v>
      </c>
      <c r="G628">
        <v>6</v>
      </c>
      <c r="H628">
        <f>VLOOKUP(A628,Taul1!A2:C834,3)</f>
        <v>1</v>
      </c>
      <c r="I628" t="str">
        <f>VLOOKUP(A628,Taul1!A2:C834,2)</f>
        <v>Korkea-asteen tutkinto 35-39</v>
      </c>
      <c r="L628" t="s">
        <v>1663</v>
      </c>
      <c r="M628" t="str">
        <f>F628&amp;L628&amp;G628&amp;L628&amp;INT(C628*10)</f>
        <v>52,6,6</v>
      </c>
      <c r="O628">
        <f>VLOOKUP(B628,Taul1!A2:C834,3)</f>
        <v>0</v>
      </c>
      <c r="P628" t="str">
        <f>VLOOKUP(B628,Taul1!A2:C834,2)</f>
        <v>Ikääntyneiden ympärivuorokautisen hoivan asumispalvelut toimintakulut yhteensä</v>
      </c>
    </row>
    <row r="629" spans="1:16" ht="18" x14ac:dyDescent="0.3">
      <c r="A629" s="1" t="s">
        <v>1452</v>
      </c>
      <c r="B629" s="1" t="s">
        <v>143</v>
      </c>
      <c r="C629" s="1">
        <v>0.7</v>
      </c>
      <c r="D629" s="2">
        <v>2.2204460492503101E-16</v>
      </c>
      <c r="E629" s="1" t="s">
        <v>337</v>
      </c>
      <c r="F629">
        <v>53</v>
      </c>
      <c r="G629">
        <v>6</v>
      </c>
      <c r="H629">
        <f>VLOOKUP(A629,Taul1!A2:C834,3)</f>
        <v>1</v>
      </c>
      <c r="I629" t="str">
        <f>VLOOKUP(A629,Taul1!A2:C834,2)</f>
        <v>Korkea-asteen tutkinto 40-44</v>
      </c>
      <c r="L629" t="s">
        <v>1663</v>
      </c>
      <c r="M629" t="str">
        <f>F629&amp;L629&amp;G629&amp;L629&amp;INT(C629*10)</f>
        <v>53,6,7</v>
      </c>
      <c r="O629">
        <f>VLOOKUP(B629,Taul1!A2:C834,3)</f>
        <v>0</v>
      </c>
      <c r="P629" t="str">
        <f>VLOOKUP(B629,Taul1!A2:C834,2)</f>
        <v>Ikääntyneiden ympärivuorokautisen hoivan asumispalvelut toimintakulut yhteensä</v>
      </c>
    </row>
    <row r="630" spans="1:16" ht="18" x14ac:dyDescent="0.3">
      <c r="A630" s="1" t="s">
        <v>1454</v>
      </c>
      <c r="B630" s="1" t="s">
        <v>143</v>
      </c>
      <c r="C630" s="1">
        <v>0.111</v>
      </c>
      <c r="D630" s="1">
        <v>5.1525306532966497E-2</v>
      </c>
      <c r="E630" s="1" t="s">
        <v>337</v>
      </c>
      <c r="F630">
        <v>54</v>
      </c>
      <c r="G630">
        <v>6</v>
      </c>
      <c r="H630">
        <f>VLOOKUP(A630,Taul1!A2:C834,3)</f>
        <v>1</v>
      </c>
      <c r="I630" t="str">
        <f>VLOOKUP(A630,Taul1!A2:C834,2)</f>
        <v>Korkea-asteen tutkinto 45-49</v>
      </c>
      <c r="L630" t="s">
        <v>1663</v>
      </c>
      <c r="M630" t="str">
        <f>F630&amp;L630&amp;G630&amp;L630&amp;INT(C630*10)</f>
        <v>54,6,1</v>
      </c>
      <c r="O630">
        <f>VLOOKUP(B630,Taul1!A2:C834,3)</f>
        <v>0</v>
      </c>
      <c r="P630" t="str">
        <f>VLOOKUP(B630,Taul1!A2:C834,2)</f>
        <v>Ikääntyneiden ympärivuorokautisen hoivan asumispalvelut toimintakulut yhteensä</v>
      </c>
    </row>
    <row r="631" spans="1:16" ht="18" x14ac:dyDescent="0.3">
      <c r="A631" s="1" t="s">
        <v>1456</v>
      </c>
      <c r="B631" s="1" t="s">
        <v>143</v>
      </c>
      <c r="C631" s="1">
        <v>0.57599999999999996</v>
      </c>
      <c r="D631" s="1">
        <v>0</v>
      </c>
      <c r="E631" s="1" t="s">
        <v>337</v>
      </c>
      <c r="F631">
        <v>55</v>
      </c>
      <c r="G631">
        <v>6</v>
      </c>
      <c r="H631">
        <f>VLOOKUP(A631,Taul1!A2:C834,3)</f>
        <v>1</v>
      </c>
      <c r="I631" t="str">
        <f>VLOOKUP(A631,Taul1!A2:C834,2)</f>
        <v>Korkea-asteen tutkinto 50-54</v>
      </c>
      <c r="L631" t="s">
        <v>1663</v>
      </c>
      <c r="M631" t="str">
        <f>F631&amp;L631&amp;G631&amp;L631&amp;INT(C631*10)</f>
        <v>55,6,5</v>
      </c>
      <c r="O631">
        <f>VLOOKUP(B631,Taul1!A2:C834,3)</f>
        <v>0</v>
      </c>
      <c r="P631" t="str">
        <f>VLOOKUP(B631,Taul1!A2:C834,2)</f>
        <v>Ikääntyneiden ympärivuorokautisen hoivan asumispalvelut toimintakulut yhteensä</v>
      </c>
    </row>
    <row r="632" spans="1:16" ht="18" x14ac:dyDescent="0.3">
      <c r="A632" s="1" t="s">
        <v>1458</v>
      </c>
      <c r="B632" s="1" t="s">
        <v>143</v>
      </c>
      <c r="C632" s="1">
        <v>0.66900000000000004</v>
      </c>
      <c r="D632" s="1">
        <v>0</v>
      </c>
      <c r="E632" s="1" t="s">
        <v>337</v>
      </c>
      <c r="F632">
        <v>56</v>
      </c>
      <c r="G632">
        <v>6</v>
      </c>
      <c r="H632">
        <f>VLOOKUP(A632,Taul1!A2:C834,3)</f>
        <v>1</v>
      </c>
      <c r="I632" t="str">
        <f>VLOOKUP(A632,Taul1!A2:C834,2)</f>
        <v>Korkea-asteen tutkinto 55-59</v>
      </c>
      <c r="L632" t="s">
        <v>1663</v>
      </c>
      <c r="M632" t="str">
        <f>F632&amp;L632&amp;G632&amp;L632&amp;INT(C632*10)</f>
        <v>56,6,6</v>
      </c>
      <c r="O632">
        <f>VLOOKUP(B632,Taul1!A2:C834,3)</f>
        <v>0</v>
      </c>
      <c r="P632" t="str">
        <f>VLOOKUP(B632,Taul1!A2:C834,2)</f>
        <v>Ikääntyneiden ympärivuorokautisen hoivan asumispalvelut toimintakulut yhteensä</v>
      </c>
    </row>
    <row r="633" spans="1:16" ht="18" x14ac:dyDescent="0.3">
      <c r="A633" s="1" t="s">
        <v>1460</v>
      </c>
      <c r="B633" s="1" t="s">
        <v>143</v>
      </c>
      <c r="C633" s="1">
        <v>0.69299999999999995</v>
      </c>
      <c r="D633" s="2">
        <v>1.11022302462515E-16</v>
      </c>
      <c r="E633" s="1" t="s">
        <v>337</v>
      </c>
      <c r="F633">
        <v>57</v>
      </c>
      <c r="G633">
        <v>6</v>
      </c>
      <c r="H633">
        <f>VLOOKUP(A633,Taul1!A2:C834,3)</f>
        <v>1</v>
      </c>
      <c r="I633" t="str">
        <f>VLOOKUP(A633,Taul1!A2:C834,2)</f>
        <v>Korkea-asteen tutkinto 60-64</v>
      </c>
      <c r="L633" t="s">
        <v>1663</v>
      </c>
      <c r="M633" t="str">
        <f>F633&amp;L633&amp;G633&amp;L633&amp;INT(C633*10)</f>
        <v>57,6,6</v>
      </c>
      <c r="O633">
        <f>VLOOKUP(B633,Taul1!A2:C834,3)</f>
        <v>0</v>
      </c>
      <c r="P633" t="str">
        <f>VLOOKUP(B633,Taul1!A2:C834,2)</f>
        <v>Ikääntyneiden ympärivuorokautisen hoivan asumispalvelut toimintakulut yhteensä</v>
      </c>
    </row>
    <row r="634" spans="1:16" ht="18" x14ac:dyDescent="0.3">
      <c r="A634" s="1" t="s">
        <v>1462</v>
      </c>
      <c r="B634" s="1" t="s">
        <v>143</v>
      </c>
      <c r="C634" s="1">
        <v>-0.11899999999999999</v>
      </c>
      <c r="D634" s="1">
        <v>3.5623024590262002E-2</v>
      </c>
      <c r="E634" s="1" t="s">
        <v>337</v>
      </c>
      <c r="F634">
        <v>58</v>
      </c>
      <c r="G634">
        <v>6</v>
      </c>
      <c r="H634">
        <f>VLOOKUP(A634,Taul1!A2:C834,3)</f>
        <v>1</v>
      </c>
      <c r="I634" t="str">
        <f>VLOOKUP(A634,Taul1!A2:C834,2)</f>
        <v>Korkea-asteen tutkinto 65-69</v>
      </c>
      <c r="L634" t="s">
        <v>1663</v>
      </c>
      <c r="M634" t="str">
        <f>F634&amp;L634&amp;G634&amp;L634&amp;INT(C634*10)</f>
        <v>58,6,-2</v>
      </c>
      <c r="O634">
        <f>VLOOKUP(B634,Taul1!A2:C834,3)</f>
        <v>0</v>
      </c>
      <c r="P634" t="str">
        <f>VLOOKUP(B634,Taul1!A2:C834,2)</f>
        <v>Ikääntyneiden ympärivuorokautisen hoivan asumispalvelut toimintakulut yhteensä</v>
      </c>
    </row>
    <row r="635" spans="1:16" ht="18" x14ac:dyDescent="0.3">
      <c r="A635" s="1" t="s">
        <v>1464</v>
      </c>
      <c r="B635" s="1" t="s">
        <v>143</v>
      </c>
      <c r="C635" s="1">
        <v>0.748</v>
      </c>
      <c r="D635" s="1">
        <v>0</v>
      </c>
      <c r="E635" s="1" t="s">
        <v>337</v>
      </c>
      <c r="F635">
        <v>59</v>
      </c>
      <c r="G635">
        <v>6</v>
      </c>
      <c r="H635">
        <f>VLOOKUP(A635,Taul1!A2:C834,3)</f>
        <v>1</v>
      </c>
      <c r="I635" t="str">
        <f>VLOOKUP(A635,Taul1!A2:C834,2)</f>
        <v>Korkea-asteen tutkinto 70-74</v>
      </c>
      <c r="L635" t="s">
        <v>1663</v>
      </c>
      <c r="M635" t="str">
        <f>F635&amp;L635&amp;G635&amp;L635&amp;INT(C635*10)</f>
        <v>59,6,7</v>
      </c>
      <c r="O635">
        <f>VLOOKUP(B635,Taul1!A2:C834,3)</f>
        <v>0</v>
      </c>
      <c r="P635" t="str">
        <f>VLOOKUP(B635,Taul1!A2:C834,2)</f>
        <v>Ikääntyneiden ympärivuorokautisen hoivan asumispalvelut toimintakulut yhteensä</v>
      </c>
    </row>
    <row r="636" spans="1:16" ht="18" x14ac:dyDescent="0.3">
      <c r="A636" s="1" t="s">
        <v>1466</v>
      </c>
      <c r="B636" s="1" t="s">
        <v>143</v>
      </c>
      <c r="C636" s="1">
        <v>0.72799999999999998</v>
      </c>
      <c r="D636" s="1">
        <v>0</v>
      </c>
      <c r="E636" s="1" t="s">
        <v>337</v>
      </c>
      <c r="F636">
        <v>60</v>
      </c>
      <c r="G636">
        <v>6</v>
      </c>
      <c r="H636">
        <f>VLOOKUP(A636,Taul1!A2:C834,3)</f>
        <v>1</v>
      </c>
      <c r="I636" t="str">
        <f>VLOOKUP(A636,Taul1!A2:C834,2)</f>
        <v>Korkea-asteen tutkinto 75-</v>
      </c>
      <c r="L636" t="s">
        <v>1663</v>
      </c>
      <c r="M636" t="str">
        <f>F636&amp;L636&amp;G636&amp;L636&amp;INT(C636*10)</f>
        <v>60,6,7</v>
      </c>
      <c r="O636">
        <f>VLOOKUP(B636,Taul1!A2:C834,3)</f>
        <v>0</v>
      </c>
      <c r="P636" t="str">
        <f>VLOOKUP(B636,Taul1!A2:C834,2)</f>
        <v>Ikääntyneiden ympärivuorokautisen hoivan asumispalvelut toimintakulut yhteensä</v>
      </c>
    </row>
    <row r="637" spans="1:16" ht="18" x14ac:dyDescent="0.3">
      <c r="A637" s="1" t="s">
        <v>1468</v>
      </c>
      <c r="B637" s="1" t="s">
        <v>143</v>
      </c>
      <c r="C637" s="1">
        <v>-0.51100000000000001</v>
      </c>
      <c r="D637" s="2">
        <v>1.11022302462515E-16</v>
      </c>
      <c r="E637" s="1" t="s">
        <v>337</v>
      </c>
      <c r="F637">
        <v>61</v>
      </c>
      <c r="G637">
        <v>6</v>
      </c>
      <c r="H637">
        <f>VLOOKUP(A637,Taul1!A2:C834,3)</f>
        <v>1</v>
      </c>
      <c r="I637" t="str">
        <f>VLOOKUP(A637,Taul1!A2:C834,2)</f>
        <v>0-4 -vuotiaat</v>
      </c>
      <c r="L637" t="s">
        <v>1663</v>
      </c>
      <c r="M637" t="str">
        <f>F637&amp;L637&amp;G637&amp;L637&amp;INT(C637*10)</f>
        <v>61,6,-6</v>
      </c>
      <c r="O637">
        <f>VLOOKUP(B637,Taul1!A2:C834,3)</f>
        <v>0</v>
      </c>
      <c r="P637" t="str">
        <f>VLOOKUP(B637,Taul1!A2:C834,2)</f>
        <v>Ikääntyneiden ympärivuorokautisen hoivan asumispalvelut toimintakulut yhteensä</v>
      </c>
    </row>
    <row r="638" spans="1:16" ht="18" x14ac:dyDescent="0.3">
      <c r="A638" s="1" t="s">
        <v>1470</v>
      </c>
      <c r="B638" s="1" t="s">
        <v>143</v>
      </c>
      <c r="C638" s="1">
        <v>0.59399999999999997</v>
      </c>
      <c r="D638" s="1">
        <v>0</v>
      </c>
      <c r="E638" s="1" t="s">
        <v>337</v>
      </c>
      <c r="F638">
        <v>62</v>
      </c>
      <c r="G638">
        <v>6</v>
      </c>
      <c r="H638">
        <f>VLOOKUP(A638,Taul1!A2:C834,3)</f>
        <v>1</v>
      </c>
      <c r="I638" t="str">
        <f>VLOOKUP(A638,Taul1!A2:C834,2)</f>
        <v>5-9 -vuotiaat</v>
      </c>
      <c r="L638" t="s">
        <v>1663</v>
      </c>
      <c r="M638" t="str">
        <f>F638&amp;L638&amp;G638&amp;L638&amp;INT(C638*10)</f>
        <v>62,6,5</v>
      </c>
      <c r="O638">
        <f>VLOOKUP(B638,Taul1!A2:C834,3)</f>
        <v>0</v>
      </c>
      <c r="P638" t="str">
        <f>VLOOKUP(B638,Taul1!A2:C834,2)</f>
        <v>Ikääntyneiden ympärivuorokautisen hoivan asumispalvelut toimintakulut yhteensä</v>
      </c>
    </row>
    <row r="639" spans="1:16" ht="18" x14ac:dyDescent="0.3">
      <c r="A639" s="1" t="s">
        <v>1472</v>
      </c>
      <c r="B639" s="1" t="s">
        <v>143</v>
      </c>
      <c r="C639" s="1">
        <v>0.69699999999999995</v>
      </c>
      <c r="D639" s="1">
        <v>0</v>
      </c>
      <c r="E639" s="1" t="s">
        <v>337</v>
      </c>
      <c r="F639">
        <v>63</v>
      </c>
      <c r="G639">
        <v>6</v>
      </c>
      <c r="H639">
        <f>VLOOKUP(A639,Taul1!A2:C834,3)</f>
        <v>1</v>
      </c>
      <c r="I639" t="str">
        <f>VLOOKUP(A639,Taul1!A2:C834,2)</f>
        <v>10-14 -vuotiaat</v>
      </c>
      <c r="L639" t="s">
        <v>1663</v>
      </c>
      <c r="M639" t="str">
        <f>F639&amp;L639&amp;G639&amp;L639&amp;INT(C639*10)</f>
        <v>63,6,6</v>
      </c>
      <c r="O639">
        <f>VLOOKUP(B639,Taul1!A2:C834,3)</f>
        <v>0</v>
      </c>
      <c r="P639" t="str">
        <f>VLOOKUP(B639,Taul1!A2:C834,2)</f>
        <v>Ikääntyneiden ympärivuorokautisen hoivan asumispalvelut toimintakulut yhteensä</v>
      </c>
    </row>
    <row r="640" spans="1:16" ht="18" x14ac:dyDescent="0.3">
      <c r="A640" s="1" t="s">
        <v>1474</v>
      </c>
      <c r="B640" s="1" t="s">
        <v>143</v>
      </c>
      <c r="C640" s="1">
        <v>0.35299999999999998</v>
      </c>
      <c r="D640" s="2">
        <v>1.54197765667163E-10</v>
      </c>
      <c r="E640" s="1" t="s">
        <v>337</v>
      </c>
      <c r="F640">
        <v>64</v>
      </c>
      <c r="G640">
        <v>6</v>
      </c>
      <c r="H640">
        <f>VLOOKUP(A640,Taul1!A2:C834,3)</f>
        <v>1</v>
      </c>
      <c r="I640" t="str">
        <f>VLOOKUP(A640,Taul1!A2:C834,2)</f>
        <v>15-19 -vuotiaat</v>
      </c>
      <c r="L640" t="s">
        <v>1663</v>
      </c>
      <c r="M640" t="str">
        <f>F640&amp;L640&amp;G640&amp;L640&amp;INT(C640*10)</f>
        <v>64,6,3</v>
      </c>
      <c r="O640">
        <f>VLOOKUP(B640,Taul1!A2:C834,3)</f>
        <v>0</v>
      </c>
      <c r="P640" t="str">
        <f>VLOOKUP(B640,Taul1!A2:C834,2)</f>
        <v>Ikääntyneiden ympärivuorokautisen hoivan asumispalvelut toimintakulut yhteensä</v>
      </c>
    </row>
    <row r="641" spans="1:16" ht="18" x14ac:dyDescent="0.3">
      <c r="A641" s="1" t="s">
        <v>1476</v>
      </c>
      <c r="B641" s="1" t="s">
        <v>143</v>
      </c>
      <c r="C641" s="1">
        <v>-0.42099999999999999</v>
      </c>
      <c r="D641" s="2">
        <v>9.3258734068513102E-15</v>
      </c>
      <c r="E641" s="1" t="s">
        <v>337</v>
      </c>
      <c r="F641">
        <v>65</v>
      </c>
      <c r="G641">
        <v>6</v>
      </c>
      <c r="H641">
        <f>VLOOKUP(A641,Taul1!A2:C834,3)</f>
        <v>1</v>
      </c>
      <c r="I641" t="str">
        <f>VLOOKUP(A641,Taul1!A2:C834,2)</f>
        <v>20-24 -vuotiaat</v>
      </c>
      <c r="L641" t="s">
        <v>1663</v>
      </c>
      <c r="M641" t="str">
        <f>F641&amp;L641&amp;G641&amp;L641&amp;INT(C641*10)</f>
        <v>65,6,-5</v>
      </c>
      <c r="O641">
        <f>VLOOKUP(B641,Taul1!A2:C834,3)</f>
        <v>0</v>
      </c>
      <c r="P641" t="str">
        <f>VLOOKUP(B641,Taul1!A2:C834,2)</f>
        <v>Ikääntyneiden ympärivuorokautisen hoivan asumispalvelut toimintakulut yhteensä</v>
      </c>
    </row>
    <row r="642" spans="1:16" ht="18" x14ac:dyDescent="0.3">
      <c r="A642" s="1" t="s">
        <v>1478</v>
      </c>
      <c r="B642" s="1" t="s">
        <v>143</v>
      </c>
      <c r="C642" s="1">
        <v>0.64</v>
      </c>
      <c r="D642" s="1">
        <v>0</v>
      </c>
      <c r="E642" s="1" t="s">
        <v>337</v>
      </c>
      <c r="F642">
        <v>66</v>
      </c>
      <c r="G642">
        <v>6</v>
      </c>
      <c r="H642">
        <f>VLOOKUP(A642,Taul1!A2:C834,3)</f>
        <v>1</v>
      </c>
      <c r="I642" t="str">
        <f>VLOOKUP(A642,Taul1!A2:C834,2)</f>
        <v>25-29 -vuotiaat</v>
      </c>
      <c r="L642" t="s">
        <v>1663</v>
      </c>
      <c r="M642" t="str">
        <f>F642&amp;L642&amp;G642&amp;L642&amp;INT(C642*10)</f>
        <v>66,6,6</v>
      </c>
      <c r="O642">
        <f>VLOOKUP(B642,Taul1!A2:C834,3)</f>
        <v>0</v>
      </c>
      <c r="P642" t="str">
        <f>VLOOKUP(B642,Taul1!A2:C834,2)</f>
        <v>Ikääntyneiden ympärivuorokautisen hoivan asumispalvelut toimintakulut yhteensä</v>
      </c>
    </row>
    <row r="643" spans="1:16" ht="18" x14ac:dyDescent="0.3">
      <c r="A643" s="1" t="s">
        <v>1480</v>
      </c>
      <c r="B643" s="1" t="s">
        <v>143</v>
      </c>
      <c r="C643" s="1">
        <v>0.54</v>
      </c>
      <c r="D643" s="1">
        <v>0</v>
      </c>
      <c r="E643" s="1" t="s">
        <v>337</v>
      </c>
      <c r="F643">
        <v>67</v>
      </c>
      <c r="G643">
        <v>6</v>
      </c>
      <c r="H643">
        <f>VLOOKUP(A643,Taul1!A2:C834,3)</f>
        <v>1</v>
      </c>
      <c r="I643" t="str">
        <f>VLOOKUP(A643,Taul1!A2:C834,2)</f>
        <v>30-34 -vuotiaat</v>
      </c>
      <c r="L643" t="s">
        <v>1663</v>
      </c>
      <c r="M643" t="str">
        <f>F643&amp;L643&amp;G643&amp;L643&amp;INT(C643*10)</f>
        <v>67,6,5</v>
      </c>
      <c r="O643">
        <f>VLOOKUP(B643,Taul1!A2:C834,3)</f>
        <v>0</v>
      </c>
      <c r="P643" t="str">
        <f>VLOOKUP(B643,Taul1!A2:C834,2)</f>
        <v>Ikääntyneiden ympärivuorokautisen hoivan asumispalvelut toimintakulut yhteensä</v>
      </c>
    </row>
    <row r="644" spans="1:16" ht="18" x14ac:dyDescent="0.3">
      <c r="A644" s="1" t="s">
        <v>1482</v>
      </c>
      <c r="B644" s="1" t="s">
        <v>143</v>
      </c>
      <c r="C644" s="1">
        <v>0.69199999999999995</v>
      </c>
      <c r="D644" s="1">
        <v>0</v>
      </c>
      <c r="E644" s="1" t="s">
        <v>337</v>
      </c>
      <c r="F644">
        <v>68</v>
      </c>
      <c r="G644">
        <v>6</v>
      </c>
      <c r="H644">
        <f>VLOOKUP(A644,Taul1!A2:C834,3)</f>
        <v>1</v>
      </c>
      <c r="I644" t="str">
        <f>VLOOKUP(A644,Taul1!A2:C834,2)</f>
        <v>35-39 -vuotiaat</v>
      </c>
      <c r="L644" t="s">
        <v>1663</v>
      </c>
      <c r="M644" t="str">
        <f>F644&amp;L644&amp;G644&amp;L644&amp;INT(C644*10)</f>
        <v>68,6,6</v>
      </c>
      <c r="O644">
        <f>VLOOKUP(B644,Taul1!A2:C834,3)</f>
        <v>0</v>
      </c>
      <c r="P644" t="str">
        <f>VLOOKUP(B644,Taul1!A2:C834,2)</f>
        <v>Ikääntyneiden ympärivuorokautisen hoivan asumispalvelut toimintakulut yhteensä</v>
      </c>
    </row>
    <row r="645" spans="1:16" ht="18" x14ac:dyDescent="0.3">
      <c r="A645" s="1" t="s">
        <v>1484</v>
      </c>
      <c r="B645" s="1" t="s">
        <v>143</v>
      </c>
      <c r="C645" s="1">
        <v>0.71599999999999997</v>
      </c>
      <c r="D645" s="2">
        <v>1.11022302462515E-16</v>
      </c>
      <c r="E645" s="1" t="s">
        <v>337</v>
      </c>
      <c r="F645">
        <v>69</v>
      </c>
      <c r="G645">
        <v>6</v>
      </c>
      <c r="H645">
        <f>VLOOKUP(A645,Taul1!A2:C834,3)</f>
        <v>1</v>
      </c>
      <c r="I645" t="str">
        <f>VLOOKUP(A645,Taul1!A2:C834,2)</f>
        <v>40-44 -vuotiaat</v>
      </c>
      <c r="L645" t="s">
        <v>1663</v>
      </c>
      <c r="M645" t="str">
        <f>F645&amp;L645&amp;G645&amp;L645&amp;INT(C645*10)</f>
        <v>69,6,7</v>
      </c>
      <c r="O645">
        <f>VLOOKUP(B645,Taul1!A2:C834,3)</f>
        <v>0</v>
      </c>
      <c r="P645" t="str">
        <f>VLOOKUP(B645,Taul1!A2:C834,2)</f>
        <v>Ikääntyneiden ympärivuorokautisen hoivan asumispalvelut toimintakulut yhteensä</v>
      </c>
    </row>
    <row r="646" spans="1:16" ht="18" x14ac:dyDescent="0.3">
      <c r="A646" s="1" t="s">
        <v>1486</v>
      </c>
      <c r="B646" s="1" t="s">
        <v>143</v>
      </c>
      <c r="C646" s="1">
        <v>-0.63800000000000001</v>
      </c>
      <c r="D646" s="1">
        <v>0</v>
      </c>
      <c r="E646" s="1" t="s">
        <v>337</v>
      </c>
      <c r="F646">
        <v>70</v>
      </c>
      <c r="G646">
        <v>6</v>
      </c>
      <c r="H646">
        <f>VLOOKUP(A646,Taul1!A2:C834,3)</f>
        <v>1</v>
      </c>
      <c r="I646" t="str">
        <f>VLOOKUP(A646,Taul1!A2:C834,2)</f>
        <v>45-49 -vuotiaat</v>
      </c>
      <c r="L646" t="s">
        <v>1663</v>
      </c>
      <c r="M646" t="str">
        <f>F646&amp;L646&amp;G646&amp;L646&amp;INT(C646*10)</f>
        <v>70,6,-7</v>
      </c>
      <c r="O646">
        <f>VLOOKUP(B646,Taul1!A2:C834,3)</f>
        <v>0</v>
      </c>
      <c r="P646" t="str">
        <f>VLOOKUP(B646,Taul1!A2:C834,2)</f>
        <v>Ikääntyneiden ympärivuorokautisen hoivan asumispalvelut toimintakulut yhteensä</v>
      </c>
    </row>
    <row r="647" spans="1:16" ht="18" x14ac:dyDescent="0.3">
      <c r="A647" s="1" t="s">
        <v>1488</v>
      </c>
      <c r="B647" s="1" t="s">
        <v>143</v>
      </c>
      <c r="C647" s="1">
        <v>-0.20100000000000001</v>
      </c>
      <c r="D647" s="1">
        <v>3.6155253846881198E-4</v>
      </c>
      <c r="E647" s="1" t="s">
        <v>337</v>
      </c>
      <c r="F647">
        <v>71</v>
      </c>
      <c r="G647">
        <v>6</v>
      </c>
      <c r="H647">
        <f>VLOOKUP(A647,Taul1!A2:C834,3)</f>
        <v>1</v>
      </c>
      <c r="I647" t="str">
        <f>VLOOKUP(A647,Taul1!A2:C834,2)</f>
        <v>50-54 -vuotiaat</v>
      </c>
      <c r="L647" t="s">
        <v>1663</v>
      </c>
      <c r="M647" t="str">
        <f>F647&amp;L647&amp;G647&amp;L647&amp;INT(C647*10)</f>
        <v>71,6,-3</v>
      </c>
      <c r="O647">
        <f>VLOOKUP(B647,Taul1!A2:C834,3)</f>
        <v>0</v>
      </c>
      <c r="P647" t="str">
        <f>VLOOKUP(B647,Taul1!A2:C834,2)</f>
        <v>Ikääntyneiden ympärivuorokautisen hoivan asumispalvelut toimintakulut yhteensä</v>
      </c>
    </row>
    <row r="648" spans="1:16" ht="18" x14ac:dyDescent="0.3">
      <c r="A648" s="1" t="s">
        <v>1490</v>
      </c>
      <c r="B648" s="1" t="s">
        <v>143</v>
      </c>
      <c r="C648" s="1">
        <v>0.57999999999999996</v>
      </c>
      <c r="D648" s="1">
        <v>0</v>
      </c>
      <c r="E648" s="1" t="s">
        <v>337</v>
      </c>
      <c r="F648">
        <v>72</v>
      </c>
      <c r="G648">
        <v>6</v>
      </c>
      <c r="H648">
        <f>VLOOKUP(A648,Taul1!A2:C834,3)</f>
        <v>1</v>
      </c>
      <c r="I648" t="str">
        <f>VLOOKUP(A648,Taul1!A2:C834,2)</f>
        <v>55-59 -vuotiaat</v>
      </c>
      <c r="L648" t="s">
        <v>1663</v>
      </c>
      <c r="M648" t="str">
        <f>F648&amp;L648&amp;G648&amp;L648&amp;INT(C648*10)</f>
        <v>72,6,5</v>
      </c>
      <c r="O648">
        <f>VLOOKUP(B648,Taul1!A2:C834,3)</f>
        <v>0</v>
      </c>
      <c r="P648" t="str">
        <f>VLOOKUP(B648,Taul1!A2:C834,2)</f>
        <v>Ikääntyneiden ympärivuorokautisen hoivan asumispalvelut toimintakulut yhteensä</v>
      </c>
    </row>
    <row r="649" spans="1:16" ht="18" x14ac:dyDescent="0.3">
      <c r="A649" s="1" t="s">
        <v>1492</v>
      </c>
      <c r="B649" s="1" t="s">
        <v>143</v>
      </c>
      <c r="C649" s="1">
        <v>5.5E-2</v>
      </c>
      <c r="D649" s="1">
        <v>0.33248540581324199</v>
      </c>
      <c r="E649" s="1" t="s">
        <v>337</v>
      </c>
      <c r="F649">
        <v>73</v>
      </c>
      <c r="G649">
        <v>6</v>
      </c>
      <c r="H649">
        <f>VLOOKUP(A649,Taul1!A2:C834,3)</f>
        <v>1</v>
      </c>
      <c r="I649" t="str">
        <f>VLOOKUP(A649,Taul1!A2:C834,2)</f>
        <v>60-64 -vuotiaat</v>
      </c>
      <c r="L649" t="s">
        <v>1663</v>
      </c>
      <c r="M649" t="str">
        <f>F649&amp;L649&amp;G649&amp;L649&amp;INT(C649*10)</f>
        <v>73,6,0</v>
      </c>
      <c r="O649">
        <f>VLOOKUP(B649,Taul1!A2:C834,3)</f>
        <v>0</v>
      </c>
      <c r="P649" t="str">
        <f>VLOOKUP(B649,Taul1!A2:C834,2)</f>
        <v>Ikääntyneiden ympärivuorokautisen hoivan asumispalvelut toimintakulut yhteensä</v>
      </c>
    </row>
    <row r="650" spans="1:16" ht="18" x14ac:dyDescent="0.3">
      <c r="A650" s="1" t="s">
        <v>1494</v>
      </c>
      <c r="B650" s="1" t="s">
        <v>143</v>
      </c>
      <c r="C650" s="1">
        <v>-0.67900000000000005</v>
      </c>
      <c r="D650" s="1">
        <v>0</v>
      </c>
      <c r="E650" s="1" t="s">
        <v>337</v>
      </c>
      <c r="F650">
        <v>74</v>
      </c>
      <c r="G650">
        <v>6</v>
      </c>
      <c r="H650">
        <f>VLOOKUP(A650,Taul1!A2:C834,3)</f>
        <v>1</v>
      </c>
      <c r="I650" t="str">
        <f>VLOOKUP(A650,Taul1!A2:C834,2)</f>
        <v>65-69 -vuotiaat</v>
      </c>
      <c r="L650" t="s">
        <v>1663</v>
      </c>
      <c r="M650" t="str">
        <f>F650&amp;L650&amp;G650&amp;L650&amp;INT(C650*10)</f>
        <v>74,6,-7</v>
      </c>
      <c r="O650">
        <f>VLOOKUP(B650,Taul1!A2:C834,3)</f>
        <v>0</v>
      </c>
      <c r="P650" t="str">
        <f>VLOOKUP(B650,Taul1!A2:C834,2)</f>
        <v>Ikääntyneiden ympärivuorokautisen hoivan asumispalvelut toimintakulut yhteensä</v>
      </c>
    </row>
    <row r="651" spans="1:16" ht="18" x14ac:dyDescent="0.3">
      <c r="A651" s="1" t="s">
        <v>1496</v>
      </c>
      <c r="B651" s="1" t="s">
        <v>143</v>
      </c>
      <c r="C651" s="1">
        <v>0.74</v>
      </c>
      <c r="D651" s="2">
        <v>1.11022302462515E-16</v>
      </c>
      <c r="E651" s="1" t="s">
        <v>337</v>
      </c>
      <c r="F651">
        <v>75</v>
      </c>
      <c r="G651">
        <v>6</v>
      </c>
      <c r="H651">
        <f>VLOOKUP(A651,Taul1!A2:C834,3)</f>
        <v>1</v>
      </c>
      <c r="I651" t="str">
        <f>VLOOKUP(A651,Taul1!A2:C834,2)</f>
        <v>70-74 -vuotiaat</v>
      </c>
      <c r="L651" t="s">
        <v>1663</v>
      </c>
      <c r="M651" t="str">
        <f>F651&amp;L651&amp;G651&amp;L651&amp;INT(C651*10)</f>
        <v>75,6,7</v>
      </c>
      <c r="O651">
        <f>VLOOKUP(B651,Taul1!A2:C834,3)</f>
        <v>0</v>
      </c>
      <c r="P651" t="str">
        <f>VLOOKUP(B651,Taul1!A2:C834,2)</f>
        <v>Ikääntyneiden ympärivuorokautisen hoivan asumispalvelut toimintakulut yhteensä</v>
      </c>
    </row>
    <row r="652" spans="1:16" ht="18" x14ac:dyDescent="0.3">
      <c r="A652" s="1" t="s">
        <v>1498</v>
      </c>
      <c r="B652" s="1" t="s">
        <v>143</v>
      </c>
      <c r="C652" s="1">
        <v>0.67500000000000004</v>
      </c>
      <c r="D652" s="1">
        <v>0</v>
      </c>
      <c r="E652" s="1" t="s">
        <v>337</v>
      </c>
      <c r="F652">
        <v>76</v>
      </c>
      <c r="G652">
        <v>6</v>
      </c>
      <c r="H652">
        <f>VLOOKUP(A652,Taul1!A2:C834,3)</f>
        <v>1</v>
      </c>
      <c r="I652" t="str">
        <f>VLOOKUP(A652,Taul1!A2:C834,2)</f>
        <v>75-79 -vuotiaat</v>
      </c>
      <c r="L652" t="s">
        <v>1663</v>
      </c>
      <c r="M652" t="str">
        <f>F652&amp;L652&amp;G652&amp;L652&amp;INT(C652*10)</f>
        <v>76,6,6</v>
      </c>
      <c r="O652">
        <f>VLOOKUP(B652,Taul1!A2:C834,3)</f>
        <v>0</v>
      </c>
      <c r="P652" t="str">
        <f>VLOOKUP(B652,Taul1!A2:C834,2)</f>
        <v>Ikääntyneiden ympärivuorokautisen hoivan asumispalvelut toimintakulut yhteensä</v>
      </c>
    </row>
    <row r="653" spans="1:16" ht="18" x14ac:dyDescent="0.3">
      <c r="A653" s="1" t="s">
        <v>1500</v>
      </c>
      <c r="B653" s="1" t="s">
        <v>143</v>
      </c>
      <c r="C653" s="1">
        <v>0.65600000000000003</v>
      </c>
      <c r="D653" s="1">
        <v>0</v>
      </c>
      <c r="E653" s="1" t="s">
        <v>337</v>
      </c>
      <c r="F653">
        <v>77</v>
      </c>
      <c r="G653">
        <v>6</v>
      </c>
      <c r="H653">
        <f>VLOOKUP(A653,Taul1!A2:C834,3)</f>
        <v>1</v>
      </c>
      <c r="I653" t="str">
        <f>VLOOKUP(A653,Taul1!A2:C834,2)</f>
        <v>80-84 -vuotiaat</v>
      </c>
      <c r="L653" t="s">
        <v>1663</v>
      </c>
      <c r="M653" t="str">
        <f>F653&amp;L653&amp;G653&amp;L653&amp;INT(C653*10)</f>
        <v>77,6,6</v>
      </c>
      <c r="O653">
        <f>VLOOKUP(B653,Taul1!A2:C834,3)</f>
        <v>0</v>
      </c>
      <c r="P653" t="str">
        <f>VLOOKUP(B653,Taul1!A2:C834,2)</f>
        <v>Ikääntyneiden ympärivuorokautisen hoivan asumispalvelut toimintakulut yhteensä</v>
      </c>
    </row>
    <row r="654" spans="1:16" ht="18" x14ac:dyDescent="0.3">
      <c r="A654" s="1" t="s">
        <v>1502</v>
      </c>
      <c r="B654" s="1" t="s">
        <v>143</v>
      </c>
      <c r="C654" s="1">
        <v>0.39300000000000002</v>
      </c>
      <c r="D654" s="2">
        <v>6.7723604502134498E-13</v>
      </c>
      <c r="E654" s="1" t="s">
        <v>337</v>
      </c>
      <c r="F654">
        <v>78</v>
      </c>
      <c r="G654">
        <v>6</v>
      </c>
      <c r="H654">
        <f>VLOOKUP(A654,Taul1!A2:C834,3)</f>
        <v>1</v>
      </c>
      <c r="I654" t="str">
        <f>VLOOKUP(A654,Taul1!A2:C834,2)</f>
        <v>85-89 -vuotiaat</v>
      </c>
      <c r="L654" t="s">
        <v>1663</v>
      </c>
      <c r="M654" t="str">
        <f>F654&amp;L654&amp;G654&amp;L654&amp;INT(C654*10)</f>
        <v>78,6,3</v>
      </c>
      <c r="O654">
        <f>VLOOKUP(B654,Taul1!A2:C834,3)</f>
        <v>0</v>
      </c>
      <c r="P654" t="str">
        <f>VLOOKUP(B654,Taul1!A2:C834,2)</f>
        <v>Ikääntyneiden ympärivuorokautisen hoivan asumispalvelut toimintakulut yhteensä</v>
      </c>
    </row>
    <row r="655" spans="1:16" ht="18" x14ac:dyDescent="0.3">
      <c r="A655" s="1" t="s">
        <v>1504</v>
      </c>
      <c r="B655" s="1" t="s">
        <v>143</v>
      </c>
      <c r="C655" s="1">
        <v>0.72</v>
      </c>
      <c r="D655" s="2">
        <v>1.11022302462515E-16</v>
      </c>
      <c r="E655" s="1" t="s">
        <v>337</v>
      </c>
      <c r="F655">
        <v>79</v>
      </c>
      <c r="G655">
        <v>6</v>
      </c>
      <c r="H655">
        <f>VLOOKUP(A655,Taul1!A2:C834,3)</f>
        <v>1</v>
      </c>
      <c r="I655" t="str">
        <f>VLOOKUP(A655,Taul1!A2:C834,2)</f>
        <v>90-94 -vuotiaat</v>
      </c>
      <c r="L655" t="s">
        <v>1663</v>
      </c>
      <c r="M655" t="str">
        <f>F655&amp;L655&amp;G655&amp;L655&amp;INT(C655*10)</f>
        <v>79,6,7</v>
      </c>
      <c r="O655">
        <f>VLOOKUP(B655,Taul1!A2:C834,3)</f>
        <v>0</v>
      </c>
      <c r="P655" t="str">
        <f>VLOOKUP(B655,Taul1!A2:C834,2)</f>
        <v>Ikääntyneiden ympärivuorokautisen hoivan asumispalvelut toimintakulut yhteensä</v>
      </c>
    </row>
    <row r="656" spans="1:16" ht="18" x14ac:dyDescent="0.3">
      <c r="A656" s="1" t="s">
        <v>1506</v>
      </c>
      <c r="B656" s="1" t="s">
        <v>143</v>
      </c>
      <c r="C656" s="1">
        <v>0.66500000000000004</v>
      </c>
      <c r="D656" s="2">
        <v>1.11022302462515E-16</v>
      </c>
      <c r="E656" s="1" t="s">
        <v>337</v>
      </c>
      <c r="F656">
        <v>80</v>
      </c>
      <c r="G656">
        <v>6</v>
      </c>
      <c r="H656">
        <f>VLOOKUP(A656,Taul1!A2:C834,3)</f>
        <v>1</v>
      </c>
      <c r="I656" t="str">
        <f>VLOOKUP(A656,Taul1!A2:C834,2)</f>
        <v>Yli 94-vuotiaat</v>
      </c>
      <c r="L656" t="s">
        <v>1663</v>
      </c>
      <c r="M656" t="str">
        <f>F656&amp;L656&amp;G656&amp;L656&amp;INT(C656*10)</f>
        <v>80,6,6</v>
      </c>
      <c r="O656">
        <f>VLOOKUP(B656,Taul1!A2:C834,3)</f>
        <v>0</v>
      </c>
      <c r="P656" t="str">
        <f>VLOOKUP(B656,Taul1!A2:C834,2)</f>
        <v>Ikääntyneiden ympärivuorokautisen hoivan asumispalvelut toimintakulut yhteensä</v>
      </c>
    </row>
    <row r="657" spans="1:16" ht="18" x14ac:dyDescent="0.3">
      <c r="A657" s="1" t="s">
        <v>1508</v>
      </c>
      <c r="B657" s="1" t="s">
        <v>143</v>
      </c>
      <c r="C657" s="1">
        <v>-0.67600000000000005</v>
      </c>
      <c r="D657" s="1">
        <v>0</v>
      </c>
      <c r="E657" s="1" t="s">
        <v>337</v>
      </c>
      <c r="F657">
        <v>81</v>
      </c>
      <c r="G657">
        <v>6</v>
      </c>
      <c r="H657">
        <f>VLOOKUP(A657,Taul1!A2:C834,3)</f>
        <v>1</v>
      </c>
      <c r="I657" t="str">
        <f>VLOOKUP(A657,Taul1!A2:C834,2)</f>
        <v>0-vuotiaat</v>
      </c>
      <c r="L657" t="s">
        <v>1663</v>
      </c>
      <c r="M657" t="str">
        <f>F657&amp;L657&amp;G657&amp;L657&amp;INT(C657*10)</f>
        <v>81,6,-7</v>
      </c>
      <c r="O657">
        <f>VLOOKUP(B657,Taul1!A2:C834,3)</f>
        <v>0</v>
      </c>
      <c r="P657" t="str">
        <f>VLOOKUP(B657,Taul1!A2:C834,2)</f>
        <v>Ikääntyneiden ympärivuorokautisen hoivan asumispalvelut toimintakulut yhteensä</v>
      </c>
    </row>
    <row r="658" spans="1:16" ht="18" x14ac:dyDescent="0.3">
      <c r="A658" s="1" t="s">
        <v>1510</v>
      </c>
      <c r="B658" s="1" t="s">
        <v>143</v>
      </c>
      <c r="C658" s="1">
        <v>-0.625</v>
      </c>
      <c r="D658" s="2">
        <v>1.11022302462515E-16</v>
      </c>
      <c r="E658" s="1" t="s">
        <v>337</v>
      </c>
      <c r="F658">
        <v>82</v>
      </c>
      <c r="G658">
        <v>6</v>
      </c>
      <c r="H658">
        <f>VLOOKUP(A658,Taul1!A2:C834,3)</f>
        <v>1</v>
      </c>
      <c r="I658" t="str">
        <f>VLOOKUP(A658,Taul1!A2:C834,2)</f>
        <v>1-vuotiaat</v>
      </c>
      <c r="L658" t="s">
        <v>1663</v>
      </c>
      <c r="M658" t="str">
        <f>F658&amp;L658&amp;G658&amp;L658&amp;INT(C658*10)</f>
        <v>82,6,-7</v>
      </c>
      <c r="O658">
        <f>VLOOKUP(B658,Taul1!A2:C834,3)</f>
        <v>0</v>
      </c>
      <c r="P658" t="str">
        <f>VLOOKUP(B658,Taul1!A2:C834,2)</f>
        <v>Ikääntyneiden ympärivuorokautisen hoivan asumispalvelut toimintakulut yhteensä</v>
      </c>
    </row>
    <row r="659" spans="1:16" ht="18" x14ac:dyDescent="0.3">
      <c r="A659" s="1" t="s">
        <v>1512</v>
      </c>
      <c r="B659" s="1" t="s">
        <v>143</v>
      </c>
      <c r="C659" s="1">
        <v>-0.53200000000000003</v>
      </c>
      <c r="D659" s="2">
        <v>3.3306690738754598E-16</v>
      </c>
      <c r="E659" s="1" t="s">
        <v>337</v>
      </c>
      <c r="F659">
        <v>83</v>
      </c>
      <c r="G659">
        <v>6</v>
      </c>
      <c r="H659">
        <f>VLOOKUP(A659,Taul1!A2:C834,3)</f>
        <v>1</v>
      </c>
      <c r="I659" t="str">
        <f>VLOOKUP(A659,Taul1!A2:C834,2)</f>
        <v>2-vuotiaat</v>
      </c>
      <c r="L659" t="s">
        <v>1663</v>
      </c>
      <c r="M659" t="str">
        <f>F659&amp;L659&amp;G659&amp;L659&amp;INT(C659*10)</f>
        <v>83,6,-6</v>
      </c>
      <c r="O659">
        <f>VLOOKUP(B659,Taul1!A2:C834,3)</f>
        <v>0</v>
      </c>
      <c r="P659" t="str">
        <f>VLOOKUP(B659,Taul1!A2:C834,2)</f>
        <v>Ikääntyneiden ympärivuorokautisen hoivan asumispalvelut toimintakulut yhteensä</v>
      </c>
    </row>
    <row r="660" spans="1:16" ht="18" x14ac:dyDescent="0.3">
      <c r="A660" s="1" t="s">
        <v>1514</v>
      </c>
      <c r="B660" s="1" t="s">
        <v>143</v>
      </c>
      <c r="C660" s="1">
        <v>-0.26800000000000002</v>
      </c>
      <c r="D660" s="1">
        <v>1.7658670992126699E-6</v>
      </c>
      <c r="E660" s="1" t="s">
        <v>337</v>
      </c>
      <c r="F660">
        <v>84</v>
      </c>
      <c r="G660">
        <v>6</v>
      </c>
      <c r="H660">
        <f>VLOOKUP(A660,Taul1!A2:C834,3)</f>
        <v>1</v>
      </c>
      <c r="I660" t="str">
        <f>VLOOKUP(A660,Taul1!A2:C834,2)</f>
        <v>3-vuotiaat</v>
      </c>
      <c r="L660" t="s">
        <v>1663</v>
      </c>
      <c r="M660" t="str">
        <f>F660&amp;L660&amp;G660&amp;L660&amp;INT(C660*10)</f>
        <v>84,6,-3</v>
      </c>
      <c r="O660">
        <f>VLOOKUP(B660,Taul1!A2:C834,3)</f>
        <v>0</v>
      </c>
      <c r="P660" t="str">
        <f>VLOOKUP(B660,Taul1!A2:C834,2)</f>
        <v>Ikääntyneiden ympärivuorokautisen hoivan asumispalvelut toimintakulut yhteensä</v>
      </c>
    </row>
    <row r="661" spans="1:16" ht="18" x14ac:dyDescent="0.3">
      <c r="A661" s="1" t="s">
        <v>1516</v>
      </c>
      <c r="B661" s="1" t="s">
        <v>143</v>
      </c>
      <c r="C661" s="1">
        <v>0.25800000000000001</v>
      </c>
      <c r="D661" s="1">
        <v>4.2980242455081799E-6</v>
      </c>
      <c r="E661" s="1" t="s">
        <v>337</v>
      </c>
      <c r="F661">
        <v>85</v>
      </c>
      <c r="G661">
        <v>6</v>
      </c>
      <c r="H661">
        <f>VLOOKUP(A661,Taul1!A2:C834,3)</f>
        <v>1</v>
      </c>
      <c r="I661" t="str">
        <f>VLOOKUP(A661,Taul1!A2:C834,2)</f>
        <v>4-vuotiaat</v>
      </c>
      <c r="L661" t="s">
        <v>1663</v>
      </c>
      <c r="M661" t="str">
        <f>F661&amp;L661&amp;G661&amp;L661&amp;INT(C661*10)</f>
        <v>85,6,2</v>
      </c>
      <c r="O661">
        <f>VLOOKUP(B661,Taul1!A2:C834,3)</f>
        <v>0</v>
      </c>
      <c r="P661" t="str">
        <f>VLOOKUP(B661,Taul1!A2:C834,2)</f>
        <v>Ikääntyneiden ympärivuorokautisen hoivan asumispalvelut toimintakulut yhteensä</v>
      </c>
    </row>
    <row r="662" spans="1:16" ht="18" x14ac:dyDescent="0.3">
      <c r="A662" s="1" t="s">
        <v>1518</v>
      </c>
      <c r="B662" s="1" t="s">
        <v>143</v>
      </c>
      <c r="C662" s="1">
        <v>0.21199999999999999</v>
      </c>
      <c r="D662" s="1">
        <v>1.7301115180112699E-4</v>
      </c>
      <c r="E662" s="1" t="s">
        <v>337</v>
      </c>
      <c r="F662">
        <v>86</v>
      </c>
      <c r="G662">
        <v>6</v>
      </c>
      <c r="H662">
        <f>VLOOKUP(A662,Taul1!A2:C834,3)</f>
        <v>1</v>
      </c>
      <c r="I662" t="str">
        <f>VLOOKUP(A662,Taul1!A2:C834,2)</f>
        <v>5-vuotiaat</v>
      </c>
      <c r="L662" t="s">
        <v>1663</v>
      </c>
      <c r="M662" t="str">
        <f>F662&amp;L662&amp;G662&amp;L662&amp;INT(C662*10)</f>
        <v>86,6,2</v>
      </c>
      <c r="O662">
        <f>VLOOKUP(B662,Taul1!A2:C834,3)</f>
        <v>0</v>
      </c>
      <c r="P662" t="str">
        <f>VLOOKUP(B662,Taul1!A2:C834,2)</f>
        <v>Ikääntyneiden ympärivuorokautisen hoivan asumispalvelut toimintakulut yhteensä</v>
      </c>
    </row>
    <row r="663" spans="1:16" ht="18" x14ac:dyDescent="0.3">
      <c r="A663" s="1" t="s">
        <v>1520</v>
      </c>
      <c r="B663" s="1" t="s">
        <v>143</v>
      </c>
      <c r="C663" s="1">
        <v>0.45400000000000001</v>
      </c>
      <c r="D663" s="1">
        <v>0</v>
      </c>
      <c r="E663" s="1" t="s">
        <v>337</v>
      </c>
      <c r="F663">
        <v>87</v>
      </c>
      <c r="G663">
        <v>6</v>
      </c>
      <c r="H663">
        <f>VLOOKUP(A663,Taul1!A2:C834,3)</f>
        <v>1</v>
      </c>
      <c r="I663" t="str">
        <f>VLOOKUP(A663,Taul1!A2:C834,2)</f>
        <v>6-vuotiaat</v>
      </c>
      <c r="L663" t="s">
        <v>1663</v>
      </c>
      <c r="M663" t="str">
        <f>F663&amp;L663&amp;G663&amp;L663&amp;INT(C663*10)</f>
        <v>87,6,4</v>
      </c>
      <c r="O663">
        <f>VLOOKUP(B663,Taul1!A2:C834,3)</f>
        <v>0</v>
      </c>
      <c r="P663" t="str">
        <f>VLOOKUP(B663,Taul1!A2:C834,2)</f>
        <v>Ikääntyneiden ympärivuorokautisen hoivan asumispalvelut toimintakulut yhteensä</v>
      </c>
    </row>
    <row r="664" spans="1:16" ht="18" x14ac:dyDescent="0.3">
      <c r="A664" s="1" t="s">
        <v>1522</v>
      </c>
      <c r="B664" s="1" t="s">
        <v>143</v>
      </c>
      <c r="C664" s="1">
        <v>0.58599999999999997</v>
      </c>
      <c r="D664" s="2">
        <v>1.11022302462515E-16</v>
      </c>
      <c r="E664" s="1" t="s">
        <v>337</v>
      </c>
      <c r="F664">
        <v>88</v>
      </c>
      <c r="G664">
        <v>6</v>
      </c>
      <c r="H664">
        <f>VLOOKUP(A664,Taul1!A2:C834,3)</f>
        <v>1</v>
      </c>
      <c r="I664" t="str">
        <f>VLOOKUP(A664,Taul1!A2:C834,2)</f>
        <v>7-vuotiaat</v>
      </c>
      <c r="L664" t="s">
        <v>1663</v>
      </c>
      <c r="M664" t="str">
        <f>F664&amp;L664&amp;G664&amp;L664&amp;INT(C664*10)</f>
        <v>88,6,5</v>
      </c>
      <c r="O664">
        <f>VLOOKUP(B664,Taul1!A2:C834,3)</f>
        <v>0</v>
      </c>
      <c r="P664" t="str">
        <f>VLOOKUP(B664,Taul1!A2:C834,2)</f>
        <v>Ikääntyneiden ympärivuorokautisen hoivan asumispalvelut toimintakulut yhteensä</v>
      </c>
    </row>
    <row r="665" spans="1:16" ht="18" x14ac:dyDescent="0.3">
      <c r="A665" s="1" t="s">
        <v>1524</v>
      </c>
      <c r="B665" s="1" t="s">
        <v>143</v>
      </c>
      <c r="C665" s="1">
        <v>0.622</v>
      </c>
      <c r="D665" s="2">
        <v>1.11022302462515E-16</v>
      </c>
      <c r="E665" s="1" t="s">
        <v>337</v>
      </c>
      <c r="F665">
        <v>89</v>
      </c>
      <c r="G665">
        <v>6</v>
      </c>
      <c r="H665">
        <f>VLOOKUP(A665,Taul1!A2:C834,3)</f>
        <v>1</v>
      </c>
      <c r="I665" t="str">
        <f>VLOOKUP(A665,Taul1!A2:C834,2)</f>
        <v>8-vuotiaat</v>
      </c>
      <c r="L665" t="s">
        <v>1663</v>
      </c>
      <c r="M665" t="str">
        <f>F665&amp;L665&amp;G665&amp;L665&amp;INT(C665*10)</f>
        <v>89,6,6</v>
      </c>
      <c r="O665">
        <f>VLOOKUP(B665,Taul1!A2:C834,3)</f>
        <v>0</v>
      </c>
      <c r="P665" t="str">
        <f>VLOOKUP(B665,Taul1!A2:C834,2)</f>
        <v>Ikääntyneiden ympärivuorokautisen hoivan asumispalvelut toimintakulut yhteensä</v>
      </c>
    </row>
    <row r="666" spans="1:16" ht="18" x14ac:dyDescent="0.3">
      <c r="A666" s="1" t="s">
        <v>1526</v>
      </c>
      <c r="B666" s="1" t="s">
        <v>143</v>
      </c>
      <c r="C666" s="1">
        <v>0.63500000000000001</v>
      </c>
      <c r="D666" s="1">
        <v>0</v>
      </c>
      <c r="E666" s="1" t="s">
        <v>337</v>
      </c>
      <c r="F666">
        <v>90</v>
      </c>
      <c r="G666">
        <v>6</v>
      </c>
      <c r="H666">
        <f>VLOOKUP(A666,Taul1!A2:C834,3)</f>
        <v>1</v>
      </c>
      <c r="I666" t="str">
        <f>VLOOKUP(A666,Taul1!A2:C834,2)</f>
        <v>9-vuotiaat</v>
      </c>
      <c r="L666" t="s">
        <v>1663</v>
      </c>
      <c r="M666" t="str">
        <f>F666&amp;L666&amp;G666&amp;L666&amp;INT(C666*10)</f>
        <v>90,6,6</v>
      </c>
      <c r="O666">
        <f>VLOOKUP(B666,Taul1!A2:C834,3)</f>
        <v>0</v>
      </c>
      <c r="P666" t="str">
        <f>VLOOKUP(B666,Taul1!A2:C834,2)</f>
        <v>Ikääntyneiden ympärivuorokautisen hoivan asumispalvelut toimintakulut yhteensä</v>
      </c>
    </row>
    <row r="667" spans="1:16" ht="18" x14ac:dyDescent="0.3">
      <c r="A667" s="1" t="s">
        <v>1528</v>
      </c>
      <c r="B667" s="1" t="s">
        <v>143</v>
      </c>
      <c r="C667" s="1">
        <v>-0.57099999999999995</v>
      </c>
      <c r="D667" s="1">
        <v>0</v>
      </c>
      <c r="E667" s="1" t="s">
        <v>337</v>
      </c>
      <c r="F667">
        <v>91</v>
      </c>
      <c r="G667">
        <v>6</v>
      </c>
      <c r="H667">
        <f>VLOOKUP(A667,Taul1!A2:C834,3)</f>
        <v>1</v>
      </c>
      <c r="I667" t="str">
        <f>VLOOKUP(A667,Taul1!A2:C834,2)</f>
        <v>Työkyvyttömyyseläkkeen saajat yhteensä</v>
      </c>
      <c r="L667" t="s">
        <v>1663</v>
      </c>
      <c r="M667" t="str">
        <f>F667&amp;L667&amp;G667&amp;L667&amp;INT(C667*10)</f>
        <v>91,6,-6</v>
      </c>
      <c r="O667">
        <f>VLOOKUP(B667,Taul1!A2:C834,3)</f>
        <v>0</v>
      </c>
      <c r="P667" t="str">
        <f>VLOOKUP(B667,Taul1!A2:C834,2)</f>
        <v>Ikääntyneiden ympärivuorokautisen hoivan asumispalvelut toimintakulut yhteensä</v>
      </c>
    </row>
    <row r="668" spans="1:16" ht="18" x14ac:dyDescent="0.3">
      <c r="A668" s="1" t="s">
        <v>1530</v>
      </c>
      <c r="B668" s="1" t="s">
        <v>143</v>
      </c>
      <c r="C668" s="1">
        <v>0.42499999999999999</v>
      </c>
      <c r="D668" s="2">
        <v>5.3290705182007498E-15</v>
      </c>
      <c r="E668" s="1" t="s">
        <v>337</v>
      </c>
      <c r="F668">
        <v>92</v>
      </c>
      <c r="G668">
        <v>6</v>
      </c>
      <c r="H668">
        <f>VLOOKUP(A668,Taul1!A2:C834,3)</f>
        <v>1</v>
      </c>
      <c r="I668" t="str">
        <f>VLOOKUP(A668,Taul1!A2:C834,2)</f>
        <v>Työkyvyttömyyseläkkeen saajat 16-24</v>
      </c>
      <c r="L668" t="s">
        <v>1663</v>
      </c>
      <c r="M668" t="str">
        <f>F668&amp;L668&amp;G668&amp;L668&amp;INT(C668*10)</f>
        <v>92,6,4</v>
      </c>
      <c r="O668">
        <f>VLOOKUP(B668,Taul1!A2:C834,3)</f>
        <v>0</v>
      </c>
      <c r="P668" t="str">
        <f>VLOOKUP(B668,Taul1!A2:C834,2)</f>
        <v>Ikääntyneiden ympärivuorokautisen hoivan asumispalvelut toimintakulut yhteensä</v>
      </c>
    </row>
    <row r="669" spans="1:16" ht="18" x14ac:dyDescent="0.3">
      <c r="A669" s="1" t="s">
        <v>1532</v>
      </c>
      <c r="B669" s="1" t="s">
        <v>143</v>
      </c>
      <c r="C669" s="1">
        <v>0.66</v>
      </c>
      <c r="D669" s="1">
        <v>0</v>
      </c>
      <c r="E669" s="1" t="s">
        <v>337</v>
      </c>
      <c r="F669">
        <v>93</v>
      </c>
      <c r="G669">
        <v>6</v>
      </c>
      <c r="H669">
        <f>VLOOKUP(A669,Taul1!A2:C834,3)</f>
        <v>1</v>
      </c>
      <c r="I669" t="str">
        <f>VLOOKUP(A669,Taul1!A2:C834,2)</f>
        <v>Työkyvyttömyyseläkkeen saajat 25-29</v>
      </c>
      <c r="L669" t="s">
        <v>1663</v>
      </c>
      <c r="M669" t="str">
        <f>F669&amp;L669&amp;G669&amp;L669&amp;INT(C669*10)</f>
        <v>93,6,6</v>
      </c>
      <c r="O669">
        <f>VLOOKUP(B669,Taul1!A2:C834,3)</f>
        <v>0</v>
      </c>
      <c r="P669" t="str">
        <f>VLOOKUP(B669,Taul1!A2:C834,2)</f>
        <v>Ikääntyneiden ympärivuorokautisen hoivan asumispalvelut toimintakulut yhteensä</v>
      </c>
    </row>
    <row r="670" spans="1:16" ht="18" x14ac:dyDescent="0.3">
      <c r="A670" s="1" t="s">
        <v>1534</v>
      </c>
      <c r="B670" s="1" t="s">
        <v>143</v>
      </c>
      <c r="C670" s="1">
        <v>0.29899999999999999</v>
      </c>
      <c r="D670" s="2">
        <v>8.3236002756947803E-8</v>
      </c>
      <c r="E670" s="1" t="s">
        <v>337</v>
      </c>
      <c r="F670">
        <v>94</v>
      </c>
      <c r="G670">
        <v>6</v>
      </c>
      <c r="H670">
        <f>VLOOKUP(A670,Taul1!A2:C834,3)</f>
        <v>1</v>
      </c>
      <c r="I670" t="str">
        <f>VLOOKUP(A670,Taul1!A2:C834,2)</f>
        <v>Työkyvyttömyyseläkkeen saajat 30-34</v>
      </c>
      <c r="L670" t="s">
        <v>1663</v>
      </c>
      <c r="M670" t="str">
        <f>F670&amp;L670&amp;G670&amp;L670&amp;INT(C670*10)</f>
        <v>94,6,2</v>
      </c>
      <c r="O670">
        <f>VLOOKUP(B670,Taul1!A2:C834,3)</f>
        <v>0</v>
      </c>
      <c r="P670" t="str">
        <f>VLOOKUP(B670,Taul1!A2:C834,2)</f>
        <v>Ikääntyneiden ympärivuorokautisen hoivan asumispalvelut toimintakulut yhteensä</v>
      </c>
    </row>
    <row r="671" spans="1:16" ht="18" x14ac:dyDescent="0.3">
      <c r="A671" s="1" t="s">
        <v>1536</v>
      </c>
      <c r="B671" s="1" t="s">
        <v>143</v>
      </c>
      <c r="C671" s="1">
        <v>0.46899999999999997</v>
      </c>
      <c r="D671" s="2">
        <v>1.11022302462515E-16</v>
      </c>
      <c r="E671" s="1" t="s">
        <v>337</v>
      </c>
      <c r="F671">
        <v>95</v>
      </c>
      <c r="G671">
        <v>6</v>
      </c>
      <c r="H671">
        <f>VLOOKUP(A671,Taul1!A2:C834,3)</f>
        <v>1</v>
      </c>
      <c r="I671" t="str">
        <f>VLOOKUP(A671,Taul1!A2:C834,2)</f>
        <v>Työkyvyttömyyseläkkeen saajat 35-39</v>
      </c>
      <c r="L671" t="s">
        <v>1663</v>
      </c>
      <c r="M671" t="str">
        <f>F671&amp;L671&amp;G671&amp;L671&amp;INT(C671*10)</f>
        <v>95,6,4</v>
      </c>
      <c r="O671">
        <f>VLOOKUP(B671,Taul1!A2:C834,3)</f>
        <v>0</v>
      </c>
      <c r="P671" t="str">
        <f>VLOOKUP(B671,Taul1!A2:C834,2)</f>
        <v>Ikääntyneiden ympärivuorokautisen hoivan asumispalvelut toimintakulut yhteensä</v>
      </c>
    </row>
    <row r="672" spans="1:16" ht="18" x14ac:dyDescent="0.3">
      <c r="A672" s="1" t="s">
        <v>1538</v>
      </c>
      <c r="B672" s="1" t="s">
        <v>143</v>
      </c>
      <c r="C672" s="1">
        <v>0.41099999999999998</v>
      </c>
      <c r="D672" s="2">
        <v>4.3520742565306099E-14</v>
      </c>
      <c r="E672" s="1" t="s">
        <v>337</v>
      </c>
      <c r="F672">
        <v>96</v>
      </c>
      <c r="G672">
        <v>6</v>
      </c>
      <c r="H672">
        <f>VLOOKUP(A672,Taul1!A2:C834,3)</f>
        <v>1</v>
      </c>
      <c r="I672" t="str">
        <f>VLOOKUP(A672,Taul1!A2:C834,2)</f>
        <v>Työkyvyttömyyseläkkeen saajat 40-44</v>
      </c>
      <c r="L672" t="s">
        <v>1663</v>
      </c>
      <c r="M672" t="str">
        <f>F672&amp;L672&amp;G672&amp;L672&amp;INT(C672*10)</f>
        <v>96,6,4</v>
      </c>
      <c r="O672">
        <f>VLOOKUP(B672,Taul1!A2:C834,3)</f>
        <v>0</v>
      </c>
      <c r="P672" t="str">
        <f>VLOOKUP(B672,Taul1!A2:C834,2)</f>
        <v>Ikääntyneiden ympärivuorokautisen hoivan asumispalvelut toimintakulut yhteensä</v>
      </c>
    </row>
    <row r="673" spans="1:16" ht="18" x14ac:dyDescent="0.3">
      <c r="A673" s="1" t="s">
        <v>1540</v>
      </c>
      <c r="B673" s="1" t="s">
        <v>143</v>
      </c>
      <c r="C673" s="1">
        <v>-0.59699999999999998</v>
      </c>
      <c r="D673" s="1">
        <v>0</v>
      </c>
      <c r="E673" s="1" t="s">
        <v>337</v>
      </c>
      <c r="F673">
        <v>97</v>
      </c>
      <c r="G673">
        <v>6</v>
      </c>
      <c r="H673">
        <f>VLOOKUP(A673,Taul1!A2:C834,3)</f>
        <v>1</v>
      </c>
      <c r="I673" t="str">
        <f>VLOOKUP(A673,Taul1!A2:C834,2)</f>
        <v>Työkyvyttömyyseläkkeen saajat 45-49</v>
      </c>
      <c r="L673" t="s">
        <v>1663</v>
      </c>
      <c r="M673" t="str">
        <f>F673&amp;L673&amp;G673&amp;L673&amp;INT(C673*10)</f>
        <v>97,6,-6</v>
      </c>
      <c r="O673">
        <f>VLOOKUP(B673,Taul1!A2:C834,3)</f>
        <v>0</v>
      </c>
      <c r="P673" t="str">
        <f>VLOOKUP(B673,Taul1!A2:C834,2)</f>
        <v>Ikääntyneiden ympärivuorokautisen hoivan asumispalvelut toimintakulut yhteensä</v>
      </c>
    </row>
    <row r="674" spans="1:16" ht="18" x14ac:dyDescent="0.3">
      <c r="A674" s="1" t="s">
        <v>1542</v>
      </c>
      <c r="B674" s="1" t="s">
        <v>143</v>
      </c>
      <c r="C674" s="1">
        <v>-0.498</v>
      </c>
      <c r="D674" s="2">
        <v>3.3306690738754598E-16</v>
      </c>
      <c r="E674" s="1" t="s">
        <v>337</v>
      </c>
      <c r="F674">
        <v>98</v>
      </c>
      <c r="G674">
        <v>6</v>
      </c>
      <c r="H674">
        <f>VLOOKUP(A674,Taul1!A2:C834,3)</f>
        <v>1</v>
      </c>
      <c r="I674" t="str">
        <f>VLOOKUP(A674,Taul1!A2:C834,2)</f>
        <v>Työkyvyttömyyseläkkeen saajat 50-54</v>
      </c>
      <c r="L674" t="s">
        <v>1663</v>
      </c>
      <c r="M674" t="str">
        <f>F674&amp;L674&amp;G674&amp;L674&amp;INT(C674*10)</f>
        <v>98,6,-5</v>
      </c>
      <c r="O674">
        <f>VLOOKUP(B674,Taul1!A2:C834,3)</f>
        <v>0</v>
      </c>
      <c r="P674" t="str">
        <f>VLOOKUP(B674,Taul1!A2:C834,2)</f>
        <v>Ikääntyneiden ympärivuorokautisen hoivan asumispalvelut toimintakulut yhteensä</v>
      </c>
    </row>
    <row r="675" spans="1:16" ht="18" x14ac:dyDescent="0.3">
      <c r="A675" s="1" t="s">
        <v>1544</v>
      </c>
      <c r="B675" s="1" t="s">
        <v>143</v>
      </c>
      <c r="C675" s="1">
        <v>-0.57499999999999996</v>
      </c>
      <c r="D675" s="2">
        <v>1.11022302462515E-16</v>
      </c>
      <c r="E675" s="1" t="s">
        <v>337</v>
      </c>
      <c r="F675">
        <v>99</v>
      </c>
      <c r="G675">
        <v>6</v>
      </c>
      <c r="H675">
        <f>VLOOKUP(A675,Taul1!A2:C834,3)</f>
        <v>1</v>
      </c>
      <c r="I675" t="str">
        <f>VLOOKUP(A675,Taul1!A2:C834,2)</f>
        <v>Työkyvyttömyyseläkkeen saajat 55-59</v>
      </c>
      <c r="L675" t="s">
        <v>1663</v>
      </c>
      <c r="M675" t="str">
        <f>F675&amp;L675&amp;G675&amp;L675&amp;INT(C675*10)</f>
        <v>99,6,-6</v>
      </c>
      <c r="O675">
        <f>VLOOKUP(B675,Taul1!A2:C834,3)</f>
        <v>0</v>
      </c>
      <c r="P675" t="str">
        <f>VLOOKUP(B675,Taul1!A2:C834,2)</f>
        <v>Ikääntyneiden ympärivuorokautisen hoivan asumispalvelut toimintakulut yhteensä</v>
      </c>
    </row>
    <row r="676" spans="1:16" ht="18" x14ac:dyDescent="0.3">
      <c r="A676" s="1" t="s">
        <v>1546</v>
      </c>
      <c r="B676" s="1" t="s">
        <v>143</v>
      </c>
      <c r="C676" s="1">
        <v>-0.65400000000000003</v>
      </c>
      <c r="D676" s="2">
        <v>1.11022302462515E-16</v>
      </c>
      <c r="E676" s="1" t="s">
        <v>337</v>
      </c>
      <c r="F676">
        <v>100</v>
      </c>
      <c r="G676">
        <v>6</v>
      </c>
      <c r="H676">
        <f>VLOOKUP(A676,Taul1!A2:C834,3)</f>
        <v>1</v>
      </c>
      <c r="I676" t="str">
        <f>VLOOKUP(A676,Taul1!A2:C834,2)</f>
        <v>Työkyvyttömyyseläkkeen saajat 60-64</v>
      </c>
      <c r="L676" t="s">
        <v>1663</v>
      </c>
      <c r="M676" t="str">
        <f>F676&amp;L676&amp;G676&amp;L676&amp;INT(C676*10)</f>
        <v>100,6,-7</v>
      </c>
      <c r="O676">
        <f>VLOOKUP(B676,Taul1!A2:C834,3)</f>
        <v>0</v>
      </c>
      <c r="P676" t="str">
        <f>VLOOKUP(B676,Taul1!A2:C834,2)</f>
        <v>Ikääntyneiden ympärivuorokautisen hoivan asumispalvelut toimintakulut yhteensä</v>
      </c>
    </row>
    <row r="677" spans="1:16" ht="18" x14ac:dyDescent="0.3">
      <c r="A677" s="1" t="s">
        <v>1548</v>
      </c>
      <c r="B677" s="1" t="s">
        <v>143</v>
      </c>
      <c r="C677" s="1">
        <v>0.77100000000000002</v>
      </c>
      <c r="D677" s="1">
        <v>0</v>
      </c>
      <c r="E677" s="1" t="s">
        <v>337</v>
      </c>
      <c r="F677">
        <v>101</v>
      </c>
      <c r="G677">
        <v>6</v>
      </c>
      <c r="H677">
        <f>VLOOKUP(A677,Taul1!A2:C834,3)</f>
        <v>1</v>
      </c>
      <c r="I677" t="str">
        <f>VLOOKUP(A677,Taul1!A2:C834,2)</f>
        <v>Kelan kuntoutuspalvelujen saajat yhteensä</v>
      </c>
      <c r="L677" t="s">
        <v>1663</v>
      </c>
      <c r="M677" t="str">
        <f>F677&amp;L677&amp;G677&amp;L677&amp;INT(C677*10)</f>
        <v>101,6,7</v>
      </c>
      <c r="O677">
        <f>VLOOKUP(B677,Taul1!A2:C834,3)</f>
        <v>0</v>
      </c>
      <c r="P677" t="str">
        <f>VLOOKUP(B677,Taul1!A2:C834,2)</f>
        <v>Ikääntyneiden ympärivuorokautisen hoivan asumispalvelut toimintakulut yhteensä</v>
      </c>
    </row>
    <row r="678" spans="1:16" ht="18" x14ac:dyDescent="0.3">
      <c r="A678" s="1" t="s">
        <v>1550</v>
      </c>
      <c r="B678" s="1" t="s">
        <v>143</v>
      </c>
      <c r="C678" s="1">
        <v>0.70899999999999996</v>
      </c>
      <c r="D678" s="2">
        <v>1.11022302462515E-16</v>
      </c>
      <c r="E678" s="1" t="s">
        <v>337</v>
      </c>
      <c r="F678">
        <v>102</v>
      </c>
      <c r="G678">
        <v>6</v>
      </c>
      <c r="H678">
        <f>VLOOKUP(A678,Taul1!A2:C834,3)</f>
        <v>1</v>
      </c>
      <c r="I678" t="str">
        <f>VLOOKUP(A678,Taul1!A2:C834,2)</f>
        <v>Kelan kuntoutuspalvelujen saajat 0-6</v>
      </c>
      <c r="L678" t="s">
        <v>1663</v>
      </c>
      <c r="M678" t="str">
        <f>F678&amp;L678&amp;G678&amp;L678&amp;INT(C678*10)</f>
        <v>102,6,7</v>
      </c>
      <c r="O678">
        <f>VLOOKUP(B678,Taul1!A2:C834,3)</f>
        <v>0</v>
      </c>
      <c r="P678" t="str">
        <f>VLOOKUP(B678,Taul1!A2:C834,2)</f>
        <v>Ikääntyneiden ympärivuorokautisen hoivan asumispalvelut toimintakulut yhteensä</v>
      </c>
    </row>
    <row r="679" spans="1:16" ht="18" x14ac:dyDescent="0.3">
      <c r="A679" s="1" t="s">
        <v>1552</v>
      </c>
      <c r="B679" s="1" t="s">
        <v>143</v>
      </c>
      <c r="C679" s="1">
        <v>0.72099999999999997</v>
      </c>
      <c r="D679" s="1">
        <v>0</v>
      </c>
      <c r="E679" s="1" t="s">
        <v>337</v>
      </c>
      <c r="F679">
        <v>103</v>
      </c>
      <c r="G679">
        <v>6</v>
      </c>
      <c r="H679">
        <f>VLOOKUP(A679,Taul1!A2:C834,3)</f>
        <v>1</v>
      </c>
      <c r="I679" t="str">
        <f>VLOOKUP(A679,Taul1!A2:C834,2)</f>
        <v>Kelan kuntoutuspalvelujen saajat 7-15</v>
      </c>
      <c r="L679" t="s">
        <v>1663</v>
      </c>
      <c r="M679" t="str">
        <f>F679&amp;L679&amp;G679&amp;L679&amp;INT(C679*10)</f>
        <v>103,6,7</v>
      </c>
      <c r="O679">
        <f>VLOOKUP(B679,Taul1!A2:C834,3)</f>
        <v>0</v>
      </c>
      <c r="P679" t="str">
        <f>VLOOKUP(B679,Taul1!A2:C834,2)</f>
        <v>Ikääntyneiden ympärivuorokautisen hoivan asumispalvelut toimintakulut yhteensä</v>
      </c>
    </row>
    <row r="680" spans="1:16" ht="18" x14ac:dyDescent="0.3">
      <c r="A680" s="1" t="s">
        <v>1554</v>
      </c>
      <c r="B680" s="1" t="s">
        <v>143</v>
      </c>
      <c r="C680" s="1">
        <v>0.69399999999999995</v>
      </c>
      <c r="D680" s="1">
        <v>0</v>
      </c>
      <c r="E680" s="1" t="s">
        <v>337</v>
      </c>
      <c r="F680">
        <v>104</v>
      </c>
      <c r="G680">
        <v>6</v>
      </c>
      <c r="H680">
        <f>VLOOKUP(A680,Taul1!A2:C834,3)</f>
        <v>1</v>
      </c>
      <c r="I680" t="str">
        <f>VLOOKUP(A680,Taul1!A2:C834,2)</f>
        <v>Kelan kuntoutuspalvelujen saajat 16-19</v>
      </c>
      <c r="L680" t="s">
        <v>1663</v>
      </c>
      <c r="M680" t="str">
        <f>F680&amp;L680&amp;G680&amp;L680&amp;INT(C680*10)</f>
        <v>104,6,6</v>
      </c>
      <c r="O680">
        <f>VLOOKUP(B680,Taul1!A2:C834,3)</f>
        <v>0</v>
      </c>
      <c r="P680" t="str">
        <f>VLOOKUP(B680,Taul1!A2:C834,2)</f>
        <v>Ikääntyneiden ympärivuorokautisen hoivan asumispalvelut toimintakulut yhteensä</v>
      </c>
    </row>
    <row r="681" spans="1:16" ht="18" x14ac:dyDescent="0.3">
      <c r="A681" s="1" t="s">
        <v>1556</v>
      </c>
      <c r="B681" s="1" t="s">
        <v>143</v>
      </c>
      <c r="C681" s="1">
        <v>0.71199999999999997</v>
      </c>
      <c r="D681" s="1">
        <v>0</v>
      </c>
      <c r="E681" s="1" t="s">
        <v>337</v>
      </c>
      <c r="F681">
        <v>105</v>
      </c>
      <c r="G681">
        <v>6</v>
      </c>
      <c r="H681">
        <f>VLOOKUP(A681,Taul1!A2:C834,3)</f>
        <v>1</v>
      </c>
      <c r="I681" t="str">
        <f>VLOOKUP(A681,Taul1!A2:C834,2)</f>
        <v>Kelan kuntoutuspalvelujen saajat 20-24</v>
      </c>
      <c r="L681" t="s">
        <v>1663</v>
      </c>
      <c r="M681" t="str">
        <f>F681&amp;L681&amp;G681&amp;L681&amp;INT(C681*10)</f>
        <v>105,6,7</v>
      </c>
      <c r="O681">
        <f>VLOOKUP(B681,Taul1!A2:C834,3)</f>
        <v>0</v>
      </c>
      <c r="P681" t="str">
        <f>VLOOKUP(B681,Taul1!A2:C834,2)</f>
        <v>Ikääntyneiden ympärivuorokautisen hoivan asumispalvelut toimintakulut yhteensä</v>
      </c>
    </row>
    <row r="682" spans="1:16" ht="18" x14ac:dyDescent="0.3">
      <c r="A682" s="1" t="s">
        <v>1558</v>
      </c>
      <c r="B682" s="1" t="s">
        <v>143</v>
      </c>
      <c r="C682" s="1">
        <v>0.74</v>
      </c>
      <c r="D682" s="1">
        <v>0</v>
      </c>
      <c r="E682" s="1" t="s">
        <v>337</v>
      </c>
      <c r="F682">
        <v>106</v>
      </c>
      <c r="G682">
        <v>6</v>
      </c>
      <c r="H682">
        <f>VLOOKUP(A682,Taul1!A2:C834,3)</f>
        <v>1</v>
      </c>
      <c r="I682" t="str">
        <f>VLOOKUP(A682,Taul1!A2:C834,2)</f>
        <v>Kelan kuntoutuspalvelujen saajat 25-29</v>
      </c>
      <c r="L682" t="s">
        <v>1663</v>
      </c>
      <c r="M682" t="str">
        <f>F682&amp;L682&amp;G682&amp;L682&amp;INT(C682*10)</f>
        <v>106,6,7</v>
      </c>
      <c r="O682">
        <f>VLOOKUP(B682,Taul1!A2:C834,3)</f>
        <v>0</v>
      </c>
      <c r="P682" t="str">
        <f>VLOOKUP(B682,Taul1!A2:C834,2)</f>
        <v>Ikääntyneiden ympärivuorokautisen hoivan asumispalvelut toimintakulut yhteensä</v>
      </c>
    </row>
    <row r="683" spans="1:16" ht="18" x14ac:dyDescent="0.3">
      <c r="A683" s="1" t="s">
        <v>1560</v>
      </c>
      <c r="B683" s="1" t="s">
        <v>143</v>
      </c>
      <c r="C683" s="1">
        <v>0.70199999999999996</v>
      </c>
      <c r="D683" s="2">
        <v>1.11022302462515E-16</v>
      </c>
      <c r="E683" s="1" t="s">
        <v>337</v>
      </c>
      <c r="F683">
        <v>107</v>
      </c>
      <c r="G683">
        <v>6</v>
      </c>
      <c r="H683">
        <f>VLOOKUP(A683,Taul1!A2:C834,3)</f>
        <v>1</v>
      </c>
      <c r="I683" t="str">
        <f>VLOOKUP(A683,Taul1!A2:C834,2)</f>
        <v>Kelan kuntoutuspalvelujen saajat 30-34</v>
      </c>
      <c r="L683" t="s">
        <v>1663</v>
      </c>
      <c r="M683" t="str">
        <f>F683&amp;L683&amp;G683&amp;L683&amp;INT(C683*10)</f>
        <v>107,6,7</v>
      </c>
      <c r="O683">
        <f>VLOOKUP(B683,Taul1!A2:C834,3)</f>
        <v>0</v>
      </c>
      <c r="P683" t="str">
        <f>VLOOKUP(B683,Taul1!A2:C834,2)</f>
        <v>Ikääntyneiden ympärivuorokautisen hoivan asumispalvelut toimintakulut yhteensä</v>
      </c>
    </row>
    <row r="684" spans="1:16" ht="18" x14ac:dyDescent="0.3">
      <c r="A684" s="1" t="s">
        <v>1562</v>
      </c>
      <c r="B684" s="1" t="s">
        <v>143</v>
      </c>
      <c r="C684" s="1">
        <v>0.71599999999999997</v>
      </c>
      <c r="D684" s="1">
        <v>0</v>
      </c>
      <c r="E684" s="1" t="s">
        <v>337</v>
      </c>
      <c r="F684">
        <v>108</v>
      </c>
      <c r="G684">
        <v>6</v>
      </c>
      <c r="H684">
        <f>VLOOKUP(A684,Taul1!A2:C834,3)</f>
        <v>1</v>
      </c>
      <c r="I684" t="str">
        <f>VLOOKUP(A684,Taul1!A2:C834,2)</f>
        <v>Kelan kuntoutuspalvelujen saajat 35-39</v>
      </c>
      <c r="L684" t="s">
        <v>1663</v>
      </c>
      <c r="M684" t="str">
        <f>F684&amp;L684&amp;G684&amp;L684&amp;INT(C684*10)</f>
        <v>108,6,7</v>
      </c>
      <c r="O684">
        <f>VLOOKUP(B684,Taul1!A2:C834,3)</f>
        <v>0</v>
      </c>
      <c r="P684" t="str">
        <f>VLOOKUP(B684,Taul1!A2:C834,2)</f>
        <v>Ikääntyneiden ympärivuorokautisen hoivan asumispalvelut toimintakulut yhteensä</v>
      </c>
    </row>
    <row r="685" spans="1:16" ht="18" x14ac:dyDescent="0.3">
      <c r="A685" s="1" t="s">
        <v>1564</v>
      </c>
      <c r="B685" s="1" t="s">
        <v>143</v>
      </c>
      <c r="C685" s="1">
        <v>0.73199999999999998</v>
      </c>
      <c r="D685" s="1">
        <v>0</v>
      </c>
      <c r="E685" s="1" t="s">
        <v>337</v>
      </c>
      <c r="F685">
        <v>109</v>
      </c>
      <c r="G685">
        <v>6</v>
      </c>
      <c r="H685">
        <f>VLOOKUP(A685,Taul1!A2:C834,3)</f>
        <v>1</v>
      </c>
      <c r="I685" t="str">
        <f>VLOOKUP(A685,Taul1!A2:C834,2)</f>
        <v>Kelan kuntoutuspalvelujen saajat 40-44</v>
      </c>
      <c r="L685" t="s">
        <v>1663</v>
      </c>
      <c r="M685" t="str">
        <f>F685&amp;L685&amp;G685&amp;L685&amp;INT(C685*10)</f>
        <v>109,6,7</v>
      </c>
      <c r="O685">
        <f>VLOOKUP(B685,Taul1!A2:C834,3)</f>
        <v>0</v>
      </c>
      <c r="P685" t="str">
        <f>VLOOKUP(B685,Taul1!A2:C834,2)</f>
        <v>Ikääntyneiden ympärivuorokautisen hoivan asumispalvelut toimintakulut yhteensä</v>
      </c>
    </row>
    <row r="686" spans="1:16" ht="18" x14ac:dyDescent="0.3">
      <c r="A686" s="1" t="s">
        <v>1566</v>
      </c>
      <c r="B686" s="1" t="s">
        <v>143</v>
      </c>
      <c r="C686" s="1">
        <v>0.13400000000000001</v>
      </c>
      <c r="D686" s="1">
        <v>1.8438793547889101E-2</v>
      </c>
      <c r="E686" s="1" t="s">
        <v>337</v>
      </c>
      <c r="F686">
        <v>110</v>
      </c>
      <c r="G686">
        <v>6</v>
      </c>
      <c r="H686">
        <f>VLOOKUP(A686,Taul1!A2:C834,3)</f>
        <v>1</v>
      </c>
      <c r="I686" t="str">
        <f>VLOOKUP(A686,Taul1!A2:C834,2)</f>
        <v>Kelan kuntoutuspalvelujen saajat 45-49</v>
      </c>
      <c r="L686" t="s">
        <v>1663</v>
      </c>
      <c r="M686" t="str">
        <f>F686&amp;L686&amp;G686&amp;L686&amp;INT(C686*10)</f>
        <v>110,6,1</v>
      </c>
      <c r="O686">
        <f>VLOOKUP(B686,Taul1!A2:C834,3)</f>
        <v>0</v>
      </c>
      <c r="P686" t="str">
        <f>VLOOKUP(B686,Taul1!A2:C834,2)</f>
        <v>Ikääntyneiden ympärivuorokautisen hoivan asumispalvelut toimintakulut yhteensä</v>
      </c>
    </row>
    <row r="687" spans="1:16" ht="18" x14ac:dyDescent="0.3">
      <c r="A687" s="1" t="s">
        <v>1568</v>
      </c>
      <c r="B687" s="1" t="s">
        <v>143</v>
      </c>
      <c r="C687" s="1">
        <v>-0.48399999999999999</v>
      </c>
      <c r="D687" s="1">
        <v>0</v>
      </c>
      <c r="E687" s="1" t="s">
        <v>337</v>
      </c>
      <c r="F687">
        <v>111</v>
      </c>
      <c r="G687">
        <v>6</v>
      </c>
      <c r="H687">
        <f>VLOOKUP(A687,Taul1!A2:C834,3)</f>
        <v>1</v>
      </c>
      <c r="I687" t="str">
        <f>VLOOKUP(A687,Taul1!A2:C834,2)</f>
        <v>Kelan kuntoutuspalvelujen saajat 50-54</v>
      </c>
      <c r="L687" t="s">
        <v>1663</v>
      </c>
      <c r="M687" t="str">
        <f>F687&amp;L687&amp;G687&amp;L687&amp;INT(C687*10)</f>
        <v>111,6,-5</v>
      </c>
      <c r="O687">
        <f>VLOOKUP(B687,Taul1!A2:C834,3)</f>
        <v>0</v>
      </c>
      <c r="P687" t="str">
        <f>VLOOKUP(B687,Taul1!A2:C834,2)</f>
        <v>Ikääntyneiden ympärivuorokautisen hoivan asumispalvelut toimintakulut yhteensä</v>
      </c>
    </row>
    <row r="688" spans="1:16" ht="18" x14ac:dyDescent="0.3">
      <c r="A688" s="1" t="s">
        <v>1570</v>
      </c>
      <c r="B688" s="1" t="s">
        <v>143</v>
      </c>
      <c r="C688" s="1">
        <v>-0.61399999999999999</v>
      </c>
      <c r="D688" s="1">
        <v>0</v>
      </c>
      <c r="E688" s="1" t="s">
        <v>337</v>
      </c>
      <c r="F688">
        <v>112</v>
      </c>
      <c r="G688">
        <v>6</v>
      </c>
      <c r="H688">
        <f>VLOOKUP(A688,Taul1!A2:C834,3)</f>
        <v>1</v>
      </c>
      <c r="I688" t="str">
        <f>VLOOKUP(A688,Taul1!A2:C834,2)</f>
        <v>Kelan kuntoutuspalvelujen saajat 55-59</v>
      </c>
      <c r="L688" t="s">
        <v>1663</v>
      </c>
      <c r="M688" t="str">
        <f>F688&amp;L688&amp;G688&amp;L688&amp;INT(C688*10)</f>
        <v>112,6,-7</v>
      </c>
      <c r="O688">
        <f>VLOOKUP(B688,Taul1!A2:C834,3)</f>
        <v>0</v>
      </c>
      <c r="P688" t="str">
        <f>VLOOKUP(B688,Taul1!A2:C834,2)</f>
        <v>Ikääntyneiden ympärivuorokautisen hoivan asumispalvelut toimintakulut yhteensä</v>
      </c>
    </row>
    <row r="689" spans="1:16" ht="18" x14ac:dyDescent="0.3">
      <c r="A689" s="1" t="s">
        <v>1572</v>
      </c>
      <c r="B689" s="1" t="s">
        <v>143</v>
      </c>
      <c r="C689" s="1">
        <v>-0.182</v>
      </c>
      <c r="D689" s="1">
        <v>1.3142827142049701E-3</v>
      </c>
      <c r="E689" s="1" t="s">
        <v>337</v>
      </c>
      <c r="F689">
        <v>113</v>
      </c>
      <c r="G689">
        <v>6</v>
      </c>
      <c r="H689">
        <f>VLOOKUP(A689,Taul1!A2:C834,3)</f>
        <v>1</v>
      </c>
      <c r="I689" t="str">
        <f>VLOOKUP(A689,Taul1!A2:C834,2)</f>
        <v>Kelan kuntoutuspalvelujen saajat 60-64</v>
      </c>
      <c r="L689" t="s">
        <v>1663</v>
      </c>
      <c r="M689" t="str">
        <f>F689&amp;L689&amp;G689&amp;L689&amp;INT(C689*10)</f>
        <v>113,6,-2</v>
      </c>
      <c r="O689">
        <f>VLOOKUP(B689,Taul1!A2:C834,3)</f>
        <v>0</v>
      </c>
      <c r="P689" t="str">
        <f>VLOOKUP(B689,Taul1!A2:C834,2)</f>
        <v>Ikääntyneiden ympärivuorokautisen hoivan asumispalvelut toimintakulut yhteensä</v>
      </c>
    </row>
    <row r="690" spans="1:16" ht="18" x14ac:dyDescent="0.3">
      <c r="A690" s="1" t="s">
        <v>1574</v>
      </c>
      <c r="B690" s="1" t="s">
        <v>143</v>
      </c>
      <c r="C690" s="1">
        <v>-0.13100000000000001</v>
      </c>
      <c r="D690" s="1">
        <v>2.1312699737951201E-2</v>
      </c>
      <c r="E690" s="1" t="s">
        <v>337</v>
      </c>
      <c r="F690">
        <v>114</v>
      </c>
      <c r="G690">
        <v>6</v>
      </c>
      <c r="H690">
        <f>VLOOKUP(A690,Taul1!A2:C834,3)</f>
        <v>1</v>
      </c>
      <c r="I690" t="str">
        <f>VLOOKUP(A690,Taul1!A2:C834,2)</f>
        <v>Kelan kuntoutuspalvelujen saajat 65-69</v>
      </c>
      <c r="L690" t="s">
        <v>1663</v>
      </c>
      <c r="M690" t="str">
        <f>F690&amp;L690&amp;G690&amp;L690&amp;INT(C690*10)</f>
        <v>114,6,-2</v>
      </c>
      <c r="O690">
        <f>VLOOKUP(B690,Taul1!A2:C834,3)</f>
        <v>0</v>
      </c>
      <c r="P690" t="str">
        <f>VLOOKUP(B690,Taul1!A2:C834,2)</f>
        <v>Ikääntyneiden ympärivuorokautisen hoivan asumispalvelut toimintakulut yhteensä</v>
      </c>
    </row>
    <row r="691" spans="1:16" ht="18" x14ac:dyDescent="0.3">
      <c r="A691" s="1" t="s">
        <v>1576</v>
      </c>
      <c r="B691" s="1" t="s">
        <v>143</v>
      </c>
      <c r="C691" s="1">
        <v>0.49399999999999999</v>
      </c>
      <c r="D691" s="1">
        <v>0</v>
      </c>
      <c r="E691" s="1" t="s">
        <v>337</v>
      </c>
      <c r="F691">
        <v>115</v>
      </c>
      <c r="G691">
        <v>6</v>
      </c>
      <c r="H691">
        <f>VLOOKUP(A691,Taul1!A2:C834,3)</f>
        <v>1</v>
      </c>
      <c r="I691" t="str">
        <f>VLOOKUP(A691,Taul1!A2:C834,2)</f>
        <v>Kelan kuntoutuspalvelujen saajat 69-</v>
      </c>
      <c r="L691" t="s">
        <v>1663</v>
      </c>
      <c r="M691" t="str">
        <f>F691&amp;L691&amp;G691&amp;L691&amp;INT(C691*10)</f>
        <v>115,6,4</v>
      </c>
      <c r="O691">
        <f>VLOOKUP(B691,Taul1!A2:C834,3)</f>
        <v>0</v>
      </c>
      <c r="P691" t="str">
        <f>VLOOKUP(B691,Taul1!A2:C834,2)</f>
        <v>Ikääntyneiden ympärivuorokautisen hoivan asumispalvelut toimintakulut yhteensä</v>
      </c>
    </row>
    <row r="692" spans="1:16" ht="18" x14ac:dyDescent="0.3">
      <c r="A692" s="1" t="s">
        <v>1598</v>
      </c>
      <c r="B692" s="1" t="s">
        <v>145</v>
      </c>
      <c r="C692" s="1">
        <v>-0.24</v>
      </c>
      <c r="D692" s="1">
        <v>1.8897810161178001E-5</v>
      </c>
      <c r="E692" s="1" t="s">
        <v>337</v>
      </c>
      <c r="F692">
        <v>1</v>
      </c>
      <c r="G692">
        <v>7</v>
      </c>
      <c r="H692">
        <f>VLOOKUP(A692,Taul1!A2:C834,3)</f>
        <v>1</v>
      </c>
      <c r="I692" t="str">
        <f>VLOOKUP(A692,Taul1!A2:C834,2)</f>
        <v>Vanhempainpäivärahojen korvatut päivät äiti 35-39</v>
      </c>
      <c r="L692" t="s">
        <v>1663</v>
      </c>
      <c r="M692" t="str">
        <f>F692&amp;L692&amp;G692&amp;L692&amp;INT(C692*10)</f>
        <v>1,7,-3</v>
      </c>
      <c r="O692">
        <f>VLOOKUP(B692,Taul1!A2:C834,3)</f>
        <v>0</v>
      </c>
      <c r="P692" t="str">
        <f>VLOOKUP(B692,Taul1!A2:C834,2)</f>
        <v>Muut ikääntyneiden palvelut toimintakulut yhteensä</v>
      </c>
    </row>
    <row r="693" spans="1:16" ht="18" x14ac:dyDescent="0.3">
      <c r="A693" s="1" t="s">
        <v>1600</v>
      </c>
      <c r="B693" s="1" t="s">
        <v>145</v>
      </c>
      <c r="C693" s="1">
        <v>0.11600000000000001</v>
      </c>
      <c r="D693" s="1">
        <v>4.18033564554499E-2</v>
      </c>
      <c r="E693" s="1" t="s">
        <v>337</v>
      </c>
      <c r="F693">
        <v>2</v>
      </c>
      <c r="G693">
        <v>7</v>
      </c>
      <c r="H693">
        <f>VLOOKUP(A693,Taul1!A2:C834,3)</f>
        <v>1</v>
      </c>
      <c r="I693" t="str">
        <f>VLOOKUP(A693,Taul1!A2:C834,2)</f>
        <v>Vanhempainpäivärahojen korvatut päivät äiti 40-</v>
      </c>
      <c r="L693" t="s">
        <v>1663</v>
      </c>
      <c r="M693" t="str">
        <f>F693&amp;L693&amp;G693&amp;L693&amp;INT(C693*10)</f>
        <v>2,7,1</v>
      </c>
      <c r="O693">
        <f>VLOOKUP(B693,Taul1!A2:C834,3)</f>
        <v>0</v>
      </c>
      <c r="P693" t="str">
        <f>VLOOKUP(B693,Taul1!A2:C834,2)</f>
        <v>Muut ikääntyneiden palvelut toimintakulut yhteensä</v>
      </c>
    </row>
    <row r="694" spans="1:16" ht="18" x14ac:dyDescent="0.3">
      <c r="A694" s="1" t="s">
        <v>1275</v>
      </c>
      <c r="B694" s="1" t="s">
        <v>145</v>
      </c>
      <c r="C694" s="1">
        <v>0.217</v>
      </c>
      <c r="D694" s="1">
        <v>1.2009048879058E-4</v>
      </c>
      <c r="E694" s="1" t="s">
        <v>337</v>
      </c>
      <c r="F694">
        <v>3</v>
      </c>
      <c r="G694">
        <v>7</v>
      </c>
      <c r="H694">
        <f>VLOOKUP(A694,Taul1!A2:C834,3)</f>
        <v>1</v>
      </c>
      <c r="I694" t="str">
        <f>VLOOKUP(A694,Taul1!A2:C834,2)</f>
        <v>Työllistymistä edistävät palvelut, korvatut päivät, yhteensä</v>
      </c>
      <c r="L694" t="s">
        <v>1663</v>
      </c>
      <c r="M694" t="str">
        <f>F694&amp;L694&amp;G694&amp;L694&amp;INT(C694*10)</f>
        <v>3,7,2</v>
      </c>
      <c r="O694">
        <f>VLOOKUP(B694,Taul1!A2:C834,3)</f>
        <v>0</v>
      </c>
      <c r="P694" t="str">
        <f>VLOOKUP(B694,Taul1!A2:C834,2)</f>
        <v>Muut ikääntyneiden palvelut toimintakulut yhteensä</v>
      </c>
    </row>
    <row r="695" spans="1:16" ht="18" x14ac:dyDescent="0.3">
      <c r="A695" s="1" t="s">
        <v>1277</v>
      </c>
      <c r="B695" s="1" t="s">
        <v>145</v>
      </c>
      <c r="C695" s="1">
        <v>-3.6999999999999998E-2</v>
      </c>
      <c r="D695" s="1">
        <v>0.51999135448827005</v>
      </c>
      <c r="E695" s="1" t="s">
        <v>337</v>
      </c>
      <c r="F695">
        <v>4</v>
      </c>
      <c r="G695">
        <v>7</v>
      </c>
      <c r="H695">
        <f>VLOOKUP(A695,Taul1!A2:C834,3)</f>
        <v>1</v>
      </c>
      <c r="I695" t="str">
        <f>VLOOKUP(A695,Taul1!A2:C834,2)</f>
        <v>Työllistymistä edistävät palvelut, korvatut päivät, 17-24</v>
      </c>
      <c r="L695" t="s">
        <v>1663</v>
      </c>
      <c r="M695" t="str">
        <f>F695&amp;L695&amp;G695&amp;L695&amp;INT(C695*10)</f>
        <v>4,7,-1</v>
      </c>
      <c r="O695">
        <f>VLOOKUP(B695,Taul1!A2:C834,3)</f>
        <v>0</v>
      </c>
      <c r="P695" t="str">
        <f>VLOOKUP(B695,Taul1!A2:C834,2)</f>
        <v>Muut ikääntyneiden palvelut toimintakulut yhteensä</v>
      </c>
    </row>
    <row r="696" spans="1:16" ht="18" x14ac:dyDescent="0.3">
      <c r="A696" s="1" t="s">
        <v>1279</v>
      </c>
      <c r="B696" s="1" t="s">
        <v>145</v>
      </c>
      <c r="C696" s="1">
        <v>0.154</v>
      </c>
      <c r="D696" s="1">
        <v>6.4309613465175497E-3</v>
      </c>
      <c r="E696" s="1" t="s">
        <v>337</v>
      </c>
      <c r="F696">
        <v>5</v>
      </c>
      <c r="G696">
        <v>7</v>
      </c>
      <c r="H696">
        <f>VLOOKUP(A696,Taul1!A2:C834,3)</f>
        <v>1</v>
      </c>
      <c r="I696" t="str">
        <f>VLOOKUP(A696,Taul1!A2:C834,2)</f>
        <v>Työllistymistä edistävät palvelut, korvatut päivät, 25-29</v>
      </c>
      <c r="L696" t="s">
        <v>1663</v>
      </c>
      <c r="M696" t="str">
        <f>F696&amp;L696&amp;G696&amp;L696&amp;INT(C696*10)</f>
        <v>5,7,1</v>
      </c>
      <c r="O696">
        <f>VLOOKUP(B696,Taul1!A2:C834,3)</f>
        <v>0</v>
      </c>
      <c r="P696" t="str">
        <f>VLOOKUP(B696,Taul1!A2:C834,2)</f>
        <v>Muut ikääntyneiden palvelut toimintakulut yhteensä</v>
      </c>
    </row>
    <row r="697" spans="1:16" ht="18" x14ac:dyDescent="0.3">
      <c r="A697" s="1" t="s">
        <v>1281</v>
      </c>
      <c r="B697" s="1" t="s">
        <v>145</v>
      </c>
      <c r="C697" s="1">
        <v>0.20200000000000001</v>
      </c>
      <c r="D697" s="1">
        <v>3.54391868775505E-4</v>
      </c>
      <c r="E697" s="1" t="s">
        <v>337</v>
      </c>
      <c r="F697">
        <v>6</v>
      </c>
      <c r="G697">
        <v>7</v>
      </c>
      <c r="H697">
        <f>VLOOKUP(A697,Taul1!A2:C834,3)</f>
        <v>1</v>
      </c>
      <c r="I697" t="str">
        <f>VLOOKUP(A697,Taul1!A2:C834,2)</f>
        <v>Työllistymistä edistävät palvelut, korvatut päivät, 30-34</v>
      </c>
      <c r="L697" t="s">
        <v>1663</v>
      </c>
      <c r="M697" t="str">
        <f>F697&amp;L697&amp;G697&amp;L697&amp;INT(C697*10)</f>
        <v>6,7,2</v>
      </c>
      <c r="O697">
        <f>VLOOKUP(B697,Taul1!A2:C834,3)</f>
        <v>0</v>
      </c>
      <c r="P697" t="str">
        <f>VLOOKUP(B697,Taul1!A2:C834,2)</f>
        <v>Muut ikääntyneiden palvelut toimintakulut yhteensä</v>
      </c>
    </row>
    <row r="698" spans="1:16" ht="18" x14ac:dyDescent="0.3">
      <c r="A698" s="1" t="s">
        <v>1283</v>
      </c>
      <c r="B698" s="1" t="s">
        <v>145</v>
      </c>
      <c r="C698" s="1">
        <v>0.27</v>
      </c>
      <c r="D698" s="1">
        <v>1.43047092115988E-6</v>
      </c>
      <c r="E698" s="1" t="s">
        <v>337</v>
      </c>
      <c r="F698">
        <v>7</v>
      </c>
      <c r="G698">
        <v>7</v>
      </c>
      <c r="H698">
        <f>VLOOKUP(A698,Taul1!A2:C834,3)</f>
        <v>1</v>
      </c>
      <c r="I698" t="str">
        <f>VLOOKUP(A698,Taul1!A2:C834,2)</f>
        <v>Työllistymistä edistävät palvelut, korvatut päivät, 35-39</v>
      </c>
      <c r="L698" t="s">
        <v>1663</v>
      </c>
      <c r="M698" t="str">
        <f>F698&amp;L698&amp;G698&amp;L698&amp;INT(C698*10)</f>
        <v>7,7,2</v>
      </c>
      <c r="O698">
        <f>VLOOKUP(B698,Taul1!A2:C834,3)</f>
        <v>0</v>
      </c>
      <c r="P698" t="str">
        <f>VLOOKUP(B698,Taul1!A2:C834,2)</f>
        <v>Muut ikääntyneiden palvelut toimintakulut yhteensä</v>
      </c>
    </row>
    <row r="699" spans="1:16" ht="18" x14ac:dyDescent="0.3">
      <c r="A699" s="1" t="s">
        <v>1285</v>
      </c>
      <c r="B699" s="1" t="s">
        <v>145</v>
      </c>
      <c r="C699" s="1">
        <v>0.23699999999999999</v>
      </c>
      <c r="D699" s="1">
        <v>2.4868897772090101E-5</v>
      </c>
      <c r="E699" s="1" t="s">
        <v>337</v>
      </c>
      <c r="F699">
        <v>8</v>
      </c>
      <c r="G699">
        <v>7</v>
      </c>
      <c r="H699">
        <f>VLOOKUP(A699,Taul1!A2:C834,3)</f>
        <v>1</v>
      </c>
      <c r="I699" t="str">
        <f>VLOOKUP(A699,Taul1!A2:C834,2)</f>
        <v>Työllistymistä edistävät palvelut, korvatut päivät, 40-44</v>
      </c>
      <c r="L699" t="s">
        <v>1663</v>
      </c>
      <c r="M699" t="str">
        <f>F699&amp;L699&amp;G699&amp;L699&amp;INT(C699*10)</f>
        <v>8,7,2</v>
      </c>
      <c r="O699">
        <f>VLOOKUP(B699,Taul1!A2:C834,3)</f>
        <v>0</v>
      </c>
      <c r="P699" t="str">
        <f>VLOOKUP(B699,Taul1!A2:C834,2)</f>
        <v>Muut ikääntyneiden palvelut toimintakulut yhteensä</v>
      </c>
    </row>
    <row r="700" spans="1:16" ht="18" x14ac:dyDescent="0.3">
      <c r="A700" s="1" t="s">
        <v>1287</v>
      </c>
      <c r="B700" s="1" t="s">
        <v>145</v>
      </c>
      <c r="C700" s="1">
        <v>0.224</v>
      </c>
      <c r="D700" s="1">
        <v>6.9941059854139399E-5</v>
      </c>
      <c r="E700" s="1" t="s">
        <v>337</v>
      </c>
      <c r="F700">
        <v>9</v>
      </c>
      <c r="G700">
        <v>7</v>
      </c>
      <c r="H700">
        <f>VLOOKUP(A700,Taul1!A2:C834,3)</f>
        <v>1</v>
      </c>
      <c r="I700" t="str">
        <f>VLOOKUP(A700,Taul1!A2:C834,2)</f>
        <v>Työllistymistä edistävät palvelut, korvatut päivät, 45-49</v>
      </c>
      <c r="L700" t="s">
        <v>1663</v>
      </c>
      <c r="M700" t="str">
        <f>F700&amp;L700&amp;G700&amp;L700&amp;INT(C700*10)</f>
        <v>9,7,2</v>
      </c>
      <c r="O700">
        <f>VLOOKUP(B700,Taul1!A2:C834,3)</f>
        <v>0</v>
      </c>
      <c r="P700" t="str">
        <f>VLOOKUP(B700,Taul1!A2:C834,2)</f>
        <v>Muut ikääntyneiden palvelut toimintakulut yhteensä</v>
      </c>
    </row>
    <row r="701" spans="1:16" ht="18" x14ac:dyDescent="0.3">
      <c r="A701" s="1" t="s">
        <v>1289</v>
      </c>
      <c r="B701" s="1" t="s">
        <v>145</v>
      </c>
      <c r="C701" s="1">
        <v>0.23200000000000001</v>
      </c>
      <c r="D701" s="1">
        <v>3.6623927362477898E-5</v>
      </c>
      <c r="E701" s="1" t="s">
        <v>337</v>
      </c>
      <c r="F701">
        <v>10</v>
      </c>
      <c r="G701">
        <v>7</v>
      </c>
      <c r="H701">
        <f>VLOOKUP(A701,Taul1!A2:C834,3)</f>
        <v>1</v>
      </c>
      <c r="I701" t="str">
        <f>VLOOKUP(A701,Taul1!A2:C834,2)</f>
        <v>Työllistymistä edistävät palvelut, korvatut päivät, 50-54</v>
      </c>
      <c r="L701" t="s">
        <v>1663</v>
      </c>
      <c r="M701" t="str">
        <f>F701&amp;L701&amp;G701&amp;L701&amp;INT(C701*10)</f>
        <v>10,7,2</v>
      </c>
      <c r="O701">
        <f>VLOOKUP(B701,Taul1!A2:C834,3)</f>
        <v>0</v>
      </c>
      <c r="P701" t="str">
        <f>VLOOKUP(B701,Taul1!A2:C834,2)</f>
        <v>Muut ikääntyneiden palvelut toimintakulut yhteensä</v>
      </c>
    </row>
    <row r="702" spans="1:16" ht="18" x14ac:dyDescent="0.3">
      <c r="A702" s="1" t="s">
        <v>1291</v>
      </c>
      <c r="B702" s="1" t="s">
        <v>145</v>
      </c>
      <c r="C702" s="1">
        <v>0.25600000000000001</v>
      </c>
      <c r="D702" s="1">
        <v>4.9322927765382804E-6</v>
      </c>
      <c r="E702" s="1" t="s">
        <v>337</v>
      </c>
      <c r="F702">
        <v>11</v>
      </c>
      <c r="G702">
        <v>7</v>
      </c>
      <c r="H702">
        <f>VLOOKUP(A702,Taul1!A2:C834,3)</f>
        <v>1</v>
      </c>
      <c r="I702" t="str">
        <f>VLOOKUP(A702,Taul1!A2:C834,2)</f>
        <v>Työllistymistä edistävät palvelut, korvatut päivät, 55-59</v>
      </c>
      <c r="L702" t="s">
        <v>1663</v>
      </c>
      <c r="M702" t="str">
        <f>F702&amp;L702&amp;G702&amp;L702&amp;INT(C702*10)</f>
        <v>11,7,2</v>
      </c>
      <c r="O702">
        <f>VLOOKUP(B702,Taul1!A2:C834,3)</f>
        <v>0</v>
      </c>
      <c r="P702" t="str">
        <f>VLOOKUP(B702,Taul1!A2:C834,2)</f>
        <v>Muut ikääntyneiden palvelut toimintakulut yhteensä</v>
      </c>
    </row>
    <row r="703" spans="1:16" ht="18" x14ac:dyDescent="0.3">
      <c r="A703" s="1" t="s">
        <v>1293</v>
      </c>
      <c r="B703" s="1" t="s">
        <v>145</v>
      </c>
      <c r="C703" s="1">
        <v>0.17699999999999999</v>
      </c>
      <c r="D703" s="1">
        <v>1.7612704105696101E-3</v>
      </c>
      <c r="E703" s="1" t="s">
        <v>337</v>
      </c>
      <c r="F703">
        <v>12</v>
      </c>
      <c r="G703">
        <v>7</v>
      </c>
      <c r="H703">
        <f>VLOOKUP(A703,Taul1!A2:C834,3)</f>
        <v>1</v>
      </c>
      <c r="I703" t="str">
        <f>VLOOKUP(A703,Taul1!A2:C834,2)</f>
        <v>Työllistymistä edistävät palvelut, korvatut päivät, 60-64</v>
      </c>
      <c r="L703" t="s">
        <v>1663</v>
      </c>
      <c r="M703" t="str">
        <f>F703&amp;L703&amp;G703&amp;L703&amp;INT(C703*10)</f>
        <v>12,7,1</v>
      </c>
      <c r="O703">
        <f>VLOOKUP(B703,Taul1!A2:C834,3)</f>
        <v>0</v>
      </c>
      <c r="P703" t="str">
        <f>VLOOKUP(B703,Taul1!A2:C834,2)</f>
        <v>Muut ikääntyneiden palvelut toimintakulut yhteensä</v>
      </c>
    </row>
    <row r="704" spans="1:16" ht="18" x14ac:dyDescent="0.3">
      <c r="A704" s="1" t="s">
        <v>1317</v>
      </c>
      <c r="B704" s="1" t="s">
        <v>145</v>
      </c>
      <c r="C704" s="1">
        <v>0.26100000000000001</v>
      </c>
      <c r="D704" s="1">
        <v>3.0650506785967399E-6</v>
      </c>
      <c r="E704" s="1" t="s">
        <v>337</v>
      </c>
      <c r="F704">
        <v>13</v>
      </c>
      <c r="G704">
        <v>7</v>
      </c>
      <c r="H704">
        <f>VLOOKUP(A704,Taul1!A2:C834,3)</f>
        <v>1</v>
      </c>
      <c r="I704" t="str">
        <f>VLOOKUP(A704,Taul1!A2:C834,2)</f>
        <v>Opintovelalliset yhteensä</v>
      </c>
      <c r="L704" t="s">
        <v>1663</v>
      </c>
      <c r="M704" t="str">
        <f>F704&amp;L704&amp;G704&amp;L704&amp;INT(C704*10)</f>
        <v>13,7,2</v>
      </c>
      <c r="O704">
        <f>VLOOKUP(B704,Taul1!A2:C834,3)</f>
        <v>0</v>
      </c>
      <c r="P704" t="str">
        <f>VLOOKUP(B704,Taul1!A2:C834,2)</f>
        <v>Muut ikääntyneiden palvelut toimintakulut yhteensä</v>
      </c>
    </row>
    <row r="705" spans="1:16" ht="18" x14ac:dyDescent="0.3">
      <c r="A705" s="1" t="s">
        <v>1319</v>
      </c>
      <c r="B705" s="1" t="s">
        <v>145</v>
      </c>
      <c r="C705" s="1">
        <v>0.26</v>
      </c>
      <c r="D705" s="1">
        <v>3.53415393761213E-6</v>
      </c>
      <c r="E705" s="1" t="s">
        <v>337</v>
      </c>
      <c r="F705">
        <v>14</v>
      </c>
      <c r="G705">
        <v>7</v>
      </c>
      <c r="H705">
        <f>VLOOKUP(A705,Taul1!A2:C834,3)</f>
        <v>1</v>
      </c>
      <c r="I705" t="str">
        <f>VLOOKUP(A705,Taul1!A2:C834,2)</f>
        <v>Opintovelalliset 16-24</v>
      </c>
      <c r="L705" t="s">
        <v>1663</v>
      </c>
      <c r="M705" t="str">
        <f>F705&amp;L705&amp;G705&amp;L705&amp;INT(C705*10)</f>
        <v>14,7,2</v>
      </c>
      <c r="O705">
        <f>VLOOKUP(B705,Taul1!A2:C834,3)</f>
        <v>0</v>
      </c>
      <c r="P705" t="str">
        <f>VLOOKUP(B705,Taul1!A2:C834,2)</f>
        <v>Muut ikääntyneiden palvelut toimintakulut yhteensä</v>
      </c>
    </row>
    <row r="706" spans="1:16" ht="18" x14ac:dyDescent="0.3">
      <c r="A706" s="1" t="s">
        <v>1321</v>
      </c>
      <c r="B706" s="1" t="s">
        <v>145</v>
      </c>
      <c r="C706" s="1">
        <v>0.25</v>
      </c>
      <c r="D706" s="1">
        <v>8.1177296396006597E-6</v>
      </c>
      <c r="E706" s="1" t="s">
        <v>337</v>
      </c>
      <c r="F706">
        <v>15</v>
      </c>
      <c r="G706">
        <v>7</v>
      </c>
      <c r="H706">
        <f>VLOOKUP(A706,Taul1!A2:C834,3)</f>
        <v>1</v>
      </c>
      <c r="I706" t="str">
        <f>VLOOKUP(A706,Taul1!A2:C834,2)</f>
        <v>Opintovelalliset 25-29</v>
      </c>
      <c r="L706" t="s">
        <v>1663</v>
      </c>
      <c r="M706" t="str">
        <f>F706&amp;L706&amp;G706&amp;L706&amp;INT(C706*10)</f>
        <v>15,7,2</v>
      </c>
      <c r="O706">
        <f>VLOOKUP(B706,Taul1!A2:C834,3)</f>
        <v>0</v>
      </c>
      <c r="P706" t="str">
        <f>VLOOKUP(B706,Taul1!A2:C834,2)</f>
        <v>Muut ikääntyneiden palvelut toimintakulut yhteensä</v>
      </c>
    </row>
    <row r="707" spans="1:16" ht="18" x14ac:dyDescent="0.3">
      <c r="A707" s="1" t="s">
        <v>1323</v>
      </c>
      <c r="B707" s="1" t="s">
        <v>145</v>
      </c>
      <c r="C707" s="1">
        <v>0.24099999999999999</v>
      </c>
      <c r="D707" s="1">
        <v>1.7375271746056202E-5</v>
      </c>
      <c r="E707" s="1" t="s">
        <v>337</v>
      </c>
      <c r="F707">
        <v>16</v>
      </c>
      <c r="G707">
        <v>7</v>
      </c>
      <c r="H707">
        <f>VLOOKUP(A707,Taul1!A2:C834,3)</f>
        <v>1</v>
      </c>
      <c r="I707" t="str">
        <f>VLOOKUP(A707,Taul1!A2:C834,2)</f>
        <v>Opintovelalliset 30-34</v>
      </c>
      <c r="L707" t="s">
        <v>1663</v>
      </c>
      <c r="M707" t="str">
        <f>F707&amp;L707&amp;G707&amp;L707&amp;INT(C707*10)</f>
        <v>16,7,2</v>
      </c>
      <c r="O707">
        <f>VLOOKUP(B707,Taul1!A2:C834,3)</f>
        <v>0</v>
      </c>
      <c r="P707" t="str">
        <f>VLOOKUP(B707,Taul1!A2:C834,2)</f>
        <v>Muut ikääntyneiden palvelut toimintakulut yhteensä</v>
      </c>
    </row>
    <row r="708" spans="1:16" ht="18" x14ac:dyDescent="0.3">
      <c r="A708" s="1" t="s">
        <v>1325</v>
      </c>
      <c r="B708" s="1" t="s">
        <v>145</v>
      </c>
      <c r="C708" s="1">
        <v>0.255</v>
      </c>
      <c r="D708" s="1">
        <v>5.3267187207772699E-6</v>
      </c>
      <c r="E708" s="1" t="s">
        <v>337</v>
      </c>
      <c r="F708">
        <v>17</v>
      </c>
      <c r="G708">
        <v>7</v>
      </c>
      <c r="H708">
        <f>VLOOKUP(A708,Taul1!A2:C834,3)</f>
        <v>1</v>
      </c>
      <c r="I708" t="str">
        <f>VLOOKUP(A708,Taul1!A2:C834,2)</f>
        <v>Opintovelalliset 35-39</v>
      </c>
      <c r="L708" t="s">
        <v>1663</v>
      </c>
      <c r="M708" t="str">
        <f>F708&amp;L708&amp;G708&amp;L708&amp;INT(C708*10)</f>
        <v>17,7,2</v>
      </c>
      <c r="O708">
        <f>VLOOKUP(B708,Taul1!A2:C834,3)</f>
        <v>0</v>
      </c>
      <c r="P708" t="str">
        <f>VLOOKUP(B708,Taul1!A2:C834,2)</f>
        <v>Muut ikääntyneiden palvelut toimintakulut yhteensä</v>
      </c>
    </row>
    <row r="709" spans="1:16" ht="18" x14ac:dyDescent="0.3">
      <c r="A709" s="1" t="s">
        <v>1327</v>
      </c>
      <c r="B709" s="1" t="s">
        <v>145</v>
      </c>
      <c r="C709" s="1">
        <v>0.26200000000000001</v>
      </c>
      <c r="D709" s="1">
        <v>2.8150775228663601E-6</v>
      </c>
      <c r="E709" s="1" t="s">
        <v>337</v>
      </c>
      <c r="F709">
        <v>18</v>
      </c>
      <c r="G709">
        <v>7</v>
      </c>
      <c r="H709">
        <f>VLOOKUP(A709,Taul1!A2:C834,3)</f>
        <v>1</v>
      </c>
      <c r="I709" t="str">
        <f>VLOOKUP(A709,Taul1!A2:C834,2)</f>
        <v>Opintovelalliset 40-44</v>
      </c>
      <c r="L709" t="s">
        <v>1663</v>
      </c>
      <c r="M709" t="str">
        <f>F709&amp;L709&amp;G709&amp;L709&amp;INT(C709*10)</f>
        <v>18,7,2</v>
      </c>
      <c r="O709">
        <f>VLOOKUP(B709,Taul1!A2:C834,3)</f>
        <v>0</v>
      </c>
      <c r="P709" t="str">
        <f>VLOOKUP(B709,Taul1!A2:C834,2)</f>
        <v>Muut ikääntyneiden palvelut toimintakulut yhteensä</v>
      </c>
    </row>
    <row r="710" spans="1:16" ht="18" x14ac:dyDescent="0.3">
      <c r="A710" s="1" t="s">
        <v>1329</v>
      </c>
      <c r="B710" s="1" t="s">
        <v>145</v>
      </c>
      <c r="C710" s="1">
        <v>0.27100000000000002</v>
      </c>
      <c r="D710" s="1">
        <v>1.32705153765844E-6</v>
      </c>
      <c r="E710" s="1" t="s">
        <v>337</v>
      </c>
      <c r="F710">
        <v>19</v>
      </c>
      <c r="G710">
        <v>7</v>
      </c>
      <c r="H710">
        <f>VLOOKUP(A710,Taul1!A2:C834,3)</f>
        <v>1</v>
      </c>
      <c r="I710" t="str">
        <f>VLOOKUP(A710,Taul1!A2:C834,2)</f>
        <v>Opintovelalliset 45-49</v>
      </c>
      <c r="L710" t="s">
        <v>1663</v>
      </c>
      <c r="M710" t="str">
        <f>F710&amp;L710&amp;G710&amp;L710&amp;INT(C710*10)</f>
        <v>19,7,2</v>
      </c>
      <c r="O710">
        <f>VLOOKUP(B710,Taul1!A2:C834,3)</f>
        <v>0</v>
      </c>
      <c r="P710" t="str">
        <f>VLOOKUP(B710,Taul1!A2:C834,2)</f>
        <v>Muut ikääntyneiden palvelut toimintakulut yhteensä</v>
      </c>
    </row>
    <row r="711" spans="1:16" ht="18" x14ac:dyDescent="0.3">
      <c r="A711" s="1" t="s">
        <v>1331</v>
      </c>
      <c r="B711" s="1" t="s">
        <v>145</v>
      </c>
      <c r="C711" s="1">
        <v>0.25800000000000001</v>
      </c>
      <c r="D711" s="1">
        <v>4.02560732049028E-6</v>
      </c>
      <c r="E711" s="1" t="s">
        <v>337</v>
      </c>
      <c r="F711">
        <v>20</v>
      </c>
      <c r="G711">
        <v>7</v>
      </c>
      <c r="H711">
        <f>VLOOKUP(A711,Taul1!A2:C834,3)</f>
        <v>1</v>
      </c>
      <c r="I711" t="str">
        <f>VLOOKUP(A711,Taul1!A2:C834,2)</f>
        <v>Opintovelalliset 50-54</v>
      </c>
      <c r="L711" t="s">
        <v>1663</v>
      </c>
      <c r="M711" t="str">
        <f>F711&amp;L711&amp;G711&amp;L711&amp;INT(C711*10)</f>
        <v>20,7,2</v>
      </c>
      <c r="O711">
        <f>VLOOKUP(B711,Taul1!A2:C834,3)</f>
        <v>0</v>
      </c>
      <c r="P711" t="str">
        <f>VLOOKUP(B711,Taul1!A2:C834,2)</f>
        <v>Muut ikääntyneiden palvelut toimintakulut yhteensä</v>
      </c>
    </row>
    <row r="712" spans="1:16" ht="18" x14ac:dyDescent="0.3">
      <c r="A712" s="1" t="s">
        <v>1333</v>
      </c>
      <c r="B712" s="1" t="s">
        <v>145</v>
      </c>
      <c r="C712" s="1">
        <v>0.27600000000000002</v>
      </c>
      <c r="D712" s="2">
        <v>8.3093450886639801E-7</v>
      </c>
      <c r="E712" s="1" t="s">
        <v>337</v>
      </c>
      <c r="F712">
        <v>21</v>
      </c>
      <c r="G712">
        <v>7</v>
      </c>
      <c r="H712">
        <f>VLOOKUP(A712,Taul1!A2:C834,3)</f>
        <v>1</v>
      </c>
      <c r="I712" t="str">
        <f>VLOOKUP(A712,Taul1!A2:C834,2)</f>
        <v>Opintovelalliset 55-</v>
      </c>
      <c r="L712" t="s">
        <v>1663</v>
      </c>
      <c r="M712" t="str">
        <f>F712&amp;L712&amp;G712&amp;L712&amp;INT(C712*10)</f>
        <v>21,7,2</v>
      </c>
      <c r="O712">
        <f>VLOOKUP(B712,Taul1!A2:C834,3)</f>
        <v>0</v>
      </c>
      <c r="P712" t="str">
        <f>VLOOKUP(B712,Taul1!A2:C834,2)</f>
        <v>Muut ikääntyneiden palvelut toimintakulut yhteensä</v>
      </c>
    </row>
    <row r="713" spans="1:16" ht="18" x14ac:dyDescent="0.3">
      <c r="A713" s="1" t="s">
        <v>1390</v>
      </c>
      <c r="B713" s="1" t="s">
        <v>145</v>
      </c>
      <c r="C713" s="1">
        <v>-3.4000000000000002E-2</v>
      </c>
      <c r="D713" s="1">
        <v>0.55097077435161201</v>
      </c>
      <c r="E713" s="1" t="s">
        <v>337</v>
      </c>
      <c r="F713">
        <v>22</v>
      </c>
      <c r="G713">
        <v>7</v>
      </c>
      <c r="H713">
        <f>VLOOKUP(A713,Taul1!A2:C834,3)</f>
        <v>1</v>
      </c>
      <c r="I713" t="str">
        <f>VLOOKUP(A713,Taul1!A2:C834,2)</f>
        <v>Ei perusasteen jälkeistä tutkintoa 15-19</v>
      </c>
      <c r="L713" t="s">
        <v>1663</v>
      </c>
      <c r="M713" t="str">
        <f>F713&amp;L713&amp;G713&amp;L713&amp;INT(C713*10)</f>
        <v>22,7,-1</v>
      </c>
      <c r="O713">
        <f>VLOOKUP(B713,Taul1!A2:C834,3)</f>
        <v>0</v>
      </c>
      <c r="P713" t="str">
        <f>VLOOKUP(B713,Taul1!A2:C834,2)</f>
        <v>Muut ikääntyneiden palvelut toimintakulut yhteensä</v>
      </c>
    </row>
    <row r="714" spans="1:16" ht="18" x14ac:dyDescent="0.3">
      <c r="A714" s="1" t="s">
        <v>1392</v>
      </c>
      <c r="B714" s="1" t="s">
        <v>145</v>
      </c>
      <c r="C714" s="1">
        <v>-0.27700000000000002</v>
      </c>
      <c r="D714" s="2">
        <v>7.4846132358530305E-7</v>
      </c>
      <c r="E714" s="1" t="s">
        <v>337</v>
      </c>
      <c r="F714">
        <v>23</v>
      </c>
      <c r="G714">
        <v>7</v>
      </c>
      <c r="H714">
        <f>VLOOKUP(A714,Taul1!A2:C834,3)</f>
        <v>1</v>
      </c>
      <c r="I714" t="str">
        <f>VLOOKUP(A714,Taul1!A2:C834,2)</f>
        <v>Ei perusasteen jälkeistä tutkintoa 20-24</v>
      </c>
      <c r="L714" t="s">
        <v>1663</v>
      </c>
      <c r="M714" t="str">
        <f>F714&amp;L714&amp;G714&amp;L714&amp;INT(C714*10)</f>
        <v>23,7,-3</v>
      </c>
      <c r="O714">
        <f>VLOOKUP(B714,Taul1!A2:C834,3)</f>
        <v>0</v>
      </c>
      <c r="P714" t="str">
        <f>VLOOKUP(B714,Taul1!A2:C834,2)</f>
        <v>Muut ikääntyneiden palvelut toimintakulut yhteensä</v>
      </c>
    </row>
    <row r="715" spans="1:16" ht="18" x14ac:dyDescent="0.3">
      <c r="A715" s="1" t="s">
        <v>1394</v>
      </c>
      <c r="B715" s="1" t="s">
        <v>145</v>
      </c>
      <c r="C715" s="1">
        <v>-0.215</v>
      </c>
      <c r="D715" s="1">
        <v>1.3651547430226701E-4</v>
      </c>
      <c r="E715" s="1" t="s">
        <v>337</v>
      </c>
      <c r="F715">
        <v>24</v>
      </c>
      <c r="G715">
        <v>7</v>
      </c>
      <c r="H715">
        <f>VLOOKUP(A715,Taul1!A2:C834,3)</f>
        <v>1</v>
      </c>
      <c r="I715" t="str">
        <f>VLOOKUP(A715,Taul1!A2:C834,2)</f>
        <v>Ei perusasteen jälkeistä tutkintoa 25-29</v>
      </c>
      <c r="L715" t="s">
        <v>1663</v>
      </c>
      <c r="M715" t="str">
        <f>F715&amp;L715&amp;G715&amp;L715&amp;INT(C715*10)</f>
        <v>24,7,-3</v>
      </c>
      <c r="O715">
        <f>VLOOKUP(B715,Taul1!A2:C834,3)</f>
        <v>0</v>
      </c>
      <c r="P715" t="str">
        <f>VLOOKUP(B715,Taul1!A2:C834,2)</f>
        <v>Muut ikääntyneiden palvelut toimintakulut yhteensä</v>
      </c>
    </row>
    <row r="716" spans="1:16" ht="18" x14ac:dyDescent="0.3">
      <c r="A716" s="1" t="s">
        <v>1396</v>
      </c>
      <c r="B716" s="1" t="s">
        <v>145</v>
      </c>
      <c r="C716" s="1">
        <v>-0.307</v>
      </c>
      <c r="D716" s="2">
        <v>3.5080783833407703E-8</v>
      </c>
      <c r="E716" s="1" t="s">
        <v>337</v>
      </c>
      <c r="F716">
        <v>25</v>
      </c>
      <c r="G716">
        <v>7</v>
      </c>
      <c r="H716">
        <f>VLOOKUP(A716,Taul1!A2:C834,3)</f>
        <v>1</v>
      </c>
      <c r="I716" t="str">
        <f>VLOOKUP(A716,Taul1!A2:C834,2)</f>
        <v>Ei perusasteen jälkeistä tutkintoa 30-34</v>
      </c>
      <c r="L716" t="s">
        <v>1663</v>
      </c>
      <c r="M716" t="str">
        <f>F716&amp;L716&amp;G716&amp;L716&amp;INT(C716*10)</f>
        <v>25,7,-4</v>
      </c>
      <c r="O716">
        <f>VLOOKUP(B716,Taul1!A2:C834,3)</f>
        <v>0</v>
      </c>
      <c r="P716" t="str">
        <f>VLOOKUP(B716,Taul1!A2:C834,2)</f>
        <v>Muut ikääntyneiden palvelut toimintakulut yhteensä</v>
      </c>
    </row>
    <row r="717" spans="1:16" ht="18" x14ac:dyDescent="0.3">
      <c r="A717" s="1" t="s">
        <v>1398</v>
      </c>
      <c r="B717" s="1" t="s">
        <v>145</v>
      </c>
      <c r="C717" s="1">
        <v>3.5000000000000003E-2</v>
      </c>
      <c r="D717" s="1">
        <v>0.53590222176562696</v>
      </c>
      <c r="E717" s="1" t="s">
        <v>337</v>
      </c>
      <c r="F717">
        <v>26</v>
      </c>
      <c r="G717">
        <v>7</v>
      </c>
      <c r="H717">
        <f>VLOOKUP(A717,Taul1!A2:C834,3)</f>
        <v>1</v>
      </c>
      <c r="I717" t="str">
        <f>VLOOKUP(A717,Taul1!A2:C834,2)</f>
        <v>Ei perusasteen jälkeistä tutkintoa 35-39</v>
      </c>
      <c r="L717" t="s">
        <v>1663</v>
      </c>
      <c r="M717" t="str">
        <f>F717&amp;L717&amp;G717&amp;L717&amp;INT(C717*10)</f>
        <v>26,7,0</v>
      </c>
      <c r="O717">
        <f>VLOOKUP(B717,Taul1!A2:C834,3)</f>
        <v>0</v>
      </c>
      <c r="P717" t="str">
        <f>VLOOKUP(B717,Taul1!A2:C834,2)</f>
        <v>Muut ikääntyneiden palvelut toimintakulut yhteensä</v>
      </c>
    </row>
    <row r="718" spans="1:16" ht="18" x14ac:dyDescent="0.3">
      <c r="A718" s="1" t="s">
        <v>1400</v>
      </c>
      <c r="B718" s="1" t="s">
        <v>145</v>
      </c>
      <c r="C718" s="1">
        <v>-0.22500000000000001</v>
      </c>
      <c r="D718" s="1">
        <v>6.1815545216226106E-5</v>
      </c>
      <c r="E718" s="1" t="s">
        <v>337</v>
      </c>
      <c r="F718">
        <v>27</v>
      </c>
      <c r="G718">
        <v>7</v>
      </c>
      <c r="H718">
        <f>VLOOKUP(A718,Taul1!A2:C834,3)</f>
        <v>1</v>
      </c>
      <c r="I718" t="str">
        <f>VLOOKUP(A718,Taul1!A2:C834,2)</f>
        <v>Ei perusasteen jälkeistä tutkintoa 40-44</v>
      </c>
      <c r="L718" t="s">
        <v>1663</v>
      </c>
      <c r="M718" t="str">
        <f>F718&amp;L718&amp;G718&amp;L718&amp;INT(C718*10)</f>
        <v>27,7,-3</v>
      </c>
      <c r="O718">
        <f>VLOOKUP(B718,Taul1!A2:C834,3)</f>
        <v>0</v>
      </c>
      <c r="P718" t="str">
        <f>VLOOKUP(B718,Taul1!A2:C834,2)</f>
        <v>Muut ikääntyneiden palvelut toimintakulut yhteensä</v>
      </c>
    </row>
    <row r="719" spans="1:16" ht="18" x14ac:dyDescent="0.3">
      <c r="A719" s="1" t="s">
        <v>1402</v>
      </c>
      <c r="B719" s="1" t="s">
        <v>145</v>
      </c>
      <c r="C719" s="1">
        <v>-0.28899999999999998</v>
      </c>
      <c r="D719" s="2">
        <v>2.16883677350843E-7</v>
      </c>
      <c r="E719" s="1" t="s">
        <v>337</v>
      </c>
      <c r="F719">
        <v>28</v>
      </c>
      <c r="G719">
        <v>7</v>
      </c>
      <c r="H719">
        <f>VLOOKUP(A719,Taul1!A2:C834,3)</f>
        <v>1</v>
      </c>
      <c r="I719" t="str">
        <f>VLOOKUP(A719,Taul1!A2:C834,2)</f>
        <v>Ei perusasteen jälkeistä tutkintoa 45-49</v>
      </c>
      <c r="L719" t="s">
        <v>1663</v>
      </c>
      <c r="M719" t="str">
        <f>F719&amp;L719&amp;G719&amp;L719&amp;INT(C719*10)</f>
        <v>28,7,-3</v>
      </c>
      <c r="O719">
        <f>VLOOKUP(B719,Taul1!A2:C834,3)</f>
        <v>0</v>
      </c>
      <c r="P719" t="str">
        <f>VLOOKUP(B719,Taul1!A2:C834,2)</f>
        <v>Muut ikääntyneiden palvelut toimintakulut yhteensä</v>
      </c>
    </row>
    <row r="720" spans="1:16" ht="18" x14ac:dyDescent="0.3">
      <c r="A720" s="1" t="s">
        <v>1404</v>
      </c>
      <c r="B720" s="1" t="s">
        <v>145</v>
      </c>
      <c r="C720" s="1">
        <v>-0.29199999999999998</v>
      </c>
      <c r="D720" s="2">
        <v>1.6379802225685501E-7</v>
      </c>
      <c r="E720" s="1" t="s">
        <v>337</v>
      </c>
      <c r="F720">
        <v>29</v>
      </c>
      <c r="G720">
        <v>7</v>
      </c>
      <c r="H720">
        <f>VLOOKUP(A720,Taul1!A2:C834,3)</f>
        <v>1</v>
      </c>
      <c r="I720" t="str">
        <f>VLOOKUP(A720,Taul1!A2:C834,2)</f>
        <v>Ei perusasteen jälkeistä tutkintoa 50-54</v>
      </c>
      <c r="L720" t="s">
        <v>1663</v>
      </c>
      <c r="M720" t="str">
        <f>F720&amp;L720&amp;G720&amp;L720&amp;INT(C720*10)</f>
        <v>29,7,-3</v>
      </c>
      <c r="O720">
        <f>VLOOKUP(B720,Taul1!A2:C834,3)</f>
        <v>0</v>
      </c>
      <c r="P720" t="str">
        <f>VLOOKUP(B720,Taul1!A2:C834,2)</f>
        <v>Muut ikääntyneiden palvelut toimintakulut yhteensä</v>
      </c>
    </row>
    <row r="721" spans="1:16" ht="18" x14ac:dyDescent="0.3">
      <c r="A721" s="1" t="s">
        <v>1406</v>
      </c>
      <c r="B721" s="1" t="s">
        <v>145</v>
      </c>
      <c r="C721" s="1">
        <v>-0.38400000000000001</v>
      </c>
      <c r="D721" s="2">
        <v>2.4132917886276999E-12</v>
      </c>
      <c r="E721" s="1" t="s">
        <v>337</v>
      </c>
      <c r="F721">
        <v>30</v>
      </c>
      <c r="G721">
        <v>7</v>
      </c>
      <c r="H721">
        <f>VLOOKUP(A721,Taul1!A2:C834,3)</f>
        <v>1</v>
      </c>
      <c r="I721" t="str">
        <f>VLOOKUP(A721,Taul1!A2:C834,2)</f>
        <v>Ei perusasteen jälkeistä tutkintoa 55-59</v>
      </c>
      <c r="L721" t="s">
        <v>1663</v>
      </c>
      <c r="M721" t="str">
        <f>F721&amp;L721&amp;G721&amp;L721&amp;INT(C721*10)</f>
        <v>30,7,-4</v>
      </c>
      <c r="O721">
        <f>VLOOKUP(B721,Taul1!A2:C834,3)</f>
        <v>0</v>
      </c>
      <c r="P721" t="str">
        <f>VLOOKUP(B721,Taul1!A2:C834,2)</f>
        <v>Muut ikääntyneiden palvelut toimintakulut yhteensä</v>
      </c>
    </row>
    <row r="722" spans="1:16" ht="18" x14ac:dyDescent="0.3">
      <c r="A722" s="1" t="s">
        <v>1408</v>
      </c>
      <c r="B722" s="1" t="s">
        <v>145</v>
      </c>
      <c r="C722" s="1">
        <v>-0.379</v>
      </c>
      <c r="D722" s="2">
        <v>4.8723247658699604E-12</v>
      </c>
      <c r="E722" s="1" t="s">
        <v>337</v>
      </c>
      <c r="F722">
        <v>31</v>
      </c>
      <c r="G722">
        <v>7</v>
      </c>
      <c r="H722">
        <f>VLOOKUP(A722,Taul1!A2:C834,3)</f>
        <v>1</v>
      </c>
      <c r="I722" t="str">
        <f>VLOOKUP(A722,Taul1!A2:C834,2)</f>
        <v>Ei perusasteen jälkeistä tutkintoa 60-64</v>
      </c>
      <c r="L722" t="s">
        <v>1663</v>
      </c>
      <c r="M722" t="str">
        <f>F722&amp;L722&amp;G722&amp;L722&amp;INT(C722*10)</f>
        <v>31,7,-4</v>
      </c>
      <c r="O722">
        <f>VLOOKUP(B722,Taul1!A2:C834,3)</f>
        <v>0</v>
      </c>
      <c r="P722" t="str">
        <f>VLOOKUP(B722,Taul1!A2:C834,2)</f>
        <v>Muut ikääntyneiden palvelut toimintakulut yhteensä</v>
      </c>
    </row>
    <row r="723" spans="1:16" ht="18" x14ac:dyDescent="0.3">
      <c r="A723" s="1" t="s">
        <v>1410</v>
      </c>
      <c r="B723" s="1" t="s">
        <v>145</v>
      </c>
      <c r="C723" s="1">
        <v>-0.34899999999999998</v>
      </c>
      <c r="D723" s="2">
        <v>2.7288094006649999E-10</v>
      </c>
      <c r="E723" s="1" t="s">
        <v>337</v>
      </c>
      <c r="F723">
        <v>32</v>
      </c>
      <c r="G723">
        <v>7</v>
      </c>
      <c r="H723">
        <f>VLOOKUP(A723,Taul1!A2:C834,3)</f>
        <v>1</v>
      </c>
      <c r="I723" t="str">
        <f>VLOOKUP(A723,Taul1!A2:C834,2)</f>
        <v>Ei perusasteen jälkeistä tutkintoa 65-69</v>
      </c>
      <c r="L723" t="s">
        <v>1663</v>
      </c>
      <c r="M723" t="str">
        <f>F723&amp;L723&amp;G723&amp;L723&amp;INT(C723*10)</f>
        <v>32,7,-4</v>
      </c>
      <c r="O723">
        <f>VLOOKUP(B723,Taul1!A2:C834,3)</f>
        <v>0</v>
      </c>
      <c r="P723" t="str">
        <f>VLOOKUP(B723,Taul1!A2:C834,2)</f>
        <v>Muut ikääntyneiden palvelut toimintakulut yhteensä</v>
      </c>
    </row>
    <row r="724" spans="1:16" ht="18" x14ac:dyDescent="0.3">
      <c r="A724" s="1" t="s">
        <v>1412</v>
      </c>
      <c r="B724" s="1" t="s">
        <v>145</v>
      </c>
      <c r="C724" s="1">
        <v>0.34399999999999997</v>
      </c>
      <c r="D724" s="2">
        <v>4.65239180513776E-10</v>
      </c>
      <c r="E724" s="1" t="s">
        <v>337</v>
      </c>
      <c r="F724">
        <v>33</v>
      </c>
      <c r="G724">
        <v>7</v>
      </c>
      <c r="H724">
        <f>VLOOKUP(A724,Taul1!A2:C834,3)</f>
        <v>1</v>
      </c>
      <c r="I724" t="str">
        <f>VLOOKUP(A724,Taul1!A2:C834,2)</f>
        <v>Ei perusasteen jälkeistä tutkintoa 70-74</v>
      </c>
      <c r="L724" t="s">
        <v>1663</v>
      </c>
      <c r="M724" t="str">
        <f>F724&amp;L724&amp;G724&amp;L724&amp;INT(C724*10)</f>
        <v>33,7,3</v>
      </c>
      <c r="O724">
        <f>VLOOKUP(B724,Taul1!A2:C834,3)</f>
        <v>0</v>
      </c>
      <c r="P724" t="str">
        <f>VLOOKUP(B724,Taul1!A2:C834,2)</f>
        <v>Muut ikääntyneiden palvelut toimintakulut yhteensä</v>
      </c>
    </row>
    <row r="725" spans="1:16" ht="18" x14ac:dyDescent="0.3">
      <c r="A725" s="1" t="s">
        <v>1414</v>
      </c>
      <c r="B725" s="1" t="s">
        <v>145</v>
      </c>
      <c r="C725" s="1">
        <v>-0.38400000000000001</v>
      </c>
      <c r="D725" s="2">
        <v>2.3187007869296301E-12</v>
      </c>
      <c r="E725" s="1" t="s">
        <v>337</v>
      </c>
      <c r="F725">
        <v>34</v>
      </c>
      <c r="G725">
        <v>7</v>
      </c>
      <c r="H725">
        <f>VLOOKUP(A725,Taul1!A2:C834,3)</f>
        <v>1</v>
      </c>
      <c r="I725" t="str">
        <f>VLOOKUP(A725,Taul1!A2:C834,2)</f>
        <v>Ei perusasteen jälkeistä tutkintoa 75-</v>
      </c>
      <c r="L725" t="s">
        <v>1663</v>
      </c>
      <c r="M725" t="str">
        <f>F725&amp;L725&amp;G725&amp;L725&amp;INT(C725*10)</f>
        <v>34,7,-4</v>
      </c>
      <c r="O725">
        <f>VLOOKUP(B725,Taul1!A2:C834,3)</f>
        <v>0</v>
      </c>
      <c r="P725" t="str">
        <f>VLOOKUP(B725,Taul1!A2:C834,2)</f>
        <v>Muut ikääntyneiden palvelut toimintakulut yhteensä</v>
      </c>
    </row>
    <row r="726" spans="1:16" ht="18" x14ac:dyDescent="0.3">
      <c r="A726" s="1" t="s">
        <v>1416</v>
      </c>
      <c r="B726" s="1" t="s">
        <v>145</v>
      </c>
      <c r="C726" s="1">
        <v>-4.7E-2</v>
      </c>
      <c r="D726" s="1">
        <v>0.405733032420874</v>
      </c>
      <c r="E726" s="1" t="s">
        <v>337</v>
      </c>
      <c r="F726">
        <v>35</v>
      </c>
      <c r="G726">
        <v>7</v>
      </c>
      <c r="H726">
        <f>VLOOKUP(A726,Taul1!A2:C834,3)</f>
        <v>1</v>
      </c>
      <c r="I726" t="str">
        <f>VLOOKUP(A726,Taul1!A2:C834,2)</f>
        <v>Toisen asteen tutkinto 15-19</v>
      </c>
      <c r="L726" t="s">
        <v>1663</v>
      </c>
      <c r="M726" t="str">
        <f>F726&amp;L726&amp;G726&amp;L726&amp;INT(C726*10)</f>
        <v>35,7,-1</v>
      </c>
      <c r="O726">
        <f>VLOOKUP(B726,Taul1!A2:C834,3)</f>
        <v>0</v>
      </c>
      <c r="P726" t="str">
        <f>VLOOKUP(B726,Taul1!A2:C834,2)</f>
        <v>Muut ikääntyneiden palvelut toimintakulut yhteensä</v>
      </c>
    </row>
    <row r="727" spans="1:16" ht="18" x14ac:dyDescent="0.3">
      <c r="A727" s="1" t="s">
        <v>1418</v>
      </c>
      <c r="B727" s="1" t="s">
        <v>145</v>
      </c>
      <c r="C727" s="1">
        <v>-0.222</v>
      </c>
      <c r="D727" s="1">
        <v>8.3431991639626405E-5</v>
      </c>
      <c r="E727" s="1" t="s">
        <v>337</v>
      </c>
      <c r="F727">
        <v>36</v>
      </c>
      <c r="G727">
        <v>7</v>
      </c>
      <c r="H727">
        <f>VLOOKUP(A727,Taul1!A2:C834,3)</f>
        <v>1</v>
      </c>
      <c r="I727" t="str">
        <f>VLOOKUP(A727,Taul1!A2:C834,2)</f>
        <v>Toisen asteen tutkinto 20-24</v>
      </c>
      <c r="L727" t="s">
        <v>1663</v>
      </c>
      <c r="M727" t="str">
        <f>F727&amp;L727&amp;G727&amp;L727&amp;INT(C727*10)</f>
        <v>36,7,-3</v>
      </c>
      <c r="O727">
        <f>VLOOKUP(B727,Taul1!A2:C834,3)</f>
        <v>0</v>
      </c>
      <c r="P727" t="str">
        <f>VLOOKUP(B727,Taul1!A2:C834,2)</f>
        <v>Muut ikääntyneiden palvelut toimintakulut yhteensä</v>
      </c>
    </row>
    <row r="728" spans="1:16" ht="18" x14ac:dyDescent="0.3">
      <c r="A728" s="1" t="s">
        <v>1420</v>
      </c>
      <c r="B728" s="1" t="s">
        <v>145</v>
      </c>
      <c r="C728" s="1">
        <v>0.13100000000000001</v>
      </c>
      <c r="D728" s="1">
        <v>2.0833515616091099E-2</v>
      </c>
      <c r="E728" s="1" t="s">
        <v>337</v>
      </c>
      <c r="F728">
        <v>37</v>
      </c>
      <c r="G728">
        <v>7</v>
      </c>
      <c r="H728">
        <f>VLOOKUP(A728,Taul1!A2:C834,3)</f>
        <v>1</v>
      </c>
      <c r="I728" t="str">
        <f>VLOOKUP(A728,Taul1!A2:C834,2)</f>
        <v>Toisen asteen tutkinto 25-29</v>
      </c>
      <c r="L728" t="s">
        <v>1663</v>
      </c>
      <c r="M728" t="str">
        <f>F728&amp;L728&amp;G728&amp;L728&amp;INT(C728*10)</f>
        <v>37,7,1</v>
      </c>
      <c r="O728">
        <f>VLOOKUP(B728,Taul1!A2:C834,3)</f>
        <v>0</v>
      </c>
      <c r="P728" t="str">
        <f>VLOOKUP(B728,Taul1!A2:C834,2)</f>
        <v>Muut ikääntyneiden palvelut toimintakulut yhteensä</v>
      </c>
    </row>
    <row r="729" spans="1:16" ht="18" x14ac:dyDescent="0.3">
      <c r="A729" s="1" t="s">
        <v>1422</v>
      </c>
      <c r="B729" s="1" t="s">
        <v>145</v>
      </c>
      <c r="C729" s="1">
        <v>9.9000000000000005E-2</v>
      </c>
      <c r="D729" s="1">
        <v>8.2072940333107303E-2</v>
      </c>
      <c r="E729" s="1" t="s">
        <v>337</v>
      </c>
      <c r="F729">
        <v>38</v>
      </c>
      <c r="G729">
        <v>7</v>
      </c>
      <c r="H729">
        <f>VLOOKUP(A729,Taul1!A2:C834,3)</f>
        <v>1</v>
      </c>
      <c r="I729" t="str">
        <f>VLOOKUP(A729,Taul1!A2:C834,2)</f>
        <v>Toisen asteen tutkinto 30-34</v>
      </c>
      <c r="L729" t="s">
        <v>1663</v>
      </c>
      <c r="M729" t="str">
        <f>F729&amp;L729&amp;G729&amp;L729&amp;INT(C729*10)</f>
        <v>38,7,0</v>
      </c>
      <c r="O729">
        <f>VLOOKUP(B729,Taul1!A2:C834,3)</f>
        <v>0</v>
      </c>
      <c r="P729" t="str">
        <f>VLOOKUP(B729,Taul1!A2:C834,2)</f>
        <v>Muut ikääntyneiden palvelut toimintakulut yhteensä</v>
      </c>
    </row>
    <row r="730" spans="1:16" ht="18" x14ac:dyDescent="0.3">
      <c r="A730" s="1" t="s">
        <v>1424</v>
      </c>
      <c r="B730" s="1" t="s">
        <v>145</v>
      </c>
      <c r="C730" s="1">
        <v>0.188</v>
      </c>
      <c r="D730" s="1">
        <v>8.8286420746330697E-4</v>
      </c>
      <c r="E730" s="1" t="s">
        <v>337</v>
      </c>
      <c r="F730">
        <v>39</v>
      </c>
      <c r="G730">
        <v>7</v>
      </c>
      <c r="H730">
        <f>VLOOKUP(A730,Taul1!A2:C834,3)</f>
        <v>1</v>
      </c>
      <c r="I730" t="str">
        <f>VLOOKUP(A730,Taul1!A2:C834,2)</f>
        <v>Toisen asteen tutkinto 35-39</v>
      </c>
      <c r="L730" t="s">
        <v>1663</v>
      </c>
      <c r="M730" t="str">
        <f>F730&amp;L730&amp;G730&amp;L730&amp;INT(C730*10)</f>
        <v>39,7,1</v>
      </c>
      <c r="O730">
        <f>VLOOKUP(B730,Taul1!A2:C834,3)</f>
        <v>0</v>
      </c>
      <c r="P730" t="str">
        <f>VLOOKUP(B730,Taul1!A2:C834,2)</f>
        <v>Muut ikääntyneiden palvelut toimintakulut yhteensä</v>
      </c>
    </row>
    <row r="731" spans="1:16" ht="18" x14ac:dyDescent="0.3">
      <c r="A731" s="1" t="s">
        <v>1426</v>
      </c>
      <c r="B731" s="1" t="s">
        <v>145</v>
      </c>
      <c r="C731" s="1">
        <v>0.22600000000000001</v>
      </c>
      <c r="D731" s="1">
        <v>6.1512177492950503E-5</v>
      </c>
      <c r="E731" s="1" t="s">
        <v>337</v>
      </c>
      <c r="F731">
        <v>40</v>
      </c>
      <c r="G731">
        <v>7</v>
      </c>
      <c r="H731">
        <f>VLOOKUP(A731,Taul1!A2:C834,3)</f>
        <v>1</v>
      </c>
      <c r="I731" t="str">
        <f>VLOOKUP(A731,Taul1!A2:C834,2)</f>
        <v>Toisen asteen tutkinto 40-44</v>
      </c>
      <c r="L731" t="s">
        <v>1663</v>
      </c>
      <c r="M731" t="str">
        <f>F731&amp;L731&amp;G731&amp;L731&amp;INT(C731*10)</f>
        <v>40,7,2</v>
      </c>
      <c r="O731">
        <f>VLOOKUP(B731,Taul1!A2:C834,3)</f>
        <v>0</v>
      </c>
      <c r="P731" t="str">
        <f>VLOOKUP(B731,Taul1!A2:C834,2)</f>
        <v>Muut ikääntyneiden palvelut toimintakulut yhteensä</v>
      </c>
    </row>
    <row r="732" spans="1:16" ht="18" x14ac:dyDescent="0.3">
      <c r="A732" s="1" t="s">
        <v>1428</v>
      </c>
      <c r="B732" s="1" t="s">
        <v>145</v>
      </c>
      <c r="C732" s="1">
        <v>-0.34899999999999998</v>
      </c>
      <c r="D732" s="2">
        <v>2.6806312725113902E-10</v>
      </c>
      <c r="E732" s="1" t="s">
        <v>337</v>
      </c>
      <c r="F732">
        <v>41</v>
      </c>
      <c r="G732">
        <v>7</v>
      </c>
      <c r="H732">
        <f>VLOOKUP(A732,Taul1!A2:C834,3)</f>
        <v>1</v>
      </c>
      <c r="I732" t="str">
        <f>VLOOKUP(A732,Taul1!A2:C834,2)</f>
        <v>Toisen asteen tutkinto 45-49</v>
      </c>
      <c r="L732" t="s">
        <v>1663</v>
      </c>
      <c r="M732" t="str">
        <f>F732&amp;L732&amp;G732&amp;L732&amp;INT(C732*10)</f>
        <v>41,7,-4</v>
      </c>
      <c r="O732">
        <f>VLOOKUP(B732,Taul1!A2:C834,3)</f>
        <v>0</v>
      </c>
      <c r="P732" t="str">
        <f>VLOOKUP(B732,Taul1!A2:C834,2)</f>
        <v>Muut ikääntyneiden palvelut toimintakulut yhteensä</v>
      </c>
    </row>
    <row r="733" spans="1:16" ht="18" x14ac:dyDescent="0.3">
      <c r="A733" s="1" t="s">
        <v>1430</v>
      </c>
      <c r="B733" s="1" t="s">
        <v>145</v>
      </c>
      <c r="C733" s="1">
        <v>-0.314</v>
      </c>
      <c r="D733" s="2">
        <v>1.6050168305525799E-8</v>
      </c>
      <c r="E733" s="1" t="s">
        <v>337</v>
      </c>
      <c r="F733">
        <v>42</v>
      </c>
      <c r="G733">
        <v>7</v>
      </c>
      <c r="H733">
        <f>VLOOKUP(A733,Taul1!A2:C834,3)</f>
        <v>1</v>
      </c>
      <c r="I733" t="str">
        <f>VLOOKUP(A733,Taul1!A2:C834,2)</f>
        <v>Toisen asteen tutkinto 50-54</v>
      </c>
      <c r="L733" t="s">
        <v>1663</v>
      </c>
      <c r="M733" t="str">
        <f>F733&amp;L733&amp;G733&amp;L733&amp;INT(C733*10)</f>
        <v>42,7,-4</v>
      </c>
      <c r="O733">
        <f>VLOOKUP(B733,Taul1!A2:C834,3)</f>
        <v>0</v>
      </c>
      <c r="P733" t="str">
        <f>VLOOKUP(B733,Taul1!A2:C834,2)</f>
        <v>Muut ikääntyneiden palvelut toimintakulut yhteensä</v>
      </c>
    </row>
    <row r="734" spans="1:16" ht="18" x14ac:dyDescent="0.3">
      <c r="A734" s="1" t="s">
        <v>1432</v>
      </c>
      <c r="B734" s="1" t="s">
        <v>145</v>
      </c>
      <c r="C734" s="1">
        <v>7.0999999999999994E-2</v>
      </c>
      <c r="D734" s="1">
        <v>0.211792921620296</v>
      </c>
      <c r="E734" s="1" t="s">
        <v>337</v>
      </c>
      <c r="F734">
        <v>43</v>
      </c>
      <c r="G734">
        <v>7</v>
      </c>
      <c r="H734">
        <f>VLOOKUP(A734,Taul1!A2:C834,3)</f>
        <v>1</v>
      </c>
      <c r="I734" t="str">
        <f>VLOOKUP(A734,Taul1!A2:C834,2)</f>
        <v>Toisen asteen tutkinto 55-59</v>
      </c>
      <c r="L734" t="s">
        <v>1663</v>
      </c>
      <c r="M734" t="str">
        <f>F734&amp;L734&amp;G734&amp;L734&amp;INT(C734*10)</f>
        <v>43,7,0</v>
      </c>
      <c r="O734">
        <f>VLOOKUP(B734,Taul1!A2:C834,3)</f>
        <v>0</v>
      </c>
      <c r="P734" t="str">
        <f>VLOOKUP(B734,Taul1!A2:C834,2)</f>
        <v>Muut ikääntyneiden palvelut toimintakulut yhteensä</v>
      </c>
    </row>
    <row r="735" spans="1:16" ht="18" x14ac:dyDescent="0.3">
      <c r="A735" s="1" t="s">
        <v>1434</v>
      </c>
      <c r="B735" s="1" t="s">
        <v>145</v>
      </c>
      <c r="C735" s="1">
        <v>-2.9000000000000001E-2</v>
      </c>
      <c r="D735" s="1">
        <v>0.61652081465622699</v>
      </c>
      <c r="E735" s="1" t="s">
        <v>337</v>
      </c>
      <c r="F735">
        <v>44</v>
      </c>
      <c r="G735">
        <v>7</v>
      </c>
      <c r="H735">
        <f>VLOOKUP(A735,Taul1!A2:C834,3)</f>
        <v>1</v>
      </c>
      <c r="I735" t="str">
        <f>VLOOKUP(A735,Taul1!A2:C834,2)</f>
        <v>Toisen asteen tutkinto 60-64</v>
      </c>
      <c r="L735" t="s">
        <v>1663</v>
      </c>
      <c r="M735" t="str">
        <f>F735&amp;L735&amp;G735&amp;L735&amp;INT(C735*10)</f>
        <v>44,7,-1</v>
      </c>
      <c r="O735">
        <f>VLOOKUP(B735,Taul1!A2:C834,3)</f>
        <v>0</v>
      </c>
      <c r="P735" t="str">
        <f>VLOOKUP(B735,Taul1!A2:C834,2)</f>
        <v>Muut ikääntyneiden palvelut toimintakulut yhteensä</v>
      </c>
    </row>
    <row r="736" spans="1:16" ht="18" x14ac:dyDescent="0.3">
      <c r="A736" s="1" t="s">
        <v>1436</v>
      </c>
      <c r="B736" s="1" t="s">
        <v>145</v>
      </c>
      <c r="C736" s="1">
        <v>3.3000000000000002E-2</v>
      </c>
      <c r="D736" s="1">
        <v>0.56690778065042902</v>
      </c>
      <c r="E736" s="1" t="s">
        <v>337</v>
      </c>
      <c r="F736">
        <v>45</v>
      </c>
      <c r="G736">
        <v>7</v>
      </c>
      <c r="H736">
        <f>VLOOKUP(A736,Taul1!A2:C834,3)</f>
        <v>1</v>
      </c>
      <c r="I736" t="str">
        <f>VLOOKUP(A736,Taul1!A2:C834,2)</f>
        <v>Toisen asteen tutkinto 65-69</v>
      </c>
      <c r="L736" t="s">
        <v>1663</v>
      </c>
      <c r="M736" t="str">
        <f>F736&amp;L736&amp;G736&amp;L736&amp;INT(C736*10)</f>
        <v>45,7,0</v>
      </c>
      <c r="O736">
        <f>VLOOKUP(B736,Taul1!A2:C834,3)</f>
        <v>0</v>
      </c>
      <c r="P736" t="str">
        <f>VLOOKUP(B736,Taul1!A2:C834,2)</f>
        <v>Muut ikääntyneiden palvelut toimintakulut yhteensä</v>
      </c>
    </row>
    <row r="737" spans="1:16" ht="18" x14ac:dyDescent="0.3">
      <c r="A737" s="1" t="s">
        <v>1438</v>
      </c>
      <c r="B737" s="1" t="s">
        <v>145</v>
      </c>
      <c r="C737" s="1">
        <v>0.34899999999999998</v>
      </c>
      <c r="D737" s="2">
        <v>2.5202917530719999E-10</v>
      </c>
      <c r="E737" s="1" t="s">
        <v>337</v>
      </c>
      <c r="F737">
        <v>46</v>
      </c>
      <c r="G737">
        <v>7</v>
      </c>
      <c r="H737">
        <f>VLOOKUP(A737,Taul1!A2:C834,3)</f>
        <v>1</v>
      </c>
      <c r="I737" t="str">
        <f>VLOOKUP(A737,Taul1!A2:C834,2)</f>
        <v>Toisen asteen tutkinto 70-74</v>
      </c>
      <c r="L737" t="s">
        <v>1663</v>
      </c>
      <c r="M737" t="str">
        <f>F737&amp;L737&amp;G737&amp;L737&amp;INT(C737*10)</f>
        <v>46,7,3</v>
      </c>
      <c r="O737">
        <f>VLOOKUP(B737,Taul1!A2:C834,3)</f>
        <v>0</v>
      </c>
      <c r="P737" t="str">
        <f>VLOOKUP(B737,Taul1!A2:C834,2)</f>
        <v>Muut ikääntyneiden palvelut toimintakulut yhteensä</v>
      </c>
    </row>
    <row r="738" spans="1:16" ht="18" x14ac:dyDescent="0.3">
      <c r="A738" s="1" t="s">
        <v>1440</v>
      </c>
      <c r="B738" s="1" t="s">
        <v>145</v>
      </c>
      <c r="C738" s="1">
        <v>0.36899999999999999</v>
      </c>
      <c r="D738" s="2">
        <v>2.0021095892275201E-11</v>
      </c>
      <c r="E738" s="1" t="s">
        <v>337</v>
      </c>
      <c r="F738">
        <v>47</v>
      </c>
      <c r="G738">
        <v>7</v>
      </c>
      <c r="H738">
        <f>VLOOKUP(A738,Taul1!A2:C834,3)</f>
        <v>1</v>
      </c>
      <c r="I738" t="str">
        <f>VLOOKUP(A738,Taul1!A2:C834,2)</f>
        <v>Toisen asteen tutkinto 75-</v>
      </c>
      <c r="L738" t="s">
        <v>1663</v>
      </c>
      <c r="M738" t="str">
        <f>F738&amp;L738&amp;G738&amp;L738&amp;INT(C738*10)</f>
        <v>47,7,3</v>
      </c>
      <c r="O738">
        <f>VLOOKUP(B738,Taul1!A2:C834,3)</f>
        <v>0</v>
      </c>
      <c r="P738" t="str">
        <f>VLOOKUP(B738,Taul1!A2:C834,2)</f>
        <v>Muut ikääntyneiden palvelut toimintakulut yhteensä</v>
      </c>
    </row>
    <row r="739" spans="1:16" ht="18" x14ac:dyDescent="0.3">
      <c r="A739" s="1" t="s">
        <v>1442</v>
      </c>
      <c r="B739" s="1" t="s">
        <v>145</v>
      </c>
      <c r="C739" s="1">
        <v>0.217</v>
      </c>
      <c r="D739" s="1">
        <v>1.15922650787969E-4</v>
      </c>
      <c r="E739" s="1" t="s">
        <v>337</v>
      </c>
      <c r="F739">
        <v>48</v>
      </c>
      <c r="G739">
        <v>7</v>
      </c>
      <c r="H739">
        <f>VLOOKUP(A739,Taul1!A2:C834,3)</f>
        <v>1</v>
      </c>
      <c r="I739" t="str">
        <f>VLOOKUP(A739,Taul1!A2:C834,2)</f>
        <v>Korkea-asteen tutkinto 15-19</v>
      </c>
      <c r="L739" t="s">
        <v>1663</v>
      </c>
      <c r="M739" t="str">
        <f>F739&amp;L739&amp;G739&amp;L739&amp;INT(C739*10)</f>
        <v>48,7,2</v>
      </c>
      <c r="O739">
        <f>VLOOKUP(B739,Taul1!A2:C834,3)</f>
        <v>0</v>
      </c>
      <c r="P739" t="str">
        <f>VLOOKUP(B739,Taul1!A2:C834,2)</f>
        <v>Muut ikääntyneiden palvelut toimintakulut yhteensä</v>
      </c>
    </row>
    <row r="740" spans="1:16" ht="18" x14ac:dyDescent="0.3">
      <c r="A740" s="1" t="s">
        <v>1444</v>
      </c>
      <c r="B740" s="1" t="s">
        <v>145</v>
      </c>
      <c r="C740" s="1">
        <v>0.32200000000000001</v>
      </c>
      <c r="D740" s="2">
        <v>6.9447528838750802E-9</v>
      </c>
      <c r="E740" s="1" t="s">
        <v>337</v>
      </c>
      <c r="F740">
        <v>49</v>
      </c>
      <c r="G740">
        <v>7</v>
      </c>
      <c r="H740">
        <f>VLOOKUP(A740,Taul1!A2:C834,3)</f>
        <v>1</v>
      </c>
      <c r="I740" t="str">
        <f>VLOOKUP(A740,Taul1!A2:C834,2)</f>
        <v>Korkea-asteen tutkinto 20-24</v>
      </c>
      <c r="L740" t="s">
        <v>1663</v>
      </c>
      <c r="M740" t="str">
        <f>F740&amp;L740&amp;G740&amp;L740&amp;INT(C740*10)</f>
        <v>49,7,3</v>
      </c>
      <c r="O740">
        <f>VLOOKUP(B740,Taul1!A2:C834,3)</f>
        <v>0</v>
      </c>
      <c r="P740" t="str">
        <f>VLOOKUP(B740,Taul1!A2:C834,2)</f>
        <v>Muut ikääntyneiden palvelut toimintakulut yhteensä</v>
      </c>
    </row>
    <row r="741" spans="1:16" ht="18" x14ac:dyDescent="0.3">
      <c r="A741" s="1" t="s">
        <v>1446</v>
      </c>
      <c r="B741" s="1" t="s">
        <v>145</v>
      </c>
      <c r="C741" s="1">
        <v>0.221</v>
      </c>
      <c r="D741" s="1">
        <v>8.8356769220032606E-5</v>
      </c>
      <c r="E741" s="1" t="s">
        <v>337</v>
      </c>
      <c r="F741">
        <v>50</v>
      </c>
      <c r="G741">
        <v>7</v>
      </c>
      <c r="H741">
        <f>VLOOKUP(A741,Taul1!A2:C834,3)</f>
        <v>1</v>
      </c>
      <c r="I741" t="str">
        <f>VLOOKUP(A741,Taul1!A2:C834,2)</f>
        <v>Korkea-asteen tutkinto 25-29</v>
      </c>
      <c r="L741" t="s">
        <v>1663</v>
      </c>
      <c r="M741" t="str">
        <f>F741&amp;L741&amp;G741&amp;L741&amp;INT(C741*10)</f>
        <v>50,7,2</v>
      </c>
      <c r="O741">
        <f>VLOOKUP(B741,Taul1!A2:C834,3)</f>
        <v>0</v>
      </c>
      <c r="P741" t="str">
        <f>VLOOKUP(B741,Taul1!A2:C834,2)</f>
        <v>Muut ikääntyneiden palvelut toimintakulut yhteensä</v>
      </c>
    </row>
    <row r="742" spans="1:16" ht="18" x14ac:dyDescent="0.3">
      <c r="A742" s="1" t="s">
        <v>1448</v>
      </c>
      <c r="B742" s="1" t="s">
        <v>145</v>
      </c>
      <c r="C742" s="1">
        <v>0.20699999999999999</v>
      </c>
      <c r="D742" s="1">
        <v>2.3897337292366701E-4</v>
      </c>
      <c r="E742" s="1" t="s">
        <v>337</v>
      </c>
      <c r="F742">
        <v>51</v>
      </c>
      <c r="G742">
        <v>7</v>
      </c>
      <c r="H742">
        <f>VLOOKUP(A742,Taul1!A2:C834,3)</f>
        <v>1</v>
      </c>
      <c r="I742" t="str">
        <f>VLOOKUP(A742,Taul1!A2:C834,2)</f>
        <v>Korkea-asteen tutkinto 30-34</v>
      </c>
      <c r="L742" t="s">
        <v>1663</v>
      </c>
      <c r="M742" t="str">
        <f>F742&amp;L742&amp;G742&amp;L742&amp;INT(C742*10)</f>
        <v>51,7,2</v>
      </c>
      <c r="O742">
        <f>VLOOKUP(B742,Taul1!A2:C834,3)</f>
        <v>0</v>
      </c>
      <c r="P742" t="str">
        <f>VLOOKUP(B742,Taul1!A2:C834,2)</f>
        <v>Muut ikääntyneiden palvelut toimintakulut yhteensä</v>
      </c>
    </row>
    <row r="743" spans="1:16" ht="18" x14ac:dyDescent="0.3">
      <c r="A743" s="1" t="s">
        <v>1450</v>
      </c>
      <c r="B743" s="1" t="s">
        <v>145</v>
      </c>
      <c r="C743" s="1">
        <v>0.19800000000000001</v>
      </c>
      <c r="D743" s="1">
        <v>4.4116574866626102E-4</v>
      </c>
      <c r="E743" s="1" t="s">
        <v>337</v>
      </c>
      <c r="F743">
        <v>52</v>
      </c>
      <c r="G743">
        <v>7</v>
      </c>
      <c r="H743">
        <f>VLOOKUP(A743,Taul1!A2:C834,3)</f>
        <v>1</v>
      </c>
      <c r="I743" t="str">
        <f>VLOOKUP(A743,Taul1!A2:C834,2)</f>
        <v>Korkea-asteen tutkinto 35-39</v>
      </c>
      <c r="L743" t="s">
        <v>1663</v>
      </c>
      <c r="M743" t="str">
        <f>F743&amp;L743&amp;G743&amp;L743&amp;INT(C743*10)</f>
        <v>52,7,1</v>
      </c>
      <c r="O743">
        <f>VLOOKUP(B743,Taul1!A2:C834,3)</f>
        <v>0</v>
      </c>
      <c r="P743" t="str">
        <f>VLOOKUP(B743,Taul1!A2:C834,2)</f>
        <v>Muut ikääntyneiden palvelut toimintakulut yhteensä</v>
      </c>
    </row>
    <row r="744" spans="1:16" ht="18" x14ac:dyDescent="0.3">
      <c r="A744" s="1" t="s">
        <v>1452</v>
      </c>
      <c r="B744" s="1" t="s">
        <v>145</v>
      </c>
      <c r="C744" s="1">
        <v>0.24099999999999999</v>
      </c>
      <c r="D744" s="1">
        <v>1.7421840853404301E-5</v>
      </c>
      <c r="E744" s="1" t="s">
        <v>337</v>
      </c>
      <c r="F744">
        <v>53</v>
      </c>
      <c r="G744">
        <v>7</v>
      </c>
      <c r="H744">
        <f>VLOOKUP(A744,Taul1!A2:C834,3)</f>
        <v>1</v>
      </c>
      <c r="I744" t="str">
        <f>VLOOKUP(A744,Taul1!A2:C834,2)</f>
        <v>Korkea-asteen tutkinto 40-44</v>
      </c>
      <c r="L744" t="s">
        <v>1663</v>
      </c>
      <c r="M744" t="str">
        <f>F744&amp;L744&amp;G744&amp;L744&amp;INT(C744*10)</f>
        <v>53,7,2</v>
      </c>
      <c r="O744">
        <f>VLOOKUP(B744,Taul1!A2:C834,3)</f>
        <v>0</v>
      </c>
      <c r="P744" t="str">
        <f>VLOOKUP(B744,Taul1!A2:C834,2)</f>
        <v>Muut ikääntyneiden palvelut toimintakulut yhteensä</v>
      </c>
    </row>
    <row r="745" spans="1:16" ht="18" x14ac:dyDescent="0.3">
      <c r="A745" s="1" t="s">
        <v>1454</v>
      </c>
      <c r="B745" s="1" t="s">
        <v>145</v>
      </c>
      <c r="C745" s="1">
        <v>-0.13500000000000001</v>
      </c>
      <c r="D745" s="1">
        <v>1.7319280490517602E-2</v>
      </c>
      <c r="E745" s="1" t="s">
        <v>337</v>
      </c>
      <c r="F745">
        <v>54</v>
      </c>
      <c r="G745">
        <v>7</v>
      </c>
      <c r="H745">
        <f>VLOOKUP(A745,Taul1!A2:C834,3)</f>
        <v>1</v>
      </c>
      <c r="I745" t="str">
        <f>VLOOKUP(A745,Taul1!A2:C834,2)</f>
        <v>Korkea-asteen tutkinto 45-49</v>
      </c>
      <c r="L745" t="s">
        <v>1663</v>
      </c>
      <c r="M745" t="str">
        <f>F745&amp;L745&amp;G745&amp;L745&amp;INT(C745*10)</f>
        <v>54,7,-2</v>
      </c>
      <c r="O745">
        <f>VLOOKUP(B745,Taul1!A2:C834,3)</f>
        <v>0</v>
      </c>
      <c r="P745" t="str">
        <f>VLOOKUP(B745,Taul1!A2:C834,2)</f>
        <v>Muut ikääntyneiden palvelut toimintakulut yhteensä</v>
      </c>
    </row>
    <row r="746" spans="1:16" ht="18" x14ac:dyDescent="0.3">
      <c r="A746" s="1" t="s">
        <v>1456</v>
      </c>
      <c r="B746" s="1" t="s">
        <v>145</v>
      </c>
      <c r="C746" s="1">
        <v>0.23499999999999999</v>
      </c>
      <c r="D746" s="1">
        <v>2.8394306183065999E-5</v>
      </c>
      <c r="E746" s="1" t="s">
        <v>337</v>
      </c>
      <c r="F746">
        <v>55</v>
      </c>
      <c r="G746">
        <v>7</v>
      </c>
      <c r="H746">
        <f>VLOOKUP(A746,Taul1!A2:C834,3)</f>
        <v>1</v>
      </c>
      <c r="I746" t="str">
        <f>VLOOKUP(A746,Taul1!A2:C834,2)</f>
        <v>Korkea-asteen tutkinto 50-54</v>
      </c>
      <c r="L746" t="s">
        <v>1663</v>
      </c>
      <c r="M746" t="str">
        <f>F746&amp;L746&amp;G746&amp;L746&amp;INT(C746*10)</f>
        <v>55,7,2</v>
      </c>
      <c r="O746">
        <f>VLOOKUP(B746,Taul1!A2:C834,3)</f>
        <v>0</v>
      </c>
      <c r="P746" t="str">
        <f>VLOOKUP(B746,Taul1!A2:C834,2)</f>
        <v>Muut ikääntyneiden palvelut toimintakulut yhteensä</v>
      </c>
    </row>
    <row r="747" spans="1:16" ht="18" x14ac:dyDescent="0.3">
      <c r="A747" s="1" t="s">
        <v>1458</v>
      </c>
      <c r="B747" s="1" t="s">
        <v>145</v>
      </c>
      <c r="C747" s="1">
        <v>0.27200000000000002</v>
      </c>
      <c r="D747" s="1">
        <v>1.1926597416334E-6</v>
      </c>
      <c r="E747" s="1" t="s">
        <v>337</v>
      </c>
      <c r="F747">
        <v>56</v>
      </c>
      <c r="G747">
        <v>7</v>
      </c>
      <c r="H747">
        <f>VLOOKUP(A747,Taul1!A2:C834,3)</f>
        <v>1</v>
      </c>
      <c r="I747" t="str">
        <f>VLOOKUP(A747,Taul1!A2:C834,2)</f>
        <v>Korkea-asteen tutkinto 55-59</v>
      </c>
      <c r="L747" t="s">
        <v>1663</v>
      </c>
      <c r="M747" t="str">
        <f>F747&amp;L747&amp;G747&amp;L747&amp;INT(C747*10)</f>
        <v>56,7,2</v>
      </c>
      <c r="O747">
        <f>VLOOKUP(B747,Taul1!A2:C834,3)</f>
        <v>0</v>
      </c>
      <c r="P747" t="str">
        <f>VLOOKUP(B747,Taul1!A2:C834,2)</f>
        <v>Muut ikääntyneiden palvelut toimintakulut yhteensä</v>
      </c>
    </row>
    <row r="748" spans="1:16" ht="18" x14ac:dyDescent="0.3">
      <c r="A748" s="1" t="s">
        <v>1460</v>
      </c>
      <c r="B748" s="1" t="s">
        <v>145</v>
      </c>
      <c r="C748" s="1">
        <v>0.308</v>
      </c>
      <c r="D748" s="2">
        <v>2.9431098114152101E-8</v>
      </c>
      <c r="E748" s="1" t="s">
        <v>337</v>
      </c>
      <c r="F748">
        <v>57</v>
      </c>
      <c r="G748">
        <v>7</v>
      </c>
      <c r="H748">
        <f>VLOOKUP(A748,Taul1!A2:C834,3)</f>
        <v>1</v>
      </c>
      <c r="I748" t="str">
        <f>VLOOKUP(A748,Taul1!A2:C834,2)</f>
        <v>Korkea-asteen tutkinto 60-64</v>
      </c>
      <c r="L748" t="s">
        <v>1663</v>
      </c>
      <c r="M748" t="str">
        <f>F748&amp;L748&amp;G748&amp;L748&amp;INT(C748*10)</f>
        <v>57,7,3</v>
      </c>
      <c r="O748">
        <f>VLOOKUP(B748,Taul1!A2:C834,3)</f>
        <v>0</v>
      </c>
      <c r="P748" t="str">
        <f>VLOOKUP(B748,Taul1!A2:C834,2)</f>
        <v>Muut ikääntyneiden palvelut toimintakulut yhteensä</v>
      </c>
    </row>
    <row r="749" spans="1:16" ht="18" x14ac:dyDescent="0.3">
      <c r="A749" s="1" t="s">
        <v>1462</v>
      </c>
      <c r="B749" s="1" t="s">
        <v>145</v>
      </c>
      <c r="C749" s="1">
        <v>-0.122</v>
      </c>
      <c r="D749" s="1">
        <v>3.2264921459053998E-2</v>
      </c>
      <c r="E749" s="1" t="s">
        <v>337</v>
      </c>
      <c r="F749">
        <v>58</v>
      </c>
      <c r="G749">
        <v>7</v>
      </c>
      <c r="H749">
        <f>VLOOKUP(A749,Taul1!A2:C834,3)</f>
        <v>1</v>
      </c>
      <c r="I749" t="str">
        <f>VLOOKUP(A749,Taul1!A2:C834,2)</f>
        <v>Korkea-asteen tutkinto 65-69</v>
      </c>
      <c r="L749" t="s">
        <v>1663</v>
      </c>
      <c r="M749" t="str">
        <f>F749&amp;L749&amp;G749&amp;L749&amp;INT(C749*10)</f>
        <v>58,7,-2</v>
      </c>
      <c r="O749">
        <f>VLOOKUP(B749,Taul1!A2:C834,3)</f>
        <v>0</v>
      </c>
      <c r="P749" t="str">
        <f>VLOOKUP(B749,Taul1!A2:C834,2)</f>
        <v>Muut ikääntyneiden palvelut toimintakulut yhteensä</v>
      </c>
    </row>
    <row r="750" spans="1:16" ht="18" x14ac:dyDescent="0.3">
      <c r="A750" s="1" t="s">
        <v>1464</v>
      </c>
      <c r="B750" s="1" t="s">
        <v>145</v>
      </c>
      <c r="C750" s="1">
        <v>0.32100000000000001</v>
      </c>
      <c r="D750" s="2">
        <v>7.76762432153077E-9</v>
      </c>
      <c r="E750" s="1" t="s">
        <v>337</v>
      </c>
      <c r="F750">
        <v>59</v>
      </c>
      <c r="G750">
        <v>7</v>
      </c>
      <c r="H750">
        <f>VLOOKUP(A750,Taul1!A2:C834,3)</f>
        <v>1</v>
      </c>
      <c r="I750" t="str">
        <f>VLOOKUP(A750,Taul1!A2:C834,2)</f>
        <v>Korkea-asteen tutkinto 70-74</v>
      </c>
      <c r="L750" t="s">
        <v>1663</v>
      </c>
      <c r="M750" t="str">
        <f>F750&amp;L750&amp;G750&amp;L750&amp;INT(C750*10)</f>
        <v>59,7,3</v>
      </c>
      <c r="O750">
        <f>VLOOKUP(B750,Taul1!A2:C834,3)</f>
        <v>0</v>
      </c>
      <c r="P750" t="str">
        <f>VLOOKUP(B750,Taul1!A2:C834,2)</f>
        <v>Muut ikääntyneiden palvelut toimintakulut yhteensä</v>
      </c>
    </row>
    <row r="751" spans="1:16" ht="18" x14ac:dyDescent="0.3">
      <c r="A751" s="1" t="s">
        <v>1466</v>
      </c>
      <c r="B751" s="1" t="s">
        <v>145</v>
      </c>
      <c r="C751" s="1">
        <v>0.34300000000000003</v>
      </c>
      <c r="D751" s="2">
        <v>5.8119509205312097E-10</v>
      </c>
      <c r="E751" s="1" t="s">
        <v>337</v>
      </c>
      <c r="F751">
        <v>60</v>
      </c>
      <c r="G751">
        <v>7</v>
      </c>
      <c r="H751">
        <f>VLOOKUP(A751,Taul1!A2:C834,3)</f>
        <v>1</v>
      </c>
      <c r="I751" t="str">
        <f>VLOOKUP(A751,Taul1!A2:C834,2)</f>
        <v>Korkea-asteen tutkinto 75-</v>
      </c>
      <c r="L751" t="s">
        <v>1663</v>
      </c>
      <c r="M751" t="str">
        <f>F751&amp;L751&amp;G751&amp;L751&amp;INT(C751*10)</f>
        <v>60,7,3</v>
      </c>
      <c r="O751">
        <f>VLOOKUP(B751,Taul1!A2:C834,3)</f>
        <v>0</v>
      </c>
      <c r="P751" t="str">
        <f>VLOOKUP(B751,Taul1!A2:C834,2)</f>
        <v>Muut ikääntyneiden palvelut toimintakulut yhteensä</v>
      </c>
    </row>
    <row r="752" spans="1:16" ht="18" x14ac:dyDescent="0.3">
      <c r="A752" s="1" t="s">
        <v>1468</v>
      </c>
      <c r="B752" s="1" t="s">
        <v>145</v>
      </c>
      <c r="C752" s="1">
        <v>-0.318</v>
      </c>
      <c r="D752" s="2">
        <v>9.9267258857338398E-9</v>
      </c>
      <c r="E752" s="1" t="s">
        <v>337</v>
      </c>
      <c r="F752">
        <v>61</v>
      </c>
      <c r="G752">
        <v>7</v>
      </c>
      <c r="H752">
        <f>VLOOKUP(A752,Taul1!A2:C834,3)</f>
        <v>1</v>
      </c>
      <c r="I752" t="str">
        <f>VLOOKUP(A752,Taul1!A2:C834,2)</f>
        <v>0-4 -vuotiaat</v>
      </c>
      <c r="L752" t="s">
        <v>1663</v>
      </c>
      <c r="M752" t="str">
        <f>F752&amp;L752&amp;G752&amp;L752&amp;INT(C752*10)</f>
        <v>61,7,-4</v>
      </c>
      <c r="O752">
        <f>VLOOKUP(B752,Taul1!A2:C834,3)</f>
        <v>0</v>
      </c>
      <c r="P752" t="str">
        <f>VLOOKUP(B752,Taul1!A2:C834,2)</f>
        <v>Muut ikääntyneiden palvelut toimintakulut yhteensä</v>
      </c>
    </row>
    <row r="753" spans="1:16" ht="18" x14ac:dyDescent="0.3">
      <c r="A753" s="1" t="s">
        <v>1470</v>
      </c>
      <c r="B753" s="1" t="s">
        <v>145</v>
      </c>
      <c r="C753" s="1">
        <v>0.21199999999999999</v>
      </c>
      <c r="D753" s="1">
        <v>1.67398066758917E-4</v>
      </c>
      <c r="E753" s="1" t="s">
        <v>337</v>
      </c>
      <c r="F753">
        <v>62</v>
      </c>
      <c r="G753">
        <v>7</v>
      </c>
      <c r="H753">
        <f>VLOOKUP(A753,Taul1!A2:C834,3)</f>
        <v>1</v>
      </c>
      <c r="I753" t="str">
        <f>VLOOKUP(A753,Taul1!A2:C834,2)</f>
        <v>5-9 -vuotiaat</v>
      </c>
      <c r="L753" t="s">
        <v>1663</v>
      </c>
      <c r="M753" t="str">
        <f>F753&amp;L753&amp;G753&amp;L753&amp;INT(C753*10)</f>
        <v>62,7,2</v>
      </c>
      <c r="O753">
        <f>VLOOKUP(B753,Taul1!A2:C834,3)</f>
        <v>0</v>
      </c>
      <c r="P753" t="str">
        <f>VLOOKUP(B753,Taul1!A2:C834,2)</f>
        <v>Muut ikääntyneiden palvelut toimintakulut yhteensä</v>
      </c>
    </row>
    <row r="754" spans="1:16" ht="18" x14ac:dyDescent="0.3">
      <c r="A754" s="1" t="s">
        <v>1472</v>
      </c>
      <c r="B754" s="1" t="s">
        <v>145</v>
      </c>
      <c r="C754" s="1">
        <v>0.22600000000000001</v>
      </c>
      <c r="D754" s="1">
        <v>6.1210824265467396E-5</v>
      </c>
      <c r="E754" s="1" t="s">
        <v>337</v>
      </c>
      <c r="F754">
        <v>63</v>
      </c>
      <c r="G754">
        <v>7</v>
      </c>
      <c r="H754">
        <f>VLOOKUP(A754,Taul1!A2:C834,3)</f>
        <v>1</v>
      </c>
      <c r="I754" t="str">
        <f>VLOOKUP(A754,Taul1!A2:C834,2)</f>
        <v>10-14 -vuotiaat</v>
      </c>
      <c r="L754" t="s">
        <v>1663</v>
      </c>
      <c r="M754" t="str">
        <f>F754&amp;L754&amp;G754&amp;L754&amp;INT(C754*10)</f>
        <v>63,7,2</v>
      </c>
      <c r="O754">
        <f>VLOOKUP(B754,Taul1!A2:C834,3)</f>
        <v>0</v>
      </c>
      <c r="P754" t="str">
        <f>VLOOKUP(B754,Taul1!A2:C834,2)</f>
        <v>Muut ikääntyneiden palvelut toimintakulut yhteensä</v>
      </c>
    </row>
    <row r="755" spans="1:16" ht="18" x14ac:dyDescent="0.3">
      <c r="A755" s="1" t="s">
        <v>1474</v>
      </c>
      <c r="B755" s="1" t="s">
        <v>145</v>
      </c>
      <c r="C755" s="1">
        <v>-0.04</v>
      </c>
      <c r="D755" s="1">
        <v>0.488106048517435</v>
      </c>
      <c r="E755" s="1" t="s">
        <v>337</v>
      </c>
      <c r="F755">
        <v>64</v>
      </c>
      <c r="G755">
        <v>7</v>
      </c>
      <c r="H755">
        <f>VLOOKUP(A755,Taul1!A2:C834,3)</f>
        <v>1</v>
      </c>
      <c r="I755" t="str">
        <f>VLOOKUP(A755,Taul1!A2:C834,2)</f>
        <v>15-19 -vuotiaat</v>
      </c>
      <c r="L755" t="s">
        <v>1663</v>
      </c>
      <c r="M755" t="str">
        <f>F755&amp;L755&amp;G755&amp;L755&amp;INT(C755*10)</f>
        <v>64,7,-1</v>
      </c>
      <c r="O755">
        <f>VLOOKUP(B755,Taul1!A2:C834,3)</f>
        <v>0</v>
      </c>
      <c r="P755" t="str">
        <f>VLOOKUP(B755,Taul1!A2:C834,2)</f>
        <v>Muut ikääntyneiden palvelut toimintakulut yhteensä</v>
      </c>
    </row>
    <row r="756" spans="1:16" ht="18" x14ac:dyDescent="0.3">
      <c r="A756" s="1" t="s">
        <v>1476</v>
      </c>
      <c r="B756" s="1" t="s">
        <v>145</v>
      </c>
      <c r="C756" s="1">
        <v>-0.2</v>
      </c>
      <c r="D756" s="1">
        <v>3.8693543789902702E-4</v>
      </c>
      <c r="E756" s="1" t="s">
        <v>337</v>
      </c>
      <c r="F756">
        <v>65</v>
      </c>
      <c r="G756">
        <v>7</v>
      </c>
      <c r="H756">
        <f>VLOOKUP(A756,Taul1!A2:C834,3)</f>
        <v>1</v>
      </c>
      <c r="I756" t="str">
        <f>VLOOKUP(A756,Taul1!A2:C834,2)</f>
        <v>20-24 -vuotiaat</v>
      </c>
      <c r="L756" t="s">
        <v>1663</v>
      </c>
      <c r="M756" t="str">
        <f>F756&amp;L756&amp;G756&amp;L756&amp;INT(C756*10)</f>
        <v>65,7,-2</v>
      </c>
      <c r="O756">
        <f>VLOOKUP(B756,Taul1!A2:C834,3)</f>
        <v>0</v>
      </c>
      <c r="P756" t="str">
        <f>VLOOKUP(B756,Taul1!A2:C834,2)</f>
        <v>Muut ikääntyneiden palvelut toimintakulut yhteensä</v>
      </c>
    </row>
    <row r="757" spans="1:16" ht="18" x14ac:dyDescent="0.3">
      <c r="A757" s="1" t="s">
        <v>1478</v>
      </c>
      <c r="B757" s="1" t="s">
        <v>145</v>
      </c>
      <c r="C757" s="1">
        <v>0.16600000000000001</v>
      </c>
      <c r="D757" s="1">
        <v>3.3713243287724001E-3</v>
      </c>
      <c r="E757" s="1" t="s">
        <v>337</v>
      </c>
      <c r="F757">
        <v>66</v>
      </c>
      <c r="G757">
        <v>7</v>
      </c>
      <c r="H757">
        <f>VLOOKUP(A757,Taul1!A2:C834,3)</f>
        <v>1</v>
      </c>
      <c r="I757" t="str">
        <f>VLOOKUP(A757,Taul1!A2:C834,2)</f>
        <v>25-29 -vuotiaat</v>
      </c>
      <c r="L757" t="s">
        <v>1663</v>
      </c>
      <c r="M757" t="str">
        <f>F757&amp;L757&amp;G757&amp;L757&amp;INT(C757*10)</f>
        <v>66,7,1</v>
      </c>
      <c r="O757">
        <f>VLOOKUP(B757,Taul1!A2:C834,3)</f>
        <v>0</v>
      </c>
      <c r="P757" t="str">
        <f>VLOOKUP(B757,Taul1!A2:C834,2)</f>
        <v>Muut ikääntyneiden palvelut toimintakulut yhteensä</v>
      </c>
    </row>
    <row r="758" spans="1:16" ht="18" x14ac:dyDescent="0.3">
      <c r="A758" s="1" t="s">
        <v>1480</v>
      </c>
      <c r="B758" s="1" t="s">
        <v>145</v>
      </c>
      <c r="C758" s="1">
        <v>0.121</v>
      </c>
      <c r="D758" s="1">
        <v>3.3660909403990302E-2</v>
      </c>
      <c r="E758" s="1" t="s">
        <v>337</v>
      </c>
      <c r="F758">
        <v>67</v>
      </c>
      <c r="G758">
        <v>7</v>
      </c>
      <c r="H758">
        <f>VLOOKUP(A758,Taul1!A2:C834,3)</f>
        <v>1</v>
      </c>
      <c r="I758" t="str">
        <f>VLOOKUP(A758,Taul1!A2:C834,2)</f>
        <v>30-34 -vuotiaat</v>
      </c>
      <c r="L758" t="s">
        <v>1663</v>
      </c>
      <c r="M758" t="str">
        <f>F758&amp;L758&amp;G758&amp;L758&amp;INT(C758*10)</f>
        <v>67,7,1</v>
      </c>
      <c r="O758">
        <f>VLOOKUP(B758,Taul1!A2:C834,3)</f>
        <v>0</v>
      </c>
      <c r="P758" t="str">
        <f>VLOOKUP(B758,Taul1!A2:C834,2)</f>
        <v>Muut ikääntyneiden palvelut toimintakulut yhteensä</v>
      </c>
    </row>
    <row r="759" spans="1:16" ht="18" x14ac:dyDescent="0.3">
      <c r="A759" s="1" t="s">
        <v>1482</v>
      </c>
      <c r="B759" s="1" t="s">
        <v>145</v>
      </c>
      <c r="C759" s="1">
        <v>0.214</v>
      </c>
      <c r="D759" s="1">
        <v>1.4709665353973499E-4</v>
      </c>
      <c r="E759" s="1" t="s">
        <v>337</v>
      </c>
      <c r="F759">
        <v>68</v>
      </c>
      <c r="G759">
        <v>7</v>
      </c>
      <c r="H759">
        <f>VLOOKUP(A759,Taul1!A2:C834,3)</f>
        <v>1</v>
      </c>
      <c r="I759" t="str">
        <f>VLOOKUP(A759,Taul1!A2:C834,2)</f>
        <v>35-39 -vuotiaat</v>
      </c>
      <c r="L759" t="s">
        <v>1663</v>
      </c>
      <c r="M759" t="str">
        <f>F759&amp;L759&amp;G759&amp;L759&amp;INT(C759*10)</f>
        <v>68,7,2</v>
      </c>
      <c r="O759">
        <f>VLOOKUP(B759,Taul1!A2:C834,3)</f>
        <v>0</v>
      </c>
      <c r="P759" t="str">
        <f>VLOOKUP(B759,Taul1!A2:C834,2)</f>
        <v>Muut ikääntyneiden palvelut toimintakulut yhteensä</v>
      </c>
    </row>
    <row r="760" spans="1:16" ht="18" x14ac:dyDescent="0.3">
      <c r="A760" s="1" t="s">
        <v>1484</v>
      </c>
      <c r="B760" s="1" t="s">
        <v>145</v>
      </c>
      <c r="C760" s="1">
        <v>0.23499999999999999</v>
      </c>
      <c r="D760" s="1">
        <v>2.8234312977160001E-5</v>
      </c>
      <c r="E760" s="1" t="s">
        <v>337</v>
      </c>
      <c r="F760">
        <v>69</v>
      </c>
      <c r="G760">
        <v>7</v>
      </c>
      <c r="H760">
        <f>VLOOKUP(A760,Taul1!A2:C834,3)</f>
        <v>1</v>
      </c>
      <c r="I760" t="str">
        <f>VLOOKUP(A760,Taul1!A2:C834,2)</f>
        <v>40-44 -vuotiaat</v>
      </c>
      <c r="L760" t="s">
        <v>1663</v>
      </c>
      <c r="M760" t="str">
        <f>F760&amp;L760&amp;G760&amp;L760&amp;INT(C760*10)</f>
        <v>69,7,2</v>
      </c>
      <c r="O760">
        <f>VLOOKUP(B760,Taul1!A2:C834,3)</f>
        <v>0</v>
      </c>
      <c r="P760" t="str">
        <f>VLOOKUP(B760,Taul1!A2:C834,2)</f>
        <v>Muut ikääntyneiden palvelut toimintakulut yhteensä</v>
      </c>
    </row>
    <row r="761" spans="1:16" ht="18" x14ac:dyDescent="0.3">
      <c r="A761" s="1" t="s">
        <v>1486</v>
      </c>
      <c r="B761" s="1" t="s">
        <v>145</v>
      </c>
      <c r="C761" s="1">
        <v>-0.35599999999999998</v>
      </c>
      <c r="D761" s="2">
        <v>1.05773390046692E-10</v>
      </c>
      <c r="E761" s="1" t="s">
        <v>337</v>
      </c>
      <c r="F761">
        <v>70</v>
      </c>
      <c r="G761">
        <v>7</v>
      </c>
      <c r="H761">
        <f>VLOOKUP(A761,Taul1!A2:C834,3)</f>
        <v>1</v>
      </c>
      <c r="I761" t="str">
        <f>VLOOKUP(A761,Taul1!A2:C834,2)</f>
        <v>45-49 -vuotiaat</v>
      </c>
      <c r="L761" t="s">
        <v>1663</v>
      </c>
      <c r="M761" t="str">
        <f>F761&amp;L761&amp;G761&amp;L761&amp;INT(C761*10)</f>
        <v>70,7,-4</v>
      </c>
      <c r="O761">
        <f>VLOOKUP(B761,Taul1!A2:C834,3)</f>
        <v>0</v>
      </c>
      <c r="P761" t="str">
        <f>VLOOKUP(B761,Taul1!A2:C834,2)</f>
        <v>Muut ikääntyneiden palvelut toimintakulut yhteensä</v>
      </c>
    </row>
    <row r="762" spans="1:16" ht="18" x14ac:dyDescent="0.3">
      <c r="A762" s="1" t="s">
        <v>1488</v>
      </c>
      <c r="B762" s="1" t="s">
        <v>145</v>
      </c>
      <c r="C762" s="1">
        <v>-0.17100000000000001</v>
      </c>
      <c r="D762" s="1">
        <v>2.5406665233022002E-3</v>
      </c>
      <c r="E762" s="1" t="s">
        <v>337</v>
      </c>
      <c r="F762">
        <v>71</v>
      </c>
      <c r="G762">
        <v>7</v>
      </c>
      <c r="H762">
        <f>VLOOKUP(A762,Taul1!A2:C834,3)</f>
        <v>1</v>
      </c>
      <c r="I762" t="str">
        <f>VLOOKUP(A762,Taul1!A2:C834,2)</f>
        <v>50-54 -vuotiaat</v>
      </c>
      <c r="L762" t="s">
        <v>1663</v>
      </c>
      <c r="M762" t="str">
        <f>F762&amp;L762&amp;G762&amp;L762&amp;INT(C762*10)</f>
        <v>71,7,-2</v>
      </c>
      <c r="O762">
        <f>VLOOKUP(B762,Taul1!A2:C834,3)</f>
        <v>0</v>
      </c>
      <c r="P762" t="str">
        <f>VLOOKUP(B762,Taul1!A2:C834,2)</f>
        <v>Muut ikääntyneiden palvelut toimintakulut yhteensä</v>
      </c>
    </row>
    <row r="763" spans="1:16" ht="18" x14ac:dyDescent="0.3">
      <c r="A763" s="1" t="s">
        <v>1490</v>
      </c>
      <c r="B763" s="1" t="s">
        <v>145</v>
      </c>
      <c r="C763" s="1">
        <v>0.114</v>
      </c>
      <c r="D763" s="1">
        <v>4.4309037818255903E-2</v>
      </c>
      <c r="E763" s="1" t="s">
        <v>337</v>
      </c>
      <c r="F763">
        <v>72</v>
      </c>
      <c r="G763">
        <v>7</v>
      </c>
      <c r="H763">
        <f>VLOOKUP(A763,Taul1!A2:C834,3)</f>
        <v>1</v>
      </c>
      <c r="I763" t="str">
        <f>VLOOKUP(A763,Taul1!A2:C834,2)</f>
        <v>55-59 -vuotiaat</v>
      </c>
      <c r="L763" t="s">
        <v>1663</v>
      </c>
      <c r="M763" t="str">
        <f>F763&amp;L763&amp;G763&amp;L763&amp;INT(C763*10)</f>
        <v>72,7,1</v>
      </c>
      <c r="O763">
        <f>VLOOKUP(B763,Taul1!A2:C834,3)</f>
        <v>0</v>
      </c>
      <c r="P763" t="str">
        <f>VLOOKUP(B763,Taul1!A2:C834,2)</f>
        <v>Muut ikääntyneiden palvelut toimintakulut yhteensä</v>
      </c>
    </row>
    <row r="764" spans="1:16" ht="18" x14ac:dyDescent="0.3">
      <c r="A764" s="1" t="s">
        <v>1492</v>
      </c>
      <c r="B764" s="1" t="s">
        <v>145</v>
      </c>
      <c r="C764" s="1">
        <v>-7.5999999999999998E-2</v>
      </c>
      <c r="D764" s="1">
        <v>0.18199864455339801</v>
      </c>
      <c r="E764" s="1" t="s">
        <v>337</v>
      </c>
      <c r="F764">
        <v>73</v>
      </c>
      <c r="G764">
        <v>7</v>
      </c>
      <c r="H764">
        <f>VLOOKUP(A764,Taul1!A2:C834,3)</f>
        <v>1</v>
      </c>
      <c r="I764" t="str">
        <f>VLOOKUP(A764,Taul1!A2:C834,2)</f>
        <v>60-64 -vuotiaat</v>
      </c>
      <c r="L764" t="s">
        <v>1663</v>
      </c>
      <c r="M764" t="str">
        <f>F764&amp;L764&amp;G764&amp;L764&amp;INT(C764*10)</f>
        <v>73,7,-1</v>
      </c>
      <c r="O764">
        <f>VLOOKUP(B764,Taul1!A2:C834,3)</f>
        <v>0</v>
      </c>
      <c r="P764" t="str">
        <f>VLOOKUP(B764,Taul1!A2:C834,2)</f>
        <v>Muut ikääntyneiden palvelut toimintakulut yhteensä</v>
      </c>
    </row>
    <row r="765" spans="1:16" ht="18" x14ac:dyDescent="0.3">
      <c r="A765" s="1" t="s">
        <v>1494</v>
      </c>
      <c r="B765" s="1" t="s">
        <v>145</v>
      </c>
      <c r="C765" s="1">
        <v>-0.33300000000000002</v>
      </c>
      <c r="D765" s="2">
        <v>1.91339366573117E-9</v>
      </c>
      <c r="E765" s="1" t="s">
        <v>337</v>
      </c>
      <c r="F765">
        <v>74</v>
      </c>
      <c r="G765">
        <v>7</v>
      </c>
      <c r="H765">
        <f>VLOOKUP(A765,Taul1!A2:C834,3)</f>
        <v>1</v>
      </c>
      <c r="I765" t="str">
        <f>VLOOKUP(A765,Taul1!A2:C834,2)</f>
        <v>65-69 -vuotiaat</v>
      </c>
      <c r="L765" t="s">
        <v>1663</v>
      </c>
      <c r="M765" t="str">
        <f>F765&amp;L765&amp;G765&amp;L765&amp;INT(C765*10)</f>
        <v>74,7,-4</v>
      </c>
      <c r="O765">
        <f>VLOOKUP(B765,Taul1!A2:C834,3)</f>
        <v>0</v>
      </c>
      <c r="P765" t="str">
        <f>VLOOKUP(B765,Taul1!A2:C834,2)</f>
        <v>Muut ikääntyneiden palvelut toimintakulut yhteensä</v>
      </c>
    </row>
    <row r="766" spans="1:16" ht="18" x14ac:dyDescent="0.3">
      <c r="A766" s="1" t="s">
        <v>1496</v>
      </c>
      <c r="B766" s="1" t="s">
        <v>145</v>
      </c>
      <c r="C766" s="1">
        <v>0.34699999999999998</v>
      </c>
      <c r="D766" s="2">
        <v>3.2459268606288498E-10</v>
      </c>
      <c r="E766" s="1" t="s">
        <v>337</v>
      </c>
      <c r="F766">
        <v>75</v>
      </c>
      <c r="G766">
        <v>7</v>
      </c>
      <c r="H766">
        <f>VLOOKUP(A766,Taul1!A2:C834,3)</f>
        <v>1</v>
      </c>
      <c r="I766" t="str">
        <f>VLOOKUP(A766,Taul1!A2:C834,2)</f>
        <v>70-74 -vuotiaat</v>
      </c>
      <c r="L766" t="s">
        <v>1663</v>
      </c>
      <c r="M766" t="str">
        <f>F766&amp;L766&amp;G766&amp;L766&amp;INT(C766*10)</f>
        <v>75,7,3</v>
      </c>
      <c r="O766">
        <f>VLOOKUP(B766,Taul1!A2:C834,3)</f>
        <v>0</v>
      </c>
      <c r="P766" t="str">
        <f>VLOOKUP(B766,Taul1!A2:C834,2)</f>
        <v>Muut ikääntyneiden palvelut toimintakulut yhteensä</v>
      </c>
    </row>
    <row r="767" spans="1:16" ht="18" x14ac:dyDescent="0.3">
      <c r="A767" s="1" t="s">
        <v>1498</v>
      </c>
      <c r="B767" s="1" t="s">
        <v>145</v>
      </c>
      <c r="C767" s="1">
        <v>0.29599999999999999</v>
      </c>
      <c r="D767" s="2">
        <v>1.08920127472877E-7</v>
      </c>
      <c r="E767" s="1" t="s">
        <v>337</v>
      </c>
      <c r="F767">
        <v>76</v>
      </c>
      <c r="G767">
        <v>7</v>
      </c>
      <c r="H767">
        <f>VLOOKUP(A767,Taul1!A2:C834,3)</f>
        <v>1</v>
      </c>
      <c r="I767" t="str">
        <f>VLOOKUP(A767,Taul1!A2:C834,2)</f>
        <v>75-79 -vuotiaat</v>
      </c>
      <c r="L767" t="s">
        <v>1663</v>
      </c>
      <c r="M767" t="str">
        <f>F767&amp;L767&amp;G767&amp;L767&amp;INT(C767*10)</f>
        <v>76,7,2</v>
      </c>
      <c r="O767">
        <f>VLOOKUP(B767,Taul1!A2:C834,3)</f>
        <v>0</v>
      </c>
      <c r="P767" t="str">
        <f>VLOOKUP(B767,Taul1!A2:C834,2)</f>
        <v>Muut ikääntyneiden palvelut toimintakulut yhteensä</v>
      </c>
    </row>
    <row r="768" spans="1:16" ht="18" x14ac:dyDescent="0.3">
      <c r="A768" s="1" t="s">
        <v>1500</v>
      </c>
      <c r="B768" s="1" t="s">
        <v>145</v>
      </c>
      <c r="C768" s="1">
        <v>0.31</v>
      </c>
      <c r="D768" s="2">
        <v>2.36679966736375E-8</v>
      </c>
      <c r="E768" s="1" t="s">
        <v>337</v>
      </c>
      <c r="F768">
        <v>77</v>
      </c>
      <c r="G768">
        <v>7</v>
      </c>
      <c r="H768">
        <f>VLOOKUP(A768,Taul1!A2:C834,3)</f>
        <v>1</v>
      </c>
      <c r="I768" t="str">
        <f>VLOOKUP(A768,Taul1!A2:C834,2)</f>
        <v>80-84 -vuotiaat</v>
      </c>
      <c r="L768" t="s">
        <v>1663</v>
      </c>
      <c r="M768" t="str">
        <f>F768&amp;L768&amp;G768&amp;L768&amp;INT(C768*10)</f>
        <v>77,7,3</v>
      </c>
      <c r="O768">
        <f>VLOOKUP(B768,Taul1!A2:C834,3)</f>
        <v>0</v>
      </c>
      <c r="P768" t="str">
        <f>VLOOKUP(B768,Taul1!A2:C834,2)</f>
        <v>Muut ikääntyneiden palvelut toimintakulut yhteensä</v>
      </c>
    </row>
    <row r="769" spans="1:16" ht="18" x14ac:dyDescent="0.3">
      <c r="A769" s="1" t="s">
        <v>1502</v>
      </c>
      <c r="B769" s="1" t="s">
        <v>145</v>
      </c>
      <c r="C769" s="1">
        <v>0.13900000000000001</v>
      </c>
      <c r="D769" s="1">
        <v>1.4611838803546801E-2</v>
      </c>
      <c r="E769" s="1" t="s">
        <v>337</v>
      </c>
      <c r="F769">
        <v>78</v>
      </c>
      <c r="G769">
        <v>7</v>
      </c>
      <c r="H769">
        <f>VLOOKUP(A769,Taul1!A2:C834,3)</f>
        <v>1</v>
      </c>
      <c r="I769" t="str">
        <f>VLOOKUP(A769,Taul1!A2:C834,2)</f>
        <v>85-89 -vuotiaat</v>
      </c>
      <c r="L769" t="s">
        <v>1663</v>
      </c>
      <c r="M769" t="str">
        <f>F769&amp;L769&amp;G769&amp;L769&amp;INT(C769*10)</f>
        <v>78,7,1</v>
      </c>
      <c r="O769">
        <f>VLOOKUP(B769,Taul1!A2:C834,3)</f>
        <v>0</v>
      </c>
      <c r="P769" t="str">
        <f>VLOOKUP(B769,Taul1!A2:C834,2)</f>
        <v>Muut ikääntyneiden palvelut toimintakulut yhteensä</v>
      </c>
    </row>
    <row r="770" spans="1:16" ht="18" x14ac:dyDescent="0.3">
      <c r="A770" s="1" t="s">
        <v>1504</v>
      </c>
      <c r="B770" s="1" t="s">
        <v>145</v>
      </c>
      <c r="C770" s="1">
        <v>0.32800000000000001</v>
      </c>
      <c r="D770" s="2">
        <v>3.19779924762286E-9</v>
      </c>
      <c r="E770" s="1" t="s">
        <v>337</v>
      </c>
      <c r="F770">
        <v>79</v>
      </c>
      <c r="G770">
        <v>7</v>
      </c>
      <c r="H770">
        <f>VLOOKUP(A770,Taul1!A2:C834,3)</f>
        <v>1</v>
      </c>
      <c r="I770" t="str">
        <f>VLOOKUP(A770,Taul1!A2:C834,2)</f>
        <v>90-94 -vuotiaat</v>
      </c>
      <c r="L770" t="s">
        <v>1663</v>
      </c>
      <c r="M770" t="str">
        <f>F770&amp;L770&amp;G770&amp;L770&amp;INT(C770*10)</f>
        <v>79,7,3</v>
      </c>
      <c r="O770">
        <f>VLOOKUP(B770,Taul1!A2:C834,3)</f>
        <v>0</v>
      </c>
      <c r="P770" t="str">
        <f>VLOOKUP(B770,Taul1!A2:C834,2)</f>
        <v>Muut ikääntyneiden palvelut toimintakulut yhteensä</v>
      </c>
    </row>
    <row r="771" spans="1:16" ht="18" x14ac:dyDescent="0.3">
      <c r="A771" s="1" t="s">
        <v>1506</v>
      </c>
      <c r="B771" s="1" t="s">
        <v>145</v>
      </c>
      <c r="C771" s="1">
        <v>0.318</v>
      </c>
      <c r="D771" s="2">
        <v>1.0855773946438699E-8</v>
      </c>
      <c r="E771" s="1" t="s">
        <v>337</v>
      </c>
      <c r="F771">
        <v>80</v>
      </c>
      <c r="G771">
        <v>7</v>
      </c>
      <c r="H771">
        <f>VLOOKUP(A771,Taul1!A2:C834,3)</f>
        <v>1</v>
      </c>
      <c r="I771" t="str">
        <f>VLOOKUP(A771,Taul1!A2:C834,2)</f>
        <v>Yli 94-vuotiaat</v>
      </c>
      <c r="L771" t="s">
        <v>1663</v>
      </c>
      <c r="M771" t="str">
        <f>F771&amp;L771&amp;G771&amp;L771&amp;INT(C771*10)</f>
        <v>80,7,3</v>
      </c>
      <c r="O771">
        <f>VLOOKUP(B771,Taul1!A2:C834,3)</f>
        <v>0</v>
      </c>
      <c r="P771" t="str">
        <f>VLOOKUP(B771,Taul1!A2:C834,2)</f>
        <v>Muut ikääntyneiden palvelut toimintakulut yhteensä</v>
      </c>
    </row>
    <row r="772" spans="1:16" ht="18" x14ac:dyDescent="0.3">
      <c r="A772" s="1" t="s">
        <v>1508</v>
      </c>
      <c r="B772" s="1" t="s">
        <v>145</v>
      </c>
      <c r="C772" s="1">
        <v>-0.36099999999999999</v>
      </c>
      <c r="D772" s="2">
        <v>5.9413474140512699E-11</v>
      </c>
      <c r="E772" s="1" t="s">
        <v>337</v>
      </c>
      <c r="F772">
        <v>81</v>
      </c>
      <c r="G772">
        <v>7</v>
      </c>
      <c r="H772">
        <f>VLOOKUP(A772,Taul1!A2:C834,3)</f>
        <v>1</v>
      </c>
      <c r="I772" t="str">
        <f>VLOOKUP(A772,Taul1!A2:C834,2)</f>
        <v>0-vuotiaat</v>
      </c>
      <c r="L772" t="s">
        <v>1663</v>
      </c>
      <c r="M772" t="str">
        <f>F772&amp;L772&amp;G772&amp;L772&amp;INT(C772*10)</f>
        <v>81,7,-4</v>
      </c>
      <c r="O772">
        <f>VLOOKUP(B772,Taul1!A2:C834,3)</f>
        <v>0</v>
      </c>
      <c r="P772" t="str">
        <f>VLOOKUP(B772,Taul1!A2:C834,2)</f>
        <v>Muut ikääntyneiden palvelut toimintakulut yhteensä</v>
      </c>
    </row>
    <row r="773" spans="1:16" ht="18" x14ac:dyDescent="0.3">
      <c r="A773" s="1" t="s">
        <v>1510</v>
      </c>
      <c r="B773" s="1" t="s">
        <v>145</v>
      </c>
      <c r="C773" s="1">
        <v>-0.32100000000000001</v>
      </c>
      <c r="D773" s="2">
        <v>7.1580504856782998E-9</v>
      </c>
      <c r="E773" s="1" t="s">
        <v>337</v>
      </c>
      <c r="F773">
        <v>82</v>
      </c>
      <c r="G773">
        <v>7</v>
      </c>
      <c r="H773">
        <f>VLOOKUP(A773,Taul1!A2:C834,3)</f>
        <v>1</v>
      </c>
      <c r="I773" t="str">
        <f>VLOOKUP(A773,Taul1!A2:C834,2)</f>
        <v>1-vuotiaat</v>
      </c>
      <c r="L773" t="s">
        <v>1663</v>
      </c>
      <c r="M773" t="str">
        <f>F773&amp;L773&amp;G773&amp;L773&amp;INT(C773*10)</f>
        <v>82,7,-4</v>
      </c>
      <c r="O773">
        <f>VLOOKUP(B773,Taul1!A2:C834,3)</f>
        <v>0</v>
      </c>
      <c r="P773" t="str">
        <f>VLOOKUP(B773,Taul1!A2:C834,2)</f>
        <v>Muut ikääntyneiden palvelut toimintakulut yhteensä</v>
      </c>
    </row>
    <row r="774" spans="1:16" ht="18" x14ac:dyDescent="0.3">
      <c r="A774" s="1" t="s">
        <v>1512</v>
      </c>
      <c r="B774" s="1" t="s">
        <v>145</v>
      </c>
      <c r="C774" s="1">
        <v>-0.313</v>
      </c>
      <c r="D774" s="2">
        <v>1.8763569142876601E-8</v>
      </c>
      <c r="E774" s="1" t="s">
        <v>337</v>
      </c>
      <c r="F774">
        <v>83</v>
      </c>
      <c r="G774">
        <v>7</v>
      </c>
      <c r="H774">
        <f>VLOOKUP(A774,Taul1!A2:C834,3)</f>
        <v>1</v>
      </c>
      <c r="I774" t="str">
        <f>VLOOKUP(A774,Taul1!A2:C834,2)</f>
        <v>2-vuotiaat</v>
      </c>
      <c r="L774" t="s">
        <v>1663</v>
      </c>
      <c r="M774" t="str">
        <f>F774&amp;L774&amp;G774&amp;L774&amp;INT(C774*10)</f>
        <v>83,7,-4</v>
      </c>
      <c r="O774">
        <f>VLOOKUP(B774,Taul1!A2:C834,3)</f>
        <v>0</v>
      </c>
      <c r="P774" t="str">
        <f>VLOOKUP(B774,Taul1!A2:C834,2)</f>
        <v>Muut ikääntyneiden palvelut toimintakulut yhteensä</v>
      </c>
    </row>
    <row r="775" spans="1:16" ht="18" x14ac:dyDescent="0.3">
      <c r="A775" s="1" t="s">
        <v>1514</v>
      </c>
      <c r="B775" s="1" t="s">
        <v>145</v>
      </c>
      <c r="C775" s="1">
        <v>-0.224</v>
      </c>
      <c r="D775" s="1">
        <v>6.8818881824417297E-5</v>
      </c>
      <c r="E775" s="1" t="s">
        <v>337</v>
      </c>
      <c r="F775">
        <v>84</v>
      </c>
      <c r="G775">
        <v>7</v>
      </c>
      <c r="H775">
        <f>VLOOKUP(A775,Taul1!A2:C834,3)</f>
        <v>1</v>
      </c>
      <c r="I775" t="str">
        <f>VLOOKUP(A775,Taul1!A2:C834,2)</f>
        <v>3-vuotiaat</v>
      </c>
      <c r="L775" t="s">
        <v>1663</v>
      </c>
      <c r="M775" t="str">
        <f>F775&amp;L775&amp;G775&amp;L775&amp;INT(C775*10)</f>
        <v>84,7,-3</v>
      </c>
      <c r="O775">
        <f>VLOOKUP(B775,Taul1!A2:C834,3)</f>
        <v>0</v>
      </c>
      <c r="P775" t="str">
        <f>VLOOKUP(B775,Taul1!A2:C834,2)</f>
        <v>Muut ikääntyneiden palvelut toimintakulut yhteensä</v>
      </c>
    </row>
    <row r="776" spans="1:16" ht="18" x14ac:dyDescent="0.3">
      <c r="A776" s="1" t="s">
        <v>1516</v>
      </c>
      <c r="B776" s="1" t="s">
        <v>145</v>
      </c>
      <c r="C776" s="1">
        <v>-5.0000000000000001E-3</v>
      </c>
      <c r="D776" s="1">
        <v>0.92652829571647699</v>
      </c>
      <c r="E776" s="1" t="s">
        <v>337</v>
      </c>
      <c r="F776">
        <v>85</v>
      </c>
      <c r="G776">
        <v>7</v>
      </c>
      <c r="H776">
        <f>VLOOKUP(A776,Taul1!A2:C834,3)</f>
        <v>1</v>
      </c>
      <c r="I776" t="str">
        <f>VLOOKUP(A776,Taul1!A2:C834,2)</f>
        <v>4-vuotiaat</v>
      </c>
      <c r="L776" t="s">
        <v>1663</v>
      </c>
      <c r="M776" t="str">
        <f>F776&amp;L776&amp;G776&amp;L776&amp;INT(C776*10)</f>
        <v>85,7,-1</v>
      </c>
      <c r="O776">
        <f>VLOOKUP(B776,Taul1!A2:C834,3)</f>
        <v>0</v>
      </c>
      <c r="P776" t="str">
        <f>VLOOKUP(B776,Taul1!A2:C834,2)</f>
        <v>Muut ikääntyneiden palvelut toimintakulut yhteensä</v>
      </c>
    </row>
    <row r="777" spans="1:16" ht="18" x14ac:dyDescent="0.3">
      <c r="A777" s="1" t="s">
        <v>1518</v>
      </c>
      <c r="B777" s="1" t="s">
        <v>145</v>
      </c>
      <c r="C777" s="1">
        <v>-0.113</v>
      </c>
      <c r="D777" s="1">
        <v>4.7150446842129497E-2</v>
      </c>
      <c r="E777" s="1" t="s">
        <v>337</v>
      </c>
      <c r="F777">
        <v>86</v>
      </c>
      <c r="G777">
        <v>7</v>
      </c>
      <c r="H777">
        <f>VLOOKUP(A777,Taul1!A2:C834,3)</f>
        <v>1</v>
      </c>
      <c r="I777" t="str">
        <f>VLOOKUP(A777,Taul1!A2:C834,2)</f>
        <v>5-vuotiaat</v>
      </c>
      <c r="L777" t="s">
        <v>1663</v>
      </c>
      <c r="M777" t="str">
        <f>F777&amp;L777&amp;G777&amp;L777&amp;INT(C777*10)</f>
        <v>86,7,-2</v>
      </c>
      <c r="O777">
        <f>VLOOKUP(B777,Taul1!A2:C834,3)</f>
        <v>0</v>
      </c>
      <c r="P777" t="str">
        <f>VLOOKUP(B777,Taul1!A2:C834,2)</f>
        <v>Muut ikääntyneiden palvelut toimintakulut yhteensä</v>
      </c>
    </row>
    <row r="778" spans="1:16" ht="18" x14ac:dyDescent="0.3">
      <c r="A778" s="1" t="s">
        <v>1520</v>
      </c>
      <c r="B778" s="1" t="s">
        <v>145</v>
      </c>
      <c r="C778" s="1">
        <v>0.20899999999999999</v>
      </c>
      <c r="D778" s="1">
        <v>2.05079336721758E-4</v>
      </c>
      <c r="E778" s="1" t="s">
        <v>337</v>
      </c>
      <c r="F778">
        <v>87</v>
      </c>
      <c r="G778">
        <v>7</v>
      </c>
      <c r="H778">
        <f>VLOOKUP(A778,Taul1!A2:C834,3)</f>
        <v>1</v>
      </c>
      <c r="I778" t="str">
        <f>VLOOKUP(A778,Taul1!A2:C834,2)</f>
        <v>6-vuotiaat</v>
      </c>
      <c r="L778" t="s">
        <v>1663</v>
      </c>
      <c r="M778" t="str">
        <f>F778&amp;L778&amp;G778&amp;L778&amp;INT(C778*10)</f>
        <v>87,7,2</v>
      </c>
      <c r="O778">
        <f>VLOOKUP(B778,Taul1!A2:C834,3)</f>
        <v>0</v>
      </c>
      <c r="P778" t="str">
        <f>VLOOKUP(B778,Taul1!A2:C834,2)</f>
        <v>Muut ikääntyneiden palvelut toimintakulut yhteensä</v>
      </c>
    </row>
    <row r="779" spans="1:16" ht="18" x14ac:dyDescent="0.3">
      <c r="A779" s="1" t="s">
        <v>1522</v>
      </c>
      <c r="B779" s="1" t="s">
        <v>145</v>
      </c>
      <c r="C779" s="1">
        <v>0.248</v>
      </c>
      <c r="D779" s="1">
        <v>9.7077294537450902E-6</v>
      </c>
      <c r="E779" s="1" t="s">
        <v>337</v>
      </c>
      <c r="F779">
        <v>88</v>
      </c>
      <c r="G779">
        <v>7</v>
      </c>
      <c r="H779">
        <f>VLOOKUP(A779,Taul1!A2:C834,3)</f>
        <v>1</v>
      </c>
      <c r="I779" t="str">
        <f>VLOOKUP(A779,Taul1!A2:C834,2)</f>
        <v>7-vuotiaat</v>
      </c>
      <c r="L779" t="s">
        <v>1663</v>
      </c>
      <c r="M779" t="str">
        <f>F779&amp;L779&amp;G779&amp;L779&amp;INT(C779*10)</f>
        <v>88,7,2</v>
      </c>
      <c r="O779">
        <f>VLOOKUP(B779,Taul1!A2:C834,3)</f>
        <v>0</v>
      </c>
      <c r="P779" t="str">
        <f>VLOOKUP(B779,Taul1!A2:C834,2)</f>
        <v>Muut ikääntyneiden palvelut toimintakulut yhteensä</v>
      </c>
    </row>
    <row r="780" spans="1:16" ht="18" x14ac:dyDescent="0.3">
      <c r="A780" s="1" t="s">
        <v>1524</v>
      </c>
      <c r="B780" s="1" t="s">
        <v>145</v>
      </c>
      <c r="C780" s="1">
        <v>0.223</v>
      </c>
      <c r="D780" s="1">
        <v>7.4669261808435404E-5</v>
      </c>
      <c r="E780" s="1" t="s">
        <v>337</v>
      </c>
      <c r="F780">
        <v>89</v>
      </c>
      <c r="G780">
        <v>7</v>
      </c>
      <c r="H780">
        <f>VLOOKUP(A780,Taul1!A2:C834,3)</f>
        <v>1</v>
      </c>
      <c r="I780" t="str">
        <f>VLOOKUP(A780,Taul1!A2:C834,2)</f>
        <v>8-vuotiaat</v>
      </c>
      <c r="L780" t="s">
        <v>1663</v>
      </c>
      <c r="M780" t="str">
        <f>F780&amp;L780&amp;G780&amp;L780&amp;INT(C780*10)</f>
        <v>89,7,2</v>
      </c>
      <c r="O780">
        <f>VLOOKUP(B780,Taul1!A2:C834,3)</f>
        <v>0</v>
      </c>
      <c r="P780" t="str">
        <f>VLOOKUP(B780,Taul1!A2:C834,2)</f>
        <v>Muut ikääntyneiden palvelut toimintakulut yhteensä</v>
      </c>
    </row>
    <row r="781" spans="1:16" ht="18" x14ac:dyDescent="0.3">
      <c r="A781" s="1" t="s">
        <v>1526</v>
      </c>
      <c r="B781" s="1" t="s">
        <v>145</v>
      </c>
      <c r="C781" s="1">
        <v>0.26600000000000001</v>
      </c>
      <c r="D781" s="1">
        <v>2.0675910449297E-6</v>
      </c>
      <c r="E781" s="1" t="s">
        <v>337</v>
      </c>
      <c r="F781">
        <v>90</v>
      </c>
      <c r="G781">
        <v>7</v>
      </c>
      <c r="H781">
        <f>VLOOKUP(A781,Taul1!A2:C834,3)</f>
        <v>1</v>
      </c>
      <c r="I781" t="str">
        <f>VLOOKUP(A781,Taul1!A2:C834,2)</f>
        <v>9-vuotiaat</v>
      </c>
      <c r="L781" t="s">
        <v>1663</v>
      </c>
      <c r="M781" t="str">
        <f>F781&amp;L781&amp;G781&amp;L781&amp;INT(C781*10)</f>
        <v>90,7,2</v>
      </c>
      <c r="O781">
        <f>VLOOKUP(B781,Taul1!A2:C834,3)</f>
        <v>0</v>
      </c>
      <c r="P781" t="str">
        <f>VLOOKUP(B781,Taul1!A2:C834,2)</f>
        <v>Muut ikääntyneiden palvelut toimintakulut yhteensä</v>
      </c>
    </row>
    <row r="782" spans="1:16" ht="18" x14ac:dyDescent="0.3">
      <c r="A782" s="1" t="s">
        <v>1528</v>
      </c>
      <c r="B782" s="1" t="s">
        <v>145</v>
      </c>
      <c r="C782" s="1">
        <v>-0.311</v>
      </c>
      <c r="D782" s="2">
        <v>2.2316086090157201E-8</v>
      </c>
      <c r="E782" s="1" t="s">
        <v>337</v>
      </c>
      <c r="F782">
        <v>91</v>
      </c>
      <c r="G782">
        <v>7</v>
      </c>
      <c r="H782">
        <f>VLOOKUP(A782,Taul1!A2:C834,3)</f>
        <v>1</v>
      </c>
      <c r="I782" t="str">
        <f>VLOOKUP(A782,Taul1!A2:C834,2)</f>
        <v>Työkyvyttömyyseläkkeen saajat yhteensä</v>
      </c>
      <c r="L782" t="s">
        <v>1663</v>
      </c>
      <c r="M782" t="str">
        <f>F782&amp;L782&amp;G782&amp;L782&amp;INT(C782*10)</f>
        <v>91,7,-4</v>
      </c>
      <c r="O782">
        <f>VLOOKUP(B782,Taul1!A2:C834,3)</f>
        <v>0</v>
      </c>
      <c r="P782" t="str">
        <f>VLOOKUP(B782,Taul1!A2:C834,2)</f>
        <v>Muut ikääntyneiden palvelut toimintakulut yhteensä</v>
      </c>
    </row>
    <row r="783" spans="1:16" ht="18" x14ac:dyDescent="0.3">
      <c r="A783" s="1" t="s">
        <v>1530</v>
      </c>
      <c r="B783" s="1" t="s">
        <v>145</v>
      </c>
      <c r="C783" s="1">
        <v>0.23100000000000001</v>
      </c>
      <c r="D783" s="1">
        <v>4.1767142275883601E-5</v>
      </c>
      <c r="E783" s="1" t="s">
        <v>337</v>
      </c>
      <c r="F783">
        <v>92</v>
      </c>
      <c r="G783">
        <v>7</v>
      </c>
      <c r="H783">
        <f>VLOOKUP(A783,Taul1!A2:C834,3)</f>
        <v>1</v>
      </c>
      <c r="I783" t="str">
        <f>VLOOKUP(A783,Taul1!A2:C834,2)</f>
        <v>Työkyvyttömyyseläkkeen saajat 16-24</v>
      </c>
      <c r="L783" t="s">
        <v>1663</v>
      </c>
      <c r="M783" t="str">
        <f>F783&amp;L783&amp;G783&amp;L783&amp;INT(C783*10)</f>
        <v>92,7,2</v>
      </c>
      <c r="O783">
        <f>VLOOKUP(B783,Taul1!A2:C834,3)</f>
        <v>0</v>
      </c>
      <c r="P783" t="str">
        <f>VLOOKUP(B783,Taul1!A2:C834,2)</f>
        <v>Muut ikääntyneiden palvelut toimintakulut yhteensä</v>
      </c>
    </row>
    <row r="784" spans="1:16" ht="18" x14ac:dyDescent="0.3">
      <c r="A784" s="1" t="s">
        <v>1532</v>
      </c>
      <c r="B784" s="1" t="s">
        <v>145</v>
      </c>
      <c r="C784" s="1">
        <v>0.28199999999999997</v>
      </c>
      <c r="D784" s="2">
        <v>4.4731543136222698E-7</v>
      </c>
      <c r="E784" s="1" t="s">
        <v>337</v>
      </c>
      <c r="F784">
        <v>93</v>
      </c>
      <c r="G784">
        <v>7</v>
      </c>
      <c r="H784">
        <f>VLOOKUP(A784,Taul1!A2:C834,3)</f>
        <v>1</v>
      </c>
      <c r="I784" t="str">
        <f>VLOOKUP(A784,Taul1!A2:C834,2)</f>
        <v>Työkyvyttömyyseläkkeen saajat 25-29</v>
      </c>
      <c r="L784" t="s">
        <v>1663</v>
      </c>
      <c r="M784" t="str">
        <f>F784&amp;L784&amp;G784&amp;L784&amp;INT(C784*10)</f>
        <v>93,7,2</v>
      </c>
      <c r="O784">
        <f>VLOOKUP(B784,Taul1!A2:C834,3)</f>
        <v>0</v>
      </c>
      <c r="P784" t="str">
        <f>VLOOKUP(B784,Taul1!A2:C834,2)</f>
        <v>Muut ikääntyneiden palvelut toimintakulut yhteensä</v>
      </c>
    </row>
    <row r="785" spans="1:16" ht="18" x14ac:dyDescent="0.3">
      <c r="A785" s="1" t="s">
        <v>1534</v>
      </c>
      <c r="B785" s="1" t="s">
        <v>145</v>
      </c>
      <c r="C785" s="1">
        <v>0.106</v>
      </c>
      <c r="D785" s="1">
        <v>6.24288042024575E-2</v>
      </c>
      <c r="E785" s="1" t="s">
        <v>337</v>
      </c>
      <c r="F785">
        <v>94</v>
      </c>
      <c r="G785">
        <v>7</v>
      </c>
      <c r="H785">
        <f>VLOOKUP(A785,Taul1!A2:C834,3)</f>
        <v>1</v>
      </c>
      <c r="I785" t="str">
        <f>VLOOKUP(A785,Taul1!A2:C834,2)</f>
        <v>Työkyvyttömyyseläkkeen saajat 30-34</v>
      </c>
      <c r="L785" t="s">
        <v>1663</v>
      </c>
      <c r="M785" t="str">
        <f>F785&amp;L785&amp;G785&amp;L785&amp;INT(C785*10)</f>
        <v>94,7,1</v>
      </c>
      <c r="O785">
        <f>VLOOKUP(B785,Taul1!A2:C834,3)</f>
        <v>0</v>
      </c>
      <c r="P785" t="str">
        <f>VLOOKUP(B785,Taul1!A2:C834,2)</f>
        <v>Muut ikääntyneiden palvelut toimintakulut yhteensä</v>
      </c>
    </row>
    <row r="786" spans="1:16" ht="18" x14ac:dyDescent="0.3">
      <c r="A786" s="1" t="s">
        <v>1536</v>
      </c>
      <c r="B786" s="1" t="s">
        <v>145</v>
      </c>
      <c r="C786" s="1">
        <v>0.221</v>
      </c>
      <c r="D786" s="1">
        <v>8.4735495188947797E-5</v>
      </c>
      <c r="E786" s="1" t="s">
        <v>337</v>
      </c>
      <c r="F786">
        <v>95</v>
      </c>
      <c r="G786">
        <v>7</v>
      </c>
      <c r="H786">
        <f>VLOOKUP(A786,Taul1!A2:C834,3)</f>
        <v>1</v>
      </c>
      <c r="I786" t="str">
        <f>VLOOKUP(A786,Taul1!A2:C834,2)</f>
        <v>Työkyvyttömyyseläkkeen saajat 35-39</v>
      </c>
      <c r="L786" t="s">
        <v>1663</v>
      </c>
      <c r="M786" t="str">
        <f>F786&amp;L786&amp;G786&amp;L786&amp;INT(C786*10)</f>
        <v>95,7,2</v>
      </c>
      <c r="O786">
        <f>VLOOKUP(B786,Taul1!A2:C834,3)</f>
        <v>0</v>
      </c>
      <c r="P786" t="str">
        <f>VLOOKUP(B786,Taul1!A2:C834,2)</f>
        <v>Muut ikääntyneiden palvelut toimintakulut yhteensä</v>
      </c>
    </row>
    <row r="787" spans="1:16" ht="18" x14ac:dyDescent="0.3">
      <c r="A787" s="1" t="s">
        <v>1538</v>
      </c>
      <c r="B787" s="1" t="s">
        <v>145</v>
      </c>
      <c r="C787" s="1">
        <v>0.19</v>
      </c>
      <c r="D787" s="1">
        <v>7.7527209876016002E-4</v>
      </c>
      <c r="E787" s="1" t="s">
        <v>337</v>
      </c>
      <c r="F787">
        <v>96</v>
      </c>
      <c r="G787">
        <v>7</v>
      </c>
      <c r="H787">
        <f>VLOOKUP(A787,Taul1!A2:C834,3)</f>
        <v>1</v>
      </c>
      <c r="I787" t="str">
        <f>VLOOKUP(A787,Taul1!A2:C834,2)</f>
        <v>Työkyvyttömyyseläkkeen saajat 40-44</v>
      </c>
      <c r="L787" t="s">
        <v>1663</v>
      </c>
      <c r="M787" t="str">
        <f>F787&amp;L787&amp;G787&amp;L787&amp;INT(C787*10)</f>
        <v>96,7,1</v>
      </c>
      <c r="O787">
        <f>VLOOKUP(B787,Taul1!A2:C834,3)</f>
        <v>0</v>
      </c>
      <c r="P787" t="str">
        <f>VLOOKUP(B787,Taul1!A2:C834,2)</f>
        <v>Muut ikääntyneiden palvelut toimintakulut yhteensä</v>
      </c>
    </row>
    <row r="788" spans="1:16" ht="18" x14ac:dyDescent="0.3">
      <c r="A788" s="1" t="s">
        <v>1540</v>
      </c>
      <c r="B788" s="1" t="s">
        <v>145</v>
      </c>
      <c r="C788" s="1">
        <v>-0.316</v>
      </c>
      <c r="D788" s="2">
        <v>1.2364425150401799E-8</v>
      </c>
      <c r="E788" s="1" t="s">
        <v>337</v>
      </c>
      <c r="F788">
        <v>97</v>
      </c>
      <c r="G788">
        <v>7</v>
      </c>
      <c r="H788">
        <f>VLOOKUP(A788,Taul1!A2:C834,3)</f>
        <v>1</v>
      </c>
      <c r="I788" t="str">
        <f>VLOOKUP(A788,Taul1!A2:C834,2)</f>
        <v>Työkyvyttömyyseläkkeen saajat 45-49</v>
      </c>
      <c r="L788" t="s">
        <v>1663</v>
      </c>
      <c r="M788" t="str">
        <f>F788&amp;L788&amp;G788&amp;L788&amp;INT(C788*10)</f>
        <v>97,7,-4</v>
      </c>
      <c r="O788">
        <f>VLOOKUP(B788,Taul1!A2:C834,3)</f>
        <v>0</v>
      </c>
      <c r="P788" t="str">
        <f>VLOOKUP(B788,Taul1!A2:C834,2)</f>
        <v>Muut ikääntyneiden palvelut toimintakulut yhteensä</v>
      </c>
    </row>
    <row r="789" spans="1:16" ht="18" x14ac:dyDescent="0.3">
      <c r="A789" s="1" t="s">
        <v>1542</v>
      </c>
      <c r="B789" s="1" t="s">
        <v>145</v>
      </c>
      <c r="C789" s="1">
        <v>-0.28699999999999998</v>
      </c>
      <c r="D789" s="2">
        <v>2.75315160225275E-7</v>
      </c>
      <c r="E789" s="1" t="s">
        <v>337</v>
      </c>
      <c r="F789">
        <v>98</v>
      </c>
      <c r="G789">
        <v>7</v>
      </c>
      <c r="H789">
        <f>VLOOKUP(A789,Taul1!A2:C834,3)</f>
        <v>1</v>
      </c>
      <c r="I789" t="str">
        <f>VLOOKUP(A789,Taul1!A2:C834,2)</f>
        <v>Työkyvyttömyyseläkkeen saajat 50-54</v>
      </c>
      <c r="L789" t="s">
        <v>1663</v>
      </c>
      <c r="M789" t="str">
        <f>F789&amp;L789&amp;G789&amp;L789&amp;INT(C789*10)</f>
        <v>98,7,-3</v>
      </c>
      <c r="O789">
        <f>VLOOKUP(B789,Taul1!A2:C834,3)</f>
        <v>0</v>
      </c>
      <c r="P789" t="str">
        <f>VLOOKUP(B789,Taul1!A2:C834,2)</f>
        <v>Muut ikääntyneiden palvelut toimintakulut yhteensä</v>
      </c>
    </row>
    <row r="790" spans="1:16" ht="18" x14ac:dyDescent="0.3">
      <c r="A790" s="1" t="s">
        <v>1544</v>
      </c>
      <c r="B790" s="1" t="s">
        <v>145</v>
      </c>
      <c r="C790" s="1">
        <v>-0.33900000000000002</v>
      </c>
      <c r="D790" s="2">
        <v>9.3421448355002192E-10</v>
      </c>
      <c r="E790" s="1" t="s">
        <v>337</v>
      </c>
      <c r="F790">
        <v>99</v>
      </c>
      <c r="G790">
        <v>7</v>
      </c>
      <c r="H790">
        <f>VLOOKUP(A790,Taul1!A2:C834,3)</f>
        <v>1</v>
      </c>
      <c r="I790" t="str">
        <f>VLOOKUP(A790,Taul1!A2:C834,2)</f>
        <v>Työkyvyttömyyseläkkeen saajat 55-59</v>
      </c>
      <c r="L790" t="s">
        <v>1663</v>
      </c>
      <c r="M790" t="str">
        <f>F790&amp;L790&amp;G790&amp;L790&amp;INT(C790*10)</f>
        <v>99,7,-4</v>
      </c>
      <c r="O790">
        <f>VLOOKUP(B790,Taul1!A2:C834,3)</f>
        <v>0</v>
      </c>
      <c r="P790" t="str">
        <f>VLOOKUP(B790,Taul1!A2:C834,2)</f>
        <v>Muut ikääntyneiden palvelut toimintakulut yhteensä</v>
      </c>
    </row>
    <row r="791" spans="1:16" ht="18" x14ac:dyDescent="0.3">
      <c r="A791" s="1" t="s">
        <v>1546</v>
      </c>
      <c r="B791" s="1" t="s">
        <v>145</v>
      </c>
      <c r="C791" s="1">
        <v>-0.308</v>
      </c>
      <c r="D791" s="2">
        <v>3.1148307710893098E-8</v>
      </c>
      <c r="E791" s="1" t="s">
        <v>337</v>
      </c>
      <c r="F791">
        <v>100</v>
      </c>
      <c r="G791">
        <v>7</v>
      </c>
      <c r="H791">
        <f>VLOOKUP(A791,Taul1!A2:C834,3)</f>
        <v>1</v>
      </c>
      <c r="I791" t="str">
        <f>VLOOKUP(A791,Taul1!A2:C834,2)</f>
        <v>Työkyvyttömyyseläkkeen saajat 60-64</v>
      </c>
      <c r="L791" t="s">
        <v>1663</v>
      </c>
      <c r="M791" t="str">
        <f>F791&amp;L791&amp;G791&amp;L791&amp;INT(C791*10)</f>
        <v>100,7,-4</v>
      </c>
      <c r="O791">
        <f>VLOOKUP(B791,Taul1!A2:C834,3)</f>
        <v>0</v>
      </c>
      <c r="P791" t="str">
        <f>VLOOKUP(B791,Taul1!A2:C834,2)</f>
        <v>Muut ikääntyneiden palvelut toimintakulut yhteensä</v>
      </c>
    </row>
    <row r="792" spans="1:16" ht="18" x14ac:dyDescent="0.3">
      <c r="A792" s="1" t="s">
        <v>1548</v>
      </c>
      <c r="B792" s="1" t="s">
        <v>145</v>
      </c>
      <c r="C792" s="1">
        <v>0.25700000000000001</v>
      </c>
      <c r="D792" s="1">
        <v>4.4844811387667596E-6</v>
      </c>
      <c r="E792" s="1" t="s">
        <v>337</v>
      </c>
      <c r="F792">
        <v>101</v>
      </c>
      <c r="G792">
        <v>7</v>
      </c>
      <c r="H792">
        <f>VLOOKUP(A792,Taul1!A2:C834,3)</f>
        <v>1</v>
      </c>
      <c r="I792" t="str">
        <f>VLOOKUP(A792,Taul1!A2:C834,2)</f>
        <v>Kelan kuntoutuspalvelujen saajat yhteensä</v>
      </c>
      <c r="L792" t="s">
        <v>1663</v>
      </c>
      <c r="M792" t="str">
        <f>F792&amp;L792&amp;G792&amp;L792&amp;INT(C792*10)</f>
        <v>101,7,2</v>
      </c>
      <c r="O792">
        <f>VLOOKUP(B792,Taul1!A2:C834,3)</f>
        <v>0</v>
      </c>
      <c r="P792" t="str">
        <f>VLOOKUP(B792,Taul1!A2:C834,2)</f>
        <v>Muut ikääntyneiden palvelut toimintakulut yhteensä</v>
      </c>
    </row>
    <row r="793" spans="1:16" ht="18" x14ac:dyDescent="0.3">
      <c r="A793" s="1" t="s">
        <v>1550</v>
      </c>
      <c r="B793" s="1" t="s">
        <v>145</v>
      </c>
      <c r="C793" s="1">
        <v>0.25800000000000001</v>
      </c>
      <c r="D793" s="1">
        <v>4.0729517647442003E-6</v>
      </c>
      <c r="E793" s="1" t="s">
        <v>337</v>
      </c>
      <c r="F793">
        <v>102</v>
      </c>
      <c r="G793">
        <v>7</v>
      </c>
      <c r="H793">
        <f>VLOOKUP(A793,Taul1!A2:C834,3)</f>
        <v>1</v>
      </c>
      <c r="I793" t="str">
        <f>VLOOKUP(A793,Taul1!A2:C834,2)</f>
        <v>Kelan kuntoutuspalvelujen saajat 0-6</v>
      </c>
      <c r="L793" t="s">
        <v>1663</v>
      </c>
      <c r="M793" t="str">
        <f>F793&amp;L793&amp;G793&amp;L793&amp;INT(C793*10)</f>
        <v>102,7,2</v>
      </c>
      <c r="O793">
        <f>VLOOKUP(B793,Taul1!A2:C834,3)</f>
        <v>0</v>
      </c>
      <c r="P793" t="str">
        <f>VLOOKUP(B793,Taul1!A2:C834,2)</f>
        <v>Muut ikääntyneiden palvelut toimintakulut yhteensä</v>
      </c>
    </row>
    <row r="794" spans="1:16" ht="18" x14ac:dyDescent="0.3">
      <c r="A794" s="1" t="s">
        <v>1552</v>
      </c>
      <c r="B794" s="1" t="s">
        <v>145</v>
      </c>
      <c r="C794" s="1">
        <v>0.28599999999999998</v>
      </c>
      <c r="D794" s="2">
        <v>3.0670582329417302E-7</v>
      </c>
      <c r="E794" s="1" t="s">
        <v>337</v>
      </c>
      <c r="F794">
        <v>103</v>
      </c>
      <c r="G794">
        <v>7</v>
      </c>
      <c r="H794">
        <f>VLOOKUP(A794,Taul1!A2:C834,3)</f>
        <v>1</v>
      </c>
      <c r="I794" t="str">
        <f>VLOOKUP(A794,Taul1!A2:C834,2)</f>
        <v>Kelan kuntoutuspalvelujen saajat 7-15</v>
      </c>
      <c r="L794" t="s">
        <v>1663</v>
      </c>
      <c r="M794" t="str">
        <f>F794&amp;L794&amp;G794&amp;L794&amp;INT(C794*10)</f>
        <v>103,7,2</v>
      </c>
      <c r="O794">
        <f>VLOOKUP(B794,Taul1!A2:C834,3)</f>
        <v>0</v>
      </c>
      <c r="P794" t="str">
        <f>VLOOKUP(B794,Taul1!A2:C834,2)</f>
        <v>Muut ikääntyneiden palvelut toimintakulut yhteensä</v>
      </c>
    </row>
    <row r="795" spans="1:16" ht="18" x14ac:dyDescent="0.3">
      <c r="A795" s="1" t="s">
        <v>1554</v>
      </c>
      <c r="B795" s="1" t="s">
        <v>145</v>
      </c>
      <c r="C795" s="1">
        <v>0.23</v>
      </c>
      <c r="D795" s="1">
        <v>4.2853496846073599E-5</v>
      </c>
      <c r="E795" s="1" t="s">
        <v>337</v>
      </c>
      <c r="F795">
        <v>104</v>
      </c>
      <c r="G795">
        <v>7</v>
      </c>
      <c r="H795">
        <f>VLOOKUP(A795,Taul1!A2:C834,3)</f>
        <v>1</v>
      </c>
      <c r="I795" t="str">
        <f>VLOOKUP(A795,Taul1!A2:C834,2)</f>
        <v>Kelan kuntoutuspalvelujen saajat 16-19</v>
      </c>
      <c r="L795" t="s">
        <v>1663</v>
      </c>
      <c r="M795" t="str">
        <f>F795&amp;L795&amp;G795&amp;L795&amp;INT(C795*10)</f>
        <v>104,7,2</v>
      </c>
      <c r="O795">
        <f>VLOOKUP(B795,Taul1!A2:C834,3)</f>
        <v>0</v>
      </c>
      <c r="P795" t="str">
        <f>VLOOKUP(B795,Taul1!A2:C834,2)</f>
        <v>Muut ikääntyneiden palvelut toimintakulut yhteensä</v>
      </c>
    </row>
    <row r="796" spans="1:16" ht="18" x14ac:dyDescent="0.3">
      <c r="A796" s="1" t="s">
        <v>1556</v>
      </c>
      <c r="B796" s="1" t="s">
        <v>145</v>
      </c>
      <c r="C796" s="1">
        <v>0.27700000000000002</v>
      </c>
      <c r="D796" s="2">
        <v>7.3439129300023598E-7</v>
      </c>
      <c r="E796" s="1" t="s">
        <v>337</v>
      </c>
      <c r="F796">
        <v>105</v>
      </c>
      <c r="G796">
        <v>7</v>
      </c>
      <c r="H796">
        <f>VLOOKUP(A796,Taul1!A2:C834,3)</f>
        <v>1</v>
      </c>
      <c r="I796" t="str">
        <f>VLOOKUP(A796,Taul1!A2:C834,2)</f>
        <v>Kelan kuntoutuspalvelujen saajat 20-24</v>
      </c>
      <c r="L796" t="s">
        <v>1663</v>
      </c>
      <c r="M796" t="str">
        <f>F796&amp;L796&amp;G796&amp;L796&amp;INT(C796*10)</f>
        <v>105,7,2</v>
      </c>
      <c r="O796">
        <f>VLOOKUP(B796,Taul1!A2:C834,3)</f>
        <v>0</v>
      </c>
      <c r="P796" t="str">
        <f>VLOOKUP(B796,Taul1!A2:C834,2)</f>
        <v>Muut ikääntyneiden palvelut toimintakulut yhteensä</v>
      </c>
    </row>
    <row r="797" spans="1:16" ht="18" x14ac:dyDescent="0.3">
      <c r="A797" s="1" t="s">
        <v>1558</v>
      </c>
      <c r="B797" s="1" t="s">
        <v>145</v>
      </c>
      <c r="C797" s="1">
        <v>0.254</v>
      </c>
      <c r="D797" s="1">
        <v>5.9385845869730502E-6</v>
      </c>
      <c r="E797" s="1" t="s">
        <v>337</v>
      </c>
      <c r="F797">
        <v>106</v>
      </c>
      <c r="G797">
        <v>7</v>
      </c>
      <c r="H797">
        <f>VLOOKUP(A797,Taul1!A2:C834,3)</f>
        <v>1</v>
      </c>
      <c r="I797" t="str">
        <f>VLOOKUP(A797,Taul1!A2:C834,2)</f>
        <v>Kelan kuntoutuspalvelujen saajat 25-29</v>
      </c>
      <c r="L797" t="s">
        <v>1663</v>
      </c>
      <c r="M797" t="str">
        <f>F797&amp;L797&amp;G797&amp;L797&amp;INT(C797*10)</f>
        <v>106,7,2</v>
      </c>
      <c r="O797">
        <f>VLOOKUP(B797,Taul1!A2:C834,3)</f>
        <v>0</v>
      </c>
      <c r="P797" t="str">
        <f>VLOOKUP(B797,Taul1!A2:C834,2)</f>
        <v>Muut ikääntyneiden palvelut toimintakulut yhteensä</v>
      </c>
    </row>
    <row r="798" spans="1:16" ht="18" x14ac:dyDescent="0.3">
      <c r="A798" s="1" t="s">
        <v>1560</v>
      </c>
      <c r="B798" s="1" t="s">
        <v>145</v>
      </c>
      <c r="C798" s="1">
        <v>0.24399999999999999</v>
      </c>
      <c r="D798" s="1">
        <v>1.36913297320573E-5</v>
      </c>
      <c r="E798" s="1" t="s">
        <v>337</v>
      </c>
      <c r="F798">
        <v>107</v>
      </c>
      <c r="G798">
        <v>7</v>
      </c>
      <c r="H798">
        <f>VLOOKUP(A798,Taul1!A2:C834,3)</f>
        <v>1</v>
      </c>
      <c r="I798" t="str">
        <f>VLOOKUP(A798,Taul1!A2:C834,2)</f>
        <v>Kelan kuntoutuspalvelujen saajat 30-34</v>
      </c>
      <c r="L798" t="s">
        <v>1663</v>
      </c>
      <c r="M798" t="str">
        <f>F798&amp;L798&amp;G798&amp;L798&amp;INT(C798*10)</f>
        <v>107,7,2</v>
      </c>
      <c r="O798">
        <f>VLOOKUP(B798,Taul1!A2:C834,3)</f>
        <v>0</v>
      </c>
      <c r="P798" t="str">
        <f>VLOOKUP(B798,Taul1!A2:C834,2)</f>
        <v>Muut ikääntyneiden palvelut toimintakulut yhteensä</v>
      </c>
    </row>
    <row r="799" spans="1:16" ht="18" x14ac:dyDescent="0.3">
      <c r="A799" s="1" t="s">
        <v>1562</v>
      </c>
      <c r="B799" s="1" t="s">
        <v>145</v>
      </c>
      <c r="C799" s="1">
        <v>0.26500000000000001</v>
      </c>
      <c r="D799" s="1">
        <v>2.31478555101638E-6</v>
      </c>
      <c r="E799" s="1" t="s">
        <v>337</v>
      </c>
      <c r="F799">
        <v>108</v>
      </c>
      <c r="G799">
        <v>7</v>
      </c>
      <c r="H799">
        <f>VLOOKUP(A799,Taul1!A2:C834,3)</f>
        <v>1</v>
      </c>
      <c r="I799" t="str">
        <f>VLOOKUP(A799,Taul1!A2:C834,2)</f>
        <v>Kelan kuntoutuspalvelujen saajat 35-39</v>
      </c>
      <c r="L799" t="s">
        <v>1663</v>
      </c>
      <c r="M799" t="str">
        <f>F799&amp;L799&amp;G799&amp;L799&amp;INT(C799*10)</f>
        <v>108,7,2</v>
      </c>
      <c r="O799">
        <f>VLOOKUP(B799,Taul1!A2:C834,3)</f>
        <v>0</v>
      </c>
      <c r="P799" t="str">
        <f>VLOOKUP(B799,Taul1!A2:C834,2)</f>
        <v>Muut ikääntyneiden palvelut toimintakulut yhteensä</v>
      </c>
    </row>
    <row r="800" spans="1:16" ht="18" x14ac:dyDescent="0.3">
      <c r="A800" s="1" t="s">
        <v>1564</v>
      </c>
      <c r="B800" s="1" t="s">
        <v>145</v>
      </c>
      <c r="C800" s="1">
        <v>0.29099999999999998</v>
      </c>
      <c r="D800" s="2">
        <v>1.7690683129512E-7</v>
      </c>
      <c r="E800" s="1" t="s">
        <v>337</v>
      </c>
      <c r="F800">
        <v>109</v>
      </c>
      <c r="G800">
        <v>7</v>
      </c>
      <c r="H800">
        <f>VLOOKUP(A800,Taul1!A2:C834,3)</f>
        <v>1</v>
      </c>
      <c r="I800" t="str">
        <f>VLOOKUP(A800,Taul1!A2:C834,2)</f>
        <v>Kelan kuntoutuspalvelujen saajat 40-44</v>
      </c>
      <c r="L800" t="s">
        <v>1663</v>
      </c>
      <c r="M800" t="str">
        <f>F800&amp;L800&amp;G800&amp;L800&amp;INT(C800*10)</f>
        <v>109,7,2</v>
      </c>
      <c r="O800">
        <f>VLOOKUP(B800,Taul1!A2:C834,3)</f>
        <v>0</v>
      </c>
      <c r="P800" t="str">
        <f>VLOOKUP(B800,Taul1!A2:C834,2)</f>
        <v>Muut ikääntyneiden palvelut toimintakulut yhteensä</v>
      </c>
    </row>
    <row r="801" spans="1:16" ht="18" x14ac:dyDescent="0.3">
      <c r="A801" s="1" t="s">
        <v>1566</v>
      </c>
      <c r="B801" s="1" t="s">
        <v>145</v>
      </c>
      <c r="C801" s="1">
        <v>-5.2999999999999999E-2</v>
      </c>
      <c r="D801" s="1">
        <v>0.352611846507147</v>
      </c>
      <c r="E801" s="1" t="s">
        <v>337</v>
      </c>
      <c r="F801">
        <v>110</v>
      </c>
      <c r="G801">
        <v>7</v>
      </c>
      <c r="H801">
        <f>VLOOKUP(A801,Taul1!A2:C834,3)</f>
        <v>1</v>
      </c>
      <c r="I801" t="str">
        <f>VLOOKUP(A801,Taul1!A2:C834,2)</f>
        <v>Kelan kuntoutuspalvelujen saajat 45-49</v>
      </c>
      <c r="L801" t="s">
        <v>1663</v>
      </c>
      <c r="M801" t="str">
        <f>F801&amp;L801&amp;G801&amp;L801&amp;INT(C801*10)</f>
        <v>110,7,-1</v>
      </c>
      <c r="O801">
        <f>VLOOKUP(B801,Taul1!A2:C834,3)</f>
        <v>0</v>
      </c>
      <c r="P801" t="str">
        <f>VLOOKUP(B801,Taul1!A2:C834,2)</f>
        <v>Muut ikääntyneiden palvelut toimintakulut yhteensä</v>
      </c>
    </row>
    <row r="802" spans="1:16" ht="18" x14ac:dyDescent="0.3">
      <c r="A802" s="1" t="s">
        <v>1568</v>
      </c>
      <c r="B802" s="1" t="s">
        <v>145</v>
      </c>
      <c r="C802" s="1">
        <v>-0.2</v>
      </c>
      <c r="D802" s="1">
        <v>3.8432922849296298E-4</v>
      </c>
      <c r="E802" s="1" t="s">
        <v>337</v>
      </c>
      <c r="F802">
        <v>111</v>
      </c>
      <c r="G802">
        <v>7</v>
      </c>
      <c r="H802">
        <f>VLOOKUP(A802,Taul1!A2:C834,3)</f>
        <v>1</v>
      </c>
      <c r="I802" t="str">
        <f>VLOOKUP(A802,Taul1!A2:C834,2)</f>
        <v>Kelan kuntoutuspalvelujen saajat 50-54</v>
      </c>
      <c r="L802" t="s">
        <v>1663</v>
      </c>
      <c r="M802" t="str">
        <f>F802&amp;L802&amp;G802&amp;L802&amp;INT(C802*10)</f>
        <v>111,7,-2</v>
      </c>
      <c r="O802">
        <f>VLOOKUP(B802,Taul1!A2:C834,3)</f>
        <v>0</v>
      </c>
      <c r="P802" t="str">
        <f>VLOOKUP(B802,Taul1!A2:C834,2)</f>
        <v>Muut ikääntyneiden palvelut toimintakulut yhteensä</v>
      </c>
    </row>
    <row r="803" spans="1:16" ht="18" x14ac:dyDescent="0.3">
      <c r="A803" s="1" t="s">
        <v>1570</v>
      </c>
      <c r="B803" s="1" t="s">
        <v>145</v>
      </c>
      <c r="C803" s="1">
        <v>-0.35199999999999998</v>
      </c>
      <c r="D803" s="2">
        <v>1.8708501414721401E-10</v>
      </c>
      <c r="E803" s="1" t="s">
        <v>337</v>
      </c>
      <c r="F803">
        <v>112</v>
      </c>
      <c r="G803">
        <v>7</v>
      </c>
      <c r="H803">
        <f>VLOOKUP(A803,Taul1!A2:C834,3)</f>
        <v>1</v>
      </c>
      <c r="I803" t="str">
        <f>VLOOKUP(A803,Taul1!A2:C834,2)</f>
        <v>Kelan kuntoutuspalvelujen saajat 55-59</v>
      </c>
      <c r="L803" t="s">
        <v>1663</v>
      </c>
      <c r="M803" t="str">
        <f>F803&amp;L803&amp;G803&amp;L803&amp;INT(C803*10)</f>
        <v>112,7,-4</v>
      </c>
      <c r="O803">
        <f>VLOOKUP(B803,Taul1!A2:C834,3)</f>
        <v>0</v>
      </c>
      <c r="P803" t="str">
        <f>VLOOKUP(B803,Taul1!A2:C834,2)</f>
        <v>Muut ikääntyneiden palvelut toimintakulut yhteensä</v>
      </c>
    </row>
    <row r="804" spans="1:16" ht="18" x14ac:dyDescent="0.3">
      <c r="A804" s="1" t="s">
        <v>1572</v>
      </c>
      <c r="B804" s="1" t="s">
        <v>145</v>
      </c>
      <c r="C804" s="1">
        <v>-7.3999999999999996E-2</v>
      </c>
      <c r="D804" s="1">
        <v>0.19371473476120399</v>
      </c>
      <c r="E804" s="1" t="s">
        <v>337</v>
      </c>
      <c r="F804">
        <v>113</v>
      </c>
      <c r="G804">
        <v>7</v>
      </c>
      <c r="H804">
        <f>VLOOKUP(A804,Taul1!A2:C834,3)</f>
        <v>1</v>
      </c>
      <c r="I804" t="str">
        <f>VLOOKUP(A804,Taul1!A2:C834,2)</f>
        <v>Kelan kuntoutuspalvelujen saajat 60-64</v>
      </c>
      <c r="L804" t="s">
        <v>1663</v>
      </c>
      <c r="M804" t="str">
        <f>F804&amp;L804&amp;G804&amp;L804&amp;INT(C804*10)</f>
        <v>113,7,-1</v>
      </c>
      <c r="O804">
        <f>VLOOKUP(B804,Taul1!A2:C834,3)</f>
        <v>0</v>
      </c>
      <c r="P804" t="str">
        <f>VLOOKUP(B804,Taul1!A2:C834,2)</f>
        <v>Muut ikääntyneiden palvelut toimintakulut yhteensä</v>
      </c>
    </row>
    <row r="805" spans="1:16" ht="18" x14ac:dyDescent="0.3">
      <c r="A805" s="1" t="s">
        <v>1574</v>
      </c>
      <c r="B805" s="1" t="s">
        <v>145</v>
      </c>
      <c r="C805" s="1">
        <v>-0.129</v>
      </c>
      <c r="D805" s="1">
        <v>2.3207114964464801E-2</v>
      </c>
      <c r="E805" s="1" t="s">
        <v>337</v>
      </c>
      <c r="F805">
        <v>114</v>
      </c>
      <c r="G805">
        <v>7</v>
      </c>
      <c r="H805">
        <f>VLOOKUP(A805,Taul1!A2:C834,3)</f>
        <v>1</v>
      </c>
      <c r="I805" t="str">
        <f>VLOOKUP(A805,Taul1!A2:C834,2)</f>
        <v>Kelan kuntoutuspalvelujen saajat 65-69</v>
      </c>
      <c r="L805" t="s">
        <v>1663</v>
      </c>
      <c r="M805" t="str">
        <f>F805&amp;L805&amp;G805&amp;L805&amp;INT(C805*10)</f>
        <v>114,7,-2</v>
      </c>
      <c r="O805">
        <f>VLOOKUP(B805,Taul1!A2:C834,3)</f>
        <v>0</v>
      </c>
      <c r="P805" t="str">
        <f>VLOOKUP(B805,Taul1!A2:C834,2)</f>
        <v>Muut ikääntyneiden palvelut toimintakulut yhteensä</v>
      </c>
    </row>
    <row r="806" spans="1:16" ht="18" x14ac:dyDescent="0.3">
      <c r="A806" s="1" t="s">
        <v>1576</v>
      </c>
      <c r="B806" s="1" t="s">
        <v>145</v>
      </c>
      <c r="C806" s="1">
        <v>-3.3000000000000002E-2</v>
      </c>
      <c r="D806" s="1">
        <v>0.56118936248693796</v>
      </c>
      <c r="E806" s="1" t="s">
        <v>337</v>
      </c>
      <c r="F806">
        <v>115</v>
      </c>
      <c r="G806">
        <v>7</v>
      </c>
      <c r="H806">
        <f>VLOOKUP(A806,Taul1!A2:C834,3)</f>
        <v>1</v>
      </c>
      <c r="I806" t="str">
        <f>VLOOKUP(A806,Taul1!A2:C834,2)</f>
        <v>Kelan kuntoutuspalvelujen saajat 69-</v>
      </c>
      <c r="L806" t="s">
        <v>1663</v>
      </c>
      <c r="M806" t="str">
        <f>F806&amp;L806&amp;G806&amp;L806&amp;INT(C806*10)</f>
        <v>115,7,-1</v>
      </c>
      <c r="O806">
        <f>VLOOKUP(B806,Taul1!A2:C834,3)</f>
        <v>0</v>
      </c>
      <c r="P806" t="str">
        <f>VLOOKUP(B806,Taul1!A2:C834,2)</f>
        <v>Muut ikääntyneiden palvelut toimintakulut yhteensä</v>
      </c>
    </row>
    <row r="807" spans="1:16" ht="18" x14ac:dyDescent="0.3">
      <c r="A807" s="1" t="s">
        <v>1598</v>
      </c>
      <c r="B807" s="1" t="s">
        <v>147</v>
      </c>
      <c r="C807" s="1">
        <v>-0.20300000000000001</v>
      </c>
      <c r="D807" s="1">
        <v>3.2736055176862901E-4</v>
      </c>
      <c r="E807" s="1" t="s">
        <v>337</v>
      </c>
      <c r="F807">
        <v>1</v>
      </c>
      <c r="G807">
        <v>8</v>
      </c>
      <c r="H807">
        <f>VLOOKUP(A807,Taul1!A2:C834,3)</f>
        <v>1</v>
      </c>
      <c r="I807" t="str">
        <f>VLOOKUP(A807,Taul1!A2:C834,2)</f>
        <v>Vanhempainpäivärahojen korvatut päivät äiti 35-39</v>
      </c>
      <c r="L807" t="s">
        <v>1663</v>
      </c>
      <c r="M807" t="str">
        <f>F807&amp;L807&amp;G807&amp;L807&amp;INT(C807*10)</f>
        <v>1,8,-3</v>
      </c>
      <c r="O807">
        <f>VLOOKUP(B807,Taul1!A2:C834,3)</f>
        <v>0</v>
      </c>
      <c r="P807" t="str">
        <f>VLOOKUP(B807,Taul1!A2:C834,2)</f>
        <v>Vammaisten laitoshoito toimintakulut yhteensä</v>
      </c>
    </row>
    <row r="808" spans="1:16" ht="18" x14ac:dyDescent="0.3">
      <c r="A808" s="1" t="s">
        <v>1600</v>
      </c>
      <c r="B808" s="1" t="s">
        <v>147</v>
      </c>
      <c r="C808" s="1">
        <v>-0.48699999999999999</v>
      </c>
      <c r="D808" s="1">
        <v>0</v>
      </c>
      <c r="E808" s="1" t="s">
        <v>337</v>
      </c>
      <c r="F808">
        <v>2</v>
      </c>
      <c r="G808">
        <v>8</v>
      </c>
      <c r="H808">
        <f>VLOOKUP(A808,Taul1!A2:C834,3)</f>
        <v>1</v>
      </c>
      <c r="I808" t="str">
        <f>VLOOKUP(A808,Taul1!A2:C834,2)</f>
        <v>Vanhempainpäivärahojen korvatut päivät äiti 40-</v>
      </c>
      <c r="L808" t="s">
        <v>1663</v>
      </c>
      <c r="M808" t="str">
        <f>F808&amp;L808&amp;G808&amp;L808&amp;INT(C808*10)</f>
        <v>2,8,-5</v>
      </c>
      <c r="O808">
        <f>VLOOKUP(B808,Taul1!A2:C834,3)</f>
        <v>0</v>
      </c>
      <c r="P808" t="str">
        <f>VLOOKUP(B808,Taul1!A2:C834,2)</f>
        <v>Vammaisten laitoshoito toimintakulut yhteensä</v>
      </c>
    </row>
    <row r="809" spans="1:16" ht="18" x14ac:dyDescent="0.3">
      <c r="A809" s="1" t="s">
        <v>1275</v>
      </c>
      <c r="B809" s="1" t="s">
        <v>147</v>
      </c>
      <c r="C809" s="1">
        <v>-0.58499999999999996</v>
      </c>
      <c r="D809" s="2">
        <v>1.11022302462515E-16</v>
      </c>
      <c r="E809" s="1" t="s">
        <v>337</v>
      </c>
      <c r="F809">
        <v>3</v>
      </c>
      <c r="G809">
        <v>8</v>
      </c>
      <c r="H809">
        <f>VLOOKUP(A809,Taul1!A2:C834,3)</f>
        <v>1</v>
      </c>
      <c r="I809" t="str">
        <f>VLOOKUP(A809,Taul1!A2:C834,2)</f>
        <v>Työllistymistä edistävät palvelut, korvatut päivät, yhteensä</v>
      </c>
      <c r="L809" t="s">
        <v>1663</v>
      </c>
      <c r="M809" t="str">
        <f>F809&amp;L809&amp;G809&amp;L809&amp;INT(C809*10)</f>
        <v>3,8,-6</v>
      </c>
      <c r="O809">
        <f>VLOOKUP(B809,Taul1!A2:C834,3)</f>
        <v>0</v>
      </c>
      <c r="P809" t="str">
        <f>VLOOKUP(B809,Taul1!A2:C834,2)</f>
        <v>Vammaisten laitoshoito toimintakulut yhteensä</v>
      </c>
    </row>
    <row r="810" spans="1:16" ht="18" x14ac:dyDescent="0.3">
      <c r="A810" s="1" t="s">
        <v>1277</v>
      </c>
      <c r="B810" s="1" t="s">
        <v>147</v>
      </c>
      <c r="C810" s="1">
        <v>-2.4E-2</v>
      </c>
      <c r="D810" s="1">
        <v>0.68004085560030703</v>
      </c>
      <c r="E810" s="1" t="s">
        <v>337</v>
      </c>
      <c r="F810">
        <v>4</v>
      </c>
      <c r="G810">
        <v>8</v>
      </c>
      <c r="H810">
        <f>VLOOKUP(A810,Taul1!A2:C834,3)</f>
        <v>1</v>
      </c>
      <c r="I810" t="str">
        <f>VLOOKUP(A810,Taul1!A2:C834,2)</f>
        <v>Työllistymistä edistävät palvelut, korvatut päivät, 17-24</v>
      </c>
      <c r="L810" t="s">
        <v>1663</v>
      </c>
      <c r="M810" t="str">
        <f>F810&amp;L810&amp;G810&amp;L810&amp;INT(C810*10)</f>
        <v>4,8,-1</v>
      </c>
      <c r="O810">
        <f>VLOOKUP(B810,Taul1!A2:C834,3)</f>
        <v>0</v>
      </c>
      <c r="P810" t="str">
        <f>VLOOKUP(B810,Taul1!A2:C834,2)</f>
        <v>Vammaisten laitoshoito toimintakulut yhteensä</v>
      </c>
    </row>
    <row r="811" spans="1:16" ht="18" x14ac:dyDescent="0.3">
      <c r="A811" s="1" t="s">
        <v>1279</v>
      </c>
      <c r="B811" s="1" t="s">
        <v>147</v>
      </c>
      <c r="C811" s="1">
        <v>-0.41699999999999998</v>
      </c>
      <c r="D811" s="2">
        <v>1.7763568394002501E-14</v>
      </c>
      <c r="E811" s="1" t="s">
        <v>337</v>
      </c>
      <c r="F811">
        <v>5</v>
      </c>
      <c r="G811">
        <v>8</v>
      </c>
      <c r="H811">
        <f>VLOOKUP(A811,Taul1!A2:C834,3)</f>
        <v>1</v>
      </c>
      <c r="I811" t="str">
        <f>VLOOKUP(A811,Taul1!A2:C834,2)</f>
        <v>Työllistymistä edistävät palvelut, korvatut päivät, 25-29</v>
      </c>
      <c r="L811" t="s">
        <v>1663</v>
      </c>
      <c r="M811" t="str">
        <f>F811&amp;L811&amp;G811&amp;L811&amp;INT(C811*10)</f>
        <v>5,8,-5</v>
      </c>
      <c r="O811">
        <f>VLOOKUP(B811,Taul1!A2:C834,3)</f>
        <v>0</v>
      </c>
      <c r="P811" t="str">
        <f>VLOOKUP(B811,Taul1!A2:C834,2)</f>
        <v>Vammaisten laitoshoito toimintakulut yhteensä</v>
      </c>
    </row>
    <row r="812" spans="1:16" ht="18" x14ac:dyDescent="0.3">
      <c r="A812" s="1" t="s">
        <v>1281</v>
      </c>
      <c r="B812" s="1" t="s">
        <v>147</v>
      </c>
      <c r="C812" s="1">
        <v>-0.60599999999999998</v>
      </c>
      <c r="D812" s="1">
        <v>0</v>
      </c>
      <c r="E812" s="1" t="s">
        <v>337</v>
      </c>
      <c r="F812">
        <v>6</v>
      </c>
      <c r="G812">
        <v>8</v>
      </c>
      <c r="H812">
        <f>VLOOKUP(A812,Taul1!A2:C834,3)</f>
        <v>1</v>
      </c>
      <c r="I812" t="str">
        <f>VLOOKUP(A812,Taul1!A2:C834,2)</f>
        <v>Työllistymistä edistävät palvelut, korvatut päivät, 30-34</v>
      </c>
      <c r="L812" t="s">
        <v>1663</v>
      </c>
      <c r="M812" t="str">
        <f>F812&amp;L812&amp;G812&amp;L812&amp;INT(C812*10)</f>
        <v>6,8,-7</v>
      </c>
      <c r="O812">
        <f>VLOOKUP(B812,Taul1!A2:C834,3)</f>
        <v>0</v>
      </c>
      <c r="P812" t="str">
        <f>VLOOKUP(B812,Taul1!A2:C834,2)</f>
        <v>Vammaisten laitoshoito toimintakulut yhteensä</v>
      </c>
    </row>
    <row r="813" spans="1:16" ht="18" x14ac:dyDescent="0.3">
      <c r="A813" s="1" t="s">
        <v>1283</v>
      </c>
      <c r="B813" s="1" t="s">
        <v>147</v>
      </c>
      <c r="C813" s="1">
        <v>-0.66100000000000003</v>
      </c>
      <c r="D813" s="2">
        <v>1.11022302462515E-16</v>
      </c>
      <c r="E813" s="1" t="s">
        <v>337</v>
      </c>
      <c r="F813">
        <v>7</v>
      </c>
      <c r="G813">
        <v>8</v>
      </c>
      <c r="H813">
        <f>VLOOKUP(A813,Taul1!A2:C834,3)</f>
        <v>1</v>
      </c>
      <c r="I813" t="str">
        <f>VLOOKUP(A813,Taul1!A2:C834,2)</f>
        <v>Työllistymistä edistävät palvelut, korvatut päivät, 35-39</v>
      </c>
      <c r="L813" t="s">
        <v>1663</v>
      </c>
      <c r="M813" t="str">
        <f>F813&amp;L813&amp;G813&amp;L813&amp;INT(C813*10)</f>
        <v>7,8,-7</v>
      </c>
      <c r="O813">
        <f>VLOOKUP(B813,Taul1!A2:C834,3)</f>
        <v>0</v>
      </c>
      <c r="P813" t="str">
        <f>VLOOKUP(B813,Taul1!A2:C834,2)</f>
        <v>Vammaisten laitoshoito toimintakulut yhteensä</v>
      </c>
    </row>
    <row r="814" spans="1:16" ht="18" x14ac:dyDescent="0.3">
      <c r="A814" s="1" t="s">
        <v>1285</v>
      </c>
      <c r="B814" s="1" t="s">
        <v>147</v>
      </c>
      <c r="C814" s="1">
        <v>-0.67500000000000004</v>
      </c>
      <c r="D814" s="1">
        <v>0</v>
      </c>
      <c r="E814" s="1" t="s">
        <v>337</v>
      </c>
      <c r="F814">
        <v>8</v>
      </c>
      <c r="G814">
        <v>8</v>
      </c>
      <c r="H814">
        <f>VLOOKUP(A814,Taul1!A2:C834,3)</f>
        <v>1</v>
      </c>
      <c r="I814" t="str">
        <f>VLOOKUP(A814,Taul1!A2:C834,2)</f>
        <v>Työllistymistä edistävät palvelut, korvatut päivät, 40-44</v>
      </c>
      <c r="L814" t="s">
        <v>1663</v>
      </c>
      <c r="M814" t="str">
        <f>F814&amp;L814&amp;G814&amp;L814&amp;INT(C814*10)</f>
        <v>8,8,-7</v>
      </c>
      <c r="O814">
        <f>VLOOKUP(B814,Taul1!A2:C834,3)</f>
        <v>0</v>
      </c>
      <c r="P814" t="str">
        <f>VLOOKUP(B814,Taul1!A2:C834,2)</f>
        <v>Vammaisten laitoshoito toimintakulut yhteensä</v>
      </c>
    </row>
    <row r="815" spans="1:16" ht="18" x14ac:dyDescent="0.3">
      <c r="A815" s="1" t="s">
        <v>1287</v>
      </c>
      <c r="B815" s="1" t="s">
        <v>147</v>
      </c>
      <c r="C815" s="1">
        <v>-0.626</v>
      </c>
      <c r="D815" s="2">
        <v>2.2204460492503101E-16</v>
      </c>
      <c r="E815" s="1" t="s">
        <v>337</v>
      </c>
      <c r="F815">
        <v>9</v>
      </c>
      <c r="G815">
        <v>8</v>
      </c>
      <c r="H815">
        <f>VLOOKUP(A815,Taul1!A2:C834,3)</f>
        <v>1</v>
      </c>
      <c r="I815" t="str">
        <f>VLOOKUP(A815,Taul1!A2:C834,2)</f>
        <v>Työllistymistä edistävät palvelut, korvatut päivät, 45-49</v>
      </c>
      <c r="L815" t="s">
        <v>1663</v>
      </c>
      <c r="M815" t="str">
        <f>F815&amp;L815&amp;G815&amp;L815&amp;INT(C815*10)</f>
        <v>9,8,-7</v>
      </c>
      <c r="O815">
        <f>VLOOKUP(B815,Taul1!A2:C834,3)</f>
        <v>0</v>
      </c>
      <c r="P815" t="str">
        <f>VLOOKUP(B815,Taul1!A2:C834,2)</f>
        <v>Vammaisten laitoshoito toimintakulut yhteensä</v>
      </c>
    </row>
    <row r="816" spans="1:16" ht="18" x14ac:dyDescent="0.3">
      <c r="A816" s="1" t="s">
        <v>1289</v>
      </c>
      <c r="B816" s="1" t="s">
        <v>147</v>
      </c>
      <c r="C816" s="1">
        <v>-0.625</v>
      </c>
      <c r="D816" s="1">
        <v>0</v>
      </c>
      <c r="E816" s="1" t="s">
        <v>337</v>
      </c>
      <c r="F816">
        <v>10</v>
      </c>
      <c r="G816">
        <v>8</v>
      </c>
      <c r="H816">
        <f>VLOOKUP(A816,Taul1!A2:C834,3)</f>
        <v>1</v>
      </c>
      <c r="I816" t="str">
        <f>VLOOKUP(A816,Taul1!A2:C834,2)</f>
        <v>Työllistymistä edistävät palvelut, korvatut päivät, 50-54</v>
      </c>
      <c r="L816" t="s">
        <v>1663</v>
      </c>
      <c r="M816" t="str">
        <f>F816&amp;L816&amp;G816&amp;L816&amp;INT(C816*10)</f>
        <v>10,8,-7</v>
      </c>
      <c r="O816">
        <f>VLOOKUP(B816,Taul1!A2:C834,3)</f>
        <v>0</v>
      </c>
      <c r="P816" t="str">
        <f>VLOOKUP(B816,Taul1!A2:C834,2)</f>
        <v>Vammaisten laitoshoito toimintakulut yhteensä</v>
      </c>
    </row>
    <row r="817" spans="1:16" ht="18" x14ac:dyDescent="0.3">
      <c r="A817" s="1" t="s">
        <v>1291</v>
      </c>
      <c r="B817" s="1" t="s">
        <v>147</v>
      </c>
      <c r="C817" s="1">
        <v>-0.56999999999999995</v>
      </c>
      <c r="D817" s="1">
        <v>0</v>
      </c>
      <c r="E817" s="1" t="s">
        <v>337</v>
      </c>
      <c r="F817">
        <v>11</v>
      </c>
      <c r="G817">
        <v>8</v>
      </c>
      <c r="H817">
        <f>VLOOKUP(A817,Taul1!A2:C834,3)</f>
        <v>1</v>
      </c>
      <c r="I817" t="str">
        <f>VLOOKUP(A817,Taul1!A2:C834,2)</f>
        <v>Työllistymistä edistävät palvelut, korvatut päivät, 55-59</v>
      </c>
      <c r="L817" t="s">
        <v>1663</v>
      </c>
      <c r="M817" t="str">
        <f>F817&amp;L817&amp;G817&amp;L817&amp;INT(C817*10)</f>
        <v>11,8,-6</v>
      </c>
      <c r="O817">
        <f>VLOOKUP(B817,Taul1!A2:C834,3)</f>
        <v>0</v>
      </c>
      <c r="P817" t="str">
        <f>VLOOKUP(B817,Taul1!A2:C834,2)</f>
        <v>Vammaisten laitoshoito toimintakulut yhteensä</v>
      </c>
    </row>
    <row r="818" spans="1:16" ht="18" x14ac:dyDescent="0.3">
      <c r="A818" s="1" t="s">
        <v>1293</v>
      </c>
      <c r="B818" s="1" t="s">
        <v>147</v>
      </c>
      <c r="C818" s="1">
        <v>-0.41599999999999998</v>
      </c>
      <c r="D818" s="2">
        <v>2.0539125955565301E-14</v>
      </c>
      <c r="E818" s="1" t="s">
        <v>337</v>
      </c>
      <c r="F818">
        <v>12</v>
      </c>
      <c r="G818">
        <v>8</v>
      </c>
      <c r="H818">
        <f>VLOOKUP(A818,Taul1!A2:C834,3)</f>
        <v>1</v>
      </c>
      <c r="I818" t="str">
        <f>VLOOKUP(A818,Taul1!A2:C834,2)</f>
        <v>Työllistymistä edistävät palvelut, korvatut päivät, 60-64</v>
      </c>
      <c r="L818" t="s">
        <v>1663</v>
      </c>
      <c r="M818" t="str">
        <f>F818&amp;L818&amp;G818&amp;L818&amp;INT(C818*10)</f>
        <v>12,8,-5</v>
      </c>
      <c r="O818">
        <f>VLOOKUP(B818,Taul1!A2:C834,3)</f>
        <v>0</v>
      </c>
      <c r="P818" t="str">
        <f>VLOOKUP(B818,Taul1!A2:C834,2)</f>
        <v>Vammaisten laitoshoito toimintakulut yhteensä</v>
      </c>
    </row>
    <row r="819" spans="1:16" ht="18" x14ac:dyDescent="0.3">
      <c r="A819" s="1" t="s">
        <v>1317</v>
      </c>
      <c r="B819" s="1" t="s">
        <v>147</v>
      </c>
      <c r="C819" s="1">
        <v>-0.79900000000000004</v>
      </c>
      <c r="D819" s="1">
        <v>0</v>
      </c>
      <c r="E819" s="1" t="s">
        <v>337</v>
      </c>
      <c r="F819">
        <v>13</v>
      </c>
      <c r="G819">
        <v>8</v>
      </c>
      <c r="H819">
        <f>VLOOKUP(A819,Taul1!A2:C834,3)</f>
        <v>1</v>
      </c>
      <c r="I819" t="str">
        <f>VLOOKUP(A819,Taul1!A2:C834,2)</f>
        <v>Opintovelalliset yhteensä</v>
      </c>
      <c r="L819" t="s">
        <v>1663</v>
      </c>
      <c r="M819" t="str">
        <f>F819&amp;L819&amp;G819&amp;L819&amp;INT(C819*10)</f>
        <v>13,8,-8</v>
      </c>
      <c r="O819">
        <f>VLOOKUP(B819,Taul1!A2:C834,3)</f>
        <v>0</v>
      </c>
      <c r="P819" t="str">
        <f>VLOOKUP(B819,Taul1!A2:C834,2)</f>
        <v>Vammaisten laitoshoito toimintakulut yhteensä</v>
      </c>
    </row>
    <row r="820" spans="1:16" ht="18" x14ac:dyDescent="0.3">
      <c r="A820" s="1" t="s">
        <v>1319</v>
      </c>
      <c r="B820" s="1" t="s">
        <v>147</v>
      </c>
      <c r="C820" s="1">
        <v>-0.628</v>
      </c>
      <c r="D820" s="1">
        <v>0</v>
      </c>
      <c r="E820" s="1" t="s">
        <v>337</v>
      </c>
      <c r="F820">
        <v>14</v>
      </c>
      <c r="G820">
        <v>8</v>
      </c>
      <c r="H820">
        <f>VLOOKUP(A820,Taul1!A2:C834,3)</f>
        <v>1</v>
      </c>
      <c r="I820" t="str">
        <f>VLOOKUP(A820,Taul1!A2:C834,2)</f>
        <v>Opintovelalliset 16-24</v>
      </c>
      <c r="L820" t="s">
        <v>1663</v>
      </c>
      <c r="M820" t="str">
        <f>F820&amp;L820&amp;G820&amp;L820&amp;INT(C820*10)</f>
        <v>14,8,-7</v>
      </c>
      <c r="O820">
        <f>VLOOKUP(B820,Taul1!A2:C834,3)</f>
        <v>0</v>
      </c>
      <c r="P820" t="str">
        <f>VLOOKUP(B820,Taul1!A2:C834,2)</f>
        <v>Vammaisten laitoshoito toimintakulut yhteensä</v>
      </c>
    </row>
    <row r="821" spans="1:16" ht="18" x14ac:dyDescent="0.3">
      <c r="A821" s="1" t="s">
        <v>1321</v>
      </c>
      <c r="B821" s="1" t="s">
        <v>147</v>
      </c>
      <c r="C821" s="1">
        <v>-0.80100000000000005</v>
      </c>
      <c r="D821" s="1">
        <v>0</v>
      </c>
      <c r="E821" s="1" t="s">
        <v>337</v>
      </c>
      <c r="F821">
        <v>15</v>
      </c>
      <c r="G821">
        <v>8</v>
      </c>
      <c r="H821">
        <f>VLOOKUP(A821,Taul1!A2:C834,3)</f>
        <v>1</v>
      </c>
      <c r="I821" t="str">
        <f>VLOOKUP(A821,Taul1!A2:C834,2)</f>
        <v>Opintovelalliset 25-29</v>
      </c>
      <c r="L821" t="s">
        <v>1663</v>
      </c>
      <c r="M821" t="str">
        <f>F821&amp;L821&amp;G821&amp;L821&amp;INT(C821*10)</f>
        <v>15,8,-9</v>
      </c>
      <c r="O821">
        <f>VLOOKUP(B821,Taul1!A2:C834,3)</f>
        <v>0</v>
      </c>
      <c r="P821" t="str">
        <f>VLOOKUP(B821,Taul1!A2:C834,2)</f>
        <v>Vammaisten laitoshoito toimintakulut yhteensä</v>
      </c>
    </row>
    <row r="822" spans="1:16" ht="18" x14ac:dyDescent="0.3">
      <c r="A822" s="1" t="s">
        <v>1323</v>
      </c>
      <c r="B822" s="1" t="s">
        <v>147</v>
      </c>
      <c r="C822" s="1">
        <v>-0.85199999999999998</v>
      </c>
      <c r="D822" s="2">
        <v>1.11022302462515E-16</v>
      </c>
      <c r="E822" s="1" t="s">
        <v>337</v>
      </c>
      <c r="F822">
        <v>16</v>
      </c>
      <c r="G822">
        <v>8</v>
      </c>
      <c r="H822">
        <f>VLOOKUP(A822,Taul1!A2:C834,3)</f>
        <v>1</v>
      </c>
      <c r="I822" t="str">
        <f>VLOOKUP(A822,Taul1!A2:C834,2)</f>
        <v>Opintovelalliset 30-34</v>
      </c>
      <c r="L822" t="s">
        <v>1663</v>
      </c>
      <c r="M822" t="str">
        <f>F822&amp;L822&amp;G822&amp;L822&amp;INT(C822*10)</f>
        <v>16,8,-9</v>
      </c>
      <c r="O822">
        <f>VLOOKUP(B822,Taul1!A2:C834,3)</f>
        <v>0</v>
      </c>
      <c r="P822" t="str">
        <f>VLOOKUP(B822,Taul1!A2:C834,2)</f>
        <v>Vammaisten laitoshoito toimintakulut yhteensä</v>
      </c>
    </row>
    <row r="823" spans="1:16" ht="18" x14ac:dyDescent="0.3">
      <c r="A823" s="1" t="s">
        <v>1325</v>
      </c>
      <c r="B823" s="1" t="s">
        <v>147</v>
      </c>
      <c r="C823" s="1">
        <v>-0.84</v>
      </c>
      <c r="D823" s="1">
        <v>0</v>
      </c>
      <c r="E823" s="1" t="s">
        <v>337</v>
      </c>
      <c r="F823">
        <v>17</v>
      </c>
      <c r="G823">
        <v>8</v>
      </c>
      <c r="H823">
        <f>VLOOKUP(A823,Taul1!A2:C834,3)</f>
        <v>1</v>
      </c>
      <c r="I823" t="str">
        <f>VLOOKUP(A823,Taul1!A2:C834,2)</f>
        <v>Opintovelalliset 35-39</v>
      </c>
      <c r="L823" t="s">
        <v>1663</v>
      </c>
      <c r="M823" t="str">
        <f>F823&amp;L823&amp;G823&amp;L823&amp;INT(C823*10)</f>
        <v>17,8,-9</v>
      </c>
      <c r="O823">
        <f>VLOOKUP(B823,Taul1!A2:C834,3)</f>
        <v>0</v>
      </c>
      <c r="P823" t="str">
        <f>VLOOKUP(B823,Taul1!A2:C834,2)</f>
        <v>Vammaisten laitoshoito toimintakulut yhteensä</v>
      </c>
    </row>
    <row r="824" spans="1:16" ht="18" x14ac:dyDescent="0.3">
      <c r="A824" s="1" t="s">
        <v>1327</v>
      </c>
      <c r="B824" s="1" t="s">
        <v>147</v>
      </c>
      <c r="C824" s="1">
        <v>-0.84</v>
      </c>
      <c r="D824" s="1">
        <v>0</v>
      </c>
      <c r="E824" s="1" t="s">
        <v>337</v>
      </c>
      <c r="F824">
        <v>18</v>
      </c>
      <c r="G824">
        <v>8</v>
      </c>
      <c r="H824">
        <f>VLOOKUP(A824,Taul1!A2:C834,3)</f>
        <v>1</v>
      </c>
      <c r="I824" t="str">
        <f>VLOOKUP(A824,Taul1!A2:C834,2)</f>
        <v>Opintovelalliset 40-44</v>
      </c>
      <c r="L824" t="s">
        <v>1663</v>
      </c>
      <c r="M824" t="str">
        <f>F824&amp;L824&amp;G824&amp;L824&amp;INT(C824*10)</f>
        <v>18,8,-9</v>
      </c>
      <c r="O824">
        <f>VLOOKUP(B824,Taul1!A2:C834,3)</f>
        <v>0</v>
      </c>
      <c r="P824" t="str">
        <f>VLOOKUP(B824,Taul1!A2:C834,2)</f>
        <v>Vammaisten laitoshoito toimintakulut yhteensä</v>
      </c>
    </row>
    <row r="825" spans="1:16" ht="18" x14ac:dyDescent="0.3">
      <c r="A825" s="1" t="s">
        <v>1329</v>
      </c>
      <c r="B825" s="1" t="s">
        <v>147</v>
      </c>
      <c r="C825" s="1">
        <v>-0.82899999999999996</v>
      </c>
      <c r="D825" s="1">
        <v>0</v>
      </c>
      <c r="E825" s="1" t="s">
        <v>337</v>
      </c>
      <c r="F825">
        <v>19</v>
      </c>
      <c r="G825">
        <v>8</v>
      </c>
      <c r="H825">
        <f>VLOOKUP(A825,Taul1!A2:C834,3)</f>
        <v>1</v>
      </c>
      <c r="I825" t="str">
        <f>VLOOKUP(A825,Taul1!A2:C834,2)</f>
        <v>Opintovelalliset 45-49</v>
      </c>
      <c r="L825" t="s">
        <v>1663</v>
      </c>
      <c r="M825" t="str">
        <f>F825&amp;L825&amp;G825&amp;L825&amp;INT(C825*10)</f>
        <v>19,8,-9</v>
      </c>
      <c r="O825">
        <f>VLOOKUP(B825,Taul1!A2:C834,3)</f>
        <v>0</v>
      </c>
      <c r="P825" t="str">
        <f>VLOOKUP(B825,Taul1!A2:C834,2)</f>
        <v>Vammaisten laitoshoito toimintakulut yhteensä</v>
      </c>
    </row>
    <row r="826" spans="1:16" ht="18" x14ac:dyDescent="0.3">
      <c r="A826" s="1" t="s">
        <v>1331</v>
      </c>
      <c r="B826" s="1" t="s">
        <v>147</v>
      </c>
      <c r="C826" s="1">
        <v>-0.83799999999999997</v>
      </c>
      <c r="D826" s="2">
        <v>1.11022302462515E-16</v>
      </c>
      <c r="E826" s="1" t="s">
        <v>337</v>
      </c>
      <c r="F826">
        <v>20</v>
      </c>
      <c r="G826">
        <v>8</v>
      </c>
      <c r="H826">
        <f>VLOOKUP(A826,Taul1!A2:C834,3)</f>
        <v>1</v>
      </c>
      <c r="I826" t="str">
        <f>VLOOKUP(A826,Taul1!A2:C834,2)</f>
        <v>Opintovelalliset 50-54</v>
      </c>
      <c r="L826" t="s">
        <v>1663</v>
      </c>
      <c r="M826" t="str">
        <f>F826&amp;L826&amp;G826&amp;L826&amp;INT(C826*10)</f>
        <v>20,8,-9</v>
      </c>
      <c r="O826">
        <f>VLOOKUP(B826,Taul1!A2:C834,3)</f>
        <v>0</v>
      </c>
      <c r="P826" t="str">
        <f>VLOOKUP(B826,Taul1!A2:C834,2)</f>
        <v>Vammaisten laitoshoito toimintakulut yhteensä</v>
      </c>
    </row>
    <row r="827" spans="1:16" ht="18" x14ac:dyDescent="0.3">
      <c r="A827" s="1" t="s">
        <v>1333</v>
      </c>
      <c r="B827" s="1" t="s">
        <v>147</v>
      </c>
      <c r="C827" s="1">
        <v>-0.81699999999999995</v>
      </c>
      <c r="D827" s="1">
        <v>0</v>
      </c>
      <c r="E827" s="1" t="s">
        <v>337</v>
      </c>
      <c r="F827">
        <v>21</v>
      </c>
      <c r="G827">
        <v>8</v>
      </c>
      <c r="H827">
        <f>VLOOKUP(A827,Taul1!A2:C834,3)</f>
        <v>1</v>
      </c>
      <c r="I827" t="str">
        <f>VLOOKUP(A827,Taul1!A2:C834,2)</f>
        <v>Opintovelalliset 55-</v>
      </c>
      <c r="L827" t="s">
        <v>1663</v>
      </c>
      <c r="M827" t="str">
        <f>F827&amp;L827&amp;G827&amp;L827&amp;INT(C827*10)</f>
        <v>21,8,-9</v>
      </c>
      <c r="O827">
        <f>VLOOKUP(B827,Taul1!A2:C834,3)</f>
        <v>0</v>
      </c>
      <c r="P827" t="str">
        <f>VLOOKUP(B827,Taul1!A2:C834,2)</f>
        <v>Vammaisten laitoshoito toimintakulut yhteensä</v>
      </c>
    </row>
    <row r="828" spans="1:16" ht="18" x14ac:dyDescent="0.3">
      <c r="A828" s="1" t="s">
        <v>1390</v>
      </c>
      <c r="B828" s="1" t="s">
        <v>147</v>
      </c>
      <c r="C828" s="1">
        <v>-0.11</v>
      </c>
      <c r="D828" s="1">
        <v>5.3632307147303299E-2</v>
      </c>
      <c r="E828" s="1" t="s">
        <v>337</v>
      </c>
      <c r="F828">
        <v>22</v>
      </c>
      <c r="G828">
        <v>8</v>
      </c>
      <c r="H828">
        <f>VLOOKUP(A828,Taul1!A2:C834,3)</f>
        <v>1</v>
      </c>
      <c r="I828" t="str">
        <f>VLOOKUP(A828,Taul1!A2:C834,2)</f>
        <v>Ei perusasteen jälkeistä tutkintoa 15-19</v>
      </c>
      <c r="L828" t="s">
        <v>1663</v>
      </c>
      <c r="M828" t="str">
        <f>F828&amp;L828&amp;G828&amp;L828&amp;INT(C828*10)</f>
        <v>22,8,-2</v>
      </c>
      <c r="O828">
        <f>VLOOKUP(B828,Taul1!A2:C834,3)</f>
        <v>0</v>
      </c>
      <c r="P828" t="str">
        <f>VLOOKUP(B828,Taul1!A2:C834,2)</f>
        <v>Vammaisten laitoshoito toimintakulut yhteensä</v>
      </c>
    </row>
    <row r="829" spans="1:16" ht="18" x14ac:dyDescent="0.3">
      <c r="A829" s="1" t="s">
        <v>1392</v>
      </c>
      <c r="B829" s="1" t="s">
        <v>147</v>
      </c>
      <c r="C829" s="1">
        <v>0.878</v>
      </c>
      <c r="D829" s="1">
        <v>0</v>
      </c>
      <c r="E829" s="1" t="s">
        <v>337</v>
      </c>
      <c r="F829">
        <v>23</v>
      </c>
      <c r="G829">
        <v>8</v>
      </c>
      <c r="H829">
        <f>VLOOKUP(A829,Taul1!A2:C834,3)</f>
        <v>1</v>
      </c>
      <c r="I829" t="str">
        <f>VLOOKUP(A829,Taul1!A2:C834,2)</f>
        <v>Ei perusasteen jälkeistä tutkintoa 20-24</v>
      </c>
      <c r="L829" t="s">
        <v>1663</v>
      </c>
      <c r="M829" t="str">
        <f>F829&amp;L829&amp;G829&amp;L829&amp;INT(C829*10)</f>
        <v>23,8,8</v>
      </c>
      <c r="O829">
        <f>VLOOKUP(B829,Taul1!A2:C834,3)</f>
        <v>0</v>
      </c>
      <c r="P829" t="str">
        <f>VLOOKUP(B829,Taul1!A2:C834,2)</f>
        <v>Vammaisten laitoshoito toimintakulut yhteensä</v>
      </c>
    </row>
    <row r="830" spans="1:16" ht="18" x14ac:dyDescent="0.3">
      <c r="A830" s="1" t="s">
        <v>1394</v>
      </c>
      <c r="B830" s="1" t="s">
        <v>147</v>
      </c>
      <c r="C830" s="1">
        <v>0.84</v>
      </c>
      <c r="D830" s="1">
        <v>0</v>
      </c>
      <c r="E830" s="1" t="s">
        <v>337</v>
      </c>
      <c r="F830">
        <v>24</v>
      </c>
      <c r="G830">
        <v>8</v>
      </c>
      <c r="H830">
        <f>VLOOKUP(A830,Taul1!A2:C834,3)</f>
        <v>1</v>
      </c>
      <c r="I830" t="str">
        <f>VLOOKUP(A830,Taul1!A2:C834,2)</f>
        <v>Ei perusasteen jälkeistä tutkintoa 25-29</v>
      </c>
      <c r="L830" t="s">
        <v>1663</v>
      </c>
      <c r="M830" t="str">
        <f>F830&amp;L830&amp;G830&amp;L830&amp;INT(C830*10)</f>
        <v>24,8,8</v>
      </c>
      <c r="O830">
        <f>VLOOKUP(B830,Taul1!A2:C834,3)</f>
        <v>0</v>
      </c>
      <c r="P830" t="str">
        <f>VLOOKUP(B830,Taul1!A2:C834,2)</f>
        <v>Vammaisten laitoshoito toimintakulut yhteensä</v>
      </c>
    </row>
    <row r="831" spans="1:16" ht="18" x14ac:dyDescent="0.3">
      <c r="A831" s="1" t="s">
        <v>1396</v>
      </c>
      <c r="B831" s="1" t="s">
        <v>147</v>
      </c>
      <c r="C831" s="1">
        <v>0.77700000000000002</v>
      </c>
      <c r="D831" s="1">
        <v>0</v>
      </c>
      <c r="E831" s="1" t="s">
        <v>337</v>
      </c>
      <c r="F831">
        <v>25</v>
      </c>
      <c r="G831">
        <v>8</v>
      </c>
      <c r="H831">
        <f>VLOOKUP(A831,Taul1!A2:C834,3)</f>
        <v>1</v>
      </c>
      <c r="I831" t="str">
        <f>VLOOKUP(A831,Taul1!A2:C834,2)</f>
        <v>Ei perusasteen jälkeistä tutkintoa 30-34</v>
      </c>
      <c r="L831" t="s">
        <v>1663</v>
      </c>
      <c r="M831" t="str">
        <f>F831&amp;L831&amp;G831&amp;L831&amp;INT(C831*10)</f>
        <v>25,8,7</v>
      </c>
      <c r="O831">
        <f>VLOOKUP(B831,Taul1!A2:C834,3)</f>
        <v>0</v>
      </c>
      <c r="P831" t="str">
        <f>VLOOKUP(B831,Taul1!A2:C834,2)</f>
        <v>Vammaisten laitoshoito toimintakulut yhteensä</v>
      </c>
    </row>
    <row r="832" spans="1:16" ht="18" x14ac:dyDescent="0.3">
      <c r="A832" s="1" t="s">
        <v>1398</v>
      </c>
      <c r="B832" s="1" t="s">
        <v>147</v>
      </c>
      <c r="C832" s="1">
        <v>7.4999999999999997E-2</v>
      </c>
      <c r="D832" s="1">
        <v>0.18503879492009501</v>
      </c>
      <c r="E832" s="1" t="s">
        <v>337</v>
      </c>
      <c r="F832">
        <v>26</v>
      </c>
      <c r="G832">
        <v>8</v>
      </c>
      <c r="H832">
        <f>VLOOKUP(A832,Taul1!A2:C834,3)</f>
        <v>1</v>
      </c>
      <c r="I832" t="str">
        <f>VLOOKUP(A832,Taul1!A2:C834,2)</f>
        <v>Ei perusasteen jälkeistä tutkintoa 35-39</v>
      </c>
      <c r="L832" t="s">
        <v>1663</v>
      </c>
      <c r="M832" t="str">
        <f>F832&amp;L832&amp;G832&amp;L832&amp;INT(C832*10)</f>
        <v>26,8,0</v>
      </c>
      <c r="O832">
        <f>VLOOKUP(B832,Taul1!A2:C834,3)</f>
        <v>0</v>
      </c>
      <c r="P832" t="str">
        <f>VLOOKUP(B832,Taul1!A2:C834,2)</f>
        <v>Vammaisten laitoshoito toimintakulut yhteensä</v>
      </c>
    </row>
    <row r="833" spans="1:16" ht="18" x14ac:dyDescent="0.3">
      <c r="A833" s="1" t="s">
        <v>1400</v>
      </c>
      <c r="B833" s="1" t="s">
        <v>147</v>
      </c>
      <c r="C833" s="1">
        <v>0.55800000000000005</v>
      </c>
      <c r="D833" s="1">
        <v>0</v>
      </c>
      <c r="E833" s="1" t="s">
        <v>337</v>
      </c>
      <c r="F833">
        <v>27</v>
      </c>
      <c r="G833">
        <v>8</v>
      </c>
      <c r="H833">
        <f>VLOOKUP(A833,Taul1!A2:C834,3)</f>
        <v>1</v>
      </c>
      <c r="I833" t="str">
        <f>VLOOKUP(A833,Taul1!A2:C834,2)</f>
        <v>Ei perusasteen jälkeistä tutkintoa 40-44</v>
      </c>
      <c r="L833" t="s">
        <v>1663</v>
      </c>
      <c r="M833" t="str">
        <f>F833&amp;L833&amp;G833&amp;L833&amp;INT(C833*10)</f>
        <v>27,8,5</v>
      </c>
      <c r="O833">
        <f>VLOOKUP(B833,Taul1!A2:C834,3)</f>
        <v>0</v>
      </c>
      <c r="P833" t="str">
        <f>VLOOKUP(B833,Taul1!A2:C834,2)</f>
        <v>Vammaisten laitoshoito toimintakulut yhteensä</v>
      </c>
    </row>
    <row r="834" spans="1:16" ht="18" x14ac:dyDescent="0.3">
      <c r="A834" s="1" t="s">
        <v>1402</v>
      </c>
      <c r="B834" s="1" t="s">
        <v>147</v>
      </c>
      <c r="C834" s="1">
        <v>0.86899999999999999</v>
      </c>
      <c r="D834" s="1">
        <v>0</v>
      </c>
      <c r="E834" s="1" t="s">
        <v>337</v>
      </c>
      <c r="F834">
        <v>28</v>
      </c>
      <c r="G834">
        <v>8</v>
      </c>
      <c r="H834">
        <f>VLOOKUP(A834,Taul1!A2:C834,3)</f>
        <v>1</v>
      </c>
      <c r="I834" t="str">
        <f>VLOOKUP(A834,Taul1!A2:C834,2)</f>
        <v>Ei perusasteen jälkeistä tutkintoa 45-49</v>
      </c>
      <c r="L834" t="s">
        <v>1663</v>
      </c>
      <c r="M834" t="str">
        <f>F834&amp;L834&amp;G834&amp;L834&amp;INT(C834*10)</f>
        <v>28,8,8</v>
      </c>
      <c r="O834">
        <f>VLOOKUP(B834,Taul1!A2:C834,3)</f>
        <v>0</v>
      </c>
      <c r="P834" t="str">
        <f>VLOOKUP(B834,Taul1!A2:C834,2)</f>
        <v>Vammaisten laitoshoito toimintakulut yhteensä</v>
      </c>
    </row>
    <row r="835" spans="1:16" ht="18" x14ac:dyDescent="0.3">
      <c r="A835" s="1" t="s">
        <v>1404</v>
      </c>
      <c r="B835" s="1" t="s">
        <v>147</v>
      </c>
      <c r="C835" s="1">
        <v>0.78</v>
      </c>
      <c r="D835" s="1">
        <v>0</v>
      </c>
      <c r="E835" s="1" t="s">
        <v>337</v>
      </c>
      <c r="F835">
        <v>29</v>
      </c>
      <c r="G835">
        <v>8</v>
      </c>
      <c r="H835">
        <f>VLOOKUP(A835,Taul1!A2:C834,3)</f>
        <v>1</v>
      </c>
      <c r="I835" t="str">
        <f>VLOOKUP(A835,Taul1!A2:C834,2)</f>
        <v>Ei perusasteen jälkeistä tutkintoa 50-54</v>
      </c>
      <c r="L835" t="s">
        <v>1663</v>
      </c>
      <c r="M835" t="str">
        <f>F835&amp;L835&amp;G835&amp;L835&amp;INT(C835*10)</f>
        <v>29,8,7</v>
      </c>
      <c r="O835">
        <f>VLOOKUP(B835,Taul1!A2:C834,3)</f>
        <v>0</v>
      </c>
      <c r="P835" t="str">
        <f>VLOOKUP(B835,Taul1!A2:C834,2)</f>
        <v>Vammaisten laitoshoito toimintakulut yhteensä</v>
      </c>
    </row>
    <row r="836" spans="1:16" ht="18" x14ac:dyDescent="0.3">
      <c r="A836" s="1" t="s">
        <v>1406</v>
      </c>
      <c r="B836" s="1" t="s">
        <v>147</v>
      </c>
      <c r="C836" s="1">
        <v>0.66900000000000004</v>
      </c>
      <c r="D836" s="1">
        <v>0</v>
      </c>
      <c r="E836" s="1" t="s">
        <v>337</v>
      </c>
      <c r="F836">
        <v>30</v>
      </c>
      <c r="G836">
        <v>8</v>
      </c>
      <c r="H836">
        <f>VLOOKUP(A836,Taul1!A2:C834,3)</f>
        <v>1</v>
      </c>
      <c r="I836" t="str">
        <f>VLOOKUP(A836,Taul1!A2:C834,2)</f>
        <v>Ei perusasteen jälkeistä tutkintoa 55-59</v>
      </c>
      <c r="L836" t="s">
        <v>1663</v>
      </c>
      <c r="M836" t="str">
        <f>F836&amp;L836&amp;G836&amp;L836&amp;INT(C836*10)</f>
        <v>30,8,6</v>
      </c>
      <c r="O836">
        <f>VLOOKUP(B836,Taul1!A2:C834,3)</f>
        <v>0</v>
      </c>
      <c r="P836" t="str">
        <f>VLOOKUP(B836,Taul1!A2:C834,2)</f>
        <v>Vammaisten laitoshoito toimintakulut yhteensä</v>
      </c>
    </row>
    <row r="837" spans="1:16" ht="18" x14ac:dyDescent="0.3">
      <c r="A837" s="1" t="s">
        <v>1408</v>
      </c>
      <c r="B837" s="1" t="s">
        <v>147</v>
      </c>
      <c r="C837" s="1">
        <v>0.70599999999999996</v>
      </c>
      <c r="D837" s="1">
        <v>0</v>
      </c>
      <c r="E837" s="1" t="s">
        <v>337</v>
      </c>
      <c r="F837">
        <v>31</v>
      </c>
      <c r="G837">
        <v>8</v>
      </c>
      <c r="H837">
        <f>VLOOKUP(A837,Taul1!A2:C834,3)</f>
        <v>1</v>
      </c>
      <c r="I837" t="str">
        <f>VLOOKUP(A837,Taul1!A2:C834,2)</f>
        <v>Ei perusasteen jälkeistä tutkintoa 60-64</v>
      </c>
      <c r="L837" t="s">
        <v>1663</v>
      </c>
      <c r="M837" t="str">
        <f>F837&amp;L837&amp;G837&amp;L837&amp;INT(C837*10)</f>
        <v>31,8,7</v>
      </c>
      <c r="O837">
        <f>VLOOKUP(B837,Taul1!A2:C834,3)</f>
        <v>0</v>
      </c>
      <c r="P837" t="str">
        <f>VLOOKUP(B837,Taul1!A2:C834,2)</f>
        <v>Vammaisten laitoshoito toimintakulut yhteensä</v>
      </c>
    </row>
    <row r="838" spans="1:16" ht="18" x14ac:dyDescent="0.3">
      <c r="A838" s="1" t="s">
        <v>1410</v>
      </c>
      <c r="B838" s="1" t="s">
        <v>147</v>
      </c>
      <c r="C838" s="1">
        <v>0.73799999999999999</v>
      </c>
      <c r="D838" s="2">
        <v>1.11022302462515E-16</v>
      </c>
      <c r="E838" s="1" t="s">
        <v>337</v>
      </c>
      <c r="F838">
        <v>32</v>
      </c>
      <c r="G838">
        <v>8</v>
      </c>
      <c r="H838">
        <f>VLOOKUP(A838,Taul1!A2:C834,3)</f>
        <v>1</v>
      </c>
      <c r="I838" t="str">
        <f>VLOOKUP(A838,Taul1!A2:C834,2)</f>
        <v>Ei perusasteen jälkeistä tutkintoa 65-69</v>
      </c>
      <c r="L838" t="s">
        <v>1663</v>
      </c>
      <c r="M838" t="str">
        <f>F838&amp;L838&amp;G838&amp;L838&amp;INT(C838*10)</f>
        <v>32,8,7</v>
      </c>
      <c r="O838">
        <f>VLOOKUP(B838,Taul1!A2:C834,3)</f>
        <v>0</v>
      </c>
      <c r="P838" t="str">
        <f>VLOOKUP(B838,Taul1!A2:C834,2)</f>
        <v>Vammaisten laitoshoito toimintakulut yhteensä</v>
      </c>
    </row>
    <row r="839" spans="1:16" ht="18" x14ac:dyDescent="0.3">
      <c r="A839" s="1" t="s">
        <v>1412</v>
      </c>
      <c r="B839" s="1" t="s">
        <v>147</v>
      </c>
      <c r="C839" s="1">
        <v>-0.60399999999999998</v>
      </c>
      <c r="D839" s="1">
        <v>0</v>
      </c>
      <c r="E839" s="1" t="s">
        <v>337</v>
      </c>
      <c r="F839">
        <v>33</v>
      </c>
      <c r="G839">
        <v>8</v>
      </c>
      <c r="H839">
        <f>VLOOKUP(A839,Taul1!A2:C834,3)</f>
        <v>1</v>
      </c>
      <c r="I839" t="str">
        <f>VLOOKUP(A839,Taul1!A2:C834,2)</f>
        <v>Ei perusasteen jälkeistä tutkintoa 70-74</v>
      </c>
      <c r="L839" t="s">
        <v>1663</v>
      </c>
      <c r="M839" t="str">
        <f>F839&amp;L839&amp;G839&amp;L839&amp;INT(C839*10)</f>
        <v>33,8,-7</v>
      </c>
      <c r="O839">
        <f>VLOOKUP(B839,Taul1!A2:C834,3)</f>
        <v>0</v>
      </c>
      <c r="P839" t="str">
        <f>VLOOKUP(B839,Taul1!A2:C834,2)</f>
        <v>Vammaisten laitoshoito toimintakulut yhteensä</v>
      </c>
    </row>
    <row r="840" spans="1:16" ht="18" x14ac:dyDescent="0.3">
      <c r="A840" s="1" t="s">
        <v>1414</v>
      </c>
      <c r="B840" s="1" t="s">
        <v>147</v>
      </c>
      <c r="C840" s="1">
        <v>0.64700000000000002</v>
      </c>
      <c r="D840" s="1">
        <v>0</v>
      </c>
      <c r="E840" s="1" t="s">
        <v>337</v>
      </c>
      <c r="F840">
        <v>34</v>
      </c>
      <c r="G840">
        <v>8</v>
      </c>
      <c r="H840">
        <f>VLOOKUP(A840,Taul1!A2:C834,3)</f>
        <v>1</v>
      </c>
      <c r="I840" t="str">
        <f>VLOOKUP(A840,Taul1!A2:C834,2)</f>
        <v>Ei perusasteen jälkeistä tutkintoa 75-</v>
      </c>
      <c r="L840" t="s">
        <v>1663</v>
      </c>
      <c r="M840" t="str">
        <f>F840&amp;L840&amp;G840&amp;L840&amp;INT(C840*10)</f>
        <v>34,8,6</v>
      </c>
      <c r="O840">
        <f>VLOOKUP(B840,Taul1!A2:C834,3)</f>
        <v>0</v>
      </c>
      <c r="P840" t="str">
        <f>VLOOKUP(B840,Taul1!A2:C834,2)</f>
        <v>Vammaisten laitoshoito toimintakulut yhteensä</v>
      </c>
    </row>
    <row r="841" spans="1:16" ht="18" x14ac:dyDescent="0.3">
      <c r="A841" s="1" t="s">
        <v>1416</v>
      </c>
      <c r="B841" s="1" t="s">
        <v>147</v>
      </c>
      <c r="C841" s="1">
        <v>-0.20799999999999999</v>
      </c>
      <c r="D841" s="1">
        <v>2.2048793778883799E-4</v>
      </c>
      <c r="E841" s="1" t="s">
        <v>337</v>
      </c>
      <c r="F841">
        <v>35</v>
      </c>
      <c r="G841">
        <v>8</v>
      </c>
      <c r="H841">
        <f>VLOOKUP(A841,Taul1!A2:C834,3)</f>
        <v>1</v>
      </c>
      <c r="I841" t="str">
        <f>VLOOKUP(A841,Taul1!A2:C834,2)</f>
        <v>Toisen asteen tutkinto 15-19</v>
      </c>
      <c r="L841" t="s">
        <v>1663</v>
      </c>
      <c r="M841" t="str">
        <f>F841&amp;L841&amp;G841&amp;L841&amp;INT(C841*10)</f>
        <v>35,8,-3</v>
      </c>
      <c r="O841">
        <f>VLOOKUP(B841,Taul1!A2:C834,3)</f>
        <v>0</v>
      </c>
      <c r="P841" t="str">
        <f>VLOOKUP(B841,Taul1!A2:C834,2)</f>
        <v>Vammaisten laitoshoito toimintakulut yhteensä</v>
      </c>
    </row>
    <row r="842" spans="1:16" ht="18" x14ac:dyDescent="0.3">
      <c r="A842" s="1" t="s">
        <v>1418</v>
      </c>
      <c r="B842" s="1" t="s">
        <v>147</v>
      </c>
      <c r="C842" s="1">
        <v>0.753</v>
      </c>
      <c r="D842" s="1">
        <v>0</v>
      </c>
      <c r="E842" s="1" t="s">
        <v>337</v>
      </c>
      <c r="F842">
        <v>36</v>
      </c>
      <c r="G842">
        <v>8</v>
      </c>
      <c r="H842">
        <f>VLOOKUP(A842,Taul1!A2:C834,3)</f>
        <v>1</v>
      </c>
      <c r="I842" t="str">
        <f>VLOOKUP(A842,Taul1!A2:C834,2)</f>
        <v>Toisen asteen tutkinto 20-24</v>
      </c>
      <c r="L842" t="s">
        <v>1663</v>
      </c>
      <c r="M842" t="str">
        <f>F842&amp;L842&amp;G842&amp;L842&amp;INT(C842*10)</f>
        <v>36,8,7</v>
      </c>
      <c r="O842">
        <f>VLOOKUP(B842,Taul1!A2:C834,3)</f>
        <v>0</v>
      </c>
      <c r="P842" t="str">
        <f>VLOOKUP(B842,Taul1!A2:C834,2)</f>
        <v>Vammaisten laitoshoito toimintakulut yhteensä</v>
      </c>
    </row>
    <row r="843" spans="1:16" ht="18" x14ac:dyDescent="0.3">
      <c r="A843" s="1" t="s">
        <v>1420</v>
      </c>
      <c r="B843" s="1" t="s">
        <v>147</v>
      </c>
      <c r="C843" s="1">
        <v>-0.32800000000000001</v>
      </c>
      <c r="D843" s="2">
        <v>3.46274731111151E-9</v>
      </c>
      <c r="E843" s="1" t="s">
        <v>337</v>
      </c>
      <c r="F843">
        <v>37</v>
      </c>
      <c r="G843">
        <v>8</v>
      </c>
      <c r="H843">
        <f>VLOOKUP(A843,Taul1!A2:C834,3)</f>
        <v>1</v>
      </c>
      <c r="I843" t="str">
        <f>VLOOKUP(A843,Taul1!A2:C834,2)</f>
        <v>Toisen asteen tutkinto 25-29</v>
      </c>
      <c r="L843" t="s">
        <v>1663</v>
      </c>
      <c r="M843" t="str">
        <f>F843&amp;L843&amp;G843&amp;L843&amp;INT(C843*10)</f>
        <v>37,8,-4</v>
      </c>
      <c r="O843">
        <f>VLOOKUP(B843,Taul1!A2:C834,3)</f>
        <v>0</v>
      </c>
      <c r="P843" t="str">
        <f>VLOOKUP(B843,Taul1!A2:C834,2)</f>
        <v>Vammaisten laitoshoito toimintakulut yhteensä</v>
      </c>
    </row>
    <row r="844" spans="1:16" ht="18" x14ac:dyDescent="0.3">
      <c r="A844" s="1" t="s">
        <v>1422</v>
      </c>
      <c r="B844" s="1" t="s">
        <v>147</v>
      </c>
      <c r="C844" s="1">
        <v>-0.53500000000000003</v>
      </c>
      <c r="D844" s="1">
        <v>0</v>
      </c>
      <c r="E844" s="1" t="s">
        <v>337</v>
      </c>
      <c r="F844">
        <v>38</v>
      </c>
      <c r="G844">
        <v>8</v>
      </c>
      <c r="H844">
        <f>VLOOKUP(A844,Taul1!A2:C834,3)</f>
        <v>1</v>
      </c>
      <c r="I844" t="str">
        <f>VLOOKUP(A844,Taul1!A2:C834,2)</f>
        <v>Toisen asteen tutkinto 30-34</v>
      </c>
      <c r="L844" t="s">
        <v>1663</v>
      </c>
      <c r="M844" t="str">
        <f>F844&amp;L844&amp;G844&amp;L844&amp;INT(C844*10)</f>
        <v>38,8,-6</v>
      </c>
      <c r="O844">
        <f>VLOOKUP(B844,Taul1!A2:C834,3)</f>
        <v>0</v>
      </c>
      <c r="P844" t="str">
        <f>VLOOKUP(B844,Taul1!A2:C834,2)</f>
        <v>Vammaisten laitoshoito toimintakulut yhteensä</v>
      </c>
    </row>
    <row r="845" spans="1:16" ht="18" x14ac:dyDescent="0.3">
      <c r="A845" s="1" t="s">
        <v>1424</v>
      </c>
      <c r="B845" s="1" t="s">
        <v>147</v>
      </c>
      <c r="C845" s="1">
        <v>-0.41399999999999998</v>
      </c>
      <c r="D845" s="2">
        <v>3.0531133177191799E-14</v>
      </c>
      <c r="E845" s="1" t="s">
        <v>337</v>
      </c>
      <c r="F845">
        <v>39</v>
      </c>
      <c r="G845">
        <v>8</v>
      </c>
      <c r="H845">
        <f>VLOOKUP(A845,Taul1!A2:C834,3)</f>
        <v>1</v>
      </c>
      <c r="I845" t="str">
        <f>VLOOKUP(A845,Taul1!A2:C834,2)</f>
        <v>Toisen asteen tutkinto 35-39</v>
      </c>
      <c r="L845" t="s">
        <v>1663</v>
      </c>
      <c r="M845" t="str">
        <f>F845&amp;L845&amp;G845&amp;L845&amp;INT(C845*10)</f>
        <v>39,8,-5</v>
      </c>
      <c r="O845">
        <f>VLOOKUP(B845,Taul1!A2:C834,3)</f>
        <v>0</v>
      </c>
      <c r="P845" t="str">
        <f>VLOOKUP(B845,Taul1!A2:C834,2)</f>
        <v>Vammaisten laitoshoito toimintakulut yhteensä</v>
      </c>
    </row>
    <row r="846" spans="1:16" ht="18" x14ac:dyDescent="0.3">
      <c r="A846" s="1" t="s">
        <v>1426</v>
      </c>
      <c r="B846" s="1" t="s">
        <v>147</v>
      </c>
      <c r="C846" s="1">
        <v>-0.70799999999999996</v>
      </c>
      <c r="D846" s="2">
        <v>1.11022302462515E-16</v>
      </c>
      <c r="E846" s="1" t="s">
        <v>337</v>
      </c>
      <c r="F846">
        <v>40</v>
      </c>
      <c r="G846">
        <v>8</v>
      </c>
      <c r="H846">
        <f>VLOOKUP(A846,Taul1!A2:C834,3)</f>
        <v>1</v>
      </c>
      <c r="I846" t="str">
        <f>VLOOKUP(A846,Taul1!A2:C834,2)</f>
        <v>Toisen asteen tutkinto 40-44</v>
      </c>
      <c r="L846" t="s">
        <v>1663</v>
      </c>
      <c r="M846" t="str">
        <f>F846&amp;L846&amp;G846&amp;L846&amp;INT(C846*10)</f>
        <v>40,8,-8</v>
      </c>
      <c r="O846">
        <f>VLOOKUP(B846,Taul1!A2:C834,3)</f>
        <v>0</v>
      </c>
      <c r="P846" t="str">
        <f>VLOOKUP(B846,Taul1!A2:C834,2)</f>
        <v>Vammaisten laitoshoito toimintakulut yhteensä</v>
      </c>
    </row>
    <row r="847" spans="1:16" ht="18" x14ac:dyDescent="0.3">
      <c r="A847" s="1" t="s">
        <v>1428</v>
      </c>
      <c r="B847" s="1" t="s">
        <v>147</v>
      </c>
      <c r="C847" s="1">
        <v>0.77800000000000002</v>
      </c>
      <c r="D847" s="1">
        <v>0</v>
      </c>
      <c r="E847" s="1" t="s">
        <v>337</v>
      </c>
      <c r="F847">
        <v>41</v>
      </c>
      <c r="G847">
        <v>8</v>
      </c>
      <c r="H847">
        <f>VLOOKUP(A847,Taul1!A2:C834,3)</f>
        <v>1</v>
      </c>
      <c r="I847" t="str">
        <f>VLOOKUP(A847,Taul1!A2:C834,2)</f>
        <v>Toisen asteen tutkinto 45-49</v>
      </c>
      <c r="L847" t="s">
        <v>1663</v>
      </c>
      <c r="M847" t="str">
        <f>F847&amp;L847&amp;G847&amp;L847&amp;INT(C847*10)</f>
        <v>41,8,7</v>
      </c>
      <c r="O847">
        <f>VLOOKUP(B847,Taul1!A2:C834,3)</f>
        <v>0</v>
      </c>
      <c r="P847" t="str">
        <f>VLOOKUP(B847,Taul1!A2:C834,2)</f>
        <v>Vammaisten laitoshoito toimintakulut yhteensä</v>
      </c>
    </row>
    <row r="848" spans="1:16" ht="18" x14ac:dyDescent="0.3">
      <c r="A848" s="1" t="s">
        <v>1430</v>
      </c>
      <c r="B848" s="1" t="s">
        <v>147</v>
      </c>
      <c r="C848" s="1">
        <v>0.63500000000000001</v>
      </c>
      <c r="D848" s="1">
        <v>0</v>
      </c>
      <c r="E848" s="1" t="s">
        <v>337</v>
      </c>
      <c r="F848">
        <v>42</v>
      </c>
      <c r="G848">
        <v>8</v>
      </c>
      <c r="H848">
        <f>VLOOKUP(A848,Taul1!A2:C834,3)</f>
        <v>1</v>
      </c>
      <c r="I848" t="str">
        <f>VLOOKUP(A848,Taul1!A2:C834,2)</f>
        <v>Toisen asteen tutkinto 50-54</v>
      </c>
      <c r="L848" t="s">
        <v>1663</v>
      </c>
      <c r="M848" t="str">
        <f>F848&amp;L848&amp;G848&amp;L848&amp;INT(C848*10)</f>
        <v>42,8,6</v>
      </c>
      <c r="O848">
        <f>VLOOKUP(B848,Taul1!A2:C834,3)</f>
        <v>0</v>
      </c>
      <c r="P848" t="str">
        <f>VLOOKUP(B848,Taul1!A2:C834,2)</f>
        <v>Vammaisten laitoshoito toimintakulut yhteensä</v>
      </c>
    </row>
    <row r="849" spans="1:16" ht="18" x14ac:dyDescent="0.3">
      <c r="A849" s="1" t="s">
        <v>1432</v>
      </c>
      <c r="B849" s="1" t="s">
        <v>147</v>
      </c>
      <c r="C849" s="1">
        <v>-0.57899999999999996</v>
      </c>
      <c r="D849" s="1">
        <v>0</v>
      </c>
      <c r="E849" s="1" t="s">
        <v>337</v>
      </c>
      <c r="F849">
        <v>43</v>
      </c>
      <c r="G849">
        <v>8</v>
      </c>
      <c r="H849">
        <f>VLOOKUP(A849,Taul1!A2:C834,3)</f>
        <v>1</v>
      </c>
      <c r="I849" t="str">
        <f>VLOOKUP(A849,Taul1!A2:C834,2)</f>
        <v>Toisen asteen tutkinto 55-59</v>
      </c>
      <c r="L849" t="s">
        <v>1663</v>
      </c>
      <c r="M849" t="str">
        <f>F849&amp;L849&amp;G849&amp;L849&amp;INT(C849*10)</f>
        <v>43,8,-6</v>
      </c>
      <c r="O849">
        <f>VLOOKUP(B849,Taul1!A2:C834,3)</f>
        <v>0</v>
      </c>
      <c r="P849" t="str">
        <f>VLOOKUP(B849,Taul1!A2:C834,2)</f>
        <v>Vammaisten laitoshoito toimintakulut yhteensä</v>
      </c>
    </row>
    <row r="850" spans="1:16" ht="18" x14ac:dyDescent="0.3">
      <c r="A850" s="1" t="s">
        <v>1434</v>
      </c>
      <c r="B850" s="1" t="s">
        <v>147</v>
      </c>
      <c r="C850" s="1">
        <v>8.4000000000000005E-2</v>
      </c>
      <c r="D850" s="1">
        <v>0.138608031247798</v>
      </c>
      <c r="E850" s="1" t="s">
        <v>337</v>
      </c>
      <c r="F850">
        <v>44</v>
      </c>
      <c r="G850">
        <v>8</v>
      </c>
      <c r="H850">
        <f>VLOOKUP(A850,Taul1!A2:C834,3)</f>
        <v>1</v>
      </c>
      <c r="I850" t="str">
        <f>VLOOKUP(A850,Taul1!A2:C834,2)</f>
        <v>Toisen asteen tutkinto 60-64</v>
      </c>
      <c r="L850" t="s">
        <v>1663</v>
      </c>
      <c r="M850" t="str">
        <f>F850&amp;L850&amp;G850&amp;L850&amp;INT(C850*10)</f>
        <v>44,8,0</v>
      </c>
      <c r="O850">
        <f>VLOOKUP(B850,Taul1!A2:C834,3)</f>
        <v>0</v>
      </c>
      <c r="P850" t="str">
        <f>VLOOKUP(B850,Taul1!A2:C834,2)</f>
        <v>Vammaisten laitoshoito toimintakulut yhteensä</v>
      </c>
    </row>
    <row r="851" spans="1:16" ht="18" x14ac:dyDescent="0.3">
      <c r="A851" s="1" t="s">
        <v>1436</v>
      </c>
      <c r="B851" s="1" t="s">
        <v>147</v>
      </c>
      <c r="C851" s="1">
        <v>8.6999999999999994E-2</v>
      </c>
      <c r="D851" s="1">
        <v>0.127706322937085</v>
      </c>
      <c r="E851" s="1" t="s">
        <v>337</v>
      </c>
      <c r="F851">
        <v>45</v>
      </c>
      <c r="G851">
        <v>8</v>
      </c>
      <c r="H851">
        <f>VLOOKUP(A851,Taul1!A2:C834,3)</f>
        <v>1</v>
      </c>
      <c r="I851" t="str">
        <f>VLOOKUP(A851,Taul1!A2:C834,2)</f>
        <v>Toisen asteen tutkinto 65-69</v>
      </c>
      <c r="L851" t="s">
        <v>1663</v>
      </c>
      <c r="M851" t="str">
        <f>F851&amp;L851&amp;G851&amp;L851&amp;INT(C851*10)</f>
        <v>45,8,0</v>
      </c>
      <c r="O851">
        <f>VLOOKUP(B851,Taul1!A2:C834,3)</f>
        <v>0</v>
      </c>
      <c r="P851" t="str">
        <f>VLOOKUP(B851,Taul1!A2:C834,2)</f>
        <v>Vammaisten laitoshoito toimintakulut yhteensä</v>
      </c>
    </row>
    <row r="852" spans="1:16" ht="18" x14ac:dyDescent="0.3">
      <c r="A852" s="1" t="s">
        <v>1438</v>
      </c>
      <c r="B852" s="1" t="s">
        <v>147</v>
      </c>
      <c r="C852" s="1">
        <v>-0.66400000000000003</v>
      </c>
      <c r="D852" s="1">
        <v>0</v>
      </c>
      <c r="E852" s="1" t="s">
        <v>337</v>
      </c>
      <c r="F852">
        <v>46</v>
      </c>
      <c r="G852">
        <v>8</v>
      </c>
      <c r="H852">
        <f>VLOOKUP(A852,Taul1!A2:C834,3)</f>
        <v>1</v>
      </c>
      <c r="I852" t="str">
        <f>VLOOKUP(A852,Taul1!A2:C834,2)</f>
        <v>Toisen asteen tutkinto 70-74</v>
      </c>
      <c r="L852" t="s">
        <v>1663</v>
      </c>
      <c r="M852" t="str">
        <f>F852&amp;L852&amp;G852&amp;L852&amp;INT(C852*10)</f>
        <v>46,8,-7</v>
      </c>
      <c r="O852">
        <f>VLOOKUP(B852,Taul1!A2:C834,3)</f>
        <v>0</v>
      </c>
      <c r="P852" t="str">
        <f>VLOOKUP(B852,Taul1!A2:C834,2)</f>
        <v>Vammaisten laitoshoito toimintakulut yhteensä</v>
      </c>
    </row>
    <row r="853" spans="1:16" ht="18" x14ac:dyDescent="0.3">
      <c r="A853" s="1" t="s">
        <v>1440</v>
      </c>
      <c r="B853" s="1" t="s">
        <v>147</v>
      </c>
      <c r="C853" s="1">
        <v>-0.63100000000000001</v>
      </c>
      <c r="D853" s="1">
        <v>0</v>
      </c>
      <c r="E853" s="1" t="s">
        <v>337</v>
      </c>
      <c r="F853">
        <v>47</v>
      </c>
      <c r="G853">
        <v>8</v>
      </c>
      <c r="H853">
        <f>VLOOKUP(A853,Taul1!A2:C834,3)</f>
        <v>1</v>
      </c>
      <c r="I853" t="str">
        <f>VLOOKUP(A853,Taul1!A2:C834,2)</f>
        <v>Toisen asteen tutkinto 75-</v>
      </c>
      <c r="L853" t="s">
        <v>1663</v>
      </c>
      <c r="M853" t="str">
        <f>F853&amp;L853&amp;G853&amp;L853&amp;INT(C853*10)</f>
        <v>47,8,-7</v>
      </c>
      <c r="O853">
        <f>VLOOKUP(B853,Taul1!A2:C834,3)</f>
        <v>0</v>
      </c>
      <c r="P853" t="str">
        <f>VLOOKUP(B853,Taul1!A2:C834,2)</f>
        <v>Vammaisten laitoshoito toimintakulut yhteensä</v>
      </c>
    </row>
    <row r="854" spans="1:16" ht="18" x14ac:dyDescent="0.3">
      <c r="A854" s="1" t="s">
        <v>1442</v>
      </c>
      <c r="B854" s="1" t="s">
        <v>147</v>
      </c>
      <c r="C854" s="1">
        <v>-0.108</v>
      </c>
      <c r="D854" s="1">
        <v>5.8442805302074199E-2</v>
      </c>
      <c r="E854" s="1" t="s">
        <v>337</v>
      </c>
      <c r="F854">
        <v>48</v>
      </c>
      <c r="G854">
        <v>8</v>
      </c>
      <c r="H854">
        <f>VLOOKUP(A854,Taul1!A2:C834,3)</f>
        <v>1</v>
      </c>
      <c r="I854" t="str">
        <f>VLOOKUP(A854,Taul1!A2:C834,2)</f>
        <v>Korkea-asteen tutkinto 15-19</v>
      </c>
      <c r="L854" t="s">
        <v>1663</v>
      </c>
      <c r="M854" t="str">
        <f>F854&amp;L854&amp;G854&amp;L854&amp;INT(C854*10)</f>
        <v>48,8,-2</v>
      </c>
      <c r="O854">
        <f>VLOOKUP(B854,Taul1!A2:C834,3)</f>
        <v>0</v>
      </c>
      <c r="P854" t="str">
        <f>VLOOKUP(B854,Taul1!A2:C834,2)</f>
        <v>Vammaisten laitoshoito toimintakulut yhteensä</v>
      </c>
    </row>
    <row r="855" spans="1:16" ht="18" x14ac:dyDescent="0.3">
      <c r="A855" s="1" t="s">
        <v>1444</v>
      </c>
      <c r="B855" s="1" t="s">
        <v>147</v>
      </c>
      <c r="C855" s="1">
        <v>-0.67700000000000005</v>
      </c>
      <c r="D855" s="1">
        <v>0</v>
      </c>
      <c r="E855" s="1" t="s">
        <v>337</v>
      </c>
      <c r="F855">
        <v>49</v>
      </c>
      <c r="G855">
        <v>8</v>
      </c>
      <c r="H855">
        <f>VLOOKUP(A855,Taul1!A2:C834,3)</f>
        <v>1</v>
      </c>
      <c r="I855" t="str">
        <f>VLOOKUP(A855,Taul1!A2:C834,2)</f>
        <v>Korkea-asteen tutkinto 20-24</v>
      </c>
      <c r="L855" t="s">
        <v>1663</v>
      </c>
      <c r="M855" t="str">
        <f>F855&amp;L855&amp;G855&amp;L855&amp;INT(C855*10)</f>
        <v>49,8,-7</v>
      </c>
      <c r="O855">
        <f>VLOOKUP(B855,Taul1!A2:C834,3)</f>
        <v>0</v>
      </c>
      <c r="P855" t="str">
        <f>VLOOKUP(B855,Taul1!A2:C834,2)</f>
        <v>Vammaisten laitoshoito toimintakulut yhteensä</v>
      </c>
    </row>
    <row r="856" spans="1:16" ht="18" x14ac:dyDescent="0.3">
      <c r="A856" s="1" t="s">
        <v>1446</v>
      </c>
      <c r="B856" s="1" t="s">
        <v>147</v>
      </c>
      <c r="C856" s="1">
        <v>-0.77300000000000002</v>
      </c>
      <c r="D856" s="1">
        <v>0</v>
      </c>
      <c r="E856" s="1" t="s">
        <v>337</v>
      </c>
      <c r="F856">
        <v>50</v>
      </c>
      <c r="G856">
        <v>8</v>
      </c>
      <c r="H856">
        <f>VLOOKUP(A856,Taul1!A2:C834,3)</f>
        <v>1</v>
      </c>
      <c r="I856" t="str">
        <f>VLOOKUP(A856,Taul1!A2:C834,2)</f>
        <v>Korkea-asteen tutkinto 25-29</v>
      </c>
      <c r="L856" t="s">
        <v>1663</v>
      </c>
      <c r="M856" t="str">
        <f>F856&amp;L856&amp;G856&amp;L856&amp;INT(C856*10)</f>
        <v>50,8,-8</v>
      </c>
      <c r="O856">
        <f>VLOOKUP(B856,Taul1!A2:C834,3)</f>
        <v>0</v>
      </c>
      <c r="P856" t="str">
        <f>VLOOKUP(B856,Taul1!A2:C834,2)</f>
        <v>Vammaisten laitoshoito toimintakulut yhteensä</v>
      </c>
    </row>
    <row r="857" spans="1:16" ht="18" x14ac:dyDescent="0.3">
      <c r="A857" s="1" t="s">
        <v>1448</v>
      </c>
      <c r="B857" s="1" t="s">
        <v>147</v>
      </c>
      <c r="C857" s="1">
        <v>-0.82399999999999995</v>
      </c>
      <c r="D857" s="1">
        <v>0</v>
      </c>
      <c r="E857" s="1" t="s">
        <v>337</v>
      </c>
      <c r="F857">
        <v>51</v>
      </c>
      <c r="G857">
        <v>8</v>
      </c>
      <c r="H857">
        <f>VLOOKUP(A857,Taul1!A2:C834,3)</f>
        <v>1</v>
      </c>
      <c r="I857" t="str">
        <f>VLOOKUP(A857,Taul1!A2:C834,2)</f>
        <v>Korkea-asteen tutkinto 30-34</v>
      </c>
      <c r="L857" t="s">
        <v>1663</v>
      </c>
      <c r="M857" t="str">
        <f>F857&amp;L857&amp;G857&amp;L857&amp;INT(C857*10)</f>
        <v>51,8,-9</v>
      </c>
      <c r="O857">
        <f>VLOOKUP(B857,Taul1!A2:C834,3)</f>
        <v>0</v>
      </c>
      <c r="P857" t="str">
        <f>VLOOKUP(B857,Taul1!A2:C834,2)</f>
        <v>Vammaisten laitoshoito toimintakulut yhteensä</v>
      </c>
    </row>
    <row r="858" spans="1:16" ht="18" x14ac:dyDescent="0.3">
      <c r="A858" s="1" t="s">
        <v>1450</v>
      </c>
      <c r="B858" s="1" t="s">
        <v>147</v>
      </c>
      <c r="C858" s="1">
        <v>-0.84</v>
      </c>
      <c r="D858" s="1">
        <v>0</v>
      </c>
      <c r="E858" s="1" t="s">
        <v>337</v>
      </c>
      <c r="F858">
        <v>52</v>
      </c>
      <c r="G858">
        <v>8</v>
      </c>
      <c r="H858">
        <f>VLOOKUP(A858,Taul1!A2:C834,3)</f>
        <v>1</v>
      </c>
      <c r="I858" t="str">
        <f>VLOOKUP(A858,Taul1!A2:C834,2)</f>
        <v>Korkea-asteen tutkinto 35-39</v>
      </c>
      <c r="L858" t="s">
        <v>1663</v>
      </c>
      <c r="M858" t="str">
        <f>F858&amp;L858&amp;G858&amp;L858&amp;INT(C858*10)</f>
        <v>52,8,-9</v>
      </c>
      <c r="O858">
        <f>VLOOKUP(B858,Taul1!A2:C834,3)</f>
        <v>0</v>
      </c>
      <c r="P858" t="str">
        <f>VLOOKUP(B858,Taul1!A2:C834,2)</f>
        <v>Vammaisten laitoshoito toimintakulut yhteensä</v>
      </c>
    </row>
    <row r="859" spans="1:16" ht="18" x14ac:dyDescent="0.3">
      <c r="A859" s="1" t="s">
        <v>1452</v>
      </c>
      <c r="B859" s="1" t="s">
        <v>147</v>
      </c>
      <c r="C859" s="1">
        <v>-0.85299999999999998</v>
      </c>
      <c r="D859" s="1">
        <v>0</v>
      </c>
      <c r="E859" s="1" t="s">
        <v>337</v>
      </c>
      <c r="F859">
        <v>53</v>
      </c>
      <c r="G859">
        <v>8</v>
      </c>
      <c r="H859">
        <f>VLOOKUP(A859,Taul1!A2:C834,3)</f>
        <v>1</v>
      </c>
      <c r="I859" t="str">
        <f>VLOOKUP(A859,Taul1!A2:C834,2)</f>
        <v>Korkea-asteen tutkinto 40-44</v>
      </c>
      <c r="L859" t="s">
        <v>1663</v>
      </c>
      <c r="M859" t="str">
        <f>F859&amp;L859&amp;G859&amp;L859&amp;INT(C859*10)</f>
        <v>53,8,-9</v>
      </c>
      <c r="O859">
        <f>VLOOKUP(B859,Taul1!A2:C834,3)</f>
        <v>0</v>
      </c>
      <c r="P859" t="str">
        <f>VLOOKUP(B859,Taul1!A2:C834,2)</f>
        <v>Vammaisten laitoshoito toimintakulut yhteensä</v>
      </c>
    </row>
    <row r="860" spans="1:16" ht="18" x14ac:dyDescent="0.3">
      <c r="A860" s="1" t="s">
        <v>1454</v>
      </c>
      <c r="B860" s="1" t="s">
        <v>147</v>
      </c>
      <c r="C860" s="1">
        <v>-6.3E-2</v>
      </c>
      <c r="D860" s="1">
        <v>0.26641290832093101</v>
      </c>
      <c r="E860" s="1" t="s">
        <v>337</v>
      </c>
      <c r="F860">
        <v>54</v>
      </c>
      <c r="G860">
        <v>8</v>
      </c>
      <c r="H860">
        <f>VLOOKUP(A860,Taul1!A2:C834,3)</f>
        <v>1</v>
      </c>
      <c r="I860" t="str">
        <f>VLOOKUP(A860,Taul1!A2:C834,2)</f>
        <v>Korkea-asteen tutkinto 45-49</v>
      </c>
      <c r="L860" t="s">
        <v>1663</v>
      </c>
      <c r="M860" t="str">
        <f>F860&amp;L860&amp;G860&amp;L860&amp;INT(C860*10)</f>
        <v>54,8,-1</v>
      </c>
      <c r="O860">
        <f>VLOOKUP(B860,Taul1!A2:C834,3)</f>
        <v>0</v>
      </c>
      <c r="P860" t="str">
        <f>VLOOKUP(B860,Taul1!A2:C834,2)</f>
        <v>Vammaisten laitoshoito toimintakulut yhteensä</v>
      </c>
    </row>
    <row r="861" spans="1:16" ht="18" x14ac:dyDescent="0.3">
      <c r="A861" s="1" t="s">
        <v>1456</v>
      </c>
      <c r="B861" s="1" t="s">
        <v>147</v>
      </c>
      <c r="C861" s="1">
        <v>-0.54400000000000004</v>
      </c>
      <c r="D861" s="1">
        <v>0</v>
      </c>
      <c r="E861" s="1" t="s">
        <v>337</v>
      </c>
      <c r="F861">
        <v>55</v>
      </c>
      <c r="G861">
        <v>8</v>
      </c>
      <c r="H861">
        <f>VLOOKUP(A861,Taul1!A2:C834,3)</f>
        <v>1</v>
      </c>
      <c r="I861" t="str">
        <f>VLOOKUP(A861,Taul1!A2:C834,2)</f>
        <v>Korkea-asteen tutkinto 50-54</v>
      </c>
      <c r="L861" t="s">
        <v>1663</v>
      </c>
      <c r="M861" t="str">
        <f>F861&amp;L861&amp;G861&amp;L861&amp;INT(C861*10)</f>
        <v>55,8,-6</v>
      </c>
      <c r="O861">
        <f>VLOOKUP(B861,Taul1!A2:C834,3)</f>
        <v>0</v>
      </c>
      <c r="P861" t="str">
        <f>VLOOKUP(B861,Taul1!A2:C834,2)</f>
        <v>Vammaisten laitoshoito toimintakulut yhteensä</v>
      </c>
    </row>
    <row r="862" spans="1:16" ht="18" x14ac:dyDescent="0.3">
      <c r="A862" s="1" t="s">
        <v>1458</v>
      </c>
      <c r="B862" s="1" t="s">
        <v>147</v>
      </c>
      <c r="C862" s="1">
        <v>-0.745</v>
      </c>
      <c r="D862" s="1">
        <v>0</v>
      </c>
      <c r="E862" s="1" t="s">
        <v>337</v>
      </c>
      <c r="F862">
        <v>56</v>
      </c>
      <c r="G862">
        <v>8</v>
      </c>
      <c r="H862">
        <f>VLOOKUP(A862,Taul1!A2:C834,3)</f>
        <v>1</v>
      </c>
      <c r="I862" t="str">
        <f>VLOOKUP(A862,Taul1!A2:C834,2)</f>
        <v>Korkea-asteen tutkinto 55-59</v>
      </c>
      <c r="L862" t="s">
        <v>1663</v>
      </c>
      <c r="M862" t="str">
        <f>F862&amp;L862&amp;G862&amp;L862&amp;INT(C862*10)</f>
        <v>56,8,-8</v>
      </c>
      <c r="O862">
        <f>VLOOKUP(B862,Taul1!A2:C834,3)</f>
        <v>0</v>
      </c>
      <c r="P862" t="str">
        <f>VLOOKUP(B862,Taul1!A2:C834,2)</f>
        <v>Vammaisten laitoshoito toimintakulut yhteensä</v>
      </c>
    </row>
    <row r="863" spans="1:16" ht="18" x14ac:dyDescent="0.3">
      <c r="A863" s="1" t="s">
        <v>1460</v>
      </c>
      <c r="B863" s="1" t="s">
        <v>147</v>
      </c>
      <c r="C863" s="1">
        <v>-0.76600000000000001</v>
      </c>
      <c r="D863" s="1">
        <v>0</v>
      </c>
      <c r="E863" s="1" t="s">
        <v>337</v>
      </c>
      <c r="F863">
        <v>57</v>
      </c>
      <c r="G863">
        <v>8</v>
      </c>
      <c r="H863">
        <f>VLOOKUP(A863,Taul1!A2:C834,3)</f>
        <v>1</v>
      </c>
      <c r="I863" t="str">
        <f>VLOOKUP(A863,Taul1!A2:C834,2)</f>
        <v>Korkea-asteen tutkinto 60-64</v>
      </c>
      <c r="L863" t="s">
        <v>1663</v>
      </c>
      <c r="M863" t="str">
        <f>F863&amp;L863&amp;G863&amp;L863&amp;INT(C863*10)</f>
        <v>57,8,-8</v>
      </c>
      <c r="O863">
        <f>VLOOKUP(B863,Taul1!A2:C834,3)</f>
        <v>0</v>
      </c>
      <c r="P863" t="str">
        <f>VLOOKUP(B863,Taul1!A2:C834,2)</f>
        <v>Vammaisten laitoshoito toimintakulut yhteensä</v>
      </c>
    </row>
    <row r="864" spans="1:16" ht="18" x14ac:dyDescent="0.3">
      <c r="A864" s="1" t="s">
        <v>1462</v>
      </c>
      <c r="B864" s="1" t="s">
        <v>147</v>
      </c>
      <c r="C864" s="1">
        <v>0.439</v>
      </c>
      <c r="D864" s="2">
        <v>4.4408920985006202E-16</v>
      </c>
      <c r="E864" s="1" t="s">
        <v>337</v>
      </c>
      <c r="F864">
        <v>58</v>
      </c>
      <c r="G864">
        <v>8</v>
      </c>
      <c r="H864">
        <f>VLOOKUP(A864,Taul1!A2:C834,3)</f>
        <v>1</v>
      </c>
      <c r="I864" t="str">
        <f>VLOOKUP(A864,Taul1!A2:C834,2)</f>
        <v>Korkea-asteen tutkinto 65-69</v>
      </c>
      <c r="L864" t="s">
        <v>1663</v>
      </c>
      <c r="M864" t="str">
        <f>F864&amp;L864&amp;G864&amp;L864&amp;INT(C864*10)</f>
        <v>58,8,4</v>
      </c>
      <c r="O864">
        <f>VLOOKUP(B864,Taul1!A2:C834,3)</f>
        <v>0</v>
      </c>
      <c r="P864" t="str">
        <f>VLOOKUP(B864,Taul1!A2:C834,2)</f>
        <v>Vammaisten laitoshoito toimintakulut yhteensä</v>
      </c>
    </row>
    <row r="865" spans="1:16" ht="18" x14ac:dyDescent="0.3">
      <c r="A865" s="1" t="s">
        <v>1464</v>
      </c>
      <c r="B865" s="1" t="s">
        <v>147</v>
      </c>
      <c r="C865" s="1">
        <v>-0.81200000000000006</v>
      </c>
      <c r="D865" s="1">
        <v>0</v>
      </c>
      <c r="E865" s="1" t="s">
        <v>337</v>
      </c>
      <c r="F865">
        <v>59</v>
      </c>
      <c r="G865">
        <v>8</v>
      </c>
      <c r="H865">
        <f>VLOOKUP(A865,Taul1!A2:C834,3)</f>
        <v>1</v>
      </c>
      <c r="I865" t="str">
        <f>VLOOKUP(A865,Taul1!A2:C834,2)</f>
        <v>Korkea-asteen tutkinto 70-74</v>
      </c>
      <c r="L865" t="s">
        <v>1663</v>
      </c>
      <c r="M865" t="str">
        <f>F865&amp;L865&amp;G865&amp;L865&amp;INT(C865*10)</f>
        <v>59,8,-9</v>
      </c>
      <c r="O865">
        <f>VLOOKUP(B865,Taul1!A2:C834,3)</f>
        <v>0</v>
      </c>
      <c r="P865" t="str">
        <f>VLOOKUP(B865,Taul1!A2:C834,2)</f>
        <v>Vammaisten laitoshoito toimintakulut yhteensä</v>
      </c>
    </row>
    <row r="866" spans="1:16" ht="18" x14ac:dyDescent="0.3">
      <c r="A866" s="1" t="s">
        <v>1466</v>
      </c>
      <c r="B866" s="1" t="s">
        <v>147</v>
      </c>
      <c r="C866" s="1">
        <v>-0.81699999999999995</v>
      </c>
      <c r="D866" s="1">
        <v>0</v>
      </c>
      <c r="E866" s="1" t="s">
        <v>337</v>
      </c>
      <c r="F866">
        <v>60</v>
      </c>
      <c r="G866">
        <v>8</v>
      </c>
      <c r="H866">
        <f>VLOOKUP(A866,Taul1!A2:C834,3)</f>
        <v>1</v>
      </c>
      <c r="I866" t="str">
        <f>VLOOKUP(A866,Taul1!A2:C834,2)</f>
        <v>Korkea-asteen tutkinto 75-</v>
      </c>
      <c r="L866" t="s">
        <v>1663</v>
      </c>
      <c r="M866" t="str">
        <f>F866&amp;L866&amp;G866&amp;L866&amp;INT(C866*10)</f>
        <v>60,8,-9</v>
      </c>
      <c r="O866">
        <f>VLOOKUP(B866,Taul1!A2:C834,3)</f>
        <v>0</v>
      </c>
      <c r="P866" t="str">
        <f>VLOOKUP(B866,Taul1!A2:C834,2)</f>
        <v>Vammaisten laitoshoito toimintakulut yhteensä</v>
      </c>
    </row>
    <row r="867" spans="1:16" ht="18" x14ac:dyDescent="0.3">
      <c r="A867" s="1" t="s">
        <v>1468</v>
      </c>
      <c r="B867" s="1" t="s">
        <v>147</v>
      </c>
      <c r="C867" s="1">
        <v>0.39400000000000002</v>
      </c>
      <c r="D867" s="2">
        <v>5.97188964945871E-13</v>
      </c>
      <c r="E867" s="1" t="s">
        <v>337</v>
      </c>
      <c r="F867">
        <v>61</v>
      </c>
      <c r="G867">
        <v>8</v>
      </c>
      <c r="H867">
        <f>VLOOKUP(A867,Taul1!A2:C834,3)</f>
        <v>1</v>
      </c>
      <c r="I867" t="str">
        <f>VLOOKUP(A867,Taul1!A2:C834,2)</f>
        <v>0-4 -vuotiaat</v>
      </c>
      <c r="L867" t="s">
        <v>1663</v>
      </c>
      <c r="M867" t="str">
        <f>F867&amp;L867&amp;G867&amp;L867&amp;INT(C867*10)</f>
        <v>61,8,3</v>
      </c>
      <c r="O867">
        <f>VLOOKUP(B867,Taul1!A2:C834,3)</f>
        <v>0</v>
      </c>
      <c r="P867" t="str">
        <f>VLOOKUP(B867,Taul1!A2:C834,2)</f>
        <v>Vammaisten laitoshoito toimintakulut yhteensä</v>
      </c>
    </row>
    <row r="868" spans="1:16" ht="18" x14ac:dyDescent="0.3">
      <c r="A868" s="1" t="s">
        <v>1470</v>
      </c>
      <c r="B868" s="1" t="s">
        <v>147</v>
      </c>
      <c r="C868" s="1">
        <v>-0.79100000000000004</v>
      </c>
      <c r="D868" s="1">
        <v>0</v>
      </c>
      <c r="E868" s="1" t="s">
        <v>337</v>
      </c>
      <c r="F868">
        <v>62</v>
      </c>
      <c r="G868">
        <v>8</v>
      </c>
      <c r="H868">
        <f>VLOOKUP(A868,Taul1!A2:C834,3)</f>
        <v>1</v>
      </c>
      <c r="I868" t="str">
        <f>VLOOKUP(A868,Taul1!A2:C834,2)</f>
        <v>5-9 -vuotiaat</v>
      </c>
      <c r="L868" t="s">
        <v>1663</v>
      </c>
      <c r="M868" t="str">
        <f>F868&amp;L868&amp;G868&amp;L868&amp;INT(C868*10)</f>
        <v>62,8,-8</v>
      </c>
      <c r="O868">
        <f>VLOOKUP(B868,Taul1!A2:C834,3)</f>
        <v>0</v>
      </c>
      <c r="P868" t="str">
        <f>VLOOKUP(B868,Taul1!A2:C834,2)</f>
        <v>Vammaisten laitoshoito toimintakulut yhteensä</v>
      </c>
    </row>
    <row r="869" spans="1:16" ht="18" x14ac:dyDescent="0.3">
      <c r="A869" s="1" t="s">
        <v>1472</v>
      </c>
      <c r="B869" s="1" t="s">
        <v>147</v>
      </c>
      <c r="C869" s="1">
        <v>-0.70499999999999996</v>
      </c>
      <c r="D869" s="1">
        <v>0</v>
      </c>
      <c r="E869" s="1" t="s">
        <v>337</v>
      </c>
      <c r="F869">
        <v>63</v>
      </c>
      <c r="G869">
        <v>8</v>
      </c>
      <c r="H869">
        <f>VLOOKUP(A869,Taul1!A2:C834,3)</f>
        <v>1</v>
      </c>
      <c r="I869" t="str">
        <f>VLOOKUP(A869,Taul1!A2:C834,2)</f>
        <v>10-14 -vuotiaat</v>
      </c>
      <c r="L869" t="s">
        <v>1663</v>
      </c>
      <c r="M869" t="str">
        <f>F869&amp;L869&amp;G869&amp;L869&amp;INT(C869*10)</f>
        <v>63,8,-8</v>
      </c>
      <c r="O869">
        <f>VLOOKUP(B869,Taul1!A2:C834,3)</f>
        <v>0</v>
      </c>
      <c r="P869" t="str">
        <f>VLOOKUP(B869,Taul1!A2:C834,2)</f>
        <v>Vammaisten laitoshoito toimintakulut yhteensä</v>
      </c>
    </row>
    <row r="870" spans="1:16" ht="18" x14ac:dyDescent="0.3">
      <c r="A870" s="1" t="s">
        <v>1474</v>
      </c>
      <c r="B870" s="1" t="s">
        <v>147</v>
      </c>
      <c r="C870" s="1">
        <v>-0.13900000000000001</v>
      </c>
      <c r="D870" s="1">
        <v>1.43223640937975E-2</v>
      </c>
      <c r="E870" s="1" t="s">
        <v>337</v>
      </c>
      <c r="F870">
        <v>64</v>
      </c>
      <c r="G870">
        <v>8</v>
      </c>
      <c r="H870">
        <f>VLOOKUP(A870,Taul1!A2:C834,3)</f>
        <v>1</v>
      </c>
      <c r="I870" t="str">
        <f>VLOOKUP(A870,Taul1!A2:C834,2)</f>
        <v>15-19 -vuotiaat</v>
      </c>
      <c r="L870" t="s">
        <v>1663</v>
      </c>
      <c r="M870" t="str">
        <f>F870&amp;L870&amp;G870&amp;L870&amp;INT(C870*10)</f>
        <v>64,8,-2</v>
      </c>
      <c r="O870">
        <f>VLOOKUP(B870,Taul1!A2:C834,3)</f>
        <v>0</v>
      </c>
      <c r="P870" t="str">
        <f>VLOOKUP(B870,Taul1!A2:C834,2)</f>
        <v>Vammaisten laitoshoito toimintakulut yhteensä</v>
      </c>
    </row>
    <row r="871" spans="1:16" ht="18" x14ac:dyDescent="0.3">
      <c r="A871" s="1" t="s">
        <v>1476</v>
      </c>
      <c r="B871" s="1" t="s">
        <v>147</v>
      </c>
      <c r="C871" s="1">
        <v>0.74299999999999999</v>
      </c>
      <c r="D871" s="1">
        <v>0</v>
      </c>
      <c r="E871" s="1" t="s">
        <v>337</v>
      </c>
      <c r="F871">
        <v>65</v>
      </c>
      <c r="G871">
        <v>8</v>
      </c>
      <c r="H871">
        <f>VLOOKUP(A871,Taul1!A2:C834,3)</f>
        <v>1</v>
      </c>
      <c r="I871" t="str">
        <f>VLOOKUP(A871,Taul1!A2:C834,2)</f>
        <v>20-24 -vuotiaat</v>
      </c>
      <c r="L871" t="s">
        <v>1663</v>
      </c>
      <c r="M871" t="str">
        <f>F871&amp;L871&amp;G871&amp;L871&amp;INT(C871*10)</f>
        <v>65,8,7</v>
      </c>
      <c r="O871">
        <f>VLOOKUP(B871,Taul1!A2:C834,3)</f>
        <v>0</v>
      </c>
      <c r="P871" t="str">
        <f>VLOOKUP(B871,Taul1!A2:C834,2)</f>
        <v>Vammaisten laitoshoito toimintakulut yhteensä</v>
      </c>
    </row>
    <row r="872" spans="1:16" ht="18" x14ac:dyDescent="0.3">
      <c r="A872" s="1" t="s">
        <v>1478</v>
      </c>
      <c r="B872" s="1" t="s">
        <v>147</v>
      </c>
      <c r="C872" s="1">
        <v>-0.49299999999999999</v>
      </c>
      <c r="D872" s="2">
        <v>1.11022302462515E-16</v>
      </c>
      <c r="E872" s="1" t="s">
        <v>337</v>
      </c>
      <c r="F872">
        <v>66</v>
      </c>
      <c r="G872">
        <v>8</v>
      </c>
      <c r="H872">
        <f>VLOOKUP(A872,Taul1!A2:C834,3)</f>
        <v>1</v>
      </c>
      <c r="I872" t="str">
        <f>VLOOKUP(A872,Taul1!A2:C834,2)</f>
        <v>25-29 -vuotiaat</v>
      </c>
      <c r="L872" t="s">
        <v>1663</v>
      </c>
      <c r="M872" t="str">
        <f>F872&amp;L872&amp;G872&amp;L872&amp;INT(C872*10)</f>
        <v>66,8,-5</v>
      </c>
      <c r="O872">
        <f>VLOOKUP(B872,Taul1!A2:C834,3)</f>
        <v>0</v>
      </c>
      <c r="P872" t="str">
        <f>VLOOKUP(B872,Taul1!A2:C834,2)</f>
        <v>Vammaisten laitoshoito toimintakulut yhteensä</v>
      </c>
    </row>
    <row r="873" spans="1:16" ht="18" x14ac:dyDescent="0.3">
      <c r="A873" s="1" t="s">
        <v>1480</v>
      </c>
      <c r="B873" s="1" t="s">
        <v>147</v>
      </c>
      <c r="C873" s="1">
        <v>-0.64800000000000002</v>
      </c>
      <c r="D873" s="1">
        <v>0</v>
      </c>
      <c r="E873" s="1" t="s">
        <v>337</v>
      </c>
      <c r="F873">
        <v>67</v>
      </c>
      <c r="G873">
        <v>8</v>
      </c>
      <c r="H873">
        <f>VLOOKUP(A873,Taul1!A2:C834,3)</f>
        <v>1</v>
      </c>
      <c r="I873" t="str">
        <f>VLOOKUP(A873,Taul1!A2:C834,2)</f>
        <v>30-34 -vuotiaat</v>
      </c>
      <c r="L873" t="s">
        <v>1663</v>
      </c>
      <c r="M873" t="str">
        <f>F873&amp;L873&amp;G873&amp;L873&amp;INT(C873*10)</f>
        <v>67,8,-7</v>
      </c>
      <c r="O873">
        <f>VLOOKUP(B873,Taul1!A2:C834,3)</f>
        <v>0</v>
      </c>
      <c r="P873" t="str">
        <f>VLOOKUP(B873,Taul1!A2:C834,2)</f>
        <v>Vammaisten laitoshoito toimintakulut yhteensä</v>
      </c>
    </row>
    <row r="874" spans="1:16" ht="18" x14ac:dyDescent="0.3">
      <c r="A874" s="1" t="s">
        <v>1482</v>
      </c>
      <c r="B874" s="1" t="s">
        <v>147</v>
      </c>
      <c r="C874" s="1">
        <v>-0.73</v>
      </c>
      <c r="D874" s="1">
        <v>0</v>
      </c>
      <c r="E874" s="1" t="s">
        <v>337</v>
      </c>
      <c r="F874">
        <v>68</v>
      </c>
      <c r="G874">
        <v>8</v>
      </c>
      <c r="H874">
        <f>VLOOKUP(A874,Taul1!A2:C834,3)</f>
        <v>1</v>
      </c>
      <c r="I874" t="str">
        <f>VLOOKUP(A874,Taul1!A2:C834,2)</f>
        <v>35-39 -vuotiaat</v>
      </c>
      <c r="L874" t="s">
        <v>1663</v>
      </c>
      <c r="M874" t="str">
        <f>F874&amp;L874&amp;G874&amp;L874&amp;INT(C874*10)</f>
        <v>68,8,-8</v>
      </c>
      <c r="O874">
        <f>VLOOKUP(B874,Taul1!A2:C834,3)</f>
        <v>0</v>
      </c>
      <c r="P874" t="str">
        <f>VLOOKUP(B874,Taul1!A2:C834,2)</f>
        <v>Vammaisten laitoshoito toimintakulut yhteensä</v>
      </c>
    </row>
    <row r="875" spans="1:16" ht="18" x14ac:dyDescent="0.3">
      <c r="A875" s="1" t="s">
        <v>1484</v>
      </c>
      <c r="B875" s="1" t="s">
        <v>147</v>
      </c>
      <c r="C875" s="1">
        <v>-0.81499999999999995</v>
      </c>
      <c r="D875" s="1">
        <v>0</v>
      </c>
      <c r="E875" s="1" t="s">
        <v>337</v>
      </c>
      <c r="F875">
        <v>69</v>
      </c>
      <c r="G875">
        <v>8</v>
      </c>
      <c r="H875">
        <f>VLOOKUP(A875,Taul1!A2:C834,3)</f>
        <v>1</v>
      </c>
      <c r="I875" t="str">
        <f>VLOOKUP(A875,Taul1!A2:C834,2)</f>
        <v>40-44 -vuotiaat</v>
      </c>
      <c r="L875" t="s">
        <v>1663</v>
      </c>
      <c r="M875" t="str">
        <f>F875&amp;L875&amp;G875&amp;L875&amp;INT(C875*10)</f>
        <v>69,8,-9</v>
      </c>
      <c r="O875">
        <f>VLOOKUP(B875,Taul1!A2:C834,3)</f>
        <v>0</v>
      </c>
      <c r="P875" t="str">
        <f>VLOOKUP(B875,Taul1!A2:C834,2)</f>
        <v>Vammaisten laitoshoito toimintakulut yhteensä</v>
      </c>
    </row>
    <row r="876" spans="1:16" ht="18" x14ac:dyDescent="0.3">
      <c r="A876" s="1" t="s">
        <v>1486</v>
      </c>
      <c r="B876" s="1" t="s">
        <v>147</v>
      </c>
      <c r="C876" s="1">
        <v>0.81</v>
      </c>
      <c r="D876" s="1">
        <v>0</v>
      </c>
      <c r="E876" s="1" t="s">
        <v>337</v>
      </c>
      <c r="F876">
        <v>70</v>
      </c>
      <c r="G876">
        <v>8</v>
      </c>
      <c r="H876">
        <f>VLOOKUP(A876,Taul1!A2:C834,3)</f>
        <v>1</v>
      </c>
      <c r="I876" t="str">
        <f>VLOOKUP(A876,Taul1!A2:C834,2)</f>
        <v>45-49 -vuotiaat</v>
      </c>
      <c r="L876" t="s">
        <v>1663</v>
      </c>
      <c r="M876" t="str">
        <f>F876&amp;L876&amp;G876&amp;L876&amp;INT(C876*10)</f>
        <v>70,8,8</v>
      </c>
      <c r="O876">
        <f>VLOOKUP(B876,Taul1!A2:C834,3)</f>
        <v>0</v>
      </c>
      <c r="P876" t="str">
        <f>VLOOKUP(B876,Taul1!A2:C834,2)</f>
        <v>Vammaisten laitoshoito toimintakulut yhteensä</v>
      </c>
    </row>
    <row r="877" spans="1:16" ht="18" x14ac:dyDescent="0.3">
      <c r="A877" s="1" t="s">
        <v>1488</v>
      </c>
      <c r="B877" s="1" t="s">
        <v>147</v>
      </c>
      <c r="C877" s="1">
        <v>0.34699999999999998</v>
      </c>
      <c r="D877" s="2">
        <v>3.2497959878696701E-10</v>
      </c>
      <c r="E877" s="1" t="s">
        <v>337</v>
      </c>
      <c r="F877">
        <v>71</v>
      </c>
      <c r="G877">
        <v>8</v>
      </c>
      <c r="H877">
        <f>VLOOKUP(A877,Taul1!A2:C834,3)</f>
        <v>1</v>
      </c>
      <c r="I877" t="str">
        <f>VLOOKUP(A877,Taul1!A2:C834,2)</f>
        <v>50-54 -vuotiaat</v>
      </c>
      <c r="L877" t="s">
        <v>1663</v>
      </c>
      <c r="M877" t="str">
        <f>F877&amp;L877&amp;G877&amp;L877&amp;INT(C877*10)</f>
        <v>71,8,3</v>
      </c>
      <c r="O877">
        <f>VLOOKUP(B877,Taul1!A2:C834,3)</f>
        <v>0</v>
      </c>
      <c r="P877" t="str">
        <f>VLOOKUP(B877,Taul1!A2:C834,2)</f>
        <v>Vammaisten laitoshoito toimintakulut yhteensä</v>
      </c>
    </row>
    <row r="878" spans="1:16" ht="18" x14ac:dyDescent="0.3">
      <c r="A878" s="1" t="s">
        <v>1490</v>
      </c>
      <c r="B878" s="1" t="s">
        <v>147</v>
      </c>
      <c r="C878" s="1">
        <v>-0.65</v>
      </c>
      <c r="D878" s="1">
        <v>0</v>
      </c>
      <c r="E878" s="1" t="s">
        <v>337</v>
      </c>
      <c r="F878">
        <v>72</v>
      </c>
      <c r="G878">
        <v>8</v>
      </c>
      <c r="H878">
        <f>VLOOKUP(A878,Taul1!A2:C834,3)</f>
        <v>1</v>
      </c>
      <c r="I878" t="str">
        <f>VLOOKUP(A878,Taul1!A2:C834,2)</f>
        <v>55-59 -vuotiaat</v>
      </c>
      <c r="L878" t="s">
        <v>1663</v>
      </c>
      <c r="M878" t="str">
        <f>F878&amp;L878&amp;G878&amp;L878&amp;INT(C878*10)</f>
        <v>72,8,-7</v>
      </c>
      <c r="O878">
        <f>VLOOKUP(B878,Taul1!A2:C834,3)</f>
        <v>0</v>
      </c>
      <c r="P878" t="str">
        <f>VLOOKUP(B878,Taul1!A2:C834,2)</f>
        <v>Vammaisten laitoshoito toimintakulut yhteensä</v>
      </c>
    </row>
    <row r="879" spans="1:16" ht="18" x14ac:dyDescent="0.3">
      <c r="A879" s="1" t="s">
        <v>1492</v>
      </c>
      <c r="B879" s="1" t="s">
        <v>147</v>
      </c>
      <c r="C879" s="1">
        <v>-0.109</v>
      </c>
      <c r="D879" s="1">
        <v>5.5396818964686997E-2</v>
      </c>
      <c r="E879" s="1" t="s">
        <v>337</v>
      </c>
      <c r="F879">
        <v>73</v>
      </c>
      <c r="G879">
        <v>8</v>
      </c>
      <c r="H879">
        <f>VLOOKUP(A879,Taul1!A2:C834,3)</f>
        <v>1</v>
      </c>
      <c r="I879" t="str">
        <f>VLOOKUP(A879,Taul1!A2:C834,2)</f>
        <v>60-64 -vuotiaat</v>
      </c>
      <c r="L879" t="s">
        <v>1663</v>
      </c>
      <c r="M879" t="str">
        <f>F879&amp;L879&amp;G879&amp;L879&amp;INT(C879*10)</f>
        <v>73,8,-2</v>
      </c>
      <c r="O879">
        <f>VLOOKUP(B879,Taul1!A2:C834,3)</f>
        <v>0</v>
      </c>
      <c r="P879" t="str">
        <f>VLOOKUP(B879,Taul1!A2:C834,2)</f>
        <v>Vammaisten laitoshoito toimintakulut yhteensä</v>
      </c>
    </row>
    <row r="880" spans="1:16" ht="18" x14ac:dyDescent="0.3">
      <c r="A880" s="1" t="s">
        <v>1494</v>
      </c>
      <c r="B880" s="1" t="s">
        <v>147</v>
      </c>
      <c r="C880" s="1">
        <v>0.79200000000000004</v>
      </c>
      <c r="D880" s="2">
        <v>1.11022302462515E-16</v>
      </c>
      <c r="E880" s="1" t="s">
        <v>337</v>
      </c>
      <c r="F880">
        <v>74</v>
      </c>
      <c r="G880">
        <v>8</v>
      </c>
      <c r="H880">
        <f>VLOOKUP(A880,Taul1!A2:C834,3)</f>
        <v>1</v>
      </c>
      <c r="I880" t="str">
        <f>VLOOKUP(A880,Taul1!A2:C834,2)</f>
        <v>65-69 -vuotiaat</v>
      </c>
      <c r="L880" t="s">
        <v>1663</v>
      </c>
      <c r="M880" t="str">
        <f>F880&amp;L880&amp;G880&amp;L880&amp;INT(C880*10)</f>
        <v>74,8,7</v>
      </c>
      <c r="O880">
        <f>VLOOKUP(B880,Taul1!A2:C834,3)</f>
        <v>0</v>
      </c>
      <c r="P880" t="str">
        <f>VLOOKUP(B880,Taul1!A2:C834,2)</f>
        <v>Vammaisten laitoshoito toimintakulut yhteensä</v>
      </c>
    </row>
    <row r="881" spans="1:16" ht="18" x14ac:dyDescent="0.3">
      <c r="A881" s="1" t="s">
        <v>1496</v>
      </c>
      <c r="B881" s="1" t="s">
        <v>147</v>
      </c>
      <c r="C881" s="1">
        <v>-0.749</v>
      </c>
      <c r="D881" s="2">
        <v>1.11022302462515E-16</v>
      </c>
      <c r="E881" s="1" t="s">
        <v>337</v>
      </c>
      <c r="F881">
        <v>75</v>
      </c>
      <c r="G881">
        <v>8</v>
      </c>
      <c r="H881">
        <f>VLOOKUP(A881,Taul1!A2:C834,3)</f>
        <v>1</v>
      </c>
      <c r="I881" t="str">
        <f>VLOOKUP(A881,Taul1!A2:C834,2)</f>
        <v>70-74 -vuotiaat</v>
      </c>
      <c r="L881" t="s">
        <v>1663</v>
      </c>
      <c r="M881" t="str">
        <f>F881&amp;L881&amp;G881&amp;L881&amp;INT(C881*10)</f>
        <v>75,8,-8</v>
      </c>
      <c r="O881">
        <f>VLOOKUP(B881,Taul1!A2:C834,3)</f>
        <v>0</v>
      </c>
      <c r="P881" t="str">
        <f>VLOOKUP(B881,Taul1!A2:C834,2)</f>
        <v>Vammaisten laitoshoito toimintakulut yhteensä</v>
      </c>
    </row>
    <row r="882" spans="1:16" ht="18" x14ac:dyDescent="0.3">
      <c r="A882" s="1" t="s">
        <v>1498</v>
      </c>
      <c r="B882" s="1" t="s">
        <v>147</v>
      </c>
      <c r="C882" s="1">
        <v>-0.76800000000000002</v>
      </c>
      <c r="D882" s="1">
        <v>0</v>
      </c>
      <c r="E882" s="1" t="s">
        <v>337</v>
      </c>
      <c r="F882">
        <v>76</v>
      </c>
      <c r="G882">
        <v>8</v>
      </c>
      <c r="H882">
        <f>VLOOKUP(A882,Taul1!A2:C834,3)</f>
        <v>1</v>
      </c>
      <c r="I882" t="str">
        <f>VLOOKUP(A882,Taul1!A2:C834,2)</f>
        <v>75-79 -vuotiaat</v>
      </c>
      <c r="L882" t="s">
        <v>1663</v>
      </c>
      <c r="M882" t="str">
        <f>F882&amp;L882&amp;G882&amp;L882&amp;INT(C882*10)</f>
        <v>76,8,-8</v>
      </c>
      <c r="O882">
        <f>VLOOKUP(B882,Taul1!A2:C834,3)</f>
        <v>0</v>
      </c>
      <c r="P882" t="str">
        <f>VLOOKUP(B882,Taul1!A2:C834,2)</f>
        <v>Vammaisten laitoshoito toimintakulut yhteensä</v>
      </c>
    </row>
    <row r="883" spans="1:16" ht="18" x14ac:dyDescent="0.3">
      <c r="A883" s="1" t="s">
        <v>1500</v>
      </c>
      <c r="B883" s="1" t="s">
        <v>147</v>
      </c>
      <c r="C883" s="1">
        <v>-0.61399999999999999</v>
      </c>
      <c r="D883" s="2">
        <v>1.11022302462515E-16</v>
      </c>
      <c r="E883" s="1" t="s">
        <v>337</v>
      </c>
      <c r="F883">
        <v>77</v>
      </c>
      <c r="G883">
        <v>8</v>
      </c>
      <c r="H883">
        <f>VLOOKUP(A883,Taul1!A2:C834,3)</f>
        <v>1</v>
      </c>
      <c r="I883" t="str">
        <f>VLOOKUP(A883,Taul1!A2:C834,2)</f>
        <v>80-84 -vuotiaat</v>
      </c>
      <c r="L883" t="s">
        <v>1663</v>
      </c>
      <c r="M883" t="str">
        <f>F883&amp;L883&amp;G883&amp;L883&amp;INT(C883*10)</f>
        <v>77,8,-7</v>
      </c>
      <c r="O883">
        <f>VLOOKUP(B883,Taul1!A2:C834,3)</f>
        <v>0</v>
      </c>
      <c r="P883" t="str">
        <f>VLOOKUP(B883,Taul1!A2:C834,2)</f>
        <v>Vammaisten laitoshoito toimintakulut yhteensä</v>
      </c>
    </row>
    <row r="884" spans="1:16" ht="18" x14ac:dyDescent="0.3">
      <c r="A884" s="1" t="s">
        <v>1502</v>
      </c>
      <c r="B884" s="1" t="s">
        <v>147</v>
      </c>
      <c r="C884" s="1">
        <v>-0.314</v>
      </c>
      <c r="D884" s="2">
        <v>1.6924695533937399E-8</v>
      </c>
      <c r="E884" s="1" t="s">
        <v>337</v>
      </c>
      <c r="F884">
        <v>78</v>
      </c>
      <c r="G884">
        <v>8</v>
      </c>
      <c r="H884">
        <f>VLOOKUP(A884,Taul1!A2:C834,3)</f>
        <v>1</v>
      </c>
      <c r="I884" t="str">
        <f>VLOOKUP(A884,Taul1!A2:C834,2)</f>
        <v>85-89 -vuotiaat</v>
      </c>
      <c r="L884" t="s">
        <v>1663</v>
      </c>
      <c r="M884" t="str">
        <f>F884&amp;L884&amp;G884&amp;L884&amp;INT(C884*10)</f>
        <v>78,8,-4</v>
      </c>
      <c r="O884">
        <f>VLOOKUP(B884,Taul1!A2:C834,3)</f>
        <v>0</v>
      </c>
      <c r="P884" t="str">
        <f>VLOOKUP(B884,Taul1!A2:C834,2)</f>
        <v>Vammaisten laitoshoito toimintakulut yhteensä</v>
      </c>
    </row>
    <row r="885" spans="1:16" ht="18" x14ac:dyDescent="0.3">
      <c r="A885" s="1" t="s">
        <v>1504</v>
      </c>
      <c r="B885" s="1" t="s">
        <v>147</v>
      </c>
      <c r="C885" s="1">
        <v>-0.71699999999999997</v>
      </c>
      <c r="D885" s="1">
        <v>0</v>
      </c>
      <c r="E885" s="1" t="s">
        <v>337</v>
      </c>
      <c r="F885">
        <v>79</v>
      </c>
      <c r="G885">
        <v>8</v>
      </c>
      <c r="H885">
        <f>VLOOKUP(A885,Taul1!A2:C834,3)</f>
        <v>1</v>
      </c>
      <c r="I885" t="str">
        <f>VLOOKUP(A885,Taul1!A2:C834,2)</f>
        <v>90-94 -vuotiaat</v>
      </c>
      <c r="L885" t="s">
        <v>1663</v>
      </c>
      <c r="M885" t="str">
        <f>F885&amp;L885&amp;G885&amp;L885&amp;INT(C885*10)</f>
        <v>79,8,-8</v>
      </c>
      <c r="O885">
        <f>VLOOKUP(B885,Taul1!A2:C834,3)</f>
        <v>0</v>
      </c>
      <c r="P885" t="str">
        <f>VLOOKUP(B885,Taul1!A2:C834,2)</f>
        <v>Vammaisten laitoshoito toimintakulut yhteensä</v>
      </c>
    </row>
    <row r="886" spans="1:16" ht="18" x14ac:dyDescent="0.3">
      <c r="A886" s="1" t="s">
        <v>1506</v>
      </c>
      <c r="B886" s="1" t="s">
        <v>147</v>
      </c>
      <c r="C886" s="1">
        <v>-0.56499999999999995</v>
      </c>
      <c r="D886" s="2">
        <v>1.11022302462515E-16</v>
      </c>
      <c r="E886" s="1" t="s">
        <v>337</v>
      </c>
      <c r="F886">
        <v>80</v>
      </c>
      <c r="G886">
        <v>8</v>
      </c>
      <c r="H886">
        <f>VLOOKUP(A886,Taul1!A2:C834,3)</f>
        <v>1</v>
      </c>
      <c r="I886" t="str">
        <f>VLOOKUP(A886,Taul1!A2:C834,2)</f>
        <v>Yli 94-vuotiaat</v>
      </c>
      <c r="L886" t="s">
        <v>1663</v>
      </c>
      <c r="M886" t="str">
        <f>F886&amp;L886&amp;G886&amp;L886&amp;INT(C886*10)</f>
        <v>80,8,-6</v>
      </c>
      <c r="O886">
        <f>VLOOKUP(B886,Taul1!A2:C834,3)</f>
        <v>0</v>
      </c>
      <c r="P886" t="str">
        <f>VLOOKUP(B886,Taul1!A2:C834,2)</f>
        <v>Vammaisten laitoshoito toimintakulut yhteensä</v>
      </c>
    </row>
    <row r="887" spans="1:16" ht="18" x14ac:dyDescent="0.3">
      <c r="A887" s="1" t="s">
        <v>1508</v>
      </c>
      <c r="B887" s="1" t="s">
        <v>147</v>
      </c>
      <c r="C887" s="1">
        <v>0.66200000000000003</v>
      </c>
      <c r="D887" s="2">
        <v>1.11022302462515E-16</v>
      </c>
      <c r="E887" s="1" t="s">
        <v>337</v>
      </c>
      <c r="F887">
        <v>81</v>
      </c>
      <c r="G887">
        <v>8</v>
      </c>
      <c r="H887">
        <f>VLOOKUP(A887,Taul1!A2:C834,3)</f>
        <v>1</v>
      </c>
      <c r="I887" t="str">
        <f>VLOOKUP(A887,Taul1!A2:C834,2)</f>
        <v>0-vuotiaat</v>
      </c>
      <c r="L887" t="s">
        <v>1663</v>
      </c>
      <c r="M887" t="str">
        <f>F887&amp;L887&amp;G887&amp;L887&amp;INT(C887*10)</f>
        <v>81,8,6</v>
      </c>
      <c r="O887">
        <f>VLOOKUP(B887,Taul1!A2:C834,3)</f>
        <v>0</v>
      </c>
      <c r="P887" t="str">
        <f>VLOOKUP(B887,Taul1!A2:C834,2)</f>
        <v>Vammaisten laitoshoito toimintakulut yhteensä</v>
      </c>
    </row>
    <row r="888" spans="1:16" ht="18" x14ac:dyDescent="0.3">
      <c r="A888" s="1" t="s">
        <v>1510</v>
      </c>
      <c r="B888" s="1" t="s">
        <v>147</v>
      </c>
      <c r="C888" s="1">
        <v>0.60499999999999998</v>
      </c>
      <c r="D888" s="1">
        <v>0</v>
      </c>
      <c r="E888" s="1" t="s">
        <v>337</v>
      </c>
      <c r="F888">
        <v>82</v>
      </c>
      <c r="G888">
        <v>8</v>
      </c>
      <c r="H888">
        <f>VLOOKUP(A888,Taul1!A2:C834,3)</f>
        <v>1</v>
      </c>
      <c r="I888" t="str">
        <f>VLOOKUP(A888,Taul1!A2:C834,2)</f>
        <v>1-vuotiaat</v>
      </c>
      <c r="L888" t="s">
        <v>1663</v>
      </c>
      <c r="M888" t="str">
        <f>F888&amp;L888&amp;G888&amp;L888&amp;INT(C888*10)</f>
        <v>82,8,6</v>
      </c>
      <c r="O888">
        <f>VLOOKUP(B888,Taul1!A2:C834,3)</f>
        <v>0</v>
      </c>
      <c r="P888" t="str">
        <f>VLOOKUP(B888,Taul1!A2:C834,2)</f>
        <v>Vammaisten laitoshoito toimintakulut yhteensä</v>
      </c>
    </row>
    <row r="889" spans="1:16" ht="18" x14ac:dyDescent="0.3">
      <c r="A889" s="1" t="s">
        <v>1512</v>
      </c>
      <c r="B889" s="1" t="s">
        <v>147</v>
      </c>
      <c r="C889" s="1">
        <v>0.433</v>
      </c>
      <c r="D889" s="2">
        <v>1.5543122344752101E-15</v>
      </c>
      <c r="E889" s="1" t="s">
        <v>337</v>
      </c>
      <c r="F889">
        <v>83</v>
      </c>
      <c r="G889">
        <v>8</v>
      </c>
      <c r="H889">
        <f>VLOOKUP(A889,Taul1!A2:C834,3)</f>
        <v>1</v>
      </c>
      <c r="I889" t="str">
        <f>VLOOKUP(A889,Taul1!A2:C834,2)</f>
        <v>2-vuotiaat</v>
      </c>
      <c r="L889" t="s">
        <v>1663</v>
      </c>
      <c r="M889" t="str">
        <f>F889&amp;L889&amp;G889&amp;L889&amp;INT(C889*10)</f>
        <v>83,8,4</v>
      </c>
      <c r="O889">
        <f>VLOOKUP(B889,Taul1!A2:C834,3)</f>
        <v>0</v>
      </c>
      <c r="P889" t="str">
        <f>VLOOKUP(B889,Taul1!A2:C834,2)</f>
        <v>Vammaisten laitoshoito toimintakulut yhteensä</v>
      </c>
    </row>
    <row r="890" spans="1:16" ht="18" x14ac:dyDescent="0.3">
      <c r="A890" s="1" t="s">
        <v>1514</v>
      </c>
      <c r="B890" s="1" t="s">
        <v>147</v>
      </c>
      <c r="C890" s="1">
        <v>8.5000000000000006E-2</v>
      </c>
      <c r="D890" s="1">
        <v>0.13699677765495299</v>
      </c>
      <c r="E890" s="1" t="s">
        <v>337</v>
      </c>
      <c r="F890">
        <v>84</v>
      </c>
      <c r="G890">
        <v>8</v>
      </c>
      <c r="H890">
        <f>VLOOKUP(A890,Taul1!A2:C834,3)</f>
        <v>1</v>
      </c>
      <c r="I890" t="str">
        <f>VLOOKUP(A890,Taul1!A2:C834,2)</f>
        <v>3-vuotiaat</v>
      </c>
      <c r="L890" t="s">
        <v>1663</v>
      </c>
      <c r="M890" t="str">
        <f>F890&amp;L890&amp;G890&amp;L890&amp;INT(C890*10)</f>
        <v>84,8,0</v>
      </c>
      <c r="O890">
        <f>VLOOKUP(B890,Taul1!A2:C834,3)</f>
        <v>0</v>
      </c>
      <c r="P890" t="str">
        <f>VLOOKUP(B890,Taul1!A2:C834,2)</f>
        <v>Vammaisten laitoshoito toimintakulut yhteensä</v>
      </c>
    </row>
    <row r="891" spans="1:16" ht="18" x14ac:dyDescent="0.3">
      <c r="A891" s="1" t="s">
        <v>1516</v>
      </c>
      <c r="B891" s="1" t="s">
        <v>147</v>
      </c>
      <c r="C891" s="1">
        <v>-0.51300000000000001</v>
      </c>
      <c r="D891" s="1">
        <v>0</v>
      </c>
      <c r="E891" s="1" t="s">
        <v>337</v>
      </c>
      <c r="F891">
        <v>85</v>
      </c>
      <c r="G891">
        <v>8</v>
      </c>
      <c r="H891">
        <f>VLOOKUP(A891,Taul1!A2:C834,3)</f>
        <v>1</v>
      </c>
      <c r="I891" t="str">
        <f>VLOOKUP(A891,Taul1!A2:C834,2)</f>
        <v>4-vuotiaat</v>
      </c>
      <c r="L891" t="s">
        <v>1663</v>
      </c>
      <c r="M891" t="str">
        <f>F891&amp;L891&amp;G891&amp;L891&amp;INT(C891*10)</f>
        <v>85,8,-6</v>
      </c>
      <c r="O891">
        <f>VLOOKUP(B891,Taul1!A2:C834,3)</f>
        <v>0</v>
      </c>
      <c r="P891" t="str">
        <f>VLOOKUP(B891,Taul1!A2:C834,2)</f>
        <v>Vammaisten laitoshoito toimintakulut yhteensä</v>
      </c>
    </row>
    <row r="892" spans="1:16" ht="18" x14ac:dyDescent="0.3">
      <c r="A892" s="1" t="s">
        <v>1518</v>
      </c>
      <c r="B892" s="1" t="s">
        <v>147</v>
      </c>
      <c r="C892" s="1">
        <v>-0.35699999999999998</v>
      </c>
      <c r="D892" s="2">
        <v>9.2281293717633097E-11</v>
      </c>
      <c r="E892" s="1" t="s">
        <v>337</v>
      </c>
      <c r="F892">
        <v>86</v>
      </c>
      <c r="G892">
        <v>8</v>
      </c>
      <c r="H892">
        <f>VLOOKUP(A892,Taul1!A2:C834,3)</f>
        <v>1</v>
      </c>
      <c r="I892" t="str">
        <f>VLOOKUP(A892,Taul1!A2:C834,2)</f>
        <v>5-vuotiaat</v>
      </c>
      <c r="L892" t="s">
        <v>1663</v>
      </c>
      <c r="M892" t="str">
        <f>F892&amp;L892&amp;G892&amp;L892&amp;INT(C892*10)</f>
        <v>86,8,-4</v>
      </c>
      <c r="O892">
        <f>VLOOKUP(B892,Taul1!A2:C834,3)</f>
        <v>0</v>
      </c>
      <c r="P892" t="str">
        <f>VLOOKUP(B892,Taul1!A2:C834,2)</f>
        <v>Vammaisten laitoshoito toimintakulut yhteensä</v>
      </c>
    </row>
    <row r="893" spans="1:16" ht="18" x14ac:dyDescent="0.3">
      <c r="A893" s="1" t="s">
        <v>1520</v>
      </c>
      <c r="B893" s="1" t="s">
        <v>147</v>
      </c>
      <c r="C893" s="1">
        <v>-0.69</v>
      </c>
      <c r="D893" s="2">
        <v>1.11022302462515E-16</v>
      </c>
      <c r="E893" s="1" t="s">
        <v>337</v>
      </c>
      <c r="F893">
        <v>87</v>
      </c>
      <c r="G893">
        <v>8</v>
      </c>
      <c r="H893">
        <f>VLOOKUP(A893,Taul1!A2:C834,3)</f>
        <v>1</v>
      </c>
      <c r="I893" t="str">
        <f>VLOOKUP(A893,Taul1!A2:C834,2)</f>
        <v>6-vuotiaat</v>
      </c>
      <c r="L893" t="s">
        <v>1663</v>
      </c>
      <c r="M893" t="str">
        <f>F893&amp;L893&amp;G893&amp;L893&amp;INT(C893*10)</f>
        <v>87,8,-7</v>
      </c>
      <c r="O893">
        <f>VLOOKUP(B893,Taul1!A2:C834,3)</f>
        <v>0</v>
      </c>
      <c r="P893" t="str">
        <f>VLOOKUP(B893,Taul1!A2:C834,2)</f>
        <v>Vammaisten laitoshoito toimintakulut yhteensä</v>
      </c>
    </row>
    <row r="894" spans="1:16" ht="18" x14ac:dyDescent="0.3">
      <c r="A894" s="1" t="s">
        <v>1522</v>
      </c>
      <c r="B894" s="1" t="s">
        <v>147</v>
      </c>
      <c r="C894" s="1">
        <v>-0.73799999999999999</v>
      </c>
      <c r="D894" s="1">
        <v>0</v>
      </c>
      <c r="E894" s="1" t="s">
        <v>337</v>
      </c>
      <c r="F894">
        <v>88</v>
      </c>
      <c r="G894">
        <v>8</v>
      </c>
      <c r="H894">
        <f>VLOOKUP(A894,Taul1!A2:C834,3)</f>
        <v>1</v>
      </c>
      <c r="I894" t="str">
        <f>VLOOKUP(A894,Taul1!A2:C834,2)</f>
        <v>7-vuotiaat</v>
      </c>
      <c r="L894" t="s">
        <v>1663</v>
      </c>
      <c r="M894" t="str">
        <f>F894&amp;L894&amp;G894&amp;L894&amp;INT(C894*10)</f>
        <v>88,8,-8</v>
      </c>
      <c r="O894">
        <f>VLOOKUP(B894,Taul1!A2:C834,3)</f>
        <v>0</v>
      </c>
      <c r="P894" t="str">
        <f>VLOOKUP(B894,Taul1!A2:C834,2)</f>
        <v>Vammaisten laitoshoito toimintakulut yhteensä</v>
      </c>
    </row>
    <row r="895" spans="1:16" ht="18" x14ac:dyDescent="0.3">
      <c r="A895" s="1" t="s">
        <v>1524</v>
      </c>
      <c r="B895" s="1" t="s">
        <v>147</v>
      </c>
      <c r="C895" s="1">
        <v>-0.77900000000000003</v>
      </c>
      <c r="D895" s="1">
        <v>0</v>
      </c>
      <c r="E895" s="1" t="s">
        <v>337</v>
      </c>
      <c r="F895">
        <v>89</v>
      </c>
      <c r="G895">
        <v>8</v>
      </c>
      <c r="H895">
        <f>VLOOKUP(A895,Taul1!A2:C834,3)</f>
        <v>1</v>
      </c>
      <c r="I895" t="str">
        <f>VLOOKUP(A895,Taul1!A2:C834,2)</f>
        <v>8-vuotiaat</v>
      </c>
      <c r="L895" t="s">
        <v>1663</v>
      </c>
      <c r="M895" t="str">
        <f>F895&amp;L895&amp;G895&amp;L895&amp;INT(C895*10)</f>
        <v>89,8,-8</v>
      </c>
      <c r="O895">
        <f>VLOOKUP(B895,Taul1!A2:C834,3)</f>
        <v>0</v>
      </c>
      <c r="P895" t="str">
        <f>VLOOKUP(B895,Taul1!A2:C834,2)</f>
        <v>Vammaisten laitoshoito toimintakulut yhteensä</v>
      </c>
    </row>
    <row r="896" spans="1:16" ht="18" x14ac:dyDescent="0.3">
      <c r="A896" s="1" t="s">
        <v>1526</v>
      </c>
      <c r="B896" s="1" t="s">
        <v>147</v>
      </c>
      <c r="C896" s="1">
        <v>-0.81299999999999994</v>
      </c>
      <c r="D896" s="1">
        <v>0</v>
      </c>
      <c r="E896" s="1" t="s">
        <v>337</v>
      </c>
      <c r="F896">
        <v>90</v>
      </c>
      <c r="G896">
        <v>8</v>
      </c>
      <c r="H896">
        <f>VLOOKUP(A896,Taul1!A2:C834,3)</f>
        <v>1</v>
      </c>
      <c r="I896" t="str">
        <f>VLOOKUP(A896,Taul1!A2:C834,2)</f>
        <v>9-vuotiaat</v>
      </c>
      <c r="L896" t="s">
        <v>1663</v>
      </c>
      <c r="M896" t="str">
        <f>F896&amp;L896&amp;G896&amp;L896&amp;INT(C896*10)</f>
        <v>90,8,-9</v>
      </c>
      <c r="O896">
        <f>VLOOKUP(B896,Taul1!A2:C834,3)</f>
        <v>0</v>
      </c>
      <c r="P896" t="str">
        <f>VLOOKUP(B896,Taul1!A2:C834,2)</f>
        <v>Vammaisten laitoshoito toimintakulut yhteensä</v>
      </c>
    </row>
    <row r="897" spans="1:16" ht="18" x14ac:dyDescent="0.3">
      <c r="A897" s="1" t="s">
        <v>1528</v>
      </c>
      <c r="B897" s="1" t="s">
        <v>147</v>
      </c>
      <c r="C897" s="1">
        <v>0.73299999999999998</v>
      </c>
      <c r="D897" s="1">
        <v>0</v>
      </c>
      <c r="E897" s="1" t="s">
        <v>337</v>
      </c>
      <c r="F897">
        <v>91</v>
      </c>
      <c r="G897">
        <v>8</v>
      </c>
      <c r="H897">
        <f>VLOOKUP(A897,Taul1!A2:C834,3)</f>
        <v>1</v>
      </c>
      <c r="I897" t="str">
        <f>VLOOKUP(A897,Taul1!A2:C834,2)</f>
        <v>Työkyvyttömyyseläkkeen saajat yhteensä</v>
      </c>
      <c r="L897" t="s">
        <v>1663</v>
      </c>
      <c r="M897" t="str">
        <f>F897&amp;L897&amp;G897&amp;L897&amp;INT(C897*10)</f>
        <v>91,8,7</v>
      </c>
      <c r="O897">
        <f>VLOOKUP(B897,Taul1!A2:C834,3)</f>
        <v>0</v>
      </c>
      <c r="P897" t="str">
        <f>VLOOKUP(B897,Taul1!A2:C834,2)</f>
        <v>Vammaisten laitoshoito toimintakulut yhteensä</v>
      </c>
    </row>
    <row r="898" spans="1:16" ht="18" x14ac:dyDescent="0.3">
      <c r="A898" s="1" t="s">
        <v>1530</v>
      </c>
      <c r="B898" s="1" t="s">
        <v>147</v>
      </c>
      <c r="C898" s="1">
        <v>-8.2000000000000003E-2</v>
      </c>
      <c r="D898" s="1">
        <v>0.14899748435445501</v>
      </c>
      <c r="E898" s="1" t="s">
        <v>337</v>
      </c>
      <c r="F898">
        <v>92</v>
      </c>
      <c r="G898">
        <v>8</v>
      </c>
      <c r="H898">
        <f>VLOOKUP(A898,Taul1!A2:C834,3)</f>
        <v>1</v>
      </c>
      <c r="I898" t="str">
        <f>VLOOKUP(A898,Taul1!A2:C834,2)</f>
        <v>Työkyvyttömyyseläkkeen saajat 16-24</v>
      </c>
      <c r="L898" t="s">
        <v>1663</v>
      </c>
      <c r="M898" t="str">
        <f>F898&amp;L898&amp;G898&amp;L898&amp;INT(C898*10)</f>
        <v>92,8,-1</v>
      </c>
      <c r="O898">
        <f>VLOOKUP(B898,Taul1!A2:C834,3)</f>
        <v>0</v>
      </c>
      <c r="P898" t="str">
        <f>VLOOKUP(B898,Taul1!A2:C834,2)</f>
        <v>Vammaisten laitoshoito toimintakulut yhteensä</v>
      </c>
    </row>
    <row r="899" spans="1:16" ht="18" x14ac:dyDescent="0.3">
      <c r="A899" s="1" t="s">
        <v>1532</v>
      </c>
      <c r="B899" s="1" t="s">
        <v>147</v>
      </c>
      <c r="C899" s="1">
        <v>-0.58799999999999997</v>
      </c>
      <c r="D899" s="1">
        <v>0</v>
      </c>
      <c r="E899" s="1" t="s">
        <v>337</v>
      </c>
      <c r="F899">
        <v>93</v>
      </c>
      <c r="G899">
        <v>8</v>
      </c>
      <c r="H899">
        <f>VLOOKUP(A899,Taul1!A2:C834,3)</f>
        <v>1</v>
      </c>
      <c r="I899" t="str">
        <f>VLOOKUP(A899,Taul1!A2:C834,2)</f>
        <v>Työkyvyttömyyseläkkeen saajat 25-29</v>
      </c>
      <c r="L899" t="s">
        <v>1663</v>
      </c>
      <c r="M899" t="str">
        <f>F899&amp;L899&amp;G899&amp;L899&amp;INT(C899*10)</f>
        <v>93,8,-6</v>
      </c>
      <c r="O899">
        <f>VLOOKUP(B899,Taul1!A2:C834,3)</f>
        <v>0</v>
      </c>
      <c r="P899" t="str">
        <f>VLOOKUP(B899,Taul1!A2:C834,2)</f>
        <v>Vammaisten laitoshoito toimintakulut yhteensä</v>
      </c>
    </row>
    <row r="900" spans="1:16" ht="18" x14ac:dyDescent="0.3">
      <c r="A900" s="1" t="s">
        <v>1534</v>
      </c>
      <c r="B900" s="1" t="s">
        <v>147</v>
      </c>
      <c r="C900" s="1">
        <v>-0.255</v>
      </c>
      <c r="D900" s="1">
        <v>5.6787031263993896E-6</v>
      </c>
      <c r="E900" s="1" t="s">
        <v>337</v>
      </c>
      <c r="F900">
        <v>94</v>
      </c>
      <c r="G900">
        <v>8</v>
      </c>
      <c r="H900">
        <f>VLOOKUP(A900,Taul1!A2:C834,3)</f>
        <v>1</v>
      </c>
      <c r="I900" t="str">
        <f>VLOOKUP(A900,Taul1!A2:C834,2)</f>
        <v>Työkyvyttömyyseläkkeen saajat 30-34</v>
      </c>
      <c r="L900" t="s">
        <v>1663</v>
      </c>
      <c r="M900" t="str">
        <f>F900&amp;L900&amp;G900&amp;L900&amp;INT(C900*10)</f>
        <v>94,8,-3</v>
      </c>
      <c r="O900">
        <f>VLOOKUP(B900,Taul1!A2:C834,3)</f>
        <v>0</v>
      </c>
      <c r="P900" t="str">
        <f>VLOOKUP(B900,Taul1!A2:C834,2)</f>
        <v>Vammaisten laitoshoito toimintakulut yhteensä</v>
      </c>
    </row>
    <row r="901" spans="1:16" ht="18" x14ac:dyDescent="0.3">
      <c r="A901" s="1" t="s">
        <v>1536</v>
      </c>
      <c r="B901" s="1" t="s">
        <v>147</v>
      </c>
      <c r="C901" s="1">
        <v>-0.432</v>
      </c>
      <c r="D901" s="2">
        <v>1.4432899320127E-15</v>
      </c>
      <c r="E901" s="1" t="s">
        <v>337</v>
      </c>
      <c r="F901">
        <v>95</v>
      </c>
      <c r="G901">
        <v>8</v>
      </c>
      <c r="H901">
        <f>VLOOKUP(A901,Taul1!A2:C834,3)</f>
        <v>1</v>
      </c>
      <c r="I901" t="str">
        <f>VLOOKUP(A901,Taul1!A2:C834,2)</f>
        <v>Työkyvyttömyyseläkkeen saajat 35-39</v>
      </c>
      <c r="L901" t="s">
        <v>1663</v>
      </c>
      <c r="M901" t="str">
        <f>F901&amp;L901&amp;G901&amp;L901&amp;INT(C901*10)</f>
        <v>95,8,-5</v>
      </c>
      <c r="O901">
        <f>VLOOKUP(B901,Taul1!A2:C834,3)</f>
        <v>0</v>
      </c>
      <c r="P901" t="str">
        <f>VLOOKUP(B901,Taul1!A2:C834,2)</f>
        <v>Vammaisten laitoshoito toimintakulut yhteensä</v>
      </c>
    </row>
    <row r="902" spans="1:16" ht="18" x14ac:dyDescent="0.3">
      <c r="A902" s="1" t="s">
        <v>1538</v>
      </c>
      <c r="B902" s="1" t="s">
        <v>147</v>
      </c>
      <c r="C902" s="1">
        <v>-0.42899999999999999</v>
      </c>
      <c r="D902" s="2">
        <v>2.4424906541753401E-15</v>
      </c>
      <c r="E902" s="1" t="s">
        <v>337</v>
      </c>
      <c r="F902">
        <v>96</v>
      </c>
      <c r="G902">
        <v>8</v>
      </c>
      <c r="H902">
        <f>VLOOKUP(A902,Taul1!A2:C834,3)</f>
        <v>1</v>
      </c>
      <c r="I902" t="str">
        <f>VLOOKUP(A902,Taul1!A2:C834,2)</f>
        <v>Työkyvyttömyyseläkkeen saajat 40-44</v>
      </c>
      <c r="L902" t="s">
        <v>1663</v>
      </c>
      <c r="M902" t="str">
        <f>F902&amp;L902&amp;G902&amp;L902&amp;INT(C902*10)</f>
        <v>96,8,-5</v>
      </c>
      <c r="O902">
        <f>VLOOKUP(B902,Taul1!A2:C834,3)</f>
        <v>0</v>
      </c>
      <c r="P902" t="str">
        <f>VLOOKUP(B902,Taul1!A2:C834,2)</f>
        <v>Vammaisten laitoshoito toimintakulut yhteensä</v>
      </c>
    </row>
    <row r="903" spans="1:16" ht="18" x14ac:dyDescent="0.3">
      <c r="A903" s="1" t="s">
        <v>1540</v>
      </c>
      <c r="B903" s="1" t="s">
        <v>147</v>
      </c>
      <c r="C903" s="1">
        <v>0.80300000000000005</v>
      </c>
      <c r="D903" s="1">
        <v>0</v>
      </c>
      <c r="E903" s="1" t="s">
        <v>337</v>
      </c>
      <c r="F903">
        <v>97</v>
      </c>
      <c r="G903">
        <v>8</v>
      </c>
      <c r="H903">
        <f>VLOOKUP(A903,Taul1!A2:C834,3)</f>
        <v>1</v>
      </c>
      <c r="I903" t="str">
        <f>VLOOKUP(A903,Taul1!A2:C834,2)</f>
        <v>Työkyvyttömyyseläkkeen saajat 45-49</v>
      </c>
      <c r="L903" t="s">
        <v>1663</v>
      </c>
      <c r="M903" t="str">
        <f>F903&amp;L903&amp;G903&amp;L903&amp;INT(C903*10)</f>
        <v>97,8,8</v>
      </c>
      <c r="O903">
        <f>VLOOKUP(B903,Taul1!A2:C834,3)</f>
        <v>0</v>
      </c>
      <c r="P903" t="str">
        <f>VLOOKUP(B903,Taul1!A2:C834,2)</f>
        <v>Vammaisten laitoshoito toimintakulut yhteensä</v>
      </c>
    </row>
    <row r="904" spans="1:16" ht="18" x14ac:dyDescent="0.3">
      <c r="A904" s="1" t="s">
        <v>1542</v>
      </c>
      <c r="B904" s="1" t="s">
        <v>147</v>
      </c>
      <c r="C904" s="1">
        <v>0.64700000000000002</v>
      </c>
      <c r="D904" s="2">
        <v>1.11022302462515E-16</v>
      </c>
      <c r="E904" s="1" t="s">
        <v>337</v>
      </c>
      <c r="F904">
        <v>98</v>
      </c>
      <c r="G904">
        <v>8</v>
      </c>
      <c r="H904">
        <f>VLOOKUP(A904,Taul1!A2:C834,3)</f>
        <v>1</v>
      </c>
      <c r="I904" t="str">
        <f>VLOOKUP(A904,Taul1!A2:C834,2)</f>
        <v>Työkyvyttömyyseläkkeen saajat 50-54</v>
      </c>
      <c r="L904" t="s">
        <v>1663</v>
      </c>
      <c r="M904" t="str">
        <f>F904&amp;L904&amp;G904&amp;L904&amp;INT(C904*10)</f>
        <v>98,8,6</v>
      </c>
      <c r="O904">
        <f>VLOOKUP(B904,Taul1!A2:C834,3)</f>
        <v>0</v>
      </c>
      <c r="P904" t="str">
        <f>VLOOKUP(B904,Taul1!A2:C834,2)</f>
        <v>Vammaisten laitoshoito toimintakulut yhteensä</v>
      </c>
    </row>
    <row r="905" spans="1:16" ht="18" x14ac:dyDescent="0.3">
      <c r="A905" s="1" t="s">
        <v>1544</v>
      </c>
      <c r="B905" s="1" t="s">
        <v>147</v>
      </c>
      <c r="C905" s="1">
        <v>0.63800000000000001</v>
      </c>
      <c r="D905" s="2">
        <v>1.11022302462515E-16</v>
      </c>
      <c r="E905" s="1" t="s">
        <v>337</v>
      </c>
      <c r="F905">
        <v>99</v>
      </c>
      <c r="G905">
        <v>8</v>
      </c>
      <c r="H905">
        <f>VLOOKUP(A905,Taul1!A2:C834,3)</f>
        <v>1</v>
      </c>
      <c r="I905" t="str">
        <f>VLOOKUP(A905,Taul1!A2:C834,2)</f>
        <v>Työkyvyttömyyseläkkeen saajat 55-59</v>
      </c>
      <c r="L905" t="s">
        <v>1663</v>
      </c>
      <c r="M905" t="str">
        <f>F905&amp;L905&amp;G905&amp;L905&amp;INT(C905*10)</f>
        <v>99,8,6</v>
      </c>
      <c r="O905">
        <f>VLOOKUP(B905,Taul1!A2:C834,3)</f>
        <v>0</v>
      </c>
      <c r="P905" t="str">
        <f>VLOOKUP(B905,Taul1!A2:C834,2)</f>
        <v>Vammaisten laitoshoito toimintakulut yhteensä</v>
      </c>
    </row>
    <row r="906" spans="1:16" ht="18" x14ac:dyDescent="0.3">
      <c r="A906" s="1" t="s">
        <v>1546</v>
      </c>
      <c r="B906" s="1" t="s">
        <v>147</v>
      </c>
      <c r="C906" s="1">
        <v>0.70399999999999996</v>
      </c>
      <c r="D906" s="1">
        <v>0</v>
      </c>
      <c r="E906" s="1" t="s">
        <v>337</v>
      </c>
      <c r="F906">
        <v>100</v>
      </c>
      <c r="G906">
        <v>8</v>
      </c>
      <c r="H906">
        <f>VLOOKUP(A906,Taul1!A2:C834,3)</f>
        <v>1</v>
      </c>
      <c r="I906" t="str">
        <f>VLOOKUP(A906,Taul1!A2:C834,2)</f>
        <v>Työkyvyttömyyseläkkeen saajat 60-64</v>
      </c>
      <c r="L906" t="s">
        <v>1663</v>
      </c>
      <c r="M906" t="str">
        <f>F906&amp;L906&amp;G906&amp;L906&amp;INT(C906*10)</f>
        <v>100,8,7</v>
      </c>
      <c r="O906">
        <f>VLOOKUP(B906,Taul1!A2:C834,3)</f>
        <v>0</v>
      </c>
      <c r="P906" t="str">
        <f>VLOOKUP(B906,Taul1!A2:C834,2)</f>
        <v>Vammaisten laitoshoito toimintakulut yhteensä</v>
      </c>
    </row>
    <row r="907" spans="1:16" ht="18" x14ac:dyDescent="0.3">
      <c r="A907" s="1" t="s">
        <v>1548</v>
      </c>
      <c r="B907" s="1" t="s">
        <v>147</v>
      </c>
      <c r="C907" s="1">
        <v>-0.80700000000000005</v>
      </c>
      <c r="D907" s="1">
        <v>0</v>
      </c>
      <c r="E907" s="1" t="s">
        <v>337</v>
      </c>
      <c r="F907">
        <v>101</v>
      </c>
      <c r="G907">
        <v>8</v>
      </c>
      <c r="H907">
        <f>VLOOKUP(A907,Taul1!A2:C834,3)</f>
        <v>1</v>
      </c>
      <c r="I907" t="str">
        <f>VLOOKUP(A907,Taul1!A2:C834,2)</f>
        <v>Kelan kuntoutuspalvelujen saajat yhteensä</v>
      </c>
      <c r="L907" t="s">
        <v>1663</v>
      </c>
      <c r="M907" t="str">
        <f>F907&amp;L907&amp;G907&amp;L907&amp;INT(C907*10)</f>
        <v>101,8,-9</v>
      </c>
      <c r="O907">
        <f>VLOOKUP(B907,Taul1!A2:C834,3)</f>
        <v>0</v>
      </c>
      <c r="P907" t="str">
        <f>VLOOKUP(B907,Taul1!A2:C834,2)</f>
        <v>Vammaisten laitoshoito toimintakulut yhteensä</v>
      </c>
    </row>
    <row r="908" spans="1:16" ht="18" x14ac:dyDescent="0.3">
      <c r="A908" s="1" t="s">
        <v>1550</v>
      </c>
      <c r="B908" s="1" t="s">
        <v>147</v>
      </c>
      <c r="C908" s="1">
        <v>-0.60399999999999998</v>
      </c>
      <c r="D908" s="1">
        <v>0</v>
      </c>
      <c r="E908" s="1" t="s">
        <v>337</v>
      </c>
      <c r="F908">
        <v>102</v>
      </c>
      <c r="G908">
        <v>8</v>
      </c>
      <c r="H908">
        <f>VLOOKUP(A908,Taul1!A2:C834,3)</f>
        <v>1</v>
      </c>
      <c r="I908" t="str">
        <f>VLOOKUP(A908,Taul1!A2:C834,2)</f>
        <v>Kelan kuntoutuspalvelujen saajat 0-6</v>
      </c>
      <c r="L908" t="s">
        <v>1663</v>
      </c>
      <c r="M908" t="str">
        <f>F908&amp;L908&amp;G908&amp;L908&amp;INT(C908*10)</f>
        <v>102,8,-7</v>
      </c>
      <c r="O908">
        <f>VLOOKUP(B908,Taul1!A2:C834,3)</f>
        <v>0</v>
      </c>
      <c r="P908" t="str">
        <f>VLOOKUP(B908,Taul1!A2:C834,2)</f>
        <v>Vammaisten laitoshoito toimintakulut yhteensä</v>
      </c>
    </row>
    <row r="909" spans="1:16" ht="18" x14ac:dyDescent="0.3">
      <c r="A909" s="1" t="s">
        <v>1552</v>
      </c>
      <c r="B909" s="1" t="s">
        <v>147</v>
      </c>
      <c r="C909" s="1">
        <v>-0.67</v>
      </c>
      <c r="D909" s="1">
        <v>0</v>
      </c>
      <c r="E909" s="1" t="s">
        <v>337</v>
      </c>
      <c r="F909">
        <v>103</v>
      </c>
      <c r="G909">
        <v>8</v>
      </c>
      <c r="H909">
        <f>VLOOKUP(A909,Taul1!A2:C834,3)</f>
        <v>1</v>
      </c>
      <c r="I909" t="str">
        <f>VLOOKUP(A909,Taul1!A2:C834,2)</f>
        <v>Kelan kuntoutuspalvelujen saajat 7-15</v>
      </c>
      <c r="L909" t="s">
        <v>1663</v>
      </c>
      <c r="M909" t="str">
        <f>F909&amp;L909&amp;G909&amp;L909&amp;INT(C909*10)</f>
        <v>103,8,-7</v>
      </c>
      <c r="O909">
        <f>VLOOKUP(B909,Taul1!A2:C834,3)</f>
        <v>0</v>
      </c>
      <c r="P909" t="str">
        <f>VLOOKUP(B909,Taul1!A2:C834,2)</f>
        <v>Vammaisten laitoshoito toimintakulut yhteensä</v>
      </c>
    </row>
    <row r="910" spans="1:16" ht="18" x14ac:dyDescent="0.3">
      <c r="A910" s="1" t="s">
        <v>1554</v>
      </c>
      <c r="B910" s="1" t="s">
        <v>147</v>
      </c>
      <c r="C910" s="1">
        <v>-0.54100000000000004</v>
      </c>
      <c r="D910" s="1">
        <v>0</v>
      </c>
      <c r="E910" s="1" t="s">
        <v>337</v>
      </c>
      <c r="F910">
        <v>104</v>
      </c>
      <c r="G910">
        <v>8</v>
      </c>
      <c r="H910">
        <f>VLOOKUP(A910,Taul1!A2:C834,3)</f>
        <v>1</v>
      </c>
      <c r="I910" t="str">
        <f>VLOOKUP(A910,Taul1!A2:C834,2)</f>
        <v>Kelan kuntoutuspalvelujen saajat 16-19</v>
      </c>
      <c r="L910" t="s">
        <v>1663</v>
      </c>
      <c r="M910" t="str">
        <f>F910&amp;L910&amp;G910&amp;L910&amp;INT(C910*10)</f>
        <v>104,8,-6</v>
      </c>
      <c r="O910">
        <f>VLOOKUP(B910,Taul1!A2:C834,3)</f>
        <v>0</v>
      </c>
      <c r="P910" t="str">
        <f>VLOOKUP(B910,Taul1!A2:C834,2)</f>
        <v>Vammaisten laitoshoito toimintakulut yhteensä</v>
      </c>
    </row>
    <row r="911" spans="1:16" ht="18" x14ac:dyDescent="0.3">
      <c r="A911" s="1" t="s">
        <v>1556</v>
      </c>
      <c r="B911" s="1" t="s">
        <v>147</v>
      </c>
      <c r="C911" s="1">
        <v>-0.65600000000000003</v>
      </c>
      <c r="D911" s="2">
        <v>1.11022302462515E-16</v>
      </c>
      <c r="E911" s="1" t="s">
        <v>337</v>
      </c>
      <c r="F911">
        <v>105</v>
      </c>
      <c r="G911">
        <v>8</v>
      </c>
      <c r="H911">
        <f>VLOOKUP(A911,Taul1!A2:C834,3)</f>
        <v>1</v>
      </c>
      <c r="I911" t="str">
        <f>VLOOKUP(A911,Taul1!A2:C834,2)</f>
        <v>Kelan kuntoutuspalvelujen saajat 20-24</v>
      </c>
      <c r="L911" t="s">
        <v>1663</v>
      </c>
      <c r="M911" t="str">
        <f>F911&amp;L911&amp;G911&amp;L911&amp;INT(C911*10)</f>
        <v>105,8,-7</v>
      </c>
      <c r="O911">
        <f>VLOOKUP(B911,Taul1!A2:C834,3)</f>
        <v>0</v>
      </c>
      <c r="P911" t="str">
        <f>VLOOKUP(B911,Taul1!A2:C834,2)</f>
        <v>Vammaisten laitoshoito toimintakulut yhteensä</v>
      </c>
    </row>
    <row r="912" spans="1:16" ht="18" x14ac:dyDescent="0.3">
      <c r="A912" s="1" t="s">
        <v>1558</v>
      </c>
      <c r="B912" s="1" t="s">
        <v>147</v>
      </c>
      <c r="C912" s="1">
        <v>-0.82699999999999996</v>
      </c>
      <c r="D912" s="2">
        <v>1.11022302462515E-16</v>
      </c>
      <c r="E912" s="1" t="s">
        <v>337</v>
      </c>
      <c r="F912">
        <v>106</v>
      </c>
      <c r="G912">
        <v>8</v>
      </c>
      <c r="H912">
        <f>VLOOKUP(A912,Taul1!A2:C834,3)</f>
        <v>1</v>
      </c>
      <c r="I912" t="str">
        <f>VLOOKUP(A912,Taul1!A2:C834,2)</f>
        <v>Kelan kuntoutuspalvelujen saajat 25-29</v>
      </c>
      <c r="L912" t="s">
        <v>1663</v>
      </c>
      <c r="M912" t="str">
        <f>F912&amp;L912&amp;G912&amp;L912&amp;INT(C912*10)</f>
        <v>106,8,-9</v>
      </c>
      <c r="O912">
        <f>VLOOKUP(B912,Taul1!A2:C834,3)</f>
        <v>0</v>
      </c>
      <c r="P912" t="str">
        <f>VLOOKUP(B912,Taul1!A2:C834,2)</f>
        <v>Vammaisten laitoshoito toimintakulut yhteensä</v>
      </c>
    </row>
    <row r="913" spans="1:16" ht="18" x14ac:dyDescent="0.3">
      <c r="A913" s="1" t="s">
        <v>1560</v>
      </c>
      <c r="B913" s="1" t="s">
        <v>147</v>
      </c>
      <c r="C913" s="1">
        <v>-0.85499999999999998</v>
      </c>
      <c r="D913" s="1">
        <v>0</v>
      </c>
      <c r="E913" s="1" t="s">
        <v>337</v>
      </c>
      <c r="F913">
        <v>107</v>
      </c>
      <c r="G913">
        <v>8</v>
      </c>
      <c r="H913">
        <f>VLOOKUP(A913,Taul1!A2:C834,3)</f>
        <v>1</v>
      </c>
      <c r="I913" t="str">
        <f>VLOOKUP(A913,Taul1!A2:C834,2)</f>
        <v>Kelan kuntoutuspalvelujen saajat 30-34</v>
      </c>
      <c r="L913" t="s">
        <v>1663</v>
      </c>
      <c r="M913" t="str">
        <f>F913&amp;L913&amp;G913&amp;L913&amp;INT(C913*10)</f>
        <v>107,8,-9</v>
      </c>
      <c r="O913">
        <f>VLOOKUP(B913,Taul1!A2:C834,3)</f>
        <v>0</v>
      </c>
      <c r="P913" t="str">
        <f>VLOOKUP(B913,Taul1!A2:C834,2)</f>
        <v>Vammaisten laitoshoito toimintakulut yhteensä</v>
      </c>
    </row>
    <row r="914" spans="1:16" ht="18" x14ac:dyDescent="0.3">
      <c r="A914" s="1" t="s">
        <v>1562</v>
      </c>
      <c r="B914" s="1" t="s">
        <v>147</v>
      </c>
      <c r="C914" s="1">
        <v>-0.85899999999999999</v>
      </c>
      <c r="D914" s="1">
        <v>0</v>
      </c>
      <c r="E914" s="1" t="s">
        <v>337</v>
      </c>
      <c r="F914">
        <v>108</v>
      </c>
      <c r="G914">
        <v>8</v>
      </c>
      <c r="H914">
        <f>VLOOKUP(A914,Taul1!A2:C834,3)</f>
        <v>1</v>
      </c>
      <c r="I914" t="str">
        <f>VLOOKUP(A914,Taul1!A2:C834,2)</f>
        <v>Kelan kuntoutuspalvelujen saajat 35-39</v>
      </c>
      <c r="L914" t="s">
        <v>1663</v>
      </c>
      <c r="M914" t="str">
        <f>F914&amp;L914&amp;G914&amp;L914&amp;INT(C914*10)</f>
        <v>108,8,-9</v>
      </c>
      <c r="O914">
        <f>VLOOKUP(B914,Taul1!A2:C834,3)</f>
        <v>0</v>
      </c>
      <c r="P914" t="str">
        <f>VLOOKUP(B914,Taul1!A2:C834,2)</f>
        <v>Vammaisten laitoshoito toimintakulut yhteensä</v>
      </c>
    </row>
    <row r="915" spans="1:16" ht="18" x14ac:dyDescent="0.3">
      <c r="A915" s="1" t="s">
        <v>1564</v>
      </c>
      <c r="B915" s="1" t="s">
        <v>147</v>
      </c>
      <c r="C915" s="1">
        <v>-0.83</v>
      </c>
      <c r="D915" s="2">
        <v>1.11022302462515E-16</v>
      </c>
      <c r="E915" s="1" t="s">
        <v>337</v>
      </c>
      <c r="F915">
        <v>109</v>
      </c>
      <c r="G915">
        <v>8</v>
      </c>
      <c r="H915">
        <f>VLOOKUP(A915,Taul1!A2:C834,3)</f>
        <v>1</v>
      </c>
      <c r="I915" t="str">
        <f>VLOOKUP(A915,Taul1!A2:C834,2)</f>
        <v>Kelan kuntoutuspalvelujen saajat 40-44</v>
      </c>
      <c r="L915" t="s">
        <v>1663</v>
      </c>
      <c r="M915" t="str">
        <f>F915&amp;L915&amp;G915&amp;L915&amp;INT(C915*10)</f>
        <v>109,8,-9</v>
      </c>
      <c r="O915">
        <f>VLOOKUP(B915,Taul1!A2:C834,3)</f>
        <v>0</v>
      </c>
      <c r="P915" t="str">
        <f>VLOOKUP(B915,Taul1!A2:C834,2)</f>
        <v>Vammaisten laitoshoito toimintakulut yhteensä</v>
      </c>
    </row>
    <row r="916" spans="1:16" ht="18" x14ac:dyDescent="0.3">
      <c r="A916" s="1" t="s">
        <v>1566</v>
      </c>
      <c r="B916" s="1" t="s">
        <v>147</v>
      </c>
      <c r="C916" s="1">
        <v>-0.28000000000000003</v>
      </c>
      <c r="D916" s="2">
        <v>5.4869727383888205E-7</v>
      </c>
      <c r="E916" s="1" t="s">
        <v>337</v>
      </c>
      <c r="F916">
        <v>110</v>
      </c>
      <c r="G916">
        <v>8</v>
      </c>
      <c r="H916">
        <f>VLOOKUP(A916,Taul1!A2:C834,3)</f>
        <v>1</v>
      </c>
      <c r="I916" t="str">
        <f>VLOOKUP(A916,Taul1!A2:C834,2)</f>
        <v>Kelan kuntoutuspalvelujen saajat 45-49</v>
      </c>
      <c r="L916" t="s">
        <v>1663</v>
      </c>
      <c r="M916" t="str">
        <f>F916&amp;L916&amp;G916&amp;L916&amp;INT(C916*10)</f>
        <v>110,8,-3</v>
      </c>
      <c r="O916">
        <f>VLOOKUP(B916,Taul1!A2:C834,3)</f>
        <v>0</v>
      </c>
      <c r="P916" t="str">
        <f>VLOOKUP(B916,Taul1!A2:C834,2)</f>
        <v>Vammaisten laitoshoito toimintakulut yhteensä</v>
      </c>
    </row>
    <row r="917" spans="1:16" ht="18" x14ac:dyDescent="0.3">
      <c r="A917" s="1" t="s">
        <v>1568</v>
      </c>
      <c r="B917" s="1" t="s">
        <v>147</v>
      </c>
      <c r="C917" s="1">
        <v>0.52700000000000002</v>
      </c>
      <c r="D917" s="1">
        <v>0</v>
      </c>
      <c r="E917" s="1" t="s">
        <v>337</v>
      </c>
      <c r="F917">
        <v>111</v>
      </c>
      <c r="G917">
        <v>8</v>
      </c>
      <c r="H917">
        <f>VLOOKUP(A917,Taul1!A2:C834,3)</f>
        <v>1</v>
      </c>
      <c r="I917" t="str">
        <f>VLOOKUP(A917,Taul1!A2:C834,2)</f>
        <v>Kelan kuntoutuspalvelujen saajat 50-54</v>
      </c>
      <c r="L917" t="s">
        <v>1663</v>
      </c>
      <c r="M917" t="str">
        <f>F917&amp;L917&amp;G917&amp;L917&amp;INT(C917*10)</f>
        <v>111,8,5</v>
      </c>
      <c r="O917">
        <f>VLOOKUP(B917,Taul1!A2:C834,3)</f>
        <v>0</v>
      </c>
      <c r="P917" t="str">
        <f>VLOOKUP(B917,Taul1!A2:C834,2)</f>
        <v>Vammaisten laitoshoito toimintakulut yhteensä</v>
      </c>
    </row>
    <row r="918" spans="1:16" ht="18" x14ac:dyDescent="0.3">
      <c r="A918" s="1" t="s">
        <v>1570</v>
      </c>
      <c r="B918" s="1" t="s">
        <v>147</v>
      </c>
      <c r="C918" s="1">
        <v>0.69099999999999995</v>
      </c>
      <c r="D918" s="1">
        <v>0</v>
      </c>
      <c r="E918" s="1" t="s">
        <v>337</v>
      </c>
      <c r="F918">
        <v>112</v>
      </c>
      <c r="G918">
        <v>8</v>
      </c>
      <c r="H918">
        <f>VLOOKUP(A918,Taul1!A2:C834,3)</f>
        <v>1</v>
      </c>
      <c r="I918" t="str">
        <f>VLOOKUP(A918,Taul1!A2:C834,2)</f>
        <v>Kelan kuntoutuspalvelujen saajat 55-59</v>
      </c>
      <c r="L918" t="s">
        <v>1663</v>
      </c>
      <c r="M918" t="str">
        <f>F918&amp;L918&amp;G918&amp;L918&amp;INT(C918*10)</f>
        <v>112,8,6</v>
      </c>
      <c r="O918">
        <f>VLOOKUP(B918,Taul1!A2:C834,3)</f>
        <v>0</v>
      </c>
      <c r="P918" t="str">
        <f>VLOOKUP(B918,Taul1!A2:C834,2)</f>
        <v>Vammaisten laitoshoito toimintakulut yhteensä</v>
      </c>
    </row>
    <row r="919" spans="1:16" ht="18" x14ac:dyDescent="0.3">
      <c r="A919" s="1" t="s">
        <v>1572</v>
      </c>
      <c r="B919" s="1" t="s">
        <v>147</v>
      </c>
      <c r="C919" s="1">
        <v>0.434</v>
      </c>
      <c r="D919" s="2">
        <v>9.992007221626401E-16</v>
      </c>
      <c r="E919" s="1" t="s">
        <v>337</v>
      </c>
      <c r="F919">
        <v>113</v>
      </c>
      <c r="G919">
        <v>8</v>
      </c>
      <c r="H919">
        <f>VLOOKUP(A919,Taul1!A2:C834,3)</f>
        <v>1</v>
      </c>
      <c r="I919" t="str">
        <f>VLOOKUP(A919,Taul1!A2:C834,2)</f>
        <v>Kelan kuntoutuspalvelujen saajat 60-64</v>
      </c>
      <c r="L919" t="s">
        <v>1663</v>
      </c>
      <c r="M919" t="str">
        <f>F919&amp;L919&amp;G919&amp;L919&amp;INT(C919*10)</f>
        <v>113,8,4</v>
      </c>
      <c r="O919">
        <f>VLOOKUP(B919,Taul1!A2:C834,3)</f>
        <v>0</v>
      </c>
      <c r="P919" t="str">
        <f>VLOOKUP(B919,Taul1!A2:C834,2)</f>
        <v>Vammaisten laitoshoito toimintakulut yhteensä</v>
      </c>
    </row>
    <row r="920" spans="1:16" ht="18" x14ac:dyDescent="0.3">
      <c r="A920" s="1" t="s">
        <v>1574</v>
      </c>
      <c r="B920" s="1" t="s">
        <v>147</v>
      </c>
      <c r="C920" s="1">
        <v>0.27200000000000002</v>
      </c>
      <c r="D920" s="1">
        <v>1.1869377857243099E-6</v>
      </c>
      <c r="E920" s="1" t="s">
        <v>337</v>
      </c>
      <c r="F920">
        <v>114</v>
      </c>
      <c r="G920">
        <v>8</v>
      </c>
      <c r="H920">
        <f>VLOOKUP(A920,Taul1!A2:C834,3)</f>
        <v>1</v>
      </c>
      <c r="I920" t="str">
        <f>VLOOKUP(A920,Taul1!A2:C834,2)</f>
        <v>Kelan kuntoutuspalvelujen saajat 65-69</v>
      </c>
      <c r="L920" t="s">
        <v>1663</v>
      </c>
      <c r="M920" t="str">
        <f>F920&amp;L920&amp;G920&amp;L920&amp;INT(C920*10)</f>
        <v>114,8,2</v>
      </c>
      <c r="O920">
        <f>VLOOKUP(B920,Taul1!A2:C834,3)</f>
        <v>0</v>
      </c>
      <c r="P920" t="str">
        <f>VLOOKUP(B920,Taul1!A2:C834,2)</f>
        <v>Vammaisten laitoshoito toimintakulut yhteensä</v>
      </c>
    </row>
    <row r="921" spans="1:16" ht="18" x14ac:dyDescent="0.3">
      <c r="A921" s="1" t="s">
        <v>1576</v>
      </c>
      <c r="B921" s="1" t="s">
        <v>147</v>
      </c>
      <c r="C921" s="1">
        <v>-0.22900000000000001</v>
      </c>
      <c r="D921" s="1">
        <v>4.6595046175767999E-5</v>
      </c>
      <c r="E921" s="1" t="s">
        <v>337</v>
      </c>
      <c r="F921">
        <v>115</v>
      </c>
      <c r="G921">
        <v>8</v>
      </c>
      <c r="H921">
        <f>VLOOKUP(A921,Taul1!A2:C834,3)</f>
        <v>1</v>
      </c>
      <c r="I921" t="str">
        <f>VLOOKUP(A921,Taul1!A2:C834,2)</f>
        <v>Kelan kuntoutuspalvelujen saajat 69-</v>
      </c>
      <c r="L921" t="s">
        <v>1663</v>
      </c>
      <c r="M921" t="str">
        <f>F921&amp;L921&amp;G921&amp;L921&amp;INT(C921*10)</f>
        <v>115,8,-3</v>
      </c>
      <c r="O921">
        <f>VLOOKUP(B921,Taul1!A2:C834,3)</f>
        <v>0</v>
      </c>
      <c r="P921" t="str">
        <f>VLOOKUP(B921,Taul1!A2:C834,2)</f>
        <v>Vammaisten laitoshoito toimintakulut yhteensä</v>
      </c>
    </row>
    <row r="922" spans="1:16" ht="18" x14ac:dyDescent="0.3">
      <c r="A922" s="1" t="s">
        <v>1598</v>
      </c>
      <c r="B922" s="1" t="s">
        <v>149</v>
      </c>
      <c r="C922" s="1">
        <v>8.2000000000000003E-2</v>
      </c>
      <c r="D922" s="1">
        <v>0.15160362360913399</v>
      </c>
      <c r="E922" s="1" t="s">
        <v>337</v>
      </c>
      <c r="F922">
        <v>1</v>
      </c>
      <c r="G922">
        <v>9</v>
      </c>
      <c r="H922">
        <f>VLOOKUP(A922,Taul1!A2:C834,3)</f>
        <v>1</v>
      </c>
      <c r="I922" t="str">
        <f>VLOOKUP(A922,Taul1!A2:C834,2)</f>
        <v>Vanhempainpäivärahojen korvatut päivät äiti 35-39</v>
      </c>
      <c r="L922" t="s">
        <v>1663</v>
      </c>
      <c r="M922" t="str">
        <f>F922&amp;L922&amp;G922&amp;L922&amp;INT(C922*10)</f>
        <v>1,9,0</v>
      </c>
      <c r="O922">
        <f>VLOOKUP(B922,Taul1!A2:C834,3)</f>
        <v>0</v>
      </c>
      <c r="P922" t="str">
        <f>VLOOKUP(B922,Taul1!A2:C834,2)</f>
        <v>Vammaisten ympärivuorokautisen hoivan asumispalvelut toimintakulut yhteensä</v>
      </c>
    </row>
    <row r="923" spans="1:16" ht="18" x14ac:dyDescent="0.3">
      <c r="A923" s="1" t="s">
        <v>1600</v>
      </c>
      <c r="B923" s="1" t="s">
        <v>149</v>
      </c>
      <c r="C923" s="1">
        <v>0.53500000000000003</v>
      </c>
      <c r="D923" s="1">
        <v>0</v>
      </c>
      <c r="E923" s="1" t="s">
        <v>337</v>
      </c>
      <c r="F923">
        <v>2</v>
      </c>
      <c r="G923">
        <v>9</v>
      </c>
      <c r="H923">
        <f>VLOOKUP(A923,Taul1!A2:C834,3)</f>
        <v>1</v>
      </c>
      <c r="I923" t="str">
        <f>VLOOKUP(A923,Taul1!A2:C834,2)</f>
        <v>Vanhempainpäivärahojen korvatut päivät äiti 40-</v>
      </c>
      <c r="L923" t="s">
        <v>1663</v>
      </c>
      <c r="M923" t="str">
        <f>F923&amp;L923&amp;G923&amp;L923&amp;INT(C923*10)</f>
        <v>2,9,5</v>
      </c>
      <c r="O923">
        <f>VLOOKUP(B923,Taul1!A2:C834,3)</f>
        <v>0</v>
      </c>
      <c r="P923" t="str">
        <f>VLOOKUP(B923,Taul1!A2:C834,2)</f>
        <v>Vammaisten ympärivuorokautisen hoivan asumispalvelut toimintakulut yhteensä</v>
      </c>
    </row>
    <row r="924" spans="1:16" ht="18" x14ac:dyDescent="0.3">
      <c r="A924" s="1" t="s">
        <v>1275</v>
      </c>
      <c r="B924" s="1" t="s">
        <v>149</v>
      </c>
      <c r="C924" s="1">
        <v>0.69399999999999995</v>
      </c>
      <c r="D924" s="2">
        <v>2.2204460492503101E-16</v>
      </c>
      <c r="E924" s="1" t="s">
        <v>337</v>
      </c>
      <c r="F924">
        <v>3</v>
      </c>
      <c r="G924">
        <v>9</v>
      </c>
      <c r="H924">
        <f>VLOOKUP(A924,Taul1!A2:C834,3)</f>
        <v>1</v>
      </c>
      <c r="I924" t="str">
        <f>VLOOKUP(A924,Taul1!A2:C834,2)</f>
        <v>Työllistymistä edistävät palvelut, korvatut päivät, yhteensä</v>
      </c>
      <c r="L924" t="s">
        <v>1663</v>
      </c>
      <c r="M924" t="str">
        <f>F924&amp;L924&amp;G924&amp;L924&amp;INT(C924*10)</f>
        <v>3,9,6</v>
      </c>
      <c r="O924">
        <f>VLOOKUP(B924,Taul1!A2:C834,3)</f>
        <v>0</v>
      </c>
      <c r="P924" t="str">
        <f>VLOOKUP(B924,Taul1!A2:C834,2)</f>
        <v>Vammaisten ympärivuorokautisen hoivan asumispalvelut toimintakulut yhteensä</v>
      </c>
    </row>
    <row r="925" spans="1:16" ht="18" x14ac:dyDescent="0.3">
      <c r="A925" s="1" t="s">
        <v>1277</v>
      </c>
      <c r="B925" s="1" t="s">
        <v>149</v>
      </c>
      <c r="C925" s="1">
        <v>0.23599999999999999</v>
      </c>
      <c r="D925" s="1">
        <v>2.68392286106866E-5</v>
      </c>
      <c r="E925" s="1" t="s">
        <v>337</v>
      </c>
      <c r="F925">
        <v>4</v>
      </c>
      <c r="G925">
        <v>9</v>
      </c>
      <c r="H925">
        <f>VLOOKUP(A925,Taul1!A2:C834,3)</f>
        <v>1</v>
      </c>
      <c r="I925" t="str">
        <f>VLOOKUP(A925,Taul1!A2:C834,2)</f>
        <v>Työllistymistä edistävät palvelut, korvatut päivät, 17-24</v>
      </c>
      <c r="L925" t="s">
        <v>1663</v>
      </c>
      <c r="M925" t="str">
        <f>F925&amp;L925&amp;G925&amp;L925&amp;INT(C925*10)</f>
        <v>4,9,2</v>
      </c>
      <c r="O925">
        <f>VLOOKUP(B925,Taul1!A2:C834,3)</f>
        <v>0</v>
      </c>
      <c r="P925" t="str">
        <f>VLOOKUP(B925,Taul1!A2:C834,2)</f>
        <v>Vammaisten ympärivuorokautisen hoivan asumispalvelut toimintakulut yhteensä</v>
      </c>
    </row>
    <row r="926" spans="1:16" ht="18" x14ac:dyDescent="0.3">
      <c r="A926" s="1" t="s">
        <v>1279</v>
      </c>
      <c r="B926" s="1" t="s">
        <v>149</v>
      </c>
      <c r="C926" s="1">
        <v>0.54600000000000004</v>
      </c>
      <c r="D926" s="1">
        <v>0</v>
      </c>
      <c r="E926" s="1" t="s">
        <v>337</v>
      </c>
      <c r="F926">
        <v>5</v>
      </c>
      <c r="G926">
        <v>9</v>
      </c>
      <c r="H926">
        <f>VLOOKUP(A926,Taul1!A2:C834,3)</f>
        <v>1</v>
      </c>
      <c r="I926" t="str">
        <f>VLOOKUP(A926,Taul1!A2:C834,2)</f>
        <v>Työllistymistä edistävät palvelut, korvatut päivät, 25-29</v>
      </c>
      <c r="L926" t="s">
        <v>1663</v>
      </c>
      <c r="M926" t="str">
        <f>F926&amp;L926&amp;G926&amp;L926&amp;INT(C926*10)</f>
        <v>5,9,5</v>
      </c>
      <c r="O926">
        <f>VLOOKUP(B926,Taul1!A2:C834,3)</f>
        <v>0</v>
      </c>
      <c r="P926" t="str">
        <f>VLOOKUP(B926,Taul1!A2:C834,2)</f>
        <v>Vammaisten ympärivuorokautisen hoivan asumispalvelut toimintakulut yhteensä</v>
      </c>
    </row>
    <row r="927" spans="1:16" ht="18" x14ac:dyDescent="0.3">
      <c r="A927" s="1" t="s">
        <v>1281</v>
      </c>
      <c r="B927" s="1" t="s">
        <v>149</v>
      </c>
      <c r="C927" s="1">
        <v>0.70199999999999996</v>
      </c>
      <c r="D927" s="2">
        <v>1.11022302462515E-16</v>
      </c>
      <c r="E927" s="1" t="s">
        <v>337</v>
      </c>
      <c r="F927">
        <v>6</v>
      </c>
      <c r="G927">
        <v>9</v>
      </c>
      <c r="H927">
        <f>VLOOKUP(A927,Taul1!A2:C834,3)</f>
        <v>1</v>
      </c>
      <c r="I927" t="str">
        <f>VLOOKUP(A927,Taul1!A2:C834,2)</f>
        <v>Työllistymistä edistävät palvelut, korvatut päivät, 30-34</v>
      </c>
      <c r="L927" t="s">
        <v>1663</v>
      </c>
      <c r="M927" t="str">
        <f>F927&amp;L927&amp;G927&amp;L927&amp;INT(C927*10)</f>
        <v>6,9,7</v>
      </c>
      <c r="O927">
        <f>VLOOKUP(B927,Taul1!A2:C834,3)</f>
        <v>0</v>
      </c>
      <c r="P927" t="str">
        <f>VLOOKUP(B927,Taul1!A2:C834,2)</f>
        <v>Vammaisten ympärivuorokautisen hoivan asumispalvelut toimintakulut yhteensä</v>
      </c>
    </row>
    <row r="928" spans="1:16" ht="18" x14ac:dyDescent="0.3">
      <c r="A928" s="1" t="s">
        <v>1283</v>
      </c>
      <c r="B928" s="1" t="s">
        <v>149</v>
      </c>
      <c r="C928" s="1">
        <v>0.748</v>
      </c>
      <c r="D928" s="1">
        <v>0</v>
      </c>
      <c r="E928" s="1" t="s">
        <v>337</v>
      </c>
      <c r="F928">
        <v>7</v>
      </c>
      <c r="G928">
        <v>9</v>
      </c>
      <c r="H928">
        <f>VLOOKUP(A928,Taul1!A2:C834,3)</f>
        <v>1</v>
      </c>
      <c r="I928" t="str">
        <f>VLOOKUP(A928,Taul1!A2:C834,2)</f>
        <v>Työllistymistä edistävät palvelut, korvatut päivät, 35-39</v>
      </c>
      <c r="L928" t="s">
        <v>1663</v>
      </c>
      <c r="M928" t="str">
        <f>F928&amp;L928&amp;G928&amp;L928&amp;INT(C928*10)</f>
        <v>7,9,7</v>
      </c>
      <c r="O928">
        <f>VLOOKUP(B928,Taul1!A2:C834,3)</f>
        <v>0</v>
      </c>
      <c r="P928" t="str">
        <f>VLOOKUP(B928,Taul1!A2:C834,2)</f>
        <v>Vammaisten ympärivuorokautisen hoivan asumispalvelut toimintakulut yhteensä</v>
      </c>
    </row>
    <row r="929" spans="1:16" ht="18" x14ac:dyDescent="0.3">
      <c r="A929" s="1" t="s">
        <v>1285</v>
      </c>
      <c r="B929" s="1" t="s">
        <v>149</v>
      </c>
      <c r="C929" s="1">
        <v>0.749</v>
      </c>
      <c r="D929" s="1">
        <v>0</v>
      </c>
      <c r="E929" s="1" t="s">
        <v>337</v>
      </c>
      <c r="F929">
        <v>8</v>
      </c>
      <c r="G929">
        <v>9</v>
      </c>
      <c r="H929">
        <f>VLOOKUP(A929,Taul1!A2:C834,3)</f>
        <v>1</v>
      </c>
      <c r="I929" t="str">
        <f>VLOOKUP(A929,Taul1!A2:C834,2)</f>
        <v>Työllistymistä edistävät palvelut, korvatut päivät, 40-44</v>
      </c>
      <c r="L929" t="s">
        <v>1663</v>
      </c>
      <c r="M929" t="str">
        <f>F929&amp;L929&amp;G929&amp;L929&amp;INT(C929*10)</f>
        <v>8,9,7</v>
      </c>
      <c r="O929">
        <f>VLOOKUP(B929,Taul1!A2:C834,3)</f>
        <v>0</v>
      </c>
      <c r="P929" t="str">
        <f>VLOOKUP(B929,Taul1!A2:C834,2)</f>
        <v>Vammaisten ympärivuorokautisen hoivan asumispalvelut toimintakulut yhteensä</v>
      </c>
    </row>
    <row r="930" spans="1:16" ht="18" x14ac:dyDescent="0.3">
      <c r="A930" s="1" t="s">
        <v>1287</v>
      </c>
      <c r="B930" s="1" t="s">
        <v>149</v>
      </c>
      <c r="C930" s="1">
        <v>0.69899999999999995</v>
      </c>
      <c r="D930" s="1">
        <v>0</v>
      </c>
      <c r="E930" s="1" t="s">
        <v>337</v>
      </c>
      <c r="F930">
        <v>9</v>
      </c>
      <c r="G930">
        <v>9</v>
      </c>
      <c r="H930">
        <f>VLOOKUP(A930,Taul1!A2:C834,3)</f>
        <v>1</v>
      </c>
      <c r="I930" t="str">
        <f>VLOOKUP(A930,Taul1!A2:C834,2)</f>
        <v>Työllistymistä edistävät palvelut, korvatut päivät, 45-49</v>
      </c>
      <c r="L930" t="s">
        <v>1663</v>
      </c>
      <c r="M930" t="str">
        <f>F930&amp;L930&amp;G930&amp;L930&amp;INT(C930*10)</f>
        <v>9,9,6</v>
      </c>
      <c r="O930">
        <f>VLOOKUP(B930,Taul1!A2:C834,3)</f>
        <v>0</v>
      </c>
      <c r="P930" t="str">
        <f>VLOOKUP(B930,Taul1!A2:C834,2)</f>
        <v>Vammaisten ympärivuorokautisen hoivan asumispalvelut toimintakulut yhteensä</v>
      </c>
    </row>
    <row r="931" spans="1:16" ht="18" x14ac:dyDescent="0.3">
      <c r="A931" s="1" t="s">
        <v>1289</v>
      </c>
      <c r="B931" s="1" t="s">
        <v>149</v>
      </c>
      <c r="C931" s="1">
        <v>0.70599999999999996</v>
      </c>
      <c r="D931" s="1">
        <v>0</v>
      </c>
      <c r="E931" s="1" t="s">
        <v>337</v>
      </c>
      <c r="F931">
        <v>10</v>
      </c>
      <c r="G931">
        <v>9</v>
      </c>
      <c r="H931">
        <f>VLOOKUP(A931,Taul1!A2:C834,3)</f>
        <v>1</v>
      </c>
      <c r="I931" t="str">
        <f>VLOOKUP(A931,Taul1!A2:C834,2)</f>
        <v>Työllistymistä edistävät palvelut, korvatut päivät, 50-54</v>
      </c>
      <c r="L931" t="s">
        <v>1663</v>
      </c>
      <c r="M931" t="str">
        <f>F931&amp;L931&amp;G931&amp;L931&amp;INT(C931*10)</f>
        <v>10,9,7</v>
      </c>
      <c r="O931">
        <f>VLOOKUP(B931,Taul1!A2:C834,3)</f>
        <v>0</v>
      </c>
      <c r="P931" t="str">
        <f>VLOOKUP(B931,Taul1!A2:C834,2)</f>
        <v>Vammaisten ympärivuorokautisen hoivan asumispalvelut toimintakulut yhteensä</v>
      </c>
    </row>
    <row r="932" spans="1:16" ht="18" x14ac:dyDescent="0.3">
      <c r="A932" s="1" t="s">
        <v>1291</v>
      </c>
      <c r="B932" s="1" t="s">
        <v>149</v>
      </c>
      <c r="C932" s="1">
        <v>0.64700000000000002</v>
      </c>
      <c r="D932" s="2">
        <v>1.11022302462515E-16</v>
      </c>
      <c r="E932" s="1" t="s">
        <v>337</v>
      </c>
      <c r="F932">
        <v>11</v>
      </c>
      <c r="G932">
        <v>9</v>
      </c>
      <c r="H932">
        <f>VLOOKUP(A932,Taul1!A2:C834,3)</f>
        <v>1</v>
      </c>
      <c r="I932" t="str">
        <f>VLOOKUP(A932,Taul1!A2:C834,2)</f>
        <v>Työllistymistä edistävät palvelut, korvatut päivät, 55-59</v>
      </c>
      <c r="L932" t="s">
        <v>1663</v>
      </c>
      <c r="M932" t="str">
        <f>F932&amp;L932&amp;G932&amp;L932&amp;INT(C932*10)</f>
        <v>11,9,6</v>
      </c>
      <c r="O932">
        <f>VLOOKUP(B932,Taul1!A2:C834,3)</f>
        <v>0</v>
      </c>
      <c r="P932" t="str">
        <f>VLOOKUP(B932,Taul1!A2:C834,2)</f>
        <v>Vammaisten ympärivuorokautisen hoivan asumispalvelut toimintakulut yhteensä</v>
      </c>
    </row>
    <row r="933" spans="1:16" ht="18" x14ac:dyDescent="0.3">
      <c r="A933" s="1" t="s">
        <v>1293</v>
      </c>
      <c r="B933" s="1" t="s">
        <v>149</v>
      </c>
      <c r="C933" s="1">
        <v>0.499</v>
      </c>
      <c r="D933" s="2">
        <v>1.11022302462515E-16</v>
      </c>
      <c r="E933" s="1" t="s">
        <v>337</v>
      </c>
      <c r="F933">
        <v>12</v>
      </c>
      <c r="G933">
        <v>9</v>
      </c>
      <c r="H933">
        <f>VLOOKUP(A933,Taul1!A2:C834,3)</f>
        <v>1</v>
      </c>
      <c r="I933" t="str">
        <f>VLOOKUP(A933,Taul1!A2:C834,2)</f>
        <v>Työllistymistä edistävät palvelut, korvatut päivät, 60-64</v>
      </c>
      <c r="L933" t="s">
        <v>1663</v>
      </c>
      <c r="M933" t="str">
        <f>F933&amp;L933&amp;G933&amp;L933&amp;INT(C933*10)</f>
        <v>12,9,4</v>
      </c>
      <c r="O933">
        <f>VLOOKUP(B933,Taul1!A2:C834,3)</f>
        <v>0</v>
      </c>
      <c r="P933" t="str">
        <f>VLOOKUP(B933,Taul1!A2:C834,2)</f>
        <v>Vammaisten ympärivuorokautisen hoivan asumispalvelut toimintakulut yhteensä</v>
      </c>
    </row>
    <row r="934" spans="1:16" ht="18" x14ac:dyDescent="0.3">
      <c r="A934" s="1" t="s">
        <v>1317</v>
      </c>
      <c r="B934" s="1" t="s">
        <v>149</v>
      </c>
      <c r="C934" s="1">
        <v>0.82899999999999996</v>
      </c>
      <c r="D934" s="1">
        <v>0</v>
      </c>
      <c r="E934" s="1" t="s">
        <v>337</v>
      </c>
      <c r="F934">
        <v>13</v>
      </c>
      <c r="G934">
        <v>9</v>
      </c>
      <c r="H934">
        <f>VLOOKUP(A934,Taul1!A2:C834,3)</f>
        <v>1</v>
      </c>
      <c r="I934" t="str">
        <f>VLOOKUP(A934,Taul1!A2:C834,2)</f>
        <v>Opintovelalliset yhteensä</v>
      </c>
      <c r="L934" t="s">
        <v>1663</v>
      </c>
      <c r="M934" t="str">
        <f>F934&amp;L934&amp;G934&amp;L934&amp;INT(C934*10)</f>
        <v>13,9,8</v>
      </c>
      <c r="O934">
        <f>VLOOKUP(B934,Taul1!A2:C834,3)</f>
        <v>0</v>
      </c>
      <c r="P934" t="str">
        <f>VLOOKUP(B934,Taul1!A2:C834,2)</f>
        <v>Vammaisten ympärivuorokautisen hoivan asumispalvelut toimintakulut yhteensä</v>
      </c>
    </row>
    <row r="935" spans="1:16" ht="18" x14ac:dyDescent="0.3">
      <c r="A935" s="1" t="s">
        <v>1319</v>
      </c>
      <c r="B935" s="1" t="s">
        <v>149</v>
      </c>
      <c r="C935" s="1">
        <v>0.71499999999999997</v>
      </c>
      <c r="D935" s="2">
        <v>1.11022302462515E-16</v>
      </c>
      <c r="E935" s="1" t="s">
        <v>337</v>
      </c>
      <c r="F935">
        <v>14</v>
      </c>
      <c r="G935">
        <v>9</v>
      </c>
      <c r="H935">
        <f>VLOOKUP(A935,Taul1!A2:C834,3)</f>
        <v>1</v>
      </c>
      <c r="I935" t="str">
        <f>VLOOKUP(A935,Taul1!A2:C834,2)</f>
        <v>Opintovelalliset 16-24</v>
      </c>
      <c r="L935" t="s">
        <v>1663</v>
      </c>
      <c r="M935" t="str">
        <f>F935&amp;L935&amp;G935&amp;L935&amp;INT(C935*10)</f>
        <v>14,9,7</v>
      </c>
      <c r="O935">
        <f>VLOOKUP(B935,Taul1!A2:C834,3)</f>
        <v>0</v>
      </c>
      <c r="P935" t="str">
        <f>VLOOKUP(B935,Taul1!A2:C834,2)</f>
        <v>Vammaisten ympärivuorokautisen hoivan asumispalvelut toimintakulut yhteensä</v>
      </c>
    </row>
    <row r="936" spans="1:16" ht="18" x14ac:dyDescent="0.3">
      <c r="A936" s="1" t="s">
        <v>1321</v>
      </c>
      <c r="B936" s="1" t="s">
        <v>149</v>
      </c>
      <c r="C936" s="1">
        <v>0.83</v>
      </c>
      <c r="D936" s="1">
        <v>0</v>
      </c>
      <c r="E936" s="1" t="s">
        <v>337</v>
      </c>
      <c r="F936">
        <v>15</v>
      </c>
      <c r="G936">
        <v>9</v>
      </c>
      <c r="H936">
        <f>VLOOKUP(A936,Taul1!A2:C834,3)</f>
        <v>1</v>
      </c>
      <c r="I936" t="str">
        <f>VLOOKUP(A936,Taul1!A2:C834,2)</f>
        <v>Opintovelalliset 25-29</v>
      </c>
      <c r="L936" t="s">
        <v>1663</v>
      </c>
      <c r="M936" t="str">
        <f>F936&amp;L936&amp;G936&amp;L936&amp;INT(C936*10)</f>
        <v>15,9,8</v>
      </c>
      <c r="O936">
        <f>VLOOKUP(B936,Taul1!A2:C834,3)</f>
        <v>0</v>
      </c>
      <c r="P936" t="str">
        <f>VLOOKUP(B936,Taul1!A2:C834,2)</f>
        <v>Vammaisten ympärivuorokautisen hoivan asumispalvelut toimintakulut yhteensä</v>
      </c>
    </row>
    <row r="937" spans="1:16" ht="18" x14ac:dyDescent="0.3">
      <c r="A937" s="1" t="s">
        <v>1323</v>
      </c>
      <c r="B937" s="1" t="s">
        <v>149</v>
      </c>
      <c r="C937" s="1">
        <v>0.83699999999999997</v>
      </c>
      <c r="D937" s="1">
        <v>0</v>
      </c>
      <c r="E937" s="1" t="s">
        <v>337</v>
      </c>
      <c r="F937">
        <v>16</v>
      </c>
      <c r="G937">
        <v>9</v>
      </c>
      <c r="H937">
        <f>VLOOKUP(A937,Taul1!A2:C834,3)</f>
        <v>1</v>
      </c>
      <c r="I937" t="str">
        <f>VLOOKUP(A937,Taul1!A2:C834,2)</f>
        <v>Opintovelalliset 30-34</v>
      </c>
      <c r="L937" t="s">
        <v>1663</v>
      </c>
      <c r="M937" t="str">
        <f>F937&amp;L937&amp;G937&amp;L937&amp;INT(C937*10)</f>
        <v>16,9,8</v>
      </c>
      <c r="O937">
        <f>VLOOKUP(B937,Taul1!A2:C834,3)</f>
        <v>0</v>
      </c>
      <c r="P937" t="str">
        <f>VLOOKUP(B937,Taul1!A2:C834,2)</f>
        <v>Vammaisten ympärivuorokautisen hoivan asumispalvelut toimintakulut yhteensä</v>
      </c>
    </row>
    <row r="938" spans="1:16" ht="18" x14ac:dyDescent="0.3">
      <c r="A938" s="1" t="s">
        <v>1325</v>
      </c>
      <c r="B938" s="1" t="s">
        <v>149</v>
      </c>
      <c r="C938" s="1">
        <v>0.84299999999999997</v>
      </c>
      <c r="D938" s="1">
        <v>0</v>
      </c>
      <c r="E938" s="1" t="s">
        <v>337</v>
      </c>
      <c r="F938">
        <v>17</v>
      </c>
      <c r="G938">
        <v>9</v>
      </c>
      <c r="H938">
        <f>VLOOKUP(A938,Taul1!A2:C834,3)</f>
        <v>1</v>
      </c>
      <c r="I938" t="str">
        <f>VLOOKUP(A938,Taul1!A2:C834,2)</f>
        <v>Opintovelalliset 35-39</v>
      </c>
      <c r="L938" t="s">
        <v>1663</v>
      </c>
      <c r="M938" t="str">
        <f>F938&amp;L938&amp;G938&amp;L938&amp;INT(C938*10)</f>
        <v>17,9,8</v>
      </c>
      <c r="O938">
        <f>VLOOKUP(B938,Taul1!A2:C834,3)</f>
        <v>0</v>
      </c>
      <c r="P938" t="str">
        <f>VLOOKUP(B938,Taul1!A2:C834,2)</f>
        <v>Vammaisten ympärivuorokautisen hoivan asumispalvelut toimintakulut yhteensä</v>
      </c>
    </row>
    <row r="939" spans="1:16" ht="18" x14ac:dyDescent="0.3">
      <c r="A939" s="1" t="s">
        <v>1327</v>
      </c>
      <c r="B939" s="1" t="s">
        <v>149</v>
      </c>
      <c r="C939" s="1">
        <v>0.83199999999999996</v>
      </c>
      <c r="D939" s="1">
        <v>0</v>
      </c>
      <c r="E939" s="1" t="s">
        <v>337</v>
      </c>
      <c r="F939">
        <v>18</v>
      </c>
      <c r="G939">
        <v>9</v>
      </c>
      <c r="H939">
        <f>VLOOKUP(A939,Taul1!A2:C834,3)</f>
        <v>1</v>
      </c>
      <c r="I939" t="str">
        <f>VLOOKUP(A939,Taul1!A2:C834,2)</f>
        <v>Opintovelalliset 40-44</v>
      </c>
      <c r="L939" t="s">
        <v>1663</v>
      </c>
      <c r="M939" t="str">
        <f>F939&amp;L939&amp;G939&amp;L939&amp;INT(C939*10)</f>
        <v>18,9,8</v>
      </c>
      <c r="O939">
        <f>VLOOKUP(B939,Taul1!A2:C834,3)</f>
        <v>0</v>
      </c>
      <c r="P939" t="str">
        <f>VLOOKUP(B939,Taul1!A2:C834,2)</f>
        <v>Vammaisten ympärivuorokautisen hoivan asumispalvelut toimintakulut yhteensä</v>
      </c>
    </row>
    <row r="940" spans="1:16" ht="18" x14ac:dyDescent="0.3">
      <c r="A940" s="1" t="s">
        <v>1329</v>
      </c>
      <c r="B940" s="1" t="s">
        <v>149</v>
      </c>
      <c r="C940" s="1">
        <v>0.79100000000000004</v>
      </c>
      <c r="D940" s="2">
        <v>1.11022302462515E-16</v>
      </c>
      <c r="E940" s="1" t="s">
        <v>337</v>
      </c>
      <c r="F940">
        <v>19</v>
      </c>
      <c r="G940">
        <v>9</v>
      </c>
      <c r="H940">
        <f>VLOOKUP(A940,Taul1!A2:C834,3)</f>
        <v>1</v>
      </c>
      <c r="I940" t="str">
        <f>VLOOKUP(A940,Taul1!A2:C834,2)</f>
        <v>Opintovelalliset 45-49</v>
      </c>
      <c r="L940" t="s">
        <v>1663</v>
      </c>
      <c r="M940" t="str">
        <f>F940&amp;L940&amp;G940&amp;L940&amp;INT(C940*10)</f>
        <v>19,9,7</v>
      </c>
      <c r="O940">
        <f>VLOOKUP(B940,Taul1!A2:C834,3)</f>
        <v>0</v>
      </c>
      <c r="P940" t="str">
        <f>VLOOKUP(B940,Taul1!A2:C834,2)</f>
        <v>Vammaisten ympärivuorokautisen hoivan asumispalvelut toimintakulut yhteensä</v>
      </c>
    </row>
    <row r="941" spans="1:16" ht="18" x14ac:dyDescent="0.3">
      <c r="A941" s="1" t="s">
        <v>1331</v>
      </c>
      <c r="B941" s="1" t="s">
        <v>149</v>
      </c>
      <c r="C941" s="1">
        <v>0.80400000000000005</v>
      </c>
      <c r="D941" s="1">
        <v>0</v>
      </c>
      <c r="E941" s="1" t="s">
        <v>337</v>
      </c>
      <c r="F941">
        <v>20</v>
      </c>
      <c r="G941">
        <v>9</v>
      </c>
      <c r="H941">
        <f>VLOOKUP(A941,Taul1!A2:C834,3)</f>
        <v>1</v>
      </c>
      <c r="I941" t="str">
        <f>VLOOKUP(A941,Taul1!A2:C834,2)</f>
        <v>Opintovelalliset 50-54</v>
      </c>
      <c r="L941" t="s">
        <v>1663</v>
      </c>
      <c r="M941" t="str">
        <f>F941&amp;L941&amp;G941&amp;L941&amp;INT(C941*10)</f>
        <v>20,9,8</v>
      </c>
      <c r="O941">
        <f>VLOOKUP(B941,Taul1!A2:C834,3)</f>
        <v>0</v>
      </c>
      <c r="P941" t="str">
        <f>VLOOKUP(B941,Taul1!A2:C834,2)</f>
        <v>Vammaisten ympärivuorokautisen hoivan asumispalvelut toimintakulut yhteensä</v>
      </c>
    </row>
    <row r="942" spans="1:16" ht="18" x14ac:dyDescent="0.3">
      <c r="A942" s="1" t="s">
        <v>1333</v>
      </c>
      <c r="B942" s="1" t="s">
        <v>149</v>
      </c>
      <c r="C942" s="1">
        <v>0.79600000000000004</v>
      </c>
      <c r="D942" s="2">
        <v>1.11022302462515E-16</v>
      </c>
      <c r="E942" s="1" t="s">
        <v>337</v>
      </c>
      <c r="F942">
        <v>21</v>
      </c>
      <c r="G942">
        <v>9</v>
      </c>
      <c r="H942">
        <f>VLOOKUP(A942,Taul1!A2:C834,3)</f>
        <v>1</v>
      </c>
      <c r="I942" t="str">
        <f>VLOOKUP(A942,Taul1!A2:C834,2)</f>
        <v>Opintovelalliset 55-</v>
      </c>
      <c r="L942" t="s">
        <v>1663</v>
      </c>
      <c r="M942" t="str">
        <f>F942&amp;L942&amp;G942&amp;L942&amp;INT(C942*10)</f>
        <v>21,9,7</v>
      </c>
      <c r="O942">
        <f>VLOOKUP(B942,Taul1!A2:C834,3)</f>
        <v>0</v>
      </c>
      <c r="P942" t="str">
        <f>VLOOKUP(B942,Taul1!A2:C834,2)</f>
        <v>Vammaisten ympärivuorokautisen hoivan asumispalvelut toimintakulut yhteensä</v>
      </c>
    </row>
    <row r="943" spans="1:16" ht="18" x14ac:dyDescent="0.3">
      <c r="A943" s="1" t="s">
        <v>1390</v>
      </c>
      <c r="B943" s="1" t="s">
        <v>149</v>
      </c>
      <c r="C943" s="1">
        <v>0.41699999999999998</v>
      </c>
      <c r="D943" s="2">
        <v>1.8984813721090101E-14</v>
      </c>
      <c r="E943" s="1" t="s">
        <v>337</v>
      </c>
      <c r="F943">
        <v>22</v>
      </c>
      <c r="G943">
        <v>9</v>
      </c>
      <c r="H943">
        <f>VLOOKUP(A943,Taul1!A2:C834,3)</f>
        <v>1</v>
      </c>
      <c r="I943" t="str">
        <f>VLOOKUP(A943,Taul1!A2:C834,2)</f>
        <v>Ei perusasteen jälkeistä tutkintoa 15-19</v>
      </c>
      <c r="L943" t="s">
        <v>1663</v>
      </c>
      <c r="M943" t="str">
        <f>F943&amp;L943&amp;G943&amp;L943&amp;INT(C943*10)</f>
        <v>22,9,4</v>
      </c>
      <c r="O943">
        <f>VLOOKUP(B943,Taul1!A2:C834,3)</f>
        <v>0</v>
      </c>
      <c r="P943" t="str">
        <f>VLOOKUP(B943,Taul1!A2:C834,2)</f>
        <v>Vammaisten ympärivuorokautisen hoivan asumispalvelut toimintakulut yhteensä</v>
      </c>
    </row>
    <row r="944" spans="1:16" ht="18" x14ac:dyDescent="0.3">
      <c r="A944" s="1" t="s">
        <v>1392</v>
      </c>
      <c r="B944" s="1" t="s">
        <v>149</v>
      </c>
      <c r="C944" s="1">
        <v>-0.75900000000000001</v>
      </c>
      <c r="D944" s="1">
        <v>0</v>
      </c>
      <c r="E944" s="1" t="s">
        <v>337</v>
      </c>
      <c r="F944">
        <v>23</v>
      </c>
      <c r="G944">
        <v>9</v>
      </c>
      <c r="H944">
        <f>VLOOKUP(A944,Taul1!A2:C834,3)</f>
        <v>1</v>
      </c>
      <c r="I944" t="str">
        <f>VLOOKUP(A944,Taul1!A2:C834,2)</f>
        <v>Ei perusasteen jälkeistä tutkintoa 20-24</v>
      </c>
      <c r="L944" t="s">
        <v>1663</v>
      </c>
      <c r="M944" t="str">
        <f>F944&amp;L944&amp;G944&amp;L944&amp;INT(C944*10)</f>
        <v>23,9,-8</v>
      </c>
      <c r="O944">
        <f>VLOOKUP(B944,Taul1!A2:C834,3)</f>
        <v>0</v>
      </c>
      <c r="P944" t="str">
        <f>VLOOKUP(B944,Taul1!A2:C834,2)</f>
        <v>Vammaisten ympärivuorokautisen hoivan asumispalvelut toimintakulut yhteensä</v>
      </c>
    </row>
    <row r="945" spans="1:16" ht="18" x14ac:dyDescent="0.3">
      <c r="A945" s="1" t="s">
        <v>1394</v>
      </c>
      <c r="B945" s="1" t="s">
        <v>149</v>
      </c>
      <c r="C945" s="1">
        <v>-0.74399999999999999</v>
      </c>
      <c r="D945" s="2">
        <v>1.11022302462515E-16</v>
      </c>
      <c r="E945" s="1" t="s">
        <v>337</v>
      </c>
      <c r="F945">
        <v>24</v>
      </c>
      <c r="G945">
        <v>9</v>
      </c>
      <c r="H945">
        <f>VLOOKUP(A945,Taul1!A2:C834,3)</f>
        <v>1</v>
      </c>
      <c r="I945" t="str">
        <f>VLOOKUP(A945,Taul1!A2:C834,2)</f>
        <v>Ei perusasteen jälkeistä tutkintoa 25-29</v>
      </c>
      <c r="L945" t="s">
        <v>1663</v>
      </c>
      <c r="M945" t="str">
        <f>F945&amp;L945&amp;G945&amp;L945&amp;INT(C945*10)</f>
        <v>24,9,-8</v>
      </c>
      <c r="O945">
        <f>VLOOKUP(B945,Taul1!A2:C834,3)</f>
        <v>0</v>
      </c>
      <c r="P945" t="str">
        <f>VLOOKUP(B945,Taul1!A2:C834,2)</f>
        <v>Vammaisten ympärivuorokautisen hoivan asumispalvelut toimintakulut yhteensä</v>
      </c>
    </row>
    <row r="946" spans="1:16" ht="18" x14ac:dyDescent="0.3">
      <c r="A946" s="1" t="s">
        <v>1396</v>
      </c>
      <c r="B946" s="1" t="s">
        <v>149</v>
      </c>
      <c r="C946" s="1">
        <v>-0.58799999999999997</v>
      </c>
      <c r="D946" s="2">
        <v>1.11022302462515E-16</v>
      </c>
      <c r="E946" s="1" t="s">
        <v>337</v>
      </c>
      <c r="F946">
        <v>25</v>
      </c>
      <c r="G946">
        <v>9</v>
      </c>
      <c r="H946">
        <f>VLOOKUP(A946,Taul1!A2:C834,3)</f>
        <v>1</v>
      </c>
      <c r="I946" t="str">
        <f>VLOOKUP(A946,Taul1!A2:C834,2)</f>
        <v>Ei perusasteen jälkeistä tutkintoa 30-34</v>
      </c>
      <c r="L946" t="s">
        <v>1663</v>
      </c>
      <c r="M946" t="str">
        <f>F946&amp;L946&amp;G946&amp;L946&amp;INT(C946*10)</f>
        <v>25,9,-6</v>
      </c>
      <c r="O946">
        <f>VLOOKUP(B946,Taul1!A2:C834,3)</f>
        <v>0</v>
      </c>
      <c r="P946" t="str">
        <f>VLOOKUP(B946,Taul1!A2:C834,2)</f>
        <v>Vammaisten ympärivuorokautisen hoivan asumispalvelut toimintakulut yhteensä</v>
      </c>
    </row>
    <row r="947" spans="1:16" ht="18" x14ac:dyDescent="0.3">
      <c r="A947" s="1" t="s">
        <v>1398</v>
      </c>
      <c r="B947" s="1" t="s">
        <v>149</v>
      </c>
      <c r="C947" s="1">
        <v>0.11600000000000001</v>
      </c>
      <c r="D947" s="1">
        <v>4.1514238860264001E-2</v>
      </c>
      <c r="E947" s="1" t="s">
        <v>337</v>
      </c>
      <c r="F947">
        <v>26</v>
      </c>
      <c r="G947">
        <v>9</v>
      </c>
      <c r="H947">
        <f>VLOOKUP(A947,Taul1!A2:C834,3)</f>
        <v>1</v>
      </c>
      <c r="I947" t="str">
        <f>VLOOKUP(A947,Taul1!A2:C834,2)</f>
        <v>Ei perusasteen jälkeistä tutkintoa 35-39</v>
      </c>
      <c r="L947" t="s">
        <v>1663</v>
      </c>
      <c r="M947" t="str">
        <f>F947&amp;L947&amp;G947&amp;L947&amp;INT(C947*10)</f>
        <v>26,9,1</v>
      </c>
      <c r="O947">
        <f>VLOOKUP(B947,Taul1!A2:C834,3)</f>
        <v>0</v>
      </c>
      <c r="P947" t="str">
        <f>VLOOKUP(B947,Taul1!A2:C834,2)</f>
        <v>Vammaisten ympärivuorokautisen hoivan asumispalvelut toimintakulut yhteensä</v>
      </c>
    </row>
    <row r="948" spans="1:16" ht="18" x14ac:dyDescent="0.3">
      <c r="A948" s="1" t="s">
        <v>1400</v>
      </c>
      <c r="B948" s="1" t="s">
        <v>149</v>
      </c>
      <c r="C948" s="1">
        <v>-0.40100000000000002</v>
      </c>
      <c r="D948" s="2">
        <v>2.2304380564719299E-13</v>
      </c>
      <c r="E948" s="1" t="s">
        <v>337</v>
      </c>
      <c r="F948">
        <v>27</v>
      </c>
      <c r="G948">
        <v>9</v>
      </c>
      <c r="H948">
        <f>VLOOKUP(A948,Taul1!A2:C834,3)</f>
        <v>1</v>
      </c>
      <c r="I948" t="str">
        <f>VLOOKUP(A948,Taul1!A2:C834,2)</f>
        <v>Ei perusasteen jälkeistä tutkintoa 40-44</v>
      </c>
      <c r="L948" t="s">
        <v>1663</v>
      </c>
      <c r="M948" t="str">
        <f>F948&amp;L948&amp;G948&amp;L948&amp;INT(C948*10)</f>
        <v>27,9,-5</v>
      </c>
      <c r="O948">
        <f>VLOOKUP(B948,Taul1!A2:C834,3)</f>
        <v>0</v>
      </c>
      <c r="P948" t="str">
        <f>VLOOKUP(B948,Taul1!A2:C834,2)</f>
        <v>Vammaisten ympärivuorokautisen hoivan asumispalvelut toimintakulut yhteensä</v>
      </c>
    </row>
    <row r="949" spans="1:16" ht="18" x14ac:dyDescent="0.3">
      <c r="A949" s="1" t="s">
        <v>1402</v>
      </c>
      <c r="B949" s="1" t="s">
        <v>149</v>
      </c>
      <c r="C949" s="1">
        <v>-0.80900000000000005</v>
      </c>
      <c r="D949" s="1">
        <v>0</v>
      </c>
      <c r="E949" s="1" t="s">
        <v>337</v>
      </c>
      <c r="F949">
        <v>28</v>
      </c>
      <c r="G949">
        <v>9</v>
      </c>
      <c r="H949">
        <f>VLOOKUP(A949,Taul1!A2:C834,3)</f>
        <v>1</v>
      </c>
      <c r="I949" t="str">
        <f>VLOOKUP(A949,Taul1!A2:C834,2)</f>
        <v>Ei perusasteen jälkeistä tutkintoa 45-49</v>
      </c>
      <c r="L949" t="s">
        <v>1663</v>
      </c>
      <c r="M949" t="str">
        <f>F949&amp;L949&amp;G949&amp;L949&amp;INT(C949*10)</f>
        <v>28,9,-9</v>
      </c>
      <c r="O949">
        <f>VLOOKUP(B949,Taul1!A2:C834,3)</f>
        <v>0</v>
      </c>
      <c r="P949" t="str">
        <f>VLOOKUP(B949,Taul1!A2:C834,2)</f>
        <v>Vammaisten ympärivuorokautisen hoivan asumispalvelut toimintakulut yhteensä</v>
      </c>
    </row>
    <row r="950" spans="1:16" ht="18" x14ac:dyDescent="0.3">
      <c r="A950" s="1" t="s">
        <v>1404</v>
      </c>
      <c r="B950" s="1" t="s">
        <v>149</v>
      </c>
      <c r="C950" s="1">
        <v>-0.73299999999999998</v>
      </c>
      <c r="D950" s="1">
        <v>0</v>
      </c>
      <c r="E950" s="1" t="s">
        <v>337</v>
      </c>
      <c r="F950">
        <v>29</v>
      </c>
      <c r="G950">
        <v>9</v>
      </c>
      <c r="H950">
        <f>VLOOKUP(A950,Taul1!A2:C834,3)</f>
        <v>1</v>
      </c>
      <c r="I950" t="str">
        <f>VLOOKUP(A950,Taul1!A2:C834,2)</f>
        <v>Ei perusasteen jälkeistä tutkintoa 50-54</v>
      </c>
      <c r="L950" t="s">
        <v>1663</v>
      </c>
      <c r="M950" t="str">
        <f>F950&amp;L950&amp;G950&amp;L950&amp;INT(C950*10)</f>
        <v>29,9,-8</v>
      </c>
      <c r="O950">
        <f>VLOOKUP(B950,Taul1!A2:C834,3)</f>
        <v>0</v>
      </c>
      <c r="P950" t="str">
        <f>VLOOKUP(B950,Taul1!A2:C834,2)</f>
        <v>Vammaisten ympärivuorokautisen hoivan asumispalvelut toimintakulut yhteensä</v>
      </c>
    </row>
    <row r="951" spans="1:16" ht="18" x14ac:dyDescent="0.3">
      <c r="A951" s="1" t="s">
        <v>1406</v>
      </c>
      <c r="B951" s="1" t="s">
        <v>149</v>
      </c>
      <c r="C951" s="1">
        <v>-0.67100000000000004</v>
      </c>
      <c r="D951" s="1">
        <v>0</v>
      </c>
      <c r="E951" s="1" t="s">
        <v>337</v>
      </c>
      <c r="F951">
        <v>30</v>
      </c>
      <c r="G951">
        <v>9</v>
      </c>
      <c r="H951">
        <f>VLOOKUP(A951,Taul1!A2:C834,3)</f>
        <v>1</v>
      </c>
      <c r="I951" t="str">
        <f>VLOOKUP(A951,Taul1!A2:C834,2)</f>
        <v>Ei perusasteen jälkeistä tutkintoa 55-59</v>
      </c>
      <c r="L951" t="s">
        <v>1663</v>
      </c>
      <c r="M951" t="str">
        <f>F951&amp;L951&amp;G951&amp;L951&amp;INT(C951*10)</f>
        <v>30,9,-7</v>
      </c>
      <c r="O951">
        <f>VLOOKUP(B951,Taul1!A2:C834,3)</f>
        <v>0</v>
      </c>
      <c r="P951" t="str">
        <f>VLOOKUP(B951,Taul1!A2:C834,2)</f>
        <v>Vammaisten ympärivuorokautisen hoivan asumispalvelut toimintakulut yhteensä</v>
      </c>
    </row>
    <row r="952" spans="1:16" ht="18" x14ac:dyDescent="0.3">
      <c r="A952" s="1" t="s">
        <v>1408</v>
      </c>
      <c r="B952" s="1" t="s">
        <v>149</v>
      </c>
      <c r="C952" s="1">
        <v>-0.64800000000000002</v>
      </c>
      <c r="D952" s="1">
        <v>0</v>
      </c>
      <c r="E952" s="1" t="s">
        <v>337</v>
      </c>
      <c r="F952">
        <v>31</v>
      </c>
      <c r="G952">
        <v>9</v>
      </c>
      <c r="H952">
        <f>VLOOKUP(A952,Taul1!A2:C834,3)</f>
        <v>1</v>
      </c>
      <c r="I952" t="str">
        <f>VLOOKUP(A952,Taul1!A2:C834,2)</f>
        <v>Ei perusasteen jälkeistä tutkintoa 60-64</v>
      </c>
      <c r="L952" t="s">
        <v>1663</v>
      </c>
      <c r="M952" t="str">
        <f>F952&amp;L952&amp;G952&amp;L952&amp;INT(C952*10)</f>
        <v>31,9,-7</v>
      </c>
      <c r="O952">
        <f>VLOOKUP(B952,Taul1!A2:C834,3)</f>
        <v>0</v>
      </c>
      <c r="P952" t="str">
        <f>VLOOKUP(B952,Taul1!A2:C834,2)</f>
        <v>Vammaisten ympärivuorokautisen hoivan asumispalvelut toimintakulut yhteensä</v>
      </c>
    </row>
    <row r="953" spans="1:16" ht="18" x14ac:dyDescent="0.3">
      <c r="A953" s="1" t="s">
        <v>1410</v>
      </c>
      <c r="B953" s="1" t="s">
        <v>149</v>
      </c>
      <c r="C953" s="1">
        <v>-0.71699999999999997</v>
      </c>
      <c r="D953" s="1">
        <v>0</v>
      </c>
      <c r="E953" s="1" t="s">
        <v>337</v>
      </c>
      <c r="F953">
        <v>32</v>
      </c>
      <c r="G953">
        <v>9</v>
      </c>
      <c r="H953">
        <f>VLOOKUP(A953,Taul1!A2:C834,3)</f>
        <v>1</v>
      </c>
      <c r="I953" t="str">
        <f>VLOOKUP(A953,Taul1!A2:C834,2)</f>
        <v>Ei perusasteen jälkeistä tutkintoa 65-69</v>
      </c>
      <c r="L953" t="s">
        <v>1663</v>
      </c>
      <c r="M953" t="str">
        <f>F953&amp;L953&amp;G953&amp;L953&amp;INT(C953*10)</f>
        <v>32,9,-8</v>
      </c>
      <c r="O953">
        <f>VLOOKUP(B953,Taul1!A2:C834,3)</f>
        <v>0</v>
      </c>
      <c r="P953" t="str">
        <f>VLOOKUP(B953,Taul1!A2:C834,2)</f>
        <v>Vammaisten ympärivuorokautisen hoivan asumispalvelut toimintakulut yhteensä</v>
      </c>
    </row>
    <row r="954" spans="1:16" ht="18" x14ac:dyDescent="0.3">
      <c r="A954" s="1" t="s">
        <v>1412</v>
      </c>
      <c r="B954" s="1" t="s">
        <v>149</v>
      </c>
      <c r="C954" s="1">
        <v>0.58199999999999996</v>
      </c>
      <c r="D954" s="2">
        <v>1.11022302462515E-16</v>
      </c>
      <c r="E954" s="1" t="s">
        <v>337</v>
      </c>
      <c r="F954">
        <v>33</v>
      </c>
      <c r="G954">
        <v>9</v>
      </c>
      <c r="H954">
        <f>VLOOKUP(A954,Taul1!A2:C834,3)</f>
        <v>1</v>
      </c>
      <c r="I954" t="str">
        <f>VLOOKUP(A954,Taul1!A2:C834,2)</f>
        <v>Ei perusasteen jälkeistä tutkintoa 70-74</v>
      </c>
      <c r="L954" t="s">
        <v>1663</v>
      </c>
      <c r="M954" t="str">
        <f>F954&amp;L954&amp;G954&amp;L954&amp;INT(C954*10)</f>
        <v>33,9,5</v>
      </c>
      <c r="O954">
        <f>VLOOKUP(B954,Taul1!A2:C834,3)</f>
        <v>0</v>
      </c>
      <c r="P954" t="str">
        <f>VLOOKUP(B954,Taul1!A2:C834,2)</f>
        <v>Vammaisten ympärivuorokautisen hoivan asumispalvelut toimintakulut yhteensä</v>
      </c>
    </row>
    <row r="955" spans="1:16" ht="18" x14ac:dyDescent="0.3">
      <c r="A955" s="1" t="s">
        <v>1414</v>
      </c>
      <c r="B955" s="1" t="s">
        <v>149</v>
      </c>
      <c r="C955" s="1">
        <v>-0.54300000000000004</v>
      </c>
      <c r="D955" s="2">
        <v>2.2204460492503101E-16</v>
      </c>
      <c r="E955" s="1" t="s">
        <v>337</v>
      </c>
      <c r="F955">
        <v>34</v>
      </c>
      <c r="G955">
        <v>9</v>
      </c>
      <c r="H955">
        <f>VLOOKUP(A955,Taul1!A2:C834,3)</f>
        <v>1</v>
      </c>
      <c r="I955" t="str">
        <f>VLOOKUP(A955,Taul1!A2:C834,2)</f>
        <v>Ei perusasteen jälkeistä tutkintoa 75-</v>
      </c>
      <c r="L955" t="s">
        <v>1663</v>
      </c>
      <c r="M955" t="str">
        <f>F955&amp;L955&amp;G955&amp;L955&amp;INT(C955*10)</f>
        <v>34,9,-6</v>
      </c>
      <c r="O955">
        <f>VLOOKUP(B955,Taul1!A2:C834,3)</f>
        <v>0</v>
      </c>
      <c r="P955" t="str">
        <f>VLOOKUP(B955,Taul1!A2:C834,2)</f>
        <v>Vammaisten ympärivuorokautisen hoivan asumispalvelut toimintakulut yhteensä</v>
      </c>
    </row>
    <row r="956" spans="1:16" ht="18" x14ac:dyDescent="0.3">
      <c r="A956" s="1" t="s">
        <v>1416</v>
      </c>
      <c r="B956" s="1" t="s">
        <v>149</v>
      </c>
      <c r="C956" s="1">
        <v>0.30099999999999999</v>
      </c>
      <c r="D956" s="2">
        <v>6.83568781578713E-8</v>
      </c>
      <c r="E956" s="1" t="s">
        <v>337</v>
      </c>
      <c r="F956">
        <v>35</v>
      </c>
      <c r="G956">
        <v>9</v>
      </c>
      <c r="H956">
        <f>VLOOKUP(A956,Taul1!A2:C834,3)</f>
        <v>1</v>
      </c>
      <c r="I956" t="str">
        <f>VLOOKUP(A956,Taul1!A2:C834,2)</f>
        <v>Toisen asteen tutkinto 15-19</v>
      </c>
      <c r="L956" t="s">
        <v>1663</v>
      </c>
      <c r="M956" t="str">
        <f>F956&amp;L956&amp;G956&amp;L956&amp;INT(C956*10)</f>
        <v>35,9,3</v>
      </c>
      <c r="O956">
        <f>VLOOKUP(B956,Taul1!A2:C834,3)</f>
        <v>0</v>
      </c>
      <c r="P956" t="str">
        <f>VLOOKUP(B956,Taul1!A2:C834,2)</f>
        <v>Vammaisten ympärivuorokautisen hoivan asumispalvelut toimintakulut yhteensä</v>
      </c>
    </row>
    <row r="957" spans="1:16" ht="18" x14ac:dyDescent="0.3">
      <c r="A957" s="1" t="s">
        <v>1418</v>
      </c>
      <c r="B957" s="1" t="s">
        <v>149</v>
      </c>
      <c r="C957" s="1">
        <v>-0.623</v>
      </c>
      <c r="D957" s="1">
        <v>0</v>
      </c>
      <c r="E957" s="1" t="s">
        <v>337</v>
      </c>
      <c r="F957">
        <v>36</v>
      </c>
      <c r="G957">
        <v>9</v>
      </c>
      <c r="H957">
        <f>VLOOKUP(A957,Taul1!A2:C834,3)</f>
        <v>1</v>
      </c>
      <c r="I957" t="str">
        <f>VLOOKUP(A957,Taul1!A2:C834,2)</f>
        <v>Toisen asteen tutkinto 20-24</v>
      </c>
      <c r="L957" t="s">
        <v>1663</v>
      </c>
      <c r="M957" t="str">
        <f>F957&amp;L957&amp;G957&amp;L957&amp;INT(C957*10)</f>
        <v>36,9,-7</v>
      </c>
      <c r="O957">
        <f>VLOOKUP(B957,Taul1!A2:C834,3)</f>
        <v>0</v>
      </c>
      <c r="P957" t="str">
        <f>VLOOKUP(B957,Taul1!A2:C834,2)</f>
        <v>Vammaisten ympärivuorokautisen hoivan asumispalvelut toimintakulut yhteensä</v>
      </c>
    </row>
    <row r="958" spans="1:16" ht="18" x14ac:dyDescent="0.3">
      <c r="A958" s="1" t="s">
        <v>1420</v>
      </c>
      <c r="B958" s="1" t="s">
        <v>149</v>
      </c>
      <c r="C958" s="1">
        <v>0.49</v>
      </c>
      <c r="D958" s="1">
        <v>0</v>
      </c>
      <c r="E958" s="1" t="s">
        <v>337</v>
      </c>
      <c r="F958">
        <v>37</v>
      </c>
      <c r="G958">
        <v>9</v>
      </c>
      <c r="H958">
        <f>VLOOKUP(A958,Taul1!A2:C834,3)</f>
        <v>1</v>
      </c>
      <c r="I958" t="str">
        <f>VLOOKUP(A958,Taul1!A2:C834,2)</f>
        <v>Toisen asteen tutkinto 25-29</v>
      </c>
      <c r="L958" t="s">
        <v>1663</v>
      </c>
      <c r="M958" t="str">
        <f>F958&amp;L958&amp;G958&amp;L958&amp;INT(C958*10)</f>
        <v>37,9,4</v>
      </c>
      <c r="O958">
        <f>VLOOKUP(B958,Taul1!A2:C834,3)</f>
        <v>0</v>
      </c>
      <c r="P958" t="str">
        <f>VLOOKUP(B958,Taul1!A2:C834,2)</f>
        <v>Vammaisten ympärivuorokautisen hoivan asumispalvelut toimintakulut yhteensä</v>
      </c>
    </row>
    <row r="959" spans="1:16" ht="18" x14ac:dyDescent="0.3">
      <c r="A959" s="1" t="s">
        <v>1422</v>
      </c>
      <c r="B959" s="1" t="s">
        <v>149</v>
      </c>
      <c r="C959" s="1">
        <v>0.60599999999999998</v>
      </c>
      <c r="D959" s="1">
        <v>0</v>
      </c>
      <c r="E959" s="1" t="s">
        <v>337</v>
      </c>
      <c r="F959">
        <v>38</v>
      </c>
      <c r="G959">
        <v>9</v>
      </c>
      <c r="H959">
        <f>VLOOKUP(A959,Taul1!A2:C834,3)</f>
        <v>1</v>
      </c>
      <c r="I959" t="str">
        <f>VLOOKUP(A959,Taul1!A2:C834,2)</f>
        <v>Toisen asteen tutkinto 30-34</v>
      </c>
      <c r="L959" t="s">
        <v>1663</v>
      </c>
      <c r="M959" t="str">
        <f>F959&amp;L959&amp;G959&amp;L959&amp;INT(C959*10)</f>
        <v>38,9,6</v>
      </c>
      <c r="O959">
        <f>VLOOKUP(B959,Taul1!A2:C834,3)</f>
        <v>0</v>
      </c>
      <c r="P959" t="str">
        <f>VLOOKUP(B959,Taul1!A2:C834,2)</f>
        <v>Vammaisten ympärivuorokautisen hoivan asumispalvelut toimintakulut yhteensä</v>
      </c>
    </row>
    <row r="960" spans="1:16" ht="18" x14ac:dyDescent="0.3">
      <c r="A960" s="1" t="s">
        <v>1424</v>
      </c>
      <c r="B960" s="1" t="s">
        <v>149</v>
      </c>
      <c r="C960" s="1">
        <v>0.56999999999999995</v>
      </c>
      <c r="D960" s="1">
        <v>0</v>
      </c>
      <c r="E960" s="1" t="s">
        <v>337</v>
      </c>
      <c r="F960">
        <v>39</v>
      </c>
      <c r="G960">
        <v>9</v>
      </c>
      <c r="H960">
        <f>VLOOKUP(A960,Taul1!A2:C834,3)</f>
        <v>1</v>
      </c>
      <c r="I960" t="str">
        <f>VLOOKUP(A960,Taul1!A2:C834,2)</f>
        <v>Toisen asteen tutkinto 35-39</v>
      </c>
      <c r="L960" t="s">
        <v>1663</v>
      </c>
      <c r="M960" t="str">
        <f>F960&amp;L960&amp;G960&amp;L960&amp;INT(C960*10)</f>
        <v>39,9,5</v>
      </c>
      <c r="O960">
        <f>VLOOKUP(B960,Taul1!A2:C834,3)</f>
        <v>0</v>
      </c>
      <c r="P960" t="str">
        <f>VLOOKUP(B960,Taul1!A2:C834,2)</f>
        <v>Vammaisten ympärivuorokautisen hoivan asumispalvelut toimintakulut yhteensä</v>
      </c>
    </row>
    <row r="961" spans="1:16" ht="18" x14ac:dyDescent="0.3">
      <c r="A961" s="1" t="s">
        <v>1426</v>
      </c>
      <c r="B961" s="1" t="s">
        <v>149</v>
      </c>
      <c r="C961" s="1">
        <v>0.76700000000000002</v>
      </c>
      <c r="D961" s="1">
        <v>0</v>
      </c>
      <c r="E961" s="1" t="s">
        <v>337</v>
      </c>
      <c r="F961">
        <v>40</v>
      </c>
      <c r="G961">
        <v>9</v>
      </c>
      <c r="H961">
        <f>VLOOKUP(A961,Taul1!A2:C834,3)</f>
        <v>1</v>
      </c>
      <c r="I961" t="str">
        <f>VLOOKUP(A961,Taul1!A2:C834,2)</f>
        <v>Toisen asteen tutkinto 40-44</v>
      </c>
      <c r="L961" t="s">
        <v>1663</v>
      </c>
      <c r="M961" t="str">
        <f>F961&amp;L961&amp;G961&amp;L961&amp;INT(C961*10)</f>
        <v>40,9,7</v>
      </c>
      <c r="O961">
        <f>VLOOKUP(B961,Taul1!A2:C834,3)</f>
        <v>0</v>
      </c>
      <c r="P961" t="str">
        <f>VLOOKUP(B961,Taul1!A2:C834,2)</f>
        <v>Vammaisten ympärivuorokautisen hoivan asumispalvelut toimintakulut yhteensä</v>
      </c>
    </row>
    <row r="962" spans="1:16" ht="18" x14ac:dyDescent="0.3">
      <c r="A962" s="1" t="s">
        <v>1428</v>
      </c>
      <c r="B962" s="1" t="s">
        <v>149</v>
      </c>
      <c r="C962" s="1">
        <v>-0.69499999999999995</v>
      </c>
      <c r="D962" s="1">
        <v>0</v>
      </c>
      <c r="E962" s="1" t="s">
        <v>337</v>
      </c>
      <c r="F962">
        <v>41</v>
      </c>
      <c r="G962">
        <v>9</v>
      </c>
      <c r="H962">
        <f>VLOOKUP(A962,Taul1!A2:C834,3)</f>
        <v>1</v>
      </c>
      <c r="I962" t="str">
        <f>VLOOKUP(A962,Taul1!A2:C834,2)</f>
        <v>Toisen asteen tutkinto 45-49</v>
      </c>
      <c r="L962" t="s">
        <v>1663</v>
      </c>
      <c r="M962" t="str">
        <f>F962&amp;L962&amp;G962&amp;L962&amp;INT(C962*10)</f>
        <v>41,9,-7</v>
      </c>
      <c r="O962">
        <f>VLOOKUP(B962,Taul1!A2:C834,3)</f>
        <v>0</v>
      </c>
      <c r="P962" t="str">
        <f>VLOOKUP(B962,Taul1!A2:C834,2)</f>
        <v>Vammaisten ympärivuorokautisen hoivan asumispalvelut toimintakulut yhteensä</v>
      </c>
    </row>
    <row r="963" spans="1:16" ht="18" x14ac:dyDescent="0.3">
      <c r="A963" s="1" t="s">
        <v>1430</v>
      </c>
      <c r="B963" s="1" t="s">
        <v>149</v>
      </c>
      <c r="C963" s="1">
        <v>-0.56100000000000005</v>
      </c>
      <c r="D963" s="1">
        <v>0</v>
      </c>
      <c r="E963" s="1" t="s">
        <v>337</v>
      </c>
      <c r="F963">
        <v>42</v>
      </c>
      <c r="G963">
        <v>9</v>
      </c>
      <c r="H963">
        <f>VLOOKUP(A963,Taul1!A2:C834,3)</f>
        <v>1</v>
      </c>
      <c r="I963" t="str">
        <f>VLOOKUP(A963,Taul1!A2:C834,2)</f>
        <v>Toisen asteen tutkinto 50-54</v>
      </c>
      <c r="L963" t="s">
        <v>1663</v>
      </c>
      <c r="M963" t="str">
        <f>F963&amp;L963&amp;G963&amp;L963&amp;INT(C963*10)</f>
        <v>42,9,-6</v>
      </c>
      <c r="O963">
        <f>VLOOKUP(B963,Taul1!A2:C834,3)</f>
        <v>0</v>
      </c>
      <c r="P963" t="str">
        <f>VLOOKUP(B963,Taul1!A2:C834,2)</f>
        <v>Vammaisten ympärivuorokautisen hoivan asumispalvelut toimintakulut yhteensä</v>
      </c>
    </row>
    <row r="964" spans="1:16" ht="18" x14ac:dyDescent="0.3">
      <c r="A964" s="1" t="s">
        <v>1432</v>
      </c>
      <c r="B964" s="1" t="s">
        <v>149</v>
      </c>
      <c r="C964" s="1">
        <v>0.61399999999999999</v>
      </c>
      <c r="D964" s="1">
        <v>0</v>
      </c>
      <c r="E964" s="1" t="s">
        <v>337</v>
      </c>
      <c r="F964">
        <v>43</v>
      </c>
      <c r="G964">
        <v>9</v>
      </c>
      <c r="H964">
        <f>VLOOKUP(A964,Taul1!A2:C834,3)</f>
        <v>1</v>
      </c>
      <c r="I964" t="str">
        <f>VLOOKUP(A964,Taul1!A2:C834,2)</f>
        <v>Toisen asteen tutkinto 55-59</v>
      </c>
      <c r="L964" t="s">
        <v>1663</v>
      </c>
      <c r="M964" t="str">
        <f>F964&amp;L964&amp;G964&amp;L964&amp;INT(C964*10)</f>
        <v>43,9,6</v>
      </c>
      <c r="O964">
        <f>VLOOKUP(B964,Taul1!A2:C834,3)</f>
        <v>0</v>
      </c>
      <c r="P964" t="str">
        <f>VLOOKUP(B964,Taul1!A2:C834,2)</f>
        <v>Vammaisten ympärivuorokautisen hoivan asumispalvelut toimintakulut yhteensä</v>
      </c>
    </row>
    <row r="965" spans="1:16" ht="18" x14ac:dyDescent="0.3">
      <c r="A965" s="1" t="s">
        <v>1434</v>
      </c>
      <c r="B965" s="1" t="s">
        <v>149</v>
      </c>
      <c r="C965" s="1">
        <v>-2E-3</v>
      </c>
      <c r="D965" s="1">
        <v>0.96849389839519096</v>
      </c>
      <c r="E965" s="1" t="s">
        <v>337</v>
      </c>
      <c r="F965">
        <v>44</v>
      </c>
      <c r="G965">
        <v>9</v>
      </c>
      <c r="H965">
        <f>VLOOKUP(A965,Taul1!A2:C834,3)</f>
        <v>1</v>
      </c>
      <c r="I965" t="str">
        <f>VLOOKUP(A965,Taul1!A2:C834,2)</f>
        <v>Toisen asteen tutkinto 60-64</v>
      </c>
      <c r="L965" t="s">
        <v>1663</v>
      </c>
      <c r="M965" t="str">
        <f>F965&amp;L965&amp;G965&amp;L965&amp;INT(C965*10)</f>
        <v>44,9,-1</v>
      </c>
      <c r="O965">
        <f>VLOOKUP(B965,Taul1!A2:C834,3)</f>
        <v>0</v>
      </c>
      <c r="P965" t="str">
        <f>VLOOKUP(B965,Taul1!A2:C834,2)</f>
        <v>Vammaisten ympärivuorokautisen hoivan asumispalvelut toimintakulut yhteensä</v>
      </c>
    </row>
    <row r="966" spans="1:16" ht="18" x14ac:dyDescent="0.3">
      <c r="A966" s="1" t="s">
        <v>1436</v>
      </c>
      <c r="B966" s="1" t="s">
        <v>149</v>
      </c>
      <c r="C966" s="1">
        <v>-7.9000000000000001E-2</v>
      </c>
      <c r="D966" s="1">
        <v>0.16371991486939</v>
      </c>
      <c r="E966" s="1" t="s">
        <v>337</v>
      </c>
      <c r="F966">
        <v>45</v>
      </c>
      <c r="G966">
        <v>9</v>
      </c>
      <c r="H966">
        <f>VLOOKUP(A966,Taul1!A2:C834,3)</f>
        <v>1</v>
      </c>
      <c r="I966" t="str">
        <f>VLOOKUP(A966,Taul1!A2:C834,2)</f>
        <v>Toisen asteen tutkinto 65-69</v>
      </c>
      <c r="L966" t="s">
        <v>1663</v>
      </c>
      <c r="M966" t="str">
        <f>F966&amp;L966&amp;G966&amp;L966&amp;INT(C966*10)</f>
        <v>45,9,-1</v>
      </c>
      <c r="O966">
        <f>VLOOKUP(B966,Taul1!A2:C834,3)</f>
        <v>0</v>
      </c>
      <c r="P966" t="str">
        <f>VLOOKUP(B966,Taul1!A2:C834,2)</f>
        <v>Vammaisten ympärivuorokautisen hoivan asumispalvelut toimintakulut yhteensä</v>
      </c>
    </row>
    <row r="967" spans="1:16" ht="18" x14ac:dyDescent="0.3">
      <c r="A967" s="1" t="s">
        <v>1438</v>
      </c>
      <c r="B967" s="1" t="s">
        <v>149</v>
      </c>
      <c r="C967" s="1">
        <v>0.66800000000000004</v>
      </c>
      <c r="D967" s="1">
        <v>0</v>
      </c>
      <c r="E967" s="1" t="s">
        <v>337</v>
      </c>
      <c r="F967">
        <v>46</v>
      </c>
      <c r="G967">
        <v>9</v>
      </c>
      <c r="H967">
        <f>VLOOKUP(A967,Taul1!A2:C834,3)</f>
        <v>1</v>
      </c>
      <c r="I967" t="str">
        <f>VLOOKUP(A967,Taul1!A2:C834,2)</f>
        <v>Toisen asteen tutkinto 70-74</v>
      </c>
      <c r="L967" t="s">
        <v>1663</v>
      </c>
      <c r="M967" t="str">
        <f>F967&amp;L967&amp;G967&amp;L967&amp;INT(C967*10)</f>
        <v>46,9,6</v>
      </c>
      <c r="O967">
        <f>VLOOKUP(B967,Taul1!A2:C834,3)</f>
        <v>0</v>
      </c>
      <c r="P967" t="str">
        <f>VLOOKUP(B967,Taul1!A2:C834,2)</f>
        <v>Vammaisten ympärivuorokautisen hoivan asumispalvelut toimintakulut yhteensä</v>
      </c>
    </row>
    <row r="968" spans="1:16" ht="18" x14ac:dyDescent="0.3">
      <c r="A968" s="1" t="s">
        <v>1440</v>
      </c>
      <c r="B968" s="1" t="s">
        <v>149</v>
      </c>
      <c r="C968" s="1">
        <v>0.65500000000000003</v>
      </c>
      <c r="D968" s="1">
        <v>0</v>
      </c>
      <c r="E968" s="1" t="s">
        <v>337</v>
      </c>
      <c r="F968">
        <v>47</v>
      </c>
      <c r="G968">
        <v>9</v>
      </c>
      <c r="H968">
        <f>VLOOKUP(A968,Taul1!A2:C834,3)</f>
        <v>1</v>
      </c>
      <c r="I968" t="str">
        <f>VLOOKUP(A968,Taul1!A2:C834,2)</f>
        <v>Toisen asteen tutkinto 75-</v>
      </c>
      <c r="L968" t="s">
        <v>1663</v>
      </c>
      <c r="M968" t="str">
        <f>F968&amp;L968&amp;G968&amp;L968&amp;INT(C968*10)</f>
        <v>47,9,6</v>
      </c>
      <c r="O968">
        <f>VLOOKUP(B968,Taul1!A2:C834,3)</f>
        <v>0</v>
      </c>
      <c r="P968" t="str">
        <f>VLOOKUP(B968,Taul1!A2:C834,2)</f>
        <v>Vammaisten ympärivuorokautisen hoivan asumispalvelut toimintakulut yhteensä</v>
      </c>
    </row>
    <row r="969" spans="1:16" ht="18" x14ac:dyDescent="0.3">
      <c r="A969" s="1" t="s">
        <v>1442</v>
      </c>
      <c r="B969" s="1" t="s">
        <v>149</v>
      </c>
      <c r="C969" s="1">
        <v>5.7000000000000002E-2</v>
      </c>
      <c r="D969" s="1">
        <v>0.31523658799371601</v>
      </c>
      <c r="E969" s="1" t="s">
        <v>337</v>
      </c>
      <c r="F969">
        <v>48</v>
      </c>
      <c r="G969">
        <v>9</v>
      </c>
      <c r="H969">
        <f>VLOOKUP(A969,Taul1!A2:C834,3)</f>
        <v>1</v>
      </c>
      <c r="I969" t="str">
        <f>VLOOKUP(A969,Taul1!A2:C834,2)</f>
        <v>Korkea-asteen tutkinto 15-19</v>
      </c>
      <c r="L969" t="s">
        <v>1663</v>
      </c>
      <c r="M969" t="str">
        <f>F969&amp;L969&amp;G969&amp;L969&amp;INT(C969*10)</f>
        <v>48,9,0</v>
      </c>
      <c r="O969">
        <f>VLOOKUP(B969,Taul1!A2:C834,3)</f>
        <v>0</v>
      </c>
      <c r="P969" t="str">
        <f>VLOOKUP(B969,Taul1!A2:C834,2)</f>
        <v>Vammaisten ympärivuorokautisen hoivan asumispalvelut toimintakulut yhteensä</v>
      </c>
    </row>
    <row r="970" spans="1:16" ht="18" x14ac:dyDescent="0.3">
      <c r="A970" s="1" t="s">
        <v>1444</v>
      </c>
      <c r="B970" s="1" t="s">
        <v>149</v>
      </c>
      <c r="C970" s="1">
        <v>0.751</v>
      </c>
      <c r="D970" s="1">
        <v>0</v>
      </c>
      <c r="E970" s="1" t="s">
        <v>337</v>
      </c>
      <c r="F970">
        <v>49</v>
      </c>
      <c r="G970">
        <v>9</v>
      </c>
      <c r="H970">
        <f>VLOOKUP(A970,Taul1!A2:C834,3)</f>
        <v>1</v>
      </c>
      <c r="I970" t="str">
        <f>VLOOKUP(A970,Taul1!A2:C834,2)</f>
        <v>Korkea-asteen tutkinto 20-24</v>
      </c>
      <c r="L970" t="s">
        <v>1663</v>
      </c>
      <c r="M970" t="str">
        <f>F970&amp;L970&amp;G970&amp;L970&amp;INT(C970*10)</f>
        <v>49,9,7</v>
      </c>
      <c r="O970">
        <f>VLOOKUP(B970,Taul1!A2:C834,3)</f>
        <v>0</v>
      </c>
      <c r="P970" t="str">
        <f>VLOOKUP(B970,Taul1!A2:C834,2)</f>
        <v>Vammaisten ympärivuorokautisen hoivan asumispalvelut toimintakulut yhteensä</v>
      </c>
    </row>
    <row r="971" spans="1:16" ht="18" x14ac:dyDescent="0.3">
      <c r="A971" s="1" t="s">
        <v>1446</v>
      </c>
      <c r="B971" s="1" t="s">
        <v>149</v>
      </c>
      <c r="C971" s="1">
        <v>0.83299999999999996</v>
      </c>
      <c r="D971" s="1">
        <v>0</v>
      </c>
      <c r="E971" s="1" t="s">
        <v>337</v>
      </c>
      <c r="F971">
        <v>50</v>
      </c>
      <c r="G971">
        <v>9</v>
      </c>
      <c r="H971">
        <f>VLOOKUP(A971,Taul1!A2:C834,3)</f>
        <v>1</v>
      </c>
      <c r="I971" t="str">
        <f>VLOOKUP(A971,Taul1!A2:C834,2)</f>
        <v>Korkea-asteen tutkinto 25-29</v>
      </c>
      <c r="L971" t="s">
        <v>1663</v>
      </c>
      <c r="M971" t="str">
        <f>F971&amp;L971&amp;G971&amp;L971&amp;INT(C971*10)</f>
        <v>50,9,8</v>
      </c>
      <c r="O971">
        <f>VLOOKUP(B971,Taul1!A2:C834,3)</f>
        <v>0</v>
      </c>
      <c r="P971" t="str">
        <f>VLOOKUP(B971,Taul1!A2:C834,2)</f>
        <v>Vammaisten ympärivuorokautisen hoivan asumispalvelut toimintakulut yhteensä</v>
      </c>
    </row>
    <row r="972" spans="1:16" ht="18" x14ac:dyDescent="0.3">
      <c r="A972" s="1" t="s">
        <v>1448</v>
      </c>
      <c r="B972" s="1" t="s">
        <v>149</v>
      </c>
      <c r="C972" s="1">
        <v>0.76400000000000001</v>
      </c>
      <c r="D972" s="1">
        <v>0</v>
      </c>
      <c r="E972" s="1" t="s">
        <v>337</v>
      </c>
      <c r="F972">
        <v>51</v>
      </c>
      <c r="G972">
        <v>9</v>
      </c>
      <c r="H972">
        <f>VLOOKUP(A972,Taul1!A2:C834,3)</f>
        <v>1</v>
      </c>
      <c r="I972" t="str">
        <f>VLOOKUP(A972,Taul1!A2:C834,2)</f>
        <v>Korkea-asteen tutkinto 30-34</v>
      </c>
      <c r="L972" t="s">
        <v>1663</v>
      </c>
      <c r="M972" t="str">
        <f>F972&amp;L972&amp;G972&amp;L972&amp;INT(C972*10)</f>
        <v>51,9,7</v>
      </c>
      <c r="O972">
        <f>VLOOKUP(B972,Taul1!A2:C834,3)</f>
        <v>0</v>
      </c>
      <c r="P972" t="str">
        <f>VLOOKUP(B972,Taul1!A2:C834,2)</f>
        <v>Vammaisten ympärivuorokautisen hoivan asumispalvelut toimintakulut yhteensä</v>
      </c>
    </row>
    <row r="973" spans="1:16" ht="18" x14ac:dyDescent="0.3">
      <c r="A973" s="1" t="s">
        <v>1450</v>
      </c>
      <c r="B973" s="1" t="s">
        <v>149</v>
      </c>
      <c r="C973" s="1">
        <v>0.80500000000000005</v>
      </c>
      <c r="D973" s="1">
        <v>0</v>
      </c>
      <c r="E973" s="1" t="s">
        <v>337</v>
      </c>
      <c r="F973">
        <v>52</v>
      </c>
      <c r="G973">
        <v>9</v>
      </c>
      <c r="H973">
        <f>VLOOKUP(A973,Taul1!A2:C834,3)</f>
        <v>1</v>
      </c>
      <c r="I973" t="str">
        <f>VLOOKUP(A973,Taul1!A2:C834,2)</f>
        <v>Korkea-asteen tutkinto 35-39</v>
      </c>
      <c r="L973" t="s">
        <v>1663</v>
      </c>
      <c r="M973" t="str">
        <f>F973&amp;L973&amp;G973&amp;L973&amp;INT(C973*10)</f>
        <v>52,9,8</v>
      </c>
      <c r="O973">
        <f>VLOOKUP(B973,Taul1!A2:C834,3)</f>
        <v>0</v>
      </c>
      <c r="P973" t="str">
        <f>VLOOKUP(B973,Taul1!A2:C834,2)</f>
        <v>Vammaisten ympärivuorokautisen hoivan asumispalvelut toimintakulut yhteensä</v>
      </c>
    </row>
    <row r="974" spans="1:16" ht="18" x14ac:dyDescent="0.3">
      <c r="A974" s="1" t="s">
        <v>1452</v>
      </c>
      <c r="B974" s="1" t="s">
        <v>149</v>
      </c>
      <c r="C974" s="1">
        <v>0.85199999999999998</v>
      </c>
      <c r="D974" s="1">
        <v>0</v>
      </c>
      <c r="E974" s="1" t="s">
        <v>337</v>
      </c>
      <c r="F974">
        <v>53</v>
      </c>
      <c r="G974">
        <v>9</v>
      </c>
      <c r="H974">
        <f>VLOOKUP(A974,Taul1!A2:C834,3)</f>
        <v>1</v>
      </c>
      <c r="I974" t="str">
        <f>VLOOKUP(A974,Taul1!A2:C834,2)</f>
        <v>Korkea-asteen tutkinto 40-44</v>
      </c>
      <c r="L974" t="s">
        <v>1663</v>
      </c>
      <c r="M974" t="str">
        <f>F974&amp;L974&amp;G974&amp;L974&amp;INT(C974*10)</f>
        <v>53,9,8</v>
      </c>
      <c r="O974">
        <f>VLOOKUP(B974,Taul1!A2:C834,3)</f>
        <v>0</v>
      </c>
      <c r="P974" t="str">
        <f>VLOOKUP(B974,Taul1!A2:C834,2)</f>
        <v>Vammaisten ympärivuorokautisen hoivan asumispalvelut toimintakulut yhteensä</v>
      </c>
    </row>
    <row r="975" spans="1:16" ht="18" x14ac:dyDescent="0.3">
      <c r="A975" s="1" t="s">
        <v>1454</v>
      </c>
      <c r="B975" s="1" t="s">
        <v>149</v>
      </c>
      <c r="C975" s="1">
        <v>0.223</v>
      </c>
      <c r="D975" s="1">
        <v>7.2467643098983404E-5</v>
      </c>
      <c r="E975" s="1" t="s">
        <v>337</v>
      </c>
      <c r="F975">
        <v>54</v>
      </c>
      <c r="G975">
        <v>9</v>
      </c>
      <c r="H975">
        <f>VLOOKUP(A975,Taul1!A2:C834,3)</f>
        <v>1</v>
      </c>
      <c r="I975" t="str">
        <f>VLOOKUP(A975,Taul1!A2:C834,2)</f>
        <v>Korkea-asteen tutkinto 45-49</v>
      </c>
      <c r="L975" t="s">
        <v>1663</v>
      </c>
      <c r="M975" t="str">
        <f>F975&amp;L975&amp;G975&amp;L975&amp;INT(C975*10)</f>
        <v>54,9,2</v>
      </c>
      <c r="O975">
        <f>VLOOKUP(B975,Taul1!A2:C834,3)</f>
        <v>0</v>
      </c>
      <c r="P975" t="str">
        <f>VLOOKUP(B975,Taul1!A2:C834,2)</f>
        <v>Vammaisten ympärivuorokautisen hoivan asumispalvelut toimintakulut yhteensä</v>
      </c>
    </row>
    <row r="976" spans="1:16" ht="18" x14ac:dyDescent="0.3">
      <c r="A976" s="1" t="s">
        <v>1456</v>
      </c>
      <c r="B976" s="1" t="s">
        <v>149</v>
      </c>
      <c r="C976" s="1">
        <v>0.65100000000000002</v>
      </c>
      <c r="D976" s="1">
        <v>0</v>
      </c>
      <c r="E976" s="1" t="s">
        <v>337</v>
      </c>
      <c r="F976">
        <v>55</v>
      </c>
      <c r="G976">
        <v>9</v>
      </c>
      <c r="H976">
        <f>VLOOKUP(A976,Taul1!A2:C834,3)</f>
        <v>1</v>
      </c>
      <c r="I976" t="str">
        <f>VLOOKUP(A976,Taul1!A2:C834,2)</f>
        <v>Korkea-asteen tutkinto 50-54</v>
      </c>
      <c r="L976" t="s">
        <v>1663</v>
      </c>
      <c r="M976" t="str">
        <f>F976&amp;L976&amp;G976&amp;L976&amp;INT(C976*10)</f>
        <v>55,9,6</v>
      </c>
      <c r="O976">
        <f>VLOOKUP(B976,Taul1!A2:C834,3)</f>
        <v>0</v>
      </c>
      <c r="P976" t="str">
        <f>VLOOKUP(B976,Taul1!A2:C834,2)</f>
        <v>Vammaisten ympärivuorokautisen hoivan asumispalvelut toimintakulut yhteensä</v>
      </c>
    </row>
    <row r="977" spans="1:16" ht="18" x14ac:dyDescent="0.3">
      <c r="A977" s="1" t="s">
        <v>1458</v>
      </c>
      <c r="B977" s="1" t="s">
        <v>149</v>
      </c>
      <c r="C977" s="1">
        <v>0.79900000000000004</v>
      </c>
      <c r="D977" s="1">
        <v>0</v>
      </c>
      <c r="E977" s="1" t="s">
        <v>337</v>
      </c>
      <c r="F977">
        <v>56</v>
      </c>
      <c r="G977">
        <v>9</v>
      </c>
      <c r="H977">
        <f>VLOOKUP(A977,Taul1!A2:C834,3)</f>
        <v>1</v>
      </c>
      <c r="I977" t="str">
        <f>VLOOKUP(A977,Taul1!A2:C834,2)</f>
        <v>Korkea-asteen tutkinto 55-59</v>
      </c>
      <c r="L977" t="s">
        <v>1663</v>
      </c>
      <c r="M977" t="str">
        <f>F977&amp;L977&amp;G977&amp;L977&amp;INT(C977*10)</f>
        <v>56,9,7</v>
      </c>
      <c r="O977">
        <f>VLOOKUP(B977,Taul1!A2:C834,3)</f>
        <v>0</v>
      </c>
      <c r="P977" t="str">
        <f>VLOOKUP(B977,Taul1!A2:C834,2)</f>
        <v>Vammaisten ympärivuorokautisen hoivan asumispalvelut toimintakulut yhteensä</v>
      </c>
    </row>
    <row r="978" spans="1:16" ht="18" x14ac:dyDescent="0.3">
      <c r="A978" s="1" t="s">
        <v>1460</v>
      </c>
      <c r="B978" s="1" t="s">
        <v>149</v>
      </c>
      <c r="C978" s="1">
        <v>0.78300000000000003</v>
      </c>
      <c r="D978" s="1">
        <v>0</v>
      </c>
      <c r="E978" s="1" t="s">
        <v>337</v>
      </c>
      <c r="F978">
        <v>57</v>
      </c>
      <c r="G978">
        <v>9</v>
      </c>
      <c r="H978">
        <f>VLOOKUP(A978,Taul1!A2:C834,3)</f>
        <v>1</v>
      </c>
      <c r="I978" t="str">
        <f>VLOOKUP(A978,Taul1!A2:C834,2)</f>
        <v>Korkea-asteen tutkinto 60-64</v>
      </c>
      <c r="L978" t="s">
        <v>1663</v>
      </c>
      <c r="M978" t="str">
        <f>F978&amp;L978&amp;G978&amp;L978&amp;INT(C978*10)</f>
        <v>57,9,7</v>
      </c>
      <c r="O978">
        <f>VLOOKUP(B978,Taul1!A2:C834,3)</f>
        <v>0</v>
      </c>
      <c r="P978" t="str">
        <f>VLOOKUP(B978,Taul1!A2:C834,2)</f>
        <v>Vammaisten ympärivuorokautisen hoivan asumispalvelut toimintakulut yhteensä</v>
      </c>
    </row>
    <row r="979" spans="1:16" ht="18" x14ac:dyDescent="0.3">
      <c r="A979" s="1" t="s">
        <v>1462</v>
      </c>
      <c r="B979" s="1" t="s">
        <v>149</v>
      </c>
      <c r="C979" s="1">
        <v>-0.307</v>
      </c>
      <c r="D979" s="2">
        <v>3.3643164920604798E-8</v>
      </c>
      <c r="E979" s="1" t="s">
        <v>337</v>
      </c>
      <c r="F979">
        <v>58</v>
      </c>
      <c r="G979">
        <v>9</v>
      </c>
      <c r="H979">
        <f>VLOOKUP(A979,Taul1!A2:C834,3)</f>
        <v>1</v>
      </c>
      <c r="I979" t="str">
        <f>VLOOKUP(A979,Taul1!A2:C834,2)</f>
        <v>Korkea-asteen tutkinto 65-69</v>
      </c>
      <c r="L979" t="s">
        <v>1663</v>
      </c>
      <c r="M979" t="str">
        <f>F979&amp;L979&amp;G979&amp;L979&amp;INT(C979*10)</f>
        <v>58,9,-4</v>
      </c>
      <c r="O979">
        <f>VLOOKUP(B979,Taul1!A2:C834,3)</f>
        <v>0</v>
      </c>
      <c r="P979" t="str">
        <f>VLOOKUP(B979,Taul1!A2:C834,2)</f>
        <v>Vammaisten ympärivuorokautisen hoivan asumispalvelut toimintakulut yhteensä</v>
      </c>
    </row>
    <row r="980" spans="1:16" ht="18" x14ac:dyDescent="0.3">
      <c r="A980" s="1" t="s">
        <v>1464</v>
      </c>
      <c r="B980" s="1" t="s">
        <v>149</v>
      </c>
      <c r="C980" s="1">
        <v>0.82799999999999996</v>
      </c>
      <c r="D980" s="1">
        <v>0</v>
      </c>
      <c r="E980" s="1" t="s">
        <v>337</v>
      </c>
      <c r="F980">
        <v>59</v>
      </c>
      <c r="G980">
        <v>9</v>
      </c>
      <c r="H980">
        <f>VLOOKUP(A980,Taul1!A2:C834,3)</f>
        <v>1</v>
      </c>
      <c r="I980" t="str">
        <f>VLOOKUP(A980,Taul1!A2:C834,2)</f>
        <v>Korkea-asteen tutkinto 70-74</v>
      </c>
      <c r="L980" t="s">
        <v>1663</v>
      </c>
      <c r="M980" t="str">
        <f>F980&amp;L980&amp;G980&amp;L980&amp;INT(C980*10)</f>
        <v>59,9,8</v>
      </c>
      <c r="O980">
        <f>VLOOKUP(B980,Taul1!A2:C834,3)</f>
        <v>0</v>
      </c>
      <c r="P980" t="str">
        <f>VLOOKUP(B980,Taul1!A2:C834,2)</f>
        <v>Vammaisten ympärivuorokautisen hoivan asumispalvelut toimintakulut yhteensä</v>
      </c>
    </row>
    <row r="981" spans="1:16" ht="18" x14ac:dyDescent="0.3">
      <c r="A981" s="1" t="s">
        <v>1466</v>
      </c>
      <c r="B981" s="1" t="s">
        <v>149</v>
      </c>
      <c r="C981" s="1">
        <v>0.82399999999999995</v>
      </c>
      <c r="D981" s="1">
        <v>0</v>
      </c>
      <c r="E981" s="1" t="s">
        <v>337</v>
      </c>
      <c r="F981">
        <v>60</v>
      </c>
      <c r="G981">
        <v>9</v>
      </c>
      <c r="H981">
        <f>VLOOKUP(A981,Taul1!A2:C834,3)</f>
        <v>1</v>
      </c>
      <c r="I981" t="str">
        <f>VLOOKUP(A981,Taul1!A2:C834,2)</f>
        <v>Korkea-asteen tutkinto 75-</v>
      </c>
      <c r="L981" t="s">
        <v>1663</v>
      </c>
      <c r="M981" t="str">
        <f>F981&amp;L981&amp;G981&amp;L981&amp;INT(C981*10)</f>
        <v>60,9,8</v>
      </c>
      <c r="O981">
        <f>VLOOKUP(B981,Taul1!A2:C834,3)</f>
        <v>0</v>
      </c>
      <c r="P981" t="str">
        <f>VLOOKUP(B981,Taul1!A2:C834,2)</f>
        <v>Vammaisten ympärivuorokautisen hoivan asumispalvelut toimintakulut yhteensä</v>
      </c>
    </row>
    <row r="982" spans="1:16" ht="18" x14ac:dyDescent="0.3">
      <c r="A982" s="1" t="s">
        <v>1468</v>
      </c>
      <c r="B982" s="1" t="s">
        <v>149</v>
      </c>
      <c r="C982" s="1">
        <v>-0.46600000000000003</v>
      </c>
      <c r="D982" s="2">
        <v>4.4408920985006202E-16</v>
      </c>
      <c r="E982" s="1" t="s">
        <v>337</v>
      </c>
      <c r="F982">
        <v>61</v>
      </c>
      <c r="G982">
        <v>9</v>
      </c>
      <c r="H982">
        <f>VLOOKUP(A982,Taul1!A2:C834,3)</f>
        <v>1</v>
      </c>
      <c r="I982" t="str">
        <f>VLOOKUP(A982,Taul1!A2:C834,2)</f>
        <v>0-4 -vuotiaat</v>
      </c>
      <c r="L982" t="s">
        <v>1663</v>
      </c>
      <c r="M982" t="str">
        <f>F982&amp;L982&amp;G982&amp;L982&amp;INT(C982*10)</f>
        <v>61,9,-5</v>
      </c>
      <c r="O982">
        <f>VLOOKUP(B982,Taul1!A2:C834,3)</f>
        <v>0</v>
      </c>
      <c r="P982" t="str">
        <f>VLOOKUP(B982,Taul1!A2:C834,2)</f>
        <v>Vammaisten ympärivuorokautisen hoivan asumispalvelut toimintakulut yhteensä</v>
      </c>
    </row>
    <row r="983" spans="1:16" ht="18" x14ac:dyDescent="0.3">
      <c r="A983" s="1" t="s">
        <v>1470</v>
      </c>
      <c r="B983" s="1" t="s">
        <v>149</v>
      </c>
      <c r="C983" s="1">
        <v>0.78100000000000003</v>
      </c>
      <c r="D983" s="1">
        <v>0</v>
      </c>
      <c r="E983" s="1" t="s">
        <v>337</v>
      </c>
      <c r="F983">
        <v>62</v>
      </c>
      <c r="G983">
        <v>9</v>
      </c>
      <c r="H983">
        <f>VLOOKUP(A983,Taul1!A2:C834,3)</f>
        <v>1</v>
      </c>
      <c r="I983" t="str">
        <f>VLOOKUP(A983,Taul1!A2:C834,2)</f>
        <v>5-9 -vuotiaat</v>
      </c>
      <c r="L983" t="s">
        <v>1663</v>
      </c>
      <c r="M983" t="str">
        <f>F983&amp;L983&amp;G983&amp;L983&amp;INT(C983*10)</f>
        <v>62,9,7</v>
      </c>
      <c r="O983">
        <f>VLOOKUP(B983,Taul1!A2:C834,3)</f>
        <v>0</v>
      </c>
      <c r="P983" t="str">
        <f>VLOOKUP(B983,Taul1!A2:C834,2)</f>
        <v>Vammaisten ympärivuorokautisen hoivan asumispalvelut toimintakulut yhteensä</v>
      </c>
    </row>
    <row r="984" spans="1:16" ht="18" x14ac:dyDescent="0.3">
      <c r="A984" s="1" t="s">
        <v>1472</v>
      </c>
      <c r="B984" s="1" t="s">
        <v>149</v>
      </c>
      <c r="C984" s="1">
        <v>0.81799999999999995</v>
      </c>
      <c r="D984" s="1">
        <v>0</v>
      </c>
      <c r="E984" s="1" t="s">
        <v>337</v>
      </c>
      <c r="F984">
        <v>63</v>
      </c>
      <c r="G984">
        <v>9</v>
      </c>
      <c r="H984">
        <f>VLOOKUP(A984,Taul1!A2:C834,3)</f>
        <v>1</v>
      </c>
      <c r="I984" t="str">
        <f>VLOOKUP(A984,Taul1!A2:C834,2)</f>
        <v>10-14 -vuotiaat</v>
      </c>
      <c r="L984" t="s">
        <v>1663</v>
      </c>
      <c r="M984" t="str">
        <f>F984&amp;L984&amp;G984&amp;L984&amp;INT(C984*10)</f>
        <v>63,9,8</v>
      </c>
      <c r="O984">
        <f>VLOOKUP(B984,Taul1!A2:C834,3)</f>
        <v>0</v>
      </c>
      <c r="P984" t="str">
        <f>VLOOKUP(B984,Taul1!A2:C834,2)</f>
        <v>Vammaisten ympärivuorokautisen hoivan asumispalvelut toimintakulut yhteensä</v>
      </c>
    </row>
    <row r="985" spans="1:16" ht="18" x14ac:dyDescent="0.3">
      <c r="A985" s="1" t="s">
        <v>1474</v>
      </c>
      <c r="B985" s="1" t="s">
        <v>149</v>
      </c>
      <c r="C985" s="1">
        <v>0.43</v>
      </c>
      <c r="D985" s="2">
        <v>2.1094237467877899E-15</v>
      </c>
      <c r="E985" s="1" t="s">
        <v>337</v>
      </c>
      <c r="F985">
        <v>64</v>
      </c>
      <c r="G985">
        <v>9</v>
      </c>
      <c r="H985">
        <f>VLOOKUP(A985,Taul1!A2:C834,3)</f>
        <v>1</v>
      </c>
      <c r="I985" t="str">
        <f>VLOOKUP(A985,Taul1!A2:C834,2)</f>
        <v>15-19 -vuotiaat</v>
      </c>
      <c r="L985" t="s">
        <v>1663</v>
      </c>
      <c r="M985" t="str">
        <f>F985&amp;L985&amp;G985&amp;L985&amp;INT(C985*10)</f>
        <v>64,9,4</v>
      </c>
      <c r="O985">
        <f>VLOOKUP(B985,Taul1!A2:C834,3)</f>
        <v>0</v>
      </c>
      <c r="P985" t="str">
        <f>VLOOKUP(B985,Taul1!A2:C834,2)</f>
        <v>Vammaisten ympärivuorokautisen hoivan asumispalvelut toimintakulut yhteensä</v>
      </c>
    </row>
    <row r="986" spans="1:16" ht="18" x14ac:dyDescent="0.3">
      <c r="A986" s="1" t="s">
        <v>1476</v>
      </c>
      <c r="B986" s="1" t="s">
        <v>149</v>
      </c>
      <c r="C986" s="1">
        <v>-0.58799999999999997</v>
      </c>
      <c r="D986" s="2">
        <v>2.2204460492503101E-16</v>
      </c>
      <c r="E986" s="1" t="s">
        <v>337</v>
      </c>
      <c r="F986">
        <v>65</v>
      </c>
      <c r="G986">
        <v>9</v>
      </c>
      <c r="H986">
        <f>VLOOKUP(A986,Taul1!A2:C834,3)</f>
        <v>1</v>
      </c>
      <c r="I986" t="str">
        <f>VLOOKUP(A986,Taul1!A2:C834,2)</f>
        <v>20-24 -vuotiaat</v>
      </c>
      <c r="L986" t="s">
        <v>1663</v>
      </c>
      <c r="M986" t="str">
        <f>F986&amp;L986&amp;G986&amp;L986&amp;INT(C986*10)</f>
        <v>65,9,-6</v>
      </c>
      <c r="O986">
        <f>VLOOKUP(B986,Taul1!A2:C834,3)</f>
        <v>0</v>
      </c>
      <c r="P986" t="str">
        <f>VLOOKUP(B986,Taul1!A2:C834,2)</f>
        <v>Vammaisten ympärivuorokautisen hoivan asumispalvelut toimintakulut yhteensä</v>
      </c>
    </row>
    <row r="987" spans="1:16" ht="18" x14ac:dyDescent="0.3">
      <c r="A987" s="1" t="s">
        <v>1478</v>
      </c>
      <c r="B987" s="1" t="s">
        <v>149</v>
      </c>
      <c r="C987" s="1">
        <v>0.64700000000000002</v>
      </c>
      <c r="D987" s="2">
        <v>1.11022302462515E-16</v>
      </c>
      <c r="E987" s="1" t="s">
        <v>337</v>
      </c>
      <c r="F987">
        <v>66</v>
      </c>
      <c r="G987">
        <v>9</v>
      </c>
      <c r="H987">
        <f>VLOOKUP(A987,Taul1!A2:C834,3)</f>
        <v>1</v>
      </c>
      <c r="I987" t="str">
        <f>VLOOKUP(A987,Taul1!A2:C834,2)</f>
        <v>25-29 -vuotiaat</v>
      </c>
      <c r="L987" t="s">
        <v>1663</v>
      </c>
      <c r="M987" t="str">
        <f>F987&amp;L987&amp;G987&amp;L987&amp;INT(C987*10)</f>
        <v>66,9,6</v>
      </c>
      <c r="O987">
        <f>VLOOKUP(B987,Taul1!A2:C834,3)</f>
        <v>0</v>
      </c>
      <c r="P987" t="str">
        <f>VLOOKUP(B987,Taul1!A2:C834,2)</f>
        <v>Vammaisten ympärivuorokautisen hoivan asumispalvelut toimintakulut yhteensä</v>
      </c>
    </row>
    <row r="988" spans="1:16" ht="18" x14ac:dyDescent="0.3">
      <c r="A988" s="1" t="s">
        <v>1480</v>
      </c>
      <c r="B988" s="1" t="s">
        <v>149</v>
      </c>
      <c r="C988" s="1">
        <v>0.68</v>
      </c>
      <c r="D988" s="1">
        <v>0</v>
      </c>
      <c r="E988" s="1" t="s">
        <v>337</v>
      </c>
      <c r="F988">
        <v>67</v>
      </c>
      <c r="G988">
        <v>9</v>
      </c>
      <c r="H988">
        <f>VLOOKUP(A988,Taul1!A2:C834,3)</f>
        <v>1</v>
      </c>
      <c r="I988" t="str">
        <f>VLOOKUP(A988,Taul1!A2:C834,2)</f>
        <v>30-34 -vuotiaat</v>
      </c>
      <c r="L988" t="s">
        <v>1663</v>
      </c>
      <c r="M988" t="str">
        <f>F988&amp;L988&amp;G988&amp;L988&amp;INT(C988*10)</f>
        <v>67,9,6</v>
      </c>
      <c r="O988">
        <f>VLOOKUP(B988,Taul1!A2:C834,3)</f>
        <v>0</v>
      </c>
      <c r="P988" t="str">
        <f>VLOOKUP(B988,Taul1!A2:C834,2)</f>
        <v>Vammaisten ympärivuorokautisen hoivan asumispalvelut toimintakulut yhteensä</v>
      </c>
    </row>
    <row r="989" spans="1:16" ht="18" x14ac:dyDescent="0.3">
      <c r="A989" s="1" t="s">
        <v>1482</v>
      </c>
      <c r="B989" s="1" t="s">
        <v>149</v>
      </c>
      <c r="C989" s="1">
        <v>0.79</v>
      </c>
      <c r="D989" s="1">
        <v>0</v>
      </c>
      <c r="E989" s="1" t="s">
        <v>337</v>
      </c>
      <c r="F989">
        <v>68</v>
      </c>
      <c r="G989">
        <v>9</v>
      </c>
      <c r="H989">
        <f>VLOOKUP(A989,Taul1!A2:C834,3)</f>
        <v>1</v>
      </c>
      <c r="I989" t="str">
        <f>VLOOKUP(A989,Taul1!A2:C834,2)</f>
        <v>35-39 -vuotiaat</v>
      </c>
      <c r="L989" t="s">
        <v>1663</v>
      </c>
      <c r="M989" t="str">
        <f>F989&amp;L989&amp;G989&amp;L989&amp;INT(C989*10)</f>
        <v>68,9,7</v>
      </c>
      <c r="O989">
        <f>VLOOKUP(B989,Taul1!A2:C834,3)</f>
        <v>0</v>
      </c>
      <c r="P989" t="str">
        <f>VLOOKUP(B989,Taul1!A2:C834,2)</f>
        <v>Vammaisten ympärivuorokautisen hoivan asumispalvelut toimintakulut yhteensä</v>
      </c>
    </row>
    <row r="990" spans="1:16" ht="18" x14ac:dyDescent="0.3">
      <c r="A990" s="1" t="s">
        <v>1484</v>
      </c>
      <c r="B990" s="1" t="s">
        <v>149</v>
      </c>
      <c r="C990" s="1">
        <v>0.84299999999999997</v>
      </c>
      <c r="D990" s="2">
        <v>1.11022302462515E-16</v>
      </c>
      <c r="E990" s="1" t="s">
        <v>337</v>
      </c>
      <c r="F990">
        <v>69</v>
      </c>
      <c r="G990">
        <v>9</v>
      </c>
      <c r="H990">
        <f>VLOOKUP(A990,Taul1!A2:C834,3)</f>
        <v>1</v>
      </c>
      <c r="I990" t="str">
        <f>VLOOKUP(A990,Taul1!A2:C834,2)</f>
        <v>40-44 -vuotiaat</v>
      </c>
      <c r="L990" t="s">
        <v>1663</v>
      </c>
      <c r="M990" t="str">
        <f>F990&amp;L990&amp;G990&amp;L990&amp;INT(C990*10)</f>
        <v>69,9,8</v>
      </c>
      <c r="O990">
        <f>VLOOKUP(B990,Taul1!A2:C834,3)</f>
        <v>0</v>
      </c>
      <c r="P990" t="str">
        <f>VLOOKUP(B990,Taul1!A2:C834,2)</f>
        <v>Vammaisten ympärivuorokautisen hoivan asumispalvelut toimintakulut yhteensä</v>
      </c>
    </row>
    <row r="991" spans="1:16" ht="18" x14ac:dyDescent="0.3">
      <c r="A991" s="1" t="s">
        <v>1486</v>
      </c>
      <c r="B991" s="1" t="s">
        <v>149</v>
      </c>
      <c r="C991" s="1">
        <v>-0.69499999999999995</v>
      </c>
      <c r="D991" s="1">
        <v>0</v>
      </c>
      <c r="E991" s="1" t="s">
        <v>337</v>
      </c>
      <c r="F991">
        <v>70</v>
      </c>
      <c r="G991">
        <v>9</v>
      </c>
      <c r="H991">
        <f>VLOOKUP(A991,Taul1!A2:C834,3)</f>
        <v>1</v>
      </c>
      <c r="I991" t="str">
        <f>VLOOKUP(A991,Taul1!A2:C834,2)</f>
        <v>45-49 -vuotiaat</v>
      </c>
      <c r="L991" t="s">
        <v>1663</v>
      </c>
      <c r="M991" t="str">
        <f>F991&amp;L991&amp;G991&amp;L991&amp;INT(C991*10)</f>
        <v>70,9,-7</v>
      </c>
      <c r="O991">
        <f>VLOOKUP(B991,Taul1!A2:C834,3)</f>
        <v>0</v>
      </c>
      <c r="P991" t="str">
        <f>VLOOKUP(B991,Taul1!A2:C834,2)</f>
        <v>Vammaisten ympärivuorokautisen hoivan asumispalvelut toimintakulut yhteensä</v>
      </c>
    </row>
    <row r="992" spans="1:16" ht="18" x14ac:dyDescent="0.3">
      <c r="A992" s="1" t="s">
        <v>1488</v>
      </c>
      <c r="B992" s="1" t="s">
        <v>149</v>
      </c>
      <c r="C992" s="1">
        <v>-0.20399999999999999</v>
      </c>
      <c r="D992" s="1">
        <v>2.9156814843767E-4</v>
      </c>
      <c r="E992" s="1" t="s">
        <v>337</v>
      </c>
      <c r="F992">
        <v>71</v>
      </c>
      <c r="G992">
        <v>9</v>
      </c>
      <c r="H992">
        <f>VLOOKUP(A992,Taul1!A2:C834,3)</f>
        <v>1</v>
      </c>
      <c r="I992" t="str">
        <f>VLOOKUP(A992,Taul1!A2:C834,2)</f>
        <v>50-54 -vuotiaat</v>
      </c>
      <c r="L992" t="s">
        <v>1663</v>
      </c>
      <c r="M992" t="str">
        <f>F992&amp;L992&amp;G992&amp;L992&amp;INT(C992*10)</f>
        <v>71,9,-3</v>
      </c>
      <c r="O992">
        <f>VLOOKUP(B992,Taul1!A2:C834,3)</f>
        <v>0</v>
      </c>
      <c r="P992" t="str">
        <f>VLOOKUP(B992,Taul1!A2:C834,2)</f>
        <v>Vammaisten ympärivuorokautisen hoivan asumispalvelut toimintakulut yhteensä</v>
      </c>
    </row>
    <row r="993" spans="1:16" ht="18" x14ac:dyDescent="0.3">
      <c r="A993" s="1" t="s">
        <v>1490</v>
      </c>
      <c r="B993" s="1" t="s">
        <v>149</v>
      </c>
      <c r="C993" s="1">
        <v>0.71699999999999997</v>
      </c>
      <c r="D993" s="2">
        <v>2.2204460492503101E-16</v>
      </c>
      <c r="E993" s="1" t="s">
        <v>337</v>
      </c>
      <c r="F993">
        <v>72</v>
      </c>
      <c r="G993">
        <v>9</v>
      </c>
      <c r="H993">
        <f>VLOOKUP(A993,Taul1!A2:C834,3)</f>
        <v>1</v>
      </c>
      <c r="I993" t="str">
        <f>VLOOKUP(A993,Taul1!A2:C834,2)</f>
        <v>55-59 -vuotiaat</v>
      </c>
      <c r="L993" t="s">
        <v>1663</v>
      </c>
      <c r="M993" t="str">
        <f>F993&amp;L993&amp;G993&amp;L993&amp;INT(C993*10)</f>
        <v>72,9,7</v>
      </c>
      <c r="O993">
        <f>VLOOKUP(B993,Taul1!A2:C834,3)</f>
        <v>0</v>
      </c>
      <c r="P993" t="str">
        <f>VLOOKUP(B993,Taul1!A2:C834,2)</f>
        <v>Vammaisten ympärivuorokautisen hoivan asumispalvelut toimintakulut yhteensä</v>
      </c>
    </row>
    <row r="994" spans="1:16" ht="18" x14ac:dyDescent="0.3">
      <c r="A994" s="1" t="s">
        <v>1492</v>
      </c>
      <c r="B994" s="1" t="s">
        <v>149</v>
      </c>
      <c r="C994" s="1">
        <v>0.23799999999999999</v>
      </c>
      <c r="D994" s="1">
        <v>2.2643901302798999E-5</v>
      </c>
      <c r="E994" s="1" t="s">
        <v>337</v>
      </c>
      <c r="F994">
        <v>73</v>
      </c>
      <c r="G994">
        <v>9</v>
      </c>
      <c r="H994">
        <f>VLOOKUP(A994,Taul1!A2:C834,3)</f>
        <v>1</v>
      </c>
      <c r="I994" t="str">
        <f>VLOOKUP(A994,Taul1!A2:C834,2)</f>
        <v>60-64 -vuotiaat</v>
      </c>
      <c r="L994" t="s">
        <v>1663</v>
      </c>
      <c r="M994" t="str">
        <f>F994&amp;L994&amp;G994&amp;L994&amp;INT(C994*10)</f>
        <v>73,9,2</v>
      </c>
      <c r="O994">
        <f>VLOOKUP(B994,Taul1!A2:C834,3)</f>
        <v>0</v>
      </c>
      <c r="P994" t="str">
        <f>VLOOKUP(B994,Taul1!A2:C834,2)</f>
        <v>Vammaisten ympärivuorokautisen hoivan asumispalvelut toimintakulut yhteensä</v>
      </c>
    </row>
    <row r="995" spans="1:16" ht="18" x14ac:dyDescent="0.3">
      <c r="A995" s="1" t="s">
        <v>1494</v>
      </c>
      <c r="B995" s="1" t="s">
        <v>149</v>
      </c>
      <c r="C995" s="1">
        <v>-0.73599999999999999</v>
      </c>
      <c r="D995" s="2">
        <v>1.11022302462515E-16</v>
      </c>
      <c r="E995" s="1" t="s">
        <v>337</v>
      </c>
      <c r="F995">
        <v>74</v>
      </c>
      <c r="G995">
        <v>9</v>
      </c>
      <c r="H995">
        <f>VLOOKUP(A995,Taul1!A2:C834,3)</f>
        <v>1</v>
      </c>
      <c r="I995" t="str">
        <f>VLOOKUP(A995,Taul1!A2:C834,2)</f>
        <v>65-69 -vuotiaat</v>
      </c>
      <c r="L995" t="s">
        <v>1663</v>
      </c>
      <c r="M995" t="str">
        <f>F995&amp;L995&amp;G995&amp;L995&amp;INT(C995*10)</f>
        <v>74,9,-8</v>
      </c>
      <c r="O995">
        <f>VLOOKUP(B995,Taul1!A2:C834,3)</f>
        <v>0</v>
      </c>
      <c r="P995" t="str">
        <f>VLOOKUP(B995,Taul1!A2:C834,2)</f>
        <v>Vammaisten ympärivuorokautisen hoivan asumispalvelut toimintakulut yhteensä</v>
      </c>
    </row>
    <row r="996" spans="1:16" ht="18" x14ac:dyDescent="0.3">
      <c r="A996" s="1" t="s">
        <v>1496</v>
      </c>
      <c r="B996" s="1" t="s">
        <v>149</v>
      </c>
      <c r="C996" s="1">
        <v>0.75600000000000001</v>
      </c>
      <c r="D996" s="1">
        <v>0</v>
      </c>
      <c r="E996" s="1" t="s">
        <v>337</v>
      </c>
      <c r="F996">
        <v>75</v>
      </c>
      <c r="G996">
        <v>9</v>
      </c>
      <c r="H996">
        <f>VLOOKUP(A996,Taul1!A2:C834,3)</f>
        <v>1</v>
      </c>
      <c r="I996" t="str">
        <f>VLOOKUP(A996,Taul1!A2:C834,2)</f>
        <v>70-74 -vuotiaat</v>
      </c>
      <c r="L996" t="s">
        <v>1663</v>
      </c>
      <c r="M996" t="str">
        <f>F996&amp;L996&amp;G996&amp;L996&amp;INT(C996*10)</f>
        <v>75,9,7</v>
      </c>
      <c r="O996">
        <f>VLOOKUP(B996,Taul1!A2:C834,3)</f>
        <v>0</v>
      </c>
      <c r="P996" t="str">
        <f>VLOOKUP(B996,Taul1!A2:C834,2)</f>
        <v>Vammaisten ympärivuorokautisen hoivan asumispalvelut toimintakulut yhteensä</v>
      </c>
    </row>
    <row r="997" spans="1:16" ht="18" x14ac:dyDescent="0.3">
      <c r="A997" s="1" t="s">
        <v>1498</v>
      </c>
      <c r="B997" s="1" t="s">
        <v>149</v>
      </c>
      <c r="C997" s="1">
        <v>0.77600000000000002</v>
      </c>
      <c r="D997" s="1">
        <v>0</v>
      </c>
      <c r="E997" s="1" t="s">
        <v>337</v>
      </c>
      <c r="F997">
        <v>76</v>
      </c>
      <c r="G997">
        <v>9</v>
      </c>
      <c r="H997">
        <f>VLOOKUP(A997,Taul1!A2:C834,3)</f>
        <v>1</v>
      </c>
      <c r="I997" t="str">
        <f>VLOOKUP(A997,Taul1!A2:C834,2)</f>
        <v>75-79 -vuotiaat</v>
      </c>
      <c r="L997" t="s">
        <v>1663</v>
      </c>
      <c r="M997" t="str">
        <f>F997&amp;L997&amp;G997&amp;L997&amp;INT(C997*10)</f>
        <v>76,9,7</v>
      </c>
      <c r="O997">
        <f>VLOOKUP(B997,Taul1!A2:C834,3)</f>
        <v>0</v>
      </c>
      <c r="P997" t="str">
        <f>VLOOKUP(B997,Taul1!A2:C834,2)</f>
        <v>Vammaisten ympärivuorokautisen hoivan asumispalvelut toimintakulut yhteensä</v>
      </c>
    </row>
    <row r="998" spans="1:16" ht="18" x14ac:dyDescent="0.3">
      <c r="A998" s="1" t="s">
        <v>1500</v>
      </c>
      <c r="B998" s="1" t="s">
        <v>149</v>
      </c>
      <c r="C998" s="1">
        <v>0.68899999999999995</v>
      </c>
      <c r="D998" s="1">
        <v>0</v>
      </c>
      <c r="E998" s="1" t="s">
        <v>337</v>
      </c>
      <c r="F998">
        <v>77</v>
      </c>
      <c r="G998">
        <v>9</v>
      </c>
      <c r="H998">
        <f>VLOOKUP(A998,Taul1!A2:C834,3)</f>
        <v>1</v>
      </c>
      <c r="I998" t="str">
        <f>VLOOKUP(A998,Taul1!A2:C834,2)</f>
        <v>80-84 -vuotiaat</v>
      </c>
      <c r="L998" t="s">
        <v>1663</v>
      </c>
      <c r="M998" t="str">
        <f>F998&amp;L998&amp;G998&amp;L998&amp;INT(C998*10)</f>
        <v>77,9,6</v>
      </c>
      <c r="O998">
        <f>VLOOKUP(B998,Taul1!A2:C834,3)</f>
        <v>0</v>
      </c>
      <c r="P998" t="str">
        <f>VLOOKUP(B998,Taul1!A2:C834,2)</f>
        <v>Vammaisten ympärivuorokautisen hoivan asumispalvelut toimintakulut yhteensä</v>
      </c>
    </row>
    <row r="999" spans="1:16" ht="18" x14ac:dyDescent="0.3">
      <c r="A999" s="1" t="s">
        <v>1502</v>
      </c>
      <c r="B999" s="1" t="s">
        <v>149</v>
      </c>
      <c r="C999" s="1">
        <v>0.45300000000000001</v>
      </c>
      <c r="D999" s="1">
        <v>0</v>
      </c>
      <c r="E999" s="1" t="s">
        <v>337</v>
      </c>
      <c r="F999">
        <v>78</v>
      </c>
      <c r="G999">
        <v>9</v>
      </c>
      <c r="H999">
        <f>VLOOKUP(A999,Taul1!A2:C834,3)</f>
        <v>1</v>
      </c>
      <c r="I999" t="str">
        <f>VLOOKUP(A999,Taul1!A2:C834,2)</f>
        <v>85-89 -vuotiaat</v>
      </c>
      <c r="L999" t="s">
        <v>1663</v>
      </c>
      <c r="M999" t="str">
        <f>F999&amp;L999&amp;G999&amp;L999&amp;INT(C999*10)</f>
        <v>78,9,4</v>
      </c>
      <c r="O999">
        <f>VLOOKUP(B999,Taul1!A2:C834,3)</f>
        <v>0</v>
      </c>
      <c r="P999" t="str">
        <f>VLOOKUP(B999,Taul1!A2:C834,2)</f>
        <v>Vammaisten ympärivuorokautisen hoivan asumispalvelut toimintakulut yhteensä</v>
      </c>
    </row>
    <row r="1000" spans="1:16" ht="18" x14ac:dyDescent="0.3">
      <c r="A1000" s="1" t="s">
        <v>1504</v>
      </c>
      <c r="B1000" s="1" t="s">
        <v>149</v>
      </c>
      <c r="C1000" s="1">
        <v>0.72899999999999998</v>
      </c>
      <c r="D1000" s="1">
        <v>0</v>
      </c>
      <c r="E1000" s="1" t="s">
        <v>337</v>
      </c>
      <c r="F1000">
        <v>79</v>
      </c>
      <c r="G1000">
        <v>9</v>
      </c>
      <c r="H1000">
        <f>VLOOKUP(A1000,Taul1!A2:C834,3)</f>
        <v>1</v>
      </c>
      <c r="I1000" t="str">
        <f>VLOOKUP(A1000,Taul1!A2:C834,2)</f>
        <v>90-94 -vuotiaat</v>
      </c>
      <c r="L1000" t="s">
        <v>1663</v>
      </c>
      <c r="M1000" t="str">
        <f>F1000&amp;L1000&amp;G1000&amp;L1000&amp;INT(C1000*10)</f>
        <v>79,9,7</v>
      </c>
      <c r="O1000">
        <f>VLOOKUP(B1000,Taul1!A2:C834,3)</f>
        <v>0</v>
      </c>
      <c r="P1000" t="str">
        <f>VLOOKUP(B1000,Taul1!A2:C834,2)</f>
        <v>Vammaisten ympärivuorokautisen hoivan asumispalvelut toimintakulut yhteensä</v>
      </c>
    </row>
    <row r="1001" spans="1:16" ht="18" x14ac:dyDescent="0.3">
      <c r="A1001" s="1" t="s">
        <v>1506</v>
      </c>
      <c r="B1001" s="1" t="s">
        <v>149</v>
      </c>
      <c r="C1001" s="1">
        <v>0.56799999999999995</v>
      </c>
      <c r="D1001" s="1">
        <v>0</v>
      </c>
      <c r="E1001" s="1" t="s">
        <v>337</v>
      </c>
      <c r="F1001">
        <v>80</v>
      </c>
      <c r="G1001">
        <v>9</v>
      </c>
      <c r="H1001">
        <f>VLOOKUP(A1001,Taul1!A2:C834,3)</f>
        <v>1</v>
      </c>
      <c r="I1001" t="str">
        <f>VLOOKUP(A1001,Taul1!A2:C834,2)</f>
        <v>Yli 94-vuotiaat</v>
      </c>
      <c r="L1001" t="s">
        <v>1663</v>
      </c>
      <c r="M1001" t="str">
        <f>F1001&amp;L1001&amp;G1001&amp;L1001&amp;INT(C1001*10)</f>
        <v>80,9,5</v>
      </c>
      <c r="O1001">
        <f>VLOOKUP(B1001,Taul1!A2:C834,3)</f>
        <v>0</v>
      </c>
      <c r="P1001" t="str">
        <f>VLOOKUP(B1001,Taul1!A2:C834,2)</f>
        <v>Vammaisten ympärivuorokautisen hoivan asumispalvelut toimintakulut yhteensä</v>
      </c>
    </row>
    <row r="1002" spans="1:16" ht="18" x14ac:dyDescent="0.3">
      <c r="A1002" s="1" t="s">
        <v>1508</v>
      </c>
      <c r="B1002" s="1" t="s">
        <v>149</v>
      </c>
      <c r="C1002" s="1">
        <v>-0.65900000000000003</v>
      </c>
      <c r="D1002" s="1">
        <v>0</v>
      </c>
      <c r="E1002" s="1" t="s">
        <v>337</v>
      </c>
      <c r="F1002">
        <v>81</v>
      </c>
      <c r="G1002">
        <v>9</v>
      </c>
      <c r="H1002">
        <f>VLOOKUP(A1002,Taul1!A2:C834,3)</f>
        <v>1</v>
      </c>
      <c r="I1002" t="str">
        <f>VLOOKUP(A1002,Taul1!A2:C834,2)</f>
        <v>0-vuotiaat</v>
      </c>
      <c r="L1002" t="s">
        <v>1663</v>
      </c>
      <c r="M1002" t="str">
        <f>F1002&amp;L1002&amp;G1002&amp;L1002&amp;INT(C1002*10)</f>
        <v>81,9,-7</v>
      </c>
      <c r="O1002">
        <f>VLOOKUP(B1002,Taul1!A2:C834,3)</f>
        <v>0</v>
      </c>
      <c r="P1002" t="str">
        <f>VLOOKUP(B1002,Taul1!A2:C834,2)</f>
        <v>Vammaisten ympärivuorokautisen hoivan asumispalvelut toimintakulut yhteensä</v>
      </c>
    </row>
    <row r="1003" spans="1:16" ht="18" x14ac:dyDescent="0.3">
      <c r="A1003" s="1" t="s">
        <v>1510</v>
      </c>
      <c r="B1003" s="1" t="s">
        <v>149</v>
      </c>
      <c r="C1003" s="1">
        <v>-0.64600000000000002</v>
      </c>
      <c r="D1003" s="1">
        <v>0</v>
      </c>
      <c r="E1003" s="1" t="s">
        <v>337</v>
      </c>
      <c r="F1003">
        <v>82</v>
      </c>
      <c r="G1003">
        <v>9</v>
      </c>
      <c r="H1003">
        <f>VLOOKUP(A1003,Taul1!A2:C834,3)</f>
        <v>1</v>
      </c>
      <c r="I1003" t="str">
        <f>VLOOKUP(A1003,Taul1!A2:C834,2)</f>
        <v>1-vuotiaat</v>
      </c>
      <c r="L1003" t="s">
        <v>1663</v>
      </c>
      <c r="M1003" t="str">
        <f>F1003&amp;L1003&amp;G1003&amp;L1003&amp;INT(C1003*10)</f>
        <v>82,9,-7</v>
      </c>
      <c r="O1003">
        <f>VLOOKUP(B1003,Taul1!A2:C834,3)</f>
        <v>0</v>
      </c>
      <c r="P1003" t="str">
        <f>VLOOKUP(B1003,Taul1!A2:C834,2)</f>
        <v>Vammaisten ympärivuorokautisen hoivan asumispalvelut toimintakulut yhteensä</v>
      </c>
    </row>
    <row r="1004" spans="1:16" ht="18" x14ac:dyDescent="0.3">
      <c r="A1004" s="1" t="s">
        <v>1512</v>
      </c>
      <c r="B1004" s="1" t="s">
        <v>149</v>
      </c>
      <c r="C1004" s="1">
        <v>-0.503</v>
      </c>
      <c r="D1004" s="1">
        <v>0</v>
      </c>
      <c r="E1004" s="1" t="s">
        <v>337</v>
      </c>
      <c r="F1004">
        <v>83</v>
      </c>
      <c r="G1004">
        <v>9</v>
      </c>
      <c r="H1004">
        <f>VLOOKUP(A1004,Taul1!A2:C834,3)</f>
        <v>1</v>
      </c>
      <c r="I1004" t="str">
        <f>VLOOKUP(A1004,Taul1!A2:C834,2)</f>
        <v>2-vuotiaat</v>
      </c>
      <c r="L1004" t="s">
        <v>1663</v>
      </c>
      <c r="M1004" t="str">
        <f>F1004&amp;L1004&amp;G1004&amp;L1004&amp;INT(C1004*10)</f>
        <v>83,9,-6</v>
      </c>
      <c r="O1004">
        <f>VLOOKUP(B1004,Taul1!A2:C834,3)</f>
        <v>0</v>
      </c>
      <c r="P1004" t="str">
        <f>VLOOKUP(B1004,Taul1!A2:C834,2)</f>
        <v>Vammaisten ympärivuorokautisen hoivan asumispalvelut toimintakulut yhteensä</v>
      </c>
    </row>
    <row r="1005" spans="1:16" ht="18" x14ac:dyDescent="0.3">
      <c r="A1005" s="1" t="s">
        <v>1514</v>
      </c>
      <c r="B1005" s="1" t="s">
        <v>149</v>
      </c>
      <c r="C1005" s="1">
        <v>-0.14599999999999999</v>
      </c>
      <c r="D1005" s="1">
        <v>9.8420150982292398E-3</v>
      </c>
      <c r="E1005" s="1" t="s">
        <v>337</v>
      </c>
      <c r="F1005">
        <v>84</v>
      </c>
      <c r="G1005">
        <v>9</v>
      </c>
      <c r="H1005">
        <f>VLOOKUP(A1005,Taul1!A2:C834,3)</f>
        <v>1</v>
      </c>
      <c r="I1005" t="str">
        <f>VLOOKUP(A1005,Taul1!A2:C834,2)</f>
        <v>3-vuotiaat</v>
      </c>
      <c r="L1005" t="s">
        <v>1663</v>
      </c>
      <c r="M1005" t="str">
        <f>F1005&amp;L1005&amp;G1005&amp;L1005&amp;INT(C1005*10)</f>
        <v>84,9,-2</v>
      </c>
      <c r="O1005">
        <f>VLOOKUP(B1005,Taul1!A2:C834,3)</f>
        <v>0</v>
      </c>
      <c r="P1005" t="str">
        <f>VLOOKUP(B1005,Taul1!A2:C834,2)</f>
        <v>Vammaisten ympärivuorokautisen hoivan asumispalvelut toimintakulut yhteensä</v>
      </c>
    </row>
    <row r="1006" spans="1:16" ht="18" x14ac:dyDescent="0.3">
      <c r="A1006" s="1" t="s">
        <v>1516</v>
      </c>
      <c r="B1006" s="1" t="s">
        <v>149</v>
      </c>
      <c r="C1006" s="1">
        <v>0.33900000000000002</v>
      </c>
      <c r="D1006" s="2">
        <v>9.3821839186603008E-10</v>
      </c>
      <c r="E1006" s="1" t="s">
        <v>337</v>
      </c>
      <c r="F1006">
        <v>85</v>
      </c>
      <c r="G1006">
        <v>9</v>
      </c>
      <c r="H1006">
        <f>VLOOKUP(A1006,Taul1!A2:C834,3)</f>
        <v>1</v>
      </c>
      <c r="I1006" t="str">
        <f>VLOOKUP(A1006,Taul1!A2:C834,2)</f>
        <v>4-vuotiaat</v>
      </c>
      <c r="L1006" t="s">
        <v>1663</v>
      </c>
      <c r="M1006" t="str">
        <f>F1006&amp;L1006&amp;G1006&amp;L1006&amp;INT(C1006*10)</f>
        <v>85,9,3</v>
      </c>
      <c r="O1006">
        <f>VLOOKUP(B1006,Taul1!A2:C834,3)</f>
        <v>0</v>
      </c>
      <c r="P1006" t="str">
        <f>VLOOKUP(B1006,Taul1!A2:C834,2)</f>
        <v>Vammaisten ympärivuorokautisen hoivan asumispalvelut toimintakulut yhteensä</v>
      </c>
    </row>
    <row r="1007" spans="1:16" ht="18" x14ac:dyDescent="0.3">
      <c r="A1007" s="1" t="s">
        <v>1518</v>
      </c>
      <c r="B1007" s="1" t="s">
        <v>149</v>
      </c>
      <c r="C1007" s="1">
        <v>0.35599999999999998</v>
      </c>
      <c r="D1007" s="2">
        <v>1.02034491966662E-10</v>
      </c>
      <c r="E1007" s="1" t="s">
        <v>337</v>
      </c>
      <c r="F1007">
        <v>86</v>
      </c>
      <c r="G1007">
        <v>9</v>
      </c>
      <c r="H1007">
        <f>VLOOKUP(A1007,Taul1!A2:C834,3)</f>
        <v>1</v>
      </c>
      <c r="I1007" t="str">
        <f>VLOOKUP(A1007,Taul1!A2:C834,2)</f>
        <v>5-vuotiaat</v>
      </c>
      <c r="L1007" t="s">
        <v>1663</v>
      </c>
      <c r="M1007" t="str">
        <f>F1007&amp;L1007&amp;G1007&amp;L1007&amp;INT(C1007*10)</f>
        <v>86,9,3</v>
      </c>
      <c r="O1007">
        <f>VLOOKUP(B1007,Taul1!A2:C834,3)</f>
        <v>0</v>
      </c>
      <c r="P1007" t="str">
        <f>VLOOKUP(B1007,Taul1!A2:C834,2)</f>
        <v>Vammaisten ympärivuorokautisen hoivan asumispalvelut toimintakulut yhteensä</v>
      </c>
    </row>
    <row r="1008" spans="1:16" ht="18" x14ac:dyDescent="0.3">
      <c r="A1008" s="1" t="s">
        <v>1520</v>
      </c>
      <c r="B1008" s="1" t="s">
        <v>149</v>
      </c>
      <c r="C1008" s="1">
        <v>0.68</v>
      </c>
      <c r="D1008" s="2">
        <v>2.2204460492503101E-16</v>
      </c>
      <c r="E1008" s="1" t="s">
        <v>337</v>
      </c>
      <c r="F1008">
        <v>87</v>
      </c>
      <c r="G1008">
        <v>9</v>
      </c>
      <c r="H1008">
        <f>VLOOKUP(A1008,Taul1!A2:C834,3)</f>
        <v>1</v>
      </c>
      <c r="I1008" t="str">
        <f>VLOOKUP(A1008,Taul1!A2:C834,2)</f>
        <v>6-vuotiaat</v>
      </c>
      <c r="L1008" t="s">
        <v>1663</v>
      </c>
      <c r="M1008" t="str">
        <f>F1008&amp;L1008&amp;G1008&amp;L1008&amp;INT(C1008*10)</f>
        <v>87,9,6</v>
      </c>
      <c r="O1008">
        <f>VLOOKUP(B1008,Taul1!A2:C834,3)</f>
        <v>0</v>
      </c>
      <c r="P1008" t="str">
        <f>VLOOKUP(B1008,Taul1!A2:C834,2)</f>
        <v>Vammaisten ympärivuorokautisen hoivan asumispalvelut toimintakulut yhteensä</v>
      </c>
    </row>
    <row r="1009" spans="1:16" ht="18" x14ac:dyDescent="0.3">
      <c r="A1009" s="1" t="s">
        <v>1522</v>
      </c>
      <c r="B1009" s="1" t="s">
        <v>149</v>
      </c>
      <c r="C1009" s="1">
        <v>0.72299999999999998</v>
      </c>
      <c r="D1009" s="2">
        <v>1.11022302462515E-16</v>
      </c>
      <c r="E1009" s="1" t="s">
        <v>337</v>
      </c>
      <c r="F1009">
        <v>88</v>
      </c>
      <c r="G1009">
        <v>9</v>
      </c>
      <c r="H1009">
        <f>VLOOKUP(A1009,Taul1!A2:C834,3)</f>
        <v>1</v>
      </c>
      <c r="I1009" t="str">
        <f>VLOOKUP(A1009,Taul1!A2:C834,2)</f>
        <v>7-vuotiaat</v>
      </c>
      <c r="L1009" t="s">
        <v>1663</v>
      </c>
      <c r="M1009" t="str">
        <f>F1009&amp;L1009&amp;G1009&amp;L1009&amp;INT(C1009*10)</f>
        <v>88,9,7</v>
      </c>
      <c r="O1009">
        <f>VLOOKUP(B1009,Taul1!A2:C834,3)</f>
        <v>0</v>
      </c>
      <c r="P1009" t="str">
        <f>VLOOKUP(B1009,Taul1!A2:C834,2)</f>
        <v>Vammaisten ympärivuorokautisen hoivan asumispalvelut toimintakulut yhteensä</v>
      </c>
    </row>
    <row r="1010" spans="1:16" ht="18" x14ac:dyDescent="0.3">
      <c r="A1010" s="1" t="s">
        <v>1524</v>
      </c>
      <c r="B1010" s="1" t="s">
        <v>149</v>
      </c>
      <c r="C1010" s="1">
        <v>0.80600000000000005</v>
      </c>
      <c r="D1010" s="1">
        <v>0</v>
      </c>
      <c r="E1010" s="1" t="s">
        <v>337</v>
      </c>
      <c r="F1010">
        <v>89</v>
      </c>
      <c r="G1010">
        <v>9</v>
      </c>
      <c r="H1010">
        <f>VLOOKUP(A1010,Taul1!A2:C834,3)</f>
        <v>1</v>
      </c>
      <c r="I1010" t="str">
        <f>VLOOKUP(A1010,Taul1!A2:C834,2)</f>
        <v>8-vuotiaat</v>
      </c>
      <c r="L1010" t="s">
        <v>1663</v>
      </c>
      <c r="M1010" t="str">
        <f>F1010&amp;L1010&amp;G1010&amp;L1010&amp;INT(C1010*10)</f>
        <v>89,9,8</v>
      </c>
      <c r="O1010">
        <f>VLOOKUP(B1010,Taul1!A2:C834,3)</f>
        <v>0</v>
      </c>
      <c r="P1010" t="str">
        <f>VLOOKUP(B1010,Taul1!A2:C834,2)</f>
        <v>Vammaisten ympärivuorokautisen hoivan asumispalvelut toimintakulut yhteensä</v>
      </c>
    </row>
    <row r="1011" spans="1:16" ht="18" x14ac:dyDescent="0.3">
      <c r="A1011" s="1" t="s">
        <v>1526</v>
      </c>
      <c r="B1011" s="1" t="s">
        <v>149</v>
      </c>
      <c r="C1011" s="1">
        <v>0.76900000000000002</v>
      </c>
      <c r="D1011" s="1">
        <v>0</v>
      </c>
      <c r="E1011" s="1" t="s">
        <v>337</v>
      </c>
      <c r="F1011">
        <v>90</v>
      </c>
      <c r="G1011">
        <v>9</v>
      </c>
      <c r="H1011">
        <f>VLOOKUP(A1011,Taul1!A2:C834,3)</f>
        <v>1</v>
      </c>
      <c r="I1011" t="str">
        <f>VLOOKUP(A1011,Taul1!A2:C834,2)</f>
        <v>9-vuotiaat</v>
      </c>
      <c r="L1011" t="s">
        <v>1663</v>
      </c>
      <c r="M1011" t="str">
        <f>F1011&amp;L1011&amp;G1011&amp;L1011&amp;INT(C1011*10)</f>
        <v>90,9,7</v>
      </c>
      <c r="O1011">
        <f>VLOOKUP(B1011,Taul1!A2:C834,3)</f>
        <v>0</v>
      </c>
      <c r="P1011" t="str">
        <f>VLOOKUP(B1011,Taul1!A2:C834,2)</f>
        <v>Vammaisten ympärivuorokautisen hoivan asumispalvelut toimintakulut yhteensä</v>
      </c>
    </row>
    <row r="1012" spans="1:16" ht="18" x14ac:dyDescent="0.3">
      <c r="A1012" s="1" t="s">
        <v>1528</v>
      </c>
      <c r="B1012" s="1" t="s">
        <v>149</v>
      </c>
      <c r="C1012" s="1">
        <v>-0.621</v>
      </c>
      <c r="D1012" s="1">
        <v>0</v>
      </c>
      <c r="E1012" s="1" t="s">
        <v>337</v>
      </c>
      <c r="F1012">
        <v>91</v>
      </c>
      <c r="G1012">
        <v>9</v>
      </c>
      <c r="H1012">
        <f>VLOOKUP(A1012,Taul1!A2:C834,3)</f>
        <v>1</v>
      </c>
      <c r="I1012" t="str">
        <f>VLOOKUP(A1012,Taul1!A2:C834,2)</f>
        <v>Työkyvyttömyyseläkkeen saajat yhteensä</v>
      </c>
      <c r="L1012" t="s">
        <v>1663</v>
      </c>
      <c r="M1012" t="str">
        <f>F1012&amp;L1012&amp;G1012&amp;L1012&amp;INT(C1012*10)</f>
        <v>91,9,-7</v>
      </c>
      <c r="O1012">
        <f>VLOOKUP(B1012,Taul1!A2:C834,3)</f>
        <v>0</v>
      </c>
      <c r="P1012" t="str">
        <f>VLOOKUP(B1012,Taul1!A2:C834,2)</f>
        <v>Vammaisten ympärivuorokautisen hoivan asumispalvelut toimintakulut yhteensä</v>
      </c>
    </row>
    <row r="1013" spans="1:16" ht="18" x14ac:dyDescent="0.3">
      <c r="A1013" s="1" t="s">
        <v>1530</v>
      </c>
      <c r="B1013" s="1" t="s">
        <v>149</v>
      </c>
      <c r="C1013" s="1">
        <v>0.25</v>
      </c>
      <c r="D1013" s="1">
        <v>8.3806096156102598E-6</v>
      </c>
      <c r="E1013" s="1" t="s">
        <v>337</v>
      </c>
      <c r="F1013">
        <v>92</v>
      </c>
      <c r="G1013">
        <v>9</v>
      </c>
      <c r="H1013">
        <f>VLOOKUP(A1013,Taul1!A2:C834,3)</f>
        <v>1</v>
      </c>
      <c r="I1013" t="str">
        <f>VLOOKUP(A1013,Taul1!A2:C834,2)</f>
        <v>Työkyvyttömyyseläkkeen saajat 16-24</v>
      </c>
      <c r="L1013" t="s">
        <v>1663</v>
      </c>
      <c r="M1013" t="str">
        <f>F1013&amp;L1013&amp;G1013&amp;L1013&amp;INT(C1013*10)</f>
        <v>92,9,2</v>
      </c>
      <c r="O1013">
        <f>VLOOKUP(B1013,Taul1!A2:C834,3)</f>
        <v>0</v>
      </c>
      <c r="P1013" t="str">
        <f>VLOOKUP(B1013,Taul1!A2:C834,2)</f>
        <v>Vammaisten ympärivuorokautisen hoivan asumispalvelut toimintakulut yhteensä</v>
      </c>
    </row>
    <row r="1014" spans="1:16" ht="18" x14ac:dyDescent="0.3">
      <c r="A1014" s="1" t="s">
        <v>1532</v>
      </c>
      <c r="B1014" s="1" t="s">
        <v>149</v>
      </c>
      <c r="C1014" s="1">
        <v>0.621</v>
      </c>
      <c r="D1014" s="1">
        <v>0</v>
      </c>
      <c r="E1014" s="1" t="s">
        <v>337</v>
      </c>
      <c r="F1014">
        <v>93</v>
      </c>
      <c r="G1014">
        <v>9</v>
      </c>
      <c r="H1014">
        <f>VLOOKUP(A1014,Taul1!A2:C834,3)</f>
        <v>1</v>
      </c>
      <c r="I1014" t="str">
        <f>VLOOKUP(A1014,Taul1!A2:C834,2)</f>
        <v>Työkyvyttömyyseläkkeen saajat 25-29</v>
      </c>
      <c r="L1014" t="s">
        <v>1663</v>
      </c>
      <c r="M1014" t="str">
        <f>F1014&amp;L1014&amp;G1014&amp;L1014&amp;INT(C1014*10)</f>
        <v>93,9,6</v>
      </c>
      <c r="O1014">
        <f>VLOOKUP(B1014,Taul1!A2:C834,3)</f>
        <v>0</v>
      </c>
      <c r="P1014" t="str">
        <f>VLOOKUP(B1014,Taul1!A2:C834,2)</f>
        <v>Vammaisten ympärivuorokautisen hoivan asumispalvelut toimintakulut yhteensä</v>
      </c>
    </row>
    <row r="1015" spans="1:16" ht="18" x14ac:dyDescent="0.3">
      <c r="A1015" s="1" t="s">
        <v>1534</v>
      </c>
      <c r="B1015" s="1" t="s">
        <v>149</v>
      </c>
      <c r="C1015" s="1">
        <v>0.30499999999999999</v>
      </c>
      <c r="D1015" s="2">
        <v>4.38759868437443E-8</v>
      </c>
      <c r="E1015" s="1" t="s">
        <v>337</v>
      </c>
      <c r="F1015">
        <v>94</v>
      </c>
      <c r="G1015">
        <v>9</v>
      </c>
      <c r="H1015">
        <f>VLOOKUP(A1015,Taul1!A2:C834,3)</f>
        <v>1</v>
      </c>
      <c r="I1015" t="str">
        <f>VLOOKUP(A1015,Taul1!A2:C834,2)</f>
        <v>Työkyvyttömyyseläkkeen saajat 30-34</v>
      </c>
      <c r="L1015" t="s">
        <v>1663</v>
      </c>
      <c r="M1015" t="str">
        <f>F1015&amp;L1015&amp;G1015&amp;L1015&amp;INT(C1015*10)</f>
        <v>94,9,3</v>
      </c>
      <c r="O1015">
        <f>VLOOKUP(B1015,Taul1!A2:C834,3)</f>
        <v>0</v>
      </c>
      <c r="P1015" t="str">
        <f>VLOOKUP(B1015,Taul1!A2:C834,2)</f>
        <v>Vammaisten ympärivuorokautisen hoivan asumispalvelut toimintakulut yhteensä</v>
      </c>
    </row>
    <row r="1016" spans="1:16" ht="18" x14ac:dyDescent="0.3">
      <c r="A1016" s="1" t="s">
        <v>1536</v>
      </c>
      <c r="B1016" s="1" t="s">
        <v>149</v>
      </c>
      <c r="C1016" s="1">
        <v>0.45900000000000002</v>
      </c>
      <c r="D1016" s="1">
        <v>0</v>
      </c>
      <c r="E1016" s="1" t="s">
        <v>337</v>
      </c>
      <c r="F1016">
        <v>95</v>
      </c>
      <c r="G1016">
        <v>9</v>
      </c>
      <c r="H1016">
        <f>VLOOKUP(A1016,Taul1!A2:C834,3)</f>
        <v>1</v>
      </c>
      <c r="I1016" t="str">
        <f>VLOOKUP(A1016,Taul1!A2:C834,2)</f>
        <v>Työkyvyttömyyseläkkeen saajat 35-39</v>
      </c>
      <c r="L1016" t="s">
        <v>1663</v>
      </c>
      <c r="M1016" t="str">
        <f>F1016&amp;L1016&amp;G1016&amp;L1016&amp;INT(C1016*10)</f>
        <v>95,9,4</v>
      </c>
      <c r="O1016">
        <f>VLOOKUP(B1016,Taul1!A2:C834,3)</f>
        <v>0</v>
      </c>
      <c r="P1016" t="str">
        <f>VLOOKUP(B1016,Taul1!A2:C834,2)</f>
        <v>Vammaisten ympärivuorokautisen hoivan asumispalvelut toimintakulut yhteensä</v>
      </c>
    </row>
    <row r="1017" spans="1:16" ht="18" x14ac:dyDescent="0.3">
      <c r="A1017" s="1" t="s">
        <v>1538</v>
      </c>
      <c r="B1017" s="1" t="s">
        <v>149</v>
      </c>
      <c r="C1017" s="1">
        <v>0.35699999999999998</v>
      </c>
      <c r="D1017" s="2">
        <v>9.2286844832756197E-11</v>
      </c>
      <c r="E1017" s="1" t="s">
        <v>337</v>
      </c>
      <c r="F1017">
        <v>96</v>
      </c>
      <c r="G1017">
        <v>9</v>
      </c>
      <c r="H1017">
        <f>VLOOKUP(A1017,Taul1!A2:C834,3)</f>
        <v>1</v>
      </c>
      <c r="I1017" t="str">
        <f>VLOOKUP(A1017,Taul1!A2:C834,2)</f>
        <v>Työkyvyttömyyseläkkeen saajat 40-44</v>
      </c>
      <c r="L1017" t="s">
        <v>1663</v>
      </c>
      <c r="M1017" t="str">
        <f>F1017&amp;L1017&amp;G1017&amp;L1017&amp;INT(C1017*10)</f>
        <v>96,9,3</v>
      </c>
      <c r="O1017">
        <f>VLOOKUP(B1017,Taul1!A2:C834,3)</f>
        <v>0</v>
      </c>
      <c r="P1017" t="str">
        <f>VLOOKUP(B1017,Taul1!A2:C834,2)</f>
        <v>Vammaisten ympärivuorokautisen hoivan asumispalvelut toimintakulut yhteensä</v>
      </c>
    </row>
    <row r="1018" spans="1:16" ht="18" x14ac:dyDescent="0.3">
      <c r="A1018" s="1" t="s">
        <v>1540</v>
      </c>
      <c r="B1018" s="1" t="s">
        <v>149</v>
      </c>
      <c r="C1018" s="1">
        <v>-0.70499999999999996</v>
      </c>
      <c r="D1018" s="2">
        <v>2.2204460492503101E-16</v>
      </c>
      <c r="E1018" s="1" t="s">
        <v>337</v>
      </c>
      <c r="F1018">
        <v>97</v>
      </c>
      <c r="G1018">
        <v>9</v>
      </c>
      <c r="H1018">
        <f>VLOOKUP(A1018,Taul1!A2:C834,3)</f>
        <v>1</v>
      </c>
      <c r="I1018" t="str">
        <f>VLOOKUP(A1018,Taul1!A2:C834,2)</f>
        <v>Työkyvyttömyyseläkkeen saajat 45-49</v>
      </c>
      <c r="L1018" t="s">
        <v>1663</v>
      </c>
      <c r="M1018" t="str">
        <f>F1018&amp;L1018&amp;G1018&amp;L1018&amp;INT(C1018*10)</f>
        <v>97,9,-8</v>
      </c>
      <c r="O1018">
        <f>VLOOKUP(B1018,Taul1!A2:C834,3)</f>
        <v>0</v>
      </c>
      <c r="P1018" t="str">
        <f>VLOOKUP(B1018,Taul1!A2:C834,2)</f>
        <v>Vammaisten ympärivuorokautisen hoivan asumispalvelut toimintakulut yhteensä</v>
      </c>
    </row>
    <row r="1019" spans="1:16" ht="18" x14ac:dyDescent="0.3">
      <c r="A1019" s="1" t="s">
        <v>1542</v>
      </c>
      <c r="B1019" s="1" t="s">
        <v>149</v>
      </c>
      <c r="C1019" s="1">
        <v>-0.55000000000000004</v>
      </c>
      <c r="D1019" s="2">
        <v>1.11022302462515E-16</v>
      </c>
      <c r="E1019" s="1" t="s">
        <v>337</v>
      </c>
      <c r="F1019">
        <v>98</v>
      </c>
      <c r="G1019">
        <v>9</v>
      </c>
      <c r="H1019">
        <f>VLOOKUP(A1019,Taul1!A2:C834,3)</f>
        <v>1</v>
      </c>
      <c r="I1019" t="str">
        <f>VLOOKUP(A1019,Taul1!A2:C834,2)</f>
        <v>Työkyvyttömyyseläkkeen saajat 50-54</v>
      </c>
      <c r="L1019" t="s">
        <v>1663</v>
      </c>
      <c r="M1019" t="str">
        <f>F1019&amp;L1019&amp;G1019&amp;L1019&amp;INT(C1019*10)</f>
        <v>98,9,-6</v>
      </c>
      <c r="O1019">
        <f>VLOOKUP(B1019,Taul1!A2:C834,3)</f>
        <v>0</v>
      </c>
      <c r="P1019" t="str">
        <f>VLOOKUP(B1019,Taul1!A2:C834,2)</f>
        <v>Vammaisten ympärivuorokautisen hoivan asumispalvelut toimintakulut yhteensä</v>
      </c>
    </row>
    <row r="1020" spans="1:16" ht="18" x14ac:dyDescent="0.3">
      <c r="A1020" s="1" t="s">
        <v>1544</v>
      </c>
      <c r="B1020" s="1" t="s">
        <v>149</v>
      </c>
      <c r="C1020" s="1">
        <v>-0.59799999999999998</v>
      </c>
      <c r="D1020" s="1">
        <v>0</v>
      </c>
      <c r="E1020" s="1" t="s">
        <v>337</v>
      </c>
      <c r="F1020">
        <v>99</v>
      </c>
      <c r="G1020">
        <v>9</v>
      </c>
      <c r="H1020">
        <f>VLOOKUP(A1020,Taul1!A2:C834,3)</f>
        <v>1</v>
      </c>
      <c r="I1020" t="str">
        <f>VLOOKUP(A1020,Taul1!A2:C834,2)</f>
        <v>Työkyvyttömyyseläkkeen saajat 55-59</v>
      </c>
      <c r="L1020" t="s">
        <v>1663</v>
      </c>
      <c r="M1020" t="str">
        <f>F1020&amp;L1020&amp;G1020&amp;L1020&amp;INT(C1020*10)</f>
        <v>99,9,-6</v>
      </c>
      <c r="O1020">
        <f>VLOOKUP(B1020,Taul1!A2:C834,3)</f>
        <v>0</v>
      </c>
      <c r="P1020" t="str">
        <f>VLOOKUP(B1020,Taul1!A2:C834,2)</f>
        <v>Vammaisten ympärivuorokautisen hoivan asumispalvelut toimintakulut yhteensä</v>
      </c>
    </row>
    <row r="1021" spans="1:16" ht="18" x14ac:dyDescent="0.3">
      <c r="A1021" s="1" t="s">
        <v>1546</v>
      </c>
      <c r="B1021" s="1" t="s">
        <v>149</v>
      </c>
      <c r="C1021" s="1">
        <v>-0.629</v>
      </c>
      <c r="D1021" s="1">
        <v>0</v>
      </c>
      <c r="E1021" s="1" t="s">
        <v>337</v>
      </c>
      <c r="F1021">
        <v>100</v>
      </c>
      <c r="G1021">
        <v>9</v>
      </c>
      <c r="H1021">
        <f>VLOOKUP(A1021,Taul1!A2:C834,3)</f>
        <v>1</v>
      </c>
      <c r="I1021" t="str">
        <f>VLOOKUP(A1021,Taul1!A2:C834,2)</f>
        <v>Työkyvyttömyyseläkkeen saajat 60-64</v>
      </c>
      <c r="L1021" t="s">
        <v>1663</v>
      </c>
      <c r="M1021" t="str">
        <f>F1021&amp;L1021&amp;G1021&amp;L1021&amp;INT(C1021*10)</f>
        <v>100,9,-7</v>
      </c>
      <c r="O1021">
        <f>VLOOKUP(B1021,Taul1!A2:C834,3)</f>
        <v>0</v>
      </c>
      <c r="P1021" t="str">
        <f>VLOOKUP(B1021,Taul1!A2:C834,2)</f>
        <v>Vammaisten ympärivuorokautisen hoivan asumispalvelut toimintakulut yhteensä</v>
      </c>
    </row>
    <row r="1022" spans="1:16" ht="18" x14ac:dyDescent="0.3">
      <c r="A1022" s="1" t="s">
        <v>1548</v>
      </c>
      <c r="B1022" s="1" t="s">
        <v>149</v>
      </c>
      <c r="C1022" s="1">
        <v>0.83799999999999997</v>
      </c>
      <c r="D1022" s="1">
        <v>0</v>
      </c>
      <c r="E1022" s="1" t="s">
        <v>337</v>
      </c>
      <c r="F1022">
        <v>101</v>
      </c>
      <c r="G1022">
        <v>9</v>
      </c>
      <c r="H1022">
        <f>VLOOKUP(A1022,Taul1!A2:C834,3)</f>
        <v>1</v>
      </c>
      <c r="I1022" t="str">
        <f>VLOOKUP(A1022,Taul1!A2:C834,2)</f>
        <v>Kelan kuntoutuspalvelujen saajat yhteensä</v>
      </c>
      <c r="L1022" t="s">
        <v>1663</v>
      </c>
      <c r="M1022" t="str">
        <f>F1022&amp;L1022&amp;G1022&amp;L1022&amp;INT(C1022*10)</f>
        <v>101,9,8</v>
      </c>
      <c r="O1022">
        <f>VLOOKUP(B1022,Taul1!A2:C834,3)</f>
        <v>0</v>
      </c>
      <c r="P1022" t="str">
        <f>VLOOKUP(B1022,Taul1!A2:C834,2)</f>
        <v>Vammaisten ympärivuorokautisen hoivan asumispalvelut toimintakulut yhteensä</v>
      </c>
    </row>
    <row r="1023" spans="1:16" ht="18" x14ac:dyDescent="0.3">
      <c r="A1023" s="1" t="s">
        <v>1550</v>
      </c>
      <c r="B1023" s="1" t="s">
        <v>149</v>
      </c>
      <c r="C1023" s="1">
        <v>0.71499999999999997</v>
      </c>
      <c r="D1023" s="1">
        <v>0</v>
      </c>
      <c r="E1023" s="1" t="s">
        <v>337</v>
      </c>
      <c r="F1023">
        <v>102</v>
      </c>
      <c r="G1023">
        <v>9</v>
      </c>
      <c r="H1023">
        <f>VLOOKUP(A1023,Taul1!A2:C834,3)</f>
        <v>1</v>
      </c>
      <c r="I1023" t="str">
        <f>VLOOKUP(A1023,Taul1!A2:C834,2)</f>
        <v>Kelan kuntoutuspalvelujen saajat 0-6</v>
      </c>
      <c r="L1023" t="s">
        <v>1663</v>
      </c>
      <c r="M1023" t="str">
        <f>F1023&amp;L1023&amp;G1023&amp;L1023&amp;INT(C1023*10)</f>
        <v>102,9,7</v>
      </c>
      <c r="O1023">
        <f>VLOOKUP(B1023,Taul1!A2:C834,3)</f>
        <v>0</v>
      </c>
      <c r="P1023" t="str">
        <f>VLOOKUP(B1023,Taul1!A2:C834,2)</f>
        <v>Vammaisten ympärivuorokautisen hoivan asumispalvelut toimintakulut yhteensä</v>
      </c>
    </row>
    <row r="1024" spans="1:16" ht="18" x14ac:dyDescent="0.3">
      <c r="A1024" s="1" t="s">
        <v>1552</v>
      </c>
      <c r="B1024" s="1" t="s">
        <v>149</v>
      </c>
      <c r="C1024" s="1">
        <v>0.76200000000000001</v>
      </c>
      <c r="D1024" s="2">
        <v>1.11022302462515E-16</v>
      </c>
      <c r="E1024" s="1" t="s">
        <v>337</v>
      </c>
      <c r="F1024">
        <v>103</v>
      </c>
      <c r="G1024">
        <v>9</v>
      </c>
      <c r="H1024">
        <f>VLOOKUP(A1024,Taul1!A2:C834,3)</f>
        <v>1</v>
      </c>
      <c r="I1024" t="str">
        <f>VLOOKUP(A1024,Taul1!A2:C834,2)</f>
        <v>Kelan kuntoutuspalvelujen saajat 7-15</v>
      </c>
      <c r="L1024" t="s">
        <v>1663</v>
      </c>
      <c r="M1024" t="str">
        <f>F1024&amp;L1024&amp;G1024&amp;L1024&amp;INT(C1024*10)</f>
        <v>103,9,7</v>
      </c>
      <c r="O1024">
        <f>VLOOKUP(B1024,Taul1!A2:C834,3)</f>
        <v>0</v>
      </c>
      <c r="P1024" t="str">
        <f>VLOOKUP(B1024,Taul1!A2:C834,2)</f>
        <v>Vammaisten ympärivuorokautisen hoivan asumispalvelut toimintakulut yhteensä</v>
      </c>
    </row>
    <row r="1025" spans="1:16" ht="18" x14ac:dyDescent="0.3">
      <c r="A1025" s="1" t="s">
        <v>1554</v>
      </c>
      <c r="B1025" s="1" t="s">
        <v>149</v>
      </c>
      <c r="C1025" s="1">
        <v>0.61899999999999999</v>
      </c>
      <c r="D1025" s="2">
        <v>1.11022302462515E-16</v>
      </c>
      <c r="E1025" s="1" t="s">
        <v>337</v>
      </c>
      <c r="F1025">
        <v>104</v>
      </c>
      <c r="G1025">
        <v>9</v>
      </c>
      <c r="H1025">
        <f>VLOOKUP(A1025,Taul1!A2:C834,3)</f>
        <v>1</v>
      </c>
      <c r="I1025" t="str">
        <f>VLOOKUP(A1025,Taul1!A2:C834,2)</f>
        <v>Kelan kuntoutuspalvelujen saajat 16-19</v>
      </c>
      <c r="L1025" t="s">
        <v>1663</v>
      </c>
      <c r="M1025" t="str">
        <f>F1025&amp;L1025&amp;G1025&amp;L1025&amp;INT(C1025*10)</f>
        <v>104,9,6</v>
      </c>
      <c r="O1025">
        <f>VLOOKUP(B1025,Taul1!A2:C834,3)</f>
        <v>0</v>
      </c>
      <c r="P1025" t="str">
        <f>VLOOKUP(B1025,Taul1!A2:C834,2)</f>
        <v>Vammaisten ympärivuorokautisen hoivan asumispalvelut toimintakulut yhteensä</v>
      </c>
    </row>
    <row r="1026" spans="1:16" ht="18" x14ac:dyDescent="0.3">
      <c r="A1026" s="1" t="s">
        <v>1556</v>
      </c>
      <c r="B1026" s="1" t="s">
        <v>149</v>
      </c>
      <c r="C1026" s="1">
        <v>0.71</v>
      </c>
      <c r="D1026" s="1">
        <v>0</v>
      </c>
      <c r="E1026" s="1" t="s">
        <v>337</v>
      </c>
      <c r="F1026">
        <v>105</v>
      </c>
      <c r="G1026">
        <v>9</v>
      </c>
      <c r="H1026">
        <f>VLOOKUP(A1026,Taul1!A2:C834,3)</f>
        <v>1</v>
      </c>
      <c r="I1026" t="str">
        <f>VLOOKUP(A1026,Taul1!A2:C834,2)</f>
        <v>Kelan kuntoutuspalvelujen saajat 20-24</v>
      </c>
      <c r="L1026" t="s">
        <v>1663</v>
      </c>
      <c r="M1026" t="str">
        <f>F1026&amp;L1026&amp;G1026&amp;L1026&amp;INT(C1026*10)</f>
        <v>105,9,7</v>
      </c>
      <c r="O1026">
        <f>VLOOKUP(B1026,Taul1!A2:C834,3)</f>
        <v>0</v>
      </c>
      <c r="P1026" t="str">
        <f>VLOOKUP(B1026,Taul1!A2:C834,2)</f>
        <v>Vammaisten ympärivuorokautisen hoivan asumispalvelut toimintakulut yhteensä</v>
      </c>
    </row>
    <row r="1027" spans="1:16" ht="18" x14ac:dyDescent="0.3">
      <c r="A1027" s="1" t="s">
        <v>1558</v>
      </c>
      <c r="B1027" s="1" t="s">
        <v>149</v>
      </c>
      <c r="C1027" s="1">
        <v>0.80900000000000005</v>
      </c>
      <c r="D1027" s="2">
        <v>1.11022302462515E-16</v>
      </c>
      <c r="E1027" s="1" t="s">
        <v>337</v>
      </c>
      <c r="F1027">
        <v>106</v>
      </c>
      <c r="G1027">
        <v>9</v>
      </c>
      <c r="H1027">
        <f>VLOOKUP(A1027,Taul1!A2:C834,3)</f>
        <v>1</v>
      </c>
      <c r="I1027" t="str">
        <f>VLOOKUP(A1027,Taul1!A2:C834,2)</f>
        <v>Kelan kuntoutuspalvelujen saajat 25-29</v>
      </c>
      <c r="L1027" t="s">
        <v>1663</v>
      </c>
      <c r="M1027" t="str">
        <f>F1027&amp;L1027&amp;G1027&amp;L1027&amp;INT(C1027*10)</f>
        <v>106,9,8</v>
      </c>
      <c r="O1027">
        <f>VLOOKUP(B1027,Taul1!A2:C834,3)</f>
        <v>0</v>
      </c>
      <c r="P1027" t="str">
        <f>VLOOKUP(B1027,Taul1!A2:C834,2)</f>
        <v>Vammaisten ympärivuorokautisen hoivan asumispalvelut toimintakulut yhteensä</v>
      </c>
    </row>
    <row r="1028" spans="1:16" ht="18" x14ac:dyDescent="0.3">
      <c r="A1028" s="1" t="s">
        <v>1560</v>
      </c>
      <c r="B1028" s="1" t="s">
        <v>149</v>
      </c>
      <c r="C1028" s="1">
        <v>0.83499999999999996</v>
      </c>
      <c r="D1028" s="2">
        <v>1.11022302462515E-16</v>
      </c>
      <c r="E1028" s="1" t="s">
        <v>337</v>
      </c>
      <c r="F1028">
        <v>107</v>
      </c>
      <c r="G1028">
        <v>9</v>
      </c>
      <c r="H1028">
        <f>VLOOKUP(A1028,Taul1!A2:C834,3)</f>
        <v>1</v>
      </c>
      <c r="I1028" t="str">
        <f>VLOOKUP(A1028,Taul1!A2:C834,2)</f>
        <v>Kelan kuntoutuspalvelujen saajat 30-34</v>
      </c>
      <c r="L1028" t="s">
        <v>1663</v>
      </c>
      <c r="M1028" t="str">
        <f>F1028&amp;L1028&amp;G1028&amp;L1028&amp;INT(C1028*10)</f>
        <v>107,9,8</v>
      </c>
      <c r="O1028">
        <f>VLOOKUP(B1028,Taul1!A2:C834,3)</f>
        <v>0</v>
      </c>
      <c r="P1028" t="str">
        <f>VLOOKUP(B1028,Taul1!A2:C834,2)</f>
        <v>Vammaisten ympärivuorokautisen hoivan asumispalvelut toimintakulut yhteensä</v>
      </c>
    </row>
    <row r="1029" spans="1:16" ht="18" x14ac:dyDescent="0.3">
      <c r="A1029" s="1" t="s">
        <v>1562</v>
      </c>
      <c r="B1029" s="1" t="s">
        <v>149</v>
      </c>
      <c r="C1029" s="1">
        <v>0.84399999999999997</v>
      </c>
      <c r="D1029" s="2">
        <v>1.11022302462515E-16</v>
      </c>
      <c r="E1029" s="1" t="s">
        <v>337</v>
      </c>
      <c r="F1029">
        <v>108</v>
      </c>
      <c r="G1029">
        <v>9</v>
      </c>
      <c r="H1029">
        <f>VLOOKUP(A1029,Taul1!A2:C834,3)</f>
        <v>1</v>
      </c>
      <c r="I1029" t="str">
        <f>VLOOKUP(A1029,Taul1!A2:C834,2)</f>
        <v>Kelan kuntoutuspalvelujen saajat 35-39</v>
      </c>
      <c r="L1029" t="s">
        <v>1663</v>
      </c>
      <c r="M1029" t="str">
        <f>F1029&amp;L1029&amp;G1029&amp;L1029&amp;INT(C1029*10)</f>
        <v>108,9,8</v>
      </c>
      <c r="O1029">
        <f>VLOOKUP(B1029,Taul1!A2:C834,3)</f>
        <v>0</v>
      </c>
      <c r="P1029" t="str">
        <f>VLOOKUP(B1029,Taul1!A2:C834,2)</f>
        <v>Vammaisten ympärivuorokautisen hoivan asumispalvelut toimintakulut yhteensä</v>
      </c>
    </row>
    <row r="1030" spans="1:16" ht="18" x14ac:dyDescent="0.3">
      <c r="A1030" s="1" t="s">
        <v>1564</v>
      </c>
      <c r="B1030" s="1" t="s">
        <v>149</v>
      </c>
      <c r="C1030" s="1">
        <v>0.83299999999999996</v>
      </c>
      <c r="D1030" s="1">
        <v>0</v>
      </c>
      <c r="E1030" s="1" t="s">
        <v>337</v>
      </c>
      <c r="F1030">
        <v>109</v>
      </c>
      <c r="G1030">
        <v>9</v>
      </c>
      <c r="H1030">
        <f>VLOOKUP(A1030,Taul1!A2:C834,3)</f>
        <v>1</v>
      </c>
      <c r="I1030" t="str">
        <f>VLOOKUP(A1030,Taul1!A2:C834,2)</f>
        <v>Kelan kuntoutuspalvelujen saajat 40-44</v>
      </c>
      <c r="L1030" t="s">
        <v>1663</v>
      </c>
      <c r="M1030" t="str">
        <f>F1030&amp;L1030&amp;G1030&amp;L1030&amp;INT(C1030*10)</f>
        <v>109,9,8</v>
      </c>
      <c r="O1030">
        <f>VLOOKUP(B1030,Taul1!A2:C834,3)</f>
        <v>0</v>
      </c>
      <c r="P1030" t="str">
        <f>VLOOKUP(B1030,Taul1!A2:C834,2)</f>
        <v>Vammaisten ympärivuorokautisen hoivan asumispalvelut toimintakulut yhteensä</v>
      </c>
    </row>
    <row r="1031" spans="1:16" ht="18" x14ac:dyDescent="0.3">
      <c r="A1031" s="1" t="s">
        <v>1566</v>
      </c>
      <c r="B1031" s="1" t="s">
        <v>149</v>
      </c>
      <c r="C1031" s="1">
        <v>0.23899999999999999</v>
      </c>
      <c r="D1031" s="1">
        <v>2.1111565743248101E-5</v>
      </c>
      <c r="E1031" s="1" t="s">
        <v>337</v>
      </c>
      <c r="F1031">
        <v>110</v>
      </c>
      <c r="G1031">
        <v>9</v>
      </c>
      <c r="H1031">
        <f>VLOOKUP(A1031,Taul1!A2:C834,3)</f>
        <v>1</v>
      </c>
      <c r="I1031" t="str">
        <f>VLOOKUP(A1031,Taul1!A2:C834,2)</f>
        <v>Kelan kuntoutuspalvelujen saajat 45-49</v>
      </c>
      <c r="L1031" t="s">
        <v>1663</v>
      </c>
      <c r="M1031" t="str">
        <f>F1031&amp;L1031&amp;G1031&amp;L1031&amp;INT(C1031*10)</f>
        <v>110,9,2</v>
      </c>
      <c r="O1031">
        <f>VLOOKUP(B1031,Taul1!A2:C834,3)</f>
        <v>0</v>
      </c>
      <c r="P1031" t="str">
        <f>VLOOKUP(B1031,Taul1!A2:C834,2)</f>
        <v>Vammaisten ympärivuorokautisen hoivan asumispalvelut toimintakulut yhteensä</v>
      </c>
    </row>
    <row r="1032" spans="1:16" ht="18" x14ac:dyDescent="0.3">
      <c r="A1032" s="1" t="s">
        <v>1568</v>
      </c>
      <c r="B1032" s="1" t="s">
        <v>149</v>
      </c>
      <c r="C1032" s="1">
        <v>-0.499</v>
      </c>
      <c r="D1032" s="1">
        <v>0</v>
      </c>
      <c r="E1032" s="1" t="s">
        <v>337</v>
      </c>
      <c r="F1032">
        <v>111</v>
      </c>
      <c r="G1032">
        <v>9</v>
      </c>
      <c r="H1032">
        <f>VLOOKUP(A1032,Taul1!A2:C834,3)</f>
        <v>1</v>
      </c>
      <c r="I1032" t="str">
        <f>VLOOKUP(A1032,Taul1!A2:C834,2)</f>
        <v>Kelan kuntoutuspalvelujen saajat 50-54</v>
      </c>
      <c r="L1032" t="s">
        <v>1663</v>
      </c>
      <c r="M1032" t="str">
        <f>F1032&amp;L1032&amp;G1032&amp;L1032&amp;INT(C1032*10)</f>
        <v>111,9,-5</v>
      </c>
      <c r="O1032">
        <f>VLOOKUP(B1032,Taul1!A2:C834,3)</f>
        <v>0</v>
      </c>
      <c r="P1032" t="str">
        <f>VLOOKUP(B1032,Taul1!A2:C834,2)</f>
        <v>Vammaisten ympärivuorokautisen hoivan asumispalvelut toimintakulut yhteensä</v>
      </c>
    </row>
    <row r="1033" spans="1:16" ht="18" x14ac:dyDescent="0.3">
      <c r="A1033" s="1" t="s">
        <v>1570</v>
      </c>
      <c r="B1033" s="1" t="s">
        <v>149</v>
      </c>
      <c r="C1033" s="1">
        <v>-0.67500000000000004</v>
      </c>
      <c r="D1033" s="2">
        <v>1.11022302462515E-16</v>
      </c>
      <c r="E1033" s="1" t="s">
        <v>337</v>
      </c>
      <c r="F1033">
        <v>112</v>
      </c>
      <c r="G1033">
        <v>9</v>
      </c>
      <c r="H1033">
        <f>VLOOKUP(A1033,Taul1!A2:C834,3)</f>
        <v>1</v>
      </c>
      <c r="I1033" t="str">
        <f>VLOOKUP(A1033,Taul1!A2:C834,2)</f>
        <v>Kelan kuntoutuspalvelujen saajat 55-59</v>
      </c>
      <c r="L1033" t="s">
        <v>1663</v>
      </c>
      <c r="M1033" t="str">
        <f>F1033&amp;L1033&amp;G1033&amp;L1033&amp;INT(C1033*10)</f>
        <v>112,9,-7</v>
      </c>
      <c r="O1033">
        <f>VLOOKUP(B1033,Taul1!A2:C834,3)</f>
        <v>0</v>
      </c>
      <c r="P1033" t="str">
        <f>VLOOKUP(B1033,Taul1!A2:C834,2)</f>
        <v>Vammaisten ympärivuorokautisen hoivan asumispalvelut toimintakulut yhteensä</v>
      </c>
    </row>
    <row r="1034" spans="1:16" ht="18" x14ac:dyDescent="0.3">
      <c r="A1034" s="1" t="s">
        <v>1572</v>
      </c>
      <c r="B1034" s="1" t="s">
        <v>149</v>
      </c>
      <c r="C1034" s="1">
        <v>-0.29699999999999999</v>
      </c>
      <c r="D1034" s="2">
        <v>9.6395865067932994E-8</v>
      </c>
      <c r="E1034" s="1" t="s">
        <v>337</v>
      </c>
      <c r="F1034">
        <v>113</v>
      </c>
      <c r="G1034">
        <v>9</v>
      </c>
      <c r="H1034">
        <f>VLOOKUP(A1034,Taul1!A2:C834,3)</f>
        <v>1</v>
      </c>
      <c r="I1034" t="str">
        <f>VLOOKUP(A1034,Taul1!A2:C834,2)</f>
        <v>Kelan kuntoutuspalvelujen saajat 60-64</v>
      </c>
      <c r="L1034" t="s">
        <v>1663</v>
      </c>
      <c r="M1034" t="str">
        <f>F1034&amp;L1034&amp;G1034&amp;L1034&amp;INT(C1034*10)</f>
        <v>113,9,-3</v>
      </c>
      <c r="O1034">
        <f>VLOOKUP(B1034,Taul1!A2:C834,3)</f>
        <v>0</v>
      </c>
      <c r="P1034" t="str">
        <f>VLOOKUP(B1034,Taul1!A2:C834,2)</f>
        <v>Vammaisten ympärivuorokautisen hoivan asumispalvelut toimintakulut yhteensä</v>
      </c>
    </row>
    <row r="1035" spans="1:16" ht="18" x14ac:dyDescent="0.3">
      <c r="A1035" s="1" t="s">
        <v>1574</v>
      </c>
      <c r="B1035" s="1" t="s">
        <v>149</v>
      </c>
      <c r="C1035" s="1">
        <v>-0.222</v>
      </c>
      <c r="D1035" s="1">
        <v>8.3321811121916904E-5</v>
      </c>
      <c r="E1035" s="1" t="s">
        <v>337</v>
      </c>
      <c r="F1035">
        <v>114</v>
      </c>
      <c r="G1035">
        <v>9</v>
      </c>
      <c r="H1035">
        <f>VLOOKUP(A1035,Taul1!A2:C834,3)</f>
        <v>1</v>
      </c>
      <c r="I1035" t="str">
        <f>VLOOKUP(A1035,Taul1!A2:C834,2)</f>
        <v>Kelan kuntoutuspalvelujen saajat 65-69</v>
      </c>
      <c r="L1035" t="s">
        <v>1663</v>
      </c>
      <c r="M1035" t="str">
        <f>F1035&amp;L1035&amp;G1035&amp;L1035&amp;INT(C1035*10)</f>
        <v>114,9,-3</v>
      </c>
      <c r="O1035">
        <f>VLOOKUP(B1035,Taul1!A2:C834,3)</f>
        <v>0</v>
      </c>
      <c r="P1035" t="str">
        <f>VLOOKUP(B1035,Taul1!A2:C834,2)</f>
        <v>Vammaisten ympärivuorokautisen hoivan asumispalvelut toimintakulut yhteensä</v>
      </c>
    </row>
    <row r="1036" spans="1:16" ht="18" x14ac:dyDescent="0.3">
      <c r="A1036" s="1" t="s">
        <v>1576</v>
      </c>
      <c r="B1036" s="1" t="s">
        <v>149</v>
      </c>
      <c r="C1036" s="1">
        <v>0.39</v>
      </c>
      <c r="D1036" s="2">
        <v>9.8721031349668899E-13</v>
      </c>
      <c r="E1036" s="1" t="s">
        <v>337</v>
      </c>
      <c r="F1036">
        <v>115</v>
      </c>
      <c r="G1036">
        <v>9</v>
      </c>
      <c r="H1036">
        <f>VLOOKUP(A1036,Taul1!A2:C834,3)</f>
        <v>1</v>
      </c>
      <c r="I1036" t="str">
        <f>VLOOKUP(A1036,Taul1!A2:C834,2)</f>
        <v>Kelan kuntoutuspalvelujen saajat 69-</v>
      </c>
      <c r="L1036" t="s">
        <v>1663</v>
      </c>
      <c r="M1036" t="str">
        <f>F1036&amp;L1036&amp;G1036&amp;L1036&amp;INT(C1036*10)</f>
        <v>115,9,3</v>
      </c>
      <c r="O1036">
        <f>VLOOKUP(B1036,Taul1!A2:C834,3)</f>
        <v>0</v>
      </c>
      <c r="P1036" t="str">
        <f>VLOOKUP(B1036,Taul1!A2:C834,2)</f>
        <v>Vammaisten ympärivuorokautisen hoivan asumispalvelut toimintakulut yhteensä</v>
      </c>
    </row>
    <row r="1037" spans="1:16" ht="18" x14ac:dyDescent="0.3">
      <c r="A1037" s="1" t="s">
        <v>1598</v>
      </c>
      <c r="B1037" s="1" t="s">
        <v>151</v>
      </c>
      <c r="C1037" s="1">
        <v>6.7000000000000004E-2</v>
      </c>
      <c r="D1037" s="1">
        <v>0.237584791185322</v>
      </c>
      <c r="E1037" s="1" t="s">
        <v>337</v>
      </c>
      <c r="F1037">
        <v>1</v>
      </c>
      <c r="G1037">
        <v>10</v>
      </c>
      <c r="H1037">
        <f>VLOOKUP(A1037,Taul1!A2:C834,3)</f>
        <v>1</v>
      </c>
      <c r="I1037" t="str">
        <f>VLOOKUP(A1037,Taul1!A2:C834,2)</f>
        <v>Vanhempainpäivärahojen korvatut päivät äiti 35-39</v>
      </c>
      <c r="L1037" t="s">
        <v>1663</v>
      </c>
      <c r="M1037" t="str">
        <f>F1037&amp;L1037&amp;G1037&amp;L1037&amp;INT(C1037*10)</f>
        <v>1,10,0</v>
      </c>
      <c r="O1037">
        <f>VLOOKUP(B1037,Taul1!A2:C834,3)</f>
        <v>0</v>
      </c>
      <c r="P1037" t="str">
        <f>VLOOKUP(B1037,Taul1!A2:C834,2)</f>
        <v>Muut vammaisten palvelut toimintakulut yhteensä</v>
      </c>
    </row>
    <row r="1038" spans="1:16" ht="18" x14ac:dyDescent="0.3">
      <c r="A1038" s="1" t="s">
        <v>1600</v>
      </c>
      <c r="B1038" s="1" t="s">
        <v>151</v>
      </c>
      <c r="C1038" s="1">
        <v>0.61399999999999999</v>
      </c>
      <c r="D1038" s="1">
        <v>0</v>
      </c>
      <c r="E1038" s="1" t="s">
        <v>337</v>
      </c>
      <c r="F1038">
        <v>2</v>
      </c>
      <c r="G1038">
        <v>10</v>
      </c>
      <c r="H1038">
        <f>VLOOKUP(A1038,Taul1!A2:C834,3)</f>
        <v>1</v>
      </c>
      <c r="I1038" t="str">
        <f>VLOOKUP(A1038,Taul1!A2:C834,2)</f>
        <v>Vanhempainpäivärahojen korvatut päivät äiti 40-</v>
      </c>
      <c r="L1038" t="s">
        <v>1663</v>
      </c>
      <c r="M1038" t="str">
        <f>F1038&amp;L1038&amp;G1038&amp;L1038&amp;INT(C1038*10)</f>
        <v>2,10,6</v>
      </c>
      <c r="O1038">
        <f>VLOOKUP(B1038,Taul1!A2:C834,3)</f>
        <v>0</v>
      </c>
      <c r="P1038" t="str">
        <f>VLOOKUP(B1038,Taul1!A2:C834,2)</f>
        <v>Muut vammaisten palvelut toimintakulut yhteensä</v>
      </c>
    </row>
    <row r="1039" spans="1:16" ht="18" x14ac:dyDescent="0.3">
      <c r="A1039" s="1" t="s">
        <v>1275</v>
      </c>
      <c r="B1039" s="1" t="s">
        <v>151</v>
      </c>
      <c r="C1039" s="1">
        <v>0.86899999999999999</v>
      </c>
      <c r="D1039" s="1">
        <v>0</v>
      </c>
      <c r="E1039" s="1" t="s">
        <v>337</v>
      </c>
      <c r="F1039">
        <v>3</v>
      </c>
      <c r="G1039">
        <v>10</v>
      </c>
      <c r="H1039">
        <f>VLOOKUP(A1039,Taul1!A2:C834,3)</f>
        <v>1</v>
      </c>
      <c r="I1039" t="str">
        <f>VLOOKUP(A1039,Taul1!A2:C834,2)</f>
        <v>Työllistymistä edistävät palvelut, korvatut päivät, yhteensä</v>
      </c>
      <c r="L1039" t="s">
        <v>1663</v>
      </c>
      <c r="M1039" t="str">
        <f>F1039&amp;L1039&amp;G1039&amp;L1039&amp;INT(C1039*10)</f>
        <v>3,10,8</v>
      </c>
      <c r="O1039">
        <f>VLOOKUP(B1039,Taul1!A2:C834,3)</f>
        <v>0</v>
      </c>
      <c r="P1039" t="str">
        <f>VLOOKUP(B1039,Taul1!A2:C834,2)</f>
        <v>Muut vammaisten palvelut toimintakulut yhteensä</v>
      </c>
    </row>
    <row r="1040" spans="1:16" ht="18" x14ac:dyDescent="0.3">
      <c r="A1040" s="1" t="s">
        <v>1277</v>
      </c>
      <c r="B1040" s="1" t="s">
        <v>151</v>
      </c>
      <c r="C1040" s="1">
        <v>0.42</v>
      </c>
      <c r="D1040" s="2">
        <v>1.1990408665951601E-14</v>
      </c>
      <c r="E1040" s="1" t="s">
        <v>337</v>
      </c>
      <c r="F1040">
        <v>4</v>
      </c>
      <c r="G1040">
        <v>10</v>
      </c>
      <c r="H1040">
        <f>VLOOKUP(A1040,Taul1!A2:C834,3)</f>
        <v>1</v>
      </c>
      <c r="I1040" t="str">
        <f>VLOOKUP(A1040,Taul1!A2:C834,2)</f>
        <v>Työllistymistä edistävät palvelut, korvatut päivät, 17-24</v>
      </c>
      <c r="L1040" t="s">
        <v>1663</v>
      </c>
      <c r="M1040" t="str">
        <f>F1040&amp;L1040&amp;G1040&amp;L1040&amp;INT(C1040*10)</f>
        <v>4,10,4</v>
      </c>
      <c r="O1040">
        <f>VLOOKUP(B1040,Taul1!A2:C834,3)</f>
        <v>0</v>
      </c>
      <c r="P1040" t="str">
        <f>VLOOKUP(B1040,Taul1!A2:C834,2)</f>
        <v>Muut vammaisten palvelut toimintakulut yhteensä</v>
      </c>
    </row>
    <row r="1041" spans="1:16" ht="18" x14ac:dyDescent="0.3">
      <c r="A1041" s="1" t="s">
        <v>1279</v>
      </c>
      <c r="B1041" s="1" t="s">
        <v>151</v>
      </c>
      <c r="C1041" s="1">
        <v>0.72</v>
      </c>
      <c r="D1041" s="1">
        <v>0</v>
      </c>
      <c r="E1041" s="1" t="s">
        <v>337</v>
      </c>
      <c r="F1041">
        <v>5</v>
      </c>
      <c r="G1041">
        <v>10</v>
      </c>
      <c r="H1041">
        <f>VLOOKUP(A1041,Taul1!A2:C834,3)</f>
        <v>1</v>
      </c>
      <c r="I1041" t="str">
        <f>VLOOKUP(A1041,Taul1!A2:C834,2)</f>
        <v>Työllistymistä edistävät palvelut, korvatut päivät, 25-29</v>
      </c>
      <c r="L1041" t="s">
        <v>1663</v>
      </c>
      <c r="M1041" t="str">
        <f>F1041&amp;L1041&amp;G1041&amp;L1041&amp;INT(C1041*10)</f>
        <v>5,10,7</v>
      </c>
      <c r="O1041">
        <f>VLOOKUP(B1041,Taul1!A2:C834,3)</f>
        <v>0</v>
      </c>
      <c r="P1041" t="str">
        <f>VLOOKUP(B1041,Taul1!A2:C834,2)</f>
        <v>Muut vammaisten palvelut toimintakulut yhteensä</v>
      </c>
    </row>
    <row r="1042" spans="1:16" ht="18" x14ac:dyDescent="0.3">
      <c r="A1042" s="1" t="s">
        <v>1281</v>
      </c>
      <c r="B1042" s="1" t="s">
        <v>151</v>
      </c>
      <c r="C1042" s="1">
        <v>0.83799999999999997</v>
      </c>
      <c r="D1042" s="1">
        <v>0</v>
      </c>
      <c r="E1042" s="1" t="s">
        <v>337</v>
      </c>
      <c r="F1042">
        <v>6</v>
      </c>
      <c r="G1042">
        <v>10</v>
      </c>
      <c r="H1042">
        <f>VLOOKUP(A1042,Taul1!A2:C834,3)</f>
        <v>1</v>
      </c>
      <c r="I1042" t="str">
        <f>VLOOKUP(A1042,Taul1!A2:C834,2)</f>
        <v>Työllistymistä edistävät palvelut, korvatut päivät, 30-34</v>
      </c>
      <c r="L1042" t="s">
        <v>1663</v>
      </c>
      <c r="M1042" t="str">
        <f>F1042&amp;L1042&amp;G1042&amp;L1042&amp;INT(C1042*10)</f>
        <v>6,10,8</v>
      </c>
      <c r="O1042">
        <f>VLOOKUP(B1042,Taul1!A2:C834,3)</f>
        <v>0</v>
      </c>
      <c r="P1042" t="str">
        <f>VLOOKUP(B1042,Taul1!A2:C834,2)</f>
        <v>Muut vammaisten palvelut toimintakulut yhteensä</v>
      </c>
    </row>
    <row r="1043" spans="1:16" ht="18" x14ac:dyDescent="0.3">
      <c r="A1043" s="1" t="s">
        <v>1283</v>
      </c>
      <c r="B1043" s="1" t="s">
        <v>151</v>
      </c>
      <c r="C1043" s="1">
        <v>0.88700000000000001</v>
      </c>
      <c r="D1043" s="2">
        <v>1.11022302462515E-16</v>
      </c>
      <c r="E1043" s="1" t="s">
        <v>337</v>
      </c>
      <c r="F1043">
        <v>7</v>
      </c>
      <c r="G1043">
        <v>10</v>
      </c>
      <c r="H1043">
        <f>VLOOKUP(A1043,Taul1!A2:C834,3)</f>
        <v>1</v>
      </c>
      <c r="I1043" t="str">
        <f>VLOOKUP(A1043,Taul1!A2:C834,2)</f>
        <v>Työllistymistä edistävät palvelut, korvatut päivät, 35-39</v>
      </c>
      <c r="L1043" t="s">
        <v>1663</v>
      </c>
      <c r="M1043" t="str">
        <f>F1043&amp;L1043&amp;G1043&amp;L1043&amp;INT(C1043*10)</f>
        <v>7,10,8</v>
      </c>
      <c r="O1043">
        <f>VLOOKUP(B1043,Taul1!A2:C834,3)</f>
        <v>0</v>
      </c>
      <c r="P1043" t="str">
        <f>VLOOKUP(B1043,Taul1!A2:C834,2)</f>
        <v>Muut vammaisten palvelut toimintakulut yhteensä</v>
      </c>
    </row>
    <row r="1044" spans="1:16" ht="18" x14ac:dyDescent="0.3">
      <c r="A1044" s="1" t="s">
        <v>1285</v>
      </c>
      <c r="B1044" s="1" t="s">
        <v>151</v>
      </c>
      <c r="C1044" s="1">
        <v>0.88900000000000001</v>
      </c>
      <c r="D1044" s="2">
        <v>1.11022302462515E-16</v>
      </c>
      <c r="E1044" s="1" t="s">
        <v>337</v>
      </c>
      <c r="F1044">
        <v>8</v>
      </c>
      <c r="G1044">
        <v>10</v>
      </c>
      <c r="H1044">
        <f>VLOOKUP(A1044,Taul1!A2:C834,3)</f>
        <v>1</v>
      </c>
      <c r="I1044" t="str">
        <f>VLOOKUP(A1044,Taul1!A2:C834,2)</f>
        <v>Työllistymistä edistävät palvelut, korvatut päivät, 40-44</v>
      </c>
      <c r="L1044" t="s">
        <v>1663</v>
      </c>
      <c r="M1044" t="str">
        <f>F1044&amp;L1044&amp;G1044&amp;L1044&amp;INT(C1044*10)</f>
        <v>8,10,8</v>
      </c>
      <c r="O1044">
        <f>VLOOKUP(B1044,Taul1!A2:C834,3)</f>
        <v>0</v>
      </c>
      <c r="P1044" t="str">
        <f>VLOOKUP(B1044,Taul1!A2:C834,2)</f>
        <v>Muut vammaisten palvelut toimintakulut yhteensä</v>
      </c>
    </row>
    <row r="1045" spans="1:16" ht="18" x14ac:dyDescent="0.3">
      <c r="A1045" s="1" t="s">
        <v>1287</v>
      </c>
      <c r="B1045" s="1" t="s">
        <v>151</v>
      </c>
      <c r="C1045" s="1">
        <v>0.86199999999999999</v>
      </c>
      <c r="D1045" s="1">
        <v>0</v>
      </c>
      <c r="E1045" s="1" t="s">
        <v>337</v>
      </c>
      <c r="F1045">
        <v>9</v>
      </c>
      <c r="G1045">
        <v>10</v>
      </c>
      <c r="H1045">
        <f>VLOOKUP(A1045,Taul1!A2:C834,3)</f>
        <v>1</v>
      </c>
      <c r="I1045" t="str">
        <f>VLOOKUP(A1045,Taul1!A2:C834,2)</f>
        <v>Työllistymistä edistävät palvelut, korvatut päivät, 45-49</v>
      </c>
      <c r="L1045" t="s">
        <v>1663</v>
      </c>
      <c r="M1045" t="str">
        <f>F1045&amp;L1045&amp;G1045&amp;L1045&amp;INT(C1045*10)</f>
        <v>9,10,8</v>
      </c>
      <c r="O1045">
        <f>VLOOKUP(B1045,Taul1!A2:C834,3)</f>
        <v>0</v>
      </c>
      <c r="P1045" t="str">
        <f>VLOOKUP(B1045,Taul1!A2:C834,2)</f>
        <v>Muut vammaisten palvelut toimintakulut yhteensä</v>
      </c>
    </row>
    <row r="1046" spans="1:16" ht="18" x14ac:dyDescent="0.3">
      <c r="A1046" s="1" t="s">
        <v>1289</v>
      </c>
      <c r="B1046" s="1" t="s">
        <v>151</v>
      </c>
      <c r="C1046" s="1">
        <v>0.87</v>
      </c>
      <c r="D1046" s="2">
        <v>1.11022302462515E-16</v>
      </c>
      <c r="E1046" s="1" t="s">
        <v>337</v>
      </c>
      <c r="F1046">
        <v>10</v>
      </c>
      <c r="G1046">
        <v>10</v>
      </c>
      <c r="H1046">
        <f>VLOOKUP(A1046,Taul1!A2:C834,3)</f>
        <v>1</v>
      </c>
      <c r="I1046" t="str">
        <f>VLOOKUP(A1046,Taul1!A2:C834,2)</f>
        <v>Työllistymistä edistävät palvelut, korvatut päivät, 50-54</v>
      </c>
      <c r="L1046" t="s">
        <v>1663</v>
      </c>
      <c r="M1046" t="str">
        <f>F1046&amp;L1046&amp;G1046&amp;L1046&amp;INT(C1046*10)</f>
        <v>10,10,8</v>
      </c>
      <c r="O1046">
        <f>VLOOKUP(B1046,Taul1!A2:C834,3)</f>
        <v>0</v>
      </c>
      <c r="P1046" t="str">
        <f>VLOOKUP(B1046,Taul1!A2:C834,2)</f>
        <v>Muut vammaisten palvelut toimintakulut yhteensä</v>
      </c>
    </row>
    <row r="1047" spans="1:16" ht="18" x14ac:dyDescent="0.3">
      <c r="A1047" s="1" t="s">
        <v>1291</v>
      </c>
      <c r="B1047" s="1" t="s">
        <v>151</v>
      </c>
      <c r="C1047" s="1">
        <v>0.82599999999999996</v>
      </c>
      <c r="D1047" s="1">
        <v>0</v>
      </c>
      <c r="E1047" s="1" t="s">
        <v>337</v>
      </c>
      <c r="F1047">
        <v>11</v>
      </c>
      <c r="G1047">
        <v>10</v>
      </c>
      <c r="H1047">
        <f>VLOOKUP(A1047,Taul1!A2:C834,3)</f>
        <v>1</v>
      </c>
      <c r="I1047" t="str">
        <f>VLOOKUP(A1047,Taul1!A2:C834,2)</f>
        <v>Työllistymistä edistävät palvelut, korvatut päivät, 55-59</v>
      </c>
      <c r="L1047" t="s">
        <v>1663</v>
      </c>
      <c r="M1047" t="str">
        <f>F1047&amp;L1047&amp;G1047&amp;L1047&amp;INT(C1047*10)</f>
        <v>11,10,8</v>
      </c>
      <c r="O1047">
        <f>VLOOKUP(B1047,Taul1!A2:C834,3)</f>
        <v>0</v>
      </c>
      <c r="P1047" t="str">
        <f>VLOOKUP(B1047,Taul1!A2:C834,2)</f>
        <v>Muut vammaisten palvelut toimintakulut yhteensä</v>
      </c>
    </row>
    <row r="1048" spans="1:16" ht="18" x14ac:dyDescent="0.3">
      <c r="A1048" s="1" t="s">
        <v>1293</v>
      </c>
      <c r="B1048" s="1" t="s">
        <v>151</v>
      </c>
      <c r="C1048" s="1">
        <v>0.69899999999999995</v>
      </c>
      <c r="D1048" s="1">
        <v>0</v>
      </c>
      <c r="E1048" s="1" t="s">
        <v>337</v>
      </c>
      <c r="F1048">
        <v>12</v>
      </c>
      <c r="G1048">
        <v>10</v>
      </c>
      <c r="H1048">
        <f>VLOOKUP(A1048,Taul1!A2:C834,3)</f>
        <v>1</v>
      </c>
      <c r="I1048" t="str">
        <f>VLOOKUP(A1048,Taul1!A2:C834,2)</f>
        <v>Työllistymistä edistävät palvelut, korvatut päivät, 60-64</v>
      </c>
      <c r="L1048" t="s">
        <v>1663</v>
      </c>
      <c r="M1048" t="str">
        <f>F1048&amp;L1048&amp;G1048&amp;L1048&amp;INT(C1048*10)</f>
        <v>12,10,6</v>
      </c>
      <c r="O1048">
        <f>VLOOKUP(B1048,Taul1!A2:C834,3)</f>
        <v>0</v>
      </c>
      <c r="P1048" t="str">
        <f>VLOOKUP(B1048,Taul1!A2:C834,2)</f>
        <v>Muut vammaisten palvelut toimintakulut yhteensä</v>
      </c>
    </row>
    <row r="1049" spans="1:16" ht="18" x14ac:dyDescent="0.3">
      <c r="A1049" s="1" t="s">
        <v>1317</v>
      </c>
      <c r="B1049" s="1" t="s">
        <v>151</v>
      </c>
      <c r="C1049" s="1">
        <v>0.88900000000000001</v>
      </c>
      <c r="D1049" s="1">
        <v>0</v>
      </c>
      <c r="E1049" s="1" t="s">
        <v>337</v>
      </c>
      <c r="F1049">
        <v>13</v>
      </c>
      <c r="G1049">
        <v>10</v>
      </c>
      <c r="H1049">
        <f>VLOOKUP(A1049,Taul1!A2:C834,3)</f>
        <v>1</v>
      </c>
      <c r="I1049" t="str">
        <f>VLOOKUP(A1049,Taul1!A2:C834,2)</f>
        <v>Opintovelalliset yhteensä</v>
      </c>
      <c r="L1049" t="s">
        <v>1663</v>
      </c>
      <c r="M1049" t="str">
        <f>F1049&amp;L1049&amp;G1049&amp;L1049&amp;INT(C1049*10)</f>
        <v>13,10,8</v>
      </c>
      <c r="O1049">
        <f>VLOOKUP(B1049,Taul1!A2:C834,3)</f>
        <v>0</v>
      </c>
      <c r="P1049" t="str">
        <f>VLOOKUP(B1049,Taul1!A2:C834,2)</f>
        <v>Muut vammaisten palvelut toimintakulut yhteensä</v>
      </c>
    </row>
    <row r="1050" spans="1:16" ht="18" x14ac:dyDescent="0.3">
      <c r="A1050" s="1" t="s">
        <v>1319</v>
      </c>
      <c r="B1050" s="1" t="s">
        <v>151</v>
      </c>
      <c r="C1050" s="1">
        <v>0.82199999999999995</v>
      </c>
      <c r="D1050" s="1">
        <v>0</v>
      </c>
      <c r="E1050" s="1" t="s">
        <v>337</v>
      </c>
      <c r="F1050">
        <v>14</v>
      </c>
      <c r="G1050">
        <v>10</v>
      </c>
      <c r="H1050">
        <f>VLOOKUP(A1050,Taul1!A2:C834,3)</f>
        <v>1</v>
      </c>
      <c r="I1050" t="str">
        <f>VLOOKUP(A1050,Taul1!A2:C834,2)</f>
        <v>Opintovelalliset 16-24</v>
      </c>
      <c r="L1050" t="s">
        <v>1663</v>
      </c>
      <c r="M1050" t="str">
        <f>F1050&amp;L1050&amp;G1050&amp;L1050&amp;INT(C1050*10)</f>
        <v>14,10,8</v>
      </c>
      <c r="O1050">
        <f>VLOOKUP(B1050,Taul1!A2:C834,3)</f>
        <v>0</v>
      </c>
      <c r="P1050" t="str">
        <f>VLOOKUP(B1050,Taul1!A2:C834,2)</f>
        <v>Muut vammaisten palvelut toimintakulut yhteensä</v>
      </c>
    </row>
    <row r="1051" spans="1:16" ht="18" x14ac:dyDescent="0.3">
      <c r="A1051" s="1" t="s">
        <v>1321</v>
      </c>
      <c r="B1051" s="1" t="s">
        <v>151</v>
      </c>
      <c r="C1051" s="1">
        <v>0.88500000000000001</v>
      </c>
      <c r="D1051" s="1">
        <v>0</v>
      </c>
      <c r="E1051" s="1" t="s">
        <v>337</v>
      </c>
      <c r="F1051">
        <v>15</v>
      </c>
      <c r="G1051">
        <v>10</v>
      </c>
      <c r="H1051">
        <f>VLOOKUP(A1051,Taul1!A2:C834,3)</f>
        <v>1</v>
      </c>
      <c r="I1051" t="str">
        <f>VLOOKUP(A1051,Taul1!A2:C834,2)</f>
        <v>Opintovelalliset 25-29</v>
      </c>
      <c r="L1051" t="s">
        <v>1663</v>
      </c>
      <c r="M1051" t="str">
        <f>F1051&amp;L1051&amp;G1051&amp;L1051&amp;INT(C1051*10)</f>
        <v>15,10,8</v>
      </c>
      <c r="O1051">
        <f>VLOOKUP(B1051,Taul1!A2:C834,3)</f>
        <v>0</v>
      </c>
      <c r="P1051" t="str">
        <f>VLOOKUP(B1051,Taul1!A2:C834,2)</f>
        <v>Muut vammaisten palvelut toimintakulut yhteensä</v>
      </c>
    </row>
    <row r="1052" spans="1:16" ht="18" x14ac:dyDescent="0.3">
      <c r="A1052" s="1" t="s">
        <v>1323</v>
      </c>
      <c r="B1052" s="1" t="s">
        <v>151</v>
      </c>
      <c r="C1052" s="1">
        <v>0.86299999999999999</v>
      </c>
      <c r="D1052" s="1">
        <v>0</v>
      </c>
      <c r="E1052" s="1" t="s">
        <v>337</v>
      </c>
      <c r="F1052">
        <v>16</v>
      </c>
      <c r="G1052">
        <v>10</v>
      </c>
      <c r="H1052">
        <f>VLOOKUP(A1052,Taul1!A2:C834,3)</f>
        <v>1</v>
      </c>
      <c r="I1052" t="str">
        <f>VLOOKUP(A1052,Taul1!A2:C834,2)</f>
        <v>Opintovelalliset 30-34</v>
      </c>
      <c r="L1052" t="s">
        <v>1663</v>
      </c>
      <c r="M1052" t="str">
        <f>F1052&amp;L1052&amp;G1052&amp;L1052&amp;INT(C1052*10)</f>
        <v>16,10,8</v>
      </c>
      <c r="O1052">
        <f>VLOOKUP(B1052,Taul1!A2:C834,3)</f>
        <v>0</v>
      </c>
      <c r="P1052" t="str">
        <f>VLOOKUP(B1052,Taul1!A2:C834,2)</f>
        <v>Muut vammaisten palvelut toimintakulut yhteensä</v>
      </c>
    </row>
    <row r="1053" spans="1:16" ht="18" x14ac:dyDescent="0.3">
      <c r="A1053" s="1" t="s">
        <v>1325</v>
      </c>
      <c r="B1053" s="1" t="s">
        <v>151</v>
      </c>
      <c r="C1053" s="1">
        <v>0.87</v>
      </c>
      <c r="D1053" s="2">
        <v>1.11022302462515E-16</v>
      </c>
      <c r="E1053" s="1" t="s">
        <v>337</v>
      </c>
      <c r="F1053">
        <v>17</v>
      </c>
      <c r="G1053">
        <v>10</v>
      </c>
      <c r="H1053">
        <f>VLOOKUP(A1053,Taul1!A2:C834,3)</f>
        <v>1</v>
      </c>
      <c r="I1053" t="str">
        <f>VLOOKUP(A1053,Taul1!A2:C834,2)</f>
        <v>Opintovelalliset 35-39</v>
      </c>
      <c r="L1053" t="s">
        <v>1663</v>
      </c>
      <c r="M1053" t="str">
        <f>F1053&amp;L1053&amp;G1053&amp;L1053&amp;INT(C1053*10)</f>
        <v>17,10,8</v>
      </c>
      <c r="O1053">
        <f>VLOOKUP(B1053,Taul1!A2:C834,3)</f>
        <v>0</v>
      </c>
      <c r="P1053" t="str">
        <f>VLOOKUP(B1053,Taul1!A2:C834,2)</f>
        <v>Muut vammaisten palvelut toimintakulut yhteensä</v>
      </c>
    </row>
    <row r="1054" spans="1:16" ht="18" x14ac:dyDescent="0.3">
      <c r="A1054" s="1" t="s">
        <v>1327</v>
      </c>
      <c r="B1054" s="1" t="s">
        <v>151</v>
      </c>
      <c r="C1054" s="1">
        <v>0.873</v>
      </c>
      <c r="D1054" s="1">
        <v>0</v>
      </c>
      <c r="E1054" s="1" t="s">
        <v>337</v>
      </c>
      <c r="F1054">
        <v>18</v>
      </c>
      <c r="G1054">
        <v>10</v>
      </c>
      <c r="H1054">
        <f>VLOOKUP(A1054,Taul1!A2:C834,3)</f>
        <v>1</v>
      </c>
      <c r="I1054" t="str">
        <f>VLOOKUP(A1054,Taul1!A2:C834,2)</f>
        <v>Opintovelalliset 40-44</v>
      </c>
      <c r="L1054" t="s">
        <v>1663</v>
      </c>
      <c r="M1054" t="str">
        <f>F1054&amp;L1054&amp;G1054&amp;L1054&amp;INT(C1054*10)</f>
        <v>18,10,8</v>
      </c>
      <c r="O1054">
        <f>VLOOKUP(B1054,Taul1!A2:C834,3)</f>
        <v>0</v>
      </c>
      <c r="P1054" t="str">
        <f>VLOOKUP(B1054,Taul1!A2:C834,2)</f>
        <v>Muut vammaisten palvelut toimintakulut yhteensä</v>
      </c>
    </row>
    <row r="1055" spans="1:16" ht="18" x14ac:dyDescent="0.3">
      <c r="A1055" s="1" t="s">
        <v>1329</v>
      </c>
      <c r="B1055" s="1" t="s">
        <v>151</v>
      </c>
      <c r="C1055" s="1">
        <v>0.86299999999999999</v>
      </c>
      <c r="D1055" s="1">
        <v>0</v>
      </c>
      <c r="E1055" s="1" t="s">
        <v>337</v>
      </c>
      <c r="F1055">
        <v>19</v>
      </c>
      <c r="G1055">
        <v>10</v>
      </c>
      <c r="H1055">
        <f>VLOOKUP(A1055,Taul1!A2:C834,3)</f>
        <v>1</v>
      </c>
      <c r="I1055" t="str">
        <f>VLOOKUP(A1055,Taul1!A2:C834,2)</f>
        <v>Opintovelalliset 45-49</v>
      </c>
      <c r="L1055" t="s">
        <v>1663</v>
      </c>
      <c r="M1055" t="str">
        <f>F1055&amp;L1055&amp;G1055&amp;L1055&amp;INT(C1055*10)</f>
        <v>19,10,8</v>
      </c>
      <c r="O1055">
        <f>VLOOKUP(B1055,Taul1!A2:C834,3)</f>
        <v>0</v>
      </c>
      <c r="P1055" t="str">
        <f>VLOOKUP(B1055,Taul1!A2:C834,2)</f>
        <v>Muut vammaisten palvelut toimintakulut yhteensä</v>
      </c>
    </row>
    <row r="1056" spans="1:16" ht="18" x14ac:dyDescent="0.3">
      <c r="A1056" s="1" t="s">
        <v>1331</v>
      </c>
      <c r="B1056" s="1" t="s">
        <v>151</v>
      </c>
      <c r="C1056" s="1">
        <v>0.84199999999999997</v>
      </c>
      <c r="D1056" s="1">
        <v>0</v>
      </c>
      <c r="E1056" s="1" t="s">
        <v>337</v>
      </c>
      <c r="F1056">
        <v>20</v>
      </c>
      <c r="G1056">
        <v>10</v>
      </c>
      <c r="H1056">
        <f>VLOOKUP(A1056,Taul1!A2:C834,3)</f>
        <v>1</v>
      </c>
      <c r="I1056" t="str">
        <f>VLOOKUP(A1056,Taul1!A2:C834,2)</f>
        <v>Opintovelalliset 50-54</v>
      </c>
      <c r="L1056" t="s">
        <v>1663</v>
      </c>
      <c r="M1056" t="str">
        <f>F1056&amp;L1056&amp;G1056&amp;L1056&amp;INT(C1056*10)</f>
        <v>20,10,8</v>
      </c>
      <c r="O1056">
        <f>VLOOKUP(B1056,Taul1!A2:C834,3)</f>
        <v>0</v>
      </c>
      <c r="P1056" t="str">
        <f>VLOOKUP(B1056,Taul1!A2:C834,2)</f>
        <v>Muut vammaisten palvelut toimintakulut yhteensä</v>
      </c>
    </row>
    <row r="1057" spans="1:16" ht="18" x14ac:dyDescent="0.3">
      <c r="A1057" s="1" t="s">
        <v>1333</v>
      </c>
      <c r="B1057" s="1" t="s">
        <v>151</v>
      </c>
      <c r="C1057" s="1">
        <v>0.82899999999999996</v>
      </c>
      <c r="D1057" s="1">
        <v>0</v>
      </c>
      <c r="E1057" s="1" t="s">
        <v>337</v>
      </c>
      <c r="F1057">
        <v>21</v>
      </c>
      <c r="G1057">
        <v>10</v>
      </c>
      <c r="H1057">
        <f>VLOOKUP(A1057,Taul1!A2:C834,3)</f>
        <v>1</v>
      </c>
      <c r="I1057" t="str">
        <f>VLOOKUP(A1057,Taul1!A2:C834,2)</f>
        <v>Opintovelalliset 55-</v>
      </c>
      <c r="L1057" t="s">
        <v>1663</v>
      </c>
      <c r="M1057" t="str">
        <f>F1057&amp;L1057&amp;G1057&amp;L1057&amp;INT(C1057*10)</f>
        <v>21,10,8</v>
      </c>
      <c r="O1057">
        <f>VLOOKUP(B1057,Taul1!A2:C834,3)</f>
        <v>0</v>
      </c>
      <c r="P1057" t="str">
        <f>VLOOKUP(B1057,Taul1!A2:C834,2)</f>
        <v>Muut vammaisten palvelut toimintakulut yhteensä</v>
      </c>
    </row>
    <row r="1058" spans="1:16" ht="18" x14ac:dyDescent="0.3">
      <c r="A1058" s="1" t="s">
        <v>1390</v>
      </c>
      <c r="B1058" s="1" t="s">
        <v>151</v>
      </c>
      <c r="C1058" s="1">
        <v>0.46100000000000002</v>
      </c>
      <c r="D1058" s="2">
        <v>1.11022302462515E-16</v>
      </c>
      <c r="E1058" s="1" t="s">
        <v>337</v>
      </c>
      <c r="F1058">
        <v>22</v>
      </c>
      <c r="G1058">
        <v>10</v>
      </c>
      <c r="H1058">
        <f>VLOOKUP(A1058,Taul1!A2:C834,3)</f>
        <v>1</v>
      </c>
      <c r="I1058" t="str">
        <f>VLOOKUP(A1058,Taul1!A2:C834,2)</f>
        <v>Ei perusasteen jälkeistä tutkintoa 15-19</v>
      </c>
      <c r="L1058" t="s">
        <v>1663</v>
      </c>
      <c r="M1058" t="str">
        <f>F1058&amp;L1058&amp;G1058&amp;L1058&amp;INT(C1058*10)</f>
        <v>22,10,4</v>
      </c>
      <c r="O1058">
        <f>VLOOKUP(B1058,Taul1!A2:C834,3)</f>
        <v>0</v>
      </c>
      <c r="P1058" t="str">
        <f>VLOOKUP(B1058,Taul1!A2:C834,2)</f>
        <v>Muut vammaisten palvelut toimintakulut yhteensä</v>
      </c>
    </row>
    <row r="1059" spans="1:16" ht="18" x14ac:dyDescent="0.3">
      <c r="A1059" s="1" t="s">
        <v>1392</v>
      </c>
      <c r="B1059" s="1" t="s">
        <v>151</v>
      </c>
      <c r="C1059" s="1">
        <v>-0.71899999999999997</v>
      </c>
      <c r="D1059" s="2">
        <v>1.11022302462515E-16</v>
      </c>
      <c r="E1059" s="1" t="s">
        <v>337</v>
      </c>
      <c r="F1059">
        <v>23</v>
      </c>
      <c r="G1059">
        <v>10</v>
      </c>
      <c r="H1059">
        <f>VLOOKUP(A1059,Taul1!A2:C834,3)</f>
        <v>1</v>
      </c>
      <c r="I1059" t="str">
        <f>VLOOKUP(A1059,Taul1!A2:C834,2)</f>
        <v>Ei perusasteen jälkeistä tutkintoa 20-24</v>
      </c>
      <c r="L1059" t="s">
        <v>1663</v>
      </c>
      <c r="M1059" t="str">
        <f>F1059&amp;L1059&amp;G1059&amp;L1059&amp;INT(C1059*10)</f>
        <v>23,10,-8</v>
      </c>
      <c r="O1059">
        <f>VLOOKUP(B1059,Taul1!A2:C834,3)</f>
        <v>0</v>
      </c>
      <c r="P1059" t="str">
        <f>VLOOKUP(B1059,Taul1!A2:C834,2)</f>
        <v>Muut vammaisten palvelut toimintakulut yhteensä</v>
      </c>
    </row>
    <row r="1060" spans="1:16" ht="18" x14ac:dyDescent="0.3">
      <c r="A1060" s="1" t="s">
        <v>1394</v>
      </c>
      <c r="B1060" s="1" t="s">
        <v>151</v>
      </c>
      <c r="C1060" s="1">
        <v>-0.67700000000000005</v>
      </c>
      <c r="D1060" s="2">
        <v>1.11022302462515E-16</v>
      </c>
      <c r="E1060" s="1" t="s">
        <v>337</v>
      </c>
      <c r="F1060">
        <v>24</v>
      </c>
      <c r="G1060">
        <v>10</v>
      </c>
      <c r="H1060">
        <f>VLOOKUP(A1060,Taul1!A2:C834,3)</f>
        <v>1</v>
      </c>
      <c r="I1060" t="str">
        <f>VLOOKUP(A1060,Taul1!A2:C834,2)</f>
        <v>Ei perusasteen jälkeistä tutkintoa 25-29</v>
      </c>
      <c r="L1060" t="s">
        <v>1663</v>
      </c>
      <c r="M1060" t="str">
        <f>F1060&amp;L1060&amp;G1060&amp;L1060&amp;INT(C1060*10)</f>
        <v>24,10,-7</v>
      </c>
      <c r="O1060">
        <f>VLOOKUP(B1060,Taul1!A2:C834,3)</f>
        <v>0</v>
      </c>
      <c r="P1060" t="str">
        <f>VLOOKUP(B1060,Taul1!A2:C834,2)</f>
        <v>Muut vammaisten palvelut toimintakulut yhteensä</v>
      </c>
    </row>
    <row r="1061" spans="1:16" ht="18" x14ac:dyDescent="0.3">
      <c r="A1061" s="1" t="s">
        <v>1396</v>
      </c>
      <c r="B1061" s="1" t="s">
        <v>151</v>
      </c>
      <c r="C1061" s="1">
        <v>-0.45300000000000001</v>
      </c>
      <c r="D1061" s="1">
        <v>0</v>
      </c>
      <c r="E1061" s="1" t="s">
        <v>337</v>
      </c>
      <c r="F1061">
        <v>25</v>
      </c>
      <c r="G1061">
        <v>10</v>
      </c>
      <c r="H1061">
        <f>VLOOKUP(A1061,Taul1!A2:C834,3)</f>
        <v>1</v>
      </c>
      <c r="I1061" t="str">
        <f>VLOOKUP(A1061,Taul1!A2:C834,2)</f>
        <v>Ei perusasteen jälkeistä tutkintoa 30-34</v>
      </c>
      <c r="L1061" t="s">
        <v>1663</v>
      </c>
      <c r="M1061" t="str">
        <f>F1061&amp;L1061&amp;G1061&amp;L1061&amp;INT(C1061*10)</f>
        <v>25,10,-5</v>
      </c>
      <c r="O1061">
        <f>VLOOKUP(B1061,Taul1!A2:C834,3)</f>
        <v>0</v>
      </c>
      <c r="P1061" t="str">
        <f>VLOOKUP(B1061,Taul1!A2:C834,2)</f>
        <v>Muut vammaisten palvelut toimintakulut yhteensä</v>
      </c>
    </row>
    <row r="1062" spans="1:16" ht="18" x14ac:dyDescent="0.3">
      <c r="A1062" s="1" t="s">
        <v>1398</v>
      </c>
      <c r="B1062" s="1" t="s">
        <v>151</v>
      </c>
      <c r="C1062" s="1">
        <v>0.39200000000000002</v>
      </c>
      <c r="D1062" s="2">
        <v>7.4285022577669204E-13</v>
      </c>
      <c r="E1062" s="1" t="s">
        <v>337</v>
      </c>
      <c r="F1062">
        <v>26</v>
      </c>
      <c r="G1062">
        <v>10</v>
      </c>
      <c r="H1062">
        <f>VLOOKUP(A1062,Taul1!A2:C834,3)</f>
        <v>1</v>
      </c>
      <c r="I1062" t="str">
        <f>VLOOKUP(A1062,Taul1!A2:C834,2)</f>
        <v>Ei perusasteen jälkeistä tutkintoa 35-39</v>
      </c>
      <c r="L1062" t="s">
        <v>1663</v>
      </c>
      <c r="M1062" t="str">
        <f>F1062&amp;L1062&amp;G1062&amp;L1062&amp;INT(C1062*10)</f>
        <v>26,10,3</v>
      </c>
      <c r="O1062">
        <f>VLOOKUP(B1062,Taul1!A2:C834,3)</f>
        <v>0</v>
      </c>
      <c r="P1062" t="str">
        <f>VLOOKUP(B1062,Taul1!A2:C834,2)</f>
        <v>Muut vammaisten palvelut toimintakulut yhteensä</v>
      </c>
    </row>
    <row r="1063" spans="1:16" ht="18" x14ac:dyDescent="0.3">
      <c r="A1063" s="1" t="s">
        <v>1400</v>
      </c>
      <c r="B1063" s="1" t="s">
        <v>151</v>
      </c>
      <c r="C1063" s="1">
        <v>-0.31900000000000001</v>
      </c>
      <c r="D1063" s="2">
        <v>8.9843147366153093E-9</v>
      </c>
      <c r="E1063" s="1" t="s">
        <v>337</v>
      </c>
      <c r="F1063">
        <v>27</v>
      </c>
      <c r="G1063">
        <v>10</v>
      </c>
      <c r="H1063">
        <f>VLOOKUP(A1063,Taul1!A2:C834,3)</f>
        <v>1</v>
      </c>
      <c r="I1063" t="str">
        <f>VLOOKUP(A1063,Taul1!A2:C834,2)</f>
        <v>Ei perusasteen jälkeistä tutkintoa 40-44</v>
      </c>
      <c r="L1063" t="s">
        <v>1663</v>
      </c>
      <c r="M1063" t="str">
        <f>F1063&amp;L1063&amp;G1063&amp;L1063&amp;INT(C1063*10)</f>
        <v>27,10,-4</v>
      </c>
      <c r="O1063">
        <f>VLOOKUP(B1063,Taul1!A2:C834,3)</f>
        <v>0</v>
      </c>
      <c r="P1063" t="str">
        <f>VLOOKUP(B1063,Taul1!A2:C834,2)</f>
        <v>Muut vammaisten palvelut toimintakulut yhteensä</v>
      </c>
    </row>
    <row r="1064" spans="1:16" ht="18" x14ac:dyDescent="0.3">
      <c r="A1064" s="1" t="s">
        <v>1402</v>
      </c>
      <c r="B1064" s="1" t="s">
        <v>151</v>
      </c>
      <c r="C1064" s="1">
        <v>-0.79700000000000004</v>
      </c>
      <c r="D1064" s="1">
        <v>0</v>
      </c>
      <c r="E1064" s="1" t="s">
        <v>337</v>
      </c>
      <c r="F1064">
        <v>28</v>
      </c>
      <c r="G1064">
        <v>10</v>
      </c>
      <c r="H1064">
        <f>VLOOKUP(A1064,Taul1!A2:C834,3)</f>
        <v>1</v>
      </c>
      <c r="I1064" t="str">
        <f>VLOOKUP(A1064,Taul1!A2:C834,2)</f>
        <v>Ei perusasteen jälkeistä tutkintoa 45-49</v>
      </c>
      <c r="L1064" t="s">
        <v>1663</v>
      </c>
      <c r="M1064" t="str">
        <f>F1064&amp;L1064&amp;G1064&amp;L1064&amp;INT(C1064*10)</f>
        <v>28,10,-8</v>
      </c>
      <c r="O1064">
        <f>VLOOKUP(B1064,Taul1!A2:C834,3)</f>
        <v>0</v>
      </c>
      <c r="P1064" t="str">
        <f>VLOOKUP(B1064,Taul1!A2:C834,2)</f>
        <v>Muut vammaisten palvelut toimintakulut yhteensä</v>
      </c>
    </row>
    <row r="1065" spans="1:16" ht="18" x14ac:dyDescent="0.3">
      <c r="A1065" s="1" t="s">
        <v>1404</v>
      </c>
      <c r="B1065" s="1" t="s">
        <v>151</v>
      </c>
      <c r="C1065" s="1">
        <v>-0.69</v>
      </c>
      <c r="D1065" s="1">
        <v>0</v>
      </c>
      <c r="E1065" s="1" t="s">
        <v>337</v>
      </c>
      <c r="F1065">
        <v>29</v>
      </c>
      <c r="G1065">
        <v>10</v>
      </c>
      <c r="H1065">
        <f>VLOOKUP(A1065,Taul1!A2:C834,3)</f>
        <v>1</v>
      </c>
      <c r="I1065" t="str">
        <f>VLOOKUP(A1065,Taul1!A2:C834,2)</f>
        <v>Ei perusasteen jälkeistä tutkintoa 50-54</v>
      </c>
      <c r="L1065" t="s">
        <v>1663</v>
      </c>
      <c r="M1065" t="str">
        <f>F1065&amp;L1065&amp;G1065&amp;L1065&amp;INT(C1065*10)</f>
        <v>29,10,-7</v>
      </c>
      <c r="O1065">
        <f>VLOOKUP(B1065,Taul1!A2:C834,3)</f>
        <v>0</v>
      </c>
      <c r="P1065" t="str">
        <f>VLOOKUP(B1065,Taul1!A2:C834,2)</f>
        <v>Muut vammaisten palvelut toimintakulut yhteensä</v>
      </c>
    </row>
    <row r="1066" spans="1:16" ht="18" x14ac:dyDescent="0.3">
      <c r="A1066" s="1" t="s">
        <v>1406</v>
      </c>
      <c r="B1066" s="1" t="s">
        <v>151</v>
      </c>
      <c r="C1066" s="1">
        <v>-0.80800000000000005</v>
      </c>
      <c r="D1066" s="1">
        <v>0</v>
      </c>
      <c r="E1066" s="1" t="s">
        <v>337</v>
      </c>
      <c r="F1066">
        <v>30</v>
      </c>
      <c r="G1066">
        <v>10</v>
      </c>
      <c r="H1066">
        <f>VLOOKUP(A1066,Taul1!A2:C834,3)</f>
        <v>1</v>
      </c>
      <c r="I1066" t="str">
        <f>VLOOKUP(A1066,Taul1!A2:C834,2)</f>
        <v>Ei perusasteen jälkeistä tutkintoa 55-59</v>
      </c>
      <c r="L1066" t="s">
        <v>1663</v>
      </c>
      <c r="M1066" t="str">
        <f>F1066&amp;L1066&amp;G1066&amp;L1066&amp;INT(C1066*10)</f>
        <v>30,10,-9</v>
      </c>
      <c r="O1066">
        <f>VLOOKUP(B1066,Taul1!A2:C834,3)</f>
        <v>0</v>
      </c>
      <c r="P1066" t="str">
        <f>VLOOKUP(B1066,Taul1!A2:C834,2)</f>
        <v>Muut vammaisten palvelut toimintakulut yhteensä</v>
      </c>
    </row>
    <row r="1067" spans="1:16" ht="18" x14ac:dyDescent="0.3">
      <c r="A1067" s="1" t="s">
        <v>1408</v>
      </c>
      <c r="B1067" s="1" t="s">
        <v>151</v>
      </c>
      <c r="C1067" s="1">
        <v>-0.75900000000000001</v>
      </c>
      <c r="D1067" s="2">
        <v>1.11022302462515E-16</v>
      </c>
      <c r="E1067" s="1" t="s">
        <v>337</v>
      </c>
      <c r="F1067">
        <v>31</v>
      </c>
      <c r="G1067">
        <v>10</v>
      </c>
      <c r="H1067">
        <f>VLOOKUP(A1067,Taul1!A2:C834,3)</f>
        <v>1</v>
      </c>
      <c r="I1067" t="str">
        <f>VLOOKUP(A1067,Taul1!A2:C834,2)</f>
        <v>Ei perusasteen jälkeistä tutkintoa 60-64</v>
      </c>
      <c r="L1067" t="s">
        <v>1663</v>
      </c>
      <c r="M1067" t="str">
        <f>F1067&amp;L1067&amp;G1067&amp;L1067&amp;INT(C1067*10)</f>
        <v>31,10,-8</v>
      </c>
      <c r="O1067">
        <f>VLOOKUP(B1067,Taul1!A2:C834,3)</f>
        <v>0</v>
      </c>
      <c r="P1067" t="str">
        <f>VLOOKUP(B1067,Taul1!A2:C834,2)</f>
        <v>Muut vammaisten palvelut toimintakulut yhteensä</v>
      </c>
    </row>
    <row r="1068" spans="1:16" ht="18" x14ac:dyDescent="0.3">
      <c r="A1068" s="1" t="s">
        <v>1410</v>
      </c>
      <c r="B1068" s="1" t="s">
        <v>151</v>
      </c>
      <c r="C1068" s="1">
        <v>-0.84399999999999997</v>
      </c>
      <c r="D1068" s="1">
        <v>0</v>
      </c>
      <c r="E1068" s="1" t="s">
        <v>337</v>
      </c>
      <c r="F1068">
        <v>32</v>
      </c>
      <c r="G1068">
        <v>10</v>
      </c>
      <c r="H1068">
        <f>VLOOKUP(A1068,Taul1!A2:C834,3)</f>
        <v>1</v>
      </c>
      <c r="I1068" t="str">
        <f>VLOOKUP(A1068,Taul1!A2:C834,2)</f>
        <v>Ei perusasteen jälkeistä tutkintoa 65-69</v>
      </c>
      <c r="L1068" t="s">
        <v>1663</v>
      </c>
      <c r="M1068" t="str">
        <f>F1068&amp;L1068&amp;G1068&amp;L1068&amp;INT(C1068*10)</f>
        <v>32,10,-9</v>
      </c>
      <c r="O1068">
        <f>VLOOKUP(B1068,Taul1!A2:C834,3)</f>
        <v>0</v>
      </c>
      <c r="P1068" t="str">
        <f>VLOOKUP(B1068,Taul1!A2:C834,2)</f>
        <v>Muut vammaisten palvelut toimintakulut yhteensä</v>
      </c>
    </row>
    <row r="1069" spans="1:16" ht="18" x14ac:dyDescent="0.3">
      <c r="A1069" s="1" t="s">
        <v>1412</v>
      </c>
      <c r="B1069" s="1" t="s">
        <v>151</v>
      </c>
      <c r="C1069" s="1">
        <v>0.82099999999999995</v>
      </c>
      <c r="D1069" s="1">
        <v>0</v>
      </c>
      <c r="E1069" s="1" t="s">
        <v>337</v>
      </c>
      <c r="F1069">
        <v>33</v>
      </c>
      <c r="G1069">
        <v>10</v>
      </c>
      <c r="H1069">
        <f>VLOOKUP(A1069,Taul1!A2:C834,3)</f>
        <v>1</v>
      </c>
      <c r="I1069" t="str">
        <f>VLOOKUP(A1069,Taul1!A2:C834,2)</f>
        <v>Ei perusasteen jälkeistä tutkintoa 70-74</v>
      </c>
      <c r="L1069" t="s">
        <v>1663</v>
      </c>
      <c r="M1069" t="str">
        <f>F1069&amp;L1069&amp;G1069&amp;L1069&amp;INT(C1069*10)</f>
        <v>33,10,8</v>
      </c>
      <c r="O1069">
        <f>VLOOKUP(B1069,Taul1!A2:C834,3)</f>
        <v>0</v>
      </c>
      <c r="P1069" t="str">
        <f>VLOOKUP(B1069,Taul1!A2:C834,2)</f>
        <v>Muut vammaisten palvelut toimintakulut yhteensä</v>
      </c>
    </row>
    <row r="1070" spans="1:16" ht="18" x14ac:dyDescent="0.3">
      <c r="A1070" s="1" t="s">
        <v>1414</v>
      </c>
      <c r="B1070" s="1" t="s">
        <v>151</v>
      </c>
      <c r="C1070" s="1">
        <v>-0.48499999999999999</v>
      </c>
      <c r="D1070" s="1">
        <v>0</v>
      </c>
      <c r="E1070" s="1" t="s">
        <v>337</v>
      </c>
      <c r="F1070">
        <v>34</v>
      </c>
      <c r="G1070">
        <v>10</v>
      </c>
      <c r="H1070">
        <f>VLOOKUP(A1070,Taul1!A2:C834,3)</f>
        <v>1</v>
      </c>
      <c r="I1070" t="str">
        <f>VLOOKUP(A1070,Taul1!A2:C834,2)</f>
        <v>Ei perusasteen jälkeistä tutkintoa 75-</v>
      </c>
      <c r="L1070" t="s">
        <v>1663</v>
      </c>
      <c r="M1070" t="str">
        <f>F1070&amp;L1070&amp;G1070&amp;L1070&amp;INT(C1070*10)</f>
        <v>34,10,-5</v>
      </c>
      <c r="O1070">
        <f>VLOOKUP(B1070,Taul1!A2:C834,3)</f>
        <v>0</v>
      </c>
      <c r="P1070" t="str">
        <f>VLOOKUP(B1070,Taul1!A2:C834,2)</f>
        <v>Muut vammaisten palvelut toimintakulut yhteensä</v>
      </c>
    </row>
    <row r="1071" spans="1:16" ht="18" x14ac:dyDescent="0.3">
      <c r="A1071" s="1" t="s">
        <v>1416</v>
      </c>
      <c r="B1071" s="1" t="s">
        <v>151</v>
      </c>
      <c r="C1071" s="1">
        <v>0.46500000000000002</v>
      </c>
      <c r="D1071" s="2">
        <v>1.11022302462515E-16</v>
      </c>
      <c r="E1071" s="1" t="s">
        <v>337</v>
      </c>
      <c r="F1071">
        <v>35</v>
      </c>
      <c r="G1071">
        <v>10</v>
      </c>
      <c r="H1071">
        <f>VLOOKUP(A1071,Taul1!A2:C834,3)</f>
        <v>1</v>
      </c>
      <c r="I1071" t="str">
        <f>VLOOKUP(A1071,Taul1!A2:C834,2)</f>
        <v>Toisen asteen tutkinto 15-19</v>
      </c>
      <c r="L1071" t="s">
        <v>1663</v>
      </c>
      <c r="M1071" t="str">
        <f>F1071&amp;L1071&amp;G1071&amp;L1071&amp;INT(C1071*10)</f>
        <v>35,10,4</v>
      </c>
      <c r="O1071">
        <f>VLOOKUP(B1071,Taul1!A2:C834,3)</f>
        <v>0</v>
      </c>
      <c r="P1071" t="str">
        <f>VLOOKUP(B1071,Taul1!A2:C834,2)</f>
        <v>Muut vammaisten palvelut toimintakulut yhteensä</v>
      </c>
    </row>
    <row r="1072" spans="1:16" ht="18" x14ac:dyDescent="0.3">
      <c r="A1072" s="1" t="s">
        <v>1418</v>
      </c>
      <c r="B1072" s="1" t="s">
        <v>151</v>
      </c>
      <c r="C1072" s="1">
        <v>-0.495</v>
      </c>
      <c r="D1072" s="2">
        <v>1.11022302462515E-16</v>
      </c>
      <c r="E1072" s="1" t="s">
        <v>337</v>
      </c>
      <c r="F1072">
        <v>36</v>
      </c>
      <c r="G1072">
        <v>10</v>
      </c>
      <c r="H1072">
        <f>VLOOKUP(A1072,Taul1!A2:C834,3)</f>
        <v>1</v>
      </c>
      <c r="I1072" t="str">
        <f>VLOOKUP(A1072,Taul1!A2:C834,2)</f>
        <v>Toisen asteen tutkinto 20-24</v>
      </c>
      <c r="L1072" t="s">
        <v>1663</v>
      </c>
      <c r="M1072" t="str">
        <f>F1072&amp;L1072&amp;G1072&amp;L1072&amp;INT(C1072*10)</f>
        <v>36,10,-5</v>
      </c>
      <c r="O1072">
        <f>VLOOKUP(B1072,Taul1!A2:C834,3)</f>
        <v>0</v>
      </c>
      <c r="P1072" t="str">
        <f>VLOOKUP(B1072,Taul1!A2:C834,2)</f>
        <v>Muut vammaisten palvelut toimintakulut yhteensä</v>
      </c>
    </row>
    <row r="1073" spans="1:16" ht="18" x14ac:dyDescent="0.3">
      <c r="A1073" s="1" t="s">
        <v>1420</v>
      </c>
      <c r="B1073" s="1" t="s">
        <v>151</v>
      </c>
      <c r="C1073" s="1">
        <v>0.72299999999999998</v>
      </c>
      <c r="D1073" s="1">
        <v>0</v>
      </c>
      <c r="E1073" s="1" t="s">
        <v>337</v>
      </c>
      <c r="F1073">
        <v>37</v>
      </c>
      <c r="G1073">
        <v>10</v>
      </c>
      <c r="H1073">
        <f>VLOOKUP(A1073,Taul1!A2:C834,3)</f>
        <v>1</v>
      </c>
      <c r="I1073" t="str">
        <f>VLOOKUP(A1073,Taul1!A2:C834,2)</f>
        <v>Toisen asteen tutkinto 25-29</v>
      </c>
      <c r="L1073" t="s">
        <v>1663</v>
      </c>
      <c r="M1073" t="str">
        <f>F1073&amp;L1073&amp;G1073&amp;L1073&amp;INT(C1073*10)</f>
        <v>37,10,7</v>
      </c>
      <c r="O1073">
        <f>VLOOKUP(B1073,Taul1!A2:C834,3)</f>
        <v>0</v>
      </c>
      <c r="P1073" t="str">
        <f>VLOOKUP(B1073,Taul1!A2:C834,2)</f>
        <v>Muut vammaisten palvelut toimintakulut yhteensä</v>
      </c>
    </row>
    <row r="1074" spans="1:16" ht="18" x14ac:dyDescent="0.3">
      <c r="A1074" s="1" t="s">
        <v>1422</v>
      </c>
      <c r="B1074" s="1" t="s">
        <v>151</v>
      </c>
      <c r="C1074" s="1">
        <v>0.73499999999999999</v>
      </c>
      <c r="D1074" s="1">
        <v>0</v>
      </c>
      <c r="E1074" s="1" t="s">
        <v>337</v>
      </c>
      <c r="F1074">
        <v>38</v>
      </c>
      <c r="G1074">
        <v>10</v>
      </c>
      <c r="H1074">
        <f>VLOOKUP(A1074,Taul1!A2:C834,3)</f>
        <v>1</v>
      </c>
      <c r="I1074" t="str">
        <f>VLOOKUP(A1074,Taul1!A2:C834,2)</f>
        <v>Toisen asteen tutkinto 30-34</v>
      </c>
      <c r="L1074" t="s">
        <v>1663</v>
      </c>
      <c r="M1074" t="str">
        <f>F1074&amp;L1074&amp;G1074&amp;L1074&amp;INT(C1074*10)</f>
        <v>38,10,7</v>
      </c>
      <c r="O1074">
        <f>VLOOKUP(B1074,Taul1!A2:C834,3)</f>
        <v>0</v>
      </c>
      <c r="P1074" t="str">
        <f>VLOOKUP(B1074,Taul1!A2:C834,2)</f>
        <v>Muut vammaisten palvelut toimintakulut yhteensä</v>
      </c>
    </row>
    <row r="1075" spans="1:16" ht="18" x14ac:dyDescent="0.3">
      <c r="A1075" s="1" t="s">
        <v>1424</v>
      </c>
      <c r="B1075" s="1" t="s">
        <v>151</v>
      </c>
      <c r="C1075" s="1">
        <v>0.72199999999999998</v>
      </c>
      <c r="D1075" s="1">
        <v>0</v>
      </c>
      <c r="E1075" s="1" t="s">
        <v>337</v>
      </c>
      <c r="F1075">
        <v>39</v>
      </c>
      <c r="G1075">
        <v>10</v>
      </c>
      <c r="H1075">
        <f>VLOOKUP(A1075,Taul1!A2:C834,3)</f>
        <v>1</v>
      </c>
      <c r="I1075" t="str">
        <f>VLOOKUP(A1075,Taul1!A2:C834,2)</f>
        <v>Toisen asteen tutkinto 35-39</v>
      </c>
      <c r="L1075" t="s">
        <v>1663</v>
      </c>
      <c r="M1075" t="str">
        <f>F1075&amp;L1075&amp;G1075&amp;L1075&amp;INT(C1075*10)</f>
        <v>39,10,7</v>
      </c>
      <c r="O1075">
        <f>VLOOKUP(B1075,Taul1!A2:C834,3)</f>
        <v>0</v>
      </c>
      <c r="P1075" t="str">
        <f>VLOOKUP(B1075,Taul1!A2:C834,2)</f>
        <v>Muut vammaisten palvelut toimintakulut yhteensä</v>
      </c>
    </row>
    <row r="1076" spans="1:16" ht="18" x14ac:dyDescent="0.3">
      <c r="A1076" s="1" t="s">
        <v>1426</v>
      </c>
      <c r="B1076" s="1" t="s">
        <v>151</v>
      </c>
      <c r="C1076" s="1">
        <v>0.86899999999999999</v>
      </c>
      <c r="D1076" s="1">
        <v>0</v>
      </c>
      <c r="E1076" s="1" t="s">
        <v>337</v>
      </c>
      <c r="F1076">
        <v>40</v>
      </c>
      <c r="G1076">
        <v>10</v>
      </c>
      <c r="H1076">
        <f>VLOOKUP(A1076,Taul1!A2:C834,3)</f>
        <v>1</v>
      </c>
      <c r="I1076" t="str">
        <f>VLOOKUP(A1076,Taul1!A2:C834,2)</f>
        <v>Toisen asteen tutkinto 40-44</v>
      </c>
      <c r="L1076" t="s">
        <v>1663</v>
      </c>
      <c r="M1076" t="str">
        <f>F1076&amp;L1076&amp;G1076&amp;L1076&amp;INT(C1076*10)</f>
        <v>40,10,8</v>
      </c>
      <c r="O1076">
        <f>VLOOKUP(B1076,Taul1!A2:C834,3)</f>
        <v>0</v>
      </c>
      <c r="P1076" t="str">
        <f>VLOOKUP(B1076,Taul1!A2:C834,2)</f>
        <v>Muut vammaisten palvelut toimintakulut yhteensä</v>
      </c>
    </row>
    <row r="1077" spans="1:16" ht="18" x14ac:dyDescent="0.3">
      <c r="A1077" s="1" t="s">
        <v>1428</v>
      </c>
      <c r="B1077" s="1" t="s">
        <v>151</v>
      </c>
      <c r="C1077" s="1">
        <v>-0.77</v>
      </c>
      <c r="D1077" s="1">
        <v>0</v>
      </c>
      <c r="E1077" s="1" t="s">
        <v>337</v>
      </c>
      <c r="F1077">
        <v>41</v>
      </c>
      <c r="G1077">
        <v>10</v>
      </c>
      <c r="H1077">
        <f>VLOOKUP(A1077,Taul1!A2:C834,3)</f>
        <v>1</v>
      </c>
      <c r="I1077" t="str">
        <f>VLOOKUP(A1077,Taul1!A2:C834,2)</f>
        <v>Toisen asteen tutkinto 45-49</v>
      </c>
      <c r="L1077" t="s">
        <v>1663</v>
      </c>
      <c r="M1077" t="str">
        <f>F1077&amp;L1077&amp;G1077&amp;L1077&amp;INT(C1077*10)</f>
        <v>41,10,-8</v>
      </c>
      <c r="O1077">
        <f>VLOOKUP(B1077,Taul1!A2:C834,3)</f>
        <v>0</v>
      </c>
      <c r="P1077" t="str">
        <f>VLOOKUP(B1077,Taul1!A2:C834,2)</f>
        <v>Muut vammaisten palvelut toimintakulut yhteensä</v>
      </c>
    </row>
    <row r="1078" spans="1:16" ht="18" x14ac:dyDescent="0.3">
      <c r="A1078" s="1" t="s">
        <v>1430</v>
      </c>
      <c r="B1078" s="1" t="s">
        <v>151</v>
      </c>
      <c r="C1078" s="1">
        <v>-0.61299999999999999</v>
      </c>
      <c r="D1078" s="2">
        <v>1.11022302462515E-16</v>
      </c>
      <c r="E1078" s="1" t="s">
        <v>337</v>
      </c>
      <c r="F1078">
        <v>42</v>
      </c>
      <c r="G1078">
        <v>10</v>
      </c>
      <c r="H1078">
        <f>VLOOKUP(A1078,Taul1!A2:C834,3)</f>
        <v>1</v>
      </c>
      <c r="I1078" t="str">
        <f>VLOOKUP(A1078,Taul1!A2:C834,2)</f>
        <v>Toisen asteen tutkinto 50-54</v>
      </c>
      <c r="L1078" t="s">
        <v>1663</v>
      </c>
      <c r="M1078" t="str">
        <f>F1078&amp;L1078&amp;G1078&amp;L1078&amp;INT(C1078*10)</f>
        <v>42,10,-7</v>
      </c>
      <c r="O1078">
        <f>VLOOKUP(B1078,Taul1!A2:C834,3)</f>
        <v>0</v>
      </c>
      <c r="P1078" t="str">
        <f>VLOOKUP(B1078,Taul1!A2:C834,2)</f>
        <v>Muut vammaisten palvelut toimintakulut yhteensä</v>
      </c>
    </row>
    <row r="1079" spans="1:16" ht="18" x14ac:dyDescent="0.3">
      <c r="A1079" s="1" t="s">
        <v>1432</v>
      </c>
      <c r="B1079" s="1" t="s">
        <v>151</v>
      </c>
      <c r="C1079" s="1">
        <v>0.75600000000000001</v>
      </c>
      <c r="D1079" s="1">
        <v>0</v>
      </c>
      <c r="E1079" s="1" t="s">
        <v>337</v>
      </c>
      <c r="F1079">
        <v>43</v>
      </c>
      <c r="G1079">
        <v>10</v>
      </c>
      <c r="H1079">
        <f>VLOOKUP(A1079,Taul1!A2:C834,3)</f>
        <v>1</v>
      </c>
      <c r="I1079" t="str">
        <f>VLOOKUP(A1079,Taul1!A2:C834,2)</f>
        <v>Toisen asteen tutkinto 55-59</v>
      </c>
      <c r="L1079" t="s">
        <v>1663</v>
      </c>
      <c r="M1079" t="str">
        <f>F1079&amp;L1079&amp;G1079&amp;L1079&amp;INT(C1079*10)</f>
        <v>43,10,7</v>
      </c>
      <c r="O1079">
        <f>VLOOKUP(B1079,Taul1!A2:C834,3)</f>
        <v>0</v>
      </c>
      <c r="P1079" t="str">
        <f>VLOOKUP(B1079,Taul1!A2:C834,2)</f>
        <v>Muut vammaisten palvelut toimintakulut yhteensä</v>
      </c>
    </row>
    <row r="1080" spans="1:16" ht="18" x14ac:dyDescent="0.3">
      <c r="A1080" s="1" t="s">
        <v>1434</v>
      </c>
      <c r="B1080" s="1" t="s">
        <v>151</v>
      </c>
      <c r="C1080" s="1">
        <v>8.0000000000000002E-3</v>
      </c>
      <c r="D1080" s="1">
        <v>0.89030184330838003</v>
      </c>
      <c r="E1080" s="1" t="s">
        <v>337</v>
      </c>
      <c r="F1080">
        <v>44</v>
      </c>
      <c r="G1080">
        <v>10</v>
      </c>
      <c r="H1080">
        <f>VLOOKUP(A1080,Taul1!A2:C834,3)</f>
        <v>1</v>
      </c>
      <c r="I1080" t="str">
        <f>VLOOKUP(A1080,Taul1!A2:C834,2)</f>
        <v>Toisen asteen tutkinto 60-64</v>
      </c>
      <c r="L1080" t="s">
        <v>1663</v>
      </c>
      <c r="M1080" t="str">
        <f>F1080&amp;L1080&amp;G1080&amp;L1080&amp;INT(C1080*10)</f>
        <v>44,10,0</v>
      </c>
      <c r="O1080">
        <f>VLOOKUP(B1080,Taul1!A2:C834,3)</f>
        <v>0</v>
      </c>
      <c r="P1080" t="str">
        <f>VLOOKUP(B1080,Taul1!A2:C834,2)</f>
        <v>Muut vammaisten palvelut toimintakulut yhteensä</v>
      </c>
    </row>
    <row r="1081" spans="1:16" ht="18" x14ac:dyDescent="0.3">
      <c r="A1081" s="1" t="s">
        <v>1436</v>
      </c>
      <c r="B1081" s="1" t="s">
        <v>151</v>
      </c>
      <c r="C1081" s="1">
        <v>-0.11899999999999999</v>
      </c>
      <c r="D1081" s="1">
        <v>3.6964373886971102E-2</v>
      </c>
      <c r="E1081" s="1" t="s">
        <v>337</v>
      </c>
      <c r="F1081">
        <v>45</v>
      </c>
      <c r="G1081">
        <v>10</v>
      </c>
      <c r="H1081">
        <f>VLOOKUP(A1081,Taul1!A2:C834,3)</f>
        <v>1</v>
      </c>
      <c r="I1081" t="str">
        <f>VLOOKUP(A1081,Taul1!A2:C834,2)</f>
        <v>Toisen asteen tutkinto 65-69</v>
      </c>
      <c r="L1081" t="s">
        <v>1663</v>
      </c>
      <c r="M1081" t="str">
        <f>F1081&amp;L1081&amp;G1081&amp;L1081&amp;INT(C1081*10)</f>
        <v>45,10,-2</v>
      </c>
      <c r="O1081">
        <f>VLOOKUP(B1081,Taul1!A2:C834,3)</f>
        <v>0</v>
      </c>
      <c r="P1081" t="str">
        <f>VLOOKUP(B1081,Taul1!A2:C834,2)</f>
        <v>Muut vammaisten palvelut toimintakulut yhteensä</v>
      </c>
    </row>
    <row r="1082" spans="1:16" ht="18" x14ac:dyDescent="0.3">
      <c r="A1082" s="1" t="s">
        <v>1438</v>
      </c>
      <c r="B1082" s="1" t="s">
        <v>151</v>
      </c>
      <c r="C1082" s="1">
        <v>0.79400000000000004</v>
      </c>
      <c r="D1082" s="2">
        <v>2.2204460492503101E-16</v>
      </c>
      <c r="E1082" s="1" t="s">
        <v>337</v>
      </c>
      <c r="F1082">
        <v>46</v>
      </c>
      <c r="G1082">
        <v>10</v>
      </c>
      <c r="H1082">
        <f>VLOOKUP(A1082,Taul1!A2:C834,3)</f>
        <v>1</v>
      </c>
      <c r="I1082" t="str">
        <f>VLOOKUP(A1082,Taul1!A2:C834,2)</f>
        <v>Toisen asteen tutkinto 70-74</v>
      </c>
      <c r="L1082" t="s">
        <v>1663</v>
      </c>
      <c r="M1082" t="str">
        <f>F1082&amp;L1082&amp;G1082&amp;L1082&amp;INT(C1082*10)</f>
        <v>46,10,7</v>
      </c>
      <c r="O1082">
        <f>VLOOKUP(B1082,Taul1!A2:C834,3)</f>
        <v>0</v>
      </c>
      <c r="P1082" t="str">
        <f>VLOOKUP(B1082,Taul1!A2:C834,2)</f>
        <v>Muut vammaisten palvelut toimintakulut yhteensä</v>
      </c>
    </row>
    <row r="1083" spans="1:16" ht="18" x14ac:dyDescent="0.3">
      <c r="A1083" s="1" t="s">
        <v>1440</v>
      </c>
      <c r="B1083" s="1" t="s">
        <v>151</v>
      </c>
      <c r="C1083" s="1">
        <v>0.82499999999999996</v>
      </c>
      <c r="D1083" s="1">
        <v>0</v>
      </c>
      <c r="E1083" s="1" t="s">
        <v>337</v>
      </c>
      <c r="F1083">
        <v>47</v>
      </c>
      <c r="G1083">
        <v>10</v>
      </c>
      <c r="H1083">
        <f>VLOOKUP(A1083,Taul1!A2:C834,3)</f>
        <v>1</v>
      </c>
      <c r="I1083" t="str">
        <f>VLOOKUP(A1083,Taul1!A2:C834,2)</f>
        <v>Toisen asteen tutkinto 75-</v>
      </c>
      <c r="L1083" t="s">
        <v>1663</v>
      </c>
      <c r="M1083" t="str">
        <f>F1083&amp;L1083&amp;G1083&amp;L1083&amp;INT(C1083*10)</f>
        <v>47,10,8</v>
      </c>
      <c r="O1083">
        <f>VLOOKUP(B1083,Taul1!A2:C834,3)</f>
        <v>0</v>
      </c>
      <c r="P1083" t="str">
        <f>VLOOKUP(B1083,Taul1!A2:C834,2)</f>
        <v>Muut vammaisten palvelut toimintakulut yhteensä</v>
      </c>
    </row>
    <row r="1084" spans="1:16" ht="18" x14ac:dyDescent="0.3">
      <c r="A1084" s="1" t="s">
        <v>1442</v>
      </c>
      <c r="B1084" s="1" t="s">
        <v>151</v>
      </c>
      <c r="C1084" s="1">
        <v>6.5000000000000002E-2</v>
      </c>
      <c r="D1084" s="1">
        <v>0.25744777793062001</v>
      </c>
      <c r="E1084" s="1" t="s">
        <v>337</v>
      </c>
      <c r="F1084">
        <v>48</v>
      </c>
      <c r="G1084">
        <v>10</v>
      </c>
      <c r="H1084">
        <f>VLOOKUP(A1084,Taul1!A2:C834,3)</f>
        <v>1</v>
      </c>
      <c r="I1084" t="str">
        <f>VLOOKUP(A1084,Taul1!A2:C834,2)</f>
        <v>Korkea-asteen tutkinto 15-19</v>
      </c>
      <c r="L1084" t="s">
        <v>1663</v>
      </c>
      <c r="M1084" t="str">
        <f>F1084&amp;L1084&amp;G1084&amp;L1084&amp;INT(C1084*10)</f>
        <v>48,10,0</v>
      </c>
      <c r="O1084">
        <f>VLOOKUP(B1084,Taul1!A2:C834,3)</f>
        <v>0</v>
      </c>
      <c r="P1084" t="str">
        <f>VLOOKUP(B1084,Taul1!A2:C834,2)</f>
        <v>Muut vammaisten palvelut toimintakulut yhteensä</v>
      </c>
    </row>
    <row r="1085" spans="1:16" ht="18" x14ac:dyDescent="0.3">
      <c r="A1085" s="1" t="s">
        <v>1444</v>
      </c>
      <c r="B1085" s="1" t="s">
        <v>151</v>
      </c>
      <c r="C1085" s="1">
        <v>0.80900000000000005</v>
      </c>
      <c r="D1085" s="2">
        <v>1.11022302462515E-16</v>
      </c>
      <c r="E1085" s="1" t="s">
        <v>337</v>
      </c>
      <c r="F1085">
        <v>49</v>
      </c>
      <c r="G1085">
        <v>10</v>
      </c>
      <c r="H1085">
        <f>VLOOKUP(A1085,Taul1!A2:C834,3)</f>
        <v>1</v>
      </c>
      <c r="I1085" t="str">
        <f>VLOOKUP(A1085,Taul1!A2:C834,2)</f>
        <v>Korkea-asteen tutkinto 20-24</v>
      </c>
      <c r="L1085" t="s">
        <v>1663</v>
      </c>
      <c r="M1085" t="str">
        <f>F1085&amp;L1085&amp;G1085&amp;L1085&amp;INT(C1085*10)</f>
        <v>49,10,8</v>
      </c>
      <c r="O1085">
        <f>VLOOKUP(B1085,Taul1!A2:C834,3)</f>
        <v>0</v>
      </c>
      <c r="P1085" t="str">
        <f>VLOOKUP(B1085,Taul1!A2:C834,2)</f>
        <v>Muut vammaisten palvelut toimintakulut yhteensä</v>
      </c>
    </row>
    <row r="1086" spans="1:16" ht="18" x14ac:dyDescent="0.3">
      <c r="A1086" s="1" t="s">
        <v>1446</v>
      </c>
      <c r="B1086" s="1" t="s">
        <v>151</v>
      </c>
      <c r="C1086" s="1">
        <v>0.85799999999999998</v>
      </c>
      <c r="D1086" s="1">
        <v>0</v>
      </c>
      <c r="E1086" s="1" t="s">
        <v>337</v>
      </c>
      <c r="F1086">
        <v>50</v>
      </c>
      <c r="G1086">
        <v>10</v>
      </c>
      <c r="H1086">
        <f>VLOOKUP(A1086,Taul1!A2:C834,3)</f>
        <v>1</v>
      </c>
      <c r="I1086" t="str">
        <f>VLOOKUP(A1086,Taul1!A2:C834,2)</f>
        <v>Korkea-asteen tutkinto 25-29</v>
      </c>
      <c r="L1086" t="s">
        <v>1663</v>
      </c>
      <c r="M1086" t="str">
        <f>F1086&amp;L1086&amp;G1086&amp;L1086&amp;INT(C1086*10)</f>
        <v>50,10,8</v>
      </c>
      <c r="O1086">
        <f>VLOOKUP(B1086,Taul1!A2:C834,3)</f>
        <v>0</v>
      </c>
      <c r="P1086" t="str">
        <f>VLOOKUP(B1086,Taul1!A2:C834,2)</f>
        <v>Muut vammaisten palvelut toimintakulut yhteensä</v>
      </c>
    </row>
    <row r="1087" spans="1:16" ht="18" x14ac:dyDescent="0.3">
      <c r="A1087" s="1" t="s">
        <v>1448</v>
      </c>
      <c r="B1087" s="1" t="s">
        <v>151</v>
      </c>
      <c r="C1087" s="1">
        <v>0.752</v>
      </c>
      <c r="D1087" s="2">
        <v>1.11022302462515E-16</v>
      </c>
      <c r="E1087" s="1" t="s">
        <v>337</v>
      </c>
      <c r="F1087">
        <v>51</v>
      </c>
      <c r="G1087">
        <v>10</v>
      </c>
      <c r="H1087">
        <f>VLOOKUP(A1087,Taul1!A2:C834,3)</f>
        <v>1</v>
      </c>
      <c r="I1087" t="str">
        <f>VLOOKUP(A1087,Taul1!A2:C834,2)</f>
        <v>Korkea-asteen tutkinto 30-34</v>
      </c>
      <c r="L1087" t="s">
        <v>1663</v>
      </c>
      <c r="M1087" t="str">
        <f>F1087&amp;L1087&amp;G1087&amp;L1087&amp;INT(C1087*10)</f>
        <v>51,10,7</v>
      </c>
      <c r="O1087">
        <f>VLOOKUP(B1087,Taul1!A2:C834,3)</f>
        <v>0</v>
      </c>
      <c r="P1087" t="str">
        <f>VLOOKUP(B1087,Taul1!A2:C834,2)</f>
        <v>Muut vammaisten palvelut toimintakulut yhteensä</v>
      </c>
    </row>
    <row r="1088" spans="1:16" ht="18" x14ac:dyDescent="0.3">
      <c r="A1088" s="1" t="s">
        <v>1450</v>
      </c>
      <c r="B1088" s="1" t="s">
        <v>151</v>
      </c>
      <c r="C1088" s="1">
        <v>0.752</v>
      </c>
      <c r="D1088" s="1">
        <v>0</v>
      </c>
      <c r="E1088" s="1" t="s">
        <v>337</v>
      </c>
      <c r="F1088">
        <v>52</v>
      </c>
      <c r="G1088">
        <v>10</v>
      </c>
      <c r="H1088">
        <f>VLOOKUP(A1088,Taul1!A2:C834,3)</f>
        <v>1</v>
      </c>
      <c r="I1088" t="str">
        <f>VLOOKUP(A1088,Taul1!A2:C834,2)</f>
        <v>Korkea-asteen tutkinto 35-39</v>
      </c>
      <c r="L1088" t="s">
        <v>1663</v>
      </c>
      <c r="M1088" t="str">
        <f>F1088&amp;L1088&amp;G1088&amp;L1088&amp;INT(C1088*10)</f>
        <v>52,10,7</v>
      </c>
      <c r="O1088">
        <f>VLOOKUP(B1088,Taul1!A2:C834,3)</f>
        <v>0</v>
      </c>
      <c r="P1088" t="str">
        <f>VLOOKUP(B1088,Taul1!A2:C834,2)</f>
        <v>Muut vammaisten palvelut toimintakulut yhteensä</v>
      </c>
    </row>
    <row r="1089" spans="1:16" ht="18" x14ac:dyDescent="0.3">
      <c r="A1089" s="1" t="s">
        <v>1452</v>
      </c>
      <c r="B1089" s="1" t="s">
        <v>151</v>
      </c>
      <c r="C1089" s="1">
        <v>0.83499999999999996</v>
      </c>
      <c r="D1089" s="1">
        <v>0</v>
      </c>
      <c r="E1089" s="1" t="s">
        <v>337</v>
      </c>
      <c r="F1089">
        <v>53</v>
      </c>
      <c r="G1089">
        <v>10</v>
      </c>
      <c r="H1089">
        <f>VLOOKUP(A1089,Taul1!A2:C834,3)</f>
        <v>1</v>
      </c>
      <c r="I1089" t="str">
        <f>VLOOKUP(A1089,Taul1!A2:C834,2)</f>
        <v>Korkea-asteen tutkinto 40-44</v>
      </c>
      <c r="L1089" t="s">
        <v>1663</v>
      </c>
      <c r="M1089" t="str">
        <f>F1089&amp;L1089&amp;G1089&amp;L1089&amp;INT(C1089*10)</f>
        <v>53,10,8</v>
      </c>
      <c r="O1089">
        <f>VLOOKUP(B1089,Taul1!A2:C834,3)</f>
        <v>0</v>
      </c>
      <c r="P1089" t="str">
        <f>VLOOKUP(B1089,Taul1!A2:C834,2)</f>
        <v>Muut vammaisten palvelut toimintakulut yhteensä</v>
      </c>
    </row>
    <row r="1090" spans="1:16" ht="18" x14ac:dyDescent="0.3">
      <c r="A1090" s="1" t="s">
        <v>1454</v>
      </c>
      <c r="B1090" s="1" t="s">
        <v>151</v>
      </c>
      <c r="C1090" s="1">
        <v>0.189</v>
      </c>
      <c r="D1090" s="1">
        <v>8.0402170071991398E-4</v>
      </c>
      <c r="E1090" s="1" t="s">
        <v>337</v>
      </c>
      <c r="F1090">
        <v>54</v>
      </c>
      <c r="G1090">
        <v>10</v>
      </c>
      <c r="H1090">
        <f>VLOOKUP(A1090,Taul1!A2:C834,3)</f>
        <v>1</v>
      </c>
      <c r="I1090" t="str">
        <f>VLOOKUP(A1090,Taul1!A2:C834,2)</f>
        <v>Korkea-asteen tutkinto 45-49</v>
      </c>
      <c r="L1090" t="s">
        <v>1663</v>
      </c>
      <c r="M1090" t="str">
        <f>F1090&amp;L1090&amp;G1090&amp;L1090&amp;INT(C1090*10)</f>
        <v>54,10,1</v>
      </c>
      <c r="O1090">
        <f>VLOOKUP(B1090,Taul1!A2:C834,3)</f>
        <v>0</v>
      </c>
      <c r="P1090" t="str">
        <f>VLOOKUP(B1090,Taul1!A2:C834,2)</f>
        <v>Muut vammaisten palvelut toimintakulut yhteensä</v>
      </c>
    </row>
    <row r="1091" spans="1:16" ht="18" x14ac:dyDescent="0.3">
      <c r="A1091" s="1" t="s">
        <v>1456</v>
      </c>
      <c r="B1091" s="1" t="s">
        <v>151</v>
      </c>
      <c r="C1091" s="1">
        <v>0.72099999999999997</v>
      </c>
      <c r="D1091" s="1">
        <v>0</v>
      </c>
      <c r="E1091" s="1" t="s">
        <v>337</v>
      </c>
      <c r="F1091">
        <v>55</v>
      </c>
      <c r="G1091">
        <v>10</v>
      </c>
      <c r="H1091">
        <f>VLOOKUP(A1091,Taul1!A2:C834,3)</f>
        <v>1</v>
      </c>
      <c r="I1091" t="str">
        <f>VLOOKUP(A1091,Taul1!A2:C834,2)</f>
        <v>Korkea-asteen tutkinto 50-54</v>
      </c>
      <c r="L1091" t="s">
        <v>1663</v>
      </c>
      <c r="M1091" t="str">
        <f>F1091&amp;L1091&amp;G1091&amp;L1091&amp;INT(C1091*10)</f>
        <v>55,10,7</v>
      </c>
      <c r="O1091">
        <f>VLOOKUP(B1091,Taul1!A2:C834,3)</f>
        <v>0</v>
      </c>
      <c r="P1091" t="str">
        <f>VLOOKUP(B1091,Taul1!A2:C834,2)</f>
        <v>Muut vammaisten palvelut toimintakulut yhteensä</v>
      </c>
    </row>
    <row r="1092" spans="1:16" ht="18" x14ac:dyDescent="0.3">
      <c r="A1092" s="1" t="s">
        <v>1458</v>
      </c>
      <c r="B1092" s="1" t="s">
        <v>151</v>
      </c>
      <c r="C1092" s="1">
        <v>0.871</v>
      </c>
      <c r="D1092" s="1">
        <v>0</v>
      </c>
      <c r="E1092" s="1" t="s">
        <v>337</v>
      </c>
      <c r="F1092">
        <v>56</v>
      </c>
      <c r="G1092">
        <v>10</v>
      </c>
      <c r="H1092">
        <f>VLOOKUP(A1092,Taul1!A2:C834,3)</f>
        <v>1</v>
      </c>
      <c r="I1092" t="str">
        <f>VLOOKUP(A1092,Taul1!A2:C834,2)</f>
        <v>Korkea-asteen tutkinto 55-59</v>
      </c>
      <c r="L1092" t="s">
        <v>1663</v>
      </c>
      <c r="M1092" t="str">
        <f>F1092&amp;L1092&amp;G1092&amp;L1092&amp;INT(C1092*10)</f>
        <v>56,10,8</v>
      </c>
      <c r="O1092">
        <f>VLOOKUP(B1092,Taul1!A2:C834,3)</f>
        <v>0</v>
      </c>
      <c r="P1092" t="str">
        <f>VLOOKUP(B1092,Taul1!A2:C834,2)</f>
        <v>Muut vammaisten palvelut toimintakulut yhteensä</v>
      </c>
    </row>
    <row r="1093" spans="1:16" ht="18" x14ac:dyDescent="0.3">
      <c r="A1093" s="1" t="s">
        <v>1460</v>
      </c>
      <c r="B1093" s="1" t="s">
        <v>151</v>
      </c>
      <c r="C1093" s="1">
        <v>0.86599999999999999</v>
      </c>
      <c r="D1093" s="1">
        <v>0</v>
      </c>
      <c r="E1093" s="1" t="s">
        <v>337</v>
      </c>
      <c r="F1093">
        <v>57</v>
      </c>
      <c r="G1093">
        <v>10</v>
      </c>
      <c r="H1093">
        <f>VLOOKUP(A1093,Taul1!A2:C834,3)</f>
        <v>1</v>
      </c>
      <c r="I1093" t="str">
        <f>VLOOKUP(A1093,Taul1!A2:C834,2)</f>
        <v>Korkea-asteen tutkinto 60-64</v>
      </c>
      <c r="L1093" t="s">
        <v>1663</v>
      </c>
      <c r="M1093" t="str">
        <f>F1093&amp;L1093&amp;G1093&amp;L1093&amp;INT(C1093*10)</f>
        <v>57,10,8</v>
      </c>
      <c r="O1093">
        <f>VLOOKUP(B1093,Taul1!A2:C834,3)</f>
        <v>0</v>
      </c>
      <c r="P1093" t="str">
        <f>VLOOKUP(B1093,Taul1!A2:C834,2)</f>
        <v>Muut vammaisten palvelut toimintakulut yhteensä</v>
      </c>
    </row>
    <row r="1094" spans="1:16" ht="18" x14ac:dyDescent="0.3">
      <c r="A1094" s="1" t="s">
        <v>1462</v>
      </c>
      <c r="B1094" s="1" t="s">
        <v>151</v>
      </c>
      <c r="C1094" s="1">
        <v>-0.245</v>
      </c>
      <c r="D1094" s="1">
        <v>1.2621270889190401E-5</v>
      </c>
      <c r="E1094" s="1" t="s">
        <v>337</v>
      </c>
      <c r="F1094">
        <v>58</v>
      </c>
      <c r="G1094">
        <v>10</v>
      </c>
      <c r="H1094">
        <f>VLOOKUP(A1094,Taul1!A2:C834,3)</f>
        <v>1</v>
      </c>
      <c r="I1094" t="str">
        <f>VLOOKUP(A1094,Taul1!A2:C834,2)</f>
        <v>Korkea-asteen tutkinto 65-69</v>
      </c>
      <c r="L1094" t="s">
        <v>1663</v>
      </c>
      <c r="M1094" t="str">
        <f>F1094&amp;L1094&amp;G1094&amp;L1094&amp;INT(C1094*10)</f>
        <v>58,10,-3</v>
      </c>
      <c r="O1094">
        <f>VLOOKUP(B1094,Taul1!A2:C834,3)</f>
        <v>0</v>
      </c>
      <c r="P1094" t="str">
        <f>VLOOKUP(B1094,Taul1!A2:C834,2)</f>
        <v>Muut vammaisten palvelut toimintakulut yhteensä</v>
      </c>
    </row>
    <row r="1095" spans="1:16" ht="18" x14ac:dyDescent="0.3">
      <c r="A1095" s="1" t="s">
        <v>1464</v>
      </c>
      <c r="B1095" s="1" t="s">
        <v>151</v>
      </c>
      <c r="C1095" s="1">
        <v>0.89500000000000002</v>
      </c>
      <c r="D1095" s="1">
        <v>0</v>
      </c>
      <c r="E1095" s="1" t="s">
        <v>337</v>
      </c>
      <c r="F1095">
        <v>59</v>
      </c>
      <c r="G1095">
        <v>10</v>
      </c>
      <c r="H1095">
        <f>VLOOKUP(A1095,Taul1!A2:C834,3)</f>
        <v>1</v>
      </c>
      <c r="I1095" t="str">
        <f>VLOOKUP(A1095,Taul1!A2:C834,2)</f>
        <v>Korkea-asteen tutkinto 70-74</v>
      </c>
      <c r="L1095" t="s">
        <v>1663</v>
      </c>
      <c r="M1095" t="str">
        <f>F1095&amp;L1095&amp;G1095&amp;L1095&amp;INT(C1095*10)</f>
        <v>59,10,8</v>
      </c>
      <c r="O1095">
        <f>VLOOKUP(B1095,Taul1!A2:C834,3)</f>
        <v>0</v>
      </c>
      <c r="P1095" t="str">
        <f>VLOOKUP(B1095,Taul1!A2:C834,2)</f>
        <v>Muut vammaisten palvelut toimintakulut yhteensä</v>
      </c>
    </row>
    <row r="1096" spans="1:16" ht="18" x14ac:dyDescent="0.3">
      <c r="A1096" s="1" t="s">
        <v>1466</v>
      </c>
      <c r="B1096" s="1" t="s">
        <v>151</v>
      </c>
      <c r="C1096" s="1">
        <v>0.88900000000000001</v>
      </c>
      <c r="D1096" s="2">
        <v>1.11022302462515E-16</v>
      </c>
      <c r="E1096" s="1" t="s">
        <v>337</v>
      </c>
      <c r="F1096">
        <v>60</v>
      </c>
      <c r="G1096">
        <v>10</v>
      </c>
      <c r="H1096">
        <f>VLOOKUP(A1096,Taul1!A2:C834,3)</f>
        <v>1</v>
      </c>
      <c r="I1096" t="str">
        <f>VLOOKUP(A1096,Taul1!A2:C834,2)</f>
        <v>Korkea-asteen tutkinto 75-</v>
      </c>
      <c r="L1096" t="s">
        <v>1663</v>
      </c>
      <c r="M1096" t="str">
        <f>F1096&amp;L1096&amp;G1096&amp;L1096&amp;INT(C1096*10)</f>
        <v>60,10,8</v>
      </c>
      <c r="O1096">
        <f>VLOOKUP(B1096,Taul1!A2:C834,3)</f>
        <v>0</v>
      </c>
      <c r="P1096" t="str">
        <f>VLOOKUP(B1096,Taul1!A2:C834,2)</f>
        <v>Muut vammaisten palvelut toimintakulut yhteensä</v>
      </c>
    </row>
    <row r="1097" spans="1:16" ht="18" x14ac:dyDescent="0.3">
      <c r="A1097" s="1" t="s">
        <v>1468</v>
      </c>
      <c r="B1097" s="1" t="s">
        <v>151</v>
      </c>
      <c r="C1097" s="1">
        <v>-0.57599999999999996</v>
      </c>
      <c r="D1097" s="1">
        <v>0</v>
      </c>
      <c r="E1097" s="1" t="s">
        <v>337</v>
      </c>
      <c r="F1097">
        <v>61</v>
      </c>
      <c r="G1097">
        <v>10</v>
      </c>
      <c r="H1097">
        <f>VLOOKUP(A1097,Taul1!A2:C834,3)</f>
        <v>1</v>
      </c>
      <c r="I1097" t="str">
        <f>VLOOKUP(A1097,Taul1!A2:C834,2)</f>
        <v>0-4 -vuotiaat</v>
      </c>
      <c r="L1097" t="s">
        <v>1663</v>
      </c>
      <c r="M1097" t="str">
        <f>F1097&amp;L1097&amp;G1097&amp;L1097&amp;INT(C1097*10)</f>
        <v>61,10,-6</v>
      </c>
      <c r="O1097">
        <f>VLOOKUP(B1097,Taul1!A2:C834,3)</f>
        <v>0</v>
      </c>
      <c r="P1097" t="str">
        <f>VLOOKUP(B1097,Taul1!A2:C834,2)</f>
        <v>Muut vammaisten palvelut toimintakulut yhteensä</v>
      </c>
    </row>
    <row r="1098" spans="1:16" ht="18" x14ac:dyDescent="0.3">
      <c r="A1098" s="1" t="s">
        <v>1470</v>
      </c>
      <c r="B1098" s="1" t="s">
        <v>151</v>
      </c>
      <c r="C1098" s="1">
        <v>0.74399999999999999</v>
      </c>
      <c r="D1098" s="1">
        <v>0</v>
      </c>
      <c r="E1098" s="1" t="s">
        <v>337</v>
      </c>
      <c r="F1098">
        <v>62</v>
      </c>
      <c r="G1098">
        <v>10</v>
      </c>
      <c r="H1098">
        <f>VLOOKUP(A1098,Taul1!A2:C834,3)</f>
        <v>1</v>
      </c>
      <c r="I1098" t="str">
        <f>VLOOKUP(A1098,Taul1!A2:C834,2)</f>
        <v>5-9 -vuotiaat</v>
      </c>
      <c r="L1098" t="s">
        <v>1663</v>
      </c>
      <c r="M1098" t="str">
        <f>F1098&amp;L1098&amp;G1098&amp;L1098&amp;INT(C1098*10)</f>
        <v>62,10,7</v>
      </c>
      <c r="O1098">
        <f>VLOOKUP(B1098,Taul1!A2:C834,3)</f>
        <v>0</v>
      </c>
      <c r="P1098" t="str">
        <f>VLOOKUP(B1098,Taul1!A2:C834,2)</f>
        <v>Muut vammaisten palvelut toimintakulut yhteensä</v>
      </c>
    </row>
    <row r="1099" spans="1:16" ht="18" x14ac:dyDescent="0.3">
      <c r="A1099" s="1" t="s">
        <v>1472</v>
      </c>
      <c r="B1099" s="1" t="s">
        <v>151</v>
      </c>
      <c r="C1099" s="1">
        <v>0.86599999999999999</v>
      </c>
      <c r="D1099" s="2">
        <v>1.11022302462515E-16</v>
      </c>
      <c r="E1099" s="1" t="s">
        <v>337</v>
      </c>
      <c r="F1099">
        <v>63</v>
      </c>
      <c r="G1099">
        <v>10</v>
      </c>
      <c r="H1099">
        <f>VLOOKUP(A1099,Taul1!A2:C834,3)</f>
        <v>1</v>
      </c>
      <c r="I1099" t="str">
        <f>VLOOKUP(A1099,Taul1!A2:C834,2)</f>
        <v>10-14 -vuotiaat</v>
      </c>
      <c r="L1099" t="s">
        <v>1663</v>
      </c>
      <c r="M1099" t="str">
        <f>F1099&amp;L1099&amp;G1099&amp;L1099&amp;INT(C1099*10)</f>
        <v>63,10,8</v>
      </c>
      <c r="O1099">
        <f>VLOOKUP(B1099,Taul1!A2:C834,3)</f>
        <v>0</v>
      </c>
      <c r="P1099" t="str">
        <f>VLOOKUP(B1099,Taul1!A2:C834,2)</f>
        <v>Muut vammaisten palvelut toimintakulut yhteensä</v>
      </c>
    </row>
    <row r="1100" spans="1:16" ht="18" x14ac:dyDescent="0.3">
      <c r="A1100" s="1" t="s">
        <v>1474</v>
      </c>
      <c r="B1100" s="1" t="s">
        <v>151</v>
      </c>
      <c r="C1100" s="1">
        <v>0.502</v>
      </c>
      <c r="D1100" s="1">
        <v>0</v>
      </c>
      <c r="E1100" s="1" t="s">
        <v>337</v>
      </c>
      <c r="F1100">
        <v>64</v>
      </c>
      <c r="G1100">
        <v>10</v>
      </c>
      <c r="H1100">
        <f>VLOOKUP(A1100,Taul1!A2:C834,3)</f>
        <v>1</v>
      </c>
      <c r="I1100" t="str">
        <f>VLOOKUP(A1100,Taul1!A2:C834,2)</f>
        <v>15-19 -vuotiaat</v>
      </c>
      <c r="L1100" t="s">
        <v>1663</v>
      </c>
      <c r="M1100" t="str">
        <f>F1100&amp;L1100&amp;G1100&amp;L1100&amp;INT(C1100*10)</f>
        <v>64,10,5</v>
      </c>
      <c r="O1100">
        <f>VLOOKUP(B1100,Taul1!A2:C834,3)</f>
        <v>0</v>
      </c>
      <c r="P1100" t="str">
        <f>VLOOKUP(B1100,Taul1!A2:C834,2)</f>
        <v>Muut vammaisten palvelut toimintakulut yhteensä</v>
      </c>
    </row>
    <row r="1101" spans="1:16" ht="18" x14ac:dyDescent="0.3">
      <c r="A1101" s="1" t="s">
        <v>1476</v>
      </c>
      <c r="B1101" s="1" t="s">
        <v>151</v>
      </c>
      <c r="C1101" s="1">
        <v>-0.46600000000000003</v>
      </c>
      <c r="D1101" s="1">
        <v>0</v>
      </c>
      <c r="E1101" s="1" t="s">
        <v>337</v>
      </c>
      <c r="F1101">
        <v>65</v>
      </c>
      <c r="G1101">
        <v>10</v>
      </c>
      <c r="H1101">
        <f>VLOOKUP(A1101,Taul1!A2:C834,3)</f>
        <v>1</v>
      </c>
      <c r="I1101" t="str">
        <f>VLOOKUP(A1101,Taul1!A2:C834,2)</f>
        <v>20-24 -vuotiaat</v>
      </c>
      <c r="L1101" t="s">
        <v>1663</v>
      </c>
      <c r="M1101" t="str">
        <f>F1101&amp;L1101&amp;G1101&amp;L1101&amp;INT(C1101*10)</f>
        <v>65,10,-5</v>
      </c>
      <c r="O1101">
        <f>VLOOKUP(B1101,Taul1!A2:C834,3)</f>
        <v>0</v>
      </c>
      <c r="P1101" t="str">
        <f>VLOOKUP(B1101,Taul1!A2:C834,2)</f>
        <v>Muut vammaisten palvelut toimintakulut yhteensä</v>
      </c>
    </row>
    <row r="1102" spans="1:16" ht="18" x14ac:dyDescent="0.3">
      <c r="A1102" s="1" t="s">
        <v>1478</v>
      </c>
      <c r="B1102" s="1" t="s">
        <v>151</v>
      </c>
      <c r="C1102" s="1">
        <v>0.80200000000000005</v>
      </c>
      <c r="D1102" s="1">
        <v>0</v>
      </c>
      <c r="E1102" s="1" t="s">
        <v>337</v>
      </c>
      <c r="F1102">
        <v>66</v>
      </c>
      <c r="G1102">
        <v>10</v>
      </c>
      <c r="H1102">
        <f>VLOOKUP(A1102,Taul1!A2:C834,3)</f>
        <v>1</v>
      </c>
      <c r="I1102" t="str">
        <f>VLOOKUP(A1102,Taul1!A2:C834,2)</f>
        <v>25-29 -vuotiaat</v>
      </c>
      <c r="L1102" t="s">
        <v>1663</v>
      </c>
      <c r="M1102" t="str">
        <f>F1102&amp;L1102&amp;G1102&amp;L1102&amp;INT(C1102*10)</f>
        <v>66,10,8</v>
      </c>
      <c r="O1102">
        <f>VLOOKUP(B1102,Taul1!A2:C834,3)</f>
        <v>0</v>
      </c>
      <c r="P1102" t="str">
        <f>VLOOKUP(B1102,Taul1!A2:C834,2)</f>
        <v>Muut vammaisten palvelut toimintakulut yhteensä</v>
      </c>
    </row>
    <row r="1103" spans="1:16" ht="18" x14ac:dyDescent="0.3">
      <c r="A1103" s="1" t="s">
        <v>1480</v>
      </c>
      <c r="B1103" s="1" t="s">
        <v>151</v>
      </c>
      <c r="C1103" s="1">
        <v>0.75900000000000001</v>
      </c>
      <c r="D1103" s="1">
        <v>0</v>
      </c>
      <c r="E1103" s="1" t="s">
        <v>337</v>
      </c>
      <c r="F1103">
        <v>67</v>
      </c>
      <c r="G1103">
        <v>10</v>
      </c>
      <c r="H1103">
        <f>VLOOKUP(A1103,Taul1!A2:C834,3)</f>
        <v>1</v>
      </c>
      <c r="I1103" t="str">
        <f>VLOOKUP(A1103,Taul1!A2:C834,2)</f>
        <v>30-34 -vuotiaat</v>
      </c>
      <c r="L1103" t="s">
        <v>1663</v>
      </c>
      <c r="M1103" t="str">
        <f>F1103&amp;L1103&amp;G1103&amp;L1103&amp;INT(C1103*10)</f>
        <v>67,10,7</v>
      </c>
      <c r="O1103">
        <f>VLOOKUP(B1103,Taul1!A2:C834,3)</f>
        <v>0</v>
      </c>
      <c r="P1103" t="str">
        <f>VLOOKUP(B1103,Taul1!A2:C834,2)</f>
        <v>Muut vammaisten palvelut toimintakulut yhteensä</v>
      </c>
    </row>
    <row r="1104" spans="1:16" ht="18" x14ac:dyDescent="0.3">
      <c r="A1104" s="1" t="s">
        <v>1482</v>
      </c>
      <c r="B1104" s="1" t="s">
        <v>151</v>
      </c>
      <c r="C1104" s="1">
        <v>0.85099999999999998</v>
      </c>
      <c r="D1104" s="1">
        <v>0</v>
      </c>
      <c r="E1104" s="1" t="s">
        <v>337</v>
      </c>
      <c r="F1104">
        <v>68</v>
      </c>
      <c r="G1104">
        <v>10</v>
      </c>
      <c r="H1104">
        <f>VLOOKUP(A1104,Taul1!A2:C834,3)</f>
        <v>1</v>
      </c>
      <c r="I1104" t="str">
        <f>VLOOKUP(A1104,Taul1!A2:C834,2)</f>
        <v>35-39 -vuotiaat</v>
      </c>
      <c r="L1104" t="s">
        <v>1663</v>
      </c>
      <c r="M1104" t="str">
        <f>F1104&amp;L1104&amp;G1104&amp;L1104&amp;INT(C1104*10)</f>
        <v>68,10,8</v>
      </c>
      <c r="O1104">
        <f>VLOOKUP(B1104,Taul1!A2:C834,3)</f>
        <v>0</v>
      </c>
      <c r="P1104" t="str">
        <f>VLOOKUP(B1104,Taul1!A2:C834,2)</f>
        <v>Muut vammaisten palvelut toimintakulut yhteensä</v>
      </c>
    </row>
    <row r="1105" spans="1:16" ht="18" x14ac:dyDescent="0.3">
      <c r="A1105" s="1" t="s">
        <v>1484</v>
      </c>
      <c r="B1105" s="1" t="s">
        <v>151</v>
      </c>
      <c r="C1105" s="1">
        <v>0.86799999999999999</v>
      </c>
      <c r="D1105" s="1">
        <v>0</v>
      </c>
      <c r="E1105" s="1" t="s">
        <v>337</v>
      </c>
      <c r="F1105">
        <v>69</v>
      </c>
      <c r="G1105">
        <v>10</v>
      </c>
      <c r="H1105">
        <f>VLOOKUP(A1105,Taul1!A2:C834,3)</f>
        <v>1</v>
      </c>
      <c r="I1105" t="str">
        <f>VLOOKUP(A1105,Taul1!A2:C834,2)</f>
        <v>40-44 -vuotiaat</v>
      </c>
      <c r="L1105" t="s">
        <v>1663</v>
      </c>
      <c r="M1105" t="str">
        <f>F1105&amp;L1105&amp;G1105&amp;L1105&amp;INT(C1105*10)</f>
        <v>69,10,8</v>
      </c>
      <c r="O1105">
        <f>VLOOKUP(B1105,Taul1!A2:C834,3)</f>
        <v>0</v>
      </c>
      <c r="P1105" t="str">
        <f>VLOOKUP(B1105,Taul1!A2:C834,2)</f>
        <v>Muut vammaisten palvelut toimintakulut yhteensä</v>
      </c>
    </row>
    <row r="1106" spans="1:16" ht="18" x14ac:dyDescent="0.3">
      <c r="A1106" s="1" t="s">
        <v>1486</v>
      </c>
      <c r="B1106" s="1" t="s">
        <v>151</v>
      </c>
      <c r="C1106" s="1">
        <v>-0.73799999999999999</v>
      </c>
      <c r="D1106" s="1">
        <v>0</v>
      </c>
      <c r="E1106" s="1" t="s">
        <v>337</v>
      </c>
      <c r="F1106">
        <v>70</v>
      </c>
      <c r="G1106">
        <v>10</v>
      </c>
      <c r="H1106">
        <f>VLOOKUP(A1106,Taul1!A2:C834,3)</f>
        <v>1</v>
      </c>
      <c r="I1106" t="str">
        <f>VLOOKUP(A1106,Taul1!A2:C834,2)</f>
        <v>45-49 -vuotiaat</v>
      </c>
      <c r="L1106" t="s">
        <v>1663</v>
      </c>
      <c r="M1106" t="str">
        <f>F1106&amp;L1106&amp;G1106&amp;L1106&amp;INT(C1106*10)</f>
        <v>70,10,-8</v>
      </c>
      <c r="O1106">
        <f>VLOOKUP(B1106,Taul1!A2:C834,3)</f>
        <v>0</v>
      </c>
      <c r="P1106" t="str">
        <f>VLOOKUP(B1106,Taul1!A2:C834,2)</f>
        <v>Muut vammaisten palvelut toimintakulut yhteensä</v>
      </c>
    </row>
    <row r="1107" spans="1:16" ht="18" x14ac:dyDescent="0.3">
      <c r="A1107" s="1" t="s">
        <v>1488</v>
      </c>
      <c r="B1107" s="1" t="s">
        <v>151</v>
      </c>
      <c r="C1107" s="1">
        <v>-0.16900000000000001</v>
      </c>
      <c r="D1107" s="1">
        <v>2.8716517806637301E-3</v>
      </c>
      <c r="E1107" s="1" t="s">
        <v>337</v>
      </c>
      <c r="F1107">
        <v>71</v>
      </c>
      <c r="G1107">
        <v>10</v>
      </c>
      <c r="H1107">
        <f>VLOOKUP(A1107,Taul1!A2:C834,3)</f>
        <v>1</v>
      </c>
      <c r="I1107" t="str">
        <f>VLOOKUP(A1107,Taul1!A2:C834,2)</f>
        <v>50-54 -vuotiaat</v>
      </c>
      <c r="L1107" t="s">
        <v>1663</v>
      </c>
      <c r="M1107" t="str">
        <f>F1107&amp;L1107&amp;G1107&amp;L1107&amp;INT(C1107*10)</f>
        <v>71,10,-2</v>
      </c>
      <c r="O1107">
        <f>VLOOKUP(B1107,Taul1!A2:C834,3)</f>
        <v>0</v>
      </c>
      <c r="P1107" t="str">
        <f>VLOOKUP(B1107,Taul1!A2:C834,2)</f>
        <v>Muut vammaisten palvelut toimintakulut yhteensä</v>
      </c>
    </row>
    <row r="1108" spans="1:16" ht="18" x14ac:dyDescent="0.3">
      <c r="A1108" s="1" t="s">
        <v>1490</v>
      </c>
      <c r="B1108" s="1" t="s">
        <v>151</v>
      </c>
      <c r="C1108" s="1">
        <v>0.78700000000000003</v>
      </c>
      <c r="D1108" s="1">
        <v>0</v>
      </c>
      <c r="E1108" s="1" t="s">
        <v>337</v>
      </c>
      <c r="F1108">
        <v>72</v>
      </c>
      <c r="G1108">
        <v>10</v>
      </c>
      <c r="H1108">
        <f>VLOOKUP(A1108,Taul1!A2:C834,3)</f>
        <v>1</v>
      </c>
      <c r="I1108" t="str">
        <f>VLOOKUP(A1108,Taul1!A2:C834,2)</f>
        <v>55-59 -vuotiaat</v>
      </c>
      <c r="L1108" t="s">
        <v>1663</v>
      </c>
      <c r="M1108" t="str">
        <f>F1108&amp;L1108&amp;G1108&amp;L1108&amp;INT(C1108*10)</f>
        <v>72,10,7</v>
      </c>
      <c r="O1108">
        <f>VLOOKUP(B1108,Taul1!A2:C834,3)</f>
        <v>0</v>
      </c>
      <c r="P1108" t="str">
        <f>VLOOKUP(B1108,Taul1!A2:C834,2)</f>
        <v>Muut vammaisten palvelut toimintakulut yhteensä</v>
      </c>
    </row>
    <row r="1109" spans="1:16" ht="18" x14ac:dyDescent="0.3">
      <c r="A1109" s="1" t="s">
        <v>1492</v>
      </c>
      <c r="B1109" s="1" t="s">
        <v>151</v>
      </c>
      <c r="C1109" s="1">
        <v>0.22</v>
      </c>
      <c r="D1109" s="1">
        <v>9.3974599948864993E-5</v>
      </c>
      <c r="E1109" s="1" t="s">
        <v>337</v>
      </c>
      <c r="F1109">
        <v>73</v>
      </c>
      <c r="G1109">
        <v>10</v>
      </c>
      <c r="H1109">
        <f>VLOOKUP(A1109,Taul1!A2:C834,3)</f>
        <v>1</v>
      </c>
      <c r="I1109" t="str">
        <f>VLOOKUP(A1109,Taul1!A2:C834,2)</f>
        <v>60-64 -vuotiaat</v>
      </c>
      <c r="L1109" t="s">
        <v>1663</v>
      </c>
      <c r="M1109" t="str">
        <f>F1109&amp;L1109&amp;G1109&amp;L1109&amp;INT(C1109*10)</f>
        <v>73,10,2</v>
      </c>
      <c r="O1109">
        <f>VLOOKUP(B1109,Taul1!A2:C834,3)</f>
        <v>0</v>
      </c>
      <c r="P1109" t="str">
        <f>VLOOKUP(B1109,Taul1!A2:C834,2)</f>
        <v>Muut vammaisten palvelut toimintakulut yhteensä</v>
      </c>
    </row>
    <row r="1110" spans="1:16" ht="18" x14ac:dyDescent="0.3">
      <c r="A1110" s="1" t="s">
        <v>1494</v>
      </c>
      <c r="B1110" s="1" t="s">
        <v>151</v>
      </c>
      <c r="C1110" s="1">
        <v>-0.84499999999999997</v>
      </c>
      <c r="D1110" s="1">
        <v>0</v>
      </c>
      <c r="E1110" s="1" t="s">
        <v>337</v>
      </c>
      <c r="F1110">
        <v>74</v>
      </c>
      <c r="G1110">
        <v>10</v>
      </c>
      <c r="H1110">
        <f>VLOOKUP(A1110,Taul1!A2:C834,3)</f>
        <v>1</v>
      </c>
      <c r="I1110" t="str">
        <f>VLOOKUP(A1110,Taul1!A2:C834,2)</f>
        <v>65-69 -vuotiaat</v>
      </c>
      <c r="L1110" t="s">
        <v>1663</v>
      </c>
      <c r="M1110" t="str">
        <f>F1110&amp;L1110&amp;G1110&amp;L1110&amp;INT(C1110*10)</f>
        <v>74,10,-9</v>
      </c>
      <c r="O1110">
        <f>VLOOKUP(B1110,Taul1!A2:C834,3)</f>
        <v>0</v>
      </c>
      <c r="P1110" t="str">
        <f>VLOOKUP(B1110,Taul1!A2:C834,2)</f>
        <v>Muut vammaisten palvelut toimintakulut yhteensä</v>
      </c>
    </row>
    <row r="1111" spans="1:16" ht="18" x14ac:dyDescent="0.3">
      <c r="A1111" s="1" t="s">
        <v>1496</v>
      </c>
      <c r="B1111" s="1" t="s">
        <v>151</v>
      </c>
      <c r="C1111" s="1">
        <v>0.874</v>
      </c>
      <c r="D1111" s="2">
        <v>1.11022302462515E-16</v>
      </c>
      <c r="E1111" s="1" t="s">
        <v>337</v>
      </c>
      <c r="F1111">
        <v>75</v>
      </c>
      <c r="G1111">
        <v>10</v>
      </c>
      <c r="H1111">
        <f>VLOOKUP(A1111,Taul1!A2:C834,3)</f>
        <v>1</v>
      </c>
      <c r="I1111" t="str">
        <f>VLOOKUP(A1111,Taul1!A2:C834,2)</f>
        <v>70-74 -vuotiaat</v>
      </c>
      <c r="L1111" t="s">
        <v>1663</v>
      </c>
      <c r="M1111" t="str">
        <f>F1111&amp;L1111&amp;G1111&amp;L1111&amp;INT(C1111*10)</f>
        <v>75,10,8</v>
      </c>
      <c r="O1111">
        <f>VLOOKUP(B1111,Taul1!A2:C834,3)</f>
        <v>0</v>
      </c>
      <c r="P1111" t="str">
        <f>VLOOKUP(B1111,Taul1!A2:C834,2)</f>
        <v>Muut vammaisten palvelut toimintakulut yhteensä</v>
      </c>
    </row>
    <row r="1112" spans="1:16" ht="18" x14ac:dyDescent="0.3">
      <c r="A1112" s="1" t="s">
        <v>1498</v>
      </c>
      <c r="B1112" s="1" t="s">
        <v>151</v>
      </c>
      <c r="C1112" s="1">
        <v>0.88</v>
      </c>
      <c r="D1112" s="2">
        <v>1.11022302462515E-16</v>
      </c>
      <c r="E1112" s="1" t="s">
        <v>337</v>
      </c>
      <c r="F1112">
        <v>76</v>
      </c>
      <c r="G1112">
        <v>10</v>
      </c>
      <c r="H1112">
        <f>VLOOKUP(A1112,Taul1!A2:C834,3)</f>
        <v>1</v>
      </c>
      <c r="I1112" t="str">
        <f>VLOOKUP(A1112,Taul1!A2:C834,2)</f>
        <v>75-79 -vuotiaat</v>
      </c>
      <c r="L1112" t="s">
        <v>1663</v>
      </c>
      <c r="M1112" t="str">
        <f>F1112&amp;L1112&amp;G1112&amp;L1112&amp;INT(C1112*10)</f>
        <v>76,10,8</v>
      </c>
      <c r="O1112">
        <f>VLOOKUP(B1112,Taul1!A2:C834,3)</f>
        <v>0</v>
      </c>
      <c r="P1112" t="str">
        <f>VLOOKUP(B1112,Taul1!A2:C834,2)</f>
        <v>Muut vammaisten palvelut toimintakulut yhteensä</v>
      </c>
    </row>
    <row r="1113" spans="1:16" ht="18" x14ac:dyDescent="0.3">
      <c r="A1113" s="1" t="s">
        <v>1500</v>
      </c>
      <c r="B1113" s="1" t="s">
        <v>151</v>
      </c>
      <c r="C1113" s="1">
        <v>0.82599999999999996</v>
      </c>
      <c r="D1113" s="1">
        <v>0</v>
      </c>
      <c r="E1113" s="1" t="s">
        <v>337</v>
      </c>
      <c r="F1113">
        <v>77</v>
      </c>
      <c r="G1113">
        <v>10</v>
      </c>
      <c r="H1113">
        <f>VLOOKUP(A1113,Taul1!A2:C834,3)</f>
        <v>1</v>
      </c>
      <c r="I1113" t="str">
        <f>VLOOKUP(A1113,Taul1!A2:C834,2)</f>
        <v>80-84 -vuotiaat</v>
      </c>
      <c r="L1113" t="s">
        <v>1663</v>
      </c>
      <c r="M1113" t="str">
        <f>F1113&amp;L1113&amp;G1113&amp;L1113&amp;INT(C1113*10)</f>
        <v>77,10,8</v>
      </c>
      <c r="O1113">
        <f>VLOOKUP(B1113,Taul1!A2:C834,3)</f>
        <v>0</v>
      </c>
      <c r="P1113" t="str">
        <f>VLOOKUP(B1113,Taul1!A2:C834,2)</f>
        <v>Muut vammaisten palvelut toimintakulut yhteensä</v>
      </c>
    </row>
    <row r="1114" spans="1:16" ht="18" x14ac:dyDescent="0.3">
      <c r="A1114" s="1" t="s">
        <v>1502</v>
      </c>
      <c r="B1114" s="1" t="s">
        <v>151</v>
      </c>
      <c r="C1114" s="1">
        <v>0.65900000000000003</v>
      </c>
      <c r="D1114" s="1">
        <v>0</v>
      </c>
      <c r="E1114" s="1" t="s">
        <v>337</v>
      </c>
      <c r="F1114">
        <v>78</v>
      </c>
      <c r="G1114">
        <v>10</v>
      </c>
      <c r="H1114">
        <f>VLOOKUP(A1114,Taul1!A2:C834,3)</f>
        <v>1</v>
      </c>
      <c r="I1114" t="str">
        <f>VLOOKUP(A1114,Taul1!A2:C834,2)</f>
        <v>85-89 -vuotiaat</v>
      </c>
      <c r="L1114" t="s">
        <v>1663</v>
      </c>
      <c r="M1114" t="str">
        <f>F1114&amp;L1114&amp;G1114&amp;L1114&amp;INT(C1114*10)</f>
        <v>78,10,6</v>
      </c>
      <c r="O1114">
        <f>VLOOKUP(B1114,Taul1!A2:C834,3)</f>
        <v>0</v>
      </c>
      <c r="P1114" t="str">
        <f>VLOOKUP(B1114,Taul1!A2:C834,2)</f>
        <v>Muut vammaisten palvelut toimintakulut yhteensä</v>
      </c>
    </row>
    <row r="1115" spans="1:16" ht="18" x14ac:dyDescent="0.3">
      <c r="A1115" s="1" t="s">
        <v>1504</v>
      </c>
      <c r="B1115" s="1" t="s">
        <v>151</v>
      </c>
      <c r="C1115" s="1">
        <v>0.86399999999999999</v>
      </c>
      <c r="D1115" s="1">
        <v>0</v>
      </c>
      <c r="E1115" s="1" t="s">
        <v>337</v>
      </c>
      <c r="F1115">
        <v>79</v>
      </c>
      <c r="G1115">
        <v>10</v>
      </c>
      <c r="H1115">
        <f>VLOOKUP(A1115,Taul1!A2:C834,3)</f>
        <v>1</v>
      </c>
      <c r="I1115" t="str">
        <f>VLOOKUP(A1115,Taul1!A2:C834,2)</f>
        <v>90-94 -vuotiaat</v>
      </c>
      <c r="L1115" t="s">
        <v>1663</v>
      </c>
      <c r="M1115" t="str">
        <f>F1115&amp;L1115&amp;G1115&amp;L1115&amp;INT(C1115*10)</f>
        <v>79,10,8</v>
      </c>
      <c r="O1115">
        <f>VLOOKUP(B1115,Taul1!A2:C834,3)</f>
        <v>0</v>
      </c>
      <c r="P1115" t="str">
        <f>VLOOKUP(B1115,Taul1!A2:C834,2)</f>
        <v>Muut vammaisten palvelut toimintakulut yhteensä</v>
      </c>
    </row>
    <row r="1116" spans="1:16" ht="18" x14ac:dyDescent="0.3">
      <c r="A1116" s="1" t="s">
        <v>1506</v>
      </c>
      <c r="B1116" s="1" t="s">
        <v>151</v>
      </c>
      <c r="C1116" s="1">
        <v>0.67200000000000004</v>
      </c>
      <c r="D1116" s="2">
        <v>2.2204460492503101E-16</v>
      </c>
      <c r="E1116" s="1" t="s">
        <v>337</v>
      </c>
      <c r="F1116">
        <v>80</v>
      </c>
      <c r="G1116">
        <v>10</v>
      </c>
      <c r="H1116">
        <f>VLOOKUP(A1116,Taul1!A2:C834,3)</f>
        <v>1</v>
      </c>
      <c r="I1116" t="str">
        <f>VLOOKUP(A1116,Taul1!A2:C834,2)</f>
        <v>Yli 94-vuotiaat</v>
      </c>
      <c r="L1116" t="s">
        <v>1663</v>
      </c>
      <c r="M1116" t="str">
        <f>F1116&amp;L1116&amp;G1116&amp;L1116&amp;INT(C1116*10)</f>
        <v>80,10,6</v>
      </c>
      <c r="O1116">
        <f>VLOOKUP(B1116,Taul1!A2:C834,3)</f>
        <v>0</v>
      </c>
      <c r="P1116" t="str">
        <f>VLOOKUP(B1116,Taul1!A2:C834,2)</f>
        <v>Muut vammaisten palvelut toimintakulut yhteensä</v>
      </c>
    </row>
    <row r="1117" spans="1:16" ht="18" x14ac:dyDescent="0.3">
      <c r="A1117" s="1" t="s">
        <v>1508</v>
      </c>
      <c r="B1117" s="1" t="s">
        <v>151</v>
      </c>
      <c r="C1117" s="1">
        <v>-0.74199999999999999</v>
      </c>
      <c r="D1117" s="1">
        <v>0</v>
      </c>
      <c r="E1117" s="1" t="s">
        <v>337</v>
      </c>
      <c r="F1117">
        <v>81</v>
      </c>
      <c r="G1117">
        <v>10</v>
      </c>
      <c r="H1117">
        <f>VLOOKUP(A1117,Taul1!A2:C834,3)</f>
        <v>1</v>
      </c>
      <c r="I1117" t="str">
        <f>VLOOKUP(A1117,Taul1!A2:C834,2)</f>
        <v>0-vuotiaat</v>
      </c>
      <c r="L1117" t="s">
        <v>1663</v>
      </c>
      <c r="M1117" t="str">
        <f>F1117&amp;L1117&amp;G1117&amp;L1117&amp;INT(C1117*10)</f>
        <v>81,10,-8</v>
      </c>
      <c r="O1117">
        <f>VLOOKUP(B1117,Taul1!A2:C834,3)</f>
        <v>0</v>
      </c>
      <c r="P1117" t="str">
        <f>VLOOKUP(B1117,Taul1!A2:C834,2)</f>
        <v>Muut vammaisten palvelut toimintakulut yhteensä</v>
      </c>
    </row>
    <row r="1118" spans="1:16" ht="18" x14ac:dyDescent="0.3">
      <c r="A1118" s="1" t="s">
        <v>1510</v>
      </c>
      <c r="B1118" s="1" t="s">
        <v>151</v>
      </c>
      <c r="C1118" s="1">
        <v>-0.70899999999999996</v>
      </c>
      <c r="D1118" s="1">
        <v>0</v>
      </c>
      <c r="E1118" s="1" t="s">
        <v>337</v>
      </c>
      <c r="F1118">
        <v>82</v>
      </c>
      <c r="G1118">
        <v>10</v>
      </c>
      <c r="H1118">
        <f>VLOOKUP(A1118,Taul1!A2:C834,3)</f>
        <v>1</v>
      </c>
      <c r="I1118" t="str">
        <f>VLOOKUP(A1118,Taul1!A2:C834,2)</f>
        <v>1-vuotiaat</v>
      </c>
      <c r="L1118" t="s">
        <v>1663</v>
      </c>
      <c r="M1118" t="str">
        <f>F1118&amp;L1118&amp;G1118&amp;L1118&amp;INT(C1118*10)</f>
        <v>82,10,-8</v>
      </c>
      <c r="O1118">
        <f>VLOOKUP(B1118,Taul1!A2:C834,3)</f>
        <v>0</v>
      </c>
      <c r="P1118" t="str">
        <f>VLOOKUP(B1118,Taul1!A2:C834,2)</f>
        <v>Muut vammaisten palvelut toimintakulut yhteensä</v>
      </c>
    </row>
    <row r="1119" spans="1:16" ht="18" x14ac:dyDescent="0.3">
      <c r="A1119" s="1" t="s">
        <v>1512</v>
      </c>
      <c r="B1119" s="1" t="s">
        <v>151</v>
      </c>
      <c r="C1119" s="1">
        <v>-0.624</v>
      </c>
      <c r="D1119" s="1">
        <v>0</v>
      </c>
      <c r="E1119" s="1" t="s">
        <v>337</v>
      </c>
      <c r="F1119">
        <v>83</v>
      </c>
      <c r="G1119">
        <v>10</v>
      </c>
      <c r="H1119">
        <f>VLOOKUP(A1119,Taul1!A2:C834,3)</f>
        <v>1</v>
      </c>
      <c r="I1119" t="str">
        <f>VLOOKUP(A1119,Taul1!A2:C834,2)</f>
        <v>2-vuotiaat</v>
      </c>
      <c r="L1119" t="s">
        <v>1663</v>
      </c>
      <c r="M1119" t="str">
        <f>F1119&amp;L1119&amp;G1119&amp;L1119&amp;INT(C1119*10)</f>
        <v>83,10,-7</v>
      </c>
      <c r="O1119">
        <f>VLOOKUP(B1119,Taul1!A2:C834,3)</f>
        <v>0</v>
      </c>
      <c r="P1119" t="str">
        <f>VLOOKUP(B1119,Taul1!A2:C834,2)</f>
        <v>Muut vammaisten palvelut toimintakulut yhteensä</v>
      </c>
    </row>
    <row r="1120" spans="1:16" ht="18" x14ac:dyDescent="0.3">
      <c r="A1120" s="1" t="s">
        <v>1514</v>
      </c>
      <c r="B1120" s="1" t="s">
        <v>151</v>
      </c>
      <c r="C1120" s="1">
        <v>-0.27200000000000002</v>
      </c>
      <c r="D1120" s="1">
        <v>1.1820281204943901E-6</v>
      </c>
      <c r="E1120" s="1" t="s">
        <v>337</v>
      </c>
      <c r="F1120">
        <v>84</v>
      </c>
      <c r="G1120">
        <v>10</v>
      </c>
      <c r="H1120">
        <f>VLOOKUP(A1120,Taul1!A2:C834,3)</f>
        <v>1</v>
      </c>
      <c r="I1120" t="str">
        <f>VLOOKUP(A1120,Taul1!A2:C834,2)</f>
        <v>3-vuotiaat</v>
      </c>
      <c r="L1120" t="s">
        <v>1663</v>
      </c>
      <c r="M1120" t="str">
        <f>F1120&amp;L1120&amp;G1120&amp;L1120&amp;INT(C1120*10)</f>
        <v>84,10,-3</v>
      </c>
      <c r="O1120">
        <f>VLOOKUP(B1120,Taul1!A2:C834,3)</f>
        <v>0</v>
      </c>
      <c r="P1120" t="str">
        <f>VLOOKUP(B1120,Taul1!A2:C834,2)</f>
        <v>Muut vammaisten palvelut toimintakulut yhteensä</v>
      </c>
    </row>
    <row r="1121" spans="1:16" ht="18" x14ac:dyDescent="0.3">
      <c r="A1121" s="1" t="s">
        <v>1516</v>
      </c>
      <c r="B1121" s="1" t="s">
        <v>151</v>
      </c>
      <c r="C1121" s="1">
        <v>0.25900000000000001</v>
      </c>
      <c r="D1121" s="1">
        <v>3.86652410711008E-6</v>
      </c>
      <c r="E1121" s="1" t="s">
        <v>337</v>
      </c>
      <c r="F1121">
        <v>85</v>
      </c>
      <c r="G1121">
        <v>10</v>
      </c>
      <c r="H1121">
        <f>VLOOKUP(A1121,Taul1!A2:C834,3)</f>
        <v>1</v>
      </c>
      <c r="I1121" t="str">
        <f>VLOOKUP(A1121,Taul1!A2:C834,2)</f>
        <v>4-vuotiaat</v>
      </c>
      <c r="L1121" t="s">
        <v>1663</v>
      </c>
      <c r="M1121" t="str">
        <f>F1121&amp;L1121&amp;G1121&amp;L1121&amp;INT(C1121*10)</f>
        <v>85,10,2</v>
      </c>
      <c r="O1121">
        <f>VLOOKUP(B1121,Taul1!A2:C834,3)</f>
        <v>0</v>
      </c>
      <c r="P1121" t="str">
        <f>VLOOKUP(B1121,Taul1!A2:C834,2)</f>
        <v>Muut vammaisten palvelut toimintakulut yhteensä</v>
      </c>
    </row>
    <row r="1122" spans="1:16" ht="18" x14ac:dyDescent="0.3">
      <c r="A1122" s="1" t="s">
        <v>1518</v>
      </c>
      <c r="B1122" s="1" t="s">
        <v>151</v>
      </c>
      <c r="C1122" s="1">
        <v>0.224</v>
      </c>
      <c r="D1122" s="1">
        <v>6.9828039468422504E-5</v>
      </c>
      <c r="E1122" s="1" t="s">
        <v>337</v>
      </c>
      <c r="F1122">
        <v>86</v>
      </c>
      <c r="G1122">
        <v>10</v>
      </c>
      <c r="H1122">
        <f>VLOOKUP(A1122,Taul1!A2:C834,3)</f>
        <v>1</v>
      </c>
      <c r="I1122" t="str">
        <f>VLOOKUP(A1122,Taul1!A2:C834,2)</f>
        <v>5-vuotiaat</v>
      </c>
      <c r="L1122" t="s">
        <v>1663</v>
      </c>
      <c r="M1122" t="str">
        <f>F1122&amp;L1122&amp;G1122&amp;L1122&amp;INT(C1122*10)</f>
        <v>86,10,2</v>
      </c>
      <c r="O1122">
        <f>VLOOKUP(B1122,Taul1!A2:C834,3)</f>
        <v>0</v>
      </c>
      <c r="P1122" t="str">
        <f>VLOOKUP(B1122,Taul1!A2:C834,2)</f>
        <v>Muut vammaisten palvelut toimintakulut yhteensä</v>
      </c>
    </row>
    <row r="1123" spans="1:16" ht="18" x14ac:dyDescent="0.3">
      <c r="A1123" s="1" t="s">
        <v>1520</v>
      </c>
      <c r="B1123" s="1" t="s">
        <v>151</v>
      </c>
      <c r="C1123" s="1">
        <v>0.61199999999999999</v>
      </c>
      <c r="D1123" s="1">
        <v>0</v>
      </c>
      <c r="E1123" s="1" t="s">
        <v>337</v>
      </c>
      <c r="F1123">
        <v>87</v>
      </c>
      <c r="G1123">
        <v>10</v>
      </c>
      <c r="H1123">
        <f>VLOOKUP(A1123,Taul1!A2:C834,3)</f>
        <v>1</v>
      </c>
      <c r="I1123" t="str">
        <f>VLOOKUP(A1123,Taul1!A2:C834,2)</f>
        <v>6-vuotiaat</v>
      </c>
      <c r="L1123" t="s">
        <v>1663</v>
      </c>
      <c r="M1123" t="str">
        <f>F1123&amp;L1123&amp;G1123&amp;L1123&amp;INT(C1123*10)</f>
        <v>87,10,6</v>
      </c>
      <c r="O1123">
        <f>VLOOKUP(B1123,Taul1!A2:C834,3)</f>
        <v>0</v>
      </c>
      <c r="P1123" t="str">
        <f>VLOOKUP(B1123,Taul1!A2:C834,2)</f>
        <v>Muut vammaisten palvelut toimintakulut yhteensä</v>
      </c>
    </row>
    <row r="1124" spans="1:16" ht="18" x14ac:dyDescent="0.3">
      <c r="A1124" s="1" t="s">
        <v>1522</v>
      </c>
      <c r="B1124" s="1" t="s">
        <v>151</v>
      </c>
      <c r="C1124" s="1">
        <v>0.71</v>
      </c>
      <c r="D1124" s="1">
        <v>0</v>
      </c>
      <c r="E1124" s="1" t="s">
        <v>337</v>
      </c>
      <c r="F1124">
        <v>88</v>
      </c>
      <c r="G1124">
        <v>10</v>
      </c>
      <c r="H1124">
        <f>VLOOKUP(A1124,Taul1!A2:C834,3)</f>
        <v>1</v>
      </c>
      <c r="I1124" t="str">
        <f>VLOOKUP(A1124,Taul1!A2:C834,2)</f>
        <v>7-vuotiaat</v>
      </c>
      <c r="L1124" t="s">
        <v>1663</v>
      </c>
      <c r="M1124" t="str">
        <f>F1124&amp;L1124&amp;G1124&amp;L1124&amp;INT(C1124*10)</f>
        <v>88,10,7</v>
      </c>
      <c r="O1124">
        <f>VLOOKUP(B1124,Taul1!A2:C834,3)</f>
        <v>0</v>
      </c>
      <c r="P1124" t="str">
        <f>VLOOKUP(B1124,Taul1!A2:C834,2)</f>
        <v>Muut vammaisten palvelut toimintakulut yhteensä</v>
      </c>
    </row>
    <row r="1125" spans="1:16" ht="18" x14ac:dyDescent="0.3">
      <c r="A1125" s="1" t="s">
        <v>1524</v>
      </c>
      <c r="B1125" s="1" t="s">
        <v>151</v>
      </c>
      <c r="C1125" s="1">
        <v>0.76</v>
      </c>
      <c r="D1125" s="1">
        <v>0</v>
      </c>
      <c r="E1125" s="1" t="s">
        <v>337</v>
      </c>
      <c r="F1125">
        <v>89</v>
      </c>
      <c r="G1125">
        <v>10</v>
      </c>
      <c r="H1125">
        <f>VLOOKUP(A1125,Taul1!A2:C834,3)</f>
        <v>1</v>
      </c>
      <c r="I1125" t="str">
        <f>VLOOKUP(A1125,Taul1!A2:C834,2)</f>
        <v>8-vuotiaat</v>
      </c>
      <c r="L1125" t="s">
        <v>1663</v>
      </c>
      <c r="M1125" t="str">
        <f>F1125&amp;L1125&amp;G1125&amp;L1125&amp;INT(C1125*10)</f>
        <v>89,10,7</v>
      </c>
      <c r="O1125">
        <f>VLOOKUP(B1125,Taul1!A2:C834,3)</f>
        <v>0</v>
      </c>
      <c r="P1125" t="str">
        <f>VLOOKUP(B1125,Taul1!A2:C834,2)</f>
        <v>Muut vammaisten palvelut toimintakulut yhteensä</v>
      </c>
    </row>
    <row r="1126" spans="1:16" ht="18" x14ac:dyDescent="0.3">
      <c r="A1126" s="1" t="s">
        <v>1526</v>
      </c>
      <c r="B1126" s="1" t="s">
        <v>151</v>
      </c>
      <c r="C1126" s="1">
        <v>0.81799999999999995</v>
      </c>
      <c r="D1126" s="1">
        <v>0</v>
      </c>
      <c r="E1126" s="1" t="s">
        <v>337</v>
      </c>
      <c r="F1126">
        <v>90</v>
      </c>
      <c r="G1126">
        <v>10</v>
      </c>
      <c r="H1126">
        <f>VLOOKUP(A1126,Taul1!A2:C834,3)</f>
        <v>1</v>
      </c>
      <c r="I1126" t="str">
        <f>VLOOKUP(A1126,Taul1!A2:C834,2)</f>
        <v>9-vuotiaat</v>
      </c>
      <c r="L1126" t="s">
        <v>1663</v>
      </c>
      <c r="M1126" t="str">
        <f>F1126&amp;L1126&amp;G1126&amp;L1126&amp;INT(C1126*10)</f>
        <v>90,10,8</v>
      </c>
      <c r="O1126">
        <f>VLOOKUP(B1126,Taul1!A2:C834,3)</f>
        <v>0</v>
      </c>
      <c r="P1126" t="str">
        <f>VLOOKUP(B1126,Taul1!A2:C834,2)</f>
        <v>Muut vammaisten palvelut toimintakulut yhteensä</v>
      </c>
    </row>
    <row r="1127" spans="1:16" ht="18" x14ac:dyDescent="0.3">
      <c r="A1127" s="1" t="s">
        <v>1528</v>
      </c>
      <c r="B1127" s="1" t="s">
        <v>151</v>
      </c>
      <c r="C1127" s="1">
        <v>-0.624</v>
      </c>
      <c r="D1127" s="1">
        <v>0</v>
      </c>
      <c r="E1127" s="1" t="s">
        <v>337</v>
      </c>
      <c r="F1127">
        <v>91</v>
      </c>
      <c r="G1127">
        <v>10</v>
      </c>
      <c r="H1127">
        <f>VLOOKUP(A1127,Taul1!A2:C834,3)</f>
        <v>1</v>
      </c>
      <c r="I1127" t="str">
        <f>VLOOKUP(A1127,Taul1!A2:C834,2)</f>
        <v>Työkyvyttömyyseläkkeen saajat yhteensä</v>
      </c>
      <c r="L1127" t="s">
        <v>1663</v>
      </c>
      <c r="M1127" t="str">
        <f>F1127&amp;L1127&amp;G1127&amp;L1127&amp;INT(C1127*10)</f>
        <v>91,10,-7</v>
      </c>
      <c r="O1127">
        <f>VLOOKUP(B1127,Taul1!A2:C834,3)</f>
        <v>0</v>
      </c>
      <c r="P1127" t="str">
        <f>VLOOKUP(B1127,Taul1!A2:C834,2)</f>
        <v>Muut vammaisten palvelut toimintakulut yhteensä</v>
      </c>
    </row>
    <row r="1128" spans="1:16" ht="18" x14ac:dyDescent="0.3">
      <c r="A1128" s="1" t="s">
        <v>1530</v>
      </c>
      <c r="B1128" s="1" t="s">
        <v>151</v>
      </c>
      <c r="C1128" s="1">
        <v>0.39</v>
      </c>
      <c r="D1128" s="2">
        <v>1.11965992033447E-12</v>
      </c>
      <c r="E1128" s="1" t="s">
        <v>337</v>
      </c>
      <c r="F1128">
        <v>92</v>
      </c>
      <c r="G1128">
        <v>10</v>
      </c>
      <c r="H1128">
        <f>VLOOKUP(A1128,Taul1!A2:C834,3)</f>
        <v>1</v>
      </c>
      <c r="I1128" t="str">
        <f>VLOOKUP(A1128,Taul1!A2:C834,2)</f>
        <v>Työkyvyttömyyseläkkeen saajat 16-24</v>
      </c>
      <c r="L1128" t="s">
        <v>1663</v>
      </c>
      <c r="M1128" t="str">
        <f>F1128&amp;L1128&amp;G1128&amp;L1128&amp;INT(C1128*10)</f>
        <v>92,10,3</v>
      </c>
      <c r="O1128">
        <f>VLOOKUP(B1128,Taul1!A2:C834,3)</f>
        <v>0</v>
      </c>
      <c r="P1128" t="str">
        <f>VLOOKUP(B1128,Taul1!A2:C834,2)</f>
        <v>Muut vammaisten palvelut toimintakulut yhteensä</v>
      </c>
    </row>
    <row r="1129" spans="1:16" ht="18" x14ac:dyDescent="0.3">
      <c r="A1129" s="1" t="s">
        <v>1532</v>
      </c>
      <c r="B1129" s="1" t="s">
        <v>151</v>
      </c>
      <c r="C1129" s="1">
        <v>0.75</v>
      </c>
      <c r="D1129" s="1">
        <v>0</v>
      </c>
      <c r="E1129" s="1" t="s">
        <v>337</v>
      </c>
      <c r="F1129">
        <v>93</v>
      </c>
      <c r="G1129">
        <v>10</v>
      </c>
      <c r="H1129">
        <f>VLOOKUP(A1129,Taul1!A2:C834,3)</f>
        <v>1</v>
      </c>
      <c r="I1129" t="str">
        <f>VLOOKUP(A1129,Taul1!A2:C834,2)</f>
        <v>Työkyvyttömyyseläkkeen saajat 25-29</v>
      </c>
      <c r="L1129" t="s">
        <v>1663</v>
      </c>
      <c r="M1129" t="str">
        <f>F1129&amp;L1129&amp;G1129&amp;L1129&amp;INT(C1129*10)</f>
        <v>93,10,7</v>
      </c>
      <c r="O1129">
        <f>VLOOKUP(B1129,Taul1!A2:C834,3)</f>
        <v>0</v>
      </c>
      <c r="P1129" t="str">
        <f>VLOOKUP(B1129,Taul1!A2:C834,2)</f>
        <v>Muut vammaisten palvelut toimintakulut yhteensä</v>
      </c>
    </row>
    <row r="1130" spans="1:16" ht="18" x14ac:dyDescent="0.3">
      <c r="A1130" s="1" t="s">
        <v>1534</v>
      </c>
      <c r="B1130" s="1" t="s">
        <v>151</v>
      </c>
      <c r="C1130" s="1">
        <v>0.32900000000000001</v>
      </c>
      <c r="D1130" s="2">
        <v>3.1086756502318698E-9</v>
      </c>
      <c r="E1130" s="1" t="s">
        <v>337</v>
      </c>
      <c r="F1130">
        <v>94</v>
      </c>
      <c r="G1130">
        <v>10</v>
      </c>
      <c r="H1130">
        <f>VLOOKUP(A1130,Taul1!A2:C834,3)</f>
        <v>1</v>
      </c>
      <c r="I1130" t="str">
        <f>VLOOKUP(A1130,Taul1!A2:C834,2)</f>
        <v>Työkyvyttömyyseläkkeen saajat 30-34</v>
      </c>
      <c r="L1130" t="s">
        <v>1663</v>
      </c>
      <c r="M1130" t="str">
        <f>F1130&amp;L1130&amp;G1130&amp;L1130&amp;INT(C1130*10)</f>
        <v>94,10,3</v>
      </c>
      <c r="O1130">
        <f>VLOOKUP(B1130,Taul1!A2:C834,3)</f>
        <v>0</v>
      </c>
      <c r="P1130" t="str">
        <f>VLOOKUP(B1130,Taul1!A2:C834,2)</f>
        <v>Muut vammaisten palvelut toimintakulut yhteensä</v>
      </c>
    </row>
    <row r="1131" spans="1:16" ht="18" x14ac:dyDescent="0.3">
      <c r="A1131" s="1" t="s">
        <v>1536</v>
      </c>
      <c r="B1131" s="1" t="s">
        <v>151</v>
      </c>
      <c r="C1131" s="1">
        <v>0.54800000000000004</v>
      </c>
      <c r="D1131" s="1">
        <v>0</v>
      </c>
      <c r="E1131" s="1" t="s">
        <v>337</v>
      </c>
      <c r="F1131">
        <v>95</v>
      </c>
      <c r="G1131">
        <v>10</v>
      </c>
      <c r="H1131">
        <f>VLOOKUP(A1131,Taul1!A2:C834,3)</f>
        <v>1</v>
      </c>
      <c r="I1131" t="str">
        <f>VLOOKUP(A1131,Taul1!A2:C834,2)</f>
        <v>Työkyvyttömyyseläkkeen saajat 35-39</v>
      </c>
      <c r="L1131" t="s">
        <v>1663</v>
      </c>
      <c r="M1131" t="str">
        <f>F1131&amp;L1131&amp;G1131&amp;L1131&amp;INT(C1131*10)</f>
        <v>95,10,5</v>
      </c>
      <c r="O1131">
        <f>VLOOKUP(B1131,Taul1!A2:C834,3)</f>
        <v>0</v>
      </c>
      <c r="P1131" t="str">
        <f>VLOOKUP(B1131,Taul1!A2:C834,2)</f>
        <v>Muut vammaisten palvelut toimintakulut yhteensä</v>
      </c>
    </row>
    <row r="1132" spans="1:16" ht="18" x14ac:dyDescent="0.3">
      <c r="A1132" s="1" t="s">
        <v>1538</v>
      </c>
      <c r="B1132" s="1" t="s">
        <v>151</v>
      </c>
      <c r="C1132" s="1">
        <v>0.49199999999999999</v>
      </c>
      <c r="D1132" s="1">
        <v>0</v>
      </c>
      <c r="E1132" s="1" t="s">
        <v>337</v>
      </c>
      <c r="F1132">
        <v>96</v>
      </c>
      <c r="G1132">
        <v>10</v>
      </c>
      <c r="H1132">
        <f>VLOOKUP(A1132,Taul1!A2:C834,3)</f>
        <v>1</v>
      </c>
      <c r="I1132" t="str">
        <f>VLOOKUP(A1132,Taul1!A2:C834,2)</f>
        <v>Työkyvyttömyyseläkkeen saajat 40-44</v>
      </c>
      <c r="L1132" t="s">
        <v>1663</v>
      </c>
      <c r="M1132" t="str">
        <f>F1132&amp;L1132&amp;G1132&amp;L1132&amp;INT(C1132*10)</f>
        <v>96,10,4</v>
      </c>
      <c r="O1132">
        <f>VLOOKUP(B1132,Taul1!A2:C834,3)</f>
        <v>0</v>
      </c>
      <c r="P1132" t="str">
        <f>VLOOKUP(B1132,Taul1!A2:C834,2)</f>
        <v>Muut vammaisten palvelut toimintakulut yhteensä</v>
      </c>
    </row>
    <row r="1133" spans="1:16" ht="18" x14ac:dyDescent="0.3">
      <c r="A1133" s="1" t="s">
        <v>1540</v>
      </c>
      <c r="B1133" s="1" t="s">
        <v>151</v>
      </c>
      <c r="C1133" s="1">
        <v>-0.70199999999999996</v>
      </c>
      <c r="D1133" s="1">
        <v>0</v>
      </c>
      <c r="E1133" s="1" t="s">
        <v>337</v>
      </c>
      <c r="F1133">
        <v>97</v>
      </c>
      <c r="G1133">
        <v>10</v>
      </c>
      <c r="H1133">
        <f>VLOOKUP(A1133,Taul1!A2:C834,3)</f>
        <v>1</v>
      </c>
      <c r="I1133" t="str">
        <f>VLOOKUP(A1133,Taul1!A2:C834,2)</f>
        <v>Työkyvyttömyyseläkkeen saajat 45-49</v>
      </c>
      <c r="L1133" t="s">
        <v>1663</v>
      </c>
      <c r="M1133" t="str">
        <f>F1133&amp;L1133&amp;G1133&amp;L1133&amp;INT(C1133*10)</f>
        <v>97,10,-8</v>
      </c>
      <c r="O1133">
        <f>VLOOKUP(B1133,Taul1!A2:C834,3)</f>
        <v>0</v>
      </c>
      <c r="P1133" t="str">
        <f>VLOOKUP(B1133,Taul1!A2:C834,2)</f>
        <v>Muut vammaisten palvelut toimintakulut yhteensä</v>
      </c>
    </row>
    <row r="1134" spans="1:16" ht="18" x14ac:dyDescent="0.3">
      <c r="A1134" s="1" t="s">
        <v>1542</v>
      </c>
      <c r="B1134" s="1" t="s">
        <v>151</v>
      </c>
      <c r="C1134" s="1">
        <v>-0.56299999999999994</v>
      </c>
      <c r="D1134" s="1">
        <v>0</v>
      </c>
      <c r="E1134" s="1" t="s">
        <v>337</v>
      </c>
      <c r="F1134">
        <v>98</v>
      </c>
      <c r="G1134">
        <v>10</v>
      </c>
      <c r="H1134">
        <f>VLOOKUP(A1134,Taul1!A2:C834,3)</f>
        <v>1</v>
      </c>
      <c r="I1134" t="str">
        <f>VLOOKUP(A1134,Taul1!A2:C834,2)</f>
        <v>Työkyvyttömyyseläkkeen saajat 50-54</v>
      </c>
      <c r="L1134" t="s">
        <v>1663</v>
      </c>
      <c r="M1134" t="str">
        <f>F1134&amp;L1134&amp;G1134&amp;L1134&amp;INT(C1134*10)</f>
        <v>98,10,-6</v>
      </c>
      <c r="O1134">
        <f>VLOOKUP(B1134,Taul1!A2:C834,3)</f>
        <v>0</v>
      </c>
      <c r="P1134" t="str">
        <f>VLOOKUP(B1134,Taul1!A2:C834,2)</f>
        <v>Muut vammaisten palvelut toimintakulut yhteensä</v>
      </c>
    </row>
    <row r="1135" spans="1:16" ht="18" x14ac:dyDescent="0.3">
      <c r="A1135" s="1" t="s">
        <v>1544</v>
      </c>
      <c r="B1135" s="1" t="s">
        <v>151</v>
      </c>
      <c r="C1135" s="1">
        <v>-0.66</v>
      </c>
      <c r="D1135" s="2">
        <v>2.2204460492503101E-16</v>
      </c>
      <c r="E1135" s="1" t="s">
        <v>337</v>
      </c>
      <c r="F1135">
        <v>99</v>
      </c>
      <c r="G1135">
        <v>10</v>
      </c>
      <c r="H1135">
        <f>VLOOKUP(A1135,Taul1!A2:C834,3)</f>
        <v>1</v>
      </c>
      <c r="I1135" t="str">
        <f>VLOOKUP(A1135,Taul1!A2:C834,2)</f>
        <v>Työkyvyttömyyseläkkeen saajat 55-59</v>
      </c>
      <c r="L1135" t="s">
        <v>1663</v>
      </c>
      <c r="M1135" t="str">
        <f>F1135&amp;L1135&amp;G1135&amp;L1135&amp;INT(C1135*10)</f>
        <v>99,10,-7</v>
      </c>
      <c r="O1135">
        <f>VLOOKUP(B1135,Taul1!A2:C834,3)</f>
        <v>0</v>
      </c>
      <c r="P1135" t="str">
        <f>VLOOKUP(B1135,Taul1!A2:C834,2)</f>
        <v>Muut vammaisten palvelut toimintakulut yhteensä</v>
      </c>
    </row>
    <row r="1136" spans="1:16" ht="18" x14ac:dyDescent="0.3">
      <c r="A1136" s="1" t="s">
        <v>1546</v>
      </c>
      <c r="B1136" s="1" t="s">
        <v>151</v>
      </c>
      <c r="C1136" s="1">
        <v>-0.67800000000000005</v>
      </c>
      <c r="D1136" s="1">
        <v>0</v>
      </c>
      <c r="E1136" s="1" t="s">
        <v>337</v>
      </c>
      <c r="F1136">
        <v>100</v>
      </c>
      <c r="G1136">
        <v>10</v>
      </c>
      <c r="H1136">
        <f>VLOOKUP(A1136,Taul1!A2:C834,3)</f>
        <v>1</v>
      </c>
      <c r="I1136" t="str">
        <f>VLOOKUP(A1136,Taul1!A2:C834,2)</f>
        <v>Työkyvyttömyyseläkkeen saajat 60-64</v>
      </c>
      <c r="L1136" t="s">
        <v>1663</v>
      </c>
      <c r="M1136" t="str">
        <f>F1136&amp;L1136&amp;G1136&amp;L1136&amp;INT(C1136*10)</f>
        <v>100,10,-7</v>
      </c>
      <c r="O1136">
        <f>VLOOKUP(B1136,Taul1!A2:C834,3)</f>
        <v>0</v>
      </c>
      <c r="P1136" t="str">
        <f>VLOOKUP(B1136,Taul1!A2:C834,2)</f>
        <v>Muut vammaisten palvelut toimintakulut yhteensä</v>
      </c>
    </row>
    <row r="1137" spans="1:16" ht="18" x14ac:dyDescent="0.3">
      <c r="A1137" s="1" t="s">
        <v>1548</v>
      </c>
      <c r="B1137" s="1" t="s">
        <v>151</v>
      </c>
      <c r="C1137" s="1">
        <v>0.86</v>
      </c>
      <c r="D1137" s="1">
        <v>0</v>
      </c>
      <c r="E1137" s="1" t="s">
        <v>337</v>
      </c>
      <c r="F1137">
        <v>101</v>
      </c>
      <c r="G1137">
        <v>10</v>
      </c>
      <c r="H1137">
        <f>VLOOKUP(A1137,Taul1!A2:C834,3)</f>
        <v>1</v>
      </c>
      <c r="I1137" t="str">
        <f>VLOOKUP(A1137,Taul1!A2:C834,2)</f>
        <v>Kelan kuntoutuspalvelujen saajat yhteensä</v>
      </c>
      <c r="L1137" t="s">
        <v>1663</v>
      </c>
      <c r="M1137" t="str">
        <f>F1137&amp;L1137&amp;G1137&amp;L1137&amp;INT(C1137*10)</f>
        <v>101,10,8</v>
      </c>
      <c r="O1137">
        <f>VLOOKUP(B1137,Taul1!A2:C834,3)</f>
        <v>0</v>
      </c>
      <c r="P1137" t="str">
        <f>VLOOKUP(B1137,Taul1!A2:C834,2)</f>
        <v>Muut vammaisten palvelut toimintakulut yhteensä</v>
      </c>
    </row>
    <row r="1138" spans="1:16" ht="18" x14ac:dyDescent="0.3">
      <c r="A1138" s="1" t="s">
        <v>1550</v>
      </c>
      <c r="B1138" s="1" t="s">
        <v>151</v>
      </c>
      <c r="C1138" s="1">
        <v>0.754</v>
      </c>
      <c r="D1138" s="1">
        <v>0</v>
      </c>
      <c r="E1138" s="1" t="s">
        <v>337</v>
      </c>
      <c r="F1138">
        <v>102</v>
      </c>
      <c r="G1138">
        <v>10</v>
      </c>
      <c r="H1138">
        <f>VLOOKUP(A1138,Taul1!A2:C834,3)</f>
        <v>1</v>
      </c>
      <c r="I1138" t="str">
        <f>VLOOKUP(A1138,Taul1!A2:C834,2)</f>
        <v>Kelan kuntoutuspalvelujen saajat 0-6</v>
      </c>
      <c r="L1138" t="s">
        <v>1663</v>
      </c>
      <c r="M1138" t="str">
        <f>F1138&amp;L1138&amp;G1138&amp;L1138&amp;INT(C1138*10)</f>
        <v>102,10,7</v>
      </c>
      <c r="O1138">
        <f>VLOOKUP(B1138,Taul1!A2:C834,3)</f>
        <v>0</v>
      </c>
      <c r="P1138" t="str">
        <f>VLOOKUP(B1138,Taul1!A2:C834,2)</f>
        <v>Muut vammaisten palvelut toimintakulut yhteensä</v>
      </c>
    </row>
    <row r="1139" spans="1:16" ht="18" x14ac:dyDescent="0.3">
      <c r="A1139" s="1" t="s">
        <v>1552</v>
      </c>
      <c r="B1139" s="1" t="s">
        <v>151</v>
      </c>
      <c r="C1139" s="1">
        <v>0.79400000000000004</v>
      </c>
      <c r="D1139" s="1">
        <v>0</v>
      </c>
      <c r="E1139" s="1" t="s">
        <v>337</v>
      </c>
      <c r="F1139">
        <v>103</v>
      </c>
      <c r="G1139">
        <v>10</v>
      </c>
      <c r="H1139">
        <f>VLOOKUP(A1139,Taul1!A2:C834,3)</f>
        <v>1</v>
      </c>
      <c r="I1139" t="str">
        <f>VLOOKUP(A1139,Taul1!A2:C834,2)</f>
        <v>Kelan kuntoutuspalvelujen saajat 7-15</v>
      </c>
      <c r="L1139" t="s">
        <v>1663</v>
      </c>
      <c r="M1139" t="str">
        <f>F1139&amp;L1139&amp;G1139&amp;L1139&amp;INT(C1139*10)</f>
        <v>103,10,7</v>
      </c>
      <c r="O1139">
        <f>VLOOKUP(B1139,Taul1!A2:C834,3)</f>
        <v>0</v>
      </c>
      <c r="P1139" t="str">
        <f>VLOOKUP(B1139,Taul1!A2:C834,2)</f>
        <v>Muut vammaisten palvelut toimintakulut yhteensä</v>
      </c>
    </row>
    <row r="1140" spans="1:16" ht="18" x14ac:dyDescent="0.3">
      <c r="A1140" s="1" t="s">
        <v>1554</v>
      </c>
      <c r="B1140" s="1" t="s">
        <v>151</v>
      </c>
      <c r="C1140" s="1">
        <v>0.77400000000000002</v>
      </c>
      <c r="D1140" s="1">
        <v>0</v>
      </c>
      <c r="E1140" s="1" t="s">
        <v>337</v>
      </c>
      <c r="F1140">
        <v>104</v>
      </c>
      <c r="G1140">
        <v>10</v>
      </c>
      <c r="H1140">
        <f>VLOOKUP(A1140,Taul1!A2:C834,3)</f>
        <v>1</v>
      </c>
      <c r="I1140" t="str">
        <f>VLOOKUP(A1140,Taul1!A2:C834,2)</f>
        <v>Kelan kuntoutuspalvelujen saajat 16-19</v>
      </c>
      <c r="L1140" t="s">
        <v>1663</v>
      </c>
      <c r="M1140" t="str">
        <f>F1140&amp;L1140&amp;G1140&amp;L1140&amp;INT(C1140*10)</f>
        <v>104,10,7</v>
      </c>
      <c r="O1140">
        <f>VLOOKUP(B1140,Taul1!A2:C834,3)</f>
        <v>0</v>
      </c>
      <c r="P1140" t="str">
        <f>VLOOKUP(B1140,Taul1!A2:C834,2)</f>
        <v>Muut vammaisten palvelut toimintakulut yhteensä</v>
      </c>
    </row>
    <row r="1141" spans="1:16" ht="18" x14ac:dyDescent="0.3">
      <c r="A1141" s="1" t="s">
        <v>1556</v>
      </c>
      <c r="B1141" s="1" t="s">
        <v>151</v>
      </c>
      <c r="C1141" s="1">
        <v>0.79400000000000004</v>
      </c>
      <c r="D1141" s="1">
        <v>0</v>
      </c>
      <c r="E1141" s="1" t="s">
        <v>337</v>
      </c>
      <c r="F1141">
        <v>105</v>
      </c>
      <c r="G1141">
        <v>10</v>
      </c>
      <c r="H1141">
        <f>VLOOKUP(A1141,Taul1!A2:C834,3)</f>
        <v>1</v>
      </c>
      <c r="I1141" t="str">
        <f>VLOOKUP(A1141,Taul1!A2:C834,2)</f>
        <v>Kelan kuntoutuspalvelujen saajat 20-24</v>
      </c>
      <c r="L1141" t="s">
        <v>1663</v>
      </c>
      <c r="M1141" t="str">
        <f>F1141&amp;L1141&amp;G1141&amp;L1141&amp;INT(C1141*10)</f>
        <v>105,10,7</v>
      </c>
      <c r="O1141">
        <f>VLOOKUP(B1141,Taul1!A2:C834,3)</f>
        <v>0</v>
      </c>
      <c r="P1141" t="str">
        <f>VLOOKUP(B1141,Taul1!A2:C834,2)</f>
        <v>Muut vammaisten palvelut toimintakulut yhteensä</v>
      </c>
    </row>
    <row r="1142" spans="1:16" ht="18" x14ac:dyDescent="0.3">
      <c r="A1142" s="1" t="s">
        <v>1558</v>
      </c>
      <c r="B1142" s="1" t="s">
        <v>151</v>
      </c>
      <c r="C1142" s="1">
        <v>0.84899999999999998</v>
      </c>
      <c r="D1142" s="2">
        <v>1.11022302462515E-16</v>
      </c>
      <c r="E1142" s="1" t="s">
        <v>337</v>
      </c>
      <c r="F1142">
        <v>106</v>
      </c>
      <c r="G1142">
        <v>10</v>
      </c>
      <c r="H1142">
        <f>VLOOKUP(A1142,Taul1!A2:C834,3)</f>
        <v>1</v>
      </c>
      <c r="I1142" t="str">
        <f>VLOOKUP(A1142,Taul1!A2:C834,2)</f>
        <v>Kelan kuntoutuspalvelujen saajat 25-29</v>
      </c>
      <c r="L1142" t="s">
        <v>1663</v>
      </c>
      <c r="M1142" t="str">
        <f>F1142&amp;L1142&amp;G1142&amp;L1142&amp;INT(C1142*10)</f>
        <v>106,10,8</v>
      </c>
      <c r="O1142">
        <f>VLOOKUP(B1142,Taul1!A2:C834,3)</f>
        <v>0</v>
      </c>
      <c r="P1142" t="str">
        <f>VLOOKUP(B1142,Taul1!A2:C834,2)</f>
        <v>Muut vammaisten palvelut toimintakulut yhteensä</v>
      </c>
    </row>
    <row r="1143" spans="1:16" ht="18" x14ac:dyDescent="0.3">
      <c r="A1143" s="1" t="s">
        <v>1560</v>
      </c>
      <c r="B1143" s="1" t="s">
        <v>151</v>
      </c>
      <c r="C1143" s="1">
        <v>0.83499999999999996</v>
      </c>
      <c r="D1143" s="2">
        <v>1.11022302462515E-16</v>
      </c>
      <c r="E1143" s="1" t="s">
        <v>337</v>
      </c>
      <c r="F1143">
        <v>107</v>
      </c>
      <c r="G1143">
        <v>10</v>
      </c>
      <c r="H1143">
        <f>VLOOKUP(A1143,Taul1!A2:C834,3)</f>
        <v>1</v>
      </c>
      <c r="I1143" t="str">
        <f>VLOOKUP(A1143,Taul1!A2:C834,2)</f>
        <v>Kelan kuntoutuspalvelujen saajat 30-34</v>
      </c>
      <c r="L1143" t="s">
        <v>1663</v>
      </c>
      <c r="M1143" t="str">
        <f>F1143&amp;L1143&amp;G1143&amp;L1143&amp;INT(C1143*10)</f>
        <v>107,10,8</v>
      </c>
      <c r="O1143">
        <f>VLOOKUP(B1143,Taul1!A2:C834,3)</f>
        <v>0</v>
      </c>
      <c r="P1143" t="str">
        <f>VLOOKUP(B1143,Taul1!A2:C834,2)</f>
        <v>Muut vammaisten palvelut toimintakulut yhteensä</v>
      </c>
    </row>
    <row r="1144" spans="1:16" ht="18" x14ac:dyDescent="0.3">
      <c r="A1144" s="1" t="s">
        <v>1562</v>
      </c>
      <c r="B1144" s="1" t="s">
        <v>151</v>
      </c>
      <c r="C1144" s="1">
        <v>0.83399999999999996</v>
      </c>
      <c r="D1144" s="1">
        <v>0</v>
      </c>
      <c r="E1144" s="1" t="s">
        <v>337</v>
      </c>
      <c r="F1144">
        <v>108</v>
      </c>
      <c r="G1144">
        <v>10</v>
      </c>
      <c r="H1144">
        <f>VLOOKUP(A1144,Taul1!A2:C834,3)</f>
        <v>1</v>
      </c>
      <c r="I1144" t="str">
        <f>VLOOKUP(A1144,Taul1!A2:C834,2)</f>
        <v>Kelan kuntoutuspalvelujen saajat 35-39</v>
      </c>
      <c r="L1144" t="s">
        <v>1663</v>
      </c>
      <c r="M1144" t="str">
        <f>F1144&amp;L1144&amp;G1144&amp;L1144&amp;INT(C1144*10)</f>
        <v>108,10,8</v>
      </c>
      <c r="O1144">
        <f>VLOOKUP(B1144,Taul1!A2:C834,3)</f>
        <v>0</v>
      </c>
      <c r="P1144" t="str">
        <f>VLOOKUP(B1144,Taul1!A2:C834,2)</f>
        <v>Muut vammaisten palvelut toimintakulut yhteensä</v>
      </c>
    </row>
    <row r="1145" spans="1:16" ht="18" x14ac:dyDescent="0.3">
      <c r="A1145" s="1" t="s">
        <v>1564</v>
      </c>
      <c r="B1145" s="1" t="s">
        <v>151</v>
      </c>
      <c r="C1145" s="1">
        <v>0.86499999999999999</v>
      </c>
      <c r="D1145" s="1">
        <v>0</v>
      </c>
      <c r="E1145" s="1" t="s">
        <v>337</v>
      </c>
      <c r="F1145">
        <v>109</v>
      </c>
      <c r="G1145">
        <v>10</v>
      </c>
      <c r="H1145">
        <f>VLOOKUP(A1145,Taul1!A2:C834,3)</f>
        <v>1</v>
      </c>
      <c r="I1145" t="str">
        <f>VLOOKUP(A1145,Taul1!A2:C834,2)</f>
        <v>Kelan kuntoutuspalvelujen saajat 40-44</v>
      </c>
      <c r="L1145" t="s">
        <v>1663</v>
      </c>
      <c r="M1145" t="str">
        <f>F1145&amp;L1145&amp;G1145&amp;L1145&amp;INT(C1145*10)</f>
        <v>109,10,8</v>
      </c>
      <c r="O1145">
        <f>VLOOKUP(B1145,Taul1!A2:C834,3)</f>
        <v>0</v>
      </c>
      <c r="P1145" t="str">
        <f>VLOOKUP(B1145,Taul1!A2:C834,2)</f>
        <v>Muut vammaisten palvelut toimintakulut yhteensä</v>
      </c>
    </row>
    <row r="1146" spans="1:16" ht="18" x14ac:dyDescent="0.3">
      <c r="A1146" s="1" t="s">
        <v>1566</v>
      </c>
      <c r="B1146" s="1" t="s">
        <v>151</v>
      </c>
      <c r="C1146" s="1">
        <v>0.185</v>
      </c>
      <c r="D1146" s="1">
        <v>1.08497083191227E-3</v>
      </c>
      <c r="E1146" s="1" t="s">
        <v>337</v>
      </c>
      <c r="F1146">
        <v>110</v>
      </c>
      <c r="G1146">
        <v>10</v>
      </c>
      <c r="H1146">
        <f>VLOOKUP(A1146,Taul1!A2:C834,3)</f>
        <v>1</v>
      </c>
      <c r="I1146" t="str">
        <f>VLOOKUP(A1146,Taul1!A2:C834,2)</f>
        <v>Kelan kuntoutuspalvelujen saajat 45-49</v>
      </c>
      <c r="L1146" t="s">
        <v>1663</v>
      </c>
      <c r="M1146" t="str">
        <f>F1146&amp;L1146&amp;G1146&amp;L1146&amp;INT(C1146*10)</f>
        <v>110,10,1</v>
      </c>
      <c r="O1146">
        <f>VLOOKUP(B1146,Taul1!A2:C834,3)</f>
        <v>0</v>
      </c>
      <c r="P1146" t="str">
        <f>VLOOKUP(B1146,Taul1!A2:C834,2)</f>
        <v>Muut vammaisten palvelut toimintakulut yhteensä</v>
      </c>
    </row>
    <row r="1147" spans="1:16" ht="18" x14ac:dyDescent="0.3">
      <c r="A1147" s="1" t="s">
        <v>1568</v>
      </c>
      <c r="B1147" s="1" t="s">
        <v>151</v>
      </c>
      <c r="C1147" s="1">
        <v>-0.624</v>
      </c>
      <c r="D1147" s="1">
        <v>0</v>
      </c>
      <c r="E1147" s="1" t="s">
        <v>337</v>
      </c>
      <c r="F1147">
        <v>111</v>
      </c>
      <c r="G1147">
        <v>10</v>
      </c>
      <c r="H1147">
        <f>VLOOKUP(A1147,Taul1!A2:C834,3)</f>
        <v>1</v>
      </c>
      <c r="I1147" t="str">
        <f>VLOOKUP(A1147,Taul1!A2:C834,2)</f>
        <v>Kelan kuntoutuspalvelujen saajat 50-54</v>
      </c>
      <c r="L1147" t="s">
        <v>1663</v>
      </c>
      <c r="M1147" t="str">
        <f>F1147&amp;L1147&amp;G1147&amp;L1147&amp;INT(C1147*10)</f>
        <v>111,10,-7</v>
      </c>
      <c r="O1147">
        <f>VLOOKUP(B1147,Taul1!A2:C834,3)</f>
        <v>0</v>
      </c>
      <c r="P1147" t="str">
        <f>VLOOKUP(B1147,Taul1!A2:C834,2)</f>
        <v>Muut vammaisten palvelut toimintakulut yhteensä</v>
      </c>
    </row>
    <row r="1148" spans="1:16" ht="18" x14ac:dyDescent="0.3">
      <c r="A1148" s="1" t="s">
        <v>1570</v>
      </c>
      <c r="B1148" s="1" t="s">
        <v>151</v>
      </c>
      <c r="C1148" s="1">
        <v>-0.69199999999999995</v>
      </c>
      <c r="D1148" s="2">
        <v>1.11022302462515E-16</v>
      </c>
      <c r="E1148" s="1" t="s">
        <v>337</v>
      </c>
      <c r="F1148">
        <v>112</v>
      </c>
      <c r="G1148">
        <v>10</v>
      </c>
      <c r="H1148">
        <f>VLOOKUP(A1148,Taul1!A2:C834,3)</f>
        <v>1</v>
      </c>
      <c r="I1148" t="str">
        <f>VLOOKUP(A1148,Taul1!A2:C834,2)</f>
        <v>Kelan kuntoutuspalvelujen saajat 55-59</v>
      </c>
      <c r="L1148" t="s">
        <v>1663</v>
      </c>
      <c r="M1148" t="str">
        <f>F1148&amp;L1148&amp;G1148&amp;L1148&amp;INT(C1148*10)</f>
        <v>112,10,-7</v>
      </c>
      <c r="O1148">
        <f>VLOOKUP(B1148,Taul1!A2:C834,3)</f>
        <v>0</v>
      </c>
      <c r="P1148" t="str">
        <f>VLOOKUP(B1148,Taul1!A2:C834,2)</f>
        <v>Muut vammaisten palvelut toimintakulut yhteensä</v>
      </c>
    </row>
    <row r="1149" spans="1:16" ht="18" x14ac:dyDescent="0.3">
      <c r="A1149" s="1" t="s">
        <v>1572</v>
      </c>
      <c r="B1149" s="1" t="s">
        <v>151</v>
      </c>
      <c r="C1149" s="1">
        <v>-0.35299999999999998</v>
      </c>
      <c r="D1149" s="2">
        <v>1.5223267091357601E-10</v>
      </c>
      <c r="E1149" s="1" t="s">
        <v>337</v>
      </c>
      <c r="F1149">
        <v>113</v>
      </c>
      <c r="G1149">
        <v>10</v>
      </c>
      <c r="H1149">
        <f>VLOOKUP(A1149,Taul1!A2:C834,3)</f>
        <v>1</v>
      </c>
      <c r="I1149" t="str">
        <f>VLOOKUP(A1149,Taul1!A2:C834,2)</f>
        <v>Kelan kuntoutuspalvelujen saajat 60-64</v>
      </c>
      <c r="L1149" t="s">
        <v>1663</v>
      </c>
      <c r="M1149" t="str">
        <f>F1149&amp;L1149&amp;G1149&amp;L1149&amp;INT(C1149*10)</f>
        <v>113,10,-4</v>
      </c>
      <c r="O1149">
        <f>VLOOKUP(B1149,Taul1!A2:C834,3)</f>
        <v>0</v>
      </c>
      <c r="P1149" t="str">
        <f>VLOOKUP(B1149,Taul1!A2:C834,2)</f>
        <v>Muut vammaisten palvelut toimintakulut yhteensä</v>
      </c>
    </row>
    <row r="1150" spans="1:16" ht="18" x14ac:dyDescent="0.3">
      <c r="A1150" s="1" t="s">
        <v>1574</v>
      </c>
      <c r="B1150" s="1" t="s">
        <v>151</v>
      </c>
      <c r="C1150" s="1">
        <v>-0.35699999999999998</v>
      </c>
      <c r="D1150" s="2">
        <v>9.81426051538392E-11</v>
      </c>
      <c r="E1150" s="1" t="s">
        <v>337</v>
      </c>
      <c r="F1150">
        <v>114</v>
      </c>
      <c r="G1150">
        <v>10</v>
      </c>
      <c r="H1150">
        <f>VLOOKUP(A1150,Taul1!A2:C834,3)</f>
        <v>1</v>
      </c>
      <c r="I1150" t="str">
        <f>VLOOKUP(A1150,Taul1!A2:C834,2)</f>
        <v>Kelan kuntoutuspalvelujen saajat 65-69</v>
      </c>
      <c r="L1150" t="s">
        <v>1663</v>
      </c>
      <c r="M1150" t="str">
        <f>F1150&amp;L1150&amp;G1150&amp;L1150&amp;INT(C1150*10)</f>
        <v>114,10,-4</v>
      </c>
      <c r="O1150">
        <f>VLOOKUP(B1150,Taul1!A2:C834,3)</f>
        <v>0</v>
      </c>
      <c r="P1150" t="str">
        <f>VLOOKUP(B1150,Taul1!A2:C834,2)</f>
        <v>Muut vammaisten palvelut toimintakulut yhteensä</v>
      </c>
    </row>
    <row r="1151" spans="1:16" ht="18" x14ac:dyDescent="0.3">
      <c r="A1151" s="1" t="s">
        <v>1576</v>
      </c>
      <c r="B1151" s="1" t="s">
        <v>151</v>
      </c>
      <c r="C1151" s="1">
        <v>0.218</v>
      </c>
      <c r="D1151" s="1">
        <v>1.11701769126115E-4</v>
      </c>
      <c r="E1151" s="1" t="s">
        <v>337</v>
      </c>
      <c r="F1151">
        <v>115</v>
      </c>
      <c r="G1151">
        <v>10</v>
      </c>
      <c r="H1151">
        <f>VLOOKUP(A1151,Taul1!A2:C834,3)</f>
        <v>1</v>
      </c>
      <c r="I1151" t="str">
        <f>VLOOKUP(A1151,Taul1!A2:C834,2)</f>
        <v>Kelan kuntoutuspalvelujen saajat 69-</v>
      </c>
      <c r="L1151" t="s">
        <v>1663</v>
      </c>
      <c r="M1151" t="str">
        <f>F1151&amp;L1151&amp;G1151&amp;L1151&amp;INT(C1151*10)</f>
        <v>115,10,2</v>
      </c>
      <c r="O1151">
        <f>VLOOKUP(B1151,Taul1!A2:C834,3)</f>
        <v>0</v>
      </c>
      <c r="P1151" t="str">
        <f>VLOOKUP(B1151,Taul1!A2:C834,2)</f>
        <v>Muut vammaisten palvelut toimintakulut yhteensä</v>
      </c>
    </row>
    <row r="1152" spans="1:16" ht="18" x14ac:dyDescent="0.3">
      <c r="A1152" s="1" t="s">
        <v>1598</v>
      </c>
      <c r="B1152" s="1" t="s">
        <v>153</v>
      </c>
      <c r="C1152" s="1">
        <v>-5.8999999999999997E-2</v>
      </c>
      <c r="D1152" s="1">
        <v>0.29805916807105898</v>
      </c>
      <c r="E1152" s="1" t="s">
        <v>337</v>
      </c>
      <c r="F1152">
        <v>1</v>
      </c>
      <c r="G1152">
        <v>11</v>
      </c>
      <c r="H1152">
        <f>VLOOKUP(A1152,Taul1!A2:C834,3)</f>
        <v>1</v>
      </c>
      <c r="I1152" t="str">
        <f>VLOOKUP(A1152,Taul1!A2:C834,2)</f>
        <v>Vanhempainpäivärahojen korvatut päivät äiti 35-39</v>
      </c>
      <c r="L1152" t="s">
        <v>1663</v>
      </c>
      <c r="M1152" t="str">
        <f>F1152&amp;L1152&amp;G1152&amp;L1152&amp;INT(C1152*10)</f>
        <v>1,11,-1</v>
      </c>
      <c r="O1152">
        <f>VLOOKUP(B1152,Taul1!A2:C834,3)</f>
        <v>0</v>
      </c>
      <c r="P1152" t="str">
        <f>VLOOKUP(B1152,Taul1!A2:C834,2)</f>
        <v>Kotihoito toimintakulut yhteensä</v>
      </c>
    </row>
    <row r="1153" spans="1:16" ht="18" x14ac:dyDescent="0.3">
      <c r="A1153" s="1" t="s">
        <v>1600</v>
      </c>
      <c r="B1153" s="1" t="s">
        <v>153</v>
      </c>
      <c r="C1153" s="1">
        <v>0.54</v>
      </c>
      <c r="D1153" s="1">
        <v>0</v>
      </c>
      <c r="E1153" s="1" t="s">
        <v>337</v>
      </c>
      <c r="F1153">
        <v>2</v>
      </c>
      <c r="G1153">
        <v>11</v>
      </c>
      <c r="H1153">
        <f>VLOOKUP(A1153,Taul1!A2:C834,3)</f>
        <v>1</v>
      </c>
      <c r="I1153" t="str">
        <f>VLOOKUP(A1153,Taul1!A2:C834,2)</f>
        <v>Vanhempainpäivärahojen korvatut päivät äiti 40-</v>
      </c>
      <c r="L1153" t="s">
        <v>1663</v>
      </c>
      <c r="M1153" t="str">
        <f>F1153&amp;L1153&amp;G1153&amp;L1153&amp;INT(C1153*10)</f>
        <v>2,11,5</v>
      </c>
      <c r="O1153">
        <f>VLOOKUP(B1153,Taul1!A2:C834,3)</f>
        <v>0</v>
      </c>
      <c r="P1153" t="str">
        <f>VLOOKUP(B1153,Taul1!A2:C834,2)</f>
        <v>Kotihoito toimintakulut yhteensä</v>
      </c>
    </row>
    <row r="1154" spans="1:16" ht="18" x14ac:dyDescent="0.3">
      <c r="A1154" s="1" t="s">
        <v>1275</v>
      </c>
      <c r="B1154" s="1" t="s">
        <v>153</v>
      </c>
      <c r="C1154" s="1">
        <v>0.77100000000000002</v>
      </c>
      <c r="D1154" s="1">
        <v>0</v>
      </c>
      <c r="E1154" s="1" t="s">
        <v>337</v>
      </c>
      <c r="F1154">
        <v>3</v>
      </c>
      <c r="G1154">
        <v>11</v>
      </c>
      <c r="H1154">
        <f>VLOOKUP(A1154,Taul1!A2:C834,3)</f>
        <v>1</v>
      </c>
      <c r="I1154" t="str">
        <f>VLOOKUP(A1154,Taul1!A2:C834,2)</f>
        <v>Työllistymistä edistävät palvelut, korvatut päivät, yhteensä</v>
      </c>
      <c r="L1154" t="s">
        <v>1663</v>
      </c>
      <c r="M1154" t="str">
        <f>F1154&amp;L1154&amp;G1154&amp;L1154&amp;INT(C1154*10)</f>
        <v>3,11,7</v>
      </c>
      <c r="O1154">
        <f>VLOOKUP(B1154,Taul1!A2:C834,3)</f>
        <v>0</v>
      </c>
      <c r="P1154" t="str">
        <f>VLOOKUP(B1154,Taul1!A2:C834,2)</f>
        <v>Kotihoito toimintakulut yhteensä</v>
      </c>
    </row>
    <row r="1155" spans="1:16" ht="18" x14ac:dyDescent="0.3">
      <c r="A1155" s="1" t="s">
        <v>1277</v>
      </c>
      <c r="B1155" s="1" t="s">
        <v>153</v>
      </c>
      <c r="C1155" s="1">
        <v>0.41899999999999998</v>
      </c>
      <c r="D1155" s="2">
        <v>1.2545520178264199E-14</v>
      </c>
      <c r="E1155" s="1" t="s">
        <v>337</v>
      </c>
      <c r="F1155">
        <v>4</v>
      </c>
      <c r="G1155">
        <v>11</v>
      </c>
      <c r="H1155">
        <f>VLOOKUP(A1155,Taul1!A2:C834,3)</f>
        <v>1</v>
      </c>
      <c r="I1155" t="str">
        <f>VLOOKUP(A1155,Taul1!A2:C834,2)</f>
        <v>Työllistymistä edistävät palvelut, korvatut päivät, 17-24</v>
      </c>
      <c r="L1155" t="s">
        <v>1663</v>
      </c>
      <c r="M1155" t="str">
        <f>F1155&amp;L1155&amp;G1155&amp;L1155&amp;INT(C1155*10)</f>
        <v>4,11,4</v>
      </c>
      <c r="O1155">
        <f>VLOOKUP(B1155,Taul1!A2:C834,3)</f>
        <v>0</v>
      </c>
      <c r="P1155" t="str">
        <f>VLOOKUP(B1155,Taul1!A2:C834,2)</f>
        <v>Kotihoito toimintakulut yhteensä</v>
      </c>
    </row>
    <row r="1156" spans="1:16" ht="18" x14ac:dyDescent="0.3">
      <c r="A1156" s="1" t="s">
        <v>1279</v>
      </c>
      <c r="B1156" s="1" t="s">
        <v>153</v>
      </c>
      <c r="C1156" s="1">
        <v>0.67600000000000005</v>
      </c>
      <c r="D1156" s="1">
        <v>0</v>
      </c>
      <c r="E1156" s="1" t="s">
        <v>337</v>
      </c>
      <c r="F1156">
        <v>5</v>
      </c>
      <c r="G1156">
        <v>11</v>
      </c>
      <c r="H1156">
        <f>VLOOKUP(A1156,Taul1!A2:C834,3)</f>
        <v>1</v>
      </c>
      <c r="I1156" t="str">
        <f>VLOOKUP(A1156,Taul1!A2:C834,2)</f>
        <v>Työllistymistä edistävät palvelut, korvatut päivät, 25-29</v>
      </c>
      <c r="L1156" t="s">
        <v>1663</v>
      </c>
      <c r="M1156" t="str">
        <f>F1156&amp;L1156&amp;G1156&amp;L1156&amp;INT(C1156*10)</f>
        <v>5,11,6</v>
      </c>
      <c r="O1156">
        <f>VLOOKUP(B1156,Taul1!A2:C834,3)</f>
        <v>0</v>
      </c>
      <c r="P1156" t="str">
        <f>VLOOKUP(B1156,Taul1!A2:C834,2)</f>
        <v>Kotihoito toimintakulut yhteensä</v>
      </c>
    </row>
    <row r="1157" spans="1:16" ht="18" x14ac:dyDescent="0.3">
      <c r="A1157" s="1" t="s">
        <v>1281</v>
      </c>
      <c r="B1157" s="1" t="s">
        <v>153</v>
      </c>
      <c r="C1157" s="1">
        <v>0.755</v>
      </c>
      <c r="D1157" s="2">
        <v>1.11022302462515E-16</v>
      </c>
      <c r="E1157" s="1" t="s">
        <v>337</v>
      </c>
      <c r="F1157">
        <v>6</v>
      </c>
      <c r="G1157">
        <v>11</v>
      </c>
      <c r="H1157">
        <f>VLOOKUP(A1157,Taul1!A2:C834,3)</f>
        <v>1</v>
      </c>
      <c r="I1157" t="str">
        <f>VLOOKUP(A1157,Taul1!A2:C834,2)</f>
        <v>Työllistymistä edistävät palvelut, korvatut päivät, 30-34</v>
      </c>
      <c r="L1157" t="s">
        <v>1663</v>
      </c>
      <c r="M1157" t="str">
        <f>F1157&amp;L1157&amp;G1157&amp;L1157&amp;INT(C1157*10)</f>
        <v>6,11,7</v>
      </c>
      <c r="O1157">
        <f>VLOOKUP(B1157,Taul1!A2:C834,3)</f>
        <v>0</v>
      </c>
      <c r="P1157" t="str">
        <f>VLOOKUP(B1157,Taul1!A2:C834,2)</f>
        <v>Kotihoito toimintakulut yhteensä</v>
      </c>
    </row>
    <row r="1158" spans="1:16" ht="18" x14ac:dyDescent="0.3">
      <c r="A1158" s="1" t="s">
        <v>1283</v>
      </c>
      <c r="B1158" s="1" t="s">
        <v>153</v>
      </c>
      <c r="C1158" s="1">
        <v>0.76200000000000001</v>
      </c>
      <c r="D1158" s="1">
        <v>0</v>
      </c>
      <c r="E1158" s="1" t="s">
        <v>337</v>
      </c>
      <c r="F1158">
        <v>7</v>
      </c>
      <c r="G1158">
        <v>11</v>
      </c>
      <c r="H1158">
        <f>VLOOKUP(A1158,Taul1!A2:C834,3)</f>
        <v>1</v>
      </c>
      <c r="I1158" t="str">
        <f>VLOOKUP(A1158,Taul1!A2:C834,2)</f>
        <v>Työllistymistä edistävät palvelut, korvatut päivät, 35-39</v>
      </c>
      <c r="L1158" t="s">
        <v>1663</v>
      </c>
      <c r="M1158" t="str">
        <f>F1158&amp;L1158&amp;G1158&amp;L1158&amp;INT(C1158*10)</f>
        <v>7,11,7</v>
      </c>
      <c r="O1158">
        <f>VLOOKUP(B1158,Taul1!A2:C834,3)</f>
        <v>0</v>
      </c>
      <c r="P1158" t="str">
        <f>VLOOKUP(B1158,Taul1!A2:C834,2)</f>
        <v>Kotihoito toimintakulut yhteensä</v>
      </c>
    </row>
    <row r="1159" spans="1:16" ht="18" x14ac:dyDescent="0.3">
      <c r="A1159" s="1" t="s">
        <v>1285</v>
      </c>
      <c r="B1159" s="1" t="s">
        <v>153</v>
      </c>
      <c r="C1159" s="1">
        <v>0.80600000000000005</v>
      </c>
      <c r="D1159" s="1">
        <v>0</v>
      </c>
      <c r="E1159" s="1" t="s">
        <v>337</v>
      </c>
      <c r="F1159">
        <v>8</v>
      </c>
      <c r="G1159">
        <v>11</v>
      </c>
      <c r="H1159">
        <f>VLOOKUP(A1159,Taul1!A2:C834,3)</f>
        <v>1</v>
      </c>
      <c r="I1159" t="str">
        <f>VLOOKUP(A1159,Taul1!A2:C834,2)</f>
        <v>Työllistymistä edistävät palvelut, korvatut päivät, 40-44</v>
      </c>
      <c r="L1159" t="s">
        <v>1663</v>
      </c>
      <c r="M1159" t="str">
        <f>F1159&amp;L1159&amp;G1159&amp;L1159&amp;INT(C1159*10)</f>
        <v>8,11,8</v>
      </c>
      <c r="O1159">
        <f>VLOOKUP(B1159,Taul1!A2:C834,3)</f>
        <v>0</v>
      </c>
      <c r="P1159" t="str">
        <f>VLOOKUP(B1159,Taul1!A2:C834,2)</f>
        <v>Kotihoito toimintakulut yhteensä</v>
      </c>
    </row>
    <row r="1160" spans="1:16" ht="18" x14ac:dyDescent="0.3">
      <c r="A1160" s="1" t="s">
        <v>1287</v>
      </c>
      <c r="B1160" s="1" t="s">
        <v>153</v>
      </c>
      <c r="C1160" s="1">
        <v>0.745</v>
      </c>
      <c r="D1160" s="1">
        <v>0</v>
      </c>
      <c r="E1160" s="1" t="s">
        <v>337</v>
      </c>
      <c r="F1160">
        <v>9</v>
      </c>
      <c r="G1160">
        <v>11</v>
      </c>
      <c r="H1160">
        <f>VLOOKUP(A1160,Taul1!A2:C834,3)</f>
        <v>1</v>
      </c>
      <c r="I1160" t="str">
        <f>VLOOKUP(A1160,Taul1!A2:C834,2)</f>
        <v>Työllistymistä edistävät palvelut, korvatut päivät, 45-49</v>
      </c>
      <c r="L1160" t="s">
        <v>1663</v>
      </c>
      <c r="M1160" t="str">
        <f>F1160&amp;L1160&amp;G1160&amp;L1160&amp;INT(C1160*10)</f>
        <v>9,11,7</v>
      </c>
      <c r="O1160">
        <f>VLOOKUP(B1160,Taul1!A2:C834,3)</f>
        <v>0</v>
      </c>
      <c r="P1160" t="str">
        <f>VLOOKUP(B1160,Taul1!A2:C834,2)</f>
        <v>Kotihoito toimintakulut yhteensä</v>
      </c>
    </row>
    <row r="1161" spans="1:16" ht="18" x14ac:dyDescent="0.3">
      <c r="A1161" s="1" t="s">
        <v>1289</v>
      </c>
      <c r="B1161" s="1" t="s">
        <v>153</v>
      </c>
      <c r="C1161" s="1">
        <v>0.76400000000000001</v>
      </c>
      <c r="D1161" s="1">
        <v>0</v>
      </c>
      <c r="E1161" s="1" t="s">
        <v>337</v>
      </c>
      <c r="F1161">
        <v>10</v>
      </c>
      <c r="G1161">
        <v>11</v>
      </c>
      <c r="H1161">
        <f>VLOOKUP(A1161,Taul1!A2:C834,3)</f>
        <v>1</v>
      </c>
      <c r="I1161" t="str">
        <f>VLOOKUP(A1161,Taul1!A2:C834,2)</f>
        <v>Työllistymistä edistävät palvelut, korvatut päivät, 50-54</v>
      </c>
      <c r="L1161" t="s">
        <v>1663</v>
      </c>
      <c r="M1161" t="str">
        <f>F1161&amp;L1161&amp;G1161&amp;L1161&amp;INT(C1161*10)</f>
        <v>10,11,7</v>
      </c>
      <c r="O1161">
        <f>VLOOKUP(B1161,Taul1!A2:C834,3)</f>
        <v>0</v>
      </c>
      <c r="P1161" t="str">
        <f>VLOOKUP(B1161,Taul1!A2:C834,2)</f>
        <v>Kotihoito toimintakulut yhteensä</v>
      </c>
    </row>
    <row r="1162" spans="1:16" ht="18" x14ac:dyDescent="0.3">
      <c r="A1162" s="1" t="s">
        <v>1291</v>
      </c>
      <c r="B1162" s="1" t="s">
        <v>153</v>
      </c>
      <c r="C1162" s="1">
        <v>0.71699999999999997</v>
      </c>
      <c r="D1162" s="1">
        <v>0</v>
      </c>
      <c r="E1162" s="1" t="s">
        <v>337</v>
      </c>
      <c r="F1162">
        <v>11</v>
      </c>
      <c r="G1162">
        <v>11</v>
      </c>
      <c r="H1162">
        <f>VLOOKUP(A1162,Taul1!A2:C834,3)</f>
        <v>1</v>
      </c>
      <c r="I1162" t="str">
        <f>VLOOKUP(A1162,Taul1!A2:C834,2)</f>
        <v>Työllistymistä edistävät palvelut, korvatut päivät, 55-59</v>
      </c>
      <c r="L1162" t="s">
        <v>1663</v>
      </c>
      <c r="M1162" t="str">
        <f>F1162&amp;L1162&amp;G1162&amp;L1162&amp;INT(C1162*10)</f>
        <v>11,11,7</v>
      </c>
      <c r="O1162">
        <f>VLOOKUP(B1162,Taul1!A2:C834,3)</f>
        <v>0</v>
      </c>
      <c r="P1162" t="str">
        <f>VLOOKUP(B1162,Taul1!A2:C834,2)</f>
        <v>Kotihoito toimintakulut yhteensä</v>
      </c>
    </row>
    <row r="1163" spans="1:16" ht="18" x14ac:dyDescent="0.3">
      <c r="A1163" s="1" t="s">
        <v>1293</v>
      </c>
      <c r="B1163" s="1" t="s">
        <v>153</v>
      </c>
      <c r="C1163" s="1">
        <v>0.56399999999999995</v>
      </c>
      <c r="D1163" s="2">
        <v>1.11022302462515E-16</v>
      </c>
      <c r="E1163" s="1" t="s">
        <v>337</v>
      </c>
      <c r="F1163">
        <v>12</v>
      </c>
      <c r="G1163">
        <v>11</v>
      </c>
      <c r="H1163">
        <f>VLOOKUP(A1163,Taul1!A2:C834,3)</f>
        <v>1</v>
      </c>
      <c r="I1163" t="str">
        <f>VLOOKUP(A1163,Taul1!A2:C834,2)</f>
        <v>Työllistymistä edistävät palvelut, korvatut päivät, 60-64</v>
      </c>
      <c r="L1163" t="s">
        <v>1663</v>
      </c>
      <c r="M1163" t="str">
        <f>F1163&amp;L1163&amp;G1163&amp;L1163&amp;INT(C1163*10)</f>
        <v>12,11,5</v>
      </c>
      <c r="O1163">
        <f>VLOOKUP(B1163,Taul1!A2:C834,3)</f>
        <v>0</v>
      </c>
      <c r="P1163" t="str">
        <f>VLOOKUP(B1163,Taul1!A2:C834,2)</f>
        <v>Kotihoito toimintakulut yhteensä</v>
      </c>
    </row>
    <row r="1164" spans="1:16" ht="18" x14ac:dyDescent="0.3">
      <c r="A1164" s="1" t="s">
        <v>1317</v>
      </c>
      <c r="B1164" s="1" t="s">
        <v>153</v>
      </c>
      <c r="C1164" s="1">
        <v>0.76600000000000001</v>
      </c>
      <c r="D1164" s="2">
        <v>1.11022302462515E-16</v>
      </c>
      <c r="E1164" s="1" t="s">
        <v>337</v>
      </c>
      <c r="F1164">
        <v>13</v>
      </c>
      <c r="G1164">
        <v>11</v>
      </c>
      <c r="H1164">
        <f>VLOOKUP(A1164,Taul1!A2:C834,3)</f>
        <v>1</v>
      </c>
      <c r="I1164" t="str">
        <f>VLOOKUP(A1164,Taul1!A2:C834,2)</f>
        <v>Opintovelalliset yhteensä</v>
      </c>
      <c r="L1164" t="s">
        <v>1663</v>
      </c>
      <c r="M1164" t="str">
        <f>F1164&amp;L1164&amp;G1164&amp;L1164&amp;INT(C1164*10)</f>
        <v>13,11,7</v>
      </c>
      <c r="O1164">
        <f>VLOOKUP(B1164,Taul1!A2:C834,3)</f>
        <v>0</v>
      </c>
      <c r="P1164" t="str">
        <f>VLOOKUP(B1164,Taul1!A2:C834,2)</f>
        <v>Kotihoito toimintakulut yhteensä</v>
      </c>
    </row>
    <row r="1165" spans="1:16" ht="18" x14ac:dyDescent="0.3">
      <c r="A1165" s="1" t="s">
        <v>1319</v>
      </c>
      <c r="B1165" s="1" t="s">
        <v>153</v>
      </c>
      <c r="C1165" s="1">
        <v>0.69799999999999995</v>
      </c>
      <c r="D1165" s="2">
        <v>1.11022302462515E-16</v>
      </c>
      <c r="E1165" s="1" t="s">
        <v>337</v>
      </c>
      <c r="F1165">
        <v>14</v>
      </c>
      <c r="G1165">
        <v>11</v>
      </c>
      <c r="H1165">
        <f>VLOOKUP(A1165,Taul1!A2:C834,3)</f>
        <v>1</v>
      </c>
      <c r="I1165" t="str">
        <f>VLOOKUP(A1165,Taul1!A2:C834,2)</f>
        <v>Opintovelalliset 16-24</v>
      </c>
      <c r="L1165" t="s">
        <v>1663</v>
      </c>
      <c r="M1165" t="str">
        <f>F1165&amp;L1165&amp;G1165&amp;L1165&amp;INT(C1165*10)</f>
        <v>14,11,6</v>
      </c>
      <c r="O1165">
        <f>VLOOKUP(B1165,Taul1!A2:C834,3)</f>
        <v>0</v>
      </c>
      <c r="P1165" t="str">
        <f>VLOOKUP(B1165,Taul1!A2:C834,2)</f>
        <v>Kotihoito toimintakulut yhteensä</v>
      </c>
    </row>
    <row r="1166" spans="1:16" ht="18" x14ac:dyDescent="0.3">
      <c r="A1166" s="1" t="s">
        <v>1321</v>
      </c>
      <c r="B1166" s="1" t="s">
        <v>153</v>
      </c>
      <c r="C1166" s="1">
        <v>0.77600000000000002</v>
      </c>
      <c r="D1166" s="2">
        <v>1.11022302462515E-16</v>
      </c>
      <c r="E1166" s="1" t="s">
        <v>337</v>
      </c>
      <c r="F1166">
        <v>15</v>
      </c>
      <c r="G1166">
        <v>11</v>
      </c>
      <c r="H1166">
        <f>VLOOKUP(A1166,Taul1!A2:C834,3)</f>
        <v>1</v>
      </c>
      <c r="I1166" t="str">
        <f>VLOOKUP(A1166,Taul1!A2:C834,2)</f>
        <v>Opintovelalliset 25-29</v>
      </c>
      <c r="L1166" t="s">
        <v>1663</v>
      </c>
      <c r="M1166" t="str">
        <f>F1166&amp;L1166&amp;G1166&amp;L1166&amp;INT(C1166*10)</f>
        <v>15,11,7</v>
      </c>
      <c r="O1166">
        <f>VLOOKUP(B1166,Taul1!A2:C834,3)</f>
        <v>0</v>
      </c>
      <c r="P1166" t="str">
        <f>VLOOKUP(B1166,Taul1!A2:C834,2)</f>
        <v>Kotihoito toimintakulut yhteensä</v>
      </c>
    </row>
    <row r="1167" spans="1:16" ht="18" x14ac:dyDescent="0.3">
      <c r="A1167" s="1" t="s">
        <v>1323</v>
      </c>
      <c r="B1167" s="1" t="s">
        <v>153</v>
      </c>
      <c r="C1167" s="1">
        <v>0.73199999999999998</v>
      </c>
      <c r="D1167" s="1">
        <v>0</v>
      </c>
      <c r="E1167" s="1" t="s">
        <v>337</v>
      </c>
      <c r="F1167">
        <v>16</v>
      </c>
      <c r="G1167">
        <v>11</v>
      </c>
      <c r="H1167">
        <f>VLOOKUP(A1167,Taul1!A2:C834,3)</f>
        <v>1</v>
      </c>
      <c r="I1167" t="str">
        <f>VLOOKUP(A1167,Taul1!A2:C834,2)</f>
        <v>Opintovelalliset 30-34</v>
      </c>
      <c r="L1167" t="s">
        <v>1663</v>
      </c>
      <c r="M1167" t="str">
        <f>F1167&amp;L1167&amp;G1167&amp;L1167&amp;INT(C1167*10)</f>
        <v>16,11,7</v>
      </c>
      <c r="O1167">
        <f>VLOOKUP(B1167,Taul1!A2:C834,3)</f>
        <v>0</v>
      </c>
      <c r="P1167" t="str">
        <f>VLOOKUP(B1167,Taul1!A2:C834,2)</f>
        <v>Kotihoito toimintakulut yhteensä</v>
      </c>
    </row>
    <row r="1168" spans="1:16" ht="18" x14ac:dyDescent="0.3">
      <c r="A1168" s="1" t="s">
        <v>1325</v>
      </c>
      <c r="B1168" s="1" t="s">
        <v>153</v>
      </c>
      <c r="C1168" s="1">
        <v>0.752</v>
      </c>
      <c r="D1168" s="2">
        <v>1.11022302462515E-16</v>
      </c>
      <c r="E1168" s="1" t="s">
        <v>337</v>
      </c>
      <c r="F1168">
        <v>17</v>
      </c>
      <c r="G1168">
        <v>11</v>
      </c>
      <c r="H1168">
        <f>VLOOKUP(A1168,Taul1!A2:C834,3)</f>
        <v>1</v>
      </c>
      <c r="I1168" t="str">
        <f>VLOOKUP(A1168,Taul1!A2:C834,2)</f>
        <v>Opintovelalliset 35-39</v>
      </c>
      <c r="L1168" t="s">
        <v>1663</v>
      </c>
      <c r="M1168" t="str">
        <f>F1168&amp;L1168&amp;G1168&amp;L1168&amp;INT(C1168*10)</f>
        <v>17,11,7</v>
      </c>
      <c r="O1168">
        <f>VLOOKUP(B1168,Taul1!A2:C834,3)</f>
        <v>0</v>
      </c>
      <c r="P1168" t="str">
        <f>VLOOKUP(B1168,Taul1!A2:C834,2)</f>
        <v>Kotihoito toimintakulut yhteensä</v>
      </c>
    </row>
    <row r="1169" spans="1:16" ht="18" x14ac:dyDescent="0.3">
      <c r="A1169" s="1" t="s">
        <v>1327</v>
      </c>
      <c r="B1169" s="1" t="s">
        <v>153</v>
      </c>
      <c r="C1169" s="1">
        <v>0.76500000000000001</v>
      </c>
      <c r="D1169" s="1">
        <v>0</v>
      </c>
      <c r="E1169" s="1" t="s">
        <v>337</v>
      </c>
      <c r="F1169">
        <v>18</v>
      </c>
      <c r="G1169">
        <v>11</v>
      </c>
      <c r="H1169">
        <f>VLOOKUP(A1169,Taul1!A2:C834,3)</f>
        <v>1</v>
      </c>
      <c r="I1169" t="str">
        <f>VLOOKUP(A1169,Taul1!A2:C834,2)</f>
        <v>Opintovelalliset 40-44</v>
      </c>
      <c r="L1169" t="s">
        <v>1663</v>
      </c>
      <c r="M1169" t="str">
        <f>F1169&amp;L1169&amp;G1169&amp;L1169&amp;INT(C1169*10)</f>
        <v>18,11,7</v>
      </c>
      <c r="O1169">
        <f>VLOOKUP(B1169,Taul1!A2:C834,3)</f>
        <v>0</v>
      </c>
      <c r="P1169" t="str">
        <f>VLOOKUP(B1169,Taul1!A2:C834,2)</f>
        <v>Kotihoito toimintakulut yhteensä</v>
      </c>
    </row>
    <row r="1170" spans="1:16" ht="18" x14ac:dyDescent="0.3">
      <c r="A1170" s="1" t="s">
        <v>1329</v>
      </c>
      <c r="B1170" s="1" t="s">
        <v>153</v>
      </c>
      <c r="C1170" s="1">
        <v>0.71199999999999997</v>
      </c>
      <c r="D1170" s="2">
        <v>1.11022302462515E-16</v>
      </c>
      <c r="E1170" s="1" t="s">
        <v>337</v>
      </c>
      <c r="F1170">
        <v>19</v>
      </c>
      <c r="G1170">
        <v>11</v>
      </c>
      <c r="H1170">
        <f>VLOOKUP(A1170,Taul1!A2:C834,3)</f>
        <v>1</v>
      </c>
      <c r="I1170" t="str">
        <f>VLOOKUP(A1170,Taul1!A2:C834,2)</f>
        <v>Opintovelalliset 45-49</v>
      </c>
      <c r="L1170" t="s">
        <v>1663</v>
      </c>
      <c r="M1170" t="str">
        <f>F1170&amp;L1170&amp;G1170&amp;L1170&amp;INT(C1170*10)</f>
        <v>19,11,7</v>
      </c>
      <c r="O1170">
        <f>VLOOKUP(B1170,Taul1!A2:C834,3)</f>
        <v>0</v>
      </c>
      <c r="P1170" t="str">
        <f>VLOOKUP(B1170,Taul1!A2:C834,2)</f>
        <v>Kotihoito toimintakulut yhteensä</v>
      </c>
    </row>
    <row r="1171" spans="1:16" ht="18" x14ac:dyDescent="0.3">
      <c r="A1171" s="1" t="s">
        <v>1331</v>
      </c>
      <c r="B1171" s="1" t="s">
        <v>153</v>
      </c>
      <c r="C1171" s="1">
        <v>0.68200000000000005</v>
      </c>
      <c r="D1171" s="1">
        <v>0</v>
      </c>
      <c r="E1171" s="1" t="s">
        <v>337</v>
      </c>
      <c r="F1171">
        <v>20</v>
      </c>
      <c r="G1171">
        <v>11</v>
      </c>
      <c r="H1171">
        <f>VLOOKUP(A1171,Taul1!A2:C834,3)</f>
        <v>1</v>
      </c>
      <c r="I1171" t="str">
        <f>VLOOKUP(A1171,Taul1!A2:C834,2)</f>
        <v>Opintovelalliset 50-54</v>
      </c>
      <c r="L1171" t="s">
        <v>1663</v>
      </c>
      <c r="M1171" t="str">
        <f>F1171&amp;L1171&amp;G1171&amp;L1171&amp;INT(C1171*10)</f>
        <v>20,11,6</v>
      </c>
      <c r="O1171">
        <f>VLOOKUP(B1171,Taul1!A2:C834,3)</f>
        <v>0</v>
      </c>
      <c r="P1171" t="str">
        <f>VLOOKUP(B1171,Taul1!A2:C834,2)</f>
        <v>Kotihoito toimintakulut yhteensä</v>
      </c>
    </row>
    <row r="1172" spans="1:16" ht="18" x14ac:dyDescent="0.3">
      <c r="A1172" s="1" t="s">
        <v>1333</v>
      </c>
      <c r="B1172" s="1" t="s">
        <v>153</v>
      </c>
      <c r="C1172" s="1">
        <v>0.74299999999999999</v>
      </c>
      <c r="D1172" s="2">
        <v>2.2204460492503101E-16</v>
      </c>
      <c r="E1172" s="1" t="s">
        <v>337</v>
      </c>
      <c r="F1172">
        <v>21</v>
      </c>
      <c r="G1172">
        <v>11</v>
      </c>
      <c r="H1172">
        <f>VLOOKUP(A1172,Taul1!A2:C834,3)</f>
        <v>1</v>
      </c>
      <c r="I1172" t="str">
        <f>VLOOKUP(A1172,Taul1!A2:C834,2)</f>
        <v>Opintovelalliset 55-</v>
      </c>
      <c r="L1172" t="s">
        <v>1663</v>
      </c>
      <c r="M1172" t="str">
        <f>F1172&amp;L1172&amp;G1172&amp;L1172&amp;INT(C1172*10)</f>
        <v>21,11,7</v>
      </c>
      <c r="O1172">
        <f>VLOOKUP(B1172,Taul1!A2:C834,3)</f>
        <v>0</v>
      </c>
      <c r="P1172" t="str">
        <f>VLOOKUP(B1172,Taul1!A2:C834,2)</f>
        <v>Kotihoito toimintakulut yhteensä</v>
      </c>
    </row>
    <row r="1173" spans="1:16" ht="18" x14ac:dyDescent="0.3">
      <c r="A1173" s="1" t="s">
        <v>1390</v>
      </c>
      <c r="B1173" s="1" t="s">
        <v>153</v>
      </c>
      <c r="C1173" s="1">
        <v>0.497</v>
      </c>
      <c r="D1173" s="1">
        <v>0</v>
      </c>
      <c r="E1173" s="1" t="s">
        <v>337</v>
      </c>
      <c r="F1173">
        <v>22</v>
      </c>
      <c r="G1173">
        <v>11</v>
      </c>
      <c r="H1173">
        <f>VLOOKUP(A1173,Taul1!A2:C834,3)</f>
        <v>1</v>
      </c>
      <c r="I1173" t="str">
        <f>VLOOKUP(A1173,Taul1!A2:C834,2)</f>
        <v>Ei perusasteen jälkeistä tutkintoa 15-19</v>
      </c>
      <c r="L1173" t="s">
        <v>1663</v>
      </c>
      <c r="M1173" t="str">
        <f>F1173&amp;L1173&amp;G1173&amp;L1173&amp;INT(C1173*10)</f>
        <v>22,11,4</v>
      </c>
      <c r="O1173">
        <f>VLOOKUP(B1173,Taul1!A2:C834,3)</f>
        <v>0</v>
      </c>
      <c r="P1173" t="str">
        <f>VLOOKUP(B1173,Taul1!A2:C834,2)</f>
        <v>Kotihoito toimintakulut yhteensä</v>
      </c>
    </row>
    <row r="1174" spans="1:16" ht="18" x14ac:dyDescent="0.3">
      <c r="A1174" s="1" t="s">
        <v>1392</v>
      </c>
      <c r="B1174" s="1" t="s">
        <v>153</v>
      </c>
      <c r="C1174" s="1">
        <v>-0.621</v>
      </c>
      <c r="D1174" s="1">
        <v>0</v>
      </c>
      <c r="E1174" s="1" t="s">
        <v>337</v>
      </c>
      <c r="F1174">
        <v>23</v>
      </c>
      <c r="G1174">
        <v>11</v>
      </c>
      <c r="H1174">
        <f>VLOOKUP(A1174,Taul1!A2:C834,3)</f>
        <v>1</v>
      </c>
      <c r="I1174" t="str">
        <f>VLOOKUP(A1174,Taul1!A2:C834,2)</f>
        <v>Ei perusasteen jälkeistä tutkintoa 20-24</v>
      </c>
      <c r="L1174" t="s">
        <v>1663</v>
      </c>
      <c r="M1174" t="str">
        <f>F1174&amp;L1174&amp;G1174&amp;L1174&amp;INT(C1174*10)</f>
        <v>23,11,-7</v>
      </c>
      <c r="O1174">
        <f>VLOOKUP(B1174,Taul1!A2:C834,3)</f>
        <v>0</v>
      </c>
      <c r="P1174" t="str">
        <f>VLOOKUP(B1174,Taul1!A2:C834,2)</f>
        <v>Kotihoito toimintakulut yhteensä</v>
      </c>
    </row>
    <row r="1175" spans="1:16" ht="18" x14ac:dyDescent="0.3">
      <c r="A1175" s="1" t="s">
        <v>1394</v>
      </c>
      <c r="B1175" s="1" t="s">
        <v>153</v>
      </c>
      <c r="C1175" s="1">
        <v>-0.57599999999999996</v>
      </c>
      <c r="D1175" s="1">
        <v>0</v>
      </c>
      <c r="E1175" s="1" t="s">
        <v>337</v>
      </c>
      <c r="F1175">
        <v>24</v>
      </c>
      <c r="G1175">
        <v>11</v>
      </c>
      <c r="H1175">
        <f>VLOOKUP(A1175,Taul1!A2:C834,3)</f>
        <v>1</v>
      </c>
      <c r="I1175" t="str">
        <f>VLOOKUP(A1175,Taul1!A2:C834,2)</f>
        <v>Ei perusasteen jälkeistä tutkintoa 25-29</v>
      </c>
      <c r="L1175" t="s">
        <v>1663</v>
      </c>
      <c r="M1175" t="str">
        <f>F1175&amp;L1175&amp;G1175&amp;L1175&amp;INT(C1175*10)</f>
        <v>24,11,-6</v>
      </c>
      <c r="O1175">
        <f>VLOOKUP(B1175,Taul1!A2:C834,3)</f>
        <v>0</v>
      </c>
      <c r="P1175" t="str">
        <f>VLOOKUP(B1175,Taul1!A2:C834,2)</f>
        <v>Kotihoito toimintakulut yhteensä</v>
      </c>
    </row>
    <row r="1176" spans="1:16" ht="18" x14ac:dyDescent="0.3">
      <c r="A1176" s="1" t="s">
        <v>1396</v>
      </c>
      <c r="B1176" s="1" t="s">
        <v>153</v>
      </c>
      <c r="C1176" s="1">
        <v>-0.44500000000000001</v>
      </c>
      <c r="D1176" s="2">
        <v>4.4408920985006202E-16</v>
      </c>
      <c r="E1176" s="1" t="s">
        <v>337</v>
      </c>
      <c r="F1176">
        <v>25</v>
      </c>
      <c r="G1176">
        <v>11</v>
      </c>
      <c r="H1176">
        <f>VLOOKUP(A1176,Taul1!A2:C834,3)</f>
        <v>1</v>
      </c>
      <c r="I1176" t="str">
        <f>VLOOKUP(A1176,Taul1!A2:C834,2)</f>
        <v>Ei perusasteen jälkeistä tutkintoa 30-34</v>
      </c>
      <c r="L1176" t="s">
        <v>1663</v>
      </c>
      <c r="M1176" t="str">
        <f>F1176&amp;L1176&amp;G1176&amp;L1176&amp;INT(C1176*10)</f>
        <v>25,11,-5</v>
      </c>
      <c r="O1176">
        <f>VLOOKUP(B1176,Taul1!A2:C834,3)</f>
        <v>0</v>
      </c>
      <c r="P1176" t="str">
        <f>VLOOKUP(B1176,Taul1!A2:C834,2)</f>
        <v>Kotihoito toimintakulut yhteensä</v>
      </c>
    </row>
    <row r="1177" spans="1:16" ht="18" x14ac:dyDescent="0.3">
      <c r="A1177" s="1" t="s">
        <v>1398</v>
      </c>
      <c r="B1177" s="1" t="s">
        <v>153</v>
      </c>
      <c r="C1177" s="1">
        <v>0.22500000000000001</v>
      </c>
      <c r="D1177" s="1">
        <v>6.3689336809447106E-5</v>
      </c>
      <c r="E1177" s="1" t="s">
        <v>337</v>
      </c>
      <c r="F1177">
        <v>26</v>
      </c>
      <c r="G1177">
        <v>11</v>
      </c>
      <c r="H1177">
        <f>VLOOKUP(A1177,Taul1!A2:C834,3)</f>
        <v>1</v>
      </c>
      <c r="I1177" t="str">
        <f>VLOOKUP(A1177,Taul1!A2:C834,2)</f>
        <v>Ei perusasteen jälkeistä tutkintoa 35-39</v>
      </c>
      <c r="L1177" t="s">
        <v>1663</v>
      </c>
      <c r="M1177" t="str">
        <f>F1177&amp;L1177&amp;G1177&amp;L1177&amp;INT(C1177*10)</f>
        <v>26,11,2</v>
      </c>
      <c r="O1177">
        <f>VLOOKUP(B1177,Taul1!A2:C834,3)</f>
        <v>0</v>
      </c>
      <c r="P1177" t="str">
        <f>VLOOKUP(B1177,Taul1!A2:C834,2)</f>
        <v>Kotihoito toimintakulut yhteensä</v>
      </c>
    </row>
    <row r="1178" spans="1:16" ht="18" x14ac:dyDescent="0.3">
      <c r="A1178" s="1" t="s">
        <v>1400</v>
      </c>
      <c r="B1178" s="1" t="s">
        <v>153</v>
      </c>
      <c r="C1178" s="1">
        <v>-0.32100000000000001</v>
      </c>
      <c r="D1178" s="2">
        <v>7.6072965704554397E-9</v>
      </c>
      <c r="E1178" s="1" t="s">
        <v>337</v>
      </c>
      <c r="F1178">
        <v>27</v>
      </c>
      <c r="G1178">
        <v>11</v>
      </c>
      <c r="H1178">
        <f>VLOOKUP(A1178,Taul1!A2:C834,3)</f>
        <v>1</v>
      </c>
      <c r="I1178" t="str">
        <f>VLOOKUP(A1178,Taul1!A2:C834,2)</f>
        <v>Ei perusasteen jälkeistä tutkintoa 40-44</v>
      </c>
      <c r="L1178" t="s">
        <v>1663</v>
      </c>
      <c r="M1178" t="str">
        <f>F1178&amp;L1178&amp;G1178&amp;L1178&amp;INT(C1178*10)</f>
        <v>27,11,-4</v>
      </c>
      <c r="O1178">
        <f>VLOOKUP(B1178,Taul1!A2:C834,3)</f>
        <v>0</v>
      </c>
      <c r="P1178" t="str">
        <f>VLOOKUP(B1178,Taul1!A2:C834,2)</f>
        <v>Kotihoito toimintakulut yhteensä</v>
      </c>
    </row>
    <row r="1179" spans="1:16" ht="18" x14ac:dyDescent="0.3">
      <c r="A1179" s="1" t="s">
        <v>1402</v>
      </c>
      <c r="B1179" s="1" t="s">
        <v>153</v>
      </c>
      <c r="C1179" s="1">
        <v>-0.66500000000000004</v>
      </c>
      <c r="D1179" s="1">
        <v>0</v>
      </c>
      <c r="E1179" s="1" t="s">
        <v>337</v>
      </c>
      <c r="F1179">
        <v>28</v>
      </c>
      <c r="G1179">
        <v>11</v>
      </c>
      <c r="H1179">
        <f>VLOOKUP(A1179,Taul1!A2:C834,3)</f>
        <v>1</v>
      </c>
      <c r="I1179" t="str">
        <f>VLOOKUP(A1179,Taul1!A2:C834,2)</f>
        <v>Ei perusasteen jälkeistä tutkintoa 45-49</v>
      </c>
      <c r="L1179" t="s">
        <v>1663</v>
      </c>
      <c r="M1179" t="str">
        <f>F1179&amp;L1179&amp;G1179&amp;L1179&amp;INT(C1179*10)</f>
        <v>28,11,-7</v>
      </c>
      <c r="O1179">
        <f>VLOOKUP(B1179,Taul1!A2:C834,3)</f>
        <v>0</v>
      </c>
      <c r="P1179" t="str">
        <f>VLOOKUP(B1179,Taul1!A2:C834,2)</f>
        <v>Kotihoito toimintakulut yhteensä</v>
      </c>
    </row>
    <row r="1180" spans="1:16" ht="18" x14ac:dyDescent="0.3">
      <c r="A1180" s="1" t="s">
        <v>1404</v>
      </c>
      <c r="B1180" s="1" t="s">
        <v>153</v>
      </c>
      <c r="C1180" s="1">
        <v>-0.60299999999999998</v>
      </c>
      <c r="D1180" s="1">
        <v>0</v>
      </c>
      <c r="E1180" s="1" t="s">
        <v>337</v>
      </c>
      <c r="F1180">
        <v>29</v>
      </c>
      <c r="G1180">
        <v>11</v>
      </c>
      <c r="H1180">
        <f>VLOOKUP(A1180,Taul1!A2:C834,3)</f>
        <v>1</v>
      </c>
      <c r="I1180" t="str">
        <f>VLOOKUP(A1180,Taul1!A2:C834,2)</f>
        <v>Ei perusasteen jälkeistä tutkintoa 50-54</v>
      </c>
      <c r="L1180" t="s">
        <v>1663</v>
      </c>
      <c r="M1180" t="str">
        <f>F1180&amp;L1180&amp;G1180&amp;L1180&amp;INT(C1180*10)</f>
        <v>29,11,-7</v>
      </c>
      <c r="O1180">
        <f>VLOOKUP(B1180,Taul1!A2:C834,3)</f>
        <v>0</v>
      </c>
      <c r="P1180" t="str">
        <f>VLOOKUP(B1180,Taul1!A2:C834,2)</f>
        <v>Kotihoito toimintakulut yhteensä</v>
      </c>
    </row>
    <row r="1181" spans="1:16" ht="18" x14ac:dyDescent="0.3">
      <c r="A1181" s="1" t="s">
        <v>1406</v>
      </c>
      <c r="B1181" s="1" t="s">
        <v>153</v>
      </c>
      <c r="C1181" s="1">
        <v>-0.71099999999999997</v>
      </c>
      <c r="D1181" s="1">
        <v>0</v>
      </c>
      <c r="E1181" s="1" t="s">
        <v>337</v>
      </c>
      <c r="F1181">
        <v>30</v>
      </c>
      <c r="G1181">
        <v>11</v>
      </c>
      <c r="H1181">
        <f>VLOOKUP(A1181,Taul1!A2:C834,3)</f>
        <v>1</v>
      </c>
      <c r="I1181" t="str">
        <f>VLOOKUP(A1181,Taul1!A2:C834,2)</f>
        <v>Ei perusasteen jälkeistä tutkintoa 55-59</v>
      </c>
      <c r="L1181" t="s">
        <v>1663</v>
      </c>
      <c r="M1181" t="str">
        <f>F1181&amp;L1181&amp;G1181&amp;L1181&amp;INT(C1181*10)</f>
        <v>30,11,-8</v>
      </c>
      <c r="O1181">
        <f>VLOOKUP(B1181,Taul1!A2:C834,3)</f>
        <v>0</v>
      </c>
      <c r="P1181" t="str">
        <f>VLOOKUP(B1181,Taul1!A2:C834,2)</f>
        <v>Kotihoito toimintakulut yhteensä</v>
      </c>
    </row>
    <row r="1182" spans="1:16" ht="18" x14ac:dyDescent="0.3">
      <c r="A1182" s="1" t="s">
        <v>1408</v>
      </c>
      <c r="B1182" s="1" t="s">
        <v>153</v>
      </c>
      <c r="C1182" s="1">
        <v>-0.65100000000000002</v>
      </c>
      <c r="D1182" s="1">
        <v>0</v>
      </c>
      <c r="E1182" s="1" t="s">
        <v>337</v>
      </c>
      <c r="F1182">
        <v>31</v>
      </c>
      <c r="G1182">
        <v>11</v>
      </c>
      <c r="H1182">
        <f>VLOOKUP(A1182,Taul1!A2:C834,3)</f>
        <v>1</v>
      </c>
      <c r="I1182" t="str">
        <f>VLOOKUP(A1182,Taul1!A2:C834,2)</f>
        <v>Ei perusasteen jälkeistä tutkintoa 60-64</v>
      </c>
      <c r="L1182" t="s">
        <v>1663</v>
      </c>
      <c r="M1182" t="str">
        <f>F1182&amp;L1182&amp;G1182&amp;L1182&amp;INT(C1182*10)</f>
        <v>31,11,-7</v>
      </c>
      <c r="O1182">
        <f>VLOOKUP(B1182,Taul1!A2:C834,3)</f>
        <v>0</v>
      </c>
      <c r="P1182" t="str">
        <f>VLOOKUP(B1182,Taul1!A2:C834,2)</f>
        <v>Kotihoito toimintakulut yhteensä</v>
      </c>
    </row>
    <row r="1183" spans="1:16" ht="18" x14ac:dyDescent="0.3">
      <c r="A1183" s="1" t="s">
        <v>1410</v>
      </c>
      <c r="B1183" s="1" t="s">
        <v>153</v>
      </c>
      <c r="C1183" s="1">
        <v>-0.70799999999999996</v>
      </c>
      <c r="D1183" s="1">
        <v>0</v>
      </c>
      <c r="E1183" s="1" t="s">
        <v>337</v>
      </c>
      <c r="F1183">
        <v>32</v>
      </c>
      <c r="G1183">
        <v>11</v>
      </c>
      <c r="H1183">
        <f>VLOOKUP(A1183,Taul1!A2:C834,3)</f>
        <v>1</v>
      </c>
      <c r="I1183" t="str">
        <f>VLOOKUP(A1183,Taul1!A2:C834,2)</f>
        <v>Ei perusasteen jälkeistä tutkintoa 65-69</v>
      </c>
      <c r="L1183" t="s">
        <v>1663</v>
      </c>
      <c r="M1183" t="str">
        <f>F1183&amp;L1183&amp;G1183&amp;L1183&amp;INT(C1183*10)</f>
        <v>32,11,-8</v>
      </c>
      <c r="O1183">
        <f>VLOOKUP(B1183,Taul1!A2:C834,3)</f>
        <v>0</v>
      </c>
      <c r="P1183" t="str">
        <f>VLOOKUP(B1183,Taul1!A2:C834,2)</f>
        <v>Kotihoito toimintakulut yhteensä</v>
      </c>
    </row>
    <row r="1184" spans="1:16" ht="18" x14ac:dyDescent="0.3">
      <c r="A1184" s="1" t="s">
        <v>1412</v>
      </c>
      <c r="B1184" s="1" t="s">
        <v>153</v>
      </c>
      <c r="C1184" s="1">
        <v>0.64600000000000002</v>
      </c>
      <c r="D1184" s="1">
        <v>0</v>
      </c>
      <c r="E1184" s="1" t="s">
        <v>337</v>
      </c>
      <c r="F1184">
        <v>33</v>
      </c>
      <c r="G1184">
        <v>11</v>
      </c>
      <c r="H1184">
        <f>VLOOKUP(A1184,Taul1!A2:C834,3)</f>
        <v>1</v>
      </c>
      <c r="I1184" t="str">
        <f>VLOOKUP(A1184,Taul1!A2:C834,2)</f>
        <v>Ei perusasteen jälkeistä tutkintoa 70-74</v>
      </c>
      <c r="L1184" t="s">
        <v>1663</v>
      </c>
      <c r="M1184" t="str">
        <f>F1184&amp;L1184&amp;G1184&amp;L1184&amp;INT(C1184*10)</f>
        <v>33,11,6</v>
      </c>
      <c r="O1184">
        <f>VLOOKUP(B1184,Taul1!A2:C834,3)</f>
        <v>0</v>
      </c>
      <c r="P1184" t="str">
        <f>VLOOKUP(B1184,Taul1!A2:C834,2)</f>
        <v>Kotihoito toimintakulut yhteensä</v>
      </c>
    </row>
    <row r="1185" spans="1:16" ht="18" x14ac:dyDescent="0.3">
      <c r="A1185" s="1" t="s">
        <v>1414</v>
      </c>
      <c r="B1185" s="1" t="s">
        <v>153</v>
      </c>
      <c r="C1185" s="1">
        <v>-0.40899999999999997</v>
      </c>
      <c r="D1185" s="2">
        <v>6.3615779311021394E-14</v>
      </c>
      <c r="E1185" s="1" t="s">
        <v>337</v>
      </c>
      <c r="F1185">
        <v>34</v>
      </c>
      <c r="G1185">
        <v>11</v>
      </c>
      <c r="H1185">
        <f>VLOOKUP(A1185,Taul1!A2:C834,3)</f>
        <v>1</v>
      </c>
      <c r="I1185" t="str">
        <f>VLOOKUP(A1185,Taul1!A2:C834,2)</f>
        <v>Ei perusasteen jälkeistä tutkintoa 75-</v>
      </c>
      <c r="L1185" t="s">
        <v>1663</v>
      </c>
      <c r="M1185" t="str">
        <f>F1185&amp;L1185&amp;G1185&amp;L1185&amp;INT(C1185*10)</f>
        <v>34,11,-5</v>
      </c>
      <c r="O1185">
        <f>VLOOKUP(B1185,Taul1!A2:C834,3)</f>
        <v>0</v>
      </c>
      <c r="P1185" t="str">
        <f>VLOOKUP(B1185,Taul1!A2:C834,2)</f>
        <v>Kotihoito toimintakulut yhteensä</v>
      </c>
    </row>
    <row r="1186" spans="1:16" ht="18" x14ac:dyDescent="0.3">
      <c r="A1186" s="1" t="s">
        <v>1416</v>
      </c>
      <c r="B1186" s="1" t="s">
        <v>153</v>
      </c>
      <c r="C1186" s="1">
        <v>0.49</v>
      </c>
      <c r="D1186" s="1">
        <v>0</v>
      </c>
      <c r="E1186" s="1" t="s">
        <v>337</v>
      </c>
      <c r="F1186">
        <v>35</v>
      </c>
      <c r="G1186">
        <v>11</v>
      </c>
      <c r="H1186">
        <f>VLOOKUP(A1186,Taul1!A2:C834,3)</f>
        <v>1</v>
      </c>
      <c r="I1186" t="str">
        <f>VLOOKUP(A1186,Taul1!A2:C834,2)</f>
        <v>Toisen asteen tutkinto 15-19</v>
      </c>
      <c r="L1186" t="s">
        <v>1663</v>
      </c>
      <c r="M1186" t="str">
        <f>F1186&amp;L1186&amp;G1186&amp;L1186&amp;INT(C1186*10)</f>
        <v>35,11,4</v>
      </c>
      <c r="O1186">
        <f>VLOOKUP(B1186,Taul1!A2:C834,3)</f>
        <v>0</v>
      </c>
      <c r="P1186" t="str">
        <f>VLOOKUP(B1186,Taul1!A2:C834,2)</f>
        <v>Kotihoito toimintakulut yhteensä</v>
      </c>
    </row>
    <row r="1187" spans="1:16" ht="18" x14ac:dyDescent="0.3">
      <c r="A1187" s="1" t="s">
        <v>1418</v>
      </c>
      <c r="B1187" s="1" t="s">
        <v>153</v>
      </c>
      <c r="C1187" s="1">
        <v>-0.52100000000000002</v>
      </c>
      <c r="D1187" s="1">
        <v>0</v>
      </c>
      <c r="E1187" s="1" t="s">
        <v>337</v>
      </c>
      <c r="F1187">
        <v>36</v>
      </c>
      <c r="G1187">
        <v>11</v>
      </c>
      <c r="H1187">
        <f>VLOOKUP(A1187,Taul1!A2:C834,3)</f>
        <v>1</v>
      </c>
      <c r="I1187" t="str">
        <f>VLOOKUP(A1187,Taul1!A2:C834,2)</f>
        <v>Toisen asteen tutkinto 20-24</v>
      </c>
      <c r="L1187" t="s">
        <v>1663</v>
      </c>
      <c r="M1187" t="str">
        <f>F1187&amp;L1187&amp;G1187&amp;L1187&amp;INT(C1187*10)</f>
        <v>36,11,-6</v>
      </c>
      <c r="O1187">
        <f>VLOOKUP(B1187,Taul1!A2:C834,3)</f>
        <v>0</v>
      </c>
      <c r="P1187" t="str">
        <f>VLOOKUP(B1187,Taul1!A2:C834,2)</f>
        <v>Kotihoito toimintakulut yhteensä</v>
      </c>
    </row>
    <row r="1188" spans="1:16" ht="18" x14ac:dyDescent="0.3">
      <c r="A1188" s="1" t="s">
        <v>1420</v>
      </c>
      <c r="B1188" s="1" t="s">
        <v>153</v>
      </c>
      <c r="C1188" s="1">
        <v>0.62</v>
      </c>
      <c r="D1188" s="2">
        <v>1.11022302462515E-16</v>
      </c>
      <c r="E1188" s="1" t="s">
        <v>337</v>
      </c>
      <c r="F1188">
        <v>37</v>
      </c>
      <c r="G1188">
        <v>11</v>
      </c>
      <c r="H1188">
        <f>VLOOKUP(A1188,Taul1!A2:C834,3)</f>
        <v>1</v>
      </c>
      <c r="I1188" t="str">
        <f>VLOOKUP(A1188,Taul1!A2:C834,2)</f>
        <v>Toisen asteen tutkinto 25-29</v>
      </c>
      <c r="L1188" t="s">
        <v>1663</v>
      </c>
      <c r="M1188" t="str">
        <f>F1188&amp;L1188&amp;G1188&amp;L1188&amp;INT(C1188*10)</f>
        <v>37,11,6</v>
      </c>
      <c r="O1188">
        <f>VLOOKUP(B1188,Taul1!A2:C834,3)</f>
        <v>0</v>
      </c>
      <c r="P1188" t="str">
        <f>VLOOKUP(B1188,Taul1!A2:C834,2)</f>
        <v>Kotihoito toimintakulut yhteensä</v>
      </c>
    </row>
    <row r="1189" spans="1:16" ht="18" x14ac:dyDescent="0.3">
      <c r="A1189" s="1" t="s">
        <v>1422</v>
      </c>
      <c r="B1189" s="1" t="s">
        <v>153</v>
      </c>
      <c r="C1189" s="1">
        <v>0.60199999999999998</v>
      </c>
      <c r="D1189" s="1">
        <v>0</v>
      </c>
      <c r="E1189" s="1" t="s">
        <v>337</v>
      </c>
      <c r="F1189">
        <v>38</v>
      </c>
      <c r="G1189">
        <v>11</v>
      </c>
      <c r="H1189">
        <f>VLOOKUP(A1189,Taul1!A2:C834,3)</f>
        <v>1</v>
      </c>
      <c r="I1189" t="str">
        <f>VLOOKUP(A1189,Taul1!A2:C834,2)</f>
        <v>Toisen asteen tutkinto 30-34</v>
      </c>
      <c r="L1189" t="s">
        <v>1663</v>
      </c>
      <c r="M1189" t="str">
        <f>F1189&amp;L1189&amp;G1189&amp;L1189&amp;INT(C1189*10)</f>
        <v>38,11,6</v>
      </c>
      <c r="O1189">
        <f>VLOOKUP(B1189,Taul1!A2:C834,3)</f>
        <v>0</v>
      </c>
      <c r="P1189" t="str">
        <f>VLOOKUP(B1189,Taul1!A2:C834,2)</f>
        <v>Kotihoito toimintakulut yhteensä</v>
      </c>
    </row>
    <row r="1190" spans="1:16" ht="18" x14ac:dyDescent="0.3">
      <c r="A1190" s="1" t="s">
        <v>1424</v>
      </c>
      <c r="B1190" s="1" t="s">
        <v>153</v>
      </c>
      <c r="C1190" s="1">
        <v>0.65200000000000002</v>
      </c>
      <c r="D1190" s="1">
        <v>0</v>
      </c>
      <c r="E1190" s="1" t="s">
        <v>337</v>
      </c>
      <c r="F1190">
        <v>39</v>
      </c>
      <c r="G1190">
        <v>11</v>
      </c>
      <c r="H1190">
        <f>VLOOKUP(A1190,Taul1!A2:C834,3)</f>
        <v>1</v>
      </c>
      <c r="I1190" t="str">
        <f>VLOOKUP(A1190,Taul1!A2:C834,2)</f>
        <v>Toisen asteen tutkinto 35-39</v>
      </c>
      <c r="L1190" t="s">
        <v>1663</v>
      </c>
      <c r="M1190" t="str">
        <f>F1190&amp;L1190&amp;G1190&amp;L1190&amp;INT(C1190*10)</f>
        <v>39,11,6</v>
      </c>
      <c r="O1190">
        <f>VLOOKUP(B1190,Taul1!A2:C834,3)</f>
        <v>0</v>
      </c>
      <c r="P1190" t="str">
        <f>VLOOKUP(B1190,Taul1!A2:C834,2)</f>
        <v>Kotihoito toimintakulut yhteensä</v>
      </c>
    </row>
    <row r="1191" spans="1:16" ht="18" x14ac:dyDescent="0.3">
      <c r="A1191" s="1" t="s">
        <v>1426</v>
      </c>
      <c r="B1191" s="1" t="s">
        <v>153</v>
      </c>
      <c r="C1191" s="1">
        <v>0.752</v>
      </c>
      <c r="D1191" s="1">
        <v>0</v>
      </c>
      <c r="E1191" s="1" t="s">
        <v>337</v>
      </c>
      <c r="F1191">
        <v>40</v>
      </c>
      <c r="G1191">
        <v>11</v>
      </c>
      <c r="H1191">
        <f>VLOOKUP(A1191,Taul1!A2:C834,3)</f>
        <v>1</v>
      </c>
      <c r="I1191" t="str">
        <f>VLOOKUP(A1191,Taul1!A2:C834,2)</f>
        <v>Toisen asteen tutkinto 40-44</v>
      </c>
      <c r="L1191" t="s">
        <v>1663</v>
      </c>
      <c r="M1191" t="str">
        <f>F1191&amp;L1191&amp;G1191&amp;L1191&amp;INT(C1191*10)</f>
        <v>40,11,7</v>
      </c>
      <c r="O1191">
        <f>VLOOKUP(B1191,Taul1!A2:C834,3)</f>
        <v>0</v>
      </c>
      <c r="P1191" t="str">
        <f>VLOOKUP(B1191,Taul1!A2:C834,2)</f>
        <v>Kotihoito toimintakulut yhteensä</v>
      </c>
    </row>
    <row r="1192" spans="1:16" ht="18" x14ac:dyDescent="0.3">
      <c r="A1192" s="1" t="s">
        <v>1428</v>
      </c>
      <c r="B1192" s="1" t="s">
        <v>153</v>
      </c>
      <c r="C1192" s="1">
        <v>-0.65300000000000002</v>
      </c>
      <c r="D1192" s="2">
        <v>1.11022302462515E-16</v>
      </c>
      <c r="E1192" s="1" t="s">
        <v>337</v>
      </c>
      <c r="F1192">
        <v>41</v>
      </c>
      <c r="G1192">
        <v>11</v>
      </c>
      <c r="H1192">
        <f>VLOOKUP(A1192,Taul1!A2:C834,3)</f>
        <v>1</v>
      </c>
      <c r="I1192" t="str">
        <f>VLOOKUP(A1192,Taul1!A2:C834,2)</f>
        <v>Toisen asteen tutkinto 45-49</v>
      </c>
      <c r="L1192" t="s">
        <v>1663</v>
      </c>
      <c r="M1192" t="str">
        <f>F1192&amp;L1192&amp;G1192&amp;L1192&amp;INT(C1192*10)</f>
        <v>41,11,-7</v>
      </c>
      <c r="O1192">
        <f>VLOOKUP(B1192,Taul1!A2:C834,3)</f>
        <v>0</v>
      </c>
      <c r="P1192" t="str">
        <f>VLOOKUP(B1192,Taul1!A2:C834,2)</f>
        <v>Kotihoito toimintakulut yhteensä</v>
      </c>
    </row>
    <row r="1193" spans="1:16" ht="18" x14ac:dyDescent="0.3">
      <c r="A1193" s="1" t="s">
        <v>1430</v>
      </c>
      <c r="B1193" s="1" t="s">
        <v>153</v>
      </c>
      <c r="C1193" s="1">
        <v>-0.57499999999999996</v>
      </c>
      <c r="D1193" s="1">
        <v>0</v>
      </c>
      <c r="E1193" s="1" t="s">
        <v>337</v>
      </c>
      <c r="F1193">
        <v>42</v>
      </c>
      <c r="G1193">
        <v>11</v>
      </c>
      <c r="H1193">
        <f>VLOOKUP(A1193,Taul1!A2:C834,3)</f>
        <v>1</v>
      </c>
      <c r="I1193" t="str">
        <f>VLOOKUP(A1193,Taul1!A2:C834,2)</f>
        <v>Toisen asteen tutkinto 50-54</v>
      </c>
      <c r="L1193" t="s">
        <v>1663</v>
      </c>
      <c r="M1193" t="str">
        <f>F1193&amp;L1193&amp;G1193&amp;L1193&amp;INT(C1193*10)</f>
        <v>42,11,-6</v>
      </c>
      <c r="O1193">
        <f>VLOOKUP(B1193,Taul1!A2:C834,3)</f>
        <v>0</v>
      </c>
      <c r="P1193" t="str">
        <f>VLOOKUP(B1193,Taul1!A2:C834,2)</f>
        <v>Kotihoito toimintakulut yhteensä</v>
      </c>
    </row>
    <row r="1194" spans="1:16" ht="18" x14ac:dyDescent="0.3">
      <c r="A1194" s="1" t="s">
        <v>1432</v>
      </c>
      <c r="B1194" s="1" t="s">
        <v>153</v>
      </c>
      <c r="C1194" s="1">
        <v>0.62</v>
      </c>
      <c r="D1194" s="2">
        <v>1.11022302462515E-16</v>
      </c>
      <c r="E1194" s="1" t="s">
        <v>337</v>
      </c>
      <c r="F1194">
        <v>43</v>
      </c>
      <c r="G1194">
        <v>11</v>
      </c>
      <c r="H1194">
        <f>VLOOKUP(A1194,Taul1!A2:C834,3)</f>
        <v>1</v>
      </c>
      <c r="I1194" t="str">
        <f>VLOOKUP(A1194,Taul1!A2:C834,2)</f>
        <v>Toisen asteen tutkinto 55-59</v>
      </c>
      <c r="L1194" t="s">
        <v>1663</v>
      </c>
      <c r="M1194" t="str">
        <f>F1194&amp;L1194&amp;G1194&amp;L1194&amp;INT(C1194*10)</f>
        <v>43,11,6</v>
      </c>
      <c r="O1194">
        <f>VLOOKUP(B1194,Taul1!A2:C834,3)</f>
        <v>0</v>
      </c>
      <c r="P1194" t="str">
        <f>VLOOKUP(B1194,Taul1!A2:C834,2)</f>
        <v>Kotihoito toimintakulut yhteensä</v>
      </c>
    </row>
    <row r="1195" spans="1:16" ht="18" x14ac:dyDescent="0.3">
      <c r="A1195" s="1" t="s">
        <v>1434</v>
      </c>
      <c r="B1195" s="1" t="s">
        <v>153</v>
      </c>
      <c r="C1195" s="1">
        <v>-4.4999999999999998E-2</v>
      </c>
      <c r="D1195" s="1">
        <v>0.42843066076462599</v>
      </c>
      <c r="E1195" s="1" t="s">
        <v>337</v>
      </c>
      <c r="F1195">
        <v>44</v>
      </c>
      <c r="G1195">
        <v>11</v>
      </c>
      <c r="H1195">
        <f>VLOOKUP(A1195,Taul1!A2:C834,3)</f>
        <v>1</v>
      </c>
      <c r="I1195" t="str">
        <f>VLOOKUP(A1195,Taul1!A2:C834,2)</f>
        <v>Toisen asteen tutkinto 60-64</v>
      </c>
      <c r="L1195" t="s">
        <v>1663</v>
      </c>
      <c r="M1195" t="str">
        <f>F1195&amp;L1195&amp;G1195&amp;L1195&amp;INT(C1195*10)</f>
        <v>44,11,-1</v>
      </c>
      <c r="O1195">
        <f>VLOOKUP(B1195,Taul1!A2:C834,3)</f>
        <v>0</v>
      </c>
      <c r="P1195" t="str">
        <f>VLOOKUP(B1195,Taul1!A2:C834,2)</f>
        <v>Kotihoito toimintakulut yhteensä</v>
      </c>
    </row>
    <row r="1196" spans="1:16" ht="18" x14ac:dyDescent="0.3">
      <c r="A1196" s="1" t="s">
        <v>1436</v>
      </c>
      <c r="B1196" s="1" t="s">
        <v>153</v>
      </c>
      <c r="C1196" s="1">
        <v>-6.4000000000000001E-2</v>
      </c>
      <c r="D1196" s="1">
        <v>0.26083942035858698</v>
      </c>
      <c r="E1196" s="1" t="s">
        <v>337</v>
      </c>
      <c r="F1196">
        <v>45</v>
      </c>
      <c r="G1196">
        <v>11</v>
      </c>
      <c r="H1196">
        <f>VLOOKUP(A1196,Taul1!A2:C834,3)</f>
        <v>1</v>
      </c>
      <c r="I1196" t="str">
        <f>VLOOKUP(A1196,Taul1!A2:C834,2)</f>
        <v>Toisen asteen tutkinto 65-69</v>
      </c>
      <c r="L1196" t="s">
        <v>1663</v>
      </c>
      <c r="M1196" t="str">
        <f>F1196&amp;L1196&amp;G1196&amp;L1196&amp;INT(C1196*10)</f>
        <v>45,11,-1</v>
      </c>
      <c r="O1196">
        <f>VLOOKUP(B1196,Taul1!A2:C834,3)</f>
        <v>0</v>
      </c>
      <c r="P1196" t="str">
        <f>VLOOKUP(B1196,Taul1!A2:C834,2)</f>
        <v>Kotihoito toimintakulut yhteensä</v>
      </c>
    </row>
    <row r="1197" spans="1:16" ht="18" x14ac:dyDescent="0.3">
      <c r="A1197" s="1" t="s">
        <v>1438</v>
      </c>
      <c r="B1197" s="1" t="s">
        <v>153</v>
      </c>
      <c r="C1197" s="1">
        <v>0.71699999999999997</v>
      </c>
      <c r="D1197" s="1">
        <v>0</v>
      </c>
      <c r="E1197" s="1" t="s">
        <v>337</v>
      </c>
      <c r="F1197">
        <v>46</v>
      </c>
      <c r="G1197">
        <v>11</v>
      </c>
      <c r="H1197">
        <f>VLOOKUP(A1197,Taul1!A2:C834,3)</f>
        <v>1</v>
      </c>
      <c r="I1197" t="str">
        <f>VLOOKUP(A1197,Taul1!A2:C834,2)</f>
        <v>Toisen asteen tutkinto 70-74</v>
      </c>
      <c r="L1197" t="s">
        <v>1663</v>
      </c>
      <c r="M1197" t="str">
        <f>F1197&amp;L1197&amp;G1197&amp;L1197&amp;INT(C1197*10)</f>
        <v>46,11,7</v>
      </c>
      <c r="O1197">
        <f>VLOOKUP(B1197,Taul1!A2:C834,3)</f>
        <v>0</v>
      </c>
      <c r="P1197" t="str">
        <f>VLOOKUP(B1197,Taul1!A2:C834,2)</f>
        <v>Kotihoito toimintakulut yhteensä</v>
      </c>
    </row>
    <row r="1198" spans="1:16" ht="18" x14ac:dyDescent="0.3">
      <c r="A1198" s="1" t="s">
        <v>1440</v>
      </c>
      <c r="B1198" s="1" t="s">
        <v>153</v>
      </c>
      <c r="C1198" s="1">
        <v>0.71399999999999997</v>
      </c>
      <c r="D1198" s="1">
        <v>0</v>
      </c>
      <c r="E1198" s="1" t="s">
        <v>337</v>
      </c>
      <c r="F1198">
        <v>47</v>
      </c>
      <c r="G1198">
        <v>11</v>
      </c>
      <c r="H1198">
        <f>VLOOKUP(A1198,Taul1!A2:C834,3)</f>
        <v>1</v>
      </c>
      <c r="I1198" t="str">
        <f>VLOOKUP(A1198,Taul1!A2:C834,2)</f>
        <v>Toisen asteen tutkinto 75-</v>
      </c>
      <c r="L1198" t="s">
        <v>1663</v>
      </c>
      <c r="M1198" t="str">
        <f>F1198&amp;L1198&amp;G1198&amp;L1198&amp;INT(C1198*10)</f>
        <v>47,11,7</v>
      </c>
      <c r="O1198">
        <f>VLOOKUP(B1198,Taul1!A2:C834,3)</f>
        <v>0</v>
      </c>
      <c r="P1198" t="str">
        <f>VLOOKUP(B1198,Taul1!A2:C834,2)</f>
        <v>Kotihoito toimintakulut yhteensä</v>
      </c>
    </row>
    <row r="1199" spans="1:16" ht="18" x14ac:dyDescent="0.3">
      <c r="A1199" s="1" t="s">
        <v>1442</v>
      </c>
      <c r="B1199" s="1" t="s">
        <v>153</v>
      </c>
      <c r="C1199" s="1">
        <v>-7.1999999999999995E-2</v>
      </c>
      <c r="D1199" s="1">
        <v>0.20685182342033501</v>
      </c>
      <c r="E1199" s="1" t="s">
        <v>337</v>
      </c>
      <c r="F1199">
        <v>48</v>
      </c>
      <c r="G1199">
        <v>11</v>
      </c>
      <c r="H1199">
        <f>VLOOKUP(A1199,Taul1!A2:C834,3)</f>
        <v>1</v>
      </c>
      <c r="I1199" t="str">
        <f>VLOOKUP(A1199,Taul1!A2:C834,2)</f>
        <v>Korkea-asteen tutkinto 15-19</v>
      </c>
      <c r="L1199" t="s">
        <v>1663</v>
      </c>
      <c r="M1199" t="str">
        <f>F1199&amp;L1199&amp;G1199&amp;L1199&amp;INT(C1199*10)</f>
        <v>48,11,-1</v>
      </c>
      <c r="O1199">
        <f>VLOOKUP(B1199,Taul1!A2:C834,3)</f>
        <v>0</v>
      </c>
      <c r="P1199" t="str">
        <f>VLOOKUP(B1199,Taul1!A2:C834,2)</f>
        <v>Kotihoito toimintakulut yhteensä</v>
      </c>
    </row>
    <row r="1200" spans="1:16" ht="18" x14ac:dyDescent="0.3">
      <c r="A1200" s="1" t="s">
        <v>1444</v>
      </c>
      <c r="B1200" s="1" t="s">
        <v>153</v>
      </c>
      <c r="C1200" s="1">
        <v>0.69599999999999995</v>
      </c>
      <c r="D1200" s="1">
        <v>0</v>
      </c>
      <c r="E1200" s="1" t="s">
        <v>337</v>
      </c>
      <c r="F1200">
        <v>49</v>
      </c>
      <c r="G1200">
        <v>11</v>
      </c>
      <c r="H1200">
        <f>VLOOKUP(A1200,Taul1!A2:C834,3)</f>
        <v>1</v>
      </c>
      <c r="I1200" t="str">
        <f>VLOOKUP(A1200,Taul1!A2:C834,2)</f>
        <v>Korkea-asteen tutkinto 20-24</v>
      </c>
      <c r="L1200" t="s">
        <v>1663</v>
      </c>
      <c r="M1200" t="str">
        <f>F1200&amp;L1200&amp;G1200&amp;L1200&amp;INT(C1200*10)</f>
        <v>49,11,6</v>
      </c>
      <c r="O1200">
        <f>VLOOKUP(B1200,Taul1!A2:C834,3)</f>
        <v>0</v>
      </c>
      <c r="P1200" t="str">
        <f>VLOOKUP(B1200,Taul1!A2:C834,2)</f>
        <v>Kotihoito toimintakulut yhteensä</v>
      </c>
    </row>
    <row r="1201" spans="1:16" ht="18" x14ac:dyDescent="0.3">
      <c r="A1201" s="1" t="s">
        <v>1446</v>
      </c>
      <c r="B1201" s="1" t="s">
        <v>153</v>
      </c>
      <c r="C1201" s="1">
        <v>0.755</v>
      </c>
      <c r="D1201" s="1">
        <v>0</v>
      </c>
      <c r="E1201" s="1" t="s">
        <v>337</v>
      </c>
      <c r="F1201">
        <v>50</v>
      </c>
      <c r="G1201">
        <v>11</v>
      </c>
      <c r="H1201">
        <f>VLOOKUP(A1201,Taul1!A2:C834,3)</f>
        <v>1</v>
      </c>
      <c r="I1201" t="str">
        <f>VLOOKUP(A1201,Taul1!A2:C834,2)</f>
        <v>Korkea-asteen tutkinto 25-29</v>
      </c>
      <c r="L1201" t="s">
        <v>1663</v>
      </c>
      <c r="M1201" t="str">
        <f>F1201&amp;L1201&amp;G1201&amp;L1201&amp;INT(C1201*10)</f>
        <v>50,11,7</v>
      </c>
      <c r="O1201">
        <f>VLOOKUP(B1201,Taul1!A2:C834,3)</f>
        <v>0</v>
      </c>
      <c r="P1201" t="str">
        <f>VLOOKUP(B1201,Taul1!A2:C834,2)</f>
        <v>Kotihoito toimintakulut yhteensä</v>
      </c>
    </row>
    <row r="1202" spans="1:16" ht="18" x14ac:dyDescent="0.3">
      <c r="A1202" s="1" t="s">
        <v>1448</v>
      </c>
      <c r="B1202" s="1" t="s">
        <v>153</v>
      </c>
      <c r="C1202" s="1">
        <v>0.60199999999999998</v>
      </c>
      <c r="D1202" s="1">
        <v>0</v>
      </c>
      <c r="E1202" s="1" t="s">
        <v>337</v>
      </c>
      <c r="F1202">
        <v>51</v>
      </c>
      <c r="G1202">
        <v>11</v>
      </c>
      <c r="H1202">
        <f>VLOOKUP(A1202,Taul1!A2:C834,3)</f>
        <v>1</v>
      </c>
      <c r="I1202" t="str">
        <f>VLOOKUP(A1202,Taul1!A2:C834,2)</f>
        <v>Korkea-asteen tutkinto 30-34</v>
      </c>
      <c r="L1202" t="s">
        <v>1663</v>
      </c>
      <c r="M1202" t="str">
        <f>F1202&amp;L1202&amp;G1202&amp;L1202&amp;INT(C1202*10)</f>
        <v>51,11,6</v>
      </c>
      <c r="O1202">
        <f>VLOOKUP(B1202,Taul1!A2:C834,3)</f>
        <v>0</v>
      </c>
      <c r="P1202" t="str">
        <f>VLOOKUP(B1202,Taul1!A2:C834,2)</f>
        <v>Kotihoito toimintakulut yhteensä</v>
      </c>
    </row>
    <row r="1203" spans="1:16" ht="18" x14ac:dyDescent="0.3">
      <c r="A1203" s="1" t="s">
        <v>1450</v>
      </c>
      <c r="B1203" s="1" t="s">
        <v>153</v>
      </c>
      <c r="C1203" s="1">
        <v>0.629</v>
      </c>
      <c r="D1203" s="1">
        <v>0</v>
      </c>
      <c r="E1203" s="1" t="s">
        <v>337</v>
      </c>
      <c r="F1203">
        <v>52</v>
      </c>
      <c r="G1203">
        <v>11</v>
      </c>
      <c r="H1203">
        <f>VLOOKUP(A1203,Taul1!A2:C834,3)</f>
        <v>1</v>
      </c>
      <c r="I1203" t="str">
        <f>VLOOKUP(A1203,Taul1!A2:C834,2)</f>
        <v>Korkea-asteen tutkinto 35-39</v>
      </c>
      <c r="L1203" t="s">
        <v>1663</v>
      </c>
      <c r="M1203" t="str">
        <f>F1203&amp;L1203&amp;G1203&amp;L1203&amp;INT(C1203*10)</f>
        <v>52,11,6</v>
      </c>
      <c r="O1203">
        <f>VLOOKUP(B1203,Taul1!A2:C834,3)</f>
        <v>0</v>
      </c>
      <c r="P1203" t="str">
        <f>VLOOKUP(B1203,Taul1!A2:C834,2)</f>
        <v>Kotihoito toimintakulut yhteensä</v>
      </c>
    </row>
    <row r="1204" spans="1:16" ht="18" x14ac:dyDescent="0.3">
      <c r="A1204" s="1" t="s">
        <v>1452</v>
      </c>
      <c r="B1204" s="1" t="s">
        <v>153</v>
      </c>
      <c r="C1204" s="1">
        <v>0.74399999999999999</v>
      </c>
      <c r="D1204" s="1">
        <v>0</v>
      </c>
      <c r="E1204" s="1" t="s">
        <v>337</v>
      </c>
      <c r="F1204">
        <v>53</v>
      </c>
      <c r="G1204">
        <v>11</v>
      </c>
      <c r="H1204">
        <f>VLOOKUP(A1204,Taul1!A2:C834,3)</f>
        <v>1</v>
      </c>
      <c r="I1204" t="str">
        <f>VLOOKUP(A1204,Taul1!A2:C834,2)</f>
        <v>Korkea-asteen tutkinto 40-44</v>
      </c>
      <c r="L1204" t="s">
        <v>1663</v>
      </c>
      <c r="M1204" t="str">
        <f>F1204&amp;L1204&amp;G1204&amp;L1204&amp;INT(C1204*10)</f>
        <v>53,11,7</v>
      </c>
      <c r="O1204">
        <f>VLOOKUP(B1204,Taul1!A2:C834,3)</f>
        <v>0</v>
      </c>
      <c r="P1204" t="str">
        <f>VLOOKUP(B1204,Taul1!A2:C834,2)</f>
        <v>Kotihoito toimintakulut yhteensä</v>
      </c>
    </row>
    <row r="1205" spans="1:16" ht="18" x14ac:dyDescent="0.3">
      <c r="A1205" s="1" t="s">
        <v>1454</v>
      </c>
      <c r="B1205" s="1" t="s">
        <v>153</v>
      </c>
      <c r="C1205" s="1">
        <v>0.16900000000000001</v>
      </c>
      <c r="D1205" s="1">
        <v>2.89115376785675E-3</v>
      </c>
      <c r="E1205" s="1" t="s">
        <v>337</v>
      </c>
      <c r="F1205">
        <v>54</v>
      </c>
      <c r="G1205">
        <v>11</v>
      </c>
      <c r="H1205">
        <f>VLOOKUP(A1205,Taul1!A2:C834,3)</f>
        <v>1</v>
      </c>
      <c r="I1205" t="str">
        <f>VLOOKUP(A1205,Taul1!A2:C834,2)</f>
        <v>Korkea-asteen tutkinto 45-49</v>
      </c>
      <c r="L1205" t="s">
        <v>1663</v>
      </c>
      <c r="M1205" t="str">
        <f>F1205&amp;L1205&amp;G1205&amp;L1205&amp;INT(C1205*10)</f>
        <v>54,11,1</v>
      </c>
      <c r="O1205">
        <f>VLOOKUP(B1205,Taul1!A2:C834,3)</f>
        <v>0</v>
      </c>
      <c r="P1205" t="str">
        <f>VLOOKUP(B1205,Taul1!A2:C834,2)</f>
        <v>Kotihoito toimintakulut yhteensä</v>
      </c>
    </row>
    <row r="1206" spans="1:16" ht="18" x14ac:dyDescent="0.3">
      <c r="A1206" s="1" t="s">
        <v>1456</v>
      </c>
      <c r="B1206" s="1" t="s">
        <v>153</v>
      </c>
      <c r="C1206" s="1">
        <v>0.68400000000000005</v>
      </c>
      <c r="D1206" s="2">
        <v>1.11022302462515E-16</v>
      </c>
      <c r="E1206" s="1" t="s">
        <v>337</v>
      </c>
      <c r="F1206">
        <v>55</v>
      </c>
      <c r="G1206">
        <v>11</v>
      </c>
      <c r="H1206">
        <f>VLOOKUP(A1206,Taul1!A2:C834,3)</f>
        <v>1</v>
      </c>
      <c r="I1206" t="str">
        <f>VLOOKUP(A1206,Taul1!A2:C834,2)</f>
        <v>Korkea-asteen tutkinto 50-54</v>
      </c>
      <c r="L1206" t="s">
        <v>1663</v>
      </c>
      <c r="M1206" t="str">
        <f>F1206&amp;L1206&amp;G1206&amp;L1206&amp;INT(C1206*10)</f>
        <v>55,11,6</v>
      </c>
      <c r="O1206">
        <f>VLOOKUP(B1206,Taul1!A2:C834,3)</f>
        <v>0</v>
      </c>
      <c r="P1206" t="str">
        <f>VLOOKUP(B1206,Taul1!A2:C834,2)</f>
        <v>Kotihoito toimintakulut yhteensä</v>
      </c>
    </row>
    <row r="1207" spans="1:16" ht="18" x14ac:dyDescent="0.3">
      <c r="A1207" s="1" t="s">
        <v>1458</v>
      </c>
      <c r="B1207" s="1" t="s">
        <v>153</v>
      </c>
      <c r="C1207" s="1">
        <v>0.76400000000000001</v>
      </c>
      <c r="D1207" s="1">
        <v>0</v>
      </c>
      <c r="E1207" s="1" t="s">
        <v>337</v>
      </c>
      <c r="F1207">
        <v>56</v>
      </c>
      <c r="G1207">
        <v>11</v>
      </c>
      <c r="H1207">
        <f>VLOOKUP(A1207,Taul1!A2:C834,3)</f>
        <v>1</v>
      </c>
      <c r="I1207" t="str">
        <f>VLOOKUP(A1207,Taul1!A2:C834,2)</f>
        <v>Korkea-asteen tutkinto 55-59</v>
      </c>
      <c r="L1207" t="s">
        <v>1663</v>
      </c>
      <c r="M1207" t="str">
        <f>F1207&amp;L1207&amp;G1207&amp;L1207&amp;INT(C1207*10)</f>
        <v>56,11,7</v>
      </c>
      <c r="O1207">
        <f>VLOOKUP(B1207,Taul1!A2:C834,3)</f>
        <v>0</v>
      </c>
      <c r="P1207" t="str">
        <f>VLOOKUP(B1207,Taul1!A2:C834,2)</f>
        <v>Kotihoito toimintakulut yhteensä</v>
      </c>
    </row>
    <row r="1208" spans="1:16" ht="18" x14ac:dyDescent="0.3">
      <c r="A1208" s="1" t="s">
        <v>1460</v>
      </c>
      <c r="B1208" s="1" t="s">
        <v>153</v>
      </c>
      <c r="C1208" s="1">
        <v>0.72699999999999998</v>
      </c>
      <c r="D1208" s="1">
        <v>0</v>
      </c>
      <c r="E1208" s="1" t="s">
        <v>337</v>
      </c>
      <c r="F1208">
        <v>57</v>
      </c>
      <c r="G1208">
        <v>11</v>
      </c>
      <c r="H1208">
        <f>VLOOKUP(A1208,Taul1!A2:C834,3)</f>
        <v>1</v>
      </c>
      <c r="I1208" t="str">
        <f>VLOOKUP(A1208,Taul1!A2:C834,2)</f>
        <v>Korkea-asteen tutkinto 60-64</v>
      </c>
      <c r="L1208" t="s">
        <v>1663</v>
      </c>
      <c r="M1208" t="str">
        <f>F1208&amp;L1208&amp;G1208&amp;L1208&amp;INT(C1208*10)</f>
        <v>57,11,7</v>
      </c>
      <c r="O1208">
        <f>VLOOKUP(B1208,Taul1!A2:C834,3)</f>
        <v>0</v>
      </c>
      <c r="P1208" t="str">
        <f>VLOOKUP(B1208,Taul1!A2:C834,2)</f>
        <v>Kotihoito toimintakulut yhteensä</v>
      </c>
    </row>
    <row r="1209" spans="1:16" ht="18" x14ac:dyDescent="0.3">
      <c r="A1209" s="1" t="s">
        <v>1462</v>
      </c>
      <c r="B1209" s="1" t="s">
        <v>153</v>
      </c>
      <c r="C1209" s="1">
        <v>-0.113</v>
      </c>
      <c r="D1209" s="1">
        <v>4.6290671095024098E-2</v>
      </c>
      <c r="E1209" s="1" t="s">
        <v>337</v>
      </c>
      <c r="F1209">
        <v>58</v>
      </c>
      <c r="G1209">
        <v>11</v>
      </c>
      <c r="H1209">
        <f>VLOOKUP(A1209,Taul1!A2:C834,3)</f>
        <v>1</v>
      </c>
      <c r="I1209" t="str">
        <f>VLOOKUP(A1209,Taul1!A2:C834,2)</f>
        <v>Korkea-asteen tutkinto 65-69</v>
      </c>
      <c r="L1209" t="s">
        <v>1663</v>
      </c>
      <c r="M1209" t="str">
        <f>F1209&amp;L1209&amp;G1209&amp;L1209&amp;INT(C1209*10)</f>
        <v>58,11,-2</v>
      </c>
      <c r="O1209">
        <f>VLOOKUP(B1209,Taul1!A2:C834,3)</f>
        <v>0</v>
      </c>
      <c r="P1209" t="str">
        <f>VLOOKUP(B1209,Taul1!A2:C834,2)</f>
        <v>Kotihoito toimintakulut yhteensä</v>
      </c>
    </row>
    <row r="1210" spans="1:16" ht="18" x14ac:dyDescent="0.3">
      <c r="A1210" s="1" t="s">
        <v>1464</v>
      </c>
      <c r="B1210" s="1" t="s">
        <v>153</v>
      </c>
      <c r="C1210" s="1">
        <v>0.80200000000000005</v>
      </c>
      <c r="D1210" s="1">
        <v>0</v>
      </c>
      <c r="E1210" s="1" t="s">
        <v>337</v>
      </c>
      <c r="F1210">
        <v>59</v>
      </c>
      <c r="G1210">
        <v>11</v>
      </c>
      <c r="H1210">
        <f>VLOOKUP(A1210,Taul1!A2:C834,3)</f>
        <v>1</v>
      </c>
      <c r="I1210" t="str">
        <f>VLOOKUP(A1210,Taul1!A2:C834,2)</f>
        <v>Korkea-asteen tutkinto 70-74</v>
      </c>
      <c r="L1210" t="s">
        <v>1663</v>
      </c>
      <c r="M1210" t="str">
        <f>F1210&amp;L1210&amp;G1210&amp;L1210&amp;INT(C1210*10)</f>
        <v>59,11,8</v>
      </c>
      <c r="O1210">
        <f>VLOOKUP(B1210,Taul1!A2:C834,3)</f>
        <v>0</v>
      </c>
      <c r="P1210" t="str">
        <f>VLOOKUP(B1210,Taul1!A2:C834,2)</f>
        <v>Kotihoito toimintakulut yhteensä</v>
      </c>
    </row>
    <row r="1211" spans="1:16" ht="18" x14ac:dyDescent="0.3">
      <c r="A1211" s="1" t="s">
        <v>1466</v>
      </c>
      <c r="B1211" s="1" t="s">
        <v>153</v>
      </c>
      <c r="C1211" s="1">
        <v>0.78</v>
      </c>
      <c r="D1211" s="1">
        <v>0</v>
      </c>
      <c r="E1211" s="1" t="s">
        <v>337</v>
      </c>
      <c r="F1211">
        <v>60</v>
      </c>
      <c r="G1211">
        <v>11</v>
      </c>
      <c r="H1211">
        <f>VLOOKUP(A1211,Taul1!A2:C834,3)</f>
        <v>1</v>
      </c>
      <c r="I1211" t="str">
        <f>VLOOKUP(A1211,Taul1!A2:C834,2)</f>
        <v>Korkea-asteen tutkinto 75-</v>
      </c>
      <c r="L1211" t="s">
        <v>1663</v>
      </c>
      <c r="M1211" t="str">
        <f>F1211&amp;L1211&amp;G1211&amp;L1211&amp;INT(C1211*10)</f>
        <v>60,11,7</v>
      </c>
      <c r="O1211">
        <f>VLOOKUP(B1211,Taul1!A2:C834,3)</f>
        <v>0</v>
      </c>
      <c r="P1211" t="str">
        <f>VLOOKUP(B1211,Taul1!A2:C834,2)</f>
        <v>Kotihoito toimintakulut yhteensä</v>
      </c>
    </row>
    <row r="1212" spans="1:16" ht="18" x14ac:dyDescent="0.3">
      <c r="A1212" s="1" t="s">
        <v>1468</v>
      </c>
      <c r="B1212" s="1" t="s">
        <v>153</v>
      </c>
      <c r="C1212" s="1">
        <v>-0.59399999999999997</v>
      </c>
      <c r="D1212" s="1">
        <v>0</v>
      </c>
      <c r="E1212" s="1" t="s">
        <v>337</v>
      </c>
      <c r="F1212">
        <v>61</v>
      </c>
      <c r="G1212">
        <v>11</v>
      </c>
      <c r="H1212">
        <f>VLOOKUP(A1212,Taul1!A2:C834,3)</f>
        <v>1</v>
      </c>
      <c r="I1212" t="str">
        <f>VLOOKUP(A1212,Taul1!A2:C834,2)</f>
        <v>0-4 -vuotiaat</v>
      </c>
      <c r="L1212" t="s">
        <v>1663</v>
      </c>
      <c r="M1212" t="str">
        <f>F1212&amp;L1212&amp;G1212&amp;L1212&amp;INT(C1212*10)</f>
        <v>61,11,-6</v>
      </c>
      <c r="O1212">
        <f>VLOOKUP(B1212,Taul1!A2:C834,3)</f>
        <v>0</v>
      </c>
      <c r="P1212" t="str">
        <f>VLOOKUP(B1212,Taul1!A2:C834,2)</f>
        <v>Kotihoito toimintakulut yhteensä</v>
      </c>
    </row>
    <row r="1213" spans="1:16" ht="18" x14ac:dyDescent="0.3">
      <c r="A1213" s="1" t="s">
        <v>1470</v>
      </c>
      <c r="B1213" s="1" t="s">
        <v>153</v>
      </c>
      <c r="C1213" s="1">
        <v>0.63500000000000001</v>
      </c>
      <c r="D1213" s="1">
        <v>0</v>
      </c>
      <c r="E1213" s="1" t="s">
        <v>337</v>
      </c>
      <c r="F1213">
        <v>62</v>
      </c>
      <c r="G1213">
        <v>11</v>
      </c>
      <c r="H1213">
        <f>VLOOKUP(A1213,Taul1!A2:C834,3)</f>
        <v>1</v>
      </c>
      <c r="I1213" t="str">
        <f>VLOOKUP(A1213,Taul1!A2:C834,2)</f>
        <v>5-9 -vuotiaat</v>
      </c>
      <c r="L1213" t="s">
        <v>1663</v>
      </c>
      <c r="M1213" t="str">
        <f>F1213&amp;L1213&amp;G1213&amp;L1213&amp;INT(C1213*10)</f>
        <v>62,11,6</v>
      </c>
      <c r="O1213">
        <f>VLOOKUP(B1213,Taul1!A2:C834,3)</f>
        <v>0</v>
      </c>
      <c r="P1213" t="str">
        <f>VLOOKUP(B1213,Taul1!A2:C834,2)</f>
        <v>Kotihoito toimintakulut yhteensä</v>
      </c>
    </row>
    <row r="1214" spans="1:16" ht="18" x14ac:dyDescent="0.3">
      <c r="A1214" s="1" t="s">
        <v>1472</v>
      </c>
      <c r="B1214" s="1" t="s">
        <v>153</v>
      </c>
      <c r="C1214" s="1">
        <v>0.79900000000000004</v>
      </c>
      <c r="D1214" s="1">
        <v>0</v>
      </c>
      <c r="E1214" s="1" t="s">
        <v>337</v>
      </c>
      <c r="F1214">
        <v>63</v>
      </c>
      <c r="G1214">
        <v>11</v>
      </c>
      <c r="H1214">
        <f>VLOOKUP(A1214,Taul1!A2:C834,3)</f>
        <v>1</v>
      </c>
      <c r="I1214" t="str">
        <f>VLOOKUP(A1214,Taul1!A2:C834,2)</f>
        <v>10-14 -vuotiaat</v>
      </c>
      <c r="L1214" t="s">
        <v>1663</v>
      </c>
      <c r="M1214" t="str">
        <f>F1214&amp;L1214&amp;G1214&amp;L1214&amp;INT(C1214*10)</f>
        <v>63,11,7</v>
      </c>
      <c r="O1214">
        <f>VLOOKUP(B1214,Taul1!A2:C834,3)</f>
        <v>0</v>
      </c>
      <c r="P1214" t="str">
        <f>VLOOKUP(B1214,Taul1!A2:C834,2)</f>
        <v>Kotihoito toimintakulut yhteensä</v>
      </c>
    </row>
    <row r="1215" spans="1:16" ht="18" x14ac:dyDescent="0.3">
      <c r="A1215" s="1" t="s">
        <v>1474</v>
      </c>
      <c r="B1215" s="1" t="s">
        <v>153</v>
      </c>
      <c r="C1215" s="1">
        <v>0.53900000000000003</v>
      </c>
      <c r="D1215" s="2">
        <v>1.11022302462515E-16</v>
      </c>
      <c r="E1215" s="1" t="s">
        <v>337</v>
      </c>
      <c r="F1215">
        <v>64</v>
      </c>
      <c r="G1215">
        <v>11</v>
      </c>
      <c r="H1215">
        <f>VLOOKUP(A1215,Taul1!A2:C834,3)</f>
        <v>1</v>
      </c>
      <c r="I1215" t="str">
        <f>VLOOKUP(A1215,Taul1!A2:C834,2)</f>
        <v>15-19 -vuotiaat</v>
      </c>
      <c r="L1215" t="s">
        <v>1663</v>
      </c>
      <c r="M1215" t="str">
        <f>F1215&amp;L1215&amp;G1215&amp;L1215&amp;INT(C1215*10)</f>
        <v>64,11,5</v>
      </c>
      <c r="O1215">
        <f>VLOOKUP(B1215,Taul1!A2:C834,3)</f>
        <v>0</v>
      </c>
      <c r="P1215" t="str">
        <f>VLOOKUP(B1215,Taul1!A2:C834,2)</f>
        <v>Kotihoito toimintakulut yhteensä</v>
      </c>
    </row>
    <row r="1216" spans="1:16" ht="18" x14ac:dyDescent="0.3">
      <c r="A1216" s="1" t="s">
        <v>1476</v>
      </c>
      <c r="B1216" s="1" t="s">
        <v>153</v>
      </c>
      <c r="C1216" s="1">
        <v>-0.47399999999999998</v>
      </c>
      <c r="D1216" s="1">
        <v>0</v>
      </c>
      <c r="E1216" s="1" t="s">
        <v>337</v>
      </c>
      <c r="F1216">
        <v>65</v>
      </c>
      <c r="G1216">
        <v>11</v>
      </c>
      <c r="H1216">
        <f>VLOOKUP(A1216,Taul1!A2:C834,3)</f>
        <v>1</v>
      </c>
      <c r="I1216" t="str">
        <f>VLOOKUP(A1216,Taul1!A2:C834,2)</f>
        <v>20-24 -vuotiaat</v>
      </c>
      <c r="L1216" t="s">
        <v>1663</v>
      </c>
      <c r="M1216" t="str">
        <f>F1216&amp;L1216&amp;G1216&amp;L1216&amp;INT(C1216*10)</f>
        <v>65,11,-5</v>
      </c>
      <c r="O1216">
        <f>VLOOKUP(B1216,Taul1!A2:C834,3)</f>
        <v>0</v>
      </c>
      <c r="P1216" t="str">
        <f>VLOOKUP(B1216,Taul1!A2:C834,2)</f>
        <v>Kotihoito toimintakulut yhteensä</v>
      </c>
    </row>
    <row r="1217" spans="1:16" ht="18" x14ac:dyDescent="0.3">
      <c r="A1217" s="1" t="s">
        <v>1478</v>
      </c>
      <c r="B1217" s="1" t="s">
        <v>153</v>
      </c>
      <c r="C1217" s="1">
        <v>0.70199999999999996</v>
      </c>
      <c r="D1217" s="2">
        <v>2.2204460492503101E-16</v>
      </c>
      <c r="E1217" s="1" t="s">
        <v>337</v>
      </c>
      <c r="F1217">
        <v>66</v>
      </c>
      <c r="G1217">
        <v>11</v>
      </c>
      <c r="H1217">
        <f>VLOOKUP(A1217,Taul1!A2:C834,3)</f>
        <v>1</v>
      </c>
      <c r="I1217" t="str">
        <f>VLOOKUP(A1217,Taul1!A2:C834,2)</f>
        <v>25-29 -vuotiaat</v>
      </c>
      <c r="L1217" t="s">
        <v>1663</v>
      </c>
      <c r="M1217" t="str">
        <f>F1217&amp;L1217&amp;G1217&amp;L1217&amp;INT(C1217*10)</f>
        <v>66,11,7</v>
      </c>
      <c r="O1217">
        <f>VLOOKUP(B1217,Taul1!A2:C834,3)</f>
        <v>0</v>
      </c>
      <c r="P1217" t="str">
        <f>VLOOKUP(B1217,Taul1!A2:C834,2)</f>
        <v>Kotihoito toimintakulut yhteensä</v>
      </c>
    </row>
    <row r="1218" spans="1:16" ht="18" x14ac:dyDescent="0.3">
      <c r="A1218" s="1" t="s">
        <v>1480</v>
      </c>
      <c r="B1218" s="1" t="s">
        <v>153</v>
      </c>
      <c r="C1218" s="1">
        <v>0.59</v>
      </c>
      <c r="D1218" s="1">
        <v>0</v>
      </c>
      <c r="E1218" s="1" t="s">
        <v>337</v>
      </c>
      <c r="F1218">
        <v>67</v>
      </c>
      <c r="G1218">
        <v>11</v>
      </c>
      <c r="H1218">
        <f>VLOOKUP(A1218,Taul1!A2:C834,3)</f>
        <v>1</v>
      </c>
      <c r="I1218" t="str">
        <f>VLOOKUP(A1218,Taul1!A2:C834,2)</f>
        <v>30-34 -vuotiaat</v>
      </c>
      <c r="L1218" t="s">
        <v>1663</v>
      </c>
      <c r="M1218" t="str">
        <f>F1218&amp;L1218&amp;G1218&amp;L1218&amp;INT(C1218*10)</f>
        <v>67,11,5</v>
      </c>
      <c r="O1218">
        <f>VLOOKUP(B1218,Taul1!A2:C834,3)</f>
        <v>0</v>
      </c>
      <c r="P1218" t="str">
        <f>VLOOKUP(B1218,Taul1!A2:C834,2)</f>
        <v>Kotihoito toimintakulut yhteensä</v>
      </c>
    </row>
    <row r="1219" spans="1:16" ht="18" x14ac:dyDescent="0.3">
      <c r="A1219" s="1" t="s">
        <v>1482</v>
      </c>
      <c r="B1219" s="1" t="s">
        <v>153</v>
      </c>
      <c r="C1219" s="1">
        <v>0.71099999999999997</v>
      </c>
      <c r="D1219" s="1">
        <v>0</v>
      </c>
      <c r="E1219" s="1" t="s">
        <v>337</v>
      </c>
      <c r="F1219">
        <v>68</v>
      </c>
      <c r="G1219">
        <v>11</v>
      </c>
      <c r="H1219">
        <f>VLOOKUP(A1219,Taul1!A2:C834,3)</f>
        <v>1</v>
      </c>
      <c r="I1219" t="str">
        <f>VLOOKUP(A1219,Taul1!A2:C834,2)</f>
        <v>35-39 -vuotiaat</v>
      </c>
      <c r="L1219" t="s">
        <v>1663</v>
      </c>
      <c r="M1219" t="str">
        <f>F1219&amp;L1219&amp;G1219&amp;L1219&amp;INT(C1219*10)</f>
        <v>68,11,7</v>
      </c>
      <c r="O1219">
        <f>VLOOKUP(B1219,Taul1!A2:C834,3)</f>
        <v>0</v>
      </c>
      <c r="P1219" t="str">
        <f>VLOOKUP(B1219,Taul1!A2:C834,2)</f>
        <v>Kotihoito toimintakulut yhteensä</v>
      </c>
    </row>
    <row r="1220" spans="1:16" ht="18" x14ac:dyDescent="0.3">
      <c r="A1220" s="1" t="s">
        <v>1484</v>
      </c>
      <c r="B1220" s="1" t="s">
        <v>153</v>
      </c>
      <c r="C1220" s="1">
        <v>0.76400000000000001</v>
      </c>
      <c r="D1220" s="2">
        <v>1.11022302462515E-16</v>
      </c>
      <c r="E1220" s="1" t="s">
        <v>337</v>
      </c>
      <c r="F1220">
        <v>69</v>
      </c>
      <c r="G1220">
        <v>11</v>
      </c>
      <c r="H1220">
        <f>VLOOKUP(A1220,Taul1!A2:C834,3)</f>
        <v>1</v>
      </c>
      <c r="I1220" t="str">
        <f>VLOOKUP(A1220,Taul1!A2:C834,2)</f>
        <v>40-44 -vuotiaat</v>
      </c>
      <c r="L1220" t="s">
        <v>1663</v>
      </c>
      <c r="M1220" t="str">
        <f>F1220&amp;L1220&amp;G1220&amp;L1220&amp;INT(C1220*10)</f>
        <v>69,11,7</v>
      </c>
      <c r="O1220">
        <f>VLOOKUP(B1220,Taul1!A2:C834,3)</f>
        <v>0</v>
      </c>
      <c r="P1220" t="str">
        <f>VLOOKUP(B1220,Taul1!A2:C834,2)</f>
        <v>Kotihoito toimintakulut yhteensä</v>
      </c>
    </row>
    <row r="1221" spans="1:16" ht="18" x14ac:dyDescent="0.3">
      <c r="A1221" s="1" t="s">
        <v>1486</v>
      </c>
      <c r="B1221" s="1" t="s">
        <v>153</v>
      </c>
      <c r="C1221" s="1">
        <v>-0.621</v>
      </c>
      <c r="D1221" s="1">
        <v>0</v>
      </c>
      <c r="E1221" s="1" t="s">
        <v>337</v>
      </c>
      <c r="F1221">
        <v>70</v>
      </c>
      <c r="G1221">
        <v>11</v>
      </c>
      <c r="H1221">
        <f>VLOOKUP(A1221,Taul1!A2:C834,3)</f>
        <v>1</v>
      </c>
      <c r="I1221" t="str">
        <f>VLOOKUP(A1221,Taul1!A2:C834,2)</f>
        <v>45-49 -vuotiaat</v>
      </c>
      <c r="L1221" t="s">
        <v>1663</v>
      </c>
      <c r="M1221" t="str">
        <f>F1221&amp;L1221&amp;G1221&amp;L1221&amp;INT(C1221*10)</f>
        <v>70,11,-7</v>
      </c>
      <c r="O1221">
        <f>VLOOKUP(B1221,Taul1!A2:C834,3)</f>
        <v>0</v>
      </c>
      <c r="P1221" t="str">
        <f>VLOOKUP(B1221,Taul1!A2:C834,2)</f>
        <v>Kotihoito toimintakulut yhteensä</v>
      </c>
    </row>
    <row r="1222" spans="1:16" ht="18" x14ac:dyDescent="0.3">
      <c r="A1222" s="1" t="s">
        <v>1488</v>
      </c>
      <c r="B1222" s="1" t="s">
        <v>153</v>
      </c>
      <c r="C1222" s="1">
        <v>-0.153</v>
      </c>
      <c r="D1222" s="1">
        <v>6.9291802587579899E-3</v>
      </c>
      <c r="E1222" s="1" t="s">
        <v>337</v>
      </c>
      <c r="F1222">
        <v>71</v>
      </c>
      <c r="G1222">
        <v>11</v>
      </c>
      <c r="H1222">
        <f>VLOOKUP(A1222,Taul1!A2:C834,3)</f>
        <v>1</v>
      </c>
      <c r="I1222" t="str">
        <f>VLOOKUP(A1222,Taul1!A2:C834,2)</f>
        <v>50-54 -vuotiaat</v>
      </c>
      <c r="L1222" t="s">
        <v>1663</v>
      </c>
      <c r="M1222" t="str">
        <f>F1222&amp;L1222&amp;G1222&amp;L1222&amp;INT(C1222*10)</f>
        <v>71,11,-2</v>
      </c>
      <c r="O1222">
        <f>VLOOKUP(B1222,Taul1!A2:C834,3)</f>
        <v>0</v>
      </c>
      <c r="P1222" t="str">
        <f>VLOOKUP(B1222,Taul1!A2:C834,2)</f>
        <v>Kotihoito toimintakulut yhteensä</v>
      </c>
    </row>
    <row r="1223" spans="1:16" ht="18" x14ac:dyDescent="0.3">
      <c r="A1223" s="1" t="s">
        <v>1490</v>
      </c>
      <c r="B1223" s="1" t="s">
        <v>153</v>
      </c>
      <c r="C1223" s="1">
        <v>0.67200000000000004</v>
      </c>
      <c r="D1223" s="1">
        <v>0</v>
      </c>
      <c r="E1223" s="1" t="s">
        <v>337</v>
      </c>
      <c r="F1223">
        <v>72</v>
      </c>
      <c r="G1223">
        <v>11</v>
      </c>
      <c r="H1223">
        <f>VLOOKUP(A1223,Taul1!A2:C834,3)</f>
        <v>1</v>
      </c>
      <c r="I1223" t="str">
        <f>VLOOKUP(A1223,Taul1!A2:C834,2)</f>
        <v>55-59 -vuotiaat</v>
      </c>
      <c r="L1223" t="s">
        <v>1663</v>
      </c>
      <c r="M1223" t="str">
        <f>F1223&amp;L1223&amp;G1223&amp;L1223&amp;INT(C1223*10)</f>
        <v>72,11,6</v>
      </c>
      <c r="O1223">
        <f>VLOOKUP(B1223,Taul1!A2:C834,3)</f>
        <v>0</v>
      </c>
      <c r="P1223" t="str">
        <f>VLOOKUP(B1223,Taul1!A2:C834,2)</f>
        <v>Kotihoito toimintakulut yhteensä</v>
      </c>
    </row>
    <row r="1224" spans="1:16" ht="18" x14ac:dyDescent="0.3">
      <c r="A1224" s="1" t="s">
        <v>1492</v>
      </c>
      <c r="B1224" s="1" t="s">
        <v>153</v>
      </c>
      <c r="C1224" s="1">
        <v>0.14499999999999999</v>
      </c>
      <c r="D1224" s="1">
        <v>1.07013499679613E-2</v>
      </c>
      <c r="E1224" s="1" t="s">
        <v>337</v>
      </c>
      <c r="F1224">
        <v>73</v>
      </c>
      <c r="G1224">
        <v>11</v>
      </c>
      <c r="H1224">
        <f>VLOOKUP(A1224,Taul1!A2:C834,3)</f>
        <v>1</v>
      </c>
      <c r="I1224" t="str">
        <f>VLOOKUP(A1224,Taul1!A2:C834,2)</f>
        <v>60-64 -vuotiaat</v>
      </c>
      <c r="L1224" t="s">
        <v>1663</v>
      </c>
      <c r="M1224" t="str">
        <f>F1224&amp;L1224&amp;G1224&amp;L1224&amp;INT(C1224*10)</f>
        <v>73,11,1</v>
      </c>
      <c r="O1224">
        <f>VLOOKUP(B1224,Taul1!A2:C834,3)</f>
        <v>0</v>
      </c>
      <c r="P1224" t="str">
        <f>VLOOKUP(B1224,Taul1!A2:C834,2)</f>
        <v>Kotihoito toimintakulut yhteensä</v>
      </c>
    </row>
    <row r="1225" spans="1:16" ht="18" x14ac:dyDescent="0.3">
      <c r="A1225" s="1" t="s">
        <v>1494</v>
      </c>
      <c r="B1225" s="1" t="s">
        <v>153</v>
      </c>
      <c r="C1225" s="1">
        <v>-0.67500000000000004</v>
      </c>
      <c r="D1225" s="2">
        <v>1.11022302462515E-16</v>
      </c>
      <c r="E1225" s="1" t="s">
        <v>337</v>
      </c>
      <c r="F1225">
        <v>74</v>
      </c>
      <c r="G1225">
        <v>11</v>
      </c>
      <c r="H1225">
        <f>VLOOKUP(A1225,Taul1!A2:C834,3)</f>
        <v>1</v>
      </c>
      <c r="I1225" t="str">
        <f>VLOOKUP(A1225,Taul1!A2:C834,2)</f>
        <v>65-69 -vuotiaat</v>
      </c>
      <c r="L1225" t="s">
        <v>1663</v>
      </c>
      <c r="M1225" t="str">
        <f>F1225&amp;L1225&amp;G1225&amp;L1225&amp;INT(C1225*10)</f>
        <v>74,11,-7</v>
      </c>
      <c r="O1225">
        <f>VLOOKUP(B1225,Taul1!A2:C834,3)</f>
        <v>0</v>
      </c>
      <c r="P1225" t="str">
        <f>VLOOKUP(B1225,Taul1!A2:C834,2)</f>
        <v>Kotihoito toimintakulut yhteensä</v>
      </c>
    </row>
    <row r="1226" spans="1:16" ht="18" x14ac:dyDescent="0.3">
      <c r="A1226" s="1" t="s">
        <v>1496</v>
      </c>
      <c r="B1226" s="1" t="s">
        <v>153</v>
      </c>
      <c r="C1226" s="1">
        <v>0.77200000000000002</v>
      </c>
      <c r="D1226" s="1">
        <v>0</v>
      </c>
      <c r="E1226" s="1" t="s">
        <v>337</v>
      </c>
      <c r="F1226">
        <v>75</v>
      </c>
      <c r="G1226">
        <v>11</v>
      </c>
      <c r="H1226">
        <f>VLOOKUP(A1226,Taul1!A2:C834,3)</f>
        <v>1</v>
      </c>
      <c r="I1226" t="str">
        <f>VLOOKUP(A1226,Taul1!A2:C834,2)</f>
        <v>70-74 -vuotiaat</v>
      </c>
      <c r="L1226" t="s">
        <v>1663</v>
      </c>
      <c r="M1226" t="str">
        <f>F1226&amp;L1226&amp;G1226&amp;L1226&amp;INT(C1226*10)</f>
        <v>75,11,7</v>
      </c>
      <c r="O1226">
        <f>VLOOKUP(B1226,Taul1!A2:C834,3)</f>
        <v>0</v>
      </c>
      <c r="P1226" t="str">
        <f>VLOOKUP(B1226,Taul1!A2:C834,2)</f>
        <v>Kotihoito toimintakulut yhteensä</v>
      </c>
    </row>
    <row r="1227" spans="1:16" ht="18" x14ac:dyDescent="0.3">
      <c r="A1227" s="1" t="s">
        <v>1498</v>
      </c>
      <c r="B1227" s="1" t="s">
        <v>153</v>
      </c>
      <c r="C1227" s="1">
        <v>0.73</v>
      </c>
      <c r="D1227" s="1">
        <v>0</v>
      </c>
      <c r="E1227" s="1" t="s">
        <v>337</v>
      </c>
      <c r="F1227">
        <v>76</v>
      </c>
      <c r="G1227">
        <v>11</v>
      </c>
      <c r="H1227">
        <f>VLOOKUP(A1227,Taul1!A2:C834,3)</f>
        <v>1</v>
      </c>
      <c r="I1227" t="str">
        <f>VLOOKUP(A1227,Taul1!A2:C834,2)</f>
        <v>75-79 -vuotiaat</v>
      </c>
      <c r="L1227" t="s">
        <v>1663</v>
      </c>
      <c r="M1227" t="str">
        <f>F1227&amp;L1227&amp;G1227&amp;L1227&amp;INT(C1227*10)</f>
        <v>76,11,7</v>
      </c>
      <c r="O1227">
        <f>VLOOKUP(B1227,Taul1!A2:C834,3)</f>
        <v>0</v>
      </c>
      <c r="P1227" t="str">
        <f>VLOOKUP(B1227,Taul1!A2:C834,2)</f>
        <v>Kotihoito toimintakulut yhteensä</v>
      </c>
    </row>
    <row r="1228" spans="1:16" ht="18" x14ac:dyDescent="0.3">
      <c r="A1228" s="1" t="s">
        <v>1500</v>
      </c>
      <c r="B1228" s="1" t="s">
        <v>153</v>
      </c>
      <c r="C1228" s="1">
        <v>0.77500000000000002</v>
      </c>
      <c r="D1228" s="2">
        <v>1.11022302462515E-16</v>
      </c>
      <c r="E1228" s="1" t="s">
        <v>337</v>
      </c>
      <c r="F1228">
        <v>77</v>
      </c>
      <c r="G1228">
        <v>11</v>
      </c>
      <c r="H1228">
        <f>VLOOKUP(A1228,Taul1!A2:C834,3)</f>
        <v>1</v>
      </c>
      <c r="I1228" t="str">
        <f>VLOOKUP(A1228,Taul1!A2:C834,2)</f>
        <v>80-84 -vuotiaat</v>
      </c>
      <c r="L1228" t="s">
        <v>1663</v>
      </c>
      <c r="M1228" t="str">
        <f>F1228&amp;L1228&amp;G1228&amp;L1228&amp;INT(C1228*10)</f>
        <v>77,11,7</v>
      </c>
      <c r="O1228">
        <f>VLOOKUP(B1228,Taul1!A2:C834,3)</f>
        <v>0</v>
      </c>
      <c r="P1228" t="str">
        <f>VLOOKUP(B1228,Taul1!A2:C834,2)</f>
        <v>Kotihoito toimintakulut yhteensä</v>
      </c>
    </row>
    <row r="1229" spans="1:16" ht="18" x14ac:dyDescent="0.3">
      <c r="A1229" s="1" t="s">
        <v>1502</v>
      </c>
      <c r="B1229" s="1" t="s">
        <v>153</v>
      </c>
      <c r="C1229" s="1">
        <v>0.58699999999999997</v>
      </c>
      <c r="D1229" s="1">
        <v>0</v>
      </c>
      <c r="E1229" s="1" t="s">
        <v>337</v>
      </c>
      <c r="F1229">
        <v>78</v>
      </c>
      <c r="G1229">
        <v>11</v>
      </c>
      <c r="H1229">
        <f>VLOOKUP(A1229,Taul1!A2:C834,3)</f>
        <v>1</v>
      </c>
      <c r="I1229" t="str">
        <f>VLOOKUP(A1229,Taul1!A2:C834,2)</f>
        <v>85-89 -vuotiaat</v>
      </c>
      <c r="L1229" t="s">
        <v>1663</v>
      </c>
      <c r="M1229" t="str">
        <f>F1229&amp;L1229&amp;G1229&amp;L1229&amp;INT(C1229*10)</f>
        <v>78,11,5</v>
      </c>
      <c r="O1229">
        <f>VLOOKUP(B1229,Taul1!A2:C834,3)</f>
        <v>0</v>
      </c>
      <c r="P1229" t="str">
        <f>VLOOKUP(B1229,Taul1!A2:C834,2)</f>
        <v>Kotihoito toimintakulut yhteensä</v>
      </c>
    </row>
    <row r="1230" spans="1:16" ht="18" x14ac:dyDescent="0.3">
      <c r="A1230" s="1" t="s">
        <v>1504</v>
      </c>
      <c r="B1230" s="1" t="s">
        <v>153</v>
      </c>
      <c r="C1230" s="1">
        <v>0.77500000000000002</v>
      </c>
      <c r="D1230" s="1">
        <v>0</v>
      </c>
      <c r="E1230" s="1" t="s">
        <v>337</v>
      </c>
      <c r="F1230">
        <v>79</v>
      </c>
      <c r="G1230">
        <v>11</v>
      </c>
      <c r="H1230">
        <f>VLOOKUP(A1230,Taul1!A2:C834,3)</f>
        <v>1</v>
      </c>
      <c r="I1230" t="str">
        <f>VLOOKUP(A1230,Taul1!A2:C834,2)</f>
        <v>90-94 -vuotiaat</v>
      </c>
      <c r="L1230" t="s">
        <v>1663</v>
      </c>
      <c r="M1230" t="str">
        <f>F1230&amp;L1230&amp;G1230&amp;L1230&amp;INT(C1230*10)</f>
        <v>79,11,7</v>
      </c>
      <c r="O1230">
        <f>VLOOKUP(B1230,Taul1!A2:C834,3)</f>
        <v>0</v>
      </c>
      <c r="P1230" t="str">
        <f>VLOOKUP(B1230,Taul1!A2:C834,2)</f>
        <v>Kotihoito toimintakulut yhteensä</v>
      </c>
    </row>
    <row r="1231" spans="1:16" ht="18" x14ac:dyDescent="0.3">
      <c r="A1231" s="1" t="s">
        <v>1506</v>
      </c>
      <c r="B1231" s="1" t="s">
        <v>153</v>
      </c>
      <c r="C1231" s="1">
        <v>0.65600000000000003</v>
      </c>
      <c r="D1231" s="1">
        <v>0</v>
      </c>
      <c r="E1231" s="1" t="s">
        <v>337</v>
      </c>
      <c r="F1231">
        <v>80</v>
      </c>
      <c r="G1231">
        <v>11</v>
      </c>
      <c r="H1231">
        <f>VLOOKUP(A1231,Taul1!A2:C834,3)</f>
        <v>1</v>
      </c>
      <c r="I1231" t="str">
        <f>VLOOKUP(A1231,Taul1!A2:C834,2)</f>
        <v>Yli 94-vuotiaat</v>
      </c>
      <c r="L1231" t="s">
        <v>1663</v>
      </c>
      <c r="M1231" t="str">
        <f>F1231&amp;L1231&amp;G1231&amp;L1231&amp;INT(C1231*10)</f>
        <v>80,11,6</v>
      </c>
      <c r="O1231">
        <f>VLOOKUP(B1231,Taul1!A2:C834,3)</f>
        <v>0</v>
      </c>
      <c r="P1231" t="str">
        <f>VLOOKUP(B1231,Taul1!A2:C834,2)</f>
        <v>Kotihoito toimintakulut yhteensä</v>
      </c>
    </row>
    <row r="1232" spans="1:16" ht="18" x14ac:dyDescent="0.3">
      <c r="A1232" s="1" t="s">
        <v>1508</v>
      </c>
      <c r="B1232" s="1" t="s">
        <v>153</v>
      </c>
      <c r="C1232" s="1">
        <v>-0.65</v>
      </c>
      <c r="D1232" s="1">
        <v>0</v>
      </c>
      <c r="E1232" s="1" t="s">
        <v>337</v>
      </c>
      <c r="F1232">
        <v>81</v>
      </c>
      <c r="G1232">
        <v>11</v>
      </c>
      <c r="H1232">
        <f>VLOOKUP(A1232,Taul1!A2:C834,3)</f>
        <v>1</v>
      </c>
      <c r="I1232" t="str">
        <f>VLOOKUP(A1232,Taul1!A2:C834,2)</f>
        <v>0-vuotiaat</v>
      </c>
      <c r="L1232" t="s">
        <v>1663</v>
      </c>
      <c r="M1232" t="str">
        <f>F1232&amp;L1232&amp;G1232&amp;L1232&amp;INT(C1232*10)</f>
        <v>81,11,-7</v>
      </c>
      <c r="O1232">
        <f>VLOOKUP(B1232,Taul1!A2:C834,3)</f>
        <v>0</v>
      </c>
      <c r="P1232" t="str">
        <f>VLOOKUP(B1232,Taul1!A2:C834,2)</f>
        <v>Kotihoito toimintakulut yhteensä</v>
      </c>
    </row>
    <row r="1233" spans="1:16" ht="18" x14ac:dyDescent="0.3">
      <c r="A1233" s="1" t="s">
        <v>1510</v>
      </c>
      <c r="B1233" s="1" t="s">
        <v>153</v>
      </c>
      <c r="C1233" s="1">
        <v>-0.69199999999999995</v>
      </c>
      <c r="D1233" s="1">
        <v>0</v>
      </c>
      <c r="E1233" s="1" t="s">
        <v>337</v>
      </c>
      <c r="F1233">
        <v>82</v>
      </c>
      <c r="G1233">
        <v>11</v>
      </c>
      <c r="H1233">
        <f>VLOOKUP(A1233,Taul1!A2:C834,3)</f>
        <v>1</v>
      </c>
      <c r="I1233" t="str">
        <f>VLOOKUP(A1233,Taul1!A2:C834,2)</f>
        <v>1-vuotiaat</v>
      </c>
      <c r="L1233" t="s">
        <v>1663</v>
      </c>
      <c r="M1233" t="str">
        <f>F1233&amp;L1233&amp;G1233&amp;L1233&amp;INT(C1233*10)</f>
        <v>82,11,-7</v>
      </c>
      <c r="O1233">
        <f>VLOOKUP(B1233,Taul1!A2:C834,3)</f>
        <v>0</v>
      </c>
      <c r="P1233" t="str">
        <f>VLOOKUP(B1233,Taul1!A2:C834,2)</f>
        <v>Kotihoito toimintakulut yhteensä</v>
      </c>
    </row>
    <row r="1234" spans="1:16" ht="18" x14ac:dyDescent="0.3">
      <c r="A1234" s="1" t="s">
        <v>1512</v>
      </c>
      <c r="B1234" s="1" t="s">
        <v>153</v>
      </c>
      <c r="C1234" s="1">
        <v>-0.625</v>
      </c>
      <c r="D1234" s="2">
        <v>2.2204460492503101E-16</v>
      </c>
      <c r="E1234" s="1" t="s">
        <v>337</v>
      </c>
      <c r="F1234">
        <v>83</v>
      </c>
      <c r="G1234">
        <v>11</v>
      </c>
      <c r="H1234">
        <f>VLOOKUP(A1234,Taul1!A2:C834,3)</f>
        <v>1</v>
      </c>
      <c r="I1234" t="str">
        <f>VLOOKUP(A1234,Taul1!A2:C834,2)</f>
        <v>2-vuotiaat</v>
      </c>
      <c r="L1234" t="s">
        <v>1663</v>
      </c>
      <c r="M1234" t="str">
        <f>F1234&amp;L1234&amp;G1234&amp;L1234&amp;INT(C1234*10)</f>
        <v>83,11,-7</v>
      </c>
      <c r="O1234">
        <f>VLOOKUP(B1234,Taul1!A2:C834,3)</f>
        <v>0</v>
      </c>
      <c r="P1234" t="str">
        <f>VLOOKUP(B1234,Taul1!A2:C834,2)</f>
        <v>Kotihoito toimintakulut yhteensä</v>
      </c>
    </row>
    <row r="1235" spans="1:16" ht="18" x14ac:dyDescent="0.3">
      <c r="A1235" s="1" t="s">
        <v>1514</v>
      </c>
      <c r="B1235" s="1" t="s">
        <v>153</v>
      </c>
      <c r="C1235" s="1">
        <v>-0.374</v>
      </c>
      <c r="D1235" s="2">
        <v>1.0233591751784799E-11</v>
      </c>
      <c r="E1235" s="1" t="s">
        <v>337</v>
      </c>
      <c r="F1235">
        <v>84</v>
      </c>
      <c r="G1235">
        <v>11</v>
      </c>
      <c r="H1235">
        <f>VLOOKUP(A1235,Taul1!A2:C834,3)</f>
        <v>1</v>
      </c>
      <c r="I1235" t="str">
        <f>VLOOKUP(A1235,Taul1!A2:C834,2)</f>
        <v>3-vuotiaat</v>
      </c>
      <c r="L1235" t="s">
        <v>1663</v>
      </c>
      <c r="M1235" t="str">
        <f>F1235&amp;L1235&amp;G1235&amp;L1235&amp;INT(C1235*10)</f>
        <v>84,11,-4</v>
      </c>
      <c r="O1235">
        <f>VLOOKUP(B1235,Taul1!A2:C834,3)</f>
        <v>0</v>
      </c>
      <c r="P1235" t="str">
        <f>VLOOKUP(B1235,Taul1!A2:C834,2)</f>
        <v>Kotihoito toimintakulut yhteensä</v>
      </c>
    </row>
    <row r="1236" spans="1:16" ht="18" x14ac:dyDescent="0.3">
      <c r="A1236" s="1" t="s">
        <v>1516</v>
      </c>
      <c r="B1236" s="1" t="s">
        <v>153</v>
      </c>
      <c r="C1236" s="1">
        <v>0.104</v>
      </c>
      <c r="D1236" s="1">
        <v>6.72260925915905E-2</v>
      </c>
      <c r="E1236" s="1" t="s">
        <v>337</v>
      </c>
      <c r="F1236">
        <v>85</v>
      </c>
      <c r="G1236">
        <v>11</v>
      </c>
      <c r="H1236">
        <f>VLOOKUP(A1236,Taul1!A2:C834,3)</f>
        <v>1</v>
      </c>
      <c r="I1236" t="str">
        <f>VLOOKUP(A1236,Taul1!A2:C834,2)</f>
        <v>4-vuotiaat</v>
      </c>
      <c r="L1236" t="s">
        <v>1663</v>
      </c>
      <c r="M1236" t="str">
        <f>F1236&amp;L1236&amp;G1236&amp;L1236&amp;INT(C1236*10)</f>
        <v>85,11,1</v>
      </c>
      <c r="O1236">
        <f>VLOOKUP(B1236,Taul1!A2:C834,3)</f>
        <v>0</v>
      </c>
      <c r="P1236" t="str">
        <f>VLOOKUP(B1236,Taul1!A2:C834,2)</f>
        <v>Kotihoito toimintakulut yhteensä</v>
      </c>
    </row>
    <row r="1237" spans="1:16" ht="18" x14ac:dyDescent="0.3">
      <c r="A1237" s="1" t="s">
        <v>1518</v>
      </c>
      <c r="B1237" s="1" t="s">
        <v>153</v>
      </c>
      <c r="C1237" s="1">
        <v>0.113</v>
      </c>
      <c r="D1237" s="1">
        <v>4.7282616476037299E-2</v>
      </c>
      <c r="E1237" s="1" t="s">
        <v>337</v>
      </c>
      <c r="F1237">
        <v>86</v>
      </c>
      <c r="G1237">
        <v>11</v>
      </c>
      <c r="H1237">
        <f>VLOOKUP(A1237,Taul1!A2:C834,3)</f>
        <v>1</v>
      </c>
      <c r="I1237" t="str">
        <f>VLOOKUP(A1237,Taul1!A2:C834,2)</f>
        <v>5-vuotiaat</v>
      </c>
      <c r="L1237" t="s">
        <v>1663</v>
      </c>
      <c r="M1237" t="str">
        <f>F1237&amp;L1237&amp;G1237&amp;L1237&amp;INT(C1237*10)</f>
        <v>86,11,1</v>
      </c>
      <c r="O1237">
        <f>VLOOKUP(B1237,Taul1!A2:C834,3)</f>
        <v>0</v>
      </c>
      <c r="P1237" t="str">
        <f>VLOOKUP(B1237,Taul1!A2:C834,2)</f>
        <v>Kotihoito toimintakulut yhteensä</v>
      </c>
    </row>
    <row r="1238" spans="1:16" ht="18" x14ac:dyDescent="0.3">
      <c r="A1238" s="1" t="s">
        <v>1520</v>
      </c>
      <c r="B1238" s="1" t="s">
        <v>153</v>
      </c>
      <c r="C1238" s="1">
        <v>0.52200000000000002</v>
      </c>
      <c r="D1238" s="1">
        <v>0</v>
      </c>
      <c r="E1238" s="1" t="s">
        <v>337</v>
      </c>
      <c r="F1238">
        <v>87</v>
      </c>
      <c r="G1238">
        <v>11</v>
      </c>
      <c r="H1238">
        <f>VLOOKUP(A1238,Taul1!A2:C834,3)</f>
        <v>1</v>
      </c>
      <c r="I1238" t="str">
        <f>VLOOKUP(A1238,Taul1!A2:C834,2)</f>
        <v>6-vuotiaat</v>
      </c>
      <c r="L1238" t="s">
        <v>1663</v>
      </c>
      <c r="M1238" t="str">
        <f>F1238&amp;L1238&amp;G1238&amp;L1238&amp;INT(C1238*10)</f>
        <v>87,11,5</v>
      </c>
      <c r="O1238">
        <f>VLOOKUP(B1238,Taul1!A2:C834,3)</f>
        <v>0</v>
      </c>
      <c r="P1238" t="str">
        <f>VLOOKUP(B1238,Taul1!A2:C834,2)</f>
        <v>Kotihoito toimintakulut yhteensä</v>
      </c>
    </row>
    <row r="1239" spans="1:16" ht="18" x14ac:dyDescent="0.3">
      <c r="A1239" s="1" t="s">
        <v>1522</v>
      </c>
      <c r="B1239" s="1" t="s">
        <v>153</v>
      </c>
      <c r="C1239" s="1">
        <v>0.627</v>
      </c>
      <c r="D1239" s="1">
        <v>0</v>
      </c>
      <c r="E1239" s="1" t="s">
        <v>337</v>
      </c>
      <c r="F1239">
        <v>88</v>
      </c>
      <c r="G1239">
        <v>11</v>
      </c>
      <c r="H1239">
        <f>VLOOKUP(A1239,Taul1!A2:C834,3)</f>
        <v>1</v>
      </c>
      <c r="I1239" t="str">
        <f>VLOOKUP(A1239,Taul1!A2:C834,2)</f>
        <v>7-vuotiaat</v>
      </c>
      <c r="L1239" t="s">
        <v>1663</v>
      </c>
      <c r="M1239" t="str">
        <f>F1239&amp;L1239&amp;G1239&amp;L1239&amp;INT(C1239*10)</f>
        <v>88,11,6</v>
      </c>
      <c r="O1239">
        <f>VLOOKUP(B1239,Taul1!A2:C834,3)</f>
        <v>0</v>
      </c>
      <c r="P1239" t="str">
        <f>VLOOKUP(B1239,Taul1!A2:C834,2)</f>
        <v>Kotihoito toimintakulut yhteensä</v>
      </c>
    </row>
    <row r="1240" spans="1:16" ht="18" x14ac:dyDescent="0.3">
      <c r="A1240" s="1" t="s">
        <v>1524</v>
      </c>
      <c r="B1240" s="1" t="s">
        <v>153</v>
      </c>
      <c r="C1240" s="1">
        <v>0.67300000000000004</v>
      </c>
      <c r="D1240" s="1">
        <v>0</v>
      </c>
      <c r="E1240" s="1" t="s">
        <v>337</v>
      </c>
      <c r="F1240">
        <v>89</v>
      </c>
      <c r="G1240">
        <v>11</v>
      </c>
      <c r="H1240">
        <f>VLOOKUP(A1240,Taul1!A2:C834,3)</f>
        <v>1</v>
      </c>
      <c r="I1240" t="str">
        <f>VLOOKUP(A1240,Taul1!A2:C834,2)</f>
        <v>8-vuotiaat</v>
      </c>
      <c r="L1240" t="s">
        <v>1663</v>
      </c>
      <c r="M1240" t="str">
        <f>F1240&amp;L1240&amp;G1240&amp;L1240&amp;INT(C1240*10)</f>
        <v>89,11,6</v>
      </c>
      <c r="O1240">
        <f>VLOOKUP(B1240,Taul1!A2:C834,3)</f>
        <v>0</v>
      </c>
      <c r="P1240" t="str">
        <f>VLOOKUP(B1240,Taul1!A2:C834,2)</f>
        <v>Kotihoito toimintakulut yhteensä</v>
      </c>
    </row>
    <row r="1241" spans="1:16" ht="18" x14ac:dyDescent="0.3">
      <c r="A1241" s="1" t="s">
        <v>1526</v>
      </c>
      <c r="B1241" s="1" t="s">
        <v>153</v>
      </c>
      <c r="C1241" s="1">
        <v>0.70499999999999996</v>
      </c>
      <c r="D1241" s="2">
        <v>1.11022302462515E-16</v>
      </c>
      <c r="E1241" s="1" t="s">
        <v>337</v>
      </c>
      <c r="F1241">
        <v>90</v>
      </c>
      <c r="G1241">
        <v>11</v>
      </c>
      <c r="H1241">
        <f>VLOOKUP(A1241,Taul1!A2:C834,3)</f>
        <v>1</v>
      </c>
      <c r="I1241" t="str">
        <f>VLOOKUP(A1241,Taul1!A2:C834,2)</f>
        <v>9-vuotiaat</v>
      </c>
      <c r="L1241" t="s">
        <v>1663</v>
      </c>
      <c r="M1241" t="str">
        <f>F1241&amp;L1241&amp;G1241&amp;L1241&amp;INT(C1241*10)</f>
        <v>90,11,7</v>
      </c>
      <c r="O1241">
        <f>VLOOKUP(B1241,Taul1!A2:C834,3)</f>
        <v>0</v>
      </c>
      <c r="P1241" t="str">
        <f>VLOOKUP(B1241,Taul1!A2:C834,2)</f>
        <v>Kotihoito toimintakulut yhteensä</v>
      </c>
    </row>
    <row r="1242" spans="1:16" ht="18" x14ac:dyDescent="0.3">
      <c r="A1242" s="1" t="s">
        <v>1528</v>
      </c>
      <c r="B1242" s="1" t="s">
        <v>153</v>
      </c>
      <c r="C1242" s="1">
        <v>-0.502</v>
      </c>
      <c r="D1242" s="2">
        <v>1.11022302462515E-16</v>
      </c>
      <c r="E1242" s="1" t="s">
        <v>337</v>
      </c>
      <c r="F1242">
        <v>91</v>
      </c>
      <c r="G1242">
        <v>11</v>
      </c>
      <c r="H1242">
        <f>VLOOKUP(A1242,Taul1!A2:C834,3)</f>
        <v>1</v>
      </c>
      <c r="I1242" t="str">
        <f>VLOOKUP(A1242,Taul1!A2:C834,2)</f>
        <v>Työkyvyttömyyseläkkeen saajat yhteensä</v>
      </c>
      <c r="L1242" t="s">
        <v>1663</v>
      </c>
      <c r="M1242" t="str">
        <f>F1242&amp;L1242&amp;G1242&amp;L1242&amp;INT(C1242*10)</f>
        <v>91,11,-6</v>
      </c>
      <c r="O1242">
        <f>VLOOKUP(B1242,Taul1!A2:C834,3)</f>
        <v>0</v>
      </c>
      <c r="P1242" t="str">
        <f>VLOOKUP(B1242,Taul1!A2:C834,2)</f>
        <v>Kotihoito toimintakulut yhteensä</v>
      </c>
    </row>
    <row r="1243" spans="1:16" ht="18" x14ac:dyDescent="0.3">
      <c r="A1243" s="1" t="s">
        <v>1530</v>
      </c>
      <c r="B1243" s="1" t="s">
        <v>153</v>
      </c>
      <c r="C1243" s="1">
        <v>0.39600000000000002</v>
      </c>
      <c r="D1243" s="2">
        <v>4.44755343664837E-13</v>
      </c>
      <c r="E1243" s="1" t="s">
        <v>337</v>
      </c>
      <c r="F1243">
        <v>92</v>
      </c>
      <c r="G1243">
        <v>11</v>
      </c>
      <c r="H1243">
        <f>VLOOKUP(A1243,Taul1!A2:C834,3)</f>
        <v>1</v>
      </c>
      <c r="I1243" t="str">
        <f>VLOOKUP(A1243,Taul1!A2:C834,2)</f>
        <v>Työkyvyttömyyseläkkeen saajat 16-24</v>
      </c>
      <c r="L1243" t="s">
        <v>1663</v>
      </c>
      <c r="M1243" t="str">
        <f>F1243&amp;L1243&amp;G1243&amp;L1243&amp;INT(C1243*10)</f>
        <v>92,11,3</v>
      </c>
      <c r="O1243">
        <f>VLOOKUP(B1243,Taul1!A2:C834,3)</f>
        <v>0</v>
      </c>
      <c r="P1243" t="str">
        <f>VLOOKUP(B1243,Taul1!A2:C834,2)</f>
        <v>Kotihoito toimintakulut yhteensä</v>
      </c>
    </row>
    <row r="1244" spans="1:16" ht="18" x14ac:dyDescent="0.3">
      <c r="A1244" s="1" t="s">
        <v>1532</v>
      </c>
      <c r="B1244" s="1" t="s">
        <v>153</v>
      </c>
      <c r="C1244" s="1">
        <v>0.69499999999999995</v>
      </c>
      <c r="D1244" s="1">
        <v>0</v>
      </c>
      <c r="E1244" s="1" t="s">
        <v>337</v>
      </c>
      <c r="F1244">
        <v>93</v>
      </c>
      <c r="G1244">
        <v>11</v>
      </c>
      <c r="H1244">
        <f>VLOOKUP(A1244,Taul1!A2:C834,3)</f>
        <v>1</v>
      </c>
      <c r="I1244" t="str">
        <f>VLOOKUP(A1244,Taul1!A2:C834,2)</f>
        <v>Työkyvyttömyyseläkkeen saajat 25-29</v>
      </c>
      <c r="L1244" t="s">
        <v>1663</v>
      </c>
      <c r="M1244" t="str">
        <f>F1244&amp;L1244&amp;G1244&amp;L1244&amp;INT(C1244*10)</f>
        <v>93,11,6</v>
      </c>
      <c r="O1244">
        <f>VLOOKUP(B1244,Taul1!A2:C834,3)</f>
        <v>0</v>
      </c>
      <c r="P1244" t="str">
        <f>VLOOKUP(B1244,Taul1!A2:C834,2)</f>
        <v>Kotihoito toimintakulut yhteensä</v>
      </c>
    </row>
    <row r="1245" spans="1:16" ht="18" x14ac:dyDescent="0.3">
      <c r="A1245" s="1" t="s">
        <v>1534</v>
      </c>
      <c r="B1245" s="1" t="s">
        <v>153</v>
      </c>
      <c r="C1245" s="1">
        <v>0.21099999999999999</v>
      </c>
      <c r="D1245" s="1">
        <v>1.86698392326878E-4</v>
      </c>
      <c r="E1245" s="1" t="s">
        <v>337</v>
      </c>
      <c r="F1245">
        <v>94</v>
      </c>
      <c r="G1245">
        <v>11</v>
      </c>
      <c r="H1245">
        <f>VLOOKUP(A1245,Taul1!A2:C834,3)</f>
        <v>1</v>
      </c>
      <c r="I1245" t="str">
        <f>VLOOKUP(A1245,Taul1!A2:C834,2)</f>
        <v>Työkyvyttömyyseläkkeen saajat 30-34</v>
      </c>
      <c r="L1245" t="s">
        <v>1663</v>
      </c>
      <c r="M1245" t="str">
        <f>F1245&amp;L1245&amp;G1245&amp;L1245&amp;INT(C1245*10)</f>
        <v>94,11,2</v>
      </c>
      <c r="O1245">
        <f>VLOOKUP(B1245,Taul1!A2:C834,3)</f>
        <v>0</v>
      </c>
      <c r="P1245" t="str">
        <f>VLOOKUP(B1245,Taul1!A2:C834,2)</f>
        <v>Kotihoito toimintakulut yhteensä</v>
      </c>
    </row>
    <row r="1246" spans="1:16" ht="18" x14ac:dyDescent="0.3">
      <c r="A1246" s="1" t="s">
        <v>1536</v>
      </c>
      <c r="B1246" s="1" t="s">
        <v>153</v>
      </c>
      <c r="C1246" s="1">
        <v>0.51600000000000001</v>
      </c>
      <c r="D1246" s="2">
        <v>1.11022302462515E-16</v>
      </c>
      <c r="E1246" s="1" t="s">
        <v>337</v>
      </c>
      <c r="F1246">
        <v>95</v>
      </c>
      <c r="G1246">
        <v>11</v>
      </c>
      <c r="H1246">
        <f>VLOOKUP(A1246,Taul1!A2:C834,3)</f>
        <v>1</v>
      </c>
      <c r="I1246" t="str">
        <f>VLOOKUP(A1246,Taul1!A2:C834,2)</f>
        <v>Työkyvyttömyyseläkkeen saajat 35-39</v>
      </c>
      <c r="L1246" t="s">
        <v>1663</v>
      </c>
      <c r="M1246" t="str">
        <f>F1246&amp;L1246&amp;G1246&amp;L1246&amp;INT(C1246*10)</f>
        <v>95,11,5</v>
      </c>
      <c r="O1246">
        <f>VLOOKUP(B1246,Taul1!A2:C834,3)</f>
        <v>0</v>
      </c>
      <c r="P1246" t="str">
        <f>VLOOKUP(B1246,Taul1!A2:C834,2)</f>
        <v>Kotihoito toimintakulut yhteensä</v>
      </c>
    </row>
    <row r="1247" spans="1:16" ht="18" x14ac:dyDescent="0.3">
      <c r="A1247" s="1" t="s">
        <v>1538</v>
      </c>
      <c r="B1247" s="1" t="s">
        <v>153</v>
      </c>
      <c r="C1247" s="1">
        <v>0.49199999999999999</v>
      </c>
      <c r="D1247" s="1">
        <v>0</v>
      </c>
      <c r="E1247" s="1" t="s">
        <v>337</v>
      </c>
      <c r="F1247">
        <v>96</v>
      </c>
      <c r="G1247">
        <v>11</v>
      </c>
      <c r="H1247">
        <f>VLOOKUP(A1247,Taul1!A2:C834,3)</f>
        <v>1</v>
      </c>
      <c r="I1247" t="str">
        <f>VLOOKUP(A1247,Taul1!A2:C834,2)</f>
        <v>Työkyvyttömyyseläkkeen saajat 40-44</v>
      </c>
      <c r="L1247" t="s">
        <v>1663</v>
      </c>
      <c r="M1247" t="str">
        <f>F1247&amp;L1247&amp;G1247&amp;L1247&amp;INT(C1247*10)</f>
        <v>96,11,4</v>
      </c>
      <c r="O1247">
        <f>VLOOKUP(B1247,Taul1!A2:C834,3)</f>
        <v>0</v>
      </c>
      <c r="P1247" t="str">
        <f>VLOOKUP(B1247,Taul1!A2:C834,2)</f>
        <v>Kotihoito toimintakulut yhteensä</v>
      </c>
    </row>
    <row r="1248" spans="1:16" ht="18" x14ac:dyDescent="0.3">
      <c r="A1248" s="1" t="s">
        <v>1540</v>
      </c>
      <c r="B1248" s="1" t="s">
        <v>153</v>
      </c>
      <c r="C1248" s="1">
        <v>-0.56499999999999995</v>
      </c>
      <c r="D1248" s="1">
        <v>0</v>
      </c>
      <c r="E1248" s="1" t="s">
        <v>337</v>
      </c>
      <c r="F1248">
        <v>97</v>
      </c>
      <c r="G1248">
        <v>11</v>
      </c>
      <c r="H1248">
        <f>VLOOKUP(A1248,Taul1!A2:C834,3)</f>
        <v>1</v>
      </c>
      <c r="I1248" t="str">
        <f>VLOOKUP(A1248,Taul1!A2:C834,2)</f>
        <v>Työkyvyttömyyseläkkeen saajat 45-49</v>
      </c>
      <c r="L1248" t="s">
        <v>1663</v>
      </c>
      <c r="M1248" t="str">
        <f>F1248&amp;L1248&amp;G1248&amp;L1248&amp;INT(C1248*10)</f>
        <v>97,11,-6</v>
      </c>
      <c r="O1248">
        <f>VLOOKUP(B1248,Taul1!A2:C834,3)</f>
        <v>0</v>
      </c>
      <c r="P1248" t="str">
        <f>VLOOKUP(B1248,Taul1!A2:C834,2)</f>
        <v>Kotihoito toimintakulut yhteensä</v>
      </c>
    </row>
    <row r="1249" spans="1:16" ht="18" x14ac:dyDescent="0.3">
      <c r="A1249" s="1" t="s">
        <v>1542</v>
      </c>
      <c r="B1249" s="1" t="s">
        <v>153</v>
      </c>
      <c r="C1249" s="1">
        <v>-0.47</v>
      </c>
      <c r="D1249" s="1">
        <v>0</v>
      </c>
      <c r="E1249" s="1" t="s">
        <v>337</v>
      </c>
      <c r="F1249">
        <v>98</v>
      </c>
      <c r="G1249">
        <v>11</v>
      </c>
      <c r="H1249">
        <f>VLOOKUP(A1249,Taul1!A2:C834,3)</f>
        <v>1</v>
      </c>
      <c r="I1249" t="str">
        <f>VLOOKUP(A1249,Taul1!A2:C834,2)</f>
        <v>Työkyvyttömyyseläkkeen saajat 50-54</v>
      </c>
      <c r="L1249" t="s">
        <v>1663</v>
      </c>
      <c r="M1249" t="str">
        <f>F1249&amp;L1249&amp;G1249&amp;L1249&amp;INT(C1249*10)</f>
        <v>98,11,-5</v>
      </c>
      <c r="O1249">
        <f>VLOOKUP(B1249,Taul1!A2:C834,3)</f>
        <v>0</v>
      </c>
      <c r="P1249" t="str">
        <f>VLOOKUP(B1249,Taul1!A2:C834,2)</f>
        <v>Kotihoito toimintakulut yhteensä</v>
      </c>
    </row>
    <row r="1250" spans="1:16" ht="18" x14ac:dyDescent="0.3">
      <c r="A1250" s="1" t="s">
        <v>1544</v>
      </c>
      <c r="B1250" s="1" t="s">
        <v>153</v>
      </c>
      <c r="C1250" s="1">
        <v>-0.54300000000000004</v>
      </c>
      <c r="D1250" s="1">
        <v>0</v>
      </c>
      <c r="E1250" s="1" t="s">
        <v>337</v>
      </c>
      <c r="F1250">
        <v>99</v>
      </c>
      <c r="G1250">
        <v>11</v>
      </c>
      <c r="H1250">
        <f>VLOOKUP(A1250,Taul1!A2:C834,3)</f>
        <v>1</v>
      </c>
      <c r="I1250" t="str">
        <f>VLOOKUP(A1250,Taul1!A2:C834,2)</f>
        <v>Työkyvyttömyyseläkkeen saajat 55-59</v>
      </c>
      <c r="L1250" t="s">
        <v>1663</v>
      </c>
      <c r="M1250" t="str">
        <f>F1250&amp;L1250&amp;G1250&amp;L1250&amp;INT(C1250*10)</f>
        <v>99,11,-6</v>
      </c>
      <c r="O1250">
        <f>VLOOKUP(B1250,Taul1!A2:C834,3)</f>
        <v>0</v>
      </c>
      <c r="P1250" t="str">
        <f>VLOOKUP(B1250,Taul1!A2:C834,2)</f>
        <v>Kotihoito toimintakulut yhteensä</v>
      </c>
    </row>
    <row r="1251" spans="1:16" ht="18" x14ac:dyDescent="0.3">
      <c r="A1251" s="1" t="s">
        <v>1546</v>
      </c>
      <c r="B1251" s="1" t="s">
        <v>153</v>
      </c>
      <c r="C1251" s="1">
        <v>-0.58299999999999996</v>
      </c>
      <c r="D1251" s="1">
        <v>0</v>
      </c>
      <c r="E1251" s="1" t="s">
        <v>337</v>
      </c>
      <c r="F1251">
        <v>100</v>
      </c>
      <c r="G1251">
        <v>11</v>
      </c>
      <c r="H1251">
        <f>VLOOKUP(A1251,Taul1!A2:C834,3)</f>
        <v>1</v>
      </c>
      <c r="I1251" t="str">
        <f>VLOOKUP(A1251,Taul1!A2:C834,2)</f>
        <v>Työkyvyttömyyseläkkeen saajat 60-64</v>
      </c>
      <c r="L1251" t="s">
        <v>1663</v>
      </c>
      <c r="M1251" t="str">
        <f>F1251&amp;L1251&amp;G1251&amp;L1251&amp;INT(C1251*10)</f>
        <v>100,11,-6</v>
      </c>
      <c r="O1251">
        <f>VLOOKUP(B1251,Taul1!A2:C834,3)</f>
        <v>0</v>
      </c>
      <c r="P1251" t="str">
        <f>VLOOKUP(B1251,Taul1!A2:C834,2)</f>
        <v>Kotihoito toimintakulut yhteensä</v>
      </c>
    </row>
    <row r="1252" spans="1:16" ht="18" x14ac:dyDescent="0.3">
      <c r="A1252" s="1" t="s">
        <v>1548</v>
      </c>
      <c r="B1252" s="1" t="s">
        <v>153</v>
      </c>
      <c r="C1252" s="1">
        <v>0.77400000000000002</v>
      </c>
      <c r="D1252" s="1">
        <v>0</v>
      </c>
      <c r="E1252" s="1" t="s">
        <v>337</v>
      </c>
      <c r="F1252">
        <v>101</v>
      </c>
      <c r="G1252">
        <v>11</v>
      </c>
      <c r="H1252">
        <f>VLOOKUP(A1252,Taul1!A2:C834,3)</f>
        <v>1</v>
      </c>
      <c r="I1252" t="str">
        <f>VLOOKUP(A1252,Taul1!A2:C834,2)</f>
        <v>Kelan kuntoutuspalvelujen saajat yhteensä</v>
      </c>
      <c r="L1252" t="s">
        <v>1663</v>
      </c>
      <c r="M1252" t="str">
        <f>F1252&amp;L1252&amp;G1252&amp;L1252&amp;INT(C1252*10)</f>
        <v>101,11,7</v>
      </c>
      <c r="O1252">
        <f>VLOOKUP(B1252,Taul1!A2:C834,3)</f>
        <v>0</v>
      </c>
      <c r="P1252" t="str">
        <f>VLOOKUP(B1252,Taul1!A2:C834,2)</f>
        <v>Kotihoito toimintakulut yhteensä</v>
      </c>
    </row>
    <row r="1253" spans="1:16" ht="18" x14ac:dyDescent="0.3">
      <c r="A1253" s="1" t="s">
        <v>1550</v>
      </c>
      <c r="B1253" s="1" t="s">
        <v>153</v>
      </c>
      <c r="C1253" s="1">
        <v>0.69599999999999995</v>
      </c>
      <c r="D1253" s="1">
        <v>0</v>
      </c>
      <c r="E1253" s="1" t="s">
        <v>337</v>
      </c>
      <c r="F1253">
        <v>102</v>
      </c>
      <c r="G1253">
        <v>11</v>
      </c>
      <c r="H1253">
        <f>VLOOKUP(A1253,Taul1!A2:C834,3)</f>
        <v>1</v>
      </c>
      <c r="I1253" t="str">
        <f>VLOOKUP(A1253,Taul1!A2:C834,2)</f>
        <v>Kelan kuntoutuspalvelujen saajat 0-6</v>
      </c>
      <c r="L1253" t="s">
        <v>1663</v>
      </c>
      <c r="M1253" t="str">
        <f>F1253&amp;L1253&amp;G1253&amp;L1253&amp;INT(C1253*10)</f>
        <v>102,11,6</v>
      </c>
      <c r="O1253">
        <f>VLOOKUP(B1253,Taul1!A2:C834,3)</f>
        <v>0</v>
      </c>
      <c r="P1253" t="str">
        <f>VLOOKUP(B1253,Taul1!A2:C834,2)</f>
        <v>Kotihoito toimintakulut yhteensä</v>
      </c>
    </row>
    <row r="1254" spans="1:16" ht="18" x14ac:dyDescent="0.3">
      <c r="A1254" s="1" t="s">
        <v>1552</v>
      </c>
      <c r="B1254" s="1" t="s">
        <v>153</v>
      </c>
      <c r="C1254" s="1">
        <v>0.70299999999999996</v>
      </c>
      <c r="D1254" s="1">
        <v>0</v>
      </c>
      <c r="E1254" s="1" t="s">
        <v>337</v>
      </c>
      <c r="F1254">
        <v>103</v>
      </c>
      <c r="G1254">
        <v>11</v>
      </c>
      <c r="H1254">
        <f>VLOOKUP(A1254,Taul1!A2:C834,3)</f>
        <v>1</v>
      </c>
      <c r="I1254" t="str">
        <f>VLOOKUP(A1254,Taul1!A2:C834,2)</f>
        <v>Kelan kuntoutuspalvelujen saajat 7-15</v>
      </c>
      <c r="L1254" t="s">
        <v>1663</v>
      </c>
      <c r="M1254" t="str">
        <f>F1254&amp;L1254&amp;G1254&amp;L1254&amp;INT(C1254*10)</f>
        <v>103,11,7</v>
      </c>
      <c r="O1254">
        <f>VLOOKUP(B1254,Taul1!A2:C834,3)</f>
        <v>0</v>
      </c>
      <c r="P1254" t="str">
        <f>VLOOKUP(B1254,Taul1!A2:C834,2)</f>
        <v>Kotihoito toimintakulut yhteensä</v>
      </c>
    </row>
    <row r="1255" spans="1:16" ht="18" x14ac:dyDescent="0.3">
      <c r="A1255" s="1" t="s">
        <v>1554</v>
      </c>
      <c r="B1255" s="1" t="s">
        <v>153</v>
      </c>
      <c r="C1255" s="1">
        <v>0.7</v>
      </c>
      <c r="D1255" s="1">
        <v>0</v>
      </c>
      <c r="E1255" s="1" t="s">
        <v>337</v>
      </c>
      <c r="F1255">
        <v>104</v>
      </c>
      <c r="G1255">
        <v>11</v>
      </c>
      <c r="H1255">
        <f>VLOOKUP(A1255,Taul1!A2:C834,3)</f>
        <v>1</v>
      </c>
      <c r="I1255" t="str">
        <f>VLOOKUP(A1255,Taul1!A2:C834,2)</f>
        <v>Kelan kuntoutuspalvelujen saajat 16-19</v>
      </c>
      <c r="L1255" t="s">
        <v>1663</v>
      </c>
      <c r="M1255" t="str">
        <f>F1255&amp;L1255&amp;G1255&amp;L1255&amp;INT(C1255*10)</f>
        <v>104,11,7</v>
      </c>
      <c r="O1255">
        <f>VLOOKUP(B1255,Taul1!A2:C834,3)</f>
        <v>0</v>
      </c>
      <c r="P1255" t="str">
        <f>VLOOKUP(B1255,Taul1!A2:C834,2)</f>
        <v>Kotihoito toimintakulut yhteensä</v>
      </c>
    </row>
    <row r="1256" spans="1:16" ht="18" x14ac:dyDescent="0.3">
      <c r="A1256" s="1" t="s">
        <v>1556</v>
      </c>
      <c r="B1256" s="1" t="s">
        <v>153</v>
      </c>
      <c r="C1256" s="1">
        <v>0.70399999999999996</v>
      </c>
      <c r="D1256" s="1">
        <v>0</v>
      </c>
      <c r="E1256" s="1" t="s">
        <v>337</v>
      </c>
      <c r="F1256">
        <v>105</v>
      </c>
      <c r="G1256">
        <v>11</v>
      </c>
      <c r="H1256">
        <f>VLOOKUP(A1256,Taul1!A2:C834,3)</f>
        <v>1</v>
      </c>
      <c r="I1256" t="str">
        <f>VLOOKUP(A1256,Taul1!A2:C834,2)</f>
        <v>Kelan kuntoutuspalvelujen saajat 20-24</v>
      </c>
      <c r="L1256" t="s">
        <v>1663</v>
      </c>
      <c r="M1256" t="str">
        <f>F1256&amp;L1256&amp;G1256&amp;L1256&amp;INT(C1256*10)</f>
        <v>105,11,7</v>
      </c>
      <c r="O1256">
        <f>VLOOKUP(B1256,Taul1!A2:C834,3)</f>
        <v>0</v>
      </c>
      <c r="P1256" t="str">
        <f>VLOOKUP(B1256,Taul1!A2:C834,2)</f>
        <v>Kotihoito toimintakulut yhteensä</v>
      </c>
    </row>
    <row r="1257" spans="1:16" ht="18" x14ac:dyDescent="0.3">
      <c r="A1257" s="1" t="s">
        <v>1558</v>
      </c>
      <c r="B1257" s="1" t="s">
        <v>153</v>
      </c>
      <c r="C1257" s="1">
        <v>0.72299999999999998</v>
      </c>
      <c r="D1257" s="1">
        <v>0</v>
      </c>
      <c r="E1257" s="1" t="s">
        <v>337</v>
      </c>
      <c r="F1257">
        <v>106</v>
      </c>
      <c r="G1257">
        <v>11</v>
      </c>
      <c r="H1257">
        <f>VLOOKUP(A1257,Taul1!A2:C834,3)</f>
        <v>1</v>
      </c>
      <c r="I1257" t="str">
        <f>VLOOKUP(A1257,Taul1!A2:C834,2)</f>
        <v>Kelan kuntoutuspalvelujen saajat 25-29</v>
      </c>
      <c r="L1257" t="s">
        <v>1663</v>
      </c>
      <c r="M1257" t="str">
        <f>F1257&amp;L1257&amp;G1257&amp;L1257&amp;INT(C1257*10)</f>
        <v>106,11,7</v>
      </c>
      <c r="O1257">
        <f>VLOOKUP(B1257,Taul1!A2:C834,3)</f>
        <v>0</v>
      </c>
      <c r="P1257" t="str">
        <f>VLOOKUP(B1257,Taul1!A2:C834,2)</f>
        <v>Kotihoito toimintakulut yhteensä</v>
      </c>
    </row>
    <row r="1258" spans="1:16" ht="18" x14ac:dyDescent="0.3">
      <c r="A1258" s="1" t="s">
        <v>1560</v>
      </c>
      <c r="B1258" s="1" t="s">
        <v>153</v>
      </c>
      <c r="C1258" s="1">
        <v>0.73099999999999998</v>
      </c>
      <c r="D1258" s="1">
        <v>0</v>
      </c>
      <c r="E1258" s="1" t="s">
        <v>337</v>
      </c>
      <c r="F1258">
        <v>107</v>
      </c>
      <c r="G1258">
        <v>11</v>
      </c>
      <c r="H1258">
        <f>VLOOKUP(A1258,Taul1!A2:C834,3)</f>
        <v>1</v>
      </c>
      <c r="I1258" t="str">
        <f>VLOOKUP(A1258,Taul1!A2:C834,2)</f>
        <v>Kelan kuntoutuspalvelujen saajat 30-34</v>
      </c>
      <c r="L1258" t="s">
        <v>1663</v>
      </c>
      <c r="M1258" t="str">
        <f>F1258&amp;L1258&amp;G1258&amp;L1258&amp;INT(C1258*10)</f>
        <v>107,11,7</v>
      </c>
      <c r="O1258">
        <f>VLOOKUP(B1258,Taul1!A2:C834,3)</f>
        <v>0</v>
      </c>
      <c r="P1258" t="str">
        <f>VLOOKUP(B1258,Taul1!A2:C834,2)</f>
        <v>Kotihoito toimintakulut yhteensä</v>
      </c>
    </row>
    <row r="1259" spans="1:16" ht="18" x14ac:dyDescent="0.3">
      <c r="A1259" s="1" t="s">
        <v>1562</v>
      </c>
      <c r="B1259" s="1" t="s">
        <v>153</v>
      </c>
      <c r="C1259" s="1">
        <v>0.73899999999999999</v>
      </c>
      <c r="D1259" s="1">
        <v>0</v>
      </c>
      <c r="E1259" s="1" t="s">
        <v>337</v>
      </c>
      <c r="F1259">
        <v>108</v>
      </c>
      <c r="G1259">
        <v>11</v>
      </c>
      <c r="H1259">
        <f>VLOOKUP(A1259,Taul1!A2:C834,3)</f>
        <v>1</v>
      </c>
      <c r="I1259" t="str">
        <f>VLOOKUP(A1259,Taul1!A2:C834,2)</f>
        <v>Kelan kuntoutuspalvelujen saajat 35-39</v>
      </c>
      <c r="L1259" t="s">
        <v>1663</v>
      </c>
      <c r="M1259" t="str">
        <f>F1259&amp;L1259&amp;G1259&amp;L1259&amp;INT(C1259*10)</f>
        <v>108,11,7</v>
      </c>
      <c r="O1259">
        <f>VLOOKUP(B1259,Taul1!A2:C834,3)</f>
        <v>0</v>
      </c>
      <c r="P1259" t="str">
        <f>VLOOKUP(B1259,Taul1!A2:C834,2)</f>
        <v>Kotihoito toimintakulut yhteensä</v>
      </c>
    </row>
    <row r="1260" spans="1:16" ht="18" x14ac:dyDescent="0.3">
      <c r="A1260" s="1" t="s">
        <v>1564</v>
      </c>
      <c r="B1260" s="1" t="s">
        <v>153</v>
      </c>
      <c r="C1260" s="1">
        <v>0.748</v>
      </c>
      <c r="D1260" s="2">
        <v>1.11022302462515E-16</v>
      </c>
      <c r="E1260" s="1" t="s">
        <v>337</v>
      </c>
      <c r="F1260">
        <v>109</v>
      </c>
      <c r="G1260">
        <v>11</v>
      </c>
      <c r="H1260">
        <f>VLOOKUP(A1260,Taul1!A2:C834,3)</f>
        <v>1</v>
      </c>
      <c r="I1260" t="str">
        <f>VLOOKUP(A1260,Taul1!A2:C834,2)</f>
        <v>Kelan kuntoutuspalvelujen saajat 40-44</v>
      </c>
      <c r="L1260" t="s">
        <v>1663</v>
      </c>
      <c r="M1260" t="str">
        <f>F1260&amp;L1260&amp;G1260&amp;L1260&amp;INT(C1260*10)</f>
        <v>109,11,7</v>
      </c>
      <c r="O1260">
        <f>VLOOKUP(B1260,Taul1!A2:C834,3)</f>
        <v>0</v>
      </c>
      <c r="P1260" t="str">
        <f>VLOOKUP(B1260,Taul1!A2:C834,2)</f>
        <v>Kotihoito toimintakulut yhteensä</v>
      </c>
    </row>
    <row r="1261" spans="1:16" ht="18" x14ac:dyDescent="0.3">
      <c r="A1261" s="1" t="s">
        <v>1566</v>
      </c>
      <c r="B1261" s="1" t="s">
        <v>153</v>
      </c>
      <c r="C1261" s="1">
        <v>0.20499999999999999</v>
      </c>
      <c r="D1261" s="1">
        <v>2.8839550155068601E-4</v>
      </c>
      <c r="E1261" s="1" t="s">
        <v>337</v>
      </c>
      <c r="F1261">
        <v>110</v>
      </c>
      <c r="G1261">
        <v>11</v>
      </c>
      <c r="H1261">
        <f>VLOOKUP(A1261,Taul1!A2:C834,3)</f>
        <v>1</v>
      </c>
      <c r="I1261" t="str">
        <f>VLOOKUP(A1261,Taul1!A2:C834,2)</f>
        <v>Kelan kuntoutuspalvelujen saajat 45-49</v>
      </c>
      <c r="L1261" t="s">
        <v>1663</v>
      </c>
      <c r="M1261" t="str">
        <f>F1261&amp;L1261&amp;G1261&amp;L1261&amp;INT(C1261*10)</f>
        <v>110,11,2</v>
      </c>
      <c r="O1261">
        <f>VLOOKUP(B1261,Taul1!A2:C834,3)</f>
        <v>0</v>
      </c>
      <c r="P1261" t="str">
        <f>VLOOKUP(B1261,Taul1!A2:C834,2)</f>
        <v>Kotihoito toimintakulut yhteensä</v>
      </c>
    </row>
    <row r="1262" spans="1:16" ht="18" x14ac:dyDescent="0.3">
      <c r="A1262" s="1" t="s">
        <v>1568</v>
      </c>
      <c r="B1262" s="1" t="s">
        <v>153</v>
      </c>
      <c r="C1262" s="1">
        <v>-0.48</v>
      </c>
      <c r="D1262" s="1">
        <v>0</v>
      </c>
      <c r="E1262" s="1" t="s">
        <v>337</v>
      </c>
      <c r="F1262">
        <v>111</v>
      </c>
      <c r="G1262">
        <v>11</v>
      </c>
      <c r="H1262">
        <f>VLOOKUP(A1262,Taul1!A2:C834,3)</f>
        <v>1</v>
      </c>
      <c r="I1262" t="str">
        <f>VLOOKUP(A1262,Taul1!A2:C834,2)</f>
        <v>Kelan kuntoutuspalvelujen saajat 50-54</v>
      </c>
      <c r="L1262" t="s">
        <v>1663</v>
      </c>
      <c r="M1262" t="str">
        <f>F1262&amp;L1262&amp;G1262&amp;L1262&amp;INT(C1262*10)</f>
        <v>111,11,-5</v>
      </c>
      <c r="O1262">
        <f>VLOOKUP(B1262,Taul1!A2:C834,3)</f>
        <v>0</v>
      </c>
      <c r="P1262" t="str">
        <f>VLOOKUP(B1262,Taul1!A2:C834,2)</f>
        <v>Kotihoito toimintakulut yhteensä</v>
      </c>
    </row>
    <row r="1263" spans="1:16" ht="18" x14ac:dyDescent="0.3">
      <c r="A1263" s="1" t="s">
        <v>1570</v>
      </c>
      <c r="B1263" s="1" t="s">
        <v>153</v>
      </c>
      <c r="C1263" s="1">
        <v>-0.58599999999999997</v>
      </c>
      <c r="D1263" s="1">
        <v>0</v>
      </c>
      <c r="E1263" s="1" t="s">
        <v>337</v>
      </c>
      <c r="F1263">
        <v>112</v>
      </c>
      <c r="G1263">
        <v>11</v>
      </c>
      <c r="H1263">
        <f>VLOOKUP(A1263,Taul1!A2:C834,3)</f>
        <v>1</v>
      </c>
      <c r="I1263" t="str">
        <f>VLOOKUP(A1263,Taul1!A2:C834,2)</f>
        <v>Kelan kuntoutuspalvelujen saajat 55-59</v>
      </c>
      <c r="L1263" t="s">
        <v>1663</v>
      </c>
      <c r="M1263" t="str">
        <f>F1263&amp;L1263&amp;G1263&amp;L1263&amp;INT(C1263*10)</f>
        <v>112,11,-6</v>
      </c>
      <c r="O1263">
        <f>VLOOKUP(B1263,Taul1!A2:C834,3)</f>
        <v>0</v>
      </c>
      <c r="P1263" t="str">
        <f>VLOOKUP(B1263,Taul1!A2:C834,2)</f>
        <v>Kotihoito toimintakulut yhteensä</v>
      </c>
    </row>
    <row r="1264" spans="1:16" ht="18" x14ac:dyDescent="0.3">
      <c r="A1264" s="1" t="s">
        <v>1572</v>
      </c>
      <c r="B1264" s="1" t="s">
        <v>153</v>
      </c>
      <c r="C1264" s="1">
        <v>-0.13100000000000001</v>
      </c>
      <c r="D1264" s="1">
        <v>2.0872399180749599E-2</v>
      </c>
      <c r="E1264" s="1" t="s">
        <v>337</v>
      </c>
      <c r="F1264">
        <v>113</v>
      </c>
      <c r="G1264">
        <v>11</v>
      </c>
      <c r="H1264">
        <f>VLOOKUP(A1264,Taul1!A2:C834,3)</f>
        <v>1</v>
      </c>
      <c r="I1264" t="str">
        <f>VLOOKUP(A1264,Taul1!A2:C834,2)</f>
        <v>Kelan kuntoutuspalvelujen saajat 60-64</v>
      </c>
      <c r="L1264" t="s">
        <v>1663</v>
      </c>
      <c r="M1264" t="str">
        <f>F1264&amp;L1264&amp;G1264&amp;L1264&amp;INT(C1264*10)</f>
        <v>113,11,-2</v>
      </c>
      <c r="O1264">
        <f>VLOOKUP(B1264,Taul1!A2:C834,3)</f>
        <v>0</v>
      </c>
      <c r="P1264" t="str">
        <f>VLOOKUP(B1264,Taul1!A2:C834,2)</f>
        <v>Kotihoito toimintakulut yhteensä</v>
      </c>
    </row>
    <row r="1265" spans="1:16" ht="18" x14ac:dyDescent="0.3">
      <c r="A1265" s="1" t="s">
        <v>1574</v>
      </c>
      <c r="B1265" s="1" t="s">
        <v>153</v>
      </c>
      <c r="C1265" s="1">
        <v>-0.214</v>
      </c>
      <c r="D1265" s="1">
        <v>1.48308484242298E-4</v>
      </c>
      <c r="E1265" s="1" t="s">
        <v>337</v>
      </c>
      <c r="F1265">
        <v>114</v>
      </c>
      <c r="G1265">
        <v>11</v>
      </c>
      <c r="H1265">
        <f>VLOOKUP(A1265,Taul1!A2:C834,3)</f>
        <v>1</v>
      </c>
      <c r="I1265" t="str">
        <f>VLOOKUP(A1265,Taul1!A2:C834,2)</f>
        <v>Kelan kuntoutuspalvelujen saajat 65-69</v>
      </c>
      <c r="L1265" t="s">
        <v>1663</v>
      </c>
      <c r="M1265" t="str">
        <f>F1265&amp;L1265&amp;G1265&amp;L1265&amp;INT(C1265*10)</f>
        <v>114,11,-3</v>
      </c>
      <c r="O1265">
        <f>VLOOKUP(B1265,Taul1!A2:C834,3)</f>
        <v>0</v>
      </c>
      <c r="P1265" t="str">
        <f>VLOOKUP(B1265,Taul1!A2:C834,2)</f>
        <v>Kotihoito toimintakulut yhteensä</v>
      </c>
    </row>
    <row r="1266" spans="1:16" ht="18" x14ac:dyDescent="0.3">
      <c r="A1266" s="1" t="s">
        <v>1576</v>
      </c>
      <c r="B1266" s="1" t="s">
        <v>153</v>
      </c>
      <c r="C1266" s="1">
        <v>0.34599999999999997</v>
      </c>
      <c r="D1266" s="2">
        <v>3.6314029561168499E-10</v>
      </c>
      <c r="E1266" s="1" t="s">
        <v>337</v>
      </c>
      <c r="F1266">
        <v>115</v>
      </c>
      <c r="G1266">
        <v>11</v>
      </c>
      <c r="H1266">
        <f>VLOOKUP(A1266,Taul1!A2:C834,3)</f>
        <v>1</v>
      </c>
      <c r="I1266" t="str">
        <f>VLOOKUP(A1266,Taul1!A2:C834,2)</f>
        <v>Kelan kuntoutuspalvelujen saajat 69-</v>
      </c>
      <c r="L1266" t="s">
        <v>1663</v>
      </c>
      <c r="M1266" t="str">
        <f>F1266&amp;L1266&amp;G1266&amp;L1266&amp;INT(C1266*10)</f>
        <v>115,11,3</v>
      </c>
      <c r="O1266">
        <f>VLOOKUP(B1266,Taul1!A2:C834,3)</f>
        <v>0</v>
      </c>
      <c r="P1266" t="str">
        <f>VLOOKUP(B1266,Taul1!A2:C834,2)</f>
        <v>Kotihoito toimintakulut yhteensä</v>
      </c>
    </row>
    <row r="1267" spans="1:16" ht="18" x14ac:dyDescent="0.3">
      <c r="A1267" s="1" t="s">
        <v>1598</v>
      </c>
      <c r="B1267" s="1" t="s">
        <v>155</v>
      </c>
      <c r="C1267" s="1">
        <v>6.2E-2</v>
      </c>
      <c r="D1267" s="1">
        <v>0.27949411447721001</v>
      </c>
      <c r="E1267" s="1" t="s">
        <v>337</v>
      </c>
      <c r="F1267">
        <v>1</v>
      </c>
      <c r="G1267">
        <v>12</v>
      </c>
      <c r="H1267">
        <f>VLOOKUP(A1267,Taul1!A2:C834,3)</f>
        <v>1</v>
      </c>
      <c r="I1267" t="str">
        <f>VLOOKUP(A1267,Taul1!A2:C834,2)</f>
        <v>Vanhempainpäivärahojen korvatut päivät äiti 35-39</v>
      </c>
      <c r="L1267" t="s">
        <v>1663</v>
      </c>
      <c r="M1267" t="str">
        <f>F1267&amp;L1267&amp;G1267&amp;L1267&amp;INT(C1267*10)</f>
        <v>1,12,0</v>
      </c>
      <c r="O1267">
        <f>VLOOKUP(B1267,Taul1!A2:C834,3)</f>
        <v>0</v>
      </c>
      <c r="P1267" t="str">
        <f>VLOOKUP(B1267,Taul1!A2:C834,2)</f>
        <v>Työllistymistä tukevat palvelut toimintakulut yhteensä</v>
      </c>
    </row>
    <row r="1268" spans="1:16" ht="18" x14ac:dyDescent="0.3">
      <c r="A1268" s="1" t="s">
        <v>1600</v>
      </c>
      <c r="B1268" s="1" t="s">
        <v>155</v>
      </c>
      <c r="C1268" s="1">
        <v>0.2</v>
      </c>
      <c r="D1268" s="1">
        <v>3.8728586741176803E-4</v>
      </c>
      <c r="E1268" s="1" t="s">
        <v>337</v>
      </c>
      <c r="F1268">
        <v>2</v>
      </c>
      <c r="G1268">
        <v>12</v>
      </c>
      <c r="H1268">
        <f>VLOOKUP(A1268,Taul1!A2:C834,3)</f>
        <v>1</v>
      </c>
      <c r="I1268" t="str">
        <f>VLOOKUP(A1268,Taul1!A2:C834,2)</f>
        <v>Vanhempainpäivärahojen korvatut päivät äiti 40-</v>
      </c>
      <c r="L1268" t="s">
        <v>1663</v>
      </c>
      <c r="M1268" t="str">
        <f>F1268&amp;L1268&amp;G1268&amp;L1268&amp;INT(C1268*10)</f>
        <v>2,12,2</v>
      </c>
      <c r="O1268">
        <f>VLOOKUP(B1268,Taul1!A2:C834,3)</f>
        <v>0</v>
      </c>
      <c r="P1268" t="str">
        <f>VLOOKUP(B1268,Taul1!A2:C834,2)</f>
        <v>Työllistymistä tukevat palvelut toimintakulut yhteensä</v>
      </c>
    </row>
    <row r="1269" spans="1:16" ht="18" x14ac:dyDescent="0.3">
      <c r="A1269" s="1" t="s">
        <v>1275</v>
      </c>
      <c r="B1269" s="1" t="s">
        <v>155</v>
      </c>
      <c r="C1269" s="1">
        <v>8.3000000000000004E-2</v>
      </c>
      <c r="D1269" s="1">
        <v>0.14417467253383701</v>
      </c>
      <c r="E1269" s="1" t="s">
        <v>337</v>
      </c>
      <c r="F1269">
        <v>3</v>
      </c>
      <c r="G1269">
        <v>12</v>
      </c>
      <c r="H1269">
        <f>VLOOKUP(A1269,Taul1!A2:C834,3)</f>
        <v>1</v>
      </c>
      <c r="I1269" t="str">
        <f>VLOOKUP(A1269,Taul1!A2:C834,2)</f>
        <v>Työllistymistä edistävät palvelut, korvatut päivät, yhteensä</v>
      </c>
      <c r="L1269" t="s">
        <v>1663</v>
      </c>
      <c r="M1269" t="str">
        <f>F1269&amp;L1269&amp;G1269&amp;L1269&amp;INT(C1269*10)</f>
        <v>3,12,0</v>
      </c>
      <c r="O1269">
        <f>VLOOKUP(B1269,Taul1!A2:C834,3)</f>
        <v>0</v>
      </c>
      <c r="P1269" t="str">
        <f>VLOOKUP(B1269,Taul1!A2:C834,2)</f>
        <v>Työllistymistä tukevat palvelut toimintakulut yhteensä</v>
      </c>
    </row>
    <row r="1270" spans="1:16" ht="18" x14ac:dyDescent="0.3">
      <c r="A1270" s="1" t="s">
        <v>1277</v>
      </c>
      <c r="B1270" s="1" t="s">
        <v>155</v>
      </c>
      <c r="C1270" s="1">
        <v>-7.3999999999999996E-2</v>
      </c>
      <c r="D1270" s="1">
        <v>0.19615844840260199</v>
      </c>
      <c r="E1270" s="1" t="s">
        <v>337</v>
      </c>
      <c r="F1270">
        <v>4</v>
      </c>
      <c r="G1270">
        <v>12</v>
      </c>
      <c r="H1270">
        <f>VLOOKUP(A1270,Taul1!A2:C834,3)</f>
        <v>1</v>
      </c>
      <c r="I1270" t="str">
        <f>VLOOKUP(A1270,Taul1!A2:C834,2)</f>
        <v>Työllistymistä edistävät palvelut, korvatut päivät, 17-24</v>
      </c>
      <c r="L1270" t="s">
        <v>1663</v>
      </c>
      <c r="M1270" t="str">
        <f>F1270&amp;L1270&amp;G1270&amp;L1270&amp;INT(C1270*10)</f>
        <v>4,12,-1</v>
      </c>
      <c r="O1270">
        <f>VLOOKUP(B1270,Taul1!A2:C834,3)</f>
        <v>0</v>
      </c>
      <c r="P1270" t="str">
        <f>VLOOKUP(B1270,Taul1!A2:C834,2)</f>
        <v>Työllistymistä tukevat palvelut toimintakulut yhteensä</v>
      </c>
    </row>
    <row r="1271" spans="1:16" ht="18" x14ac:dyDescent="0.3">
      <c r="A1271" s="1" t="s">
        <v>1279</v>
      </c>
      <c r="B1271" s="1" t="s">
        <v>155</v>
      </c>
      <c r="C1271" s="1">
        <v>-7.3999999999999996E-2</v>
      </c>
      <c r="D1271" s="1">
        <v>0.19467397970411099</v>
      </c>
      <c r="E1271" s="1" t="s">
        <v>337</v>
      </c>
      <c r="F1271">
        <v>5</v>
      </c>
      <c r="G1271">
        <v>12</v>
      </c>
      <c r="H1271">
        <f>VLOOKUP(A1271,Taul1!A2:C834,3)</f>
        <v>1</v>
      </c>
      <c r="I1271" t="str">
        <f>VLOOKUP(A1271,Taul1!A2:C834,2)</f>
        <v>Työllistymistä edistävät palvelut, korvatut päivät, 25-29</v>
      </c>
      <c r="L1271" t="s">
        <v>1663</v>
      </c>
      <c r="M1271" t="str">
        <f>F1271&amp;L1271&amp;G1271&amp;L1271&amp;INT(C1271*10)</f>
        <v>5,12,-1</v>
      </c>
      <c r="O1271">
        <f>VLOOKUP(B1271,Taul1!A2:C834,3)</f>
        <v>0</v>
      </c>
      <c r="P1271" t="str">
        <f>VLOOKUP(B1271,Taul1!A2:C834,2)</f>
        <v>Työllistymistä tukevat palvelut toimintakulut yhteensä</v>
      </c>
    </row>
    <row r="1272" spans="1:16" ht="18" x14ac:dyDescent="0.3">
      <c r="A1272" s="1" t="s">
        <v>1281</v>
      </c>
      <c r="B1272" s="1" t="s">
        <v>155</v>
      </c>
      <c r="C1272" s="1">
        <v>0.11899999999999999</v>
      </c>
      <c r="D1272" s="1">
        <v>3.63204354852514E-2</v>
      </c>
      <c r="E1272" s="1" t="s">
        <v>337</v>
      </c>
      <c r="F1272">
        <v>6</v>
      </c>
      <c r="G1272">
        <v>12</v>
      </c>
      <c r="H1272">
        <f>VLOOKUP(A1272,Taul1!A2:C834,3)</f>
        <v>1</v>
      </c>
      <c r="I1272" t="str">
        <f>VLOOKUP(A1272,Taul1!A2:C834,2)</f>
        <v>Työllistymistä edistävät palvelut, korvatut päivät, 30-34</v>
      </c>
      <c r="L1272" t="s">
        <v>1663</v>
      </c>
      <c r="M1272" t="str">
        <f>F1272&amp;L1272&amp;G1272&amp;L1272&amp;INT(C1272*10)</f>
        <v>6,12,1</v>
      </c>
      <c r="O1272">
        <f>VLOOKUP(B1272,Taul1!A2:C834,3)</f>
        <v>0</v>
      </c>
      <c r="P1272" t="str">
        <f>VLOOKUP(B1272,Taul1!A2:C834,2)</f>
        <v>Työllistymistä tukevat palvelut toimintakulut yhteensä</v>
      </c>
    </row>
    <row r="1273" spans="1:16" ht="18" x14ac:dyDescent="0.3">
      <c r="A1273" s="1" t="s">
        <v>1283</v>
      </c>
      <c r="B1273" s="1" t="s">
        <v>155</v>
      </c>
      <c r="C1273" s="1">
        <v>0.20499999999999999</v>
      </c>
      <c r="D1273" s="1">
        <v>2.8231683506862998E-4</v>
      </c>
      <c r="E1273" s="1" t="s">
        <v>337</v>
      </c>
      <c r="F1273">
        <v>7</v>
      </c>
      <c r="G1273">
        <v>12</v>
      </c>
      <c r="H1273">
        <f>VLOOKUP(A1273,Taul1!A2:C834,3)</f>
        <v>1</v>
      </c>
      <c r="I1273" t="str">
        <f>VLOOKUP(A1273,Taul1!A2:C834,2)</f>
        <v>Työllistymistä edistävät palvelut, korvatut päivät, 35-39</v>
      </c>
      <c r="L1273" t="s">
        <v>1663</v>
      </c>
      <c r="M1273" t="str">
        <f>F1273&amp;L1273&amp;G1273&amp;L1273&amp;INT(C1273*10)</f>
        <v>7,12,2</v>
      </c>
      <c r="O1273">
        <f>VLOOKUP(B1273,Taul1!A2:C834,3)</f>
        <v>0</v>
      </c>
      <c r="P1273" t="str">
        <f>VLOOKUP(B1273,Taul1!A2:C834,2)</f>
        <v>Työllistymistä tukevat palvelut toimintakulut yhteensä</v>
      </c>
    </row>
    <row r="1274" spans="1:16" ht="18" x14ac:dyDescent="0.3">
      <c r="A1274" s="1" t="s">
        <v>1285</v>
      </c>
      <c r="B1274" s="1" t="s">
        <v>155</v>
      </c>
      <c r="C1274" s="1">
        <v>0.128</v>
      </c>
      <c r="D1274" s="1">
        <v>2.4371649411444801E-2</v>
      </c>
      <c r="E1274" s="1" t="s">
        <v>337</v>
      </c>
      <c r="F1274">
        <v>8</v>
      </c>
      <c r="G1274">
        <v>12</v>
      </c>
      <c r="H1274">
        <f>VLOOKUP(A1274,Taul1!A2:C834,3)</f>
        <v>1</v>
      </c>
      <c r="I1274" t="str">
        <f>VLOOKUP(A1274,Taul1!A2:C834,2)</f>
        <v>Työllistymistä edistävät palvelut, korvatut päivät, 40-44</v>
      </c>
      <c r="L1274" t="s">
        <v>1663</v>
      </c>
      <c r="M1274" t="str">
        <f>F1274&amp;L1274&amp;G1274&amp;L1274&amp;INT(C1274*10)</f>
        <v>8,12,1</v>
      </c>
      <c r="O1274">
        <f>VLOOKUP(B1274,Taul1!A2:C834,3)</f>
        <v>0</v>
      </c>
      <c r="P1274" t="str">
        <f>VLOOKUP(B1274,Taul1!A2:C834,2)</f>
        <v>Työllistymistä tukevat palvelut toimintakulut yhteensä</v>
      </c>
    </row>
    <row r="1275" spans="1:16" ht="18" x14ac:dyDescent="0.3">
      <c r="A1275" s="1" t="s">
        <v>1287</v>
      </c>
      <c r="B1275" s="1" t="s">
        <v>155</v>
      </c>
      <c r="C1275" s="1">
        <v>9.7000000000000003E-2</v>
      </c>
      <c r="D1275" s="1">
        <v>8.7846612669622501E-2</v>
      </c>
      <c r="E1275" s="1" t="s">
        <v>337</v>
      </c>
      <c r="F1275">
        <v>9</v>
      </c>
      <c r="G1275">
        <v>12</v>
      </c>
      <c r="H1275">
        <f>VLOOKUP(A1275,Taul1!A2:C834,3)</f>
        <v>1</v>
      </c>
      <c r="I1275" t="str">
        <f>VLOOKUP(A1275,Taul1!A2:C834,2)</f>
        <v>Työllistymistä edistävät palvelut, korvatut päivät, 45-49</v>
      </c>
      <c r="L1275" t="s">
        <v>1663</v>
      </c>
      <c r="M1275" t="str">
        <f>F1275&amp;L1275&amp;G1275&amp;L1275&amp;INT(C1275*10)</f>
        <v>9,12,0</v>
      </c>
      <c r="O1275">
        <f>VLOOKUP(B1275,Taul1!A2:C834,3)</f>
        <v>0</v>
      </c>
      <c r="P1275" t="str">
        <f>VLOOKUP(B1275,Taul1!A2:C834,2)</f>
        <v>Työllistymistä tukevat palvelut toimintakulut yhteensä</v>
      </c>
    </row>
    <row r="1276" spans="1:16" ht="18" x14ac:dyDescent="0.3">
      <c r="A1276" s="1" t="s">
        <v>1289</v>
      </c>
      <c r="B1276" s="1" t="s">
        <v>155</v>
      </c>
      <c r="C1276" s="1">
        <v>7.3999999999999996E-2</v>
      </c>
      <c r="D1276" s="1">
        <v>0.19112604238692299</v>
      </c>
      <c r="E1276" s="1" t="s">
        <v>337</v>
      </c>
      <c r="F1276">
        <v>10</v>
      </c>
      <c r="G1276">
        <v>12</v>
      </c>
      <c r="H1276">
        <f>VLOOKUP(A1276,Taul1!A2:C834,3)</f>
        <v>1</v>
      </c>
      <c r="I1276" t="str">
        <f>VLOOKUP(A1276,Taul1!A2:C834,2)</f>
        <v>Työllistymistä edistävät palvelut, korvatut päivät, 50-54</v>
      </c>
      <c r="L1276" t="s">
        <v>1663</v>
      </c>
      <c r="M1276" t="str">
        <f>F1276&amp;L1276&amp;G1276&amp;L1276&amp;INT(C1276*10)</f>
        <v>10,12,0</v>
      </c>
      <c r="O1276">
        <f>VLOOKUP(B1276,Taul1!A2:C834,3)</f>
        <v>0</v>
      </c>
      <c r="P1276" t="str">
        <f>VLOOKUP(B1276,Taul1!A2:C834,2)</f>
        <v>Työllistymistä tukevat palvelut toimintakulut yhteensä</v>
      </c>
    </row>
    <row r="1277" spans="1:16" ht="18" x14ac:dyDescent="0.3">
      <c r="A1277" s="1" t="s">
        <v>1291</v>
      </c>
      <c r="B1277" s="1" t="s">
        <v>155</v>
      </c>
      <c r="C1277" s="1">
        <v>6.9000000000000006E-2</v>
      </c>
      <c r="D1277" s="1">
        <v>0.22770701911013599</v>
      </c>
      <c r="E1277" s="1" t="s">
        <v>337</v>
      </c>
      <c r="F1277">
        <v>11</v>
      </c>
      <c r="G1277">
        <v>12</v>
      </c>
      <c r="H1277">
        <f>VLOOKUP(A1277,Taul1!A2:C834,3)</f>
        <v>1</v>
      </c>
      <c r="I1277" t="str">
        <f>VLOOKUP(A1277,Taul1!A2:C834,2)</f>
        <v>Työllistymistä edistävät palvelut, korvatut päivät, 55-59</v>
      </c>
      <c r="L1277" t="s">
        <v>1663</v>
      </c>
      <c r="M1277" t="str">
        <f>F1277&amp;L1277&amp;G1277&amp;L1277&amp;INT(C1277*10)</f>
        <v>11,12,0</v>
      </c>
      <c r="O1277">
        <f>VLOOKUP(B1277,Taul1!A2:C834,3)</f>
        <v>0</v>
      </c>
      <c r="P1277" t="str">
        <f>VLOOKUP(B1277,Taul1!A2:C834,2)</f>
        <v>Työllistymistä tukevat palvelut toimintakulut yhteensä</v>
      </c>
    </row>
    <row r="1278" spans="1:16" ht="18" x14ac:dyDescent="0.3">
      <c r="A1278" s="1" t="s">
        <v>1293</v>
      </c>
      <c r="B1278" s="1" t="s">
        <v>155</v>
      </c>
      <c r="C1278" s="1">
        <v>3.0000000000000001E-3</v>
      </c>
      <c r="D1278" s="1">
        <v>0.96093748195185003</v>
      </c>
      <c r="E1278" s="1" t="s">
        <v>337</v>
      </c>
      <c r="F1278">
        <v>12</v>
      </c>
      <c r="G1278">
        <v>12</v>
      </c>
      <c r="H1278">
        <f>VLOOKUP(A1278,Taul1!A2:C834,3)</f>
        <v>1</v>
      </c>
      <c r="I1278" t="str">
        <f>VLOOKUP(A1278,Taul1!A2:C834,2)</f>
        <v>Työllistymistä edistävät palvelut, korvatut päivät, 60-64</v>
      </c>
      <c r="L1278" t="s">
        <v>1663</v>
      </c>
      <c r="M1278" t="str">
        <f>F1278&amp;L1278&amp;G1278&amp;L1278&amp;INT(C1278*10)</f>
        <v>12,12,0</v>
      </c>
      <c r="O1278">
        <f>VLOOKUP(B1278,Taul1!A2:C834,3)</f>
        <v>0</v>
      </c>
      <c r="P1278" t="str">
        <f>VLOOKUP(B1278,Taul1!A2:C834,2)</f>
        <v>Työllistymistä tukevat palvelut toimintakulut yhteensä</v>
      </c>
    </row>
    <row r="1279" spans="1:16" ht="18" x14ac:dyDescent="0.3">
      <c r="A1279" s="1" t="s">
        <v>1317</v>
      </c>
      <c r="B1279" s="1" t="s">
        <v>155</v>
      </c>
      <c r="C1279" s="1">
        <v>0.17399999999999999</v>
      </c>
      <c r="D1279" s="1">
        <v>2.1253220334861399E-3</v>
      </c>
      <c r="E1279" s="1" t="s">
        <v>337</v>
      </c>
      <c r="F1279">
        <v>13</v>
      </c>
      <c r="G1279">
        <v>12</v>
      </c>
      <c r="H1279">
        <f>VLOOKUP(A1279,Taul1!A2:C834,3)</f>
        <v>1</v>
      </c>
      <c r="I1279" t="str">
        <f>VLOOKUP(A1279,Taul1!A2:C834,2)</f>
        <v>Opintovelalliset yhteensä</v>
      </c>
      <c r="L1279" t="s">
        <v>1663</v>
      </c>
      <c r="M1279" t="str">
        <f>F1279&amp;L1279&amp;G1279&amp;L1279&amp;INT(C1279*10)</f>
        <v>13,12,1</v>
      </c>
      <c r="O1279">
        <f>VLOOKUP(B1279,Taul1!A2:C834,3)</f>
        <v>0</v>
      </c>
      <c r="P1279" t="str">
        <f>VLOOKUP(B1279,Taul1!A2:C834,2)</f>
        <v>Työllistymistä tukevat palvelut toimintakulut yhteensä</v>
      </c>
    </row>
    <row r="1280" spans="1:16" ht="18" x14ac:dyDescent="0.3">
      <c r="A1280" s="1" t="s">
        <v>1319</v>
      </c>
      <c r="B1280" s="1" t="s">
        <v>155</v>
      </c>
      <c r="C1280" s="1">
        <v>0.11700000000000001</v>
      </c>
      <c r="D1280" s="1">
        <v>3.9366086751379398E-2</v>
      </c>
      <c r="E1280" s="1" t="s">
        <v>337</v>
      </c>
      <c r="F1280">
        <v>14</v>
      </c>
      <c r="G1280">
        <v>12</v>
      </c>
      <c r="H1280">
        <f>VLOOKUP(A1280,Taul1!A2:C834,3)</f>
        <v>1</v>
      </c>
      <c r="I1280" t="str">
        <f>VLOOKUP(A1280,Taul1!A2:C834,2)</f>
        <v>Opintovelalliset 16-24</v>
      </c>
      <c r="L1280" t="s">
        <v>1663</v>
      </c>
      <c r="M1280" t="str">
        <f>F1280&amp;L1280&amp;G1280&amp;L1280&amp;INT(C1280*10)</f>
        <v>14,12,1</v>
      </c>
      <c r="O1280">
        <f>VLOOKUP(B1280,Taul1!A2:C834,3)</f>
        <v>0</v>
      </c>
      <c r="P1280" t="str">
        <f>VLOOKUP(B1280,Taul1!A2:C834,2)</f>
        <v>Työllistymistä tukevat palvelut toimintakulut yhteensä</v>
      </c>
    </row>
    <row r="1281" spans="1:16" ht="18" x14ac:dyDescent="0.3">
      <c r="A1281" s="1" t="s">
        <v>1321</v>
      </c>
      <c r="B1281" s="1" t="s">
        <v>155</v>
      </c>
      <c r="C1281" s="1">
        <v>0.16500000000000001</v>
      </c>
      <c r="D1281" s="1">
        <v>3.6063039457869799E-3</v>
      </c>
      <c r="E1281" s="1" t="s">
        <v>337</v>
      </c>
      <c r="F1281">
        <v>15</v>
      </c>
      <c r="G1281">
        <v>12</v>
      </c>
      <c r="H1281">
        <f>VLOOKUP(A1281,Taul1!A2:C834,3)</f>
        <v>1</v>
      </c>
      <c r="I1281" t="str">
        <f>VLOOKUP(A1281,Taul1!A2:C834,2)</f>
        <v>Opintovelalliset 25-29</v>
      </c>
      <c r="L1281" t="s">
        <v>1663</v>
      </c>
      <c r="M1281" t="str">
        <f>F1281&amp;L1281&amp;G1281&amp;L1281&amp;INT(C1281*10)</f>
        <v>15,12,1</v>
      </c>
      <c r="O1281">
        <f>VLOOKUP(B1281,Taul1!A2:C834,3)</f>
        <v>0</v>
      </c>
      <c r="P1281" t="str">
        <f>VLOOKUP(B1281,Taul1!A2:C834,2)</f>
        <v>Työllistymistä tukevat palvelut toimintakulut yhteensä</v>
      </c>
    </row>
    <row r="1282" spans="1:16" ht="18" x14ac:dyDescent="0.3">
      <c r="A1282" s="1" t="s">
        <v>1323</v>
      </c>
      <c r="B1282" s="1" t="s">
        <v>155</v>
      </c>
      <c r="C1282" s="1">
        <v>0.20699999999999999</v>
      </c>
      <c r="D1282" s="1">
        <v>2.4222070684454201E-4</v>
      </c>
      <c r="E1282" s="1" t="s">
        <v>337</v>
      </c>
      <c r="F1282">
        <v>16</v>
      </c>
      <c r="G1282">
        <v>12</v>
      </c>
      <c r="H1282">
        <f>VLOOKUP(A1282,Taul1!A2:C834,3)</f>
        <v>1</v>
      </c>
      <c r="I1282" t="str">
        <f>VLOOKUP(A1282,Taul1!A2:C834,2)</f>
        <v>Opintovelalliset 30-34</v>
      </c>
      <c r="L1282" t="s">
        <v>1663</v>
      </c>
      <c r="M1282" t="str">
        <f>F1282&amp;L1282&amp;G1282&amp;L1282&amp;INT(C1282*10)</f>
        <v>16,12,2</v>
      </c>
      <c r="O1282">
        <f>VLOOKUP(B1282,Taul1!A2:C834,3)</f>
        <v>0</v>
      </c>
      <c r="P1282" t="str">
        <f>VLOOKUP(B1282,Taul1!A2:C834,2)</f>
        <v>Työllistymistä tukevat palvelut toimintakulut yhteensä</v>
      </c>
    </row>
    <row r="1283" spans="1:16" ht="18" x14ac:dyDescent="0.3">
      <c r="A1283" s="1" t="s">
        <v>1325</v>
      </c>
      <c r="B1283" s="1" t="s">
        <v>155</v>
      </c>
      <c r="C1283" s="1">
        <v>0.20699999999999999</v>
      </c>
      <c r="D1283" s="1">
        <v>2.5046329457301098E-4</v>
      </c>
      <c r="E1283" s="1" t="s">
        <v>337</v>
      </c>
      <c r="F1283">
        <v>17</v>
      </c>
      <c r="G1283">
        <v>12</v>
      </c>
      <c r="H1283">
        <f>VLOOKUP(A1283,Taul1!A2:C834,3)</f>
        <v>1</v>
      </c>
      <c r="I1283" t="str">
        <f>VLOOKUP(A1283,Taul1!A2:C834,2)</f>
        <v>Opintovelalliset 35-39</v>
      </c>
      <c r="L1283" t="s">
        <v>1663</v>
      </c>
      <c r="M1283" t="str">
        <f>F1283&amp;L1283&amp;G1283&amp;L1283&amp;INT(C1283*10)</f>
        <v>17,12,2</v>
      </c>
      <c r="O1283">
        <f>VLOOKUP(B1283,Taul1!A2:C834,3)</f>
        <v>0</v>
      </c>
      <c r="P1283" t="str">
        <f>VLOOKUP(B1283,Taul1!A2:C834,2)</f>
        <v>Työllistymistä tukevat palvelut toimintakulut yhteensä</v>
      </c>
    </row>
    <row r="1284" spans="1:16" ht="18" x14ac:dyDescent="0.3">
      <c r="A1284" s="1" t="s">
        <v>1327</v>
      </c>
      <c r="B1284" s="1" t="s">
        <v>155</v>
      </c>
      <c r="C1284" s="1">
        <v>0.17199999999999999</v>
      </c>
      <c r="D1284" s="1">
        <v>2.33955367674643E-3</v>
      </c>
      <c r="E1284" s="1" t="s">
        <v>337</v>
      </c>
      <c r="F1284">
        <v>18</v>
      </c>
      <c r="G1284">
        <v>12</v>
      </c>
      <c r="H1284">
        <f>VLOOKUP(A1284,Taul1!A2:C834,3)</f>
        <v>1</v>
      </c>
      <c r="I1284" t="str">
        <f>VLOOKUP(A1284,Taul1!A2:C834,2)</f>
        <v>Opintovelalliset 40-44</v>
      </c>
      <c r="L1284" t="s">
        <v>1663</v>
      </c>
      <c r="M1284" t="str">
        <f>F1284&amp;L1284&amp;G1284&amp;L1284&amp;INT(C1284*10)</f>
        <v>18,12,1</v>
      </c>
      <c r="O1284">
        <f>VLOOKUP(B1284,Taul1!A2:C834,3)</f>
        <v>0</v>
      </c>
      <c r="P1284" t="str">
        <f>VLOOKUP(B1284,Taul1!A2:C834,2)</f>
        <v>Työllistymistä tukevat palvelut toimintakulut yhteensä</v>
      </c>
    </row>
    <row r="1285" spans="1:16" ht="18" x14ac:dyDescent="0.3">
      <c r="A1285" s="1" t="s">
        <v>1329</v>
      </c>
      <c r="B1285" s="1" t="s">
        <v>155</v>
      </c>
      <c r="C1285" s="1">
        <v>0.19</v>
      </c>
      <c r="D1285" s="1">
        <v>7.6637522229294698E-4</v>
      </c>
      <c r="E1285" s="1" t="s">
        <v>337</v>
      </c>
      <c r="F1285">
        <v>19</v>
      </c>
      <c r="G1285">
        <v>12</v>
      </c>
      <c r="H1285">
        <f>VLOOKUP(A1285,Taul1!A2:C834,3)</f>
        <v>1</v>
      </c>
      <c r="I1285" t="str">
        <f>VLOOKUP(A1285,Taul1!A2:C834,2)</f>
        <v>Opintovelalliset 45-49</v>
      </c>
      <c r="L1285" t="s">
        <v>1663</v>
      </c>
      <c r="M1285" t="str">
        <f>F1285&amp;L1285&amp;G1285&amp;L1285&amp;INT(C1285*10)</f>
        <v>19,12,1</v>
      </c>
      <c r="O1285">
        <f>VLOOKUP(B1285,Taul1!A2:C834,3)</f>
        <v>0</v>
      </c>
      <c r="P1285" t="str">
        <f>VLOOKUP(B1285,Taul1!A2:C834,2)</f>
        <v>Työllistymistä tukevat palvelut toimintakulut yhteensä</v>
      </c>
    </row>
    <row r="1286" spans="1:16" ht="18" x14ac:dyDescent="0.3">
      <c r="A1286" s="1" t="s">
        <v>1331</v>
      </c>
      <c r="B1286" s="1" t="s">
        <v>155</v>
      </c>
      <c r="C1286" s="1">
        <v>0.29799999999999999</v>
      </c>
      <c r="D1286" s="2">
        <v>8.9056995222769304E-8</v>
      </c>
      <c r="E1286" s="1" t="s">
        <v>337</v>
      </c>
      <c r="F1286">
        <v>20</v>
      </c>
      <c r="G1286">
        <v>12</v>
      </c>
      <c r="H1286">
        <f>VLOOKUP(A1286,Taul1!A2:C834,3)</f>
        <v>1</v>
      </c>
      <c r="I1286" t="str">
        <f>VLOOKUP(A1286,Taul1!A2:C834,2)</f>
        <v>Opintovelalliset 50-54</v>
      </c>
      <c r="L1286" t="s">
        <v>1663</v>
      </c>
      <c r="M1286" t="str">
        <f>F1286&amp;L1286&amp;G1286&amp;L1286&amp;INT(C1286*10)</f>
        <v>20,12,2</v>
      </c>
      <c r="O1286">
        <f>VLOOKUP(B1286,Taul1!A2:C834,3)</f>
        <v>0</v>
      </c>
      <c r="P1286" t="str">
        <f>VLOOKUP(B1286,Taul1!A2:C834,2)</f>
        <v>Työllistymistä tukevat palvelut toimintakulut yhteensä</v>
      </c>
    </row>
    <row r="1287" spans="1:16" ht="18" x14ac:dyDescent="0.3">
      <c r="A1287" s="1" t="s">
        <v>1333</v>
      </c>
      <c r="B1287" s="1" t="s">
        <v>155</v>
      </c>
      <c r="C1287" s="1">
        <v>0.28499999999999998</v>
      </c>
      <c r="D1287" s="2">
        <v>3.3490187767437602E-7</v>
      </c>
      <c r="E1287" s="1" t="s">
        <v>337</v>
      </c>
      <c r="F1287">
        <v>21</v>
      </c>
      <c r="G1287">
        <v>12</v>
      </c>
      <c r="H1287">
        <f>VLOOKUP(A1287,Taul1!A2:C834,3)</f>
        <v>1</v>
      </c>
      <c r="I1287" t="str">
        <f>VLOOKUP(A1287,Taul1!A2:C834,2)</f>
        <v>Opintovelalliset 55-</v>
      </c>
      <c r="L1287" t="s">
        <v>1663</v>
      </c>
      <c r="M1287" t="str">
        <f>F1287&amp;L1287&amp;G1287&amp;L1287&amp;INT(C1287*10)</f>
        <v>21,12,2</v>
      </c>
      <c r="O1287">
        <f>VLOOKUP(B1287,Taul1!A2:C834,3)</f>
        <v>0</v>
      </c>
      <c r="P1287" t="str">
        <f>VLOOKUP(B1287,Taul1!A2:C834,2)</f>
        <v>Työllistymistä tukevat palvelut toimintakulut yhteensä</v>
      </c>
    </row>
    <row r="1288" spans="1:16" ht="18" x14ac:dyDescent="0.3">
      <c r="A1288" s="1" t="s">
        <v>1390</v>
      </c>
      <c r="B1288" s="1" t="s">
        <v>155</v>
      </c>
      <c r="C1288" s="1">
        <v>8.4000000000000005E-2</v>
      </c>
      <c r="D1288" s="1">
        <v>0.14069221026515799</v>
      </c>
      <c r="E1288" s="1" t="s">
        <v>337</v>
      </c>
      <c r="F1288">
        <v>22</v>
      </c>
      <c r="G1288">
        <v>12</v>
      </c>
      <c r="H1288">
        <f>VLOOKUP(A1288,Taul1!A2:C834,3)</f>
        <v>1</v>
      </c>
      <c r="I1288" t="str">
        <f>VLOOKUP(A1288,Taul1!A2:C834,2)</f>
        <v>Ei perusasteen jälkeistä tutkintoa 15-19</v>
      </c>
      <c r="L1288" t="s">
        <v>1663</v>
      </c>
      <c r="M1288" t="str">
        <f>F1288&amp;L1288&amp;G1288&amp;L1288&amp;INT(C1288*10)</f>
        <v>22,12,0</v>
      </c>
      <c r="O1288">
        <f>VLOOKUP(B1288,Taul1!A2:C834,3)</f>
        <v>0</v>
      </c>
      <c r="P1288" t="str">
        <f>VLOOKUP(B1288,Taul1!A2:C834,2)</f>
        <v>Työllistymistä tukevat palvelut toimintakulut yhteensä</v>
      </c>
    </row>
    <row r="1289" spans="1:16" ht="18" x14ac:dyDescent="0.3">
      <c r="A1289" s="1" t="s">
        <v>1392</v>
      </c>
      <c r="B1289" s="1" t="s">
        <v>155</v>
      </c>
      <c r="C1289" s="1">
        <v>-0.223</v>
      </c>
      <c r="D1289" s="1">
        <v>7.72838071282366E-5</v>
      </c>
      <c r="E1289" s="1" t="s">
        <v>337</v>
      </c>
      <c r="F1289">
        <v>23</v>
      </c>
      <c r="G1289">
        <v>12</v>
      </c>
      <c r="H1289">
        <f>VLOOKUP(A1289,Taul1!A2:C834,3)</f>
        <v>1</v>
      </c>
      <c r="I1289" t="str">
        <f>VLOOKUP(A1289,Taul1!A2:C834,2)</f>
        <v>Ei perusasteen jälkeistä tutkintoa 20-24</v>
      </c>
      <c r="L1289" t="s">
        <v>1663</v>
      </c>
      <c r="M1289" t="str">
        <f>F1289&amp;L1289&amp;G1289&amp;L1289&amp;INT(C1289*10)</f>
        <v>23,12,-3</v>
      </c>
      <c r="O1289">
        <f>VLOOKUP(B1289,Taul1!A2:C834,3)</f>
        <v>0</v>
      </c>
      <c r="P1289" t="str">
        <f>VLOOKUP(B1289,Taul1!A2:C834,2)</f>
        <v>Työllistymistä tukevat palvelut toimintakulut yhteensä</v>
      </c>
    </row>
    <row r="1290" spans="1:16" ht="18" x14ac:dyDescent="0.3">
      <c r="A1290" s="1" t="s">
        <v>1394</v>
      </c>
      <c r="B1290" s="1" t="s">
        <v>155</v>
      </c>
      <c r="C1290" s="1">
        <v>-0.26100000000000001</v>
      </c>
      <c r="D1290" s="1">
        <v>3.1894465793991198E-6</v>
      </c>
      <c r="E1290" s="1" t="s">
        <v>337</v>
      </c>
      <c r="F1290">
        <v>24</v>
      </c>
      <c r="G1290">
        <v>12</v>
      </c>
      <c r="H1290">
        <f>VLOOKUP(A1290,Taul1!A2:C834,3)</f>
        <v>1</v>
      </c>
      <c r="I1290" t="str">
        <f>VLOOKUP(A1290,Taul1!A2:C834,2)</f>
        <v>Ei perusasteen jälkeistä tutkintoa 25-29</v>
      </c>
      <c r="L1290" t="s">
        <v>1663</v>
      </c>
      <c r="M1290" t="str">
        <f>F1290&amp;L1290&amp;G1290&amp;L1290&amp;INT(C1290*10)</f>
        <v>24,12,-3</v>
      </c>
      <c r="O1290">
        <f>VLOOKUP(B1290,Taul1!A2:C834,3)</f>
        <v>0</v>
      </c>
      <c r="P1290" t="str">
        <f>VLOOKUP(B1290,Taul1!A2:C834,2)</f>
        <v>Työllistymistä tukevat palvelut toimintakulut yhteensä</v>
      </c>
    </row>
    <row r="1291" spans="1:16" ht="18" x14ac:dyDescent="0.3">
      <c r="A1291" s="1" t="s">
        <v>1396</v>
      </c>
      <c r="B1291" s="1" t="s">
        <v>155</v>
      </c>
      <c r="C1291" s="1">
        <v>-0.14299999999999999</v>
      </c>
      <c r="D1291" s="1">
        <v>1.1723536327997001E-2</v>
      </c>
      <c r="E1291" s="1" t="s">
        <v>337</v>
      </c>
      <c r="F1291">
        <v>25</v>
      </c>
      <c r="G1291">
        <v>12</v>
      </c>
      <c r="H1291">
        <f>VLOOKUP(A1291,Taul1!A2:C834,3)</f>
        <v>1</v>
      </c>
      <c r="I1291" t="str">
        <f>VLOOKUP(A1291,Taul1!A2:C834,2)</f>
        <v>Ei perusasteen jälkeistä tutkintoa 30-34</v>
      </c>
      <c r="L1291" t="s">
        <v>1663</v>
      </c>
      <c r="M1291" t="str">
        <f>F1291&amp;L1291&amp;G1291&amp;L1291&amp;INT(C1291*10)</f>
        <v>25,12,-2</v>
      </c>
      <c r="O1291">
        <f>VLOOKUP(B1291,Taul1!A2:C834,3)</f>
        <v>0</v>
      </c>
      <c r="P1291" t="str">
        <f>VLOOKUP(B1291,Taul1!A2:C834,2)</f>
        <v>Työllistymistä tukevat palvelut toimintakulut yhteensä</v>
      </c>
    </row>
    <row r="1292" spans="1:16" ht="18" x14ac:dyDescent="0.3">
      <c r="A1292" s="1" t="s">
        <v>1398</v>
      </c>
      <c r="B1292" s="1" t="s">
        <v>155</v>
      </c>
      <c r="C1292" s="1">
        <v>0.16400000000000001</v>
      </c>
      <c r="D1292" s="1">
        <v>3.6940929875363101E-3</v>
      </c>
      <c r="E1292" s="1" t="s">
        <v>337</v>
      </c>
      <c r="F1292">
        <v>26</v>
      </c>
      <c r="G1292">
        <v>12</v>
      </c>
      <c r="H1292">
        <f>VLOOKUP(A1292,Taul1!A2:C834,3)</f>
        <v>1</v>
      </c>
      <c r="I1292" t="str">
        <f>VLOOKUP(A1292,Taul1!A2:C834,2)</f>
        <v>Ei perusasteen jälkeistä tutkintoa 35-39</v>
      </c>
      <c r="L1292" t="s">
        <v>1663</v>
      </c>
      <c r="M1292" t="str">
        <f>F1292&amp;L1292&amp;G1292&amp;L1292&amp;INT(C1292*10)</f>
        <v>26,12,1</v>
      </c>
      <c r="O1292">
        <f>VLOOKUP(B1292,Taul1!A2:C834,3)</f>
        <v>0</v>
      </c>
      <c r="P1292" t="str">
        <f>VLOOKUP(B1292,Taul1!A2:C834,2)</f>
        <v>Työllistymistä tukevat palvelut toimintakulut yhteensä</v>
      </c>
    </row>
    <row r="1293" spans="1:16" ht="18" x14ac:dyDescent="0.3">
      <c r="A1293" s="1" t="s">
        <v>1400</v>
      </c>
      <c r="B1293" s="1" t="s">
        <v>155</v>
      </c>
      <c r="C1293" s="1">
        <v>4.7E-2</v>
      </c>
      <c r="D1293" s="1">
        <v>0.40546707467152898</v>
      </c>
      <c r="E1293" s="1" t="s">
        <v>337</v>
      </c>
      <c r="F1293">
        <v>27</v>
      </c>
      <c r="G1293">
        <v>12</v>
      </c>
      <c r="H1293">
        <f>VLOOKUP(A1293,Taul1!A2:C834,3)</f>
        <v>1</v>
      </c>
      <c r="I1293" t="str">
        <f>VLOOKUP(A1293,Taul1!A2:C834,2)</f>
        <v>Ei perusasteen jälkeistä tutkintoa 40-44</v>
      </c>
      <c r="L1293" t="s">
        <v>1663</v>
      </c>
      <c r="M1293" t="str">
        <f>F1293&amp;L1293&amp;G1293&amp;L1293&amp;INT(C1293*10)</f>
        <v>27,12,0</v>
      </c>
      <c r="O1293">
        <f>VLOOKUP(B1293,Taul1!A2:C834,3)</f>
        <v>0</v>
      </c>
      <c r="P1293" t="str">
        <f>VLOOKUP(B1293,Taul1!A2:C834,2)</f>
        <v>Työllistymistä tukevat palvelut toimintakulut yhteensä</v>
      </c>
    </row>
    <row r="1294" spans="1:16" ht="18" x14ac:dyDescent="0.3">
      <c r="A1294" s="1" t="s">
        <v>1402</v>
      </c>
      <c r="B1294" s="1" t="s">
        <v>155</v>
      </c>
      <c r="C1294" s="1">
        <v>-0.27700000000000002</v>
      </c>
      <c r="D1294" s="2">
        <v>7.3938914324500605E-7</v>
      </c>
      <c r="E1294" s="1" t="s">
        <v>337</v>
      </c>
      <c r="F1294">
        <v>28</v>
      </c>
      <c r="G1294">
        <v>12</v>
      </c>
      <c r="H1294">
        <f>VLOOKUP(A1294,Taul1!A2:C834,3)</f>
        <v>1</v>
      </c>
      <c r="I1294" t="str">
        <f>VLOOKUP(A1294,Taul1!A2:C834,2)</f>
        <v>Ei perusasteen jälkeistä tutkintoa 45-49</v>
      </c>
      <c r="L1294" t="s">
        <v>1663</v>
      </c>
      <c r="M1294" t="str">
        <f>F1294&amp;L1294&amp;G1294&amp;L1294&amp;INT(C1294*10)</f>
        <v>28,12,-3</v>
      </c>
      <c r="O1294">
        <f>VLOOKUP(B1294,Taul1!A2:C834,3)</f>
        <v>0</v>
      </c>
      <c r="P1294" t="str">
        <f>VLOOKUP(B1294,Taul1!A2:C834,2)</f>
        <v>Työllistymistä tukevat palvelut toimintakulut yhteensä</v>
      </c>
    </row>
    <row r="1295" spans="1:16" ht="18" x14ac:dyDescent="0.3">
      <c r="A1295" s="1" t="s">
        <v>1404</v>
      </c>
      <c r="B1295" s="1" t="s">
        <v>155</v>
      </c>
      <c r="C1295" s="1">
        <v>-0.16400000000000001</v>
      </c>
      <c r="D1295" s="1">
        <v>3.84476231215724E-3</v>
      </c>
      <c r="E1295" s="1" t="s">
        <v>337</v>
      </c>
      <c r="F1295">
        <v>29</v>
      </c>
      <c r="G1295">
        <v>12</v>
      </c>
      <c r="H1295">
        <f>VLOOKUP(A1295,Taul1!A2:C834,3)</f>
        <v>1</v>
      </c>
      <c r="I1295" t="str">
        <f>VLOOKUP(A1295,Taul1!A2:C834,2)</f>
        <v>Ei perusasteen jälkeistä tutkintoa 50-54</v>
      </c>
      <c r="L1295" t="s">
        <v>1663</v>
      </c>
      <c r="M1295" t="str">
        <f>F1295&amp;L1295&amp;G1295&amp;L1295&amp;INT(C1295*10)</f>
        <v>29,12,-2</v>
      </c>
      <c r="O1295">
        <f>VLOOKUP(B1295,Taul1!A2:C834,3)</f>
        <v>0</v>
      </c>
      <c r="P1295" t="str">
        <f>VLOOKUP(B1295,Taul1!A2:C834,2)</f>
        <v>Työllistymistä tukevat palvelut toimintakulut yhteensä</v>
      </c>
    </row>
    <row r="1296" spans="1:16" ht="18" x14ac:dyDescent="0.3">
      <c r="A1296" s="1" t="s">
        <v>1406</v>
      </c>
      <c r="B1296" s="1" t="s">
        <v>155</v>
      </c>
      <c r="C1296" s="1">
        <v>-0.16500000000000001</v>
      </c>
      <c r="D1296" s="1">
        <v>3.66929159670736E-3</v>
      </c>
      <c r="E1296" s="1" t="s">
        <v>337</v>
      </c>
      <c r="F1296">
        <v>30</v>
      </c>
      <c r="G1296">
        <v>12</v>
      </c>
      <c r="H1296">
        <f>VLOOKUP(A1296,Taul1!A2:C834,3)</f>
        <v>1</v>
      </c>
      <c r="I1296" t="str">
        <f>VLOOKUP(A1296,Taul1!A2:C834,2)</f>
        <v>Ei perusasteen jälkeistä tutkintoa 55-59</v>
      </c>
      <c r="L1296" t="s">
        <v>1663</v>
      </c>
      <c r="M1296" t="str">
        <f>F1296&amp;L1296&amp;G1296&amp;L1296&amp;INT(C1296*10)</f>
        <v>30,12,-2</v>
      </c>
      <c r="O1296">
        <f>VLOOKUP(B1296,Taul1!A2:C834,3)</f>
        <v>0</v>
      </c>
      <c r="P1296" t="str">
        <f>VLOOKUP(B1296,Taul1!A2:C834,2)</f>
        <v>Työllistymistä tukevat palvelut toimintakulut yhteensä</v>
      </c>
    </row>
    <row r="1297" spans="1:16" ht="18" x14ac:dyDescent="0.3">
      <c r="A1297" s="1" t="s">
        <v>1408</v>
      </c>
      <c r="B1297" s="1" t="s">
        <v>155</v>
      </c>
      <c r="C1297" s="1">
        <v>-0.13</v>
      </c>
      <c r="D1297" s="1">
        <v>2.2413674259249301E-2</v>
      </c>
      <c r="E1297" s="1" t="s">
        <v>337</v>
      </c>
      <c r="F1297">
        <v>31</v>
      </c>
      <c r="G1297">
        <v>12</v>
      </c>
      <c r="H1297">
        <f>VLOOKUP(A1297,Taul1!A2:C834,3)</f>
        <v>1</v>
      </c>
      <c r="I1297" t="str">
        <f>VLOOKUP(A1297,Taul1!A2:C834,2)</f>
        <v>Ei perusasteen jälkeistä tutkintoa 60-64</v>
      </c>
      <c r="L1297" t="s">
        <v>1663</v>
      </c>
      <c r="M1297" t="str">
        <f>F1297&amp;L1297&amp;G1297&amp;L1297&amp;INT(C1297*10)</f>
        <v>31,12,-2</v>
      </c>
      <c r="O1297">
        <f>VLOOKUP(B1297,Taul1!A2:C834,3)</f>
        <v>0</v>
      </c>
      <c r="P1297" t="str">
        <f>VLOOKUP(B1297,Taul1!A2:C834,2)</f>
        <v>Työllistymistä tukevat palvelut toimintakulut yhteensä</v>
      </c>
    </row>
    <row r="1298" spans="1:16" ht="18" x14ac:dyDescent="0.3">
      <c r="A1298" s="1" t="s">
        <v>1410</v>
      </c>
      <c r="B1298" s="1" t="s">
        <v>155</v>
      </c>
      <c r="C1298" s="1">
        <v>-0.17499999999999999</v>
      </c>
      <c r="D1298" s="1">
        <v>1.9860268671703001E-3</v>
      </c>
      <c r="E1298" s="1" t="s">
        <v>337</v>
      </c>
      <c r="F1298">
        <v>32</v>
      </c>
      <c r="G1298">
        <v>12</v>
      </c>
      <c r="H1298">
        <f>VLOOKUP(A1298,Taul1!A2:C834,3)</f>
        <v>1</v>
      </c>
      <c r="I1298" t="str">
        <f>VLOOKUP(A1298,Taul1!A2:C834,2)</f>
        <v>Ei perusasteen jälkeistä tutkintoa 65-69</v>
      </c>
      <c r="L1298" t="s">
        <v>1663</v>
      </c>
      <c r="M1298" t="str">
        <f>F1298&amp;L1298&amp;G1298&amp;L1298&amp;INT(C1298*10)</f>
        <v>32,12,-2</v>
      </c>
      <c r="O1298">
        <f>VLOOKUP(B1298,Taul1!A2:C834,3)</f>
        <v>0</v>
      </c>
      <c r="P1298" t="str">
        <f>VLOOKUP(B1298,Taul1!A2:C834,2)</f>
        <v>Työllistymistä tukevat palvelut toimintakulut yhteensä</v>
      </c>
    </row>
    <row r="1299" spans="1:16" ht="18" x14ac:dyDescent="0.3">
      <c r="A1299" s="1" t="s">
        <v>1412</v>
      </c>
      <c r="B1299" s="1" t="s">
        <v>155</v>
      </c>
      <c r="C1299" s="1">
        <v>0.14299999999999999</v>
      </c>
      <c r="D1299" s="1">
        <v>1.1729224722259299E-2</v>
      </c>
      <c r="E1299" s="1" t="s">
        <v>337</v>
      </c>
      <c r="F1299">
        <v>33</v>
      </c>
      <c r="G1299">
        <v>12</v>
      </c>
      <c r="H1299">
        <f>VLOOKUP(A1299,Taul1!A2:C834,3)</f>
        <v>1</v>
      </c>
      <c r="I1299" t="str">
        <f>VLOOKUP(A1299,Taul1!A2:C834,2)</f>
        <v>Ei perusasteen jälkeistä tutkintoa 70-74</v>
      </c>
      <c r="L1299" t="s">
        <v>1663</v>
      </c>
      <c r="M1299" t="str">
        <f>F1299&amp;L1299&amp;G1299&amp;L1299&amp;INT(C1299*10)</f>
        <v>33,12,1</v>
      </c>
      <c r="O1299">
        <f>VLOOKUP(B1299,Taul1!A2:C834,3)</f>
        <v>0</v>
      </c>
      <c r="P1299" t="str">
        <f>VLOOKUP(B1299,Taul1!A2:C834,2)</f>
        <v>Työllistymistä tukevat palvelut toimintakulut yhteensä</v>
      </c>
    </row>
    <row r="1300" spans="1:16" ht="18" x14ac:dyDescent="0.3">
      <c r="A1300" s="1" t="s">
        <v>1414</v>
      </c>
      <c r="B1300" s="1" t="s">
        <v>155</v>
      </c>
      <c r="C1300" s="1">
        <v>-8.8999999999999996E-2</v>
      </c>
      <c r="D1300" s="1">
        <v>0.119684237278938</v>
      </c>
      <c r="E1300" s="1" t="s">
        <v>337</v>
      </c>
      <c r="F1300">
        <v>34</v>
      </c>
      <c r="G1300">
        <v>12</v>
      </c>
      <c r="H1300">
        <f>VLOOKUP(A1300,Taul1!A2:C834,3)</f>
        <v>1</v>
      </c>
      <c r="I1300" t="str">
        <f>VLOOKUP(A1300,Taul1!A2:C834,2)</f>
        <v>Ei perusasteen jälkeistä tutkintoa 75-</v>
      </c>
      <c r="L1300" t="s">
        <v>1663</v>
      </c>
      <c r="M1300" t="str">
        <f>F1300&amp;L1300&amp;G1300&amp;L1300&amp;INT(C1300*10)</f>
        <v>34,12,-1</v>
      </c>
      <c r="O1300">
        <f>VLOOKUP(B1300,Taul1!A2:C834,3)</f>
        <v>0</v>
      </c>
      <c r="P1300" t="str">
        <f>VLOOKUP(B1300,Taul1!A2:C834,2)</f>
        <v>Työllistymistä tukevat palvelut toimintakulut yhteensä</v>
      </c>
    </row>
    <row r="1301" spans="1:16" ht="18" x14ac:dyDescent="0.3">
      <c r="A1301" s="1" t="s">
        <v>1416</v>
      </c>
      <c r="B1301" s="1" t="s">
        <v>155</v>
      </c>
      <c r="C1301" s="1">
        <v>-6.7000000000000004E-2</v>
      </c>
      <c r="D1301" s="1">
        <v>0.23734063044088899</v>
      </c>
      <c r="E1301" s="1" t="s">
        <v>337</v>
      </c>
      <c r="F1301">
        <v>35</v>
      </c>
      <c r="G1301">
        <v>12</v>
      </c>
      <c r="H1301">
        <f>VLOOKUP(A1301,Taul1!A2:C834,3)</f>
        <v>1</v>
      </c>
      <c r="I1301" t="str">
        <f>VLOOKUP(A1301,Taul1!A2:C834,2)</f>
        <v>Toisen asteen tutkinto 15-19</v>
      </c>
      <c r="L1301" t="s">
        <v>1663</v>
      </c>
      <c r="M1301" t="str">
        <f>F1301&amp;L1301&amp;G1301&amp;L1301&amp;INT(C1301*10)</f>
        <v>35,12,-1</v>
      </c>
      <c r="O1301">
        <f>VLOOKUP(B1301,Taul1!A2:C834,3)</f>
        <v>0</v>
      </c>
      <c r="P1301" t="str">
        <f>VLOOKUP(B1301,Taul1!A2:C834,2)</f>
        <v>Työllistymistä tukevat palvelut toimintakulut yhteensä</v>
      </c>
    </row>
    <row r="1302" spans="1:16" ht="18" x14ac:dyDescent="0.3">
      <c r="A1302" s="1" t="s">
        <v>1418</v>
      </c>
      <c r="B1302" s="1" t="s">
        <v>155</v>
      </c>
      <c r="C1302" s="1">
        <v>-9.2999999999999999E-2</v>
      </c>
      <c r="D1302" s="1">
        <v>0.102531418841424</v>
      </c>
      <c r="E1302" s="1" t="s">
        <v>337</v>
      </c>
      <c r="F1302">
        <v>36</v>
      </c>
      <c r="G1302">
        <v>12</v>
      </c>
      <c r="H1302">
        <f>VLOOKUP(A1302,Taul1!A2:C834,3)</f>
        <v>1</v>
      </c>
      <c r="I1302" t="str">
        <f>VLOOKUP(A1302,Taul1!A2:C834,2)</f>
        <v>Toisen asteen tutkinto 20-24</v>
      </c>
      <c r="L1302" t="s">
        <v>1663</v>
      </c>
      <c r="M1302" t="str">
        <f>F1302&amp;L1302&amp;G1302&amp;L1302&amp;INT(C1302*10)</f>
        <v>36,12,-1</v>
      </c>
      <c r="O1302">
        <f>VLOOKUP(B1302,Taul1!A2:C834,3)</f>
        <v>0</v>
      </c>
      <c r="P1302" t="str">
        <f>VLOOKUP(B1302,Taul1!A2:C834,2)</f>
        <v>Työllistymistä tukevat palvelut toimintakulut yhteensä</v>
      </c>
    </row>
    <row r="1303" spans="1:16" ht="18" x14ac:dyDescent="0.3">
      <c r="A1303" s="1" t="s">
        <v>1420</v>
      </c>
      <c r="B1303" s="1" t="s">
        <v>155</v>
      </c>
      <c r="C1303" s="1">
        <v>0.08</v>
      </c>
      <c r="D1303" s="1">
        <v>0.15782120666803201</v>
      </c>
      <c r="E1303" s="1" t="s">
        <v>337</v>
      </c>
      <c r="F1303">
        <v>37</v>
      </c>
      <c r="G1303">
        <v>12</v>
      </c>
      <c r="H1303">
        <f>VLOOKUP(A1303,Taul1!A2:C834,3)</f>
        <v>1</v>
      </c>
      <c r="I1303" t="str">
        <f>VLOOKUP(A1303,Taul1!A2:C834,2)</f>
        <v>Toisen asteen tutkinto 25-29</v>
      </c>
      <c r="L1303" t="s">
        <v>1663</v>
      </c>
      <c r="M1303" t="str">
        <f>F1303&amp;L1303&amp;G1303&amp;L1303&amp;INT(C1303*10)</f>
        <v>37,12,0</v>
      </c>
      <c r="O1303">
        <f>VLOOKUP(B1303,Taul1!A2:C834,3)</f>
        <v>0</v>
      </c>
      <c r="P1303" t="str">
        <f>VLOOKUP(B1303,Taul1!A2:C834,2)</f>
        <v>Työllistymistä tukevat palvelut toimintakulut yhteensä</v>
      </c>
    </row>
    <row r="1304" spans="1:16" ht="18" x14ac:dyDescent="0.3">
      <c r="A1304" s="1" t="s">
        <v>1422</v>
      </c>
      <c r="B1304" s="1" t="s">
        <v>155</v>
      </c>
      <c r="C1304" s="1">
        <v>0.19600000000000001</v>
      </c>
      <c r="D1304" s="1">
        <v>5.2142299006352401E-4</v>
      </c>
      <c r="E1304" s="1" t="s">
        <v>337</v>
      </c>
      <c r="F1304">
        <v>38</v>
      </c>
      <c r="G1304">
        <v>12</v>
      </c>
      <c r="H1304">
        <f>VLOOKUP(A1304,Taul1!A2:C834,3)</f>
        <v>1</v>
      </c>
      <c r="I1304" t="str">
        <f>VLOOKUP(A1304,Taul1!A2:C834,2)</f>
        <v>Toisen asteen tutkinto 30-34</v>
      </c>
      <c r="L1304" t="s">
        <v>1663</v>
      </c>
      <c r="M1304" t="str">
        <f>F1304&amp;L1304&amp;G1304&amp;L1304&amp;INT(C1304*10)</f>
        <v>38,12,1</v>
      </c>
      <c r="O1304">
        <f>VLOOKUP(B1304,Taul1!A2:C834,3)</f>
        <v>0</v>
      </c>
      <c r="P1304" t="str">
        <f>VLOOKUP(B1304,Taul1!A2:C834,2)</f>
        <v>Työllistymistä tukevat palvelut toimintakulut yhteensä</v>
      </c>
    </row>
    <row r="1305" spans="1:16" ht="18" x14ac:dyDescent="0.3">
      <c r="A1305" s="1" t="s">
        <v>1424</v>
      </c>
      <c r="B1305" s="1" t="s">
        <v>155</v>
      </c>
      <c r="C1305" s="1">
        <v>7.0000000000000001E-3</v>
      </c>
      <c r="D1305" s="1">
        <v>0.90577651671244896</v>
      </c>
      <c r="E1305" s="1" t="s">
        <v>337</v>
      </c>
      <c r="F1305">
        <v>39</v>
      </c>
      <c r="G1305">
        <v>12</v>
      </c>
      <c r="H1305">
        <f>VLOOKUP(A1305,Taul1!A2:C834,3)</f>
        <v>1</v>
      </c>
      <c r="I1305" t="str">
        <f>VLOOKUP(A1305,Taul1!A2:C834,2)</f>
        <v>Toisen asteen tutkinto 35-39</v>
      </c>
      <c r="L1305" t="s">
        <v>1663</v>
      </c>
      <c r="M1305" t="str">
        <f>F1305&amp;L1305&amp;G1305&amp;L1305&amp;INT(C1305*10)</f>
        <v>39,12,0</v>
      </c>
      <c r="O1305">
        <f>VLOOKUP(B1305,Taul1!A2:C834,3)</f>
        <v>0</v>
      </c>
      <c r="P1305" t="str">
        <f>VLOOKUP(B1305,Taul1!A2:C834,2)</f>
        <v>Työllistymistä tukevat palvelut toimintakulut yhteensä</v>
      </c>
    </row>
    <row r="1306" spans="1:16" ht="18" x14ac:dyDescent="0.3">
      <c r="A1306" s="1" t="s">
        <v>1426</v>
      </c>
      <c r="B1306" s="1" t="s">
        <v>155</v>
      </c>
      <c r="C1306" s="1">
        <v>0.156</v>
      </c>
      <c r="D1306" s="1">
        <v>5.7864233438336098E-3</v>
      </c>
      <c r="E1306" s="1" t="s">
        <v>337</v>
      </c>
      <c r="F1306">
        <v>40</v>
      </c>
      <c r="G1306">
        <v>12</v>
      </c>
      <c r="H1306">
        <f>VLOOKUP(A1306,Taul1!A2:C834,3)</f>
        <v>1</v>
      </c>
      <c r="I1306" t="str">
        <f>VLOOKUP(A1306,Taul1!A2:C834,2)</f>
        <v>Toisen asteen tutkinto 40-44</v>
      </c>
      <c r="L1306" t="s">
        <v>1663</v>
      </c>
      <c r="M1306" t="str">
        <f>F1306&amp;L1306&amp;G1306&amp;L1306&amp;INT(C1306*10)</f>
        <v>40,12,1</v>
      </c>
      <c r="O1306">
        <f>VLOOKUP(B1306,Taul1!A2:C834,3)</f>
        <v>0</v>
      </c>
      <c r="P1306" t="str">
        <f>VLOOKUP(B1306,Taul1!A2:C834,2)</f>
        <v>Työllistymistä tukevat palvelut toimintakulut yhteensä</v>
      </c>
    </row>
    <row r="1307" spans="1:16" ht="18" x14ac:dyDescent="0.3">
      <c r="A1307" s="1" t="s">
        <v>1428</v>
      </c>
      <c r="B1307" s="1" t="s">
        <v>155</v>
      </c>
      <c r="C1307" s="1">
        <v>-0.192</v>
      </c>
      <c r="D1307" s="1">
        <v>6.6893689350977503E-4</v>
      </c>
      <c r="E1307" s="1" t="s">
        <v>337</v>
      </c>
      <c r="F1307">
        <v>41</v>
      </c>
      <c r="G1307">
        <v>12</v>
      </c>
      <c r="H1307">
        <f>VLOOKUP(A1307,Taul1!A2:C834,3)</f>
        <v>1</v>
      </c>
      <c r="I1307" t="str">
        <f>VLOOKUP(A1307,Taul1!A2:C834,2)</f>
        <v>Toisen asteen tutkinto 45-49</v>
      </c>
      <c r="L1307" t="s">
        <v>1663</v>
      </c>
      <c r="M1307" t="str">
        <f>F1307&amp;L1307&amp;G1307&amp;L1307&amp;INT(C1307*10)</f>
        <v>41,12,-2</v>
      </c>
      <c r="O1307">
        <f>VLOOKUP(B1307,Taul1!A2:C834,3)</f>
        <v>0</v>
      </c>
      <c r="P1307" t="str">
        <f>VLOOKUP(B1307,Taul1!A2:C834,2)</f>
        <v>Työllistymistä tukevat palvelut toimintakulut yhteensä</v>
      </c>
    </row>
    <row r="1308" spans="1:16" ht="18" x14ac:dyDescent="0.3">
      <c r="A1308" s="1" t="s">
        <v>1430</v>
      </c>
      <c r="B1308" s="1" t="s">
        <v>155</v>
      </c>
      <c r="C1308" s="1">
        <v>-4.4999999999999998E-2</v>
      </c>
      <c r="D1308" s="1">
        <v>0.42984527337496897</v>
      </c>
      <c r="E1308" s="1" t="s">
        <v>337</v>
      </c>
      <c r="F1308">
        <v>42</v>
      </c>
      <c r="G1308">
        <v>12</v>
      </c>
      <c r="H1308">
        <f>VLOOKUP(A1308,Taul1!A2:C834,3)</f>
        <v>1</v>
      </c>
      <c r="I1308" t="str">
        <f>VLOOKUP(A1308,Taul1!A2:C834,2)</f>
        <v>Toisen asteen tutkinto 50-54</v>
      </c>
      <c r="L1308" t="s">
        <v>1663</v>
      </c>
      <c r="M1308" t="str">
        <f>F1308&amp;L1308&amp;G1308&amp;L1308&amp;INT(C1308*10)</f>
        <v>42,12,-1</v>
      </c>
      <c r="O1308">
        <f>VLOOKUP(B1308,Taul1!A2:C834,3)</f>
        <v>0</v>
      </c>
      <c r="P1308" t="str">
        <f>VLOOKUP(B1308,Taul1!A2:C834,2)</f>
        <v>Työllistymistä tukevat palvelut toimintakulut yhteensä</v>
      </c>
    </row>
    <row r="1309" spans="1:16" ht="18" x14ac:dyDescent="0.3">
      <c r="A1309" s="1" t="s">
        <v>1432</v>
      </c>
      <c r="B1309" s="1" t="s">
        <v>155</v>
      </c>
      <c r="C1309" s="1">
        <v>0.24399999999999999</v>
      </c>
      <c r="D1309" s="1">
        <v>1.44664649547321E-5</v>
      </c>
      <c r="E1309" s="1" t="s">
        <v>337</v>
      </c>
      <c r="F1309">
        <v>43</v>
      </c>
      <c r="G1309">
        <v>12</v>
      </c>
      <c r="H1309">
        <f>VLOOKUP(A1309,Taul1!A2:C834,3)</f>
        <v>1</v>
      </c>
      <c r="I1309" t="str">
        <f>VLOOKUP(A1309,Taul1!A2:C834,2)</f>
        <v>Toisen asteen tutkinto 55-59</v>
      </c>
      <c r="L1309" t="s">
        <v>1663</v>
      </c>
      <c r="M1309" t="str">
        <f>F1309&amp;L1309&amp;G1309&amp;L1309&amp;INT(C1309*10)</f>
        <v>43,12,2</v>
      </c>
      <c r="O1309">
        <f>VLOOKUP(B1309,Taul1!A2:C834,3)</f>
        <v>0</v>
      </c>
      <c r="P1309" t="str">
        <f>VLOOKUP(B1309,Taul1!A2:C834,2)</f>
        <v>Työllistymistä tukevat palvelut toimintakulut yhteensä</v>
      </c>
    </row>
    <row r="1310" spans="1:16" ht="18" x14ac:dyDescent="0.3">
      <c r="A1310" s="1" t="s">
        <v>1434</v>
      </c>
      <c r="B1310" s="1" t="s">
        <v>155</v>
      </c>
      <c r="C1310" s="1">
        <v>0.14099999999999999</v>
      </c>
      <c r="D1310" s="1">
        <v>1.2873929578125901E-2</v>
      </c>
      <c r="E1310" s="1" t="s">
        <v>337</v>
      </c>
      <c r="F1310">
        <v>44</v>
      </c>
      <c r="G1310">
        <v>12</v>
      </c>
      <c r="H1310">
        <f>VLOOKUP(A1310,Taul1!A2:C834,3)</f>
        <v>1</v>
      </c>
      <c r="I1310" t="str">
        <f>VLOOKUP(A1310,Taul1!A2:C834,2)</f>
        <v>Toisen asteen tutkinto 60-64</v>
      </c>
      <c r="L1310" t="s">
        <v>1663</v>
      </c>
      <c r="M1310" t="str">
        <f>F1310&amp;L1310&amp;G1310&amp;L1310&amp;INT(C1310*10)</f>
        <v>44,12,1</v>
      </c>
      <c r="O1310">
        <f>VLOOKUP(B1310,Taul1!A2:C834,3)</f>
        <v>0</v>
      </c>
      <c r="P1310" t="str">
        <f>VLOOKUP(B1310,Taul1!A2:C834,2)</f>
        <v>Työllistymistä tukevat palvelut toimintakulut yhteensä</v>
      </c>
    </row>
    <row r="1311" spans="1:16" ht="18" x14ac:dyDescent="0.3">
      <c r="A1311" s="1" t="s">
        <v>1436</v>
      </c>
      <c r="B1311" s="1" t="s">
        <v>155</v>
      </c>
      <c r="C1311" s="1">
        <v>9.1999999999999998E-2</v>
      </c>
      <c r="D1311" s="1">
        <v>0.105848645135662</v>
      </c>
      <c r="E1311" s="1" t="s">
        <v>337</v>
      </c>
      <c r="F1311">
        <v>45</v>
      </c>
      <c r="G1311">
        <v>12</v>
      </c>
      <c r="H1311">
        <f>VLOOKUP(A1311,Taul1!A2:C834,3)</f>
        <v>1</v>
      </c>
      <c r="I1311" t="str">
        <f>VLOOKUP(A1311,Taul1!A2:C834,2)</f>
        <v>Toisen asteen tutkinto 65-69</v>
      </c>
      <c r="L1311" t="s">
        <v>1663</v>
      </c>
      <c r="M1311" t="str">
        <f>F1311&amp;L1311&amp;G1311&amp;L1311&amp;INT(C1311*10)</f>
        <v>45,12,0</v>
      </c>
      <c r="O1311">
        <f>VLOOKUP(B1311,Taul1!A2:C834,3)</f>
        <v>0</v>
      </c>
      <c r="P1311" t="str">
        <f>VLOOKUP(B1311,Taul1!A2:C834,2)</f>
        <v>Työllistymistä tukevat palvelut toimintakulut yhteensä</v>
      </c>
    </row>
    <row r="1312" spans="1:16" ht="18" x14ac:dyDescent="0.3">
      <c r="A1312" s="1" t="s">
        <v>1438</v>
      </c>
      <c r="B1312" s="1" t="s">
        <v>155</v>
      </c>
      <c r="C1312" s="1">
        <v>7.6999999999999999E-2</v>
      </c>
      <c r="D1312" s="1">
        <v>0.17764044813072799</v>
      </c>
      <c r="E1312" s="1" t="s">
        <v>337</v>
      </c>
      <c r="F1312">
        <v>46</v>
      </c>
      <c r="G1312">
        <v>12</v>
      </c>
      <c r="H1312">
        <f>VLOOKUP(A1312,Taul1!A2:C834,3)</f>
        <v>1</v>
      </c>
      <c r="I1312" t="str">
        <f>VLOOKUP(A1312,Taul1!A2:C834,2)</f>
        <v>Toisen asteen tutkinto 70-74</v>
      </c>
      <c r="L1312" t="s">
        <v>1663</v>
      </c>
      <c r="M1312" t="str">
        <f>F1312&amp;L1312&amp;G1312&amp;L1312&amp;INT(C1312*10)</f>
        <v>46,12,0</v>
      </c>
      <c r="O1312">
        <f>VLOOKUP(B1312,Taul1!A2:C834,3)</f>
        <v>0</v>
      </c>
      <c r="P1312" t="str">
        <f>VLOOKUP(B1312,Taul1!A2:C834,2)</f>
        <v>Työllistymistä tukevat palvelut toimintakulut yhteensä</v>
      </c>
    </row>
    <row r="1313" spans="1:16" ht="18" x14ac:dyDescent="0.3">
      <c r="A1313" s="1" t="s">
        <v>1440</v>
      </c>
      <c r="B1313" s="1" t="s">
        <v>155</v>
      </c>
      <c r="C1313" s="1">
        <v>9.0999999999999998E-2</v>
      </c>
      <c r="D1313" s="1">
        <v>0.108275382522457</v>
      </c>
      <c r="E1313" s="1" t="s">
        <v>337</v>
      </c>
      <c r="F1313">
        <v>47</v>
      </c>
      <c r="G1313">
        <v>12</v>
      </c>
      <c r="H1313">
        <f>VLOOKUP(A1313,Taul1!A2:C834,3)</f>
        <v>1</v>
      </c>
      <c r="I1313" t="str">
        <f>VLOOKUP(A1313,Taul1!A2:C834,2)</f>
        <v>Toisen asteen tutkinto 75-</v>
      </c>
      <c r="L1313" t="s">
        <v>1663</v>
      </c>
      <c r="M1313" t="str">
        <f>F1313&amp;L1313&amp;G1313&amp;L1313&amp;INT(C1313*10)</f>
        <v>47,12,0</v>
      </c>
      <c r="O1313">
        <f>VLOOKUP(B1313,Taul1!A2:C834,3)</f>
        <v>0</v>
      </c>
      <c r="P1313" t="str">
        <f>VLOOKUP(B1313,Taul1!A2:C834,2)</f>
        <v>Työllistymistä tukevat palvelut toimintakulut yhteensä</v>
      </c>
    </row>
    <row r="1314" spans="1:16" ht="18" x14ac:dyDescent="0.3">
      <c r="A1314" s="1" t="s">
        <v>1442</v>
      </c>
      <c r="B1314" s="1" t="s">
        <v>155</v>
      </c>
      <c r="C1314" s="1">
        <v>7.0000000000000001E-3</v>
      </c>
      <c r="D1314" s="1">
        <v>0.89718859861163103</v>
      </c>
      <c r="E1314" s="1" t="s">
        <v>337</v>
      </c>
      <c r="F1314">
        <v>48</v>
      </c>
      <c r="G1314">
        <v>12</v>
      </c>
      <c r="H1314">
        <f>VLOOKUP(A1314,Taul1!A2:C834,3)</f>
        <v>1</v>
      </c>
      <c r="I1314" t="str">
        <f>VLOOKUP(A1314,Taul1!A2:C834,2)</f>
        <v>Korkea-asteen tutkinto 15-19</v>
      </c>
      <c r="L1314" t="s">
        <v>1663</v>
      </c>
      <c r="M1314" t="str">
        <f>F1314&amp;L1314&amp;G1314&amp;L1314&amp;INT(C1314*10)</f>
        <v>48,12,0</v>
      </c>
      <c r="O1314">
        <f>VLOOKUP(B1314,Taul1!A2:C834,3)</f>
        <v>0</v>
      </c>
      <c r="P1314" t="str">
        <f>VLOOKUP(B1314,Taul1!A2:C834,2)</f>
        <v>Työllistymistä tukevat palvelut toimintakulut yhteensä</v>
      </c>
    </row>
    <row r="1315" spans="1:16" ht="18" x14ac:dyDescent="0.3">
      <c r="A1315" s="1" t="s">
        <v>1444</v>
      </c>
      <c r="B1315" s="1" t="s">
        <v>155</v>
      </c>
      <c r="C1315" s="1">
        <v>0.127</v>
      </c>
      <c r="D1315" s="1">
        <v>2.4790522070479101E-2</v>
      </c>
      <c r="E1315" s="1" t="s">
        <v>337</v>
      </c>
      <c r="F1315">
        <v>49</v>
      </c>
      <c r="G1315">
        <v>12</v>
      </c>
      <c r="H1315">
        <f>VLOOKUP(A1315,Taul1!A2:C834,3)</f>
        <v>1</v>
      </c>
      <c r="I1315" t="str">
        <f>VLOOKUP(A1315,Taul1!A2:C834,2)</f>
        <v>Korkea-asteen tutkinto 20-24</v>
      </c>
      <c r="L1315" t="s">
        <v>1663</v>
      </c>
      <c r="M1315" t="str">
        <f>F1315&amp;L1315&amp;G1315&amp;L1315&amp;INT(C1315*10)</f>
        <v>49,12,1</v>
      </c>
      <c r="O1315">
        <f>VLOOKUP(B1315,Taul1!A2:C834,3)</f>
        <v>0</v>
      </c>
      <c r="P1315" t="str">
        <f>VLOOKUP(B1315,Taul1!A2:C834,2)</f>
        <v>Työllistymistä tukevat palvelut toimintakulut yhteensä</v>
      </c>
    </row>
    <row r="1316" spans="1:16" ht="18" x14ac:dyDescent="0.3">
      <c r="A1316" s="1" t="s">
        <v>1446</v>
      </c>
      <c r="B1316" s="1" t="s">
        <v>155</v>
      </c>
      <c r="C1316" s="1">
        <v>0.223</v>
      </c>
      <c r="D1316" s="1">
        <v>7.57232694559295E-5</v>
      </c>
      <c r="E1316" s="1" t="s">
        <v>337</v>
      </c>
      <c r="F1316">
        <v>50</v>
      </c>
      <c r="G1316">
        <v>12</v>
      </c>
      <c r="H1316">
        <f>VLOOKUP(A1316,Taul1!A2:C834,3)</f>
        <v>1</v>
      </c>
      <c r="I1316" t="str">
        <f>VLOOKUP(A1316,Taul1!A2:C834,2)</f>
        <v>Korkea-asteen tutkinto 25-29</v>
      </c>
      <c r="L1316" t="s">
        <v>1663</v>
      </c>
      <c r="M1316" t="str">
        <f>F1316&amp;L1316&amp;G1316&amp;L1316&amp;INT(C1316*10)</f>
        <v>50,12,2</v>
      </c>
      <c r="O1316">
        <f>VLOOKUP(B1316,Taul1!A2:C834,3)</f>
        <v>0</v>
      </c>
      <c r="P1316" t="str">
        <f>VLOOKUP(B1316,Taul1!A2:C834,2)</f>
        <v>Työllistymistä tukevat palvelut toimintakulut yhteensä</v>
      </c>
    </row>
    <row r="1317" spans="1:16" ht="18" x14ac:dyDescent="0.3">
      <c r="A1317" s="1" t="s">
        <v>1448</v>
      </c>
      <c r="B1317" s="1" t="s">
        <v>155</v>
      </c>
      <c r="C1317" s="1">
        <v>0.26300000000000001</v>
      </c>
      <c r="D1317" s="1">
        <v>2.6471728675758699E-6</v>
      </c>
      <c r="E1317" s="1" t="s">
        <v>337</v>
      </c>
      <c r="F1317">
        <v>51</v>
      </c>
      <c r="G1317">
        <v>12</v>
      </c>
      <c r="H1317">
        <f>VLOOKUP(A1317,Taul1!A2:C834,3)</f>
        <v>1</v>
      </c>
      <c r="I1317" t="str">
        <f>VLOOKUP(A1317,Taul1!A2:C834,2)</f>
        <v>Korkea-asteen tutkinto 30-34</v>
      </c>
      <c r="L1317" t="s">
        <v>1663</v>
      </c>
      <c r="M1317" t="str">
        <f>F1317&amp;L1317&amp;G1317&amp;L1317&amp;INT(C1317*10)</f>
        <v>51,12,2</v>
      </c>
      <c r="O1317">
        <f>VLOOKUP(B1317,Taul1!A2:C834,3)</f>
        <v>0</v>
      </c>
      <c r="P1317" t="str">
        <f>VLOOKUP(B1317,Taul1!A2:C834,2)</f>
        <v>Työllistymistä tukevat palvelut toimintakulut yhteensä</v>
      </c>
    </row>
    <row r="1318" spans="1:16" ht="18" x14ac:dyDescent="0.3">
      <c r="A1318" s="1" t="s">
        <v>1450</v>
      </c>
      <c r="B1318" s="1" t="s">
        <v>155</v>
      </c>
      <c r="C1318" s="1">
        <v>0.20100000000000001</v>
      </c>
      <c r="D1318" s="1">
        <v>3.7789844657476398E-4</v>
      </c>
      <c r="E1318" s="1" t="s">
        <v>337</v>
      </c>
      <c r="F1318">
        <v>52</v>
      </c>
      <c r="G1318">
        <v>12</v>
      </c>
      <c r="H1318">
        <f>VLOOKUP(A1318,Taul1!A2:C834,3)</f>
        <v>1</v>
      </c>
      <c r="I1318" t="str">
        <f>VLOOKUP(A1318,Taul1!A2:C834,2)</f>
        <v>Korkea-asteen tutkinto 35-39</v>
      </c>
      <c r="L1318" t="s">
        <v>1663</v>
      </c>
      <c r="M1318" t="str">
        <f>F1318&amp;L1318&amp;G1318&amp;L1318&amp;INT(C1318*10)</f>
        <v>52,12,2</v>
      </c>
      <c r="O1318">
        <f>VLOOKUP(B1318,Taul1!A2:C834,3)</f>
        <v>0</v>
      </c>
      <c r="P1318" t="str">
        <f>VLOOKUP(B1318,Taul1!A2:C834,2)</f>
        <v>Työllistymistä tukevat palvelut toimintakulut yhteensä</v>
      </c>
    </row>
    <row r="1319" spans="1:16" ht="18" x14ac:dyDescent="0.3">
      <c r="A1319" s="1" t="s">
        <v>1452</v>
      </c>
      <c r="B1319" s="1" t="s">
        <v>155</v>
      </c>
      <c r="C1319" s="1">
        <v>0.20300000000000001</v>
      </c>
      <c r="D1319" s="1">
        <v>3.3244203508742099E-4</v>
      </c>
      <c r="E1319" s="1" t="s">
        <v>337</v>
      </c>
      <c r="F1319">
        <v>53</v>
      </c>
      <c r="G1319">
        <v>12</v>
      </c>
      <c r="H1319">
        <f>VLOOKUP(A1319,Taul1!A2:C834,3)</f>
        <v>1</v>
      </c>
      <c r="I1319" t="str">
        <f>VLOOKUP(A1319,Taul1!A2:C834,2)</f>
        <v>Korkea-asteen tutkinto 40-44</v>
      </c>
      <c r="L1319" t="s">
        <v>1663</v>
      </c>
      <c r="M1319" t="str">
        <f>F1319&amp;L1319&amp;G1319&amp;L1319&amp;INT(C1319*10)</f>
        <v>53,12,2</v>
      </c>
      <c r="O1319">
        <f>VLOOKUP(B1319,Taul1!A2:C834,3)</f>
        <v>0</v>
      </c>
      <c r="P1319" t="str">
        <f>VLOOKUP(B1319,Taul1!A2:C834,2)</f>
        <v>Työllistymistä tukevat palvelut toimintakulut yhteensä</v>
      </c>
    </row>
    <row r="1320" spans="1:16" ht="18" x14ac:dyDescent="0.3">
      <c r="A1320" s="1" t="s">
        <v>1454</v>
      </c>
      <c r="B1320" s="1" t="s">
        <v>155</v>
      </c>
      <c r="C1320" s="1">
        <v>8.1000000000000003E-2</v>
      </c>
      <c r="D1320" s="1">
        <v>0.156285153606042</v>
      </c>
      <c r="E1320" s="1" t="s">
        <v>337</v>
      </c>
      <c r="F1320">
        <v>54</v>
      </c>
      <c r="G1320">
        <v>12</v>
      </c>
      <c r="H1320">
        <f>VLOOKUP(A1320,Taul1!A2:C834,3)</f>
        <v>1</v>
      </c>
      <c r="I1320" t="str">
        <f>VLOOKUP(A1320,Taul1!A2:C834,2)</f>
        <v>Korkea-asteen tutkinto 45-49</v>
      </c>
      <c r="L1320" t="s">
        <v>1663</v>
      </c>
      <c r="M1320" t="str">
        <f>F1320&amp;L1320&amp;G1320&amp;L1320&amp;INT(C1320*10)</f>
        <v>54,12,0</v>
      </c>
      <c r="O1320">
        <f>VLOOKUP(B1320,Taul1!A2:C834,3)</f>
        <v>0</v>
      </c>
      <c r="P1320" t="str">
        <f>VLOOKUP(B1320,Taul1!A2:C834,2)</f>
        <v>Työllistymistä tukevat palvelut toimintakulut yhteensä</v>
      </c>
    </row>
    <row r="1321" spans="1:16" ht="18" x14ac:dyDescent="0.3">
      <c r="A1321" s="1" t="s">
        <v>1456</v>
      </c>
      <c r="B1321" s="1" t="s">
        <v>155</v>
      </c>
      <c r="C1321" s="1">
        <v>0.20699999999999999</v>
      </c>
      <c r="D1321" s="1">
        <v>2.4853365451860099E-4</v>
      </c>
      <c r="E1321" s="1" t="s">
        <v>337</v>
      </c>
      <c r="F1321">
        <v>55</v>
      </c>
      <c r="G1321">
        <v>12</v>
      </c>
      <c r="H1321">
        <f>VLOOKUP(A1321,Taul1!A2:C834,3)</f>
        <v>1</v>
      </c>
      <c r="I1321" t="str">
        <f>VLOOKUP(A1321,Taul1!A2:C834,2)</f>
        <v>Korkea-asteen tutkinto 50-54</v>
      </c>
      <c r="L1321" t="s">
        <v>1663</v>
      </c>
      <c r="M1321" t="str">
        <f>F1321&amp;L1321&amp;G1321&amp;L1321&amp;INT(C1321*10)</f>
        <v>55,12,2</v>
      </c>
      <c r="O1321">
        <f>VLOOKUP(B1321,Taul1!A2:C834,3)</f>
        <v>0</v>
      </c>
      <c r="P1321" t="str">
        <f>VLOOKUP(B1321,Taul1!A2:C834,2)</f>
        <v>Työllistymistä tukevat palvelut toimintakulut yhteensä</v>
      </c>
    </row>
    <row r="1322" spans="1:16" ht="18" x14ac:dyDescent="0.3">
      <c r="A1322" s="1" t="s">
        <v>1458</v>
      </c>
      <c r="B1322" s="1" t="s">
        <v>155</v>
      </c>
      <c r="C1322" s="1">
        <v>0.23300000000000001</v>
      </c>
      <c r="D1322" s="1">
        <v>3.3928681839490099E-5</v>
      </c>
      <c r="E1322" s="1" t="s">
        <v>337</v>
      </c>
      <c r="F1322">
        <v>56</v>
      </c>
      <c r="G1322">
        <v>12</v>
      </c>
      <c r="H1322">
        <f>VLOOKUP(A1322,Taul1!A2:C834,3)</f>
        <v>1</v>
      </c>
      <c r="I1322" t="str">
        <f>VLOOKUP(A1322,Taul1!A2:C834,2)</f>
        <v>Korkea-asteen tutkinto 55-59</v>
      </c>
      <c r="L1322" t="s">
        <v>1663</v>
      </c>
      <c r="M1322" t="str">
        <f>F1322&amp;L1322&amp;G1322&amp;L1322&amp;INT(C1322*10)</f>
        <v>56,12,2</v>
      </c>
      <c r="O1322">
        <f>VLOOKUP(B1322,Taul1!A2:C834,3)</f>
        <v>0</v>
      </c>
      <c r="P1322" t="str">
        <f>VLOOKUP(B1322,Taul1!A2:C834,2)</f>
        <v>Työllistymistä tukevat palvelut toimintakulut yhteensä</v>
      </c>
    </row>
    <row r="1323" spans="1:16" ht="18" x14ac:dyDescent="0.3">
      <c r="A1323" s="1" t="s">
        <v>1460</v>
      </c>
      <c r="B1323" s="1" t="s">
        <v>155</v>
      </c>
      <c r="C1323" s="1">
        <v>0.20899999999999999</v>
      </c>
      <c r="D1323" s="1">
        <v>2.0555366830499099E-4</v>
      </c>
      <c r="E1323" s="1" t="s">
        <v>337</v>
      </c>
      <c r="F1323">
        <v>57</v>
      </c>
      <c r="G1323">
        <v>12</v>
      </c>
      <c r="H1323">
        <f>VLOOKUP(A1323,Taul1!A2:C834,3)</f>
        <v>1</v>
      </c>
      <c r="I1323" t="str">
        <f>VLOOKUP(A1323,Taul1!A2:C834,2)</f>
        <v>Korkea-asteen tutkinto 60-64</v>
      </c>
      <c r="L1323" t="s">
        <v>1663</v>
      </c>
      <c r="M1323" t="str">
        <f>F1323&amp;L1323&amp;G1323&amp;L1323&amp;INT(C1323*10)</f>
        <v>57,12,2</v>
      </c>
      <c r="O1323">
        <f>VLOOKUP(B1323,Taul1!A2:C834,3)</f>
        <v>0</v>
      </c>
      <c r="P1323" t="str">
        <f>VLOOKUP(B1323,Taul1!A2:C834,2)</f>
        <v>Työllistymistä tukevat palvelut toimintakulut yhteensä</v>
      </c>
    </row>
    <row r="1324" spans="1:16" ht="18" x14ac:dyDescent="0.3">
      <c r="A1324" s="1" t="s">
        <v>1462</v>
      </c>
      <c r="B1324" s="1" t="s">
        <v>155</v>
      </c>
      <c r="C1324" s="1">
        <v>-0.36</v>
      </c>
      <c r="D1324" s="2">
        <v>6.3332228350532205E-11</v>
      </c>
      <c r="E1324" s="1" t="s">
        <v>337</v>
      </c>
      <c r="F1324">
        <v>58</v>
      </c>
      <c r="G1324">
        <v>12</v>
      </c>
      <c r="H1324">
        <f>VLOOKUP(A1324,Taul1!A2:C834,3)</f>
        <v>1</v>
      </c>
      <c r="I1324" t="str">
        <f>VLOOKUP(A1324,Taul1!A2:C834,2)</f>
        <v>Korkea-asteen tutkinto 65-69</v>
      </c>
      <c r="L1324" t="s">
        <v>1663</v>
      </c>
      <c r="M1324" t="str">
        <f>F1324&amp;L1324&amp;G1324&amp;L1324&amp;INT(C1324*10)</f>
        <v>58,12,-4</v>
      </c>
      <c r="O1324">
        <f>VLOOKUP(B1324,Taul1!A2:C834,3)</f>
        <v>0</v>
      </c>
      <c r="P1324" t="str">
        <f>VLOOKUP(B1324,Taul1!A2:C834,2)</f>
        <v>Työllistymistä tukevat palvelut toimintakulut yhteensä</v>
      </c>
    </row>
    <row r="1325" spans="1:16" ht="18" x14ac:dyDescent="0.3">
      <c r="A1325" s="1" t="s">
        <v>1464</v>
      </c>
      <c r="B1325" s="1" t="s">
        <v>155</v>
      </c>
      <c r="C1325" s="1">
        <v>0.184</v>
      </c>
      <c r="D1325" s="1">
        <v>1.1589440555323999E-3</v>
      </c>
      <c r="E1325" s="1" t="s">
        <v>337</v>
      </c>
      <c r="F1325">
        <v>59</v>
      </c>
      <c r="G1325">
        <v>12</v>
      </c>
      <c r="H1325">
        <f>VLOOKUP(A1325,Taul1!A2:C834,3)</f>
        <v>1</v>
      </c>
      <c r="I1325" t="str">
        <f>VLOOKUP(A1325,Taul1!A2:C834,2)</f>
        <v>Korkea-asteen tutkinto 70-74</v>
      </c>
      <c r="L1325" t="s">
        <v>1663</v>
      </c>
      <c r="M1325" t="str">
        <f>F1325&amp;L1325&amp;G1325&amp;L1325&amp;INT(C1325*10)</f>
        <v>59,12,1</v>
      </c>
      <c r="O1325">
        <f>VLOOKUP(B1325,Taul1!A2:C834,3)</f>
        <v>0</v>
      </c>
      <c r="P1325" t="str">
        <f>VLOOKUP(B1325,Taul1!A2:C834,2)</f>
        <v>Työllistymistä tukevat palvelut toimintakulut yhteensä</v>
      </c>
    </row>
    <row r="1326" spans="1:16" ht="18" x14ac:dyDescent="0.3">
      <c r="A1326" s="1" t="s">
        <v>1466</v>
      </c>
      <c r="B1326" s="1" t="s">
        <v>155</v>
      </c>
      <c r="C1326" s="1">
        <v>0.222</v>
      </c>
      <c r="D1326" s="1">
        <v>8.2438364471970602E-5</v>
      </c>
      <c r="E1326" s="1" t="s">
        <v>337</v>
      </c>
      <c r="F1326">
        <v>60</v>
      </c>
      <c r="G1326">
        <v>12</v>
      </c>
      <c r="H1326">
        <f>VLOOKUP(A1326,Taul1!A2:C834,3)</f>
        <v>1</v>
      </c>
      <c r="I1326" t="str">
        <f>VLOOKUP(A1326,Taul1!A2:C834,2)</f>
        <v>Korkea-asteen tutkinto 75-</v>
      </c>
      <c r="L1326" t="s">
        <v>1663</v>
      </c>
      <c r="M1326" t="str">
        <f>F1326&amp;L1326&amp;G1326&amp;L1326&amp;INT(C1326*10)</f>
        <v>60,12,2</v>
      </c>
      <c r="O1326">
        <f>VLOOKUP(B1326,Taul1!A2:C834,3)</f>
        <v>0</v>
      </c>
      <c r="P1326" t="str">
        <f>VLOOKUP(B1326,Taul1!A2:C834,2)</f>
        <v>Työllistymistä tukevat palvelut toimintakulut yhteensä</v>
      </c>
    </row>
    <row r="1327" spans="1:16" ht="18" x14ac:dyDescent="0.3">
      <c r="A1327" s="1" t="s">
        <v>1468</v>
      </c>
      <c r="B1327" s="1" t="s">
        <v>155</v>
      </c>
      <c r="C1327" s="1">
        <v>-3.0000000000000001E-3</v>
      </c>
      <c r="D1327" s="1">
        <v>0.95630146032343499</v>
      </c>
      <c r="E1327" s="1" t="s">
        <v>337</v>
      </c>
      <c r="F1327">
        <v>61</v>
      </c>
      <c r="G1327">
        <v>12</v>
      </c>
      <c r="H1327">
        <f>VLOOKUP(A1327,Taul1!A2:C834,3)</f>
        <v>1</v>
      </c>
      <c r="I1327" t="str">
        <f>VLOOKUP(A1327,Taul1!A2:C834,2)</f>
        <v>0-4 -vuotiaat</v>
      </c>
      <c r="L1327" t="s">
        <v>1663</v>
      </c>
      <c r="M1327" t="str">
        <f>F1327&amp;L1327&amp;G1327&amp;L1327&amp;INT(C1327*10)</f>
        <v>61,12,-1</v>
      </c>
      <c r="O1327">
        <f>VLOOKUP(B1327,Taul1!A2:C834,3)</f>
        <v>0</v>
      </c>
      <c r="P1327" t="str">
        <f>VLOOKUP(B1327,Taul1!A2:C834,2)</f>
        <v>Työllistymistä tukevat palvelut toimintakulut yhteensä</v>
      </c>
    </row>
    <row r="1328" spans="1:16" ht="18" x14ac:dyDescent="0.3">
      <c r="A1328" s="1" t="s">
        <v>1470</v>
      </c>
      <c r="B1328" s="1" t="s">
        <v>155</v>
      </c>
      <c r="C1328" s="1">
        <v>0.216</v>
      </c>
      <c r="D1328" s="1">
        <v>1.25974030447562E-4</v>
      </c>
      <c r="E1328" s="1" t="s">
        <v>337</v>
      </c>
      <c r="F1328">
        <v>62</v>
      </c>
      <c r="G1328">
        <v>12</v>
      </c>
      <c r="H1328">
        <f>VLOOKUP(A1328,Taul1!A2:C834,3)</f>
        <v>1</v>
      </c>
      <c r="I1328" t="str">
        <f>VLOOKUP(A1328,Taul1!A2:C834,2)</f>
        <v>5-9 -vuotiaat</v>
      </c>
      <c r="L1328" t="s">
        <v>1663</v>
      </c>
      <c r="M1328" t="str">
        <f>F1328&amp;L1328&amp;G1328&amp;L1328&amp;INT(C1328*10)</f>
        <v>62,12,2</v>
      </c>
      <c r="O1328">
        <f>VLOOKUP(B1328,Taul1!A2:C834,3)</f>
        <v>0</v>
      </c>
      <c r="P1328" t="str">
        <f>VLOOKUP(B1328,Taul1!A2:C834,2)</f>
        <v>Työllistymistä tukevat palvelut toimintakulut yhteensä</v>
      </c>
    </row>
    <row r="1329" spans="1:16" ht="18" x14ac:dyDescent="0.3">
      <c r="A1329" s="1" t="s">
        <v>1472</v>
      </c>
      <c r="B1329" s="1" t="s">
        <v>155</v>
      </c>
      <c r="C1329" s="1">
        <v>0.17299999999999999</v>
      </c>
      <c r="D1329" s="1">
        <v>2.2492693253286498E-3</v>
      </c>
      <c r="E1329" s="1" t="s">
        <v>337</v>
      </c>
      <c r="F1329">
        <v>63</v>
      </c>
      <c r="G1329">
        <v>12</v>
      </c>
      <c r="H1329">
        <f>VLOOKUP(A1329,Taul1!A2:C834,3)</f>
        <v>1</v>
      </c>
      <c r="I1329" t="str">
        <f>VLOOKUP(A1329,Taul1!A2:C834,2)</f>
        <v>10-14 -vuotiaat</v>
      </c>
      <c r="L1329" t="s">
        <v>1663</v>
      </c>
      <c r="M1329" t="str">
        <f>F1329&amp;L1329&amp;G1329&amp;L1329&amp;INT(C1329*10)</f>
        <v>63,12,1</v>
      </c>
      <c r="O1329">
        <f>VLOOKUP(B1329,Taul1!A2:C834,3)</f>
        <v>0</v>
      </c>
      <c r="P1329" t="str">
        <f>VLOOKUP(B1329,Taul1!A2:C834,2)</f>
        <v>Työllistymistä tukevat palvelut toimintakulut yhteensä</v>
      </c>
    </row>
    <row r="1330" spans="1:16" ht="18" x14ac:dyDescent="0.3">
      <c r="A1330" s="1" t="s">
        <v>1474</v>
      </c>
      <c r="B1330" s="1" t="s">
        <v>155</v>
      </c>
      <c r="C1330" s="1">
        <v>6.0999999999999999E-2</v>
      </c>
      <c r="D1330" s="1">
        <v>0.28388455066888901</v>
      </c>
      <c r="E1330" s="1" t="s">
        <v>337</v>
      </c>
      <c r="F1330">
        <v>64</v>
      </c>
      <c r="G1330">
        <v>12</v>
      </c>
      <c r="H1330">
        <f>VLOOKUP(A1330,Taul1!A2:C834,3)</f>
        <v>1</v>
      </c>
      <c r="I1330" t="str">
        <f>VLOOKUP(A1330,Taul1!A2:C834,2)</f>
        <v>15-19 -vuotiaat</v>
      </c>
      <c r="L1330" t="s">
        <v>1663</v>
      </c>
      <c r="M1330" t="str">
        <f>F1330&amp;L1330&amp;G1330&amp;L1330&amp;INT(C1330*10)</f>
        <v>64,12,0</v>
      </c>
      <c r="O1330">
        <f>VLOOKUP(B1330,Taul1!A2:C834,3)</f>
        <v>0</v>
      </c>
      <c r="P1330" t="str">
        <f>VLOOKUP(B1330,Taul1!A2:C834,2)</f>
        <v>Työllistymistä tukevat palvelut toimintakulut yhteensä</v>
      </c>
    </row>
    <row r="1331" spans="1:16" ht="18" x14ac:dyDescent="0.3">
      <c r="A1331" s="1" t="s">
        <v>1476</v>
      </c>
      <c r="B1331" s="1" t="s">
        <v>155</v>
      </c>
      <c r="C1331" s="1">
        <v>-0.123</v>
      </c>
      <c r="D1331" s="1">
        <v>3.03746285931694E-2</v>
      </c>
      <c r="E1331" s="1" t="s">
        <v>337</v>
      </c>
      <c r="F1331">
        <v>65</v>
      </c>
      <c r="G1331">
        <v>12</v>
      </c>
      <c r="H1331">
        <f>VLOOKUP(A1331,Taul1!A2:C834,3)</f>
        <v>1</v>
      </c>
      <c r="I1331" t="str">
        <f>VLOOKUP(A1331,Taul1!A2:C834,2)</f>
        <v>20-24 -vuotiaat</v>
      </c>
      <c r="L1331" t="s">
        <v>1663</v>
      </c>
      <c r="M1331" t="str">
        <f>F1331&amp;L1331&amp;G1331&amp;L1331&amp;INT(C1331*10)</f>
        <v>65,12,-2</v>
      </c>
      <c r="O1331">
        <f>VLOOKUP(B1331,Taul1!A2:C834,3)</f>
        <v>0</v>
      </c>
      <c r="P1331" t="str">
        <f>VLOOKUP(B1331,Taul1!A2:C834,2)</f>
        <v>Työllistymistä tukevat palvelut toimintakulut yhteensä</v>
      </c>
    </row>
    <row r="1332" spans="1:16" ht="18" x14ac:dyDescent="0.3">
      <c r="A1332" s="1" t="s">
        <v>1478</v>
      </c>
      <c r="B1332" s="1" t="s">
        <v>155</v>
      </c>
      <c r="C1332" s="1">
        <v>0.129</v>
      </c>
      <c r="D1332" s="1">
        <v>2.3027524757732499E-2</v>
      </c>
      <c r="E1332" s="1" t="s">
        <v>337</v>
      </c>
      <c r="F1332">
        <v>66</v>
      </c>
      <c r="G1332">
        <v>12</v>
      </c>
      <c r="H1332">
        <f>VLOOKUP(A1332,Taul1!A2:C834,3)</f>
        <v>1</v>
      </c>
      <c r="I1332" t="str">
        <f>VLOOKUP(A1332,Taul1!A2:C834,2)</f>
        <v>25-29 -vuotiaat</v>
      </c>
      <c r="L1332" t="s">
        <v>1663</v>
      </c>
      <c r="M1332" t="str">
        <f>F1332&amp;L1332&amp;G1332&amp;L1332&amp;INT(C1332*10)</f>
        <v>66,12,1</v>
      </c>
      <c r="O1332">
        <f>VLOOKUP(B1332,Taul1!A2:C834,3)</f>
        <v>0</v>
      </c>
      <c r="P1332" t="str">
        <f>VLOOKUP(B1332,Taul1!A2:C834,2)</f>
        <v>Työllistymistä tukevat palvelut toimintakulut yhteensä</v>
      </c>
    </row>
    <row r="1333" spans="1:16" ht="18" x14ac:dyDescent="0.3">
      <c r="A1333" s="1" t="s">
        <v>1480</v>
      </c>
      <c r="B1333" s="1" t="s">
        <v>155</v>
      </c>
      <c r="C1333" s="1">
        <v>0.245</v>
      </c>
      <c r="D1333" s="1">
        <v>1.31482064414933E-5</v>
      </c>
      <c r="E1333" s="1" t="s">
        <v>337</v>
      </c>
      <c r="F1333">
        <v>67</v>
      </c>
      <c r="G1333">
        <v>12</v>
      </c>
      <c r="H1333">
        <f>VLOOKUP(A1333,Taul1!A2:C834,3)</f>
        <v>1</v>
      </c>
      <c r="I1333" t="str">
        <f>VLOOKUP(A1333,Taul1!A2:C834,2)</f>
        <v>30-34 -vuotiaat</v>
      </c>
      <c r="L1333" t="s">
        <v>1663</v>
      </c>
      <c r="M1333" t="str">
        <f>F1333&amp;L1333&amp;G1333&amp;L1333&amp;INT(C1333*10)</f>
        <v>67,12,2</v>
      </c>
      <c r="O1333">
        <f>VLOOKUP(B1333,Taul1!A2:C834,3)</f>
        <v>0</v>
      </c>
      <c r="P1333" t="str">
        <f>VLOOKUP(B1333,Taul1!A2:C834,2)</f>
        <v>Työllistymistä tukevat palvelut toimintakulut yhteensä</v>
      </c>
    </row>
    <row r="1334" spans="1:16" ht="18" x14ac:dyDescent="0.3">
      <c r="A1334" s="1" t="s">
        <v>1482</v>
      </c>
      <c r="B1334" s="1" t="s">
        <v>155</v>
      </c>
      <c r="C1334" s="1">
        <v>0.17599999999999999</v>
      </c>
      <c r="D1334" s="1">
        <v>1.8667946632441299E-3</v>
      </c>
      <c r="E1334" s="1" t="s">
        <v>337</v>
      </c>
      <c r="F1334">
        <v>68</v>
      </c>
      <c r="G1334">
        <v>12</v>
      </c>
      <c r="H1334">
        <f>VLOOKUP(A1334,Taul1!A2:C834,3)</f>
        <v>1</v>
      </c>
      <c r="I1334" t="str">
        <f>VLOOKUP(A1334,Taul1!A2:C834,2)</f>
        <v>35-39 -vuotiaat</v>
      </c>
      <c r="L1334" t="s">
        <v>1663</v>
      </c>
      <c r="M1334" t="str">
        <f>F1334&amp;L1334&amp;G1334&amp;L1334&amp;INT(C1334*10)</f>
        <v>68,12,1</v>
      </c>
      <c r="O1334">
        <f>VLOOKUP(B1334,Taul1!A2:C834,3)</f>
        <v>0</v>
      </c>
      <c r="P1334" t="str">
        <f>VLOOKUP(B1334,Taul1!A2:C834,2)</f>
        <v>Työllistymistä tukevat palvelut toimintakulut yhteensä</v>
      </c>
    </row>
    <row r="1335" spans="1:16" ht="18" x14ac:dyDescent="0.3">
      <c r="A1335" s="1" t="s">
        <v>1484</v>
      </c>
      <c r="B1335" s="1" t="s">
        <v>155</v>
      </c>
      <c r="C1335" s="1">
        <v>0.20200000000000001</v>
      </c>
      <c r="D1335" s="1">
        <v>3.3469891594639601E-4</v>
      </c>
      <c r="E1335" s="1" t="s">
        <v>337</v>
      </c>
      <c r="F1335">
        <v>69</v>
      </c>
      <c r="G1335">
        <v>12</v>
      </c>
      <c r="H1335">
        <f>VLOOKUP(A1335,Taul1!A2:C834,3)</f>
        <v>1</v>
      </c>
      <c r="I1335" t="str">
        <f>VLOOKUP(A1335,Taul1!A2:C834,2)</f>
        <v>40-44 -vuotiaat</v>
      </c>
      <c r="L1335" t="s">
        <v>1663</v>
      </c>
      <c r="M1335" t="str">
        <f>F1335&amp;L1335&amp;G1335&amp;L1335&amp;INT(C1335*10)</f>
        <v>69,12,2</v>
      </c>
      <c r="O1335">
        <f>VLOOKUP(B1335,Taul1!A2:C834,3)</f>
        <v>0</v>
      </c>
      <c r="P1335" t="str">
        <f>VLOOKUP(B1335,Taul1!A2:C834,2)</f>
        <v>Työllistymistä tukevat palvelut toimintakulut yhteensä</v>
      </c>
    </row>
    <row r="1336" spans="1:16" ht="18" x14ac:dyDescent="0.3">
      <c r="A1336" s="1" t="s">
        <v>1486</v>
      </c>
      <c r="B1336" s="1" t="s">
        <v>155</v>
      </c>
      <c r="C1336" s="1">
        <v>-0.215</v>
      </c>
      <c r="D1336" s="1">
        <v>1.3686864338768799E-4</v>
      </c>
      <c r="E1336" s="1" t="s">
        <v>337</v>
      </c>
      <c r="F1336">
        <v>70</v>
      </c>
      <c r="G1336">
        <v>12</v>
      </c>
      <c r="H1336">
        <f>VLOOKUP(A1336,Taul1!A2:C834,3)</f>
        <v>1</v>
      </c>
      <c r="I1336" t="str">
        <f>VLOOKUP(A1336,Taul1!A2:C834,2)</f>
        <v>45-49 -vuotiaat</v>
      </c>
      <c r="L1336" t="s">
        <v>1663</v>
      </c>
      <c r="M1336" t="str">
        <f>F1336&amp;L1336&amp;G1336&amp;L1336&amp;INT(C1336*10)</f>
        <v>70,12,-3</v>
      </c>
      <c r="O1336">
        <f>VLOOKUP(B1336,Taul1!A2:C834,3)</f>
        <v>0</v>
      </c>
      <c r="P1336" t="str">
        <f>VLOOKUP(B1336,Taul1!A2:C834,2)</f>
        <v>Työllistymistä tukevat palvelut toimintakulut yhteensä</v>
      </c>
    </row>
    <row r="1337" spans="1:16" ht="18" x14ac:dyDescent="0.3">
      <c r="A1337" s="1" t="s">
        <v>1488</v>
      </c>
      <c r="B1337" s="1" t="s">
        <v>155</v>
      </c>
      <c r="C1337" s="1">
        <v>5.6000000000000001E-2</v>
      </c>
      <c r="D1337" s="1">
        <v>0.32642683600054601</v>
      </c>
      <c r="E1337" s="1" t="s">
        <v>337</v>
      </c>
      <c r="F1337">
        <v>71</v>
      </c>
      <c r="G1337">
        <v>12</v>
      </c>
      <c r="H1337">
        <f>VLOOKUP(A1337,Taul1!A2:C834,3)</f>
        <v>1</v>
      </c>
      <c r="I1337" t="str">
        <f>VLOOKUP(A1337,Taul1!A2:C834,2)</f>
        <v>50-54 -vuotiaat</v>
      </c>
      <c r="L1337" t="s">
        <v>1663</v>
      </c>
      <c r="M1337" t="str">
        <f>F1337&amp;L1337&amp;G1337&amp;L1337&amp;INT(C1337*10)</f>
        <v>71,12,0</v>
      </c>
      <c r="O1337">
        <f>VLOOKUP(B1337,Taul1!A2:C834,3)</f>
        <v>0</v>
      </c>
      <c r="P1337" t="str">
        <f>VLOOKUP(B1337,Taul1!A2:C834,2)</f>
        <v>Työllistymistä tukevat palvelut toimintakulut yhteensä</v>
      </c>
    </row>
    <row r="1338" spans="1:16" ht="18" x14ac:dyDescent="0.3">
      <c r="A1338" s="1" t="s">
        <v>1490</v>
      </c>
      <c r="B1338" s="1" t="s">
        <v>155</v>
      </c>
      <c r="C1338" s="1">
        <v>0.246</v>
      </c>
      <c r="D1338" s="1">
        <v>1.15102355932039E-5</v>
      </c>
      <c r="E1338" s="1" t="s">
        <v>337</v>
      </c>
      <c r="F1338">
        <v>72</v>
      </c>
      <c r="G1338">
        <v>12</v>
      </c>
      <c r="H1338">
        <f>VLOOKUP(A1338,Taul1!A2:C834,3)</f>
        <v>1</v>
      </c>
      <c r="I1338" t="str">
        <f>VLOOKUP(A1338,Taul1!A2:C834,2)</f>
        <v>55-59 -vuotiaat</v>
      </c>
      <c r="L1338" t="s">
        <v>1663</v>
      </c>
      <c r="M1338" t="str">
        <f>F1338&amp;L1338&amp;G1338&amp;L1338&amp;INT(C1338*10)</f>
        <v>72,12,2</v>
      </c>
      <c r="O1338">
        <f>VLOOKUP(B1338,Taul1!A2:C834,3)</f>
        <v>0</v>
      </c>
      <c r="P1338" t="str">
        <f>VLOOKUP(B1338,Taul1!A2:C834,2)</f>
        <v>Työllistymistä tukevat palvelut toimintakulut yhteensä</v>
      </c>
    </row>
    <row r="1339" spans="1:16" ht="18" x14ac:dyDescent="0.3">
      <c r="A1339" s="1" t="s">
        <v>1492</v>
      </c>
      <c r="B1339" s="1" t="s">
        <v>155</v>
      </c>
      <c r="C1339" s="1">
        <v>0.18</v>
      </c>
      <c r="D1339" s="1">
        <v>1.4439545276363399E-3</v>
      </c>
      <c r="E1339" s="1" t="s">
        <v>337</v>
      </c>
      <c r="F1339">
        <v>73</v>
      </c>
      <c r="G1339">
        <v>12</v>
      </c>
      <c r="H1339">
        <f>VLOOKUP(A1339,Taul1!A2:C834,3)</f>
        <v>1</v>
      </c>
      <c r="I1339" t="str">
        <f>VLOOKUP(A1339,Taul1!A2:C834,2)</f>
        <v>60-64 -vuotiaat</v>
      </c>
      <c r="L1339" t="s">
        <v>1663</v>
      </c>
      <c r="M1339" t="str">
        <f>F1339&amp;L1339&amp;G1339&amp;L1339&amp;INT(C1339*10)</f>
        <v>73,12,1</v>
      </c>
      <c r="O1339">
        <f>VLOOKUP(B1339,Taul1!A2:C834,3)</f>
        <v>0</v>
      </c>
      <c r="P1339" t="str">
        <f>VLOOKUP(B1339,Taul1!A2:C834,2)</f>
        <v>Työllistymistä tukevat palvelut toimintakulut yhteensä</v>
      </c>
    </row>
    <row r="1340" spans="1:16" ht="18" x14ac:dyDescent="0.3">
      <c r="A1340" s="1" t="s">
        <v>1494</v>
      </c>
      <c r="B1340" s="1" t="s">
        <v>155</v>
      </c>
      <c r="C1340" s="1">
        <v>-0.22600000000000001</v>
      </c>
      <c r="D1340" s="1">
        <v>5.9518901562971497E-5</v>
      </c>
      <c r="E1340" s="1" t="s">
        <v>337</v>
      </c>
      <c r="F1340">
        <v>74</v>
      </c>
      <c r="G1340">
        <v>12</v>
      </c>
      <c r="H1340">
        <f>VLOOKUP(A1340,Taul1!A2:C834,3)</f>
        <v>1</v>
      </c>
      <c r="I1340" t="str">
        <f>VLOOKUP(A1340,Taul1!A2:C834,2)</f>
        <v>65-69 -vuotiaat</v>
      </c>
      <c r="L1340" t="s">
        <v>1663</v>
      </c>
      <c r="M1340" t="str">
        <f>F1340&amp;L1340&amp;G1340&amp;L1340&amp;INT(C1340*10)</f>
        <v>74,12,-3</v>
      </c>
      <c r="O1340">
        <f>VLOOKUP(B1340,Taul1!A2:C834,3)</f>
        <v>0</v>
      </c>
      <c r="P1340" t="str">
        <f>VLOOKUP(B1340,Taul1!A2:C834,2)</f>
        <v>Työllistymistä tukevat palvelut toimintakulut yhteensä</v>
      </c>
    </row>
    <row r="1341" spans="1:16" ht="18" x14ac:dyDescent="0.3">
      <c r="A1341" s="1" t="s">
        <v>1496</v>
      </c>
      <c r="B1341" s="1" t="s">
        <v>155</v>
      </c>
      <c r="C1341" s="1">
        <v>0.14099999999999999</v>
      </c>
      <c r="D1341" s="1">
        <v>1.31560105006608E-2</v>
      </c>
      <c r="E1341" s="1" t="s">
        <v>337</v>
      </c>
      <c r="F1341">
        <v>75</v>
      </c>
      <c r="G1341">
        <v>12</v>
      </c>
      <c r="H1341">
        <f>VLOOKUP(A1341,Taul1!A2:C834,3)</f>
        <v>1</v>
      </c>
      <c r="I1341" t="str">
        <f>VLOOKUP(A1341,Taul1!A2:C834,2)</f>
        <v>70-74 -vuotiaat</v>
      </c>
      <c r="L1341" t="s">
        <v>1663</v>
      </c>
      <c r="M1341" t="str">
        <f>F1341&amp;L1341&amp;G1341&amp;L1341&amp;INT(C1341*10)</f>
        <v>75,12,1</v>
      </c>
      <c r="O1341">
        <f>VLOOKUP(B1341,Taul1!A2:C834,3)</f>
        <v>0</v>
      </c>
      <c r="P1341" t="str">
        <f>VLOOKUP(B1341,Taul1!A2:C834,2)</f>
        <v>Työllistymistä tukevat palvelut toimintakulut yhteensä</v>
      </c>
    </row>
    <row r="1342" spans="1:16" ht="18" x14ac:dyDescent="0.3">
      <c r="A1342" s="1" t="s">
        <v>1498</v>
      </c>
      <c r="B1342" s="1" t="s">
        <v>155</v>
      </c>
      <c r="C1342" s="1">
        <v>0.23</v>
      </c>
      <c r="D1342" s="1">
        <v>4.30579021305499E-5</v>
      </c>
      <c r="E1342" s="1" t="s">
        <v>337</v>
      </c>
      <c r="F1342">
        <v>76</v>
      </c>
      <c r="G1342">
        <v>12</v>
      </c>
      <c r="H1342">
        <f>VLOOKUP(A1342,Taul1!A2:C834,3)</f>
        <v>1</v>
      </c>
      <c r="I1342" t="str">
        <f>VLOOKUP(A1342,Taul1!A2:C834,2)</f>
        <v>75-79 -vuotiaat</v>
      </c>
      <c r="L1342" t="s">
        <v>1663</v>
      </c>
      <c r="M1342" t="str">
        <f>F1342&amp;L1342&amp;G1342&amp;L1342&amp;INT(C1342*10)</f>
        <v>76,12,2</v>
      </c>
      <c r="O1342">
        <f>VLOOKUP(B1342,Taul1!A2:C834,3)</f>
        <v>0</v>
      </c>
      <c r="P1342" t="str">
        <f>VLOOKUP(B1342,Taul1!A2:C834,2)</f>
        <v>Työllistymistä tukevat palvelut toimintakulut yhteensä</v>
      </c>
    </row>
    <row r="1343" spans="1:16" ht="18" x14ac:dyDescent="0.3">
      <c r="A1343" s="1" t="s">
        <v>1500</v>
      </c>
      <c r="B1343" s="1" t="s">
        <v>155</v>
      </c>
      <c r="C1343" s="1">
        <v>0.13</v>
      </c>
      <c r="D1343" s="1">
        <v>2.1781780424606899E-2</v>
      </c>
      <c r="E1343" s="1" t="s">
        <v>337</v>
      </c>
      <c r="F1343">
        <v>77</v>
      </c>
      <c r="G1343">
        <v>12</v>
      </c>
      <c r="H1343">
        <f>VLOOKUP(A1343,Taul1!A2:C834,3)</f>
        <v>1</v>
      </c>
      <c r="I1343" t="str">
        <f>VLOOKUP(A1343,Taul1!A2:C834,2)</f>
        <v>80-84 -vuotiaat</v>
      </c>
      <c r="L1343" t="s">
        <v>1663</v>
      </c>
      <c r="M1343" t="str">
        <f>F1343&amp;L1343&amp;G1343&amp;L1343&amp;INT(C1343*10)</f>
        <v>77,12,1</v>
      </c>
      <c r="O1343">
        <f>VLOOKUP(B1343,Taul1!A2:C834,3)</f>
        <v>0</v>
      </c>
      <c r="P1343" t="str">
        <f>VLOOKUP(B1343,Taul1!A2:C834,2)</f>
        <v>Työllistymistä tukevat palvelut toimintakulut yhteensä</v>
      </c>
    </row>
    <row r="1344" spans="1:16" ht="18" x14ac:dyDescent="0.3">
      <c r="A1344" s="1" t="s">
        <v>1502</v>
      </c>
      <c r="B1344" s="1" t="s">
        <v>155</v>
      </c>
      <c r="C1344" s="1">
        <v>0.124</v>
      </c>
      <c r="D1344" s="1">
        <v>2.96859219757033E-2</v>
      </c>
      <c r="E1344" s="1" t="s">
        <v>337</v>
      </c>
      <c r="F1344">
        <v>78</v>
      </c>
      <c r="G1344">
        <v>12</v>
      </c>
      <c r="H1344">
        <f>VLOOKUP(A1344,Taul1!A2:C834,3)</f>
        <v>1</v>
      </c>
      <c r="I1344" t="str">
        <f>VLOOKUP(A1344,Taul1!A2:C834,2)</f>
        <v>85-89 -vuotiaat</v>
      </c>
      <c r="L1344" t="s">
        <v>1663</v>
      </c>
      <c r="M1344" t="str">
        <f>F1344&amp;L1344&amp;G1344&amp;L1344&amp;INT(C1344*10)</f>
        <v>78,12,1</v>
      </c>
      <c r="O1344">
        <f>VLOOKUP(B1344,Taul1!A2:C834,3)</f>
        <v>0</v>
      </c>
      <c r="P1344" t="str">
        <f>VLOOKUP(B1344,Taul1!A2:C834,2)</f>
        <v>Työllistymistä tukevat palvelut toimintakulut yhteensä</v>
      </c>
    </row>
    <row r="1345" spans="1:16" ht="18" x14ac:dyDescent="0.3">
      <c r="A1345" s="1" t="s">
        <v>1504</v>
      </c>
      <c r="B1345" s="1" t="s">
        <v>155</v>
      </c>
      <c r="C1345" s="1">
        <v>0.11700000000000001</v>
      </c>
      <c r="D1345" s="1">
        <v>4.0026392296052198E-2</v>
      </c>
      <c r="E1345" s="1" t="s">
        <v>337</v>
      </c>
      <c r="F1345">
        <v>79</v>
      </c>
      <c r="G1345">
        <v>12</v>
      </c>
      <c r="H1345">
        <f>VLOOKUP(A1345,Taul1!A2:C834,3)</f>
        <v>1</v>
      </c>
      <c r="I1345" t="str">
        <f>VLOOKUP(A1345,Taul1!A2:C834,2)</f>
        <v>90-94 -vuotiaat</v>
      </c>
      <c r="L1345" t="s">
        <v>1663</v>
      </c>
      <c r="M1345" t="str">
        <f>F1345&amp;L1345&amp;G1345&amp;L1345&amp;INT(C1345*10)</f>
        <v>79,12,1</v>
      </c>
      <c r="O1345">
        <f>VLOOKUP(B1345,Taul1!A2:C834,3)</f>
        <v>0</v>
      </c>
      <c r="P1345" t="str">
        <f>VLOOKUP(B1345,Taul1!A2:C834,2)</f>
        <v>Työllistymistä tukevat palvelut toimintakulut yhteensä</v>
      </c>
    </row>
    <row r="1346" spans="1:16" ht="18" x14ac:dyDescent="0.3">
      <c r="A1346" s="1" t="s">
        <v>1506</v>
      </c>
      <c r="B1346" s="1" t="s">
        <v>155</v>
      </c>
      <c r="C1346" s="1">
        <v>6.9000000000000006E-2</v>
      </c>
      <c r="D1346" s="1">
        <v>0.22462968027350699</v>
      </c>
      <c r="E1346" s="1" t="s">
        <v>337</v>
      </c>
      <c r="F1346">
        <v>80</v>
      </c>
      <c r="G1346">
        <v>12</v>
      </c>
      <c r="H1346">
        <f>VLOOKUP(A1346,Taul1!A2:C834,3)</f>
        <v>1</v>
      </c>
      <c r="I1346" t="str">
        <f>VLOOKUP(A1346,Taul1!A2:C834,2)</f>
        <v>Yli 94-vuotiaat</v>
      </c>
      <c r="L1346" t="s">
        <v>1663</v>
      </c>
      <c r="M1346" t="str">
        <f>F1346&amp;L1346&amp;G1346&amp;L1346&amp;INT(C1346*10)</f>
        <v>80,12,0</v>
      </c>
      <c r="O1346">
        <f>VLOOKUP(B1346,Taul1!A2:C834,3)</f>
        <v>0</v>
      </c>
      <c r="P1346" t="str">
        <f>VLOOKUP(B1346,Taul1!A2:C834,2)</f>
        <v>Työllistymistä tukevat palvelut toimintakulut yhteensä</v>
      </c>
    </row>
    <row r="1347" spans="1:16" ht="18" x14ac:dyDescent="0.3">
      <c r="A1347" s="1" t="s">
        <v>1508</v>
      </c>
      <c r="B1347" s="1" t="s">
        <v>155</v>
      </c>
      <c r="C1347" s="1">
        <v>-4.9000000000000002E-2</v>
      </c>
      <c r="D1347" s="1">
        <v>0.39029207491951401</v>
      </c>
      <c r="E1347" s="1" t="s">
        <v>337</v>
      </c>
      <c r="F1347">
        <v>81</v>
      </c>
      <c r="G1347">
        <v>12</v>
      </c>
      <c r="H1347">
        <f>VLOOKUP(A1347,Taul1!A2:C834,3)</f>
        <v>1</v>
      </c>
      <c r="I1347" t="str">
        <f>VLOOKUP(A1347,Taul1!A2:C834,2)</f>
        <v>0-vuotiaat</v>
      </c>
      <c r="L1347" t="s">
        <v>1663</v>
      </c>
      <c r="M1347" t="str">
        <f>F1347&amp;L1347&amp;G1347&amp;L1347&amp;INT(C1347*10)</f>
        <v>81,12,-1</v>
      </c>
      <c r="O1347">
        <f>VLOOKUP(B1347,Taul1!A2:C834,3)</f>
        <v>0</v>
      </c>
      <c r="P1347" t="str">
        <f>VLOOKUP(B1347,Taul1!A2:C834,2)</f>
        <v>Työllistymistä tukevat palvelut toimintakulut yhteensä</v>
      </c>
    </row>
    <row r="1348" spans="1:16" ht="18" x14ac:dyDescent="0.3">
      <c r="A1348" s="1" t="s">
        <v>1510</v>
      </c>
      <c r="B1348" s="1" t="s">
        <v>155</v>
      </c>
      <c r="C1348" s="1">
        <v>-0.122</v>
      </c>
      <c r="D1348" s="1">
        <v>3.2205159518466898E-2</v>
      </c>
      <c r="E1348" s="1" t="s">
        <v>337</v>
      </c>
      <c r="F1348">
        <v>82</v>
      </c>
      <c r="G1348">
        <v>12</v>
      </c>
      <c r="H1348">
        <f>VLOOKUP(A1348,Taul1!A2:C834,3)</f>
        <v>1</v>
      </c>
      <c r="I1348" t="str">
        <f>VLOOKUP(A1348,Taul1!A2:C834,2)</f>
        <v>1-vuotiaat</v>
      </c>
      <c r="L1348" t="s">
        <v>1663</v>
      </c>
      <c r="M1348" t="str">
        <f>F1348&amp;L1348&amp;G1348&amp;L1348&amp;INT(C1348*10)</f>
        <v>82,12,-2</v>
      </c>
      <c r="O1348">
        <f>VLOOKUP(B1348,Taul1!A2:C834,3)</f>
        <v>0</v>
      </c>
      <c r="P1348" t="str">
        <f>VLOOKUP(B1348,Taul1!A2:C834,2)</f>
        <v>Työllistymistä tukevat palvelut toimintakulut yhteensä</v>
      </c>
    </row>
    <row r="1349" spans="1:16" ht="18" x14ac:dyDescent="0.3">
      <c r="A1349" s="1" t="s">
        <v>1512</v>
      </c>
      <c r="B1349" s="1" t="s">
        <v>155</v>
      </c>
      <c r="C1349" s="1">
        <v>-4.5999999999999999E-2</v>
      </c>
      <c r="D1349" s="1">
        <v>0.42252141424124801</v>
      </c>
      <c r="E1349" s="1" t="s">
        <v>337</v>
      </c>
      <c r="F1349">
        <v>83</v>
      </c>
      <c r="G1349">
        <v>12</v>
      </c>
      <c r="H1349">
        <f>VLOOKUP(A1349,Taul1!A2:C834,3)</f>
        <v>1</v>
      </c>
      <c r="I1349" t="str">
        <f>VLOOKUP(A1349,Taul1!A2:C834,2)</f>
        <v>2-vuotiaat</v>
      </c>
      <c r="L1349" t="s">
        <v>1663</v>
      </c>
      <c r="M1349" t="str">
        <f>F1349&amp;L1349&amp;G1349&amp;L1349&amp;INT(C1349*10)</f>
        <v>83,12,-1</v>
      </c>
      <c r="O1349">
        <f>VLOOKUP(B1349,Taul1!A2:C834,3)</f>
        <v>0</v>
      </c>
      <c r="P1349" t="str">
        <f>VLOOKUP(B1349,Taul1!A2:C834,2)</f>
        <v>Työllistymistä tukevat palvelut toimintakulut yhteensä</v>
      </c>
    </row>
    <row r="1350" spans="1:16" ht="18" x14ac:dyDescent="0.3">
      <c r="A1350" s="1" t="s">
        <v>1514</v>
      </c>
      <c r="B1350" s="1" t="s">
        <v>155</v>
      </c>
      <c r="C1350" s="1">
        <v>0.17499999999999999</v>
      </c>
      <c r="D1350" s="1">
        <v>2.0332706583017202E-3</v>
      </c>
      <c r="E1350" s="1" t="s">
        <v>337</v>
      </c>
      <c r="F1350">
        <v>84</v>
      </c>
      <c r="G1350">
        <v>12</v>
      </c>
      <c r="H1350">
        <f>VLOOKUP(A1350,Taul1!A2:C834,3)</f>
        <v>1</v>
      </c>
      <c r="I1350" t="str">
        <f>VLOOKUP(A1350,Taul1!A2:C834,2)</f>
        <v>3-vuotiaat</v>
      </c>
      <c r="L1350" t="s">
        <v>1663</v>
      </c>
      <c r="M1350" t="str">
        <f>F1350&amp;L1350&amp;G1350&amp;L1350&amp;INT(C1350*10)</f>
        <v>84,12,1</v>
      </c>
      <c r="O1350">
        <f>VLOOKUP(B1350,Taul1!A2:C834,3)</f>
        <v>0</v>
      </c>
      <c r="P1350" t="str">
        <f>VLOOKUP(B1350,Taul1!A2:C834,2)</f>
        <v>Työllistymistä tukevat palvelut toimintakulut yhteensä</v>
      </c>
    </row>
    <row r="1351" spans="1:16" ht="18" x14ac:dyDescent="0.3">
      <c r="A1351" s="1" t="s">
        <v>1516</v>
      </c>
      <c r="B1351" s="1" t="s">
        <v>155</v>
      </c>
      <c r="C1351" s="1">
        <v>0.11899999999999999</v>
      </c>
      <c r="D1351" s="1">
        <v>3.6017748565404399E-2</v>
      </c>
      <c r="E1351" s="1" t="s">
        <v>337</v>
      </c>
      <c r="F1351">
        <v>85</v>
      </c>
      <c r="G1351">
        <v>12</v>
      </c>
      <c r="H1351">
        <f>VLOOKUP(A1351,Taul1!A2:C834,3)</f>
        <v>1</v>
      </c>
      <c r="I1351" t="str">
        <f>VLOOKUP(A1351,Taul1!A2:C834,2)</f>
        <v>4-vuotiaat</v>
      </c>
      <c r="L1351" t="s">
        <v>1663</v>
      </c>
      <c r="M1351" t="str">
        <f>F1351&amp;L1351&amp;G1351&amp;L1351&amp;INT(C1351*10)</f>
        <v>85,12,1</v>
      </c>
      <c r="O1351">
        <f>VLOOKUP(B1351,Taul1!A2:C834,3)</f>
        <v>0</v>
      </c>
      <c r="P1351" t="str">
        <f>VLOOKUP(B1351,Taul1!A2:C834,2)</f>
        <v>Työllistymistä tukevat palvelut toimintakulut yhteensä</v>
      </c>
    </row>
    <row r="1352" spans="1:16" ht="18" x14ac:dyDescent="0.3">
      <c r="A1352" s="1" t="s">
        <v>1518</v>
      </c>
      <c r="B1352" s="1" t="s">
        <v>155</v>
      </c>
      <c r="C1352" s="1">
        <v>0.19900000000000001</v>
      </c>
      <c r="D1352" s="1">
        <v>4.2794906694987301E-4</v>
      </c>
      <c r="E1352" s="1" t="s">
        <v>337</v>
      </c>
      <c r="F1352">
        <v>86</v>
      </c>
      <c r="G1352">
        <v>12</v>
      </c>
      <c r="H1352">
        <f>VLOOKUP(A1352,Taul1!A2:C834,3)</f>
        <v>1</v>
      </c>
      <c r="I1352" t="str">
        <f>VLOOKUP(A1352,Taul1!A2:C834,2)</f>
        <v>5-vuotiaat</v>
      </c>
      <c r="L1352" t="s">
        <v>1663</v>
      </c>
      <c r="M1352" t="str">
        <f>F1352&amp;L1352&amp;G1352&amp;L1352&amp;INT(C1352*10)</f>
        <v>86,12,1</v>
      </c>
      <c r="O1352">
        <f>VLOOKUP(B1352,Taul1!A2:C834,3)</f>
        <v>0</v>
      </c>
      <c r="P1352" t="str">
        <f>VLOOKUP(B1352,Taul1!A2:C834,2)</f>
        <v>Työllistymistä tukevat palvelut toimintakulut yhteensä</v>
      </c>
    </row>
    <row r="1353" spans="1:16" ht="18" x14ac:dyDescent="0.3">
      <c r="A1353" s="1" t="s">
        <v>1520</v>
      </c>
      <c r="B1353" s="1" t="s">
        <v>155</v>
      </c>
      <c r="C1353" s="1">
        <v>0.31900000000000001</v>
      </c>
      <c r="D1353" s="2">
        <v>9.2959516750923399E-9</v>
      </c>
      <c r="E1353" s="1" t="s">
        <v>337</v>
      </c>
      <c r="F1353">
        <v>87</v>
      </c>
      <c r="G1353">
        <v>12</v>
      </c>
      <c r="H1353">
        <f>VLOOKUP(A1353,Taul1!A2:C834,3)</f>
        <v>1</v>
      </c>
      <c r="I1353" t="str">
        <f>VLOOKUP(A1353,Taul1!A2:C834,2)</f>
        <v>6-vuotiaat</v>
      </c>
      <c r="L1353" t="s">
        <v>1663</v>
      </c>
      <c r="M1353" t="str">
        <f>F1353&amp;L1353&amp;G1353&amp;L1353&amp;INT(C1353*10)</f>
        <v>87,12,3</v>
      </c>
      <c r="O1353">
        <f>VLOOKUP(B1353,Taul1!A2:C834,3)</f>
        <v>0</v>
      </c>
      <c r="P1353" t="str">
        <f>VLOOKUP(B1353,Taul1!A2:C834,2)</f>
        <v>Työllistymistä tukevat palvelut toimintakulut yhteensä</v>
      </c>
    </row>
    <row r="1354" spans="1:16" ht="18" x14ac:dyDescent="0.3">
      <c r="A1354" s="1" t="s">
        <v>1522</v>
      </c>
      <c r="B1354" s="1" t="s">
        <v>155</v>
      </c>
      <c r="C1354" s="1">
        <v>8.7999999999999995E-2</v>
      </c>
      <c r="D1354" s="1">
        <v>0.12329214954142</v>
      </c>
      <c r="E1354" s="1" t="s">
        <v>337</v>
      </c>
      <c r="F1354">
        <v>88</v>
      </c>
      <c r="G1354">
        <v>12</v>
      </c>
      <c r="H1354">
        <f>VLOOKUP(A1354,Taul1!A2:C834,3)</f>
        <v>1</v>
      </c>
      <c r="I1354" t="str">
        <f>VLOOKUP(A1354,Taul1!A2:C834,2)</f>
        <v>7-vuotiaat</v>
      </c>
      <c r="L1354" t="s">
        <v>1663</v>
      </c>
      <c r="M1354" t="str">
        <f>F1354&amp;L1354&amp;G1354&amp;L1354&amp;INT(C1354*10)</f>
        <v>88,12,0</v>
      </c>
      <c r="O1354">
        <f>VLOOKUP(B1354,Taul1!A2:C834,3)</f>
        <v>0</v>
      </c>
      <c r="P1354" t="str">
        <f>VLOOKUP(B1354,Taul1!A2:C834,2)</f>
        <v>Työllistymistä tukevat palvelut toimintakulut yhteensä</v>
      </c>
    </row>
    <row r="1355" spans="1:16" ht="18" x14ac:dyDescent="0.3">
      <c r="A1355" s="1" t="s">
        <v>1524</v>
      </c>
      <c r="B1355" s="1" t="s">
        <v>155</v>
      </c>
      <c r="C1355" s="1">
        <v>0.13100000000000001</v>
      </c>
      <c r="D1355" s="1">
        <v>2.0601983765310399E-2</v>
      </c>
      <c r="E1355" s="1" t="s">
        <v>337</v>
      </c>
      <c r="F1355">
        <v>89</v>
      </c>
      <c r="G1355">
        <v>12</v>
      </c>
      <c r="H1355">
        <f>VLOOKUP(A1355,Taul1!A2:C834,3)</f>
        <v>1</v>
      </c>
      <c r="I1355" t="str">
        <f>VLOOKUP(A1355,Taul1!A2:C834,2)</f>
        <v>8-vuotiaat</v>
      </c>
      <c r="L1355" t="s">
        <v>1663</v>
      </c>
      <c r="M1355" t="str">
        <f>F1355&amp;L1355&amp;G1355&amp;L1355&amp;INT(C1355*10)</f>
        <v>89,12,1</v>
      </c>
      <c r="O1355">
        <f>VLOOKUP(B1355,Taul1!A2:C834,3)</f>
        <v>0</v>
      </c>
      <c r="P1355" t="str">
        <f>VLOOKUP(B1355,Taul1!A2:C834,2)</f>
        <v>Työllistymistä tukevat palvelut toimintakulut yhteensä</v>
      </c>
    </row>
    <row r="1356" spans="1:16" ht="18" x14ac:dyDescent="0.3">
      <c r="A1356" s="1" t="s">
        <v>1526</v>
      </c>
      <c r="B1356" s="1" t="s">
        <v>155</v>
      </c>
      <c r="C1356" s="1">
        <v>0.214</v>
      </c>
      <c r="D1356" s="1">
        <v>1.50751776583857E-4</v>
      </c>
      <c r="E1356" s="1" t="s">
        <v>337</v>
      </c>
      <c r="F1356">
        <v>90</v>
      </c>
      <c r="G1356">
        <v>12</v>
      </c>
      <c r="H1356">
        <f>VLOOKUP(A1356,Taul1!A2:C834,3)</f>
        <v>1</v>
      </c>
      <c r="I1356" t="str">
        <f>VLOOKUP(A1356,Taul1!A2:C834,2)</f>
        <v>9-vuotiaat</v>
      </c>
      <c r="L1356" t="s">
        <v>1663</v>
      </c>
      <c r="M1356" t="str">
        <f>F1356&amp;L1356&amp;G1356&amp;L1356&amp;INT(C1356*10)</f>
        <v>90,12,2</v>
      </c>
      <c r="O1356">
        <f>VLOOKUP(B1356,Taul1!A2:C834,3)</f>
        <v>0</v>
      </c>
      <c r="P1356" t="str">
        <f>VLOOKUP(B1356,Taul1!A2:C834,2)</f>
        <v>Työllistymistä tukevat palvelut toimintakulut yhteensä</v>
      </c>
    </row>
    <row r="1357" spans="1:16" ht="18" x14ac:dyDescent="0.3">
      <c r="A1357" s="1" t="s">
        <v>1528</v>
      </c>
      <c r="B1357" s="1" t="s">
        <v>155</v>
      </c>
      <c r="C1357" s="1">
        <v>-0.19600000000000001</v>
      </c>
      <c r="D1357" s="1">
        <v>5.2643732231039098E-4</v>
      </c>
      <c r="E1357" s="1" t="s">
        <v>337</v>
      </c>
      <c r="F1357">
        <v>91</v>
      </c>
      <c r="G1357">
        <v>12</v>
      </c>
      <c r="H1357">
        <f>VLOOKUP(A1357,Taul1!A2:C834,3)</f>
        <v>1</v>
      </c>
      <c r="I1357" t="str">
        <f>VLOOKUP(A1357,Taul1!A2:C834,2)</f>
        <v>Työkyvyttömyyseläkkeen saajat yhteensä</v>
      </c>
      <c r="L1357" t="s">
        <v>1663</v>
      </c>
      <c r="M1357" t="str">
        <f>F1357&amp;L1357&amp;G1357&amp;L1357&amp;INT(C1357*10)</f>
        <v>91,12,-2</v>
      </c>
      <c r="O1357">
        <f>VLOOKUP(B1357,Taul1!A2:C834,3)</f>
        <v>0</v>
      </c>
      <c r="P1357" t="str">
        <f>VLOOKUP(B1357,Taul1!A2:C834,2)</f>
        <v>Työllistymistä tukevat palvelut toimintakulut yhteensä</v>
      </c>
    </row>
    <row r="1358" spans="1:16" ht="18" x14ac:dyDescent="0.3">
      <c r="A1358" s="1" t="s">
        <v>1530</v>
      </c>
      <c r="B1358" s="1" t="s">
        <v>155</v>
      </c>
      <c r="C1358" s="1">
        <v>-6.0999999999999999E-2</v>
      </c>
      <c r="D1358" s="1">
        <v>0.28508698814866801</v>
      </c>
      <c r="E1358" s="1" t="s">
        <v>337</v>
      </c>
      <c r="F1358">
        <v>92</v>
      </c>
      <c r="G1358">
        <v>12</v>
      </c>
      <c r="H1358">
        <f>VLOOKUP(A1358,Taul1!A2:C834,3)</f>
        <v>1</v>
      </c>
      <c r="I1358" t="str">
        <f>VLOOKUP(A1358,Taul1!A2:C834,2)</f>
        <v>Työkyvyttömyyseläkkeen saajat 16-24</v>
      </c>
      <c r="L1358" t="s">
        <v>1663</v>
      </c>
      <c r="M1358" t="str">
        <f>F1358&amp;L1358&amp;G1358&amp;L1358&amp;INT(C1358*10)</f>
        <v>92,12,-1</v>
      </c>
      <c r="O1358">
        <f>VLOOKUP(B1358,Taul1!A2:C834,3)</f>
        <v>0</v>
      </c>
      <c r="P1358" t="str">
        <f>VLOOKUP(B1358,Taul1!A2:C834,2)</f>
        <v>Työllistymistä tukevat palvelut toimintakulut yhteensä</v>
      </c>
    </row>
    <row r="1359" spans="1:16" ht="18" x14ac:dyDescent="0.3">
      <c r="A1359" s="1" t="s">
        <v>1532</v>
      </c>
      <c r="B1359" s="1" t="s">
        <v>155</v>
      </c>
      <c r="C1359" s="1">
        <v>1.6E-2</v>
      </c>
      <c r="D1359" s="1">
        <v>0.779660093568177</v>
      </c>
      <c r="E1359" s="1" t="s">
        <v>337</v>
      </c>
      <c r="F1359">
        <v>93</v>
      </c>
      <c r="G1359">
        <v>12</v>
      </c>
      <c r="H1359">
        <f>VLOOKUP(A1359,Taul1!A2:C834,3)</f>
        <v>1</v>
      </c>
      <c r="I1359" t="str">
        <f>VLOOKUP(A1359,Taul1!A2:C834,2)</f>
        <v>Työkyvyttömyyseläkkeen saajat 25-29</v>
      </c>
      <c r="L1359" t="s">
        <v>1663</v>
      </c>
      <c r="M1359" t="str">
        <f>F1359&amp;L1359&amp;G1359&amp;L1359&amp;INT(C1359*10)</f>
        <v>93,12,0</v>
      </c>
      <c r="O1359">
        <f>VLOOKUP(B1359,Taul1!A2:C834,3)</f>
        <v>0</v>
      </c>
      <c r="P1359" t="str">
        <f>VLOOKUP(B1359,Taul1!A2:C834,2)</f>
        <v>Työllistymistä tukevat palvelut toimintakulut yhteensä</v>
      </c>
    </row>
    <row r="1360" spans="1:16" ht="18" x14ac:dyDescent="0.3">
      <c r="A1360" s="1" t="s">
        <v>1534</v>
      </c>
      <c r="B1360" s="1" t="s">
        <v>155</v>
      </c>
      <c r="C1360" s="1">
        <v>0.17399999999999999</v>
      </c>
      <c r="D1360" s="1">
        <v>2.11116375431597E-3</v>
      </c>
      <c r="E1360" s="1" t="s">
        <v>337</v>
      </c>
      <c r="F1360">
        <v>94</v>
      </c>
      <c r="G1360">
        <v>12</v>
      </c>
      <c r="H1360">
        <f>VLOOKUP(A1360,Taul1!A2:C834,3)</f>
        <v>1</v>
      </c>
      <c r="I1360" t="str">
        <f>VLOOKUP(A1360,Taul1!A2:C834,2)</f>
        <v>Työkyvyttömyyseläkkeen saajat 30-34</v>
      </c>
      <c r="L1360" t="s">
        <v>1663</v>
      </c>
      <c r="M1360" t="str">
        <f>F1360&amp;L1360&amp;G1360&amp;L1360&amp;INT(C1360*10)</f>
        <v>94,12,1</v>
      </c>
      <c r="O1360">
        <f>VLOOKUP(B1360,Taul1!A2:C834,3)</f>
        <v>0</v>
      </c>
      <c r="P1360" t="str">
        <f>VLOOKUP(B1360,Taul1!A2:C834,2)</f>
        <v>Työllistymistä tukevat palvelut toimintakulut yhteensä</v>
      </c>
    </row>
    <row r="1361" spans="1:16" ht="18" x14ac:dyDescent="0.3">
      <c r="A1361" s="1" t="s">
        <v>1536</v>
      </c>
      <c r="B1361" s="1" t="s">
        <v>155</v>
      </c>
      <c r="C1361" s="1">
        <v>-0.23599999999999999</v>
      </c>
      <c r="D1361" s="1">
        <v>2.7091860834049699E-5</v>
      </c>
      <c r="E1361" s="1" t="s">
        <v>337</v>
      </c>
      <c r="F1361">
        <v>95</v>
      </c>
      <c r="G1361">
        <v>12</v>
      </c>
      <c r="H1361">
        <f>VLOOKUP(A1361,Taul1!A2:C834,3)</f>
        <v>1</v>
      </c>
      <c r="I1361" t="str">
        <f>VLOOKUP(A1361,Taul1!A2:C834,2)</f>
        <v>Työkyvyttömyyseläkkeen saajat 35-39</v>
      </c>
      <c r="L1361" t="s">
        <v>1663</v>
      </c>
      <c r="M1361" t="str">
        <f>F1361&amp;L1361&amp;G1361&amp;L1361&amp;INT(C1361*10)</f>
        <v>95,12,-3</v>
      </c>
      <c r="O1361">
        <f>VLOOKUP(B1361,Taul1!A2:C834,3)</f>
        <v>0</v>
      </c>
      <c r="P1361" t="str">
        <f>VLOOKUP(B1361,Taul1!A2:C834,2)</f>
        <v>Työllistymistä tukevat palvelut toimintakulut yhteensä</v>
      </c>
    </row>
    <row r="1362" spans="1:16" ht="18" x14ac:dyDescent="0.3">
      <c r="A1362" s="1" t="s">
        <v>1538</v>
      </c>
      <c r="B1362" s="1" t="s">
        <v>155</v>
      </c>
      <c r="C1362" s="1">
        <v>-4.7E-2</v>
      </c>
      <c r="D1362" s="1">
        <v>0.41367500290192299</v>
      </c>
      <c r="E1362" s="1" t="s">
        <v>337</v>
      </c>
      <c r="F1362">
        <v>96</v>
      </c>
      <c r="G1362">
        <v>12</v>
      </c>
      <c r="H1362">
        <f>VLOOKUP(A1362,Taul1!A2:C834,3)</f>
        <v>1</v>
      </c>
      <c r="I1362" t="str">
        <f>VLOOKUP(A1362,Taul1!A2:C834,2)</f>
        <v>Työkyvyttömyyseläkkeen saajat 40-44</v>
      </c>
      <c r="L1362" t="s">
        <v>1663</v>
      </c>
      <c r="M1362" t="str">
        <f>F1362&amp;L1362&amp;G1362&amp;L1362&amp;INT(C1362*10)</f>
        <v>96,12,-1</v>
      </c>
      <c r="O1362">
        <f>VLOOKUP(B1362,Taul1!A2:C834,3)</f>
        <v>0</v>
      </c>
      <c r="P1362" t="str">
        <f>VLOOKUP(B1362,Taul1!A2:C834,2)</f>
        <v>Työllistymistä tukevat palvelut toimintakulut yhteensä</v>
      </c>
    </row>
    <row r="1363" spans="1:16" ht="18" x14ac:dyDescent="0.3">
      <c r="A1363" s="1" t="s">
        <v>1540</v>
      </c>
      <c r="B1363" s="1" t="s">
        <v>155</v>
      </c>
      <c r="C1363" s="1">
        <v>-0.27500000000000002</v>
      </c>
      <c r="D1363" s="2">
        <v>8.6003150301383602E-7</v>
      </c>
      <c r="E1363" s="1" t="s">
        <v>337</v>
      </c>
      <c r="F1363">
        <v>97</v>
      </c>
      <c r="G1363">
        <v>12</v>
      </c>
      <c r="H1363">
        <f>VLOOKUP(A1363,Taul1!A2:C834,3)</f>
        <v>1</v>
      </c>
      <c r="I1363" t="str">
        <f>VLOOKUP(A1363,Taul1!A2:C834,2)</f>
        <v>Työkyvyttömyyseläkkeen saajat 45-49</v>
      </c>
      <c r="L1363" t="s">
        <v>1663</v>
      </c>
      <c r="M1363" t="str">
        <f>F1363&amp;L1363&amp;G1363&amp;L1363&amp;INT(C1363*10)</f>
        <v>97,12,-3</v>
      </c>
      <c r="O1363">
        <f>VLOOKUP(B1363,Taul1!A2:C834,3)</f>
        <v>0</v>
      </c>
      <c r="P1363" t="str">
        <f>VLOOKUP(B1363,Taul1!A2:C834,2)</f>
        <v>Työllistymistä tukevat palvelut toimintakulut yhteensä</v>
      </c>
    </row>
    <row r="1364" spans="1:16" ht="18" x14ac:dyDescent="0.3">
      <c r="A1364" s="1" t="s">
        <v>1542</v>
      </c>
      <c r="B1364" s="1" t="s">
        <v>155</v>
      </c>
      <c r="C1364" s="1">
        <v>-0.14699999999999999</v>
      </c>
      <c r="D1364" s="1">
        <v>9.5747849694577392E-3</v>
      </c>
      <c r="E1364" s="1" t="s">
        <v>337</v>
      </c>
      <c r="F1364">
        <v>98</v>
      </c>
      <c r="G1364">
        <v>12</v>
      </c>
      <c r="H1364">
        <f>VLOOKUP(A1364,Taul1!A2:C834,3)</f>
        <v>1</v>
      </c>
      <c r="I1364" t="str">
        <f>VLOOKUP(A1364,Taul1!A2:C834,2)</f>
        <v>Työkyvyttömyyseläkkeen saajat 50-54</v>
      </c>
      <c r="L1364" t="s">
        <v>1663</v>
      </c>
      <c r="M1364" t="str">
        <f>F1364&amp;L1364&amp;G1364&amp;L1364&amp;INT(C1364*10)</f>
        <v>98,12,-2</v>
      </c>
      <c r="O1364">
        <f>VLOOKUP(B1364,Taul1!A2:C834,3)</f>
        <v>0</v>
      </c>
      <c r="P1364" t="str">
        <f>VLOOKUP(B1364,Taul1!A2:C834,2)</f>
        <v>Työllistymistä tukevat palvelut toimintakulut yhteensä</v>
      </c>
    </row>
    <row r="1365" spans="1:16" ht="18" x14ac:dyDescent="0.3">
      <c r="A1365" s="1" t="s">
        <v>1544</v>
      </c>
      <c r="B1365" s="1" t="s">
        <v>155</v>
      </c>
      <c r="C1365" s="1">
        <v>-0.193</v>
      </c>
      <c r="D1365" s="1">
        <v>6.4498486800101896E-4</v>
      </c>
      <c r="E1365" s="1" t="s">
        <v>337</v>
      </c>
      <c r="F1365">
        <v>99</v>
      </c>
      <c r="G1365">
        <v>12</v>
      </c>
      <c r="H1365">
        <f>VLOOKUP(A1365,Taul1!A2:C834,3)</f>
        <v>1</v>
      </c>
      <c r="I1365" t="str">
        <f>VLOOKUP(A1365,Taul1!A2:C834,2)</f>
        <v>Työkyvyttömyyseläkkeen saajat 55-59</v>
      </c>
      <c r="L1365" t="s">
        <v>1663</v>
      </c>
      <c r="M1365" t="str">
        <f>F1365&amp;L1365&amp;G1365&amp;L1365&amp;INT(C1365*10)</f>
        <v>99,12,-2</v>
      </c>
      <c r="O1365">
        <f>VLOOKUP(B1365,Taul1!A2:C834,3)</f>
        <v>0</v>
      </c>
      <c r="P1365" t="str">
        <f>VLOOKUP(B1365,Taul1!A2:C834,2)</f>
        <v>Työllistymistä tukevat palvelut toimintakulut yhteensä</v>
      </c>
    </row>
    <row r="1366" spans="1:16" ht="18" x14ac:dyDescent="0.3">
      <c r="A1366" s="1" t="s">
        <v>1546</v>
      </c>
      <c r="B1366" s="1" t="s">
        <v>155</v>
      </c>
      <c r="C1366" s="1">
        <v>-4.9000000000000002E-2</v>
      </c>
      <c r="D1366" s="1">
        <v>0.38834461020087402</v>
      </c>
      <c r="E1366" s="1" t="s">
        <v>337</v>
      </c>
      <c r="F1366">
        <v>100</v>
      </c>
      <c r="G1366">
        <v>12</v>
      </c>
      <c r="H1366">
        <f>VLOOKUP(A1366,Taul1!A2:C834,3)</f>
        <v>1</v>
      </c>
      <c r="I1366" t="str">
        <f>VLOOKUP(A1366,Taul1!A2:C834,2)</f>
        <v>Työkyvyttömyyseläkkeen saajat 60-64</v>
      </c>
      <c r="L1366" t="s">
        <v>1663</v>
      </c>
      <c r="M1366" t="str">
        <f>F1366&amp;L1366&amp;G1366&amp;L1366&amp;INT(C1366*10)</f>
        <v>100,12,-1</v>
      </c>
      <c r="O1366">
        <f>VLOOKUP(B1366,Taul1!A2:C834,3)</f>
        <v>0</v>
      </c>
      <c r="P1366" t="str">
        <f>VLOOKUP(B1366,Taul1!A2:C834,2)</f>
        <v>Työllistymistä tukevat palvelut toimintakulut yhteensä</v>
      </c>
    </row>
    <row r="1367" spans="1:16" ht="18" x14ac:dyDescent="0.3">
      <c r="A1367" s="1" t="s">
        <v>1548</v>
      </c>
      <c r="B1367" s="1" t="s">
        <v>155</v>
      </c>
      <c r="C1367" s="1">
        <v>9.6000000000000002E-2</v>
      </c>
      <c r="D1367" s="1">
        <v>9.2969108906424805E-2</v>
      </c>
      <c r="E1367" s="1" t="s">
        <v>337</v>
      </c>
      <c r="F1367">
        <v>101</v>
      </c>
      <c r="G1367">
        <v>12</v>
      </c>
      <c r="H1367">
        <f>VLOOKUP(A1367,Taul1!A2:C834,3)</f>
        <v>1</v>
      </c>
      <c r="I1367" t="str">
        <f>VLOOKUP(A1367,Taul1!A2:C834,2)</f>
        <v>Kelan kuntoutuspalvelujen saajat yhteensä</v>
      </c>
      <c r="L1367" t="s">
        <v>1663</v>
      </c>
      <c r="M1367" t="str">
        <f>F1367&amp;L1367&amp;G1367&amp;L1367&amp;INT(C1367*10)</f>
        <v>101,12,0</v>
      </c>
      <c r="O1367">
        <f>VLOOKUP(B1367,Taul1!A2:C834,3)</f>
        <v>0</v>
      </c>
      <c r="P1367" t="str">
        <f>VLOOKUP(B1367,Taul1!A2:C834,2)</f>
        <v>Työllistymistä tukevat palvelut toimintakulut yhteensä</v>
      </c>
    </row>
    <row r="1368" spans="1:16" ht="18" x14ac:dyDescent="0.3">
      <c r="A1368" s="1" t="s">
        <v>1550</v>
      </c>
      <c r="B1368" s="1" t="s">
        <v>155</v>
      </c>
      <c r="C1368" s="1">
        <v>0.114</v>
      </c>
      <c r="D1368" s="1">
        <v>4.55191753118439E-2</v>
      </c>
      <c r="E1368" s="1" t="s">
        <v>337</v>
      </c>
      <c r="F1368">
        <v>102</v>
      </c>
      <c r="G1368">
        <v>12</v>
      </c>
      <c r="H1368">
        <f>VLOOKUP(A1368,Taul1!A2:C834,3)</f>
        <v>1</v>
      </c>
      <c r="I1368" t="str">
        <f>VLOOKUP(A1368,Taul1!A2:C834,2)</f>
        <v>Kelan kuntoutuspalvelujen saajat 0-6</v>
      </c>
      <c r="L1368" t="s">
        <v>1663</v>
      </c>
      <c r="M1368" t="str">
        <f>F1368&amp;L1368&amp;G1368&amp;L1368&amp;INT(C1368*10)</f>
        <v>102,12,1</v>
      </c>
      <c r="O1368">
        <f>VLOOKUP(B1368,Taul1!A2:C834,3)</f>
        <v>0</v>
      </c>
      <c r="P1368" t="str">
        <f>VLOOKUP(B1368,Taul1!A2:C834,2)</f>
        <v>Työllistymistä tukevat palvelut toimintakulut yhteensä</v>
      </c>
    </row>
    <row r="1369" spans="1:16" ht="18" x14ac:dyDescent="0.3">
      <c r="A1369" s="1" t="s">
        <v>1552</v>
      </c>
      <c r="B1369" s="1" t="s">
        <v>155</v>
      </c>
      <c r="C1369" s="1">
        <v>0.185</v>
      </c>
      <c r="D1369" s="1">
        <v>1.05368376143055E-3</v>
      </c>
      <c r="E1369" s="1" t="s">
        <v>337</v>
      </c>
      <c r="F1369">
        <v>103</v>
      </c>
      <c r="G1369">
        <v>12</v>
      </c>
      <c r="H1369">
        <f>VLOOKUP(A1369,Taul1!A2:C834,3)</f>
        <v>1</v>
      </c>
      <c r="I1369" t="str">
        <f>VLOOKUP(A1369,Taul1!A2:C834,2)</f>
        <v>Kelan kuntoutuspalvelujen saajat 7-15</v>
      </c>
      <c r="L1369" t="s">
        <v>1663</v>
      </c>
      <c r="M1369" t="str">
        <f>F1369&amp;L1369&amp;G1369&amp;L1369&amp;INT(C1369*10)</f>
        <v>103,12,1</v>
      </c>
      <c r="O1369">
        <f>VLOOKUP(B1369,Taul1!A2:C834,3)</f>
        <v>0</v>
      </c>
      <c r="P1369" t="str">
        <f>VLOOKUP(B1369,Taul1!A2:C834,2)</f>
        <v>Työllistymistä tukevat palvelut toimintakulut yhteensä</v>
      </c>
    </row>
    <row r="1370" spans="1:16" ht="18" x14ac:dyDescent="0.3">
      <c r="A1370" s="1" t="s">
        <v>1554</v>
      </c>
      <c r="B1370" s="1" t="s">
        <v>155</v>
      </c>
      <c r="C1370" s="1">
        <v>-2.1000000000000001E-2</v>
      </c>
      <c r="D1370" s="1">
        <v>0.71221472060889801</v>
      </c>
      <c r="E1370" s="1" t="s">
        <v>337</v>
      </c>
      <c r="F1370">
        <v>104</v>
      </c>
      <c r="G1370">
        <v>12</v>
      </c>
      <c r="H1370">
        <f>VLOOKUP(A1370,Taul1!A2:C834,3)</f>
        <v>1</v>
      </c>
      <c r="I1370" t="str">
        <f>VLOOKUP(A1370,Taul1!A2:C834,2)</f>
        <v>Kelan kuntoutuspalvelujen saajat 16-19</v>
      </c>
      <c r="L1370" t="s">
        <v>1663</v>
      </c>
      <c r="M1370" t="str">
        <f>F1370&amp;L1370&amp;G1370&amp;L1370&amp;INT(C1370*10)</f>
        <v>104,12,-1</v>
      </c>
      <c r="O1370">
        <f>VLOOKUP(B1370,Taul1!A2:C834,3)</f>
        <v>0</v>
      </c>
      <c r="P1370" t="str">
        <f>VLOOKUP(B1370,Taul1!A2:C834,2)</f>
        <v>Työllistymistä tukevat palvelut toimintakulut yhteensä</v>
      </c>
    </row>
    <row r="1371" spans="1:16" ht="18" x14ac:dyDescent="0.3">
      <c r="A1371" s="1" t="s">
        <v>1556</v>
      </c>
      <c r="B1371" s="1" t="s">
        <v>155</v>
      </c>
      <c r="C1371" s="1">
        <v>3.7999999999999999E-2</v>
      </c>
      <c r="D1371" s="1">
        <v>0.50486357292709705</v>
      </c>
      <c r="E1371" s="1" t="s">
        <v>337</v>
      </c>
      <c r="F1371">
        <v>105</v>
      </c>
      <c r="G1371">
        <v>12</v>
      </c>
      <c r="H1371">
        <f>VLOOKUP(A1371,Taul1!A2:C834,3)</f>
        <v>1</v>
      </c>
      <c r="I1371" t="str">
        <f>VLOOKUP(A1371,Taul1!A2:C834,2)</f>
        <v>Kelan kuntoutuspalvelujen saajat 20-24</v>
      </c>
      <c r="L1371" t="s">
        <v>1663</v>
      </c>
      <c r="M1371" t="str">
        <f>F1371&amp;L1371&amp;G1371&amp;L1371&amp;INT(C1371*10)</f>
        <v>105,12,0</v>
      </c>
      <c r="O1371">
        <f>VLOOKUP(B1371,Taul1!A2:C834,3)</f>
        <v>0</v>
      </c>
      <c r="P1371" t="str">
        <f>VLOOKUP(B1371,Taul1!A2:C834,2)</f>
        <v>Työllistymistä tukevat palvelut toimintakulut yhteensä</v>
      </c>
    </row>
    <row r="1372" spans="1:16" ht="18" x14ac:dyDescent="0.3">
      <c r="A1372" s="1" t="s">
        <v>1558</v>
      </c>
      <c r="B1372" s="1" t="s">
        <v>155</v>
      </c>
      <c r="C1372" s="1">
        <v>0.09</v>
      </c>
      <c r="D1372" s="1">
        <v>0.113416715485158</v>
      </c>
      <c r="E1372" s="1" t="s">
        <v>337</v>
      </c>
      <c r="F1372">
        <v>106</v>
      </c>
      <c r="G1372">
        <v>12</v>
      </c>
      <c r="H1372">
        <f>VLOOKUP(A1372,Taul1!A2:C834,3)</f>
        <v>1</v>
      </c>
      <c r="I1372" t="str">
        <f>VLOOKUP(A1372,Taul1!A2:C834,2)</f>
        <v>Kelan kuntoutuspalvelujen saajat 25-29</v>
      </c>
      <c r="L1372" t="s">
        <v>1663</v>
      </c>
      <c r="M1372" t="str">
        <f>F1372&amp;L1372&amp;G1372&amp;L1372&amp;INT(C1372*10)</f>
        <v>106,12,0</v>
      </c>
      <c r="O1372">
        <f>VLOOKUP(B1372,Taul1!A2:C834,3)</f>
        <v>0</v>
      </c>
      <c r="P1372" t="str">
        <f>VLOOKUP(B1372,Taul1!A2:C834,2)</f>
        <v>Työllistymistä tukevat palvelut toimintakulut yhteensä</v>
      </c>
    </row>
    <row r="1373" spans="1:16" ht="18" x14ac:dyDescent="0.3">
      <c r="A1373" s="1" t="s">
        <v>1560</v>
      </c>
      <c r="B1373" s="1" t="s">
        <v>155</v>
      </c>
      <c r="C1373" s="1">
        <v>0.156</v>
      </c>
      <c r="D1373" s="1">
        <v>5.8640457948725402E-3</v>
      </c>
      <c r="E1373" s="1" t="s">
        <v>337</v>
      </c>
      <c r="F1373">
        <v>107</v>
      </c>
      <c r="G1373">
        <v>12</v>
      </c>
      <c r="H1373">
        <f>VLOOKUP(A1373,Taul1!A2:C834,3)</f>
        <v>1</v>
      </c>
      <c r="I1373" t="str">
        <f>VLOOKUP(A1373,Taul1!A2:C834,2)</f>
        <v>Kelan kuntoutuspalvelujen saajat 30-34</v>
      </c>
      <c r="L1373" t="s">
        <v>1663</v>
      </c>
      <c r="M1373" t="str">
        <f>F1373&amp;L1373&amp;G1373&amp;L1373&amp;INT(C1373*10)</f>
        <v>107,12,1</v>
      </c>
      <c r="O1373">
        <f>VLOOKUP(B1373,Taul1!A2:C834,3)</f>
        <v>0</v>
      </c>
      <c r="P1373" t="str">
        <f>VLOOKUP(B1373,Taul1!A2:C834,2)</f>
        <v>Työllistymistä tukevat palvelut toimintakulut yhteensä</v>
      </c>
    </row>
    <row r="1374" spans="1:16" ht="18" x14ac:dyDescent="0.3">
      <c r="A1374" s="1" t="s">
        <v>1562</v>
      </c>
      <c r="B1374" s="1" t="s">
        <v>155</v>
      </c>
      <c r="C1374" s="1">
        <v>0.14699999999999999</v>
      </c>
      <c r="D1374" s="1">
        <v>9.6729022929616902E-3</v>
      </c>
      <c r="E1374" s="1" t="s">
        <v>337</v>
      </c>
      <c r="F1374">
        <v>108</v>
      </c>
      <c r="G1374">
        <v>12</v>
      </c>
      <c r="H1374">
        <f>VLOOKUP(A1374,Taul1!A2:C834,3)</f>
        <v>1</v>
      </c>
      <c r="I1374" t="str">
        <f>VLOOKUP(A1374,Taul1!A2:C834,2)</f>
        <v>Kelan kuntoutuspalvelujen saajat 35-39</v>
      </c>
      <c r="L1374" t="s">
        <v>1663</v>
      </c>
      <c r="M1374" t="str">
        <f>F1374&amp;L1374&amp;G1374&amp;L1374&amp;INT(C1374*10)</f>
        <v>108,12,1</v>
      </c>
      <c r="O1374">
        <f>VLOOKUP(B1374,Taul1!A2:C834,3)</f>
        <v>0</v>
      </c>
      <c r="P1374" t="str">
        <f>VLOOKUP(B1374,Taul1!A2:C834,2)</f>
        <v>Työllistymistä tukevat palvelut toimintakulut yhteensä</v>
      </c>
    </row>
    <row r="1375" spans="1:16" ht="18" x14ac:dyDescent="0.3">
      <c r="A1375" s="1" t="s">
        <v>1564</v>
      </c>
      <c r="B1375" s="1" t="s">
        <v>155</v>
      </c>
      <c r="C1375" s="1">
        <v>0.14499999999999999</v>
      </c>
      <c r="D1375" s="1">
        <v>1.0640441044813201E-2</v>
      </c>
      <c r="E1375" s="1" t="s">
        <v>337</v>
      </c>
      <c r="F1375">
        <v>109</v>
      </c>
      <c r="G1375">
        <v>12</v>
      </c>
      <c r="H1375">
        <f>VLOOKUP(A1375,Taul1!A2:C834,3)</f>
        <v>1</v>
      </c>
      <c r="I1375" t="str">
        <f>VLOOKUP(A1375,Taul1!A2:C834,2)</f>
        <v>Kelan kuntoutuspalvelujen saajat 40-44</v>
      </c>
      <c r="L1375" t="s">
        <v>1663</v>
      </c>
      <c r="M1375" t="str">
        <f>F1375&amp;L1375&amp;G1375&amp;L1375&amp;INT(C1375*10)</f>
        <v>109,12,1</v>
      </c>
      <c r="O1375">
        <f>VLOOKUP(B1375,Taul1!A2:C834,3)</f>
        <v>0</v>
      </c>
      <c r="P1375" t="str">
        <f>VLOOKUP(B1375,Taul1!A2:C834,2)</f>
        <v>Työllistymistä tukevat palvelut toimintakulut yhteensä</v>
      </c>
    </row>
    <row r="1376" spans="1:16" ht="18" x14ac:dyDescent="0.3">
      <c r="A1376" s="1" t="s">
        <v>1566</v>
      </c>
      <c r="B1376" s="1" t="s">
        <v>155</v>
      </c>
      <c r="C1376" s="1">
        <v>-1.7000000000000001E-2</v>
      </c>
      <c r="D1376" s="1">
        <v>0.77140976551318097</v>
      </c>
      <c r="E1376" s="1" t="s">
        <v>337</v>
      </c>
      <c r="F1376">
        <v>110</v>
      </c>
      <c r="G1376">
        <v>12</v>
      </c>
      <c r="H1376">
        <f>VLOOKUP(A1376,Taul1!A2:C834,3)</f>
        <v>1</v>
      </c>
      <c r="I1376" t="str">
        <f>VLOOKUP(A1376,Taul1!A2:C834,2)</f>
        <v>Kelan kuntoutuspalvelujen saajat 45-49</v>
      </c>
      <c r="L1376" t="s">
        <v>1663</v>
      </c>
      <c r="M1376" t="str">
        <f>F1376&amp;L1376&amp;G1376&amp;L1376&amp;INT(C1376*10)</f>
        <v>110,12,-1</v>
      </c>
      <c r="O1376">
        <f>VLOOKUP(B1376,Taul1!A2:C834,3)</f>
        <v>0</v>
      </c>
      <c r="P1376" t="str">
        <f>VLOOKUP(B1376,Taul1!A2:C834,2)</f>
        <v>Työllistymistä tukevat palvelut toimintakulut yhteensä</v>
      </c>
    </row>
    <row r="1377" spans="1:16" ht="18" x14ac:dyDescent="0.3">
      <c r="A1377" s="1" t="s">
        <v>1568</v>
      </c>
      <c r="B1377" s="1" t="s">
        <v>155</v>
      </c>
      <c r="C1377" s="1">
        <v>-0.17499999999999999</v>
      </c>
      <c r="D1377" s="1">
        <v>1.9396447285986401E-3</v>
      </c>
      <c r="E1377" s="1" t="s">
        <v>337</v>
      </c>
      <c r="F1377">
        <v>111</v>
      </c>
      <c r="G1377">
        <v>12</v>
      </c>
      <c r="H1377">
        <f>VLOOKUP(A1377,Taul1!A2:C834,3)</f>
        <v>1</v>
      </c>
      <c r="I1377" t="str">
        <f>VLOOKUP(A1377,Taul1!A2:C834,2)</f>
        <v>Kelan kuntoutuspalvelujen saajat 50-54</v>
      </c>
      <c r="L1377" t="s">
        <v>1663</v>
      </c>
      <c r="M1377" t="str">
        <f>F1377&amp;L1377&amp;G1377&amp;L1377&amp;INT(C1377*10)</f>
        <v>111,12,-2</v>
      </c>
      <c r="O1377">
        <f>VLOOKUP(B1377,Taul1!A2:C834,3)</f>
        <v>0</v>
      </c>
      <c r="P1377" t="str">
        <f>VLOOKUP(B1377,Taul1!A2:C834,2)</f>
        <v>Työllistymistä tukevat palvelut toimintakulut yhteensä</v>
      </c>
    </row>
    <row r="1378" spans="1:16" ht="18" x14ac:dyDescent="0.3">
      <c r="A1378" s="1" t="s">
        <v>1570</v>
      </c>
      <c r="B1378" s="1" t="s">
        <v>155</v>
      </c>
      <c r="C1378" s="1">
        <v>-0.13500000000000001</v>
      </c>
      <c r="D1378" s="1">
        <v>1.73132171291791E-2</v>
      </c>
      <c r="E1378" s="1" t="s">
        <v>337</v>
      </c>
      <c r="F1378">
        <v>112</v>
      </c>
      <c r="G1378">
        <v>12</v>
      </c>
      <c r="H1378">
        <f>VLOOKUP(A1378,Taul1!A2:C834,3)</f>
        <v>1</v>
      </c>
      <c r="I1378" t="str">
        <f>VLOOKUP(A1378,Taul1!A2:C834,2)</f>
        <v>Kelan kuntoutuspalvelujen saajat 55-59</v>
      </c>
      <c r="L1378" t="s">
        <v>1663</v>
      </c>
      <c r="M1378" t="str">
        <f>F1378&amp;L1378&amp;G1378&amp;L1378&amp;INT(C1378*10)</f>
        <v>112,12,-2</v>
      </c>
      <c r="O1378">
        <f>VLOOKUP(B1378,Taul1!A2:C834,3)</f>
        <v>0</v>
      </c>
      <c r="P1378" t="str">
        <f>VLOOKUP(B1378,Taul1!A2:C834,2)</f>
        <v>Työllistymistä tukevat palvelut toimintakulut yhteensä</v>
      </c>
    </row>
    <row r="1379" spans="1:16" ht="18" x14ac:dyDescent="0.3">
      <c r="A1379" s="1" t="s">
        <v>1572</v>
      </c>
      <c r="B1379" s="1" t="s">
        <v>155</v>
      </c>
      <c r="C1379" s="1">
        <v>-0.311</v>
      </c>
      <c r="D1379" s="2">
        <v>2.1371328040586899E-8</v>
      </c>
      <c r="E1379" s="1" t="s">
        <v>337</v>
      </c>
      <c r="F1379">
        <v>113</v>
      </c>
      <c r="G1379">
        <v>12</v>
      </c>
      <c r="H1379">
        <f>VLOOKUP(A1379,Taul1!A2:C834,3)</f>
        <v>1</v>
      </c>
      <c r="I1379" t="str">
        <f>VLOOKUP(A1379,Taul1!A2:C834,2)</f>
        <v>Kelan kuntoutuspalvelujen saajat 60-64</v>
      </c>
      <c r="L1379" t="s">
        <v>1663</v>
      </c>
      <c r="M1379" t="str">
        <f>F1379&amp;L1379&amp;G1379&amp;L1379&amp;INT(C1379*10)</f>
        <v>113,12,-4</v>
      </c>
      <c r="O1379">
        <f>VLOOKUP(B1379,Taul1!A2:C834,3)</f>
        <v>0</v>
      </c>
      <c r="P1379" t="str">
        <f>VLOOKUP(B1379,Taul1!A2:C834,2)</f>
        <v>Työllistymistä tukevat palvelut toimintakulut yhteensä</v>
      </c>
    </row>
    <row r="1380" spans="1:16" ht="18" x14ac:dyDescent="0.3">
      <c r="A1380" s="1" t="s">
        <v>1574</v>
      </c>
      <c r="B1380" s="1" t="s">
        <v>155</v>
      </c>
      <c r="C1380" s="1">
        <v>-0.13500000000000001</v>
      </c>
      <c r="D1380" s="1">
        <v>1.7455425149920999E-2</v>
      </c>
      <c r="E1380" s="1" t="s">
        <v>337</v>
      </c>
      <c r="F1380">
        <v>114</v>
      </c>
      <c r="G1380">
        <v>12</v>
      </c>
      <c r="H1380">
        <f>VLOOKUP(A1380,Taul1!A2:C834,3)</f>
        <v>1</v>
      </c>
      <c r="I1380" t="str">
        <f>VLOOKUP(A1380,Taul1!A2:C834,2)</f>
        <v>Kelan kuntoutuspalvelujen saajat 65-69</v>
      </c>
      <c r="L1380" t="s">
        <v>1663</v>
      </c>
      <c r="M1380" t="str">
        <f>F1380&amp;L1380&amp;G1380&amp;L1380&amp;INT(C1380*10)</f>
        <v>114,12,-2</v>
      </c>
      <c r="O1380">
        <f>VLOOKUP(B1380,Taul1!A2:C834,3)</f>
        <v>0</v>
      </c>
      <c r="P1380" t="str">
        <f>VLOOKUP(B1380,Taul1!A2:C834,2)</f>
        <v>Työllistymistä tukevat palvelut toimintakulut yhteensä</v>
      </c>
    </row>
    <row r="1381" spans="1:16" ht="18" x14ac:dyDescent="0.3">
      <c r="A1381" s="1" t="s">
        <v>1576</v>
      </c>
      <c r="B1381" s="1" t="s">
        <v>155</v>
      </c>
      <c r="C1381" s="1">
        <v>-4.9000000000000002E-2</v>
      </c>
      <c r="D1381" s="1">
        <v>0.39305451740165298</v>
      </c>
      <c r="E1381" s="1" t="s">
        <v>337</v>
      </c>
      <c r="F1381">
        <v>115</v>
      </c>
      <c r="G1381">
        <v>12</v>
      </c>
      <c r="H1381">
        <f>VLOOKUP(A1381,Taul1!A2:C834,3)</f>
        <v>1</v>
      </c>
      <c r="I1381" t="str">
        <f>VLOOKUP(A1381,Taul1!A2:C834,2)</f>
        <v>Kelan kuntoutuspalvelujen saajat 69-</v>
      </c>
      <c r="L1381" t="s">
        <v>1663</v>
      </c>
      <c r="M1381" t="str">
        <f>F1381&amp;L1381&amp;G1381&amp;L1381&amp;INT(C1381*10)</f>
        <v>115,12,-1</v>
      </c>
      <c r="O1381">
        <f>VLOOKUP(B1381,Taul1!A2:C834,3)</f>
        <v>0</v>
      </c>
      <c r="P1381" t="str">
        <f>VLOOKUP(B1381,Taul1!A2:C834,2)</f>
        <v>Työllistymistä tukevat palvelut toimintakulut yhteensä</v>
      </c>
    </row>
    <row r="1382" spans="1:16" ht="18" x14ac:dyDescent="0.3">
      <c r="A1382" s="1" t="s">
        <v>1598</v>
      </c>
      <c r="B1382" s="1" t="s">
        <v>157</v>
      </c>
      <c r="C1382" s="1">
        <v>-1.2999999999999999E-2</v>
      </c>
      <c r="D1382" s="1">
        <v>0.82603508449142804</v>
      </c>
      <c r="E1382" s="1" t="s">
        <v>337</v>
      </c>
      <c r="F1382">
        <v>1</v>
      </c>
      <c r="G1382">
        <v>13</v>
      </c>
      <c r="H1382">
        <f>VLOOKUP(A1382,Taul1!A2:C834,3)</f>
        <v>1</v>
      </c>
      <c r="I1382" t="str">
        <f>VLOOKUP(A1382,Taul1!A2:C834,2)</f>
        <v>Vanhempainpäivärahojen korvatut päivät äiti 35-39</v>
      </c>
      <c r="L1382" t="s">
        <v>1663</v>
      </c>
      <c r="M1382" t="str">
        <f>F1382&amp;L1382&amp;G1382&amp;L1382&amp;INT(C1382*10)</f>
        <v>1,13,-1</v>
      </c>
      <c r="O1382">
        <f>VLOOKUP(B1382,Taul1!A2:C834,3)</f>
        <v>0</v>
      </c>
      <c r="P1382" t="str">
        <f>VLOOKUP(B1382,Taul1!A2:C834,2)</f>
        <v>Päihdehuollon erityispalvelut toimintakulut yhteensä</v>
      </c>
    </row>
    <row r="1383" spans="1:16" ht="18" x14ac:dyDescent="0.3">
      <c r="A1383" s="1" t="s">
        <v>1600</v>
      </c>
      <c r="B1383" s="1" t="s">
        <v>157</v>
      </c>
      <c r="C1383" s="1">
        <v>9.1999999999999998E-2</v>
      </c>
      <c r="D1383" s="1">
        <v>0.107701088892076</v>
      </c>
      <c r="E1383" s="1" t="s">
        <v>337</v>
      </c>
      <c r="F1383">
        <v>2</v>
      </c>
      <c r="G1383">
        <v>13</v>
      </c>
      <c r="H1383">
        <f>VLOOKUP(A1383,Taul1!A2:C834,3)</f>
        <v>1</v>
      </c>
      <c r="I1383" t="str">
        <f>VLOOKUP(A1383,Taul1!A2:C834,2)</f>
        <v>Vanhempainpäivärahojen korvatut päivät äiti 40-</v>
      </c>
      <c r="L1383" t="s">
        <v>1663</v>
      </c>
      <c r="M1383" t="str">
        <f>F1383&amp;L1383&amp;G1383&amp;L1383&amp;INT(C1383*10)</f>
        <v>2,13,0</v>
      </c>
      <c r="O1383">
        <f>VLOOKUP(B1383,Taul1!A2:C834,3)</f>
        <v>0</v>
      </c>
      <c r="P1383" t="str">
        <f>VLOOKUP(B1383,Taul1!A2:C834,2)</f>
        <v>Päihdehuollon erityispalvelut toimintakulut yhteensä</v>
      </c>
    </row>
    <row r="1384" spans="1:16" ht="18" x14ac:dyDescent="0.3">
      <c r="A1384" s="1" t="s">
        <v>1275</v>
      </c>
      <c r="B1384" s="1" t="s">
        <v>157</v>
      </c>
      <c r="C1384" s="1">
        <v>0.16500000000000001</v>
      </c>
      <c r="D1384" s="1">
        <v>3.63163371496055E-3</v>
      </c>
      <c r="E1384" s="1" t="s">
        <v>337</v>
      </c>
      <c r="F1384">
        <v>3</v>
      </c>
      <c r="G1384">
        <v>13</v>
      </c>
      <c r="H1384">
        <f>VLOOKUP(A1384,Taul1!A2:C834,3)</f>
        <v>1</v>
      </c>
      <c r="I1384" t="str">
        <f>VLOOKUP(A1384,Taul1!A2:C834,2)</f>
        <v>Työllistymistä edistävät palvelut, korvatut päivät, yhteensä</v>
      </c>
      <c r="L1384" t="s">
        <v>1663</v>
      </c>
      <c r="M1384" t="str">
        <f>F1384&amp;L1384&amp;G1384&amp;L1384&amp;INT(C1384*10)</f>
        <v>3,13,1</v>
      </c>
      <c r="O1384">
        <f>VLOOKUP(B1384,Taul1!A2:C834,3)</f>
        <v>0</v>
      </c>
      <c r="P1384" t="str">
        <f>VLOOKUP(B1384,Taul1!A2:C834,2)</f>
        <v>Päihdehuollon erityispalvelut toimintakulut yhteensä</v>
      </c>
    </row>
    <row r="1385" spans="1:16" ht="18" x14ac:dyDescent="0.3">
      <c r="A1385" s="1" t="s">
        <v>1277</v>
      </c>
      <c r="B1385" s="1" t="s">
        <v>157</v>
      </c>
      <c r="C1385" s="1">
        <v>-0.13400000000000001</v>
      </c>
      <c r="D1385" s="1">
        <v>1.8086699438349101E-2</v>
      </c>
      <c r="E1385" s="1" t="s">
        <v>337</v>
      </c>
      <c r="F1385">
        <v>4</v>
      </c>
      <c r="G1385">
        <v>13</v>
      </c>
      <c r="H1385">
        <f>VLOOKUP(A1385,Taul1!A2:C834,3)</f>
        <v>1</v>
      </c>
      <c r="I1385" t="str">
        <f>VLOOKUP(A1385,Taul1!A2:C834,2)</f>
        <v>Työllistymistä edistävät palvelut, korvatut päivät, 17-24</v>
      </c>
      <c r="L1385" t="s">
        <v>1663</v>
      </c>
      <c r="M1385" t="str">
        <f>F1385&amp;L1385&amp;G1385&amp;L1385&amp;INT(C1385*10)</f>
        <v>4,13,-2</v>
      </c>
      <c r="O1385">
        <f>VLOOKUP(B1385,Taul1!A2:C834,3)</f>
        <v>0</v>
      </c>
      <c r="P1385" t="str">
        <f>VLOOKUP(B1385,Taul1!A2:C834,2)</f>
        <v>Päihdehuollon erityispalvelut toimintakulut yhteensä</v>
      </c>
    </row>
    <row r="1386" spans="1:16" ht="18" x14ac:dyDescent="0.3">
      <c r="A1386" s="1" t="s">
        <v>1279</v>
      </c>
      <c r="B1386" s="1" t="s">
        <v>157</v>
      </c>
      <c r="C1386" s="1">
        <v>0.16800000000000001</v>
      </c>
      <c r="D1386" s="1">
        <v>3.0218194490706498E-3</v>
      </c>
      <c r="E1386" s="1" t="s">
        <v>337</v>
      </c>
      <c r="F1386">
        <v>5</v>
      </c>
      <c r="G1386">
        <v>13</v>
      </c>
      <c r="H1386">
        <f>VLOOKUP(A1386,Taul1!A2:C834,3)</f>
        <v>1</v>
      </c>
      <c r="I1386" t="str">
        <f>VLOOKUP(A1386,Taul1!A2:C834,2)</f>
        <v>Työllistymistä edistävät palvelut, korvatut päivät, 25-29</v>
      </c>
      <c r="L1386" t="s">
        <v>1663</v>
      </c>
      <c r="M1386" t="str">
        <f>F1386&amp;L1386&amp;G1386&amp;L1386&amp;INT(C1386*10)</f>
        <v>5,13,1</v>
      </c>
      <c r="O1386">
        <f>VLOOKUP(B1386,Taul1!A2:C834,3)</f>
        <v>0</v>
      </c>
      <c r="P1386" t="str">
        <f>VLOOKUP(B1386,Taul1!A2:C834,2)</f>
        <v>Päihdehuollon erityispalvelut toimintakulut yhteensä</v>
      </c>
    </row>
    <row r="1387" spans="1:16" ht="18" x14ac:dyDescent="0.3">
      <c r="A1387" s="1" t="s">
        <v>1281</v>
      </c>
      <c r="B1387" s="1" t="s">
        <v>157</v>
      </c>
      <c r="C1387" s="1">
        <v>0.17499999999999999</v>
      </c>
      <c r="D1387" s="1">
        <v>1.99550958411065E-3</v>
      </c>
      <c r="E1387" s="1" t="s">
        <v>337</v>
      </c>
      <c r="F1387">
        <v>6</v>
      </c>
      <c r="G1387">
        <v>13</v>
      </c>
      <c r="H1387">
        <f>VLOOKUP(A1387,Taul1!A2:C834,3)</f>
        <v>1</v>
      </c>
      <c r="I1387" t="str">
        <f>VLOOKUP(A1387,Taul1!A2:C834,2)</f>
        <v>Työllistymistä edistävät palvelut, korvatut päivät, 30-34</v>
      </c>
      <c r="L1387" t="s">
        <v>1663</v>
      </c>
      <c r="M1387" t="str">
        <f>F1387&amp;L1387&amp;G1387&amp;L1387&amp;INT(C1387*10)</f>
        <v>6,13,1</v>
      </c>
      <c r="O1387">
        <f>VLOOKUP(B1387,Taul1!A2:C834,3)</f>
        <v>0</v>
      </c>
      <c r="P1387" t="str">
        <f>VLOOKUP(B1387,Taul1!A2:C834,2)</f>
        <v>Päihdehuollon erityispalvelut toimintakulut yhteensä</v>
      </c>
    </row>
    <row r="1388" spans="1:16" ht="18" x14ac:dyDescent="0.3">
      <c r="A1388" s="1" t="s">
        <v>1283</v>
      </c>
      <c r="B1388" s="1" t="s">
        <v>157</v>
      </c>
      <c r="C1388" s="1">
        <v>0.25600000000000001</v>
      </c>
      <c r="D1388" s="1">
        <v>5.0934716924189101E-6</v>
      </c>
      <c r="E1388" s="1" t="s">
        <v>337</v>
      </c>
      <c r="F1388">
        <v>7</v>
      </c>
      <c r="G1388">
        <v>13</v>
      </c>
      <c r="H1388">
        <f>VLOOKUP(A1388,Taul1!A2:C834,3)</f>
        <v>1</v>
      </c>
      <c r="I1388" t="str">
        <f>VLOOKUP(A1388,Taul1!A2:C834,2)</f>
        <v>Työllistymistä edistävät palvelut, korvatut päivät, 35-39</v>
      </c>
      <c r="L1388" t="s">
        <v>1663</v>
      </c>
      <c r="M1388" t="str">
        <f>F1388&amp;L1388&amp;G1388&amp;L1388&amp;INT(C1388*10)</f>
        <v>7,13,2</v>
      </c>
      <c r="O1388">
        <f>VLOOKUP(B1388,Taul1!A2:C834,3)</f>
        <v>0</v>
      </c>
      <c r="P1388" t="str">
        <f>VLOOKUP(B1388,Taul1!A2:C834,2)</f>
        <v>Päihdehuollon erityispalvelut toimintakulut yhteensä</v>
      </c>
    </row>
    <row r="1389" spans="1:16" ht="18" x14ac:dyDescent="0.3">
      <c r="A1389" s="1" t="s">
        <v>1285</v>
      </c>
      <c r="B1389" s="1" t="s">
        <v>157</v>
      </c>
      <c r="C1389" s="1">
        <v>0.214</v>
      </c>
      <c r="D1389" s="1">
        <v>1.4604929944639301E-4</v>
      </c>
      <c r="E1389" s="1" t="s">
        <v>337</v>
      </c>
      <c r="F1389">
        <v>8</v>
      </c>
      <c r="G1389">
        <v>13</v>
      </c>
      <c r="H1389">
        <f>VLOOKUP(A1389,Taul1!A2:C834,3)</f>
        <v>1</v>
      </c>
      <c r="I1389" t="str">
        <f>VLOOKUP(A1389,Taul1!A2:C834,2)</f>
        <v>Työllistymistä edistävät palvelut, korvatut päivät, 40-44</v>
      </c>
      <c r="L1389" t="s">
        <v>1663</v>
      </c>
      <c r="M1389" t="str">
        <f>F1389&amp;L1389&amp;G1389&amp;L1389&amp;INT(C1389*10)</f>
        <v>8,13,2</v>
      </c>
      <c r="O1389">
        <f>VLOOKUP(B1389,Taul1!A2:C834,3)</f>
        <v>0</v>
      </c>
      <c r="P1389" t="str">
        <f>VLOOKUP(B1389,Taul1!A2:C834,2)</f>
        <v>Päihdehuollon erityispalvelut toimintakulut yhteensä</v>
      </c>
    </row>
    <row r="1390" spans="1:16" ht="18" x14ac:dyDescent="0.3">
      <c r="A1390" s="1" t="s">
        <v>1287</v>
      </c>
      <c r="B1390" s="1" t="s">
        <v>157</v>
      </c>
      <c r="C1390" s="1">
        <v>9.2999999999999999E-2</v>
      </c>
      <c r="D1390" s="1">
        <v>0.103982571911076</v>
      </c>
      <c r="E1390" s="1" t="s">
        <v>337</v>
      </c>
      <c r="F1390">
        <v>9</v>
      </c>
      <c r="G1390">
        <v>13</v>
      </c>
      <c r="H1390">
        <f>VLOOKUP(A1390,Taul1!A2:C834,3)</f>
        <v>1</v>
      </c>
      <c r="I1390" t="str">
        <f>VLOOKUP(A1390,Taul1!A2:C834,2)</f>
        <v>Työllistymistä edistävät palvelut, korvatut päivät, 45-49</v>
      </c>
      <c r="L1390" t="s">
        <v>1663</v>
      </c>
      <c r="M1390" t="str">
        <f>F1390&amp;L1390&amp;G1390&amp;L1390&amp;INT(C1390*10)</f>
        <v>9,13,0</v>
      </c>
      <c r="O1390">
        <f>VLOOKUP(B1390,Taul1!A2:C834,3)</f>
        <v>0</v>
      </c>
      <c r="P1390" t="str">
        <f>VLOOKUP(B1390,Taul1!A2:C834,2)</f>
        <v>Päihdehuollon erityispalvelut toimintakulut yhteensä</v>
      </c>
    </row>
    <row r="1391" spans="1:16" ht="18" x14ac:dyDescent="0.3">
      <c r="A1391" s="1" t="s">
        <v>1289</v>
      </c>
      <c r="B1391" s="1" t="s">
        <v>157</v>
      </c>
      <c r="C1391" s="1">
        <v>0.188</v>
      </c>
      <c r="D1391" s="1">
        <v>8.5256323173343797E-4</v>
      </c>
      <c r="E1391" s="1" t="s">
        <v>337</v>
      </c>
      <c r="F1391">
        <v>10</v>
      </c>
      <c r="G1391">
        <v>13</v>
      </c>
      <c r="H1391">
        <f>VLOOKUP(A1391,Taul1!A2:C834,3)</f>
        <v>1</v>
      </c>
      <c r="I1391" t="str">
        <f>VLOOKUP(A1391,Taul1!A2:C834,2)</f>
        <v>Työllistymistä edistävät palvelut, korvatut päivät, 50-54</v>
      </c>
      <c r="L1391" t="s">
        <v>1663</v>
      </c>
      <c r="M1391" t="str">
        <f>F1391&amp;L1391&amp;G1391&amp;L1391&amp;INT(C1391*10)</f>
        <v>10,13,1</v>
      </c>
      <c r="O1391">
        <f>VLOOKUP(B1391,Taul1!A2:C834,3)</f>
        <v>0</v>
      </c>
      <c r="P1391" t="str">
        <f>VLOOKUP(B1391,Taul1!A2:C834,2)</f>
        <v>Päihdehuollon erityispalvelut toimintakulut yhteensä</v>
      </c>
    </row>
    <row r="1392" spans="1:16" ht="18" x14ac:dyDescent="0.3">
      <c r="A1392" s="1" t="s">
        <v>1291</v>
      </c>
      <c r="B1392" s="1" t="s">
        <v>157</v>
      </c>
      <c r="C1392" s="1">
        <v>0.16200000000000001</v>
      </c>
      <c r="D1392" s="1">
        <v>4.2940251848058103E-3</v>
      </c>
      <c r="E1392" s="1" t="s">
        <v>337</v>
      </c>
      <c r="F1392">
        <v>11</v>
      </c>
      <c r="G1392">
        <v>13</v>
      </c>
      <c r="H1392">
        <f>VLOOKUP(A1392,Taul1!A2:C834,3)</f>
        <v>1</v>
      </c>
      <c r="I1392" t="str">
        <f>VLOOKUP(A1392,Taul1!A2:C834,2)</f>
        <v>Työllistymistä edistävät palvelut, korvatut päivät, 55-59</v>
      </c>
      <c r="L1392" t="s">
        <v>1663</v>
      </c>
      <c r="M1392" t="str">
        <f>F1392&amp;L1392&amp;G1392&amp;L1392&amp;INT(C1392*10)</f>
        <v>11,13,1</v>
      </c>
      <c r="O1392">
        <f>VLOOKUP(B1392,Taul1!A2:C834,3)</f>
        <v>0</v>
      </c>
      <c r="P1392" t="str">
        <f>VLOOKUP(B1392,Taul1!A2:C834,2)</f>
        <v>Päihdehuollon erityispalvelut toimintakulut yhteensä</v>
      </c>
    </row>
    <row r="1393" spans="1:16" ht="18" x14ac:dyDescent="0.3">
      <c r="A1393" s="1" t="s">
        <v>1293</v>
      </c>
      <c r="B1393" s="1" t="s">
        <v>157</v>
      </c>
      <c r="C1393" s="1">
        <v>0.12</v>
      </c>
      <c r="D1393" s="1">
        <v>3.3956417051881002E-2</v>
      </c>
      <c r="E1393" s="1" t="s">
        <v>337</v>
      </c>
      <c r="F1393">
        <v>12</v>
      </c>
      <c r="G1393">
        <v>13</v>
      </c>
      <c r="H1393">
        <f>VLOOKUP(A1393,Taul1!A2:C834,3)</f>
        <v>1</v>
      </c>
      <c r="I1393" t="str">
        <f>VLOOKUP(A1393,Taul1!A2:C834,2)</f>
        <v>Työllistymistä edistävät palvelut, korvatut päivät, 60-64</v>
      </c>
      <c r="L1393" t="s">
        <v>1663</v>
      </c>
      <c r="M1393" t="str">
        <f>F1393&amp;L1393&amp;G1393&amp;L1393&amp;INT(C1393*10)</f>
        <v>12,13,1</v>
      </c>
      <c r="O1393">
        <f>VLOOKUP(B1393,Taul1!A2:C834,3)</f>
        <v>0</v>
      </c>
      <c r="P1393" t="str">
        <f>VLOOKUP(B1393,Taul1!A2:C834,2)</f>
        <v>Päihdehuollon erityispalvelut toimintakulut yhteensä</v>
      </c>
    </row>
    <row r="1394" spans="1:16" ht="18" x14ac:dyDescent="0.3">
      <c r="A1394" s="1" t="s">
        <v>1317</v>
      </c>
      <c r="B1394" s="1" t="s">
        <v>157</v>
      </c>
      <c r="C1394" s="1">
        <v>0.24099999999999999</v>
      </c>
      <c r="D1394" s="1">
        <v>1.72498519328545E-5</v>
      </c>
      <c r="E1394" s="1" t="s">
        <v>337</v>
      </c>
      <c r="F1394">
        <v>13</v>
      </c>
      <c r="G1394">
        <v>13</v>
      </c>
      <c r="H1394">
        <f>VLOOKUP(A1394,Taul1!A2:C834,3)</f>
        <v>1</v>
      </c>
      <c r="I1394" t="str">
        <f>VLOOKUP(A1394,Taul1!A2:C834,2)</f>
        <v>Opintovelalliset yhteensä</v>
      </c>
      <c r="L1394" t="s">
        <v>1663</v>
      </c>
      <c r="M1394" t="str">
        <f>F1394&amp;L1394&amp;G1394&amp;L1394&amp;INT(C1394*10)</f>
        <v>13,13,2</v>
      </c>
      <c r="O1394">
        <f>VLOOKUP(B1394,Taul1!A2:C834,3)</f>
        <v>0</v>
      </c>
      <c r="P1394" t="str">
        <f>VLOOKUP(B1394,Taul1!A2:C834,2)</f>
        <v>Päihdehuollon erityispalvelut toimintakulut yhteensä</v>
      </c>
    </row>
    <row r="1395" spans="1:16" ht="18" x14ac:dyDescent="0.3">
      <c r="A1395" s="1" t="s">
        <v>1319</v>
      </c>
      <c r="B1395" s="1" t="s">
        <v>157</v>
      </c>
      <c r="C1395" s="1">
        <v>0.378</v>
      </c>
      <c r="D1395" s="2">
        <v>6.0073057639442498E-12</v>
      </c>
      <c r="E1395" s="1" t="s">
        <v>337</v>
      </c>
      <c r="F1395">
        <v>14</v>
      </c>
      <c r="G1395">
        <v>13</v>
      </c>
      <c r="H1395">
        <f>VLOOKUP(A1395,Taul1!A2:C834,3)</f>
        <v>1</v>
      </c>
      <c r="I1395" t="str">
        <f>VLOOKUP(A1395,Taul1!A2:C834,2)</f>
        <v>Opintovelalliset 16-24</v>
      </c>
      <c r="L1395" t="s">
        <v>1663</v>
      </c>
      <c r="M1395" t="str">
        <f>F1395&amp;L1395&amp;G1395&amp;L1395&amp;INT(C1395*10)</f>
        <v>14,13,3</v>
      </c>
      <c r="O1395">
        <f>VLOOKUP(B1395,Taul1!A2:C834,3)</f>
        <v>0</v>
      </c>
      <c r="P1395" t="str">
        <f>VLOOKUP(B1395,Taul1!A2:C834,2)</f>
        <v>Päihdehuollon erityispalvelut toimintakulut yhteensä</v>
      </c>
    </row>
    <row r="1396" spans="1:16" ht="18" x14ac:dyDescent="0.3">
      <c r="A1396" s="1" t="s">
        <v>1321</v>
      </c>
      <c r="B1396" s="1" t="s">
        <v>157</v>
      </c>
      <c r="C1396" s="1">
        <v>0.23300000000000001</v>
      </c>
      <c r="D1396" s="1">
        <v>3.4825598881682499E-5</v>
      </c>
      <c r="E1396" s="1" t="s">
        <v>337</v>
      </c>
      <c r="F1396">
        <v>15</v>
      </c>
      <c r="G1396">
        <v>13</v>
      </c>
      <c r="H1396">
        <f>VLOOKUP(A1396,Taul1!A2:C834,3)</f>
        <v>1</v>
      </c>
      <c r="I1396" t="str">
        <f>VLOOKUP(A1396,Taul1!A2:C834,2)</f>
        <v>Opintovelalliset 25-29</v>
      </c>
      <c r="L1396" t="s">
        <v>1663</v>
      </c>
      <c r="M1396" t="str">
        <f>F1396&amp;L1396&amp;G1396&amp;L1396&amp;INT(C1396*10)</f>
        <v>15,13,2</v>
      </c>
      <c r="O1396">
        <f>VLOOKUP(B1396,Taul1!A2:C834,3)</f>
        <v>0</v>
      </c>
      <c r="P1396" t="str">
        <f>VLOOKUP(B1396,Taul1!A2:C834,2)</f>
        <v>Päihdehuollon erityispalvelut toimintakulut yhteensä</v>
      </c>
    </row>
    <row r="1397" spans="1:16" ht="18" x14ac:dyDescent="0.3">
      <c r="A1397" s="1" t="s">
        <v>1323</v>
      </c>
      <c r="B1397" s="1" t="s">
        <v>157</v>
      </c>
      <c r="C1397" s="1">
        <v>0.14299999999999999</v>
      </c>
      <c r="D1397" s="1">
        <v>1.19114321215507E-2</v>
      </c>
      <c r="E1397" s="1" t="s">
        <v>337</v>
      </c>
      <c r="F1397">
        <v>16</v>
      </c>
      <c r="G1397">
        <v>13</v>
      </c>
      <c r="H1397">
        <f>VLOOKUP(A1397,Taul1!A2:C834,3)</f>
        <v>1</v>
      </c>
      <c r="I1397" t="str">
        <f>VLOOKUP(A1397,Taul1!A2:C834,2)</f>
        <v>Opintovelalliset 30-34</v>
      </c>
      <c r="L1397" t="s">
        <v>1663</v>
      </c>
      <c r="M1397" t="str">
        <f>F1397&amp;L1397&amp;G1397&amp;L1397&amp;INT(C1397*10)</f>
        <v>16,13,1</v>
      </c>
      <c r="O1397">
        <f>VLOOKUP(B1397,Taul1!A2:C834,3)</f>
        <v>0</v>
      </c>
      <c r="P1397" t="str">
        <f>VLOOKUP(B1397,Taul1!A2:C834,2)</f>
        <v>Päihdehuollon erityispalvelut toimintakulut yhteensä</v>
      </c>
    </row>
    <row r="1398" spans="1:16" ht="18" x14ac:dyDescent="0.3">
      <c r="A1398" s="1" t="s">
        <v>1325</v>
      </c>
      <c r="B1398" s="1" t="s">
        <v>157</v>
      </c>
      <c r="C1398" s="1">
        <v>0.13200000000000001</v>
      </c>
      <c r="D1398" s="1">
        <v>2.0411494260062502E-2</v>
      </c>
      <c r="E1398" s="1" t="s">
        <v>337</v>
      </c>
      <c r="F1398">
        <v>17</v>
      </c>
      <c r="G1398">
        <v>13</v>
      </c>
      <c r="H1398">
        <f>VLOOKUP(A1398,Taul1!A2:C834,3)</f>
        <v>1</v>
      </c>
      <c r="I1398" t="str">
        <f>VLOOKUP(A1398,Taul1!A2:C834,2)</f>
        <v>Opintovelalliset 35-39</v>
      </c>
      <c r="L1398" t="s">
        <v>1663</v>
      </c>
      <c r="M1398" t="str">
        <f>F1398&amp;L1398&amp;G1398&amp;L1398&amp;INT(C1398*10)</f>
        <v>17,13,1</v>
      </c>
      <c r="O1398">
        <f>VLOOKUP(B1398,Taul1!A2:C834,3)</f>
        <v>0</v>
      </c>
      <c r="P1398" t="str">
        <f>VLOOKUP(B1398,Taul1!A2:C834,2)</f>
        <v>Päihdehuollon erityispalvelut toimintakulut yhteensä</v>
      </c>
    </row>
    <row r="1399" spans="1:16" ht="18" x14ac:dyDescent="0.3">
      <c r="A1399" s="1" t="s">
        <v>1327</v>
      </c>
      <c r="B1399" s="1" t="s">
        <v>157</v>
      </c>
      <c r="C1399" s="1">
        <v>0.13100000000000001</v>
      </c>
      <c r="D1399" s="1">
        <v>2.1214772998645201E-2</v>
      </c>
      <c r="E1399" s="1" t="s">
        <v>337</v>
      </c>
      <c r="F1399">
        <v>18</v>
      </c>
      <c r="G1399">
        <v>13</v>
      </c>
      <c r="H1399">
        <f>VLOOKUP(A1399,Taul1!A2:C834,3)</f>
        <v>1</v>
      </c>
      <c r="I1399" t="str">
        <f>VLOOKUP(A1399,Taul1!A2:C834,2)</f>
        <v>Opintovelalliset 40-44</v>
      </c>
      <c r="L1399" t="s">
        <v>1663</v>
      </c>
      <c r="M1399" t="str">
        <f>F1399&amp;L1399&amp;G1399&amp;L1399&amp;INT(C1399*10)</f>
        <v>18,13,1</v>
      </c>
      <c r="O1399">
        <f>VLOOKUP(B1399,Taul1!A2:C834,3)</f>
        <v>0</v>
      </c>
      <c r="P1399" t="str">
        <f>VLOOKUP(B1399,Taul1!A2:C834,2)</f>
        <v>Päihdehuollon erityispalvelut toimintakulut yhteensä</v>
      </c>
    </row>
    <row r="1400" spans="1:16" ht="18" x14ac:dyDescent="0.3">
      <c r="A1400" s="1" t="s">
        <v>1329</v>
      </c>
      <c r="B1400" s="1" t="s">
        <v>157</v>
      </c>
      <c r="C1400" s="1">
        <v>0.22800000000000001</v>
      </c>
      <c r="D1400" s="1">
        <v>5.2630825366217703E-5</v>
      </c>
      <c r="E1400" s="1" t="s">
        <v>337</v>
      </c>
      <c r="F1400">
        <v>19</v>
      </c>
      <c r="G1400">
        <v>13</v>
      </c>
      <c r="H1400">
        <f>VLOOKUP(A1400,Taul1!A2:C834,3)</f>
        <v>1</v>
      </c>
      <c r="I1400" t="str">
        <f>VLOOKUP(A1400,Taul1!A2:C834,2)</f>
        <v>Opintovelalliset 45-49</v>
      </c>
      <c r="L1400" t="s">
        <v>1663</v>
      </c>
      <c r="M1400" t="str">
        <f>F1400&amp;L1400&amp;G1400&amp;L1400&amp;INT(C1400*10)</f>
        <v>19,13,2</v>
      </c>
      <c r="O1400">
        <f>VLOOKUP(B1400,Taul1!A2:C834,3)</f>
        <v>0</v>
      </c>
      <c r="P1400" t="str">
        <f>VLOOKUP(B1400,Taul1!A2:C834,2)</f>
        <v>Päihdehuollon erityispalvelut toimintakulut yhteensä</v>
      </c>
    </row>
    <row r="1401" spans="1:16" ht="18" x14ac:dyDescent="0.3">
      <c r="A1401" s="1" t="s">
        <v>1331</v>
      </c>
      <c r="B1401" s="1" t="s">
        <v>157</v>
      </c>
      <c r="C1401" s="1">
        <v>0.26600000000000001</v>
      </c>
      <c r="D1401" s="1">
        <v>2.0385092516228498E-6</v>
      </c>
      <c r="E1401" s="1" t="s">
        <v>337</v>
      </c>
      <c r="F1401">
        <v>20</v>
      </c>
      <c r="G1401">
        <v>13</v>
      </c>
      <c r="H1401">
        <f>VLOOKUP(A1401,Taul1!A2:C834,3)</f>
        <v>1</v>
      </c>
      <c r="I1401" t="str">
        <f>VLOOKUP(A1401,Taul1!A2:C834,2)</f>
        <v>Opintovelalliset 50-54</v>
      </c>
      <c r="L1401" t="s">
        <v>1663</v>
      </c>
      <c r="M1401" t="str">
        <f>F1401&amp;L1401&amp;G1401&amp;L1401&amp;INT(C1401*10)</f>
        <v>20,13,2</v>
      </c>
      <c r="O1401">
        <f>VLOOKUP(B1401,Taul1!A2:C834,3)</f>
        <v>0</v>
      </c>
      <c r="P1401" t="str">
        <f>VLOOKUP(B1401,Taul1!A2:C834,2)</f>
        <v>Päihdehuollon erityispalvelut toimintakulut yhteensä</v>
      </c>
    </row>
    <row r="1402" spans="1:16" ht="18" x14ac:dyDescent="0.3">
      <c r="A1402" s="1" t="s">
        <v>1333</v>
      </c>
      <c r="B1402" s="1" t="s">
        <v>157</v>
      </c>
      <c r="C1402" s="1">
        <v>8.3000000000000004E-2</v>
      </c>
      <c r="D1402" s="1">
        <v>0.14289637789520601</v>
      </c>
      <c r="E1402" s="1" t="s">
        <v>337</v>
      </c>
      <c r="F1402">
        <v>21</v>
      </c>
      <c r="G1402">
        <v>13</v>
      </c>
      <c r="H1402">
        <f>VLOOKUP(A1402,Taul1!A2:C834,3)</f>
        <v>1</v>
      </c>
      <c r="I1402" t="str">
        <f>VLOOKUP(A1402,Taul1!A2:C834,2)</f>
        <v>Opintovelalliset 55-</v>
      </c>
      <c r="L1402" t="s">
        <v>1663</v>
      </c>
      <c r="M1402" t="str">
        <f>F1402&amp;L1402&amp;G1402&amp;L1402&amp;INT(C1402*10)</f>
        <v>21,13,0</v>
      </c>
      <c r="O1402">
        <f>VLOOKUP(B1402,Taul1!A2:C834,3)</f>
        <v>0</v>
      </c>
      <c r="P1402" t="str">
        <f>VLOOKUP(B1402,Taul1!A2:C834,2)</f>
        <v>Päihdehuollon erityispalvelut toimintakulut yhteensä</v>
      </c>
    </row>
    <row r="1403" spans="1:16" ht="18" x14ac:dyDescent="0.3">
      <c r="A1403" s="1" t="s">
        <v>1390</v>
      </c>
      <c r="B1403" s="1" t="s">
        <v>157</v>
      </c>
      <c r="C1403" s="1">
        <v>-2.1999999999999999E-2</v>
      </c>
      <c r="D1403" s="1">
        <v>0.703790846791012</v>
      </c>
      <c r="E1403" s="1" t="s">
        <v>337</v>
      </c>
      <c r="F1403">
        <v>22</v>
      </c>
      <c r="G1403">
        <v>13</v>
      </c>
      <c r="H1403">
        <f>VLOOKUP(A1403,Taul1!A2:C834,3)</f>
        <v>1</v>
      </c>
      <c r="I1403" t="str">
        <f>VLOOKUP(A1403,Taul1!A2:C834,2)</f>
        <v>Ei perusasteen jälkeistä tutkintoa 15-19</v>
      </c>
      <c r="L1403" t="s">
        <v>1663</v>
      </c>
      <c r="M1403" t="str">
        <f>F1403&amp;L1403&amp;G1403&amp;L1403&amp;INT(C1403*10)</f>
        <v>22,13,-1</v>
      </c>
      <c r="O1403">
        <f>VLOOKUP(B1403,Taul1!A2:C834,3)</f>
        <v>0</v>
      </c>
      <c r="P1403" t="str">
        <f>VLOOKUP(B1403,Taul1!A2:C834,2)</f>
        <v>Päihdehuollon erityispalvelut toimintakulut yhteensä</v>
      </c>
    </row>
    <row r="1404" spans="1:16" ht="18" x14ac:dyDescent="0.3">
      <c r="A1404" s="1" t="s">
        <v>1392</v>
      </c>
      <c r="B1404" s="1" t="s">
        <v>157</v>
      </c>
      <c r="C1404" s="1">
        <v>-8.5999999999999993E-2</v>
      </c>
      <c r="D1404" s="1">
        <v>0.128729848088694</v>
      </c>
      <c r="E1404" s="1" t="s">
        <v>337</v>
      </c>
      <c r="F1404">
        <v>23</v>
      </c>
      <c r="G1404">
        <v>13</v>
      </c>
      <c r="H1404">
        <f>VLOOKUP(A1404,Taul1!A2:C834,3)</f>
        <v>1</v>
      </c>
      <c r="I1404" t="str">
        <f>VLOOKUP(A1404,Taul1!A2:C834,2)</f>
        <v>Ei perusasteen jälkeistä tutkintoa 20-24</v>
      </c>
      <c r="L1404" t="s">
        <v>1663</v>
      </c>
      <c r="M1404" t="str">
        <f>F1404&amp;L1404&amp;G1404&amp;L1404&amp;INT(C1404*10)</f>
        <v>23,13,-1</v>
      </c>
      <c r="O1404">
        <f>VLOOKUP(B1404,Taul1!A2:C834,3)</f>
        <v>0</v>
      </c>
      <c r="P1404" t="str">
        <f>VLOOKUP(B1404,Taul1!A2:C834,2)</f>
        <v>Päihdehuollon erityispalvelut toimintakulut yhteensä</v>
      </c>
    </row>
    <row r="1405" spans="1:16" ht="18" x14ac:dyDescent="0.3">
      <c r="A1405" s="1" t="s">
        <v>1394</v>
      </c>
      <c r="B1405" s="1" t="s">
        <v>157</v>
      </c>
      <c r="C1405" s="1">
        <v>4.2000000000000003E-2</v>
      </c>
      <c r="D1405" s="1">
        <v>0.45930646239440698</v>
      </c>
      <c r="E1405" s="1" t="s">
        <v>337</v>
      </c>
      <c r="F1405">
        <v>24</v>
      </c>
      <c r="G1405">
        <v>13</v>
      </c>
      <c r="H1405">
        <f>VLOOKUP(A1405,Taul1!A2:C834,3)</f>
        <v>1</v>
      </c>
      <c r="I1405" t="str">
        <f>VLOOKUP(A1405,Taul1!A2:C834,2)</f>
        <v>Ei perusasteen jälkeistä tutkintoa 25-29</v>
      </c>
      <c r="L1405" t="s">
        <v>1663</v>
      </c>
      <c r="M1405" t="str">
        <f>F1405&amp;L1405&amp;G1405&amp;L1405&amp;INT(C1405*10)</f>
        <v>24,13,0</v>
      </c>
      <c r="O1405">
        <f>VLOOKUP(B1405,Taul1!A2:C834,3)</f>
        <v>0</v>
      </c>
      <c r="P1405" t="str">
        <f>VLOOKUP(B1405,Taul1!A2:C834,2)</f>
        <v>Päihdehuollon erityispalvelut toimintakulut yhteensä</v>
      </c>
    </row>
    <row r="1406" spans="1:16" ht="18" x14ac:dyDescent="0.3">
      <c r="A1406" s="1" t="s">
        <v>1396</v>
      </c>
      <c r="B1406" s="1" t="s">
        <v>157</v>
      </c>
      <c r="C1406" s="1">
        <v>-7.5999999999999998E-2</v>
      </c>
      <c r="D1406" s="1">
        <v>0.17931774068932399</v>
      </c>
      <c r="E1406" s="1" t="s">
        <v>337</v>
      </c>
      <c r="F1406">
        <v>25</v>
      </c>
      <c r="G1406">
        <v>13</v>
      </c>
      <c r="H1406">
        <f>VLOOKUP(A1406,Taul1!A2:C834,3)</f>
        <v>1</v>
      </c>
      <c r="I1406" t="str">
        <f>VLOOKUP(A1406,Taul1!A2:C834,2)</f>
        <v>Ei perusasteen jälkeistä tutkintoa 30-34</v>
      </c>
      <c r="L1406" t="s">
        <v>1663</v>
      </c>
      <c r="M1406" t="str">
        <f>F1406&amp;L1406&amp;G1406&amp;L1406&amp;INT(C1406*10)</f>
        <v>25,13,-1</v>
      </c>
      <c r="O1406">
        <f>VLOOKUP(B1406,Taul1!A2:C834,3)</f>
        <v>0</v>
      </c>
      <c r="P1406" t="str">
        <f>VLOOKUP(B1406,Taul1!A2:C834,2)</f>
        <v>Päihdehuollon erityispalvelut toimintakulut yhteensä</v>
      </c>
    </row>
    <row r="1407" spans="1:16" ht="18" x14ac:dyDescent="0.3">
      <c r="A1407" s="1" t="s">
        <v>1398</v>
      </c>
      <c r="B1407" s="1" t="s">
        <v>157</v>
      </c>
      <c r="C1407" s="1">
        <v>0.20699999999999999</v>
      </c>
      <c r="D1407" s="1">
        <v>2.3995703853518701E-4</v>
      </c>
      <c r="E1407" s="1" t="s">
        <v>337</v>
      </c>
      <c r="F1407">
        <v>26</v>
      </c>
      <c r="G1407">
        <v>13</v>
      </c>
      <c r="H1407">
        <f>VLOOKUP(A1407,Taul1!A2:C834,3)</f>
        <v>1</v>
      </c>
      <c r="I1407" t="str">
        <f>VLOOKUP(A1407,Taul1!A2:C834,2)</f>
        <v>Ei perusasteen jälkeistä tutkintoa 35-39</v>
      </c>
      <c r="L1407" t="s">
        <v>1663</v>
      </c>
      <c r="M1407" t="str">
        <f>F1407&amp;L1407&amp;G1407&amp;L1407&amp;INT(C1407*10)</f>
        <v>26,13,2</v>
      </c>
      <c r="O1407">
        <f>VLOOKUP(B1407,Taul1!A2:C834,3)</f>
        <v>0</v>
      </c>
      <c r="P1407" t="str">
        <f>VLOOKUP(B1407,Taul1!A2:C834,2)</f>
        <v>Päihdehuollon erityispalvelut toimintakulut yhteensä</v>
      </c>
    </row>
    <row r="1408" spans="1:16" ht="18" x14ac:dyDescent="0.3">
      <c r="A1408" s="1" t="s">
        <v>1400</v>
      </c>
      <c r="B1408" s="1" t="s">
        <v>157</v>
      </c>
      <c r="C1408" s="1">
        <v>0.113</v>
      </c>
      <c r="D1408" s="1">
        <v>4.67884469860868E-2</v>
      </c>
      <c r="E1408" s="1" t="s">
        <v>337</v>
      </c>
      <c r="F1408">
        <v>27</v>
      </c>
      <c r="G1408">
        <v>13</v>
      </c>
      <c r="H1408">
        <f>VLOOKUP(A1408,Taul1!A2:C834,3)</f>
        <v>1</v>
      </c>
      <c r="I1408" t="str">
        <f>VLOOKUP(A1408,Taul1!A2:C834,2)</f>
        <v>Ei perusasteen jälkeistä tutkintoa 40-44</v>
      </c>
      <c r="L1408" t="s">
        <v>1663</v>
      </c>
      <c r="M1408" t="str">
        <f>F1408&amp;L1408&amp;G1408&amp;L1408&amp;INT(C1408*10)</f>
        <v>27,13,1</v>
      </c>
      <c r="O1408">
        <f>VLOOKUP(B1408,Taul1!A2:C834,3)</f>
        <v>0</v>
      </c>
      <c r="P1408" t="str">
        <f>VLOOKUP(B1408,Taul1!A2:C834,2)</f>
        <v>Päihdehuollon erityispalvelut toimintakulut yhteensä</v>
      </c>
    </row>
    <row r="1409" spans="1:16" ht="18" x14ac:dyDescent="0.3">
      <c r="A1409" s="1" t="s">
        <v>1402</v>
      </c>
      <c r="B1409" s="1" t="s">
        <v>157</v>
      </c>
      <c r="C1409" s="1">
        <v>-0.13</v>
      </c>
      <c r="D1409" s="1">
        <v>2.18551192626277E-2</v>
      </c>
      <c r="E1409" s="1" t="s">
        <v>337</v>
      </c>
      <c r="F1409">
        <v>28</v>
      </c>
      <c r="G1409">
        <v>13</v>
      </c>
      <c r="H1409">
        <f>VLOOKUP(A1409,Taul1!A2:C834,3)</f>
        <v>1</v>
      </c>
      <c r="I1409" t="str">
        <f>VLOOKUP(A1409,Taul1!A2:C834,2)</f>
        <v>Ei perusasteen jälkeistä tutkintoa 45-49</v>
      </c>
      <c r="L1409" t="s">
        <v>1663</v>
      </c>
      <c r="M1409" t="str">
        <f>F1409&amp;L1409&amp;G1409&amp;L1409&amp;INT(C1409*10)</f>
        <v>28,13,-2</v>
      </c>
      <c r="O1409">
        <f>VLOOKUP(B1409,Taul1!A2:C834,3)</f>
        <v>0</v>
      </c>
      <c r="P1409" t="str">
        <f>VLOOKUP(B1409,Taul1!A2:C834,2)</f>
        <v>Päihdehuollon erityispalvelut toimintakulut yhteensä</v>
      </c>
    </row>
    <row r="1410" spans="1:16" ht="18" x14ac:dyDescent="0.3">
      <c r="A1410" s="1" t="s">
        <v>1404</v>
      </c>
      <c r="B1410" s="1" t="s">
        <v>157</v>
      </c>
      <c r="C1410" s="1">
        <v>-0.114</v>
      </c>
      <c r="D1410" s="1">
        <v>4.42901053218741E-2</v>
      </c>
      <c r="E1410" s="1" t="s">
        <v>337</v>
      </c>
      <c r="F1410">
        <v>29</v>
      </c>
      <c r="G1410">
        <v>13</v>
      </c>
      <c r="H1410">
        <f>VLOOKUP(A1410,Taul1!A2:C834,3)</f>
        <v>1</v>
      </c>
      <c r="I1410" t="str">
        <f>VLOOKUP(A1410,Taul1!A2:C834,2)</f>
        <v>Ei perusasteen jälkeistä tutkintoa 50-54</v>
      </c>
      <c r="L1410" t="s">
        <v>1663</v>
      </c>
      <c r="M1410" t="str">
        <f>F1410&amp;L1410&amp;G1410&amp;L1410&amp;INT(C1410*10)</f>
        <v>29,13,-2</v>
      </c>
      <c r="O1410">
        <f>VLOOKUP(B1410,Taul1!A2:C834,3)</f>
        <v>0</v>
      </c>
      <c r="P1410" t="str">
        <f>VLOOKUP(B1410,Taul1!A2:C834,2)</f>
        <v>Päihdehuollon erityispalvelut toimintakulut yhteensä</v>
      </c>
    </row>
    <row r="1411" spans="1:16" ht="18" x14ac:dyDescent="0.3">
      <c r="A1411" s="1" t="s">
        <v>1406</v>
      </c>
      <c r="B1411" s="1" t="s">
        <v>157</v>
      </c>
      <c r="C1411" s="1">
        <v>-0.26700000000000002</v>
      </c>
      <c r="D1411" s="1">
        <v>1.82906349766032E-6</v>
      </c>
      <c r="E1411" s="1" t="s">
        <v>337</v>
      </c>
      <c r="F1411">
        <v>30</v>
      </c>
      <c r="G1411">
        <v>13</v>
      </c>
      <c r="H1411">
        <f>VLOOKUP(A1411,Taul1!A2:C834,3)</f>
        <v>1</v>
      </c>
      <c r="I1411" t="str">
        <f>VLOOKUP(A1411,Taul1!A2:C834,2)</f>
        <v>Ei perusasteen jälkeistä tutkintoa 55-59</v>
      </c>
      <c r="L1411" t="s">
        <v>1663</v>
      </c>
      <c r="M1411" t="str">
        <f>F1411&amp;L1411&amp;G1411&amp;L1411&amp;INT(C1411*10)</f>
        <v>30,13,-3</v>
      </c>
      <c r="O1411">
        <f>VLOOKUP(B1411,Taul1!A2:C834,3)</f>
        <v>0</v>
      </c>
      <c r="P1411" t="str">
        <f>VLOOKUP(B1411,Taul1!A2:C834,2)</f>
        <v>Päihdehuollon erityispalvelut toimintakulut yhteensä</v>
      </c>
    </row>
    <row r="1412" spans="1:16" ht="18" x14ac:dyDescent="0.3">
      <c r="A1412" s="1" t="s">
        <v>1408</v>
      </c>
      <c r="B1412" s="1" t="s">
        <v>157</v>
      </c>
      <c r="C1412" s="1">
        <v>-0.30299999999999999</v>
      </c>
      <c r="D1412" s="2">
        <v>5.3734360738744098E-8</v>
      </c>
      <c r="E1412" s="1" t="s">
        <v>337</v>
      </c>
      <c r="F1412">
        <v>31</v>
      </c>
      <c r="G1412">
        <v>13</v>
      </c>
      <c r="H1412">
        <f>VLOOKUP(A1412,Taul1!A2:C834,3)</f>
        <v>1</v>
      </c>
      <c r="I1412" t="str">
        <f>VLOOKUP(A1412,Taul1!A2:C834,2)</f>
        <v>Ei perusasteen jälkeistä tutkintoa 60-64</v>
      </c>
      <c r="L1412" t="s">
        <v>1663</v>
      </c>
      <c r="M1412" t="str">
        <f>F1412&amp;L1412&amp;G1412&amp;L1412&amp;INT(C1412*10)</f>
        <v>31,13,-4</v>
      </c>
      <c r="O1412">
        <f>VLOOKUP(B1412,Taul1!A2:C834,3)</f>
        <v>0</v>
      </c>
      <c r="P1412" t="str">
        <f>VLOOKUP(B1412,Taul1!A2:C834,2)</f>
        <v>Päihdehuollon erityispalvelut toimintakulut yhteensä</v>
      </c>
    </row>
    <row r="1413" spans="1:16" ht="18" x14ac:dyDescent="0.3">
      <c r="A1413" s="1" t="s">
        <v>1410</v>
      </c>
      <c r="B1413" s="1" t="s">
        <v>157</v>
      </c>
      <c r="C1413" s="1">
        <v>-0.25900000000000001</v>
      </c>
      <c r="D1413" s="1">
        <v>3.7257953583447101E-6</v>
      </c>
      <c r="E1413" s="1" t="s">
        <v>337</v>
      </c>
      <c r="F1413">
        <v>32</v>
      </c>
      <c r="G1413">
        <v>13</v>
      </c>
      <c r="H1413">
        <f>VLOOKUP(A1413,Taul1!A2:C834,3)</f>
        <v>1</v>
      </c>
      <c r="I1413" t="str">
        <f>VLOOKUP(A1413,Taul1!A2:C834,2)</f>
        <v>Ei perusasteen jälkeistä tutkintoa 65-69</v>
      </c>
      <c r="L1413" t="s">
        <v>1663</v>
      </c>
      <c r="M1413" t="str">
        <f>F1413&amp;L1413&amp;G1413&amp;L1413&amp;INT(C1413*10)</f>
        <v>32,13,-3</v>
      </c>
      <c r="O1413">
        <f>VLOOKUP(B1413,Taul1!A2:C834,3)</f>
        <v>0</v>
      </c>
      <c r="P1413" t="str">
        <f>VLOOKUP(B1413,Taul1!A2:C834,2)</f>
        <v>Päihdehuollon erityispalvelut toimintakulut yhteensä</v>
      </c>
    </row>
    <row r="1414" spans="1:16" ht="18" x14ac:dyDescent="0.3">
      <c r="A1414" s="1" t="s">
        <v>1412</v>
      </c>
      <c r="B1414" s="1" t="s">
        <v>157</v>
      </c>
      <c r="C1414" s="1">
        <v>0.26200000000000001</v>
      </c>
      <c r="D1414" s="1">
        <v>2.89588601598556E-6</v>
      </c>
      <c r="E1414" s="1" t="s">
        <v>337</v>
      </c>
      <c r="F1414">
        <v>33</v>
      </c>
      <c r="G1414">
        <v>13</v>
      </c>
      <c r="H1414">
        <f>VLOOKUP(A1414,Taul1!A2:C834,3)</f>
        <v>1</v>
      </c>
      <c r="I1414" t="str">
        <f>VLOOKUP(A1414,Taul1!A2:C834,2)</f>
        <v>Ei perusasteen jälkeistä tutkintoa 70-74</v>
      </c>
      <c r="L1414" t="s">
        <v>1663</v>
      </c>
      <c r="M1414" t="str">
        <f>F1414&amp;L1414&amp;G1414&amp;L1414&amp;INT(C1414*10)</f>
        <v>33,13,2</v>
      </c>
      <c r="O1414">
        <f>VLOOKUP(B1414,Taul1!A2:C834,3)</f>
        <v>0</v>
      </c>
      <c r="P1414" t="str">
        <f>VLOOKUP(B1414,Taul1!A2:C834,2)</f>
        <v>Päihdehuollon erityispalvelut toimintakulut yhteensä</v>
      </c>
    </row>
    <row r="1415" spans="1:16" ht="18" x14ac:dyDescent="0.3">
      <c r="A1415" s="1" t="s">
        <v>1414</v>
      </c>
      <c r="B1415" s="1" t="s">
        <v>157</v>
      </c>
      <c r="C1415" s="1">
        <v>-0.35399999999999998</v>
      </c>
      <c r="D1415" s="2">
        <v>1.38271949445822E-10</v>
      </c>
      <c r="E1415" s="1" t="s">
        <v>337</v>
      </c>
      <c r="F1415">
        <v>34</v>
      </c>
      <c r="G1415">
        <v>13</v>
      </c>
      <c r="H1415">
        <f>VLOOKUP(A1415,Taul1!A2:C834,3)</f>
        <v>1</v>
      </c>
      <c r="I1415" t="str">
        <f>VLOOKUP(A1415,Taul1!A2:C834,2)</f>
        <v>Ei perusasteen jälkeistä tutkintoa 75-</v>
      </c>
      <c r="L1415" t="s">
        <v>1663</v>
      </c>
      <c r="M1415" t="str">
        <f>F1415&amp;L1415&amp;G1415&amp;L1415&amp;INT(C1415*10)</f>
        <v>34,13,-4</v>
      </c>
      <c r="O1415">
        <f>VLOOKUP(B1415,Taul1!A2:C834,3)</f>
        <v>0</v>
      </c>
      <c r="P1415" t="str">
        <f>VLOOKUP(B1415,Taul1!A2:C834,2)</f>
        <v>Päihdehuollon erityispalvelut toimintakulut yhteensä</v>
      </c>
    </row>
    <row r="1416" spans="1:16" ht="18" x14ac:dyDescent="0.3">
      <c r="A1416" s="1" t="s">
        <v>1416</v>
      </c>
      <c r="B1416" s="1" t="s">
        <v>157</v>
      </c>
      <c r="C1416" s="1">
        <v>0.20300000000000001</v>
      </c>
      <c r="D1416" s="1">
        <v>3.13416979039526E-4</v>
      </c>
      <c r="E1416" s="1" t="s">
        <v>337</v>
      </c>
      <c r="F1416">
        <v>35</v>
      </c>
      <c r="G1416">
        <v>13</v>
      </c>
      <c r="H1416">
        <f>VLOOKUP(A1416,Taul1!A2:C834,3)</f>
        <v>1</v>
      </c>
      <c r="I1416" t="str">
        <f>VLOOKUP(A1416,Taul1!A2:C834,2)</f>
        <v>Toisen asteen tutkinto 15-19</v>
      </c>
      <c r="L1416" t="s">
        <v>1663</v>
      </c>
      <c r="M1416" t="str">
        <f>F1416&amp;L1416&amp;G1416&amp;L1416&amp;INT(C1416*10)</f>
        <v>35,13,2</v>
      </c>
      <c r="O1416">
        <f>VLOOKUP(B1416,Taul1!A2:C834,3)</f>
        <v>0</v>
      </c>
      <c r="P1416" t="str">
        <f>VLOOKUP(B1416,Taul1!A2:C834,2)</f>
        <v>Päihdehuollon erityispalvelut toimintakulut yhteensä</v>
      </c>
    </row>
    <row r="1417" spans="1:16" ht="18" x14ac:dyDescent="0.3">
      <c r="A1417" s="1" t="s">
        <v>1418</v>
      </c>
      <c r="B1417" s="1" t="s">
        <v>157</v>
      </c>
      <c r="C1417" s="1">
        <v>0.115</v>
      </c>
      <c r="D1417" s="1">
        <v>4.2138568203071797E-2</v>
      </c>
      <c r="E1417" s="1" t="s">
        <v>337</v>
      </c>
      <c r="F1417">
        <v>36</v>
      </c>
      <c r="G1417">
        <v>13</v>
      </c>
      <c r="H1417">
        <f>VLOOKUP(A1417,Taul1!A2:C834,3)</f>
        <v>1</v>
      </c>
      <c r="I1417" t="str">
        <f>VLOOKUP(A1417,Taul1!A2:C834,2)</f>
        <v>Toisen asteen tutkinto 20-24</v>
      </c>
      <c r="L1417" t="s">
        <v>1663</v>
      </c>
      <c r="M1417" t="str">
        <f>F1417&amp;L1417&amp;G1417&amp;L1417&amp;INT(C1417*10)</f>
        <v>36,13,1</v>
      </c>
      <c r="O1417">
        <f>VLOOKUP(B1417,Taul1!A2:C834,3)</f>
        <v>0</v>
      </c>
      <c r="P1417" t="str">
        <f>VLOOKUP(B1417,Taul1!A2:C834,2)</f>
        <v>Päihdehuollon erityispalvelut toimintakulut yhteensä</v>
      </c>
    </row>
    <row r="1418" spans="1:16" ht="18" x14ac:dyDescent="0.3">
      <c r="A1418" s="1" t="s">
        <v>1420</v>
      </c>
      <c r="B1418" s="1" t="s">
        <v>157</v>
      </c>
      <c r="C1418" s="1">
        <v>0.30299999999999999</v>
      </c>
      <c r="D1418" s="2">
        <v>5.26128642874823E-8</v>
      </c>
      <c r="E1418" s="1" t="s">
        <v>337</v>
      </c>
      <c r="F1418">
        <v>37</v>
      </c>
      <c r="G1418">
        <v>13</v>
      </c>
      <c r="H1418">
        <f>VLOOKUP(A1418,Taul1!A2:C834,3)</f>
        <v>1</v>
      </c>
      <c r="I1418" t="str">
        <f>VLOOKUP(A1418,Taul1!A2:C834,2)</f>
        <v>Toisen asteen tutkinto 25-29</v>
      </c>
      <c r="L1418" t="s">
        <v>1663</v>
      </c>
      <c r="M1418" t="str">
        <f>F1418&amp;L1418&amp;G1418&amp;L1418&amp;INT(C1418*10)</f>
        <v>37,13,3</v>
      </c>
      <c r="O1418">
        <f>VLOOKUP(B1418,Taul1!A2:C834,3)</f>
        <v>0</v>
      </c>
      <c r="P1418" t="str">
        <f>VLOOKUP(B1418,Taul1!A2:C834,2)</f>
        <v>Päihdehuollon erityispalvelut toimintakulut yhteensä</v>
      </c>
    </row>
    <row r="1419" spans="1:16" ht="18" x14ac:dyDescent="0.3">
      <c r="A1419" s="1" t="s">
        <v>1422</v>
      </c>
      <c r="B1419" s="1" t="s">
        <v>157</v>
      </c>
      <c r="C1419" s="1">
        <v>0.10299999999999999</v>
      </c>
      <c r="D1419" s="1">
        <v>6.88299241467039E-2</v>
      </c>
      <c r="E1419" s="1" t="s">
        <v>337</v>
      </c>
      <c r="F1419">
        <v>38</v>
      </c>
      <c r="G1419">
        <v>13</v>
      </c>
      <c r="H1419">
        <f>VLOOKUP(A1419,Taul1!A2:C834,3)</f>
        <v>1</v>
      </c>
      <c r="I1419" t="str">
        <f>VLOOKUP(A1419,Taul1!A2:C834,2)</f>
        <v>Toisen asteen tutkinto 30-34</v>
      </c>
      <c r="L1419" t="s">
        <v>1663</v>
      </c>
      <c r="M1419" t="str">
        <f>F1419&amp;L1419&amp;G1419&amp;L1419&amp;INT(C1419*10)</f>
        <v>38,13,1</v>
      </c>
      <c r="O1419">
        <f>VLOOKUP(B1419,Taul1!A2:C834,3)</f>
        <v>0</v>
      </c>
      <c r="P1419" t="str">
        <f>VLOOKUP(B1419,Taul1!A2:C834,2)</f>
        <v>Päihdehuollon erityispalvelut toimintakulut yhteensä</v>
      </c>
    </row>
    <row r="1420" spans="1:16" ht="18" x14ac:dyDescent="0.3">
      <c r="A1420" s="1" t="s">
        <v>1424</v>
      </c>
      <c r="B1420" s="1" t="s">
        <v>157</v>
      </c>
      <c r="C1420" s="1">
        <v>0.219</v>
      </c>
      <c r="D1420" s="1">
        <v>1.0199831570467601E-4</v>
      </c>
      <c r="E1420" s="1" t="s">
        <v>337</v>
      </c>
      <c r="F1420">
        <v>39</v>
      </c>
      <c r="G1420">
        <v>13</v>
      </c>
      <c r="H1420">
        <f>VLOOKUP(A1420,Taul1!A2:C834,3)</f>
        <v>1</v>
      </c>
      <c r="I1420" t="str">
        <f>VLOOKUP(A1420,Taul1!A2:C834,2)</f>
        <v>Toisen asteen tutkinto 35-39</v>
      </c>
      <c r="L1420" t="s">
        <v>1663</v>
      </c>
      <c r="M1420" t="str">
        <f>F1420&amp;L1420&amp;G1420&amp;L1420&amp;INT(C1420*10)</f>
        <v>39,13,2</v>
      </c>
      <c r="O1420">
        <f>VLOOKUP(B1420,Taul1!A2:C834,3)</f>
        <v>0</v>
      </c>
      <c r="P1420" t="str">
        <f>VLOOKUP(B1420,Taul1!A2:C834,2)</f>
        <v>Päihdehuollon erityispalvelut toimintakulut yhteensä</v>
      </c>
    </row>
    <row r="1421" spans="1:16" ht="18" x14ac:dyDescent="0.3">
      <c r="A1421" s="1" t="s">
        <v>1426</v>
      </c>
      <c r="B1421" s="1" t="s">
        <v>157</v>
      </c>
      <c r="C1421" s="1">
        <v>0.20799999999999999</v>
      </c>
      <c r="D1421" s="1">
        <v>2.2471971220516801E-4</v>
      </c>
      <c r="E1421" s="1" t="s">
        <v>337</v>
      </c>
      <c r="F1421">
        <v>40</v>
      </c>
      <c r="G1421">
        <v>13</v>
      </c>
      <c r="H1421">
        <f>VLOOKUP(A1421,Taul1!A2:C834,3)</f>
        <v>1</v>
      </c>
      <c r="I1421" t="str">
        <f>VLOOKUP(A1421,Taul1!A2:C834,2)</f>
        <v>Toisen asteen tutkinto 40-44</v>
      </c>
      <c r="L1421" t="s">
        <v>1663</v>
      </c>
      <c r="M1421" t="str">
        <f>F1421&amp;L1421&amp;G1421&amp;L1421&amp;INT(C1421*10)</f>
        <v>40,13,2</v>
      </c>
      <c r="O1421">
        <f>VLOOKUP(B1421,Taul1!A2:C834,3)</f>
        <v>0</v>
      </c>
      <c r="P1421" t="str">
        <f>VLOOKUP(B1421,Taul1!A2:C834,2)</f>
        <v>Päihdehuollon erityispalvelut toimintakulut yhteensä</v>
      </c>
    </row>
    <row r="1422" spans="1:16" ht="18" x14ac:dyDescent="0.3">
      <c r="A1422" s="1" t="s">
        <v>1428</v>
      </c>
      <c r="B1422" s="1" t="s">
        <v>157</v>
      </c>
      <c r="C1422" s="1">
        <v>-0.215</v>
      </c>
      <c r="D1422" s="1">
        <v>1.38636767632482E-4</v>
      </c>
      <c r="E1422" s="1" t="s">
        <v>337</v>
      </c>
      <c r="F1422">
        <v>41</v>
      </c>
      <c r="G1422">
        <v>13</v>
      </c>
      <c r="H1422">
        <f>VLOOKUP(A1422,Taul1!A2:C834,3)</f>
        <v>1</v>
      </c>
      <c r="I1422" t="str">
        <f>VLOOKUP(A1422,Taul1!A2:C834,2)</f>
        <v>Toisen asteen tutkinto 45-49</v>
      </c>
      <c r="L1422" t="s">
        <v>1663</v>
      </c>
      <c r="M1422" t="str">
        <f>F1422&amp;L1422&amp;G1422&amp;L1422&amp;INT(C1422*10)</f>
        <v>41,13,-3</v>
      </c>
      <c r="O1422">
        <f>VLOOKUP(B1422,Taul1!A2:C834,3)</f>
        <v>0</v>
      </c>
      <c r="P1422" t="str">
        <f>VLOOKUP(B1422,Taul1!A2:C834,2)</f>
        <v>Päihdehuollon erityispalvelut toimintakulut yhteensä</v>
      </c>
    </row>
    <row r="1423" spans="1:16" ht="18" x14ac:dyDescent="0.3">
      <c r="A1423" s="1" t="s">
        <v>1430</v>
      </c>
      <c r="B1423" s="1" t="s">
        <v>157</v>
      </c>
      <c r="C1423" s="1">
        <v>-4.1000000000000002E-2</v>
      </c>
      <c r="D1423" s="1">
        <v>0.47706578209159101</v>
      </c>
      <c r="E1423" s="1" t="s">
        <v>337</v>
      </c>
      <c r="F1423">
        <v>42</v>
      </c>
      <c r="G1423">
        <v>13</v>
      </c>
      <c r="H1423">
        <f>VLOOKUP(A1423,Taul1!A2:C834,3)</f>
        <v>1</v>
      </c>
      <c r="I1423" t="str">
        <f>VLOOKUP(A1423,Taul1!A2:C834,2)</f>
        <v>Toisen asteen tutkinto 50-54</v>
      </c>
      <c r="L1423" t="s">
        <v>1663</v>
      </c>
      <c r="M1423" t="str">
        <f>F1423&amp;L1423&amp;G1423&amp;L1423&amp;INT(C1423*10)</f>
        <v>42,13,-1</v>
      </c>
      <c r="O1423">
        <f>VLOOKUP(B1423,Taul1!A2:C834,3)</f>
        <v>0</v>
      </c>
      <c r="P1423" t="str">
        <f>VLOOKUP(B1423,Taul1!A2:C834,2)</f>
        <v>Päihdehuollon erityispalvelut toimintakulut yhteensä</v>
      </c>
    </row>
    <row r="1424" spans="1:16" ht="18" x14ac:dyDescent="0.3">
      <c r="A1424" s="1" t="s">
        <v>1432</v>
      </c>
      <c r="B1424" s="1" t="s">
        <v>157</v>
      </c>
      <c r="C1424" s="1">
        <v>2.9000000000000001E-2</v>
      </c>
      <c r="D1424" s="1">
        <v>0.60604491395758198</v>
      </c>
      <c r="E1424" s="1" t="s">
        <v>337</v>
      </c>
      <c r="F1424">
        <v>43</v>
      </c>
      <c r="G1424">
        <v>13</v>
      </c>
      <c r="H1424">
        <f>VLOOKUP(A1424,Taul1!A2:C834,3)</f>
        <v>1</v>
      </c>
      <c r="I1424" t="str">
        <f>VLOOKUP(A1424,Taul1!A2:C834,2)</f>
        <v>Toisen asteen tutkinto 55-59</v>
      </c>
      <c r="L1424" t="s">
        <v>1663</v>
      </c>
      <c r="M1424" t="str">
        <f>F1424&amp;L1424&amp;G1424&amp;L1424&amp;INT(C1424*10)</f>
        <v>43,13,0</v>
      </c>
      <c r="O1424">
        <f>VLOOKUP(B1424,Taul1!A2:C834,3)</f>
        <v>0</v>
      </c>
      <c r="P1424" t="str">
        <f>VLOOKUP(B1424,Taul1!A2:C834,2)</f>
        <v>Päihdehuollon erityispalvelut toimintakulut yhteensä</v>
      </c>
    </row>
    <row r="1425" spans="1:16" ht="18" x14ac:dyDescent="0.3">
      <c r="A1425" s="1" t="s">
        <v>1434</v>
      </c>
      <c r="B1425" s="1" t="s">
        <v>157</v>
      </c>
      <c r="C1425" s="1">
        <v>-0.30499999999999999</v>
      </c>
      <c r="D1425" s="2">
        <v>4.1957404550707602E-8</v>
      </c>
      <c r="E1425" s="1" t="s">
        <v>337</v>
      </c>
      <c r="F1425">
        <v>44</v>
      </c>
      <c r="G1425">
        <v>13</v>
      </c>
      <c r="H1425">
        <f>VLOOKUP(A1425,Taul1!A2:C834,3)</f>
        <v>1</v>
      </c>
      <c r="I1425" t="str">
        <f>VLOOKUP(A1425,Taul1!A2:C834,2)</f>
        <v>Toisen asteen tutkinto 60-64</v>
      </c>
      <c r="L1425" t="s">
        <v>1663</v>
      </c>
      <c r="M1425" t="str">
        <f>F1425&amp;L1425&amp;G1425&amp;L1425&amp;INT(C1425*10)</f>
        <v>44,13,-4</v>
      </c>
      <c r="O1425">
        <f>VLOOKUP(B1425,Taul1!A2:C834,3)</f>
        <v>0</v>
      </c>
      <c r="P1425" t="str">
        <f>VLOOKUP(B1425,Taul1!A2:C834,2)</f>
        <v>Päihdehuollon erityispalvelut toimintakulut yhteensä</v>
      </c>
    </row>
    <row r="1426" spans="1:16" ht="18" x14ac:dyDescent="0.3">
      <c r="A1426" s="1" t="s">
        <v>1436</v>
      </c>
      <c r="B1426" s="1" t="s">
        <v>157</v>
      </c>
      <c r="C1426" s="1">
        <v>-0.25600000000000001</v>
      </c>
      <c r="D1426" s="1">
        <v>4.9321860376982898E-6</v>
      </c>
      <c r="E1426" s="1" t="s">
        <v>337</v>
      </c>
      <c r="F1426">
        <v>45</v>
      </c>
      <c r="G1426">
        <v>13</v>
      </c>
      <c r="H1426">
        <f>VLOOKUP(A1426,Taul1!A2:C834,3)</f>
        <v>1</v>
      </c>
      <c r="I1426" t="str">
        <f>VLOOKUP(A1426,Taul1!A2:C834,2)</f>
        <v>Toisen asteen tutkinto 65-69</v>
      </c>
      <c r="L1426" t="s">
        <v>1663</v>
      </c>
      <c r="M1426" t="str">
        <f>F1426&amp;L1426&amp;G1426&amp;L1426&amp;INT(C1426*10)</f>
        <v>45,13,-3</v>
      </c>
      <c r="O1426">
        <f>VLOOKUP(B1426,Taul1!A2:C834,3)</f>
        <v>0</v>
      </c>
      <c r="P1426" t="str">
        <f>VLOOKUP(B1426,Taul1!A2:C834,2)</f>
        <v>Päihdehuollon erityispalvelut toimintakulut yhteensä</v>
      </c>
    </row>
    <row r="1427" spans="1:16" ht="18" x14ac:dyDescent="0.3">
      <c r="A1427" s="1" t="s">
        <v>1438</v>
      </c>
      <c r="B1427" s="1" t="s">
        <v>157</v>
      </c>
      <c r="C1427" s="1">
        <v>0.32800000000000001</v>
      </c>
      <c r="D1427" s="2">
        <v>3.1731544058999299E-9</v>
      </c>
      <c r="E1427" s="1" t="s">
        <v>337</v>
      </c>
      <c r="F1427">
        <v>46</v>
      </c>
      <c r="G1427">
        <v>13</v>
      </c>
      <c r="H1427">
        <f>VLOOKUP(A1427,Taul1!A2:C834,3)</f>
        <v>1</v>
      </c>
      <c r="I1427" t="str">
        <f>VLOOKUP(A1427,Taul1!A2:C834,2)</f>
        <v>Toisen asteen tutkinto 70-74</v>
      </c>
      <c r="L1427" t="s">
        <v>1663</v>
      </c>
      <c r="M1427" t="str">
        <f>F1427&amp;L1427&amp;G1427&amp;L1427&amp;INT(C1427*10)</f>
        <v>46,13,3</v>
      </c>
      <c r="O1427">
        <f>VLOOKUP(B1427,Taul1!A2:C834,3)</f>
        <v>0</v>
      </c>
      <c r="P1427" t="str">
        <f>VLOOKUP(B1427,Taul1!A2:C834,2)</f>
        <v>Päihdehuollon erityispalvelut toimintakulut yhteensä</v>
      </c>
    </row>
    <row r="1428" spans="1:16" ht="18" x14ac:dyDescent="0.3">
      <c r="A1428" s="1" t="s">
        <v>1440</v>
      </c>
      <c r="B1428" s="1" t="s">
        <v>157</v>
      </c>
      <c r="C1428" s="1">
        <v>0.31900000000000001</v>
      </c>
      <c r="D1428" s="2">
        <v>8.9841896144804406E-9</v>
      </c>
      <c r="E1428" s="1" t="s">
        <v>337</v>
      </c>
      <c r="F1428">
        <v>47</v>
      </c>
      <c r="G1428">
        <v>13</v>
      </c>
      <c r="H1428">
        <f>VLOOKUP(A1428,Taul1!A2:C834,3)</f>
        <v>1</v>
      </c>
      <c r="I1428" t="str">
        <f>VLOOKUP(A1428,Taul1!A2:C834,2)</f>
        <v>Toisen asteen tutkinto 75-</v>
      </c>
      <c r="L1428" t="s">
        <v>1663</v>
      </c>
      <c r="M1428" t="str">
        <f>F1428&amp;L1428&amp;G1428&amp;L1428&amp;INT(C1428*10)</f>
        <v>47,13,3</v>
      </c>
      <c r="O1428">
        <f>VLOOKUP(B1428,Taul1!A2:C834,3)</f>
        <v>0</v>
      </c>
      <c r="P1428" t="str">
        <f>VLOOKUP(B1428,Taul1!A2:C834,2)</f>
        <v>Päihdehuollon erityispalvelut toimintakulut yhteensä</v>
      </c>
    </row>
    <row r="1429" spans="1:16" ht="18" x14ac:dyDescent="0.3">
      <c r="A1429" s="1" t="s">
        <v>1442</v>
      </c>
      <c r="B1429" s="1" t="s">
        <v>157</v>
      </c>
      <c r="C1429" s="1">
        <v>-0.05</v>
      </c>
      <c r="D1429" s="1">
        <v>0.38179280055172998</v>
      </c>
      <c r="E1429" s="1" t="s">
        <v>337</v>
      </c>
      <c r="F1429">
        <v>48</v>
      </c>
      <c r="G1429">
        <v>13</v>
      </c>
      <c r="H1429">
        <f>VLOOKUP(A1429,Taul1!A2:C834,3)</f>
        <v>1</v>
      </c>
      <c r="I1429" t="str">
        <f>VLOOKUP(A1429,Taul1!A2:C834,2)</f>
        <v>Korkea-asteen tutkinto 15-19</v>
      </c>
      <c r="L1429" t="s">
        <v>1663</v>
      </c>
      <c r="M1429" t="str">
        <f>F1429&amp;L1429&amp;G1429&amp;L1429&amp;INT(C1429*10)</f>
        <v>48,13,-1</v>
      </c>
      <c r="O1429">
        <f>VLOOKUP(B1429,Taul1!A2:C834,3)</f>
        <v>0</v>
      </c>
      <c r="P1429" t="str">
        <f>VLOOKUP(B1429,Taul1!A2:C834,2)</f>
        <v>Päihdehuollon erityispalvelut toimintakulut yhteensä</v>
      </c>
    </row>
    <row r="1430" spans="1:16" ht="18" x14ac:dyDescent="0.3">
      <c r="A1430" s="1" t="s">
        <v>1444</v>
      </c>
      <c r="B1430" s="1" t="s">
        <v>157</v>
      </c>
      <c r="C1430" s="1">
        <v>0.41</v>
      </c>
      <c r="D1430" s="2">
        <v>5.6621374255882902E-14</v>
      </c>
      <c r="E1430" s="1" t="s">
        <v>337</v>
      </c>
      <c r="F1430">
        <v>49</v>
      </c>
      <c r="G1430">
        <v>13</v>
      </c>
      <c r="H1430">
        <f>VLOOKUP(A1430,Taul1!A2:C834,3)</f>
        <v>1</v>
      </c>
      <c r="I1430" t="str">
        <f>VLOOKUP(A1430,Taul1!A2:C834,2)</f>
        <v>Korkea-asteen tutkinto 20-24</v>
      </c>
      <c r="L1430" t="s">
        <v>1663</v>
      </c>
      <c r="M1430" t="str">
        <f>F1430&amp;L1430&amp;G1430&amp;L1430&amp;INT(C1430*10)</f>
        <v>49,13,4</v>
      </c>
      <c r="O1430">
        <f>VLOOKUP(B1430,Taul1!A2:C834,3)</f>
        <v>0</v>
      </c>
      <c r="P1430" t="str">
        <f>VLOOKUP(B1430,Taul1!A2:C834,2)</f>
        <v>Päihdehuollon erityispalvelut toimintakulut yhteensä</v>
      </c>
    </row>
    <row r="1431" spans="1:16" ht="18" x14ac:dyDescent="0.3">
      <c r="A1431" s="1" t="s">
        <v>1446</v>
      </c>
      <c r="B1431" s="1" t="s">
        <v>157</v>
      </c>
      <c r="C1431" s="1">
        <v>0.192</v>
      </c>
      <c r="D1431" s="1">
        <v>6.7795667767367397E-4</v>
      </c>
      <c r="E1431" s="1" t="s">
        <v>337</v>
      </c>
      <c r="F1431">
        <v>50</v>
      </c>
      <c r="G1431">
        <v>13</v>
      </c>
      <c r="H1431">
        <f>VLOOKUP(A1431,Taul1!A2:C834,3)</f>
        <v>1</v>
      </c>
      <c r="I1431" t="str">
        <f>VLOOKUP(A1431,Taul1!A2:C834,2)</f>
        <v>Korkea-asteen tutkinto 25-29</v>
      </c>
      <c r="L1431" t="s">
        <v>1663</v>
      </c>
      <c r="M1431" t="str">
        <f>F1431&amp;L1431&amp;G1431&amp;L1431&amp;INT(C1431*10)</f>
        <v>50,13,1</v>
      </c>
      <c r="O1431">
        <f>VLOOKUP(B1431,Taul1!A2:C834,3)</f>
        <v>0</v>
      </c>
      <c r="P1431" t="str">
        <f>VLOOKUP(B1431,Taul1!A2:C834,2)</f>
        <v>Päihdehuollon erityispalvelut toimintakulut yhteensä</v>
      </c>
    </row>
    <row r="1432" spans="1:16" ht="18" x14ac:dyDescent="0.3">
      <c r="A1432" s="1" t="s">
        <v>1448</v>
      </c>
      <c r="B1432" s="1" t="s">
        <v>157</v>
      </c>
      <c r="C1432" s="1">
        <v>5.7000000000000002E-2</v>
      </c>
      <c r="D1432" s="1">
        <v>0.31675394715805399</v>
      </c>
      <c r="E1432" s="1" t="s">
        <v>337</v>
      </c>
      <c r="F1432">
        <v>51</v>
      </c>
      <c r="G1432">
        <v>13</v>
      </c>
      <c r="H1432">
        <f>VLOOKUP(A1432,Taul1!A2:C834,3)</f>
        <v>1</v>
      </c>
      <c r="I1432" t="str">
        <f>VLOOKUP(A1432,Taul1!A2:C834,2)</f>
        <v>Korkea-asteen tutkinto 30-34</v>
      </c>
      <c r="L1432" t="s">
        <v>1663</v>
      </c>
      <c r="M1432" t="str">
        <f>F1432&amp;L1432&amp;G1432&amp;L1432&amp;INT(C1432*10)</f>
        <v>51,13,0</v>
      </c>
      <c r="O1432">
        <f>VLOOKUP(B1432,Taul1!A2:C834,3)</f>
        <v>0</v>
      </c>
      <c r="P1432" t="str">
        <f>VLOOKUP(B1432,Taul1!A2:C834,2)</f>
        <v>Päihdehuollon erityispalvelut toimintakulut yhteensä</v>
      </c>
    </row>
    <row r="1433" spans="1:16" ht="18" x14ac:dyDescent="0.3">
      <c r="A1433" s="1" t="s">
        <v>1450</v>
      </c>
      <c r="B1433" s="1" t="s">
        <v>157</v>
      </c>
      <c r="C1433" s="1">
        <v>0.11899999999999999</v>
      </c>
      <c r="D1433" s="1">
        <v>3.6250574687095201E-2</v>
      </c>
      <c r="E1433" s="1" t="s">
        <v>337</v>
      </c>
      <c r="F1433">
        <v>52</v>
      </c>
      <c r="G1433">
        <v>13</v>
      </c>
      <c r="H1433">
        <f>VLOOKUP(A1433,Taul1!A2:C834,3)</f>
        <v>1</v>
      </c>
      <c r="I1433" t="str">
        <f>VLOOKUP(A1433,Taul1!A2:C834,2)</f>
        <v>Korkea-asteen tutkinto 35-39</v>
      </c>
      <c r="L1433" t="s">
        <v>1663</v>
      </c>
      <c r="M1433" t="str">
        <f>F1433&amp;L1433&amp;G1433&amp;L1433&amp;INT(C1433*10)</f>
        <v>52,13,1</v>
      </c>
      <c r="O1433">
        <f>VLOOKUP(B1433,Taul1!A2:C834,3)</f>
        <v>0</v>
      </c>
      <c r="P1433" t="str">
        <f>VLOOKUP(B1433,Taul1!A2:C834,2)</f>
        <v>Päihdehuollon erityispalvelut toimintakulut yhteensä</v>
      </c>
    </row>
    <row r="1434" spans="1:16" ht="18" x14ac:dyDescent="0.3">
      <c r="A1434" s="1" t="s">
        <v>1452</v>
      </c>
      <c r="B1434" s="1" t="s">
        <v>157</v>
      </c>
      <c r="C1434" s="1">
        <v>9.8000000000000004E-2</v>
      </c>
      <c r="D1434" s="1">
        <v>8.5813729801857794E-2</v>
      </c>
      <c r="E1434" s="1" t="s">
        <v>337</v>
      </c>
      <c r="F1434">
        <v>53</v>
      </c>
      <c r="G1434">
        <v>13</v>
      </c>
      <c r="H1434">
        <f>VLOOKUP(A1434,Taul1!A2:C834,3)</f>
        <v>1</v>
      </c>
      <c r="I1434" t="str">
        <f>VLOOKUP(A1434,Taul1!A2:C834,2)</f>
        <v>Korkea-asteen tutkinto 40-44</v>
      </c>
      <c r="L1434" t="s">
        <v>1663</v>
      </c>
      <c r="M1434" t="str">
        <f>F1434&amp;L1434&amp;G1434&amp;L1434&amp;INT(C1434*10)</f>
        <v>53,13,0</v>
      </c>
      <c r="O1434">
        <f>VLOOKUP(B1434,Taul1!A2:C834,3)</f>
        <v>0</v>
      </c>
      <c r="P1434" t="str">
        <f>VLOOKUP(B1434,Taul1!A2:C834,2)</f>
        <v>Päihdehuollon erityispalvelut toimintakulut yhteensä</v>
      </c>
    </row>
    <row r="1435" spans="1:16" ht="18" x14ac:dyDescent="0.3">
      <c r="A1435" s="1" t="s">
        <v>1454</v>
      </c>
      <c r="B1435" s="1" t="s">
        <v>157</v>
      </c>
      <c r="C1435" s="1">
        <v>-6.4000000000000001E-2</v>
      </c>
      <c r="D1435" s="1">
        <v>0.25784034003011003</v>
      </c>
      <c r="E1435" s="1" t="s">
        <v>337</v>
      </c>
      <c r="F1435">
        <v>54</v>
      </c>
      <c r="G1435">
        <v>13</v>
      </c>
      <c r="H1435">
        <f>VLOOKUP(A1435,Taul1!A2:C834,3)</f>
        <v>1</v>
      </c>
      <c r="I1435" t="str">
        <f>VLOOKUP(A1435,Taul1!A2:C834,2)</f>
        <v>Korkea-asteen tutkinto 45-49</v>
      </c>
      <c r="L1435" t="s">
        <v>1663</v>
      </c>
      <c r="M1435" t="str">
        <f>F1435&amp;L1435&amp;G1435&amp;L1435&amp;INT(C1435*10)</f>
        <v>54,13,-1</v>
      </c>
      <c r="O1435">
        <f>VLOOKUP(B1435,Taul1!A2:C834,3)</f>
        <v>0</v>
      </c>
      <c r="P1435" t="str">
        <f>VLOOKUP(B1435,Taul1!A2:C834,2)</f>
        <v>Päihdehuollon erityispalvelut toimintakulut yhteensä</v>
      </c>
    </row>
    <row r="1436" spans="1:16" ht="18" x14ac:dyDescent="0.3">
      <c r="A1436" s="1" t="s">
        <v>1456</v>
      </c>
      <c r="B1436" s="1" t="s">
        <v>157</v>
      </c>
      <c r="C1436" s="1">
        <v>0.14599999999999999</v>
      </c>
      <c r="D1436" s="1">
        <v>1.0247887940827601E-2</v>
      </c>
      <c r="E1436" s="1" t="s">
        <v>337</v>
      </c>
      <c r="F1436">
        <v>55</v>
      </c>
      <c r="G1436">
        <v>13</v>
      </c>
      <c r="H1436">
        <f>VLOOKUP(A1436,Taul1!A2:C834,3)</f>
        <v>1</v>
      </c>
      <c r="I1436" t="str">
        <f>VLOOKUP(A1436,Taul1!A2:C834,2)</f>
        <v>Korkea-asteen tutkinto 50-54</v>
      </c>
      <c r="L1436" t="s">
        <v>1663</v>
      </c>
      <c r="M1436" t="str">
        <f>F1436&amp;L1436&amp;G1436&amp;L1436&amp;INT(C1436*10)</f>
        <v>55,13,1</v>
      </c>
      <c r="O1436">
        <f>VLOOKUP(B1436,Taul1!A2:C834,3)</f>
        <v>0</v>
      </c>
      <c r="P1436" t="str">
        <f>VLOOKUP(B1436,Taul1!A2:C834,2)</f>
        <v>Päihdehuollon erityispalvelut toimintakulut yhteensä</v>
      </c>
    </row>
    <row r="1437" spans="1:16" ht="18" x14ac:dyDescent="0.3">
      <c r="A1437" s="1" t="s">
        <v>1458</v>
      </c>
      <c r="B1437" s="1" t="s">
        <v>157</v>
      </c>
      <c r="C1437" s="1">
        <v>0.13200000000000001</v>
      </c>
      <c r="D1437" s="1">
        <v>1.98655014188392E-2</v>
      </c>
      <c r="E1437" s="1" t="s">
        <v>337</v>
      </c>
      <c r="F1437">
        <v>56</v>
      </c>
      <c r="G1437">
        <v>13</v>
      </c>
      <c r="H1437">
        <f>VLOOKUP(A1437,Taul1!A2:C834,3)</f>
        <v>1</v>
      </c>
      <c r="I1437" t="str">
        <f>VLOOKUP(A1437,Taul1!A2:C834,2)</f>
        <v>Korkea-asteen tutkinto 55-59</v>
      </c>
      <c r="L1437" t="s">
        <v>1663</v>
      </c>
      <c r="M1437" t="str">
        <f>F1437&amp;L1437&amp;G1437&amp;L1437&amp;INT(C1437*10)</f>
        <v>56,13,1</v>
      </c>
      <c r="O1437">
        <f>VLOOKUP(B1437,Taul1!A2:C834,3)</f>
        <v>0</v>
      </c>
      <c r="P1437" t="str">
        <f>VLOOKUP(B1437,Taul1!A2:C834,2)</f>
        <v>Päihdehuollon erityispalvelut toimintakulut yhteensä</v>
      </c>
    </row>
    <row r="1438" spans="1:16" ht="18" x14ac:dyDescent="0.3">
      <c r="A1438" s="1" t="s">
        <v>1460</v>
      </c>
      <c r="B1438" s="1" t="s">
        <v>157</v>
      </c>
      <c r="C1438" s="1">
        <v>0.114</v>
      </c>
      <c r="D1438" s="1">
        <v>4.5079188196345099E-2</v>
      </c>
      <c r="E1438" s="1" t="s">
        <v>337</v>
      </c>
      <c r="F1438">
        <v>57</v>
      </c>
      <c r="G1438">
        <v>13</v>
      </c>
      <c r="H1438">
        <f>VLOOKUP(A1438,Taul1!A2:C834,3)</f>
        <v>1</v>
      </c>
      <c r="I1438" t="str">
        <f>VLOOKUP(A1438,Taul1!A2:C834,2)</f>
        <v>Korkea-asteen tutkinto 60-64</v>
      </c>
      <c r="L1438" t="s">
        <v>1663</v>
      </c>
      <c r="M1438" t="str">
        <f>F1438&amp;L1438&amp;G1438&amp;L1438&amp;INT(C1438*10)</f>
        <v>57,13,1</v>
      </c>
      <c r="O1438">
        <f>VLOOKUP(B1438,Taul1!A2:C834,3)</f>
        <v>0</v>
      </c>
      <c r="P1438" t="str">
        <f>VLOOKUP(B1438,Taul1!A2:C834,2)</f>
        <v>Päihdehuollon erityispalvelut toimintakulut yhteensä</v>
      </c>
    </row>
    <row r="1439" spans="1:16" ht="18" x14ac:dyDescent="0.3">
      <c r="A1439" s="1" t="s">
        <v>1462</v>
      </c>
      <c r="B1439" s="1" t="s">
        <v>157</v>
      </c>
      <c r="C1439" s="1">
        <v>3.0000000000000001E-3</v>
      </c>
      <c r="D1439" s="1">
        <v>0.95925122747507097</v>
      </c>
      <c r="E1439" s="1" t="s">
        <v>337</v>
      </c>
      <c r="F1439">
        <v>58</v>
      </c>
      <c r="G1439">
        <v>13</v>
      </c>
      <c r="H1439">
        <f>VLOOKUP(A1439,Taul1!A2:C834,3)</f>
        <v>1</v>
      </c>
      <c r="I1439" t="str">
        <f>VLOOKUP(A1439,Taul1!A2:C834,2)</f>
        <v>Korkea-asteen tutkinto 65-69</v>
      </c>
      <c r="L1439" t="s">
        <v>1663</v>
      </c>
      <c r="M1439" t="str">
        <f>F1439&amp;L1439&amp;G1439&amp;L1439&amp;INT(C1439*10)</f>
        <v>58,13,0</v>
      </c>
      <c r="O1439">
        <f>VLOOKUP(B1439,Taul1!A2:C834,3)</f>
        <v>0</v>
      </c>
      <c r="P1439" t="str">
        <f>VLOOKUP(B1439,Taul1!A2:C834,2)</f>
        <v>Päihdehuollon erityispalvelut toimintakulut yhteensä</v>
      </c>
    </row>
    <row r="1440" spans="1:16" ht="18" x14ac:dyDescent="0.3">
      <c r="A1440" s="1" t="s">
        <v>1464</v>
      </c>
      <c r="B1440" s="1" t="s">
        <v>157</v>
      </c>
      <c r="C1440" s="1">
        <v>0.20699999999999999</v>
      </c>
      <c r="D1440" s="1">
        <v>2.3626360092299199E-4</v>
      </c>
      <c r="E1440" s="1" t="s">
        <v>337</v>
      </c>
      <c r="F1440">
        <v>59</v>
      </c>
      <c r="G1440">
        <v>13</v>
      </c>
      <c r="H1440">
        <f>VLOOKUP(A1440,Taul1!A2:C834,3)</f>
        <v>1</v>
      </c>
      <c r="I1440" t="str">
        <f>VLOOKUP(A1440,Taul1!A2:C834,2)</f>
        <v>Korkea-asteen tutkinto 70-74</v>
      </c>
      <c r="L1440" t="s">
        <v>1663</v>
      </c>
      <c r="M1440" t="str">
        <f>F1440&amp;L1440&amp;G1440&amp;L1440&amp;INT(C1440*10)</f>
        <v>59,13,2</v>
      </c>
      <c r="O1440">
        <f>VLOOKUP(B1440,Taul1!A2:C834,3)</f>
        <v>0</v>
      </c>
      <c r="P1440" t="str">
        <f>VLOOKUP(B1440,Taul1!A2:C834,2)</f>
        <v>Päihdehuollon erityispalvelut toimintakulut yhteensä</v>
      </c>
    </row>
    <row r="1441" spans="1:16" ht="18" x14ac:dyDescent="0.3">
      <c r="A1441" s="1" t="s">
        <v>1466</v>
      </c>
      <c r="B1441" s="1" t="s">
        <v>157</v>
      </c>
      <c r="C1441" s="1">
        <v>0.21099999999999999</v>
      </c>
      <c r="D1441" s="1">
        <v>1.7739551413131701E-4</v>
      </c>
      <c r="E1441" s="1" t="s">
        <v>337</v>
      </c>
      <c r="F1441">
        <v>60</v>
      </c>
      <c r="G1441">
        <v>13</v>
      </c>
      <c r="H1441">
        <f>VLOOKUP(A1441,Taul1!A2:C834,3)</f>
        <v>1</v>
      </c>
      <c r="I1441" t="str">
        <f>VLOOKUP(A1441,Taul1!A2:C834,2)</f>
        <v>Korkea-asteen tutkinto 75-</v>
      </c>
      <c r="L1441" t="s">
        <v>1663</v>
      </c>
      <c r="M1441" t="str">
        <f>F1441&amp;L1441&amp;G1441&amp;L1441&amp;INT(C1441*10)</f>
        <v>60,13,2</v>
      </c>
      <c r="O1441">
        <f>VLOOKUP(B1441,Taul1!A2:C834,3)</f>
        <v>0</v>
      </c>
      <c r="P1441" t="str">
        <f>VLOOKUP(B1441,Taul1!A2:C834,2)</f>
        <v>Päihdehuollon erityispalvelut toimintakulut yhteensä</v>
      </c>
    </row>
    <row r="1442" spans="1:16" ht="18" x14ac:dyDescent="0.3">
      <c r="A1442" s="1" t="s">
        <v>1468</v>
      </c>
      <c r="B1442" s="1" t="s">
        <v>157</v>
      </c>
      <c r="C1442" s="1">
        <v>-0.159</v>
      </c>
      <c r="D1442" s="1">
        <v>4.9343168547309997E-3</v>
      </c>
      <c r="E1442" s="1" t="s">
        <v>337</v>
      </c>
      <c r="F1442">
        <v>61</v>
      </c>
      <c r="G1442">
        <v>13</v>
      </c>
      <c r="H1442">
        <f>VLOOKUP(A1442,Taul1!A2:C834,3)</f>
        <v>1</v>
      </c>
      <c r="I1442" t="str">
        <f>VLOOKUP(A1442,Taul1!A2:C834,2)</f>
        <v>0-4 -vuotiaat</v>
      </c>
      <c r="L1442" t="s">
        <v>1663</v>
      </c>
      <c r="M1442" t="str">
        <f>F1442&amp;L1442&amp;G1442&amp;L1442&amp;INT(C1442*10)</f>
        <v>61,13,-2</v>
      </c>
      <c r="O1442">
        <f>VLOOKUP(B1442,Taul1!A2:C834,3)</f>
        <v>0</v>
      </c>
      <c r="P1442" t="str">
        <f>VLOOKUP(B1442,Taul1!A2:C834,2)</f>
        <v>Päihdehuollon erityispalvelut toimintakulut yhteensä</v>
      </c>
    </row>
    <row r="1443" spans="1:16" ht="18" x14ac:dyDescent="0.3">
      <c r="A1443" s="1" t="s">
        <v>1470</v>
      </c>
      <c r="B1443" s="1" t="s">
        <v>157</v>
      </c>
      <c r="C1443" s="1">
        <v>0.10100000000000001</v>
      </c>
      <c r="D1443" s="1">
        <v>7.5203149022111004E-2</v>
      </c>
      <c r="E1443" s="1" t="s">
        <v>337</v>
      </c>
      <c r="F1443">
        <v>62</v>
      </c>
      <c r="G1443">
        <v>13</v>
      </c>
      <c r="H1443">
        <f>VLOOKUP(A1443,Taul1!A2:C834,3)</f>
        <v>1</v>
      </c>
      <c r="I1443" t="str">
        <f>VLOOKUP(A1443,Taul1!A2:C834,2)</f>
        <v>5-9 -vuotiaat</v>
      </c>
      <c r="L1443" t="s">
        <v>1663</v>
      </c>
      <c r="M1443" t="str">
        <f>F1443&amp;L1443&amp;G1443&amp;L1443&amp;INT(C1443*10)</f>
        <v>62,13,1</v>
      </c>
      <c r="O1443">
        <f>VLOOKUP(B1443,Taul1!A2:C834,3)</f>
        <v>0</v>
      </c>
      <c r="P1443" t="str">
        <f>VLOOKUP(B1443,Taul1!A2:C834,2)</f>
        <v>Päihdehuollon erityispalvelut toimintakulut yhteensä</v>
      </c>
    </row>
    <row r="1444" spans="1:16" ht="18" x14ac:dyDescent="0.3">
      <c r="A1444" s="1" t="s">
        <v>1472</v>
      </c>
      <c r="B1444" s="1" t="s">
        <v>157</v>
      </c>
      <c r="C1444" s="1">
        <v>9.6000000000000002E-2</v>
      </c>
      <c r="D1444" s="1">
        <v>9.0347909897740594E-2</v>
      </c>
      <c r="E1444" s="1" t="s">
        <v>337</v>
      </c>
      <c r="F1444">
        <v>63</v>
      </c>
      <c r="G1444">
        <v>13</v>
      </c>
      <c r="H1444">
        <f>VLOOKUP(A1444,Taul1!A2:C834,3)</f>
        <v>1</v>
      </c>
      <c r="I1444" t="str">
        <f>VLOOKUP(A1444,Taul1!A2:C834,2)</f>
        <v>10-14 -vuotiaat</v>
      </c>
      <c r="L1444" t="s">
        <v>1663</v>
      </c>
      <c r="M1444" t="str">
        <f>F1444&amp;L1444&amp;G1444&amp;L1444&amp;INT(C1444*10)</f>
        <v>63,13,0</v>
      </c>
      <c r="O1444">
        <f>VLOOKUP(B1444,Taul1!A2:C834,3)</f>
        <v>0</v>
      </c>
      <c r="P1444" t="str">
        <f>VLOOKUP(B1444,Taul1!A2:C834,2)</f>
        <v>Päihdehuollon erityispalvelut toimintakulut yhteensä</v>
      </c>
    </row>
    <row r="1445" spans="1:16" ht="18" x14ac:dyDescent="0.3">
      <c r="A1445" s="1" t="s">
        <v>1474</v>
      </c>
      <c r="B1445" s="1" t="s">
        <v>157</v>
      </c>
      <c r="C1445" s="1">
        <v>2.1000000000000001E-2</v>
      </c>
      <c r="D1445" s="1">
        <v>0.71104092030912902</v>
      </c>
      <c r="E1445" s="1" t="s">
        <v>337</v>
      </c>
      <c r="F1445">
        <v>64</v>
      </c>
      <c r="G1445">
        <v>13</v>
      </c>
      <c r="H1445">
        <f>VLOOKUP(A1445,Taul1!A2:C834,3)</f>
        <v>1</v>
      </c>
      <c r="I1445" t="str">
        <f>VLOOKUP(A1445,Taul1!A2:C834,2)</f>
        <v>15-19 -vuotiaat</v>
      </c>
      <c r="L1445" t="s">
        <v>1663</v>
      </c>
      <c r="M1445" t="str">
        <f>F1445&amp;L1445&amp;G1445&amp;L1445&amp;INT(C1445*10)</f>
        <v>64,13,0</v>
      </c>
      <c r="O1445">
        <f>VLOOKUP(B1445,Taul1!A2:C834,3)</f>
        <v>0</v>
      </c>
      <c r="P1445" t="str">
        <f>VLOOKUP(B1445,Taul1!A2:C834,2)</f>
        <v>Päihdehuollon erityispalvelut toimintakulut yhteensä</v>
      </c>
    </row>
    <row r="1446" spans="1:16" ht="18" x14ac:dyDescent="0.3">
      <c r="A1446" s="1" t="s">
        <v>1476</v>
      </c>
      <c r="B1446" s="1" t="s">
        <v>157</v>
      </c>
      <c r="C1446" s="1">
        <v>0.13900000000000001</v>
      </c>
      <c r="D1446" s="1">
        <v>1.40759025576785E-2</v>
      </c>
      <c r="E1446" s="1" t="s">
        <v>337</v>
      </c>
      <c r="F1446">
        <v>65</v>
      </c>
      <c r="G1446">
        <v>13</v>
      </c>
      <c r="H1446">
        <f>VLOOKUP(A1446,Taul1!A2:C834,3)</f>
        <v>1</v>
      </c>
      <c r="I1446" t="str">
        <f>VLOOKUP(A1446,Taul1!A2:C834,2)</f>
        <v>20-24 -vuotiaat</v>
      </c>
      <c r="L1446" t="s">
        <v>1663</v>
      </c>
      <c r="M1446" t="str">
        <f>F1446&amp;L1446&amp;G1446&amp;L1446&amp;INT(C1446*10)</f>
        <v>65,13,1</v>
      </c>
      <c r="O1446">
        <f>VLOOKUP(B1446,Taul1!A2:C834,3)</f>
        <v>0</v>
      </c>
      <c r="P1446" t="str">
        <f>VLOOKUP(B1446,Taul1!A2:C834,2)</f>
        <v>Päihdehuollon erityispalvelut toimintakulut yhteensä</v>
      </c>
    </row>
    <row r="1447" spans="1:16" ht="18" x14ac:dyDescent="0.3">
      <c r="A1447" s="1" t="s">
        <v>1478</v>
      </c>
      <c r="B1447" s="1" t="s">
        <v>157</v>
      </c>
      <c r="C1447" s="1">
        <v>0.30399999999999999</v>
      </c>
      <c r="D1447" s="2">
        <v>4.6085989913180397E-8</v>
      </c>
      <c r="E1447" s="1" t="s">
        <v>337</v>
      </c>
      <c r="F1447">
        <v>66</v>
      </c>
      <c r="G1447">
        <v>13</v>
      </c>
      <c r="H1447">
        <f>VLOOKUP(A1447,Taul1!A2:C834,3)</f>
        <v>1</v>
      </c>
      <c r="I1447" t="str">
        <f>VLOOKUP(A1447,Taul1!A2:C834,2)</f>
        <v>25-29 -vuotiaat</v>
      </c>
      <c r="L1447" t="s">
        <v>1663</v>
      </c>
      <c r="M1447" t="str">
        <f>F1447&amp;L1447&amp;G1447&amp;L1447&amp;INT(C1447*10)</f>
        <v>66,13,3</v>
      </c>
      <c r="O1447">
        <f>VLOOKUP(B1447,Taul1!A2:C834,3)</f>
        <v>0</v>
      </c>
      <c r="P1447" t="str">
        <f>VLOOKUP(B1447,Taul1!A2:C834,2)</f>
        <v>Päihdehuollon erityispalvelut toimintakulut yhteensä</v>
      </c>
    </row>
    <row r="1448" spans="1:16" ht="18" x14ac:dyDescent="0.3">
      <c r="A1448" s="1" t="s">
        <v>1480</v>
      </c>
      <c r="B1448" s="1" t="s">
        <v>157</v>
      </c>
      <c r="C1448" s="1">
        <v>6.7000000000000004E-2</v>
      </c>
      <c r="D1448" s="1">
        <v>0.23937843999670899</v>
      </c>
      <c r="E1448" s="1" t="s">
        <v>337</v>
      </c>
      <c r="F1448">
        <v>67</v>
      </c>
      <c r="G1448">
        <v>13</v>
      </c>
      <c r="H1448">
        <f>VLOOKUP(A1448,Taul1!A2:C834,3)</f>
        <v>1</v>
      </c>
      <c r="I1448" t="str">
        <f>VLOOKUP(A1448,Taul1!A2:C834,2)</f>
        <v>30-34 -vuotiaat</v>
      </c>
      <c r="L1448" t="s">
        <v>1663</v>
      </c>
      <c r="M1448" t="str">
        <f>F1448&amp;L1448&amp;G1448&amp;L1448&amp;INT(C1448*10)</f>
        <v>67,13,0</v>
      </c>
      <c r="O1448">
        <f>VLOOKUP(B1448,Taul1!A2:C834,3)</f>
        <v>0</v>
      </c>
      <c r="P1448" t="str">
        <f>VLOOKUP(B1448,Taul1!A2:C834,2)</f>
        <v>Päihdehuollon erityispalvelut toimintakulut yhteensä</v>
      </c>
    </row>
    <row r="1449" spans="1:16" ht="18" x14ac:dyDescent="0.3">
      <c r="A1449" s="1" t="s">
        <v>1482</v>
      </c>
      <c r="B1449" s="1" t="s">
        <v>157</v>
      </c>
      <c r="C1449" s="1">
        <v>0.19600000000000001</v>
      </c>
      <c r="D1449" s="1">
        <v>5.2508148306262803E-4</v>
      </c>
      <c r="E1449" s="1" t="s">
        <v>337</v>
      </c>
      <c r="F1449">
        <v>68</v>
      </c>
      <c r="G1449">
        <v>13</v>
      </c>
      <c r="H1449">
        <f>VLOOKUP(A1449,Taul1!A2:C834,3)</f>
        <v>1</v>
      </c>
      <c r="I1449" t="str">
        <f>VLOOKUP(A1449,Taul1!A2:C834,2)</f>
        <v>35-39 -vuotiaat</v>
      </c>
      <c r="L1449" t="s">
        <v>1663</v>
      </c>
      <c r="M1449" t="str">
        <f>F1449&amp;L1449&amp;G1449&amp;L1449&amp;INT(C1449*10)</f>
        <v>68,13,1</v>
      </c>
      <c r="O1449">
        <f>VLOOKUP(B1449,Taul1!A2:C834,3)</f>
        <v>0</v>
      </c>
      <c r="P1449" t="str">
        <f>VLOOKUP(B1449,Taul1!A2:C834,2)</f>
        <v>Päihdehuollon erityispalvelut toimintakulut yhteensä</v>
      </c>
    </row>
    <row r="1450" spans="1:16" ht="18" x14ac:dyDescent="0.3">
      <c r="A1450" s="1" t="s">
        <v>1484</v>
      </c>
      <c r="B1450" s="1" t="s">
        <v>157</v>
      </c>
      <c r="C1450" s="1">
        <v>0.14299999999999999</v>
      </c>
      <c r="D1450" s="1">
        <v>1.18697230521062E-2</v>
      </c>
      <c r="E1450" s="1" t="s">
        <v>337</v>
      </c>
      <c r="F1450">
        <v>69</v>
      </c>
      <c r="G1450">
        <v>13</v>
      </c>
      <c r="H1450">
        <f>VLOOKUP(A1450,Taul1!A2:C834,3)</f>
        <v>1</v>
      </c>
      <c r="I1450" t="str">
        <f>VLOOKUP(A1450,Taul1!A2:C834,2)</f>
        <v>40-44 -vuotiaat</v>
      </c>
      <c r="L1450" t="s">
        <v>1663</v>
      </c>
      <c r="M1450" t="str">
        <f>F1450&amp;L1450&amp;G1450&amp;L1450&amp;INT(C1450*10)</f>
        <v>69,13,1</v>
      </c>
      <c r="O1450">
        <f>VLOOKUP(B1450,Taul1!A2:C834,3)</f>
        <v>0</v>
      </c>
      <c r="P1450" t="str">
        <f>VLOOKUP(B1450,Taul1!A2:C834,2)</f>
        <v>Päihdehuollon erityispalvelut toimintakulut yhteensä</v>
      </c>
    </row>
    <row r="1451" spans="1:16" ht="18" x14ac:dyDescent="0.3">
      <c r="A1451" s="1" t="s">
        <v>1486</v>
      </c>
      <c r="B1451" s="1" t="s">
        <v>157</v>
      </c>
      <c r="C1451" s="1">
        <v>-0.191</v>
      </c>
      <c r="D1451" s="1">
        <v>7.2760213382849705E-4</v>
      </c>
      <c r="E1451" s="1" t="s">
        <v>337</v>
      </c>
      <c r="F1451">
        <v>70</v>
      </c>
      <c r="G1451">
        <v>13</v>
      </c>
      <c r="H1451">
        <f>VLOOKUP(A1451,Taul1!A2:C834,3)</f>
        <v>1</v>
      </c>
      <c r="I1451" t="str">
        <f>VLOOKUP(A1451,Taul1!A2:C834,2)</f>
        <v>45-49 -vuotiaat</v>
      </c>
      <c r="L1451" t="s">
        <v>1663</v>
      </c>
      <c r="M1451" t="str">
        <f>F1451&amp;L1451&amp;G1451&amp;L1451&amp;INT(C1451*10)</f>
        <v>70,13,-2</v>
      </c>
      <c r="O1451">
        <f>VLOOKUP(B1451,Taul1!A2:C834,3)</f>
        <v>0</v>
      </c>
      <c r="P1451" t="str">
        <f>VLOOKUP(B1451,Taul1!A2:C834,2)</f>
        <v>Päihdehuollon erityispalvelut toimintakulut yhteensä</v>
      </c>
    </row>
    <row r="1452" spans="1:16" ht="18" x14ac:dyDescent="0.3">
      <c r="A1452" s="1" t="s">
        <v>1488</v>
      </c>
      <c r="B1452" s="1" t="s">
        <v>157</v>
      </c>
      <c r="C1452" s="1">
        <v>4.7E-2</v>
      </c>
      <c r="D1452" s="1">
        <v>0.411284178130573</v>
      </c>
      <c r="E1452" s="1" t="s">
        <v>337</v>
      </c>
      <c r="F1452">
        <v>71</v>
      </c>
      <c r="G1452">
        <v>13</v>
      </c>
      <c r="H1452">
        <f>VLOOKUP(A1452,Taul1!A2:C834,3)</f>
        <v>1</v>
      </c>
      <c r="I1452" t="str">
        <f>VLOOKUP(A1452,Taul1!A2:C834,2)</f>
        <v>50-54 -vuotiaat</v>
      </c>
      <c r="L1452" t="s">
        <v>1663</v>
      </c>
      <c r="M1452" t="str">
        <f>F1452&amp;L1452&amp;G1452&amp;L1452&amp;INT(C1452*10)</f>
        <v>71,13,0</v>
      </c>
      <c r="O1452">
        <f>VLOOKUP(B1452,Taul1!A2:C834,3)</f>
        <v>0</v>
      </c>
      <c r="P1452" t="str">
        <f>VLOOKUP(B1452,Taul1!A2:C834,2)</f>
        <v>Päihdehuollon erityispalvelut toimintakulut yhteensä</v>
      </c>
    </row>
    <row r="1453" spans="1:16" ht="18" x14ac:dyDescent="0.3">
      <c r="A1453" s="1" t="s">
        <v>1490</v>
      </c>
      <c r="B1453" s="1" t="s">
        <v>157</v>
      </c>
      <c r="C1453" s="1">
        <v>2.8000000000000001E-2</v>
      </c>
      <c r="D1453" s="1">
        <v>0.62399734585502797</v>
      </c>
      <c r="E1453" s="1" t="s">
        <v>337</v>
      </c>
      <c r="F1453">
        <v>72</v>
      </c>
      <c r="G1453">
        <v>13</v>
      </c>
      <c r="H1453">
        <f>VLOOKUP(A1453,Taul1!A2:C834,3)</f>
        <v>1</v>
      </c>
      <c r="I1453" t="str">
        <f>VLOOKUP(A1453,Taul1!A2:C834,2)</f>
        <v>55-59 -vuotiaat</v>
      </c>
      <c r="L1453" t="s">
        <v>1663</v>
      </c>
      <c r="M1453" t="str">
        <f>F1453&amp;L1453&amp;G1453&amp;L1453&amp;INT(C1453*10)</f>
        <v>72,13,0</v>
      </c>
      <c r="O1453">
        <f>VLOOKUP(B1453,Taul1!A2:C834,3)</f>
        <v>0</v>
      </c>
      <c r="P1453" t="str">
        <f>VLOOKUP(B1453,Taul1!A2:C834,2)</f>
        <v>Päihdehuollon erityispalvelut toimintakulut yhteensä</v>
      </c>
    </row>
    <row r="1454" spans="1:16" ht="18" x14ac:dyDescent="0.3">
      <c r="A1454" s="1" t="s">
        <v>1492</v>
      </c>
      <c r="B1454" s="1" t="s">
        <v>157</v>
      </c>
      <c r="C1454" s="1">
        <v>-0.35099999999999998</v>
      </c>
      <c r="D1454" s="2">
        <v>1.9340173906812099E-10</v>
      </c>
      <c r="E1454" s="1" t="s">
        <v>337</v>
      </c>
      <c r="F1454">
        <v>73</v>
      </c>
      <c r="G1454">
        <v>13</v>
      </c>
      <c r="H1454">
        <f>VLOOKUP(A1454,Taul1!A2:C834,3)</f>
        <v>1</v>
      </c>
      <c r="I1454" t="str">
        <f>VLOOKUP(A1454,Taul1!A2:C834,2)</f>
        <v>60-64 -vuotiaat</v>
      </c>
      <c r="L1454" t="s">
        <v>1663</v>
      </c>
      <c r="M1454" t="str">
        <f>F1454&amp;L1454&amp;G1454&amp;L1454&amp;INT(C1454*10)</f>
        <v>73,13,-4</v>
      </c>
      <c r="O1454">
        <f>VLOOKUP(B1454,Taul1!A2:C834,3)</f>
        <v>0</v>
      </c>
      <c r="P1454" t="str">
        <f>VLOOKUP(B1454,Taul1!A2:C834,2)</f>
        <v>Päihdehuollon erityispalvelut toimintakulut yhteensä</v>
      </c>
    </row>
    <row r="1455" spans="1:16" ht="18" x14ac:dyDescent="0.3">
      <c r="A1455" s="1" t="s">
        <v>1494</v>
      </c>
      <c r="B1455" s="1" t="s">
        <v>157</v>
      </c>
      <c r="C1455" s="1">
        <v>-0.29099999999999998</v>
      </c>
      <c r="D1455" s="2">
        <v>1.8773669907545801E-7</v>
      </c>
      <c r="E1455" s="1" t="s">
        <v>337</v>
      </c>
      <c r="F1455">
        <v>74</v>
      </c>
      <c r="G1455">
        <v>13</v>
      </c>
      <c r="H1455">
        <f>VLOOKUP(A1455,Taul1!A2:C834,3)</f>
        <v>1</v>
      </c>
      <c r="I1455" t="str">
        <f>VLOOKUP(A1455,Taul1!A2:C834,2)</f>
        <v>65-69 -vuotiaat</v>
      </c>
      <c r="L1455" t="s">
        <v>1663</v>
      </c>
      <c r="M1455" t="str">
        <f>F1455&amp;L1455&amp;G1455&amp;L1455&amp;INT(C1455*10)</f>
        <v>74,13,-3</v>
      </c>
      <c r="O1455">
        <f>VLOOKUP(B1455,Taul1!A2:C834,3)</f>
        <v>0</v>
      </c>
      <c r="P1455" t="str">
        <f>VLOOKUP(B1455,Taul1!A2:C834,2)</f>
        <v>Päihdehuollon erityispalvelut toimintakulut yhteensä</v>
      </c>
    </row>
    <row r="1456" spans="1:16" ht="18" x14ac:dyDescent="0.3">
      <c r="A1456" s="1" t="s">
        <v>1496</v>
      </c>
      <c r="B1456" s="1" t="s">
        <v>157</v>
      </c>
      <c r="C1456" s="1">
        <v>0.27200000000000002</v>
      </c>
      <c r="D1456" s="1">
        <v>1.1502477055280699E-6</v>
      </c>
      <c r="E1456" s="1" t="s">
        <v>337</v>
      </c>
      <c r="F1456">
        <v>75</v>
      </c>
      <c r="G1456">
        <v>13</v>
      </c>
      <c r="H1456">
        <f>VLOOKUP(A1456,Taul1!A2:C834,3)</f>
        <v>1</v>
      </c>
      <c r="I1456" t="str">
        <f>VLOOKUP(A1456,Taul1!A2:C834,2)</f>
        <v>70-74 -vuotiaat</v>
      </c>
      <c r="L1456" t="s">
        <v>1663</v>
      </c>
      <c r="M1456" t="str">
        <f>F1456&amp;L1456&amp;G1456&amp;L1456&amp;INT(C1456*10)</f>
        <v>75,13,2</v>
      </c>
      <c r="O1456">
        <f>VLOOKUP(B1456,Taul1!A2:C834,3)</f>
        <v>0</v>
      </c>
      <c r="P1456" t="str">
        <f>VLOOKUP(B1456,Taul1!A2:C834,2)</f>
        <v>Päihdehuollon erityispalvelut toimintakulut yhteensä</v>
      </c>
    </row>
    <row r="1457" spans="1:16" ht="18" x14ac:dyDescent="0.3">
      <c r="A1457" s="1" t="s">
        <v>1498</v>
      </c>
      <c r="B1457" s="1" t="s">
        <v>157</v>
      </c>
      <c r="C1457" s="1">
        <v>0.192</v>
      </c>
      <c r="D1457" s="1">
        <v>6.8682171866485398E-4</v>
      </c>
      <c r="E1457" s="1" t="s">
        <v>337</v>
      </c>
      <c r="F1457">
        <v>76</v>
      </c>
      <c r="G1457">
        <v>13</v>
      </c>
      <c r="H1457">
        <f>VLOOKUP(A1457,Taul1!A2:C834,3)</f>
        <v>1</v>
      </c>
      <c r="I1457" t="str">
        <f>VLOOKUP(A1457,Taul1!A2:C834,2)</f>
        <v>75-79 -vuotiaat</v>
      </c>
      <c r="L1457" t="s">
        <v>1663</v>
      </c>
      <c r="M1457" t="str">
        <f>F1457&amp;L1457&amp;G1457&amp;L1457&amp;INT(C1457*10)</f>
        <v>76,13,1</v>
      </c>
      <c r="O1457">
        <f>VLOOKUP(B1457,Taul1!A2:C834,3)</f>
        <v>0</v>
      </c>
      <c r="P1457" t="str">
        <f>VLOOKUP(B1457,Taul1!A2:C834,2)</f>
        <v>Päihdehuollon erityispalvelut toimintakulut yhteensä</v>
      </c>
    </row>
    <row r="1458" spans="1:16" ht="18" x14ac:dyDescent="0.3">
      <c r="A1458" s="1" t="s">
        <v>1500</v>
      </c>
      <c r="B1458" s="1" t="s">
        <v>157</v>
      </c>
      <c r="C1458" s="1">
        <v>0.19400000000000001</v>
      </c>
      <c r="D1458" s="1">
        <v>6.02677077154556E-4</v>
      </c>
      <c r="E1458" s="1" t="s">
        <v>337</v>
      </c>
      <c r="F1458">
        <v>77</v>
      </c>
      <c r="G1458">
        <v>13</v>
      </c>
      <c r="H1458">
        <f>VLOOKUP(A1458,Taul1!A2:C834,3)</f>
        <v>1</v>
      </c>
      <c r="I1458" t="str">
        <f>VLOOKUP(A1458,Taul1!A2:C834,2)</f>
        <v>80-84 -vuotiaat</v>
      </c>
      <c r="L1458" t="s">
        <v>1663</v>
      </c>
      <c r="M1458" t="str">
        <f>F1458&amp;L1458&amp;G1458&amp;L1458&amp;INT(C1458*10)</f>
        <v>77,13,1</v>
      </c>
      <c r="O1458">
        <f>VLOOKUP(B1458,Taul1!A2:C834,3)</f>
        <v>0</v>
      </c>
      <c r="P1458" t="str">
        <f>VLOOKUP(B1458,Taul1!A2:C834,2)</f>
        <v>Päihdehuollon erityispalvelut toimintakulut yhteensä</v>
      </c>
    </row>
    <row r="1459" spans="1:16" ht="18" x14ac:dyDescent="0.3">
      <c r="A1459" s="1" t="s">
        <v>1502</v>
      </c>
      <c r="B1459" s="1" t="s">
        <v>157</v>
      </c>
      <c r="C1459" s="1">
        <v>-2.5999999999999999E-2</v>
      </c>
      <c r="D1459" s="1">
        <v>0.64893864317177397</v>
      </c>
      <c r="E1459" s="1" t="s">
        <v>337</v>
      </c>
      <c r="F1459">
        <v>78</v>
      </c>
      <c r="G1459">
        <v>13</v>
      </c>
      <c r="H1459">
        <f>VLOOKUP(A1459,Taul1!A2:C834,3)</f>
        <v>1</v>
      </c>
      <c r="I1459" t="str">
        <f>VLOOKUP(A1459,Taul1!A2:C834,2)</f>
        <v>85-89 -vuotiaat</v>
      </c>
      <c r="L1459" t="s">
        <v>1663</v>
      </c>
      <c r="M1459" t="str">
        <f>F1459&amp;L1459&amp;G1459&amp;L1459&amp;INT(C1459*10)</f>
        <v>78,13,-1</v>
      </c>
      <c r="O1459">
        <f>VLOOKUP(B1459,Taul1!A2:C834,3)</f>
        <v>0</v>
      </c>
      <c r="P1459" t="str">
        <f>VLOOKUP(B1459,Taul1!A2:C834,2)</f>
        <v>Päihdehuollon erityispalvelut toimintakulut yhteensä</v>
      </c>
    </row>
    <row r="1460" spans="1:16" ht="18" x14ac:dyDescent="0.3">
      <c r="A1460" s="1" t="s">
        <v>1504</v>
      </c>
      <c r="B1460" s="1" t="s">
        <v>157</v>
      </c>
      <c r="C1460" s="1">
        <v>0.24299999999999999</v>
      </c>
      <c r="D1460" s="1">
        <v>1.50444000508453E-5</v>
      </c>
      <c r="E1460" s="1" t="s">
        <v>337</v>
      </c>
      <c r="F1460">
        <v>79</v>
      </c>
      <c r="G1460">
        <v>13</v>
      </c>
      <c r="H1460">
        <f>VLOOKUP(A1460,Taul1!A2:C834,3)</f>
        <v>1</v>
      </c>
      <c r="I1460" t="str">
        <f>VLOOKUP(A1460,Taul1!A2:C834,2)</f>
        <v>90-94 -vuotiaat</v>
      </c>
      <c r="L1460" t="s">
        <v>1663</v>
      </c>
      <c r="M1460" t="str">
        <f>F1460&amp;L1460&amp;G1460&amp;L1460&amp;INT(C1460*10)</f>
        <v>79,13,2</v>
      </c>
      <c r="O1460">
        <f>VLOOKUP(B1460,Taul1!A2:C834,3)</f>
        <v>0</v>
      </c>
      <c r="P1460" t="str">
        <f>VLOOKUP(B1460,Taul1!A2:C834,2)</f>
        <v>Päihdehuollon erityispalvelut toimintakulut yhteensä</v>
      </c>
    </row>
    <row r="1461" spans="1:16" ht="18" x14ac:dyDescent="0.3">
      <c r="A1461" s="1" t="s">
        <v>1506</v>
      </c>
      <c r="B1461" s="1" t="s">
        <v>157</v>
      </c>
      <c r="C1461" s="1">
        <v>0.42099999999999999</v>
      </c>
      <c r="D1461" s="2">
        <v>1.0214051826551401E-14</v>
      </c>
      <c r="E1461" s="1" t="s">
        <v>337</v>
      </c>
      <c r="F1461">
        <v>80</v>
      </c>
      <c r="G1461">
        <v>13</v>
      </c>
      <c r="H1461">
        <f>VLOOKUP(A1461,Taul1!A2:C834,3)</f>
        <v>1</v>
      </c>
      <c r="I1461" t="str">
        <f>VLOOKUP(A1461,Taul1!A2:C834,2)</f>
        <v>Yli 94-vuotiaat</v>
      </c>
      <c r="L1461" t="s">
        <v>1663</v>
      </c>
      <c r="M1461" t="str">
        <f>F1461&amp;L1461&amp;G1461&amp;L1461&amp;INT(C1461*10)</f>
        <v>80,13,4</v>
      </c>
      <c r="O1461">
        <f>VLOOKUP(B1461,Taul1!A2:C834,3)</f>
        <v>0</v>
      </c>
      <c r="P1461" t="str">
        <f>VLOOKUP(B1461,Taul1!A2:C834,2)</f>
        <v>Päihdehuollon erityispalvelut toimintakulut yhteensä</v>
      </c>
    </row>
    <row r="1462" spans="1:16" ht="18" x14ac:dyDescent="0.3">
      <c r="A1462" s="1" t="s">
        <v>1508</v>
      </c>
      <c r="B1462" s="1" t="s">
        <v>157</v>
      </c>
      <c r="C1462" s="1">
        <v>-0.313</v>
      </c>
      <c r="D1462" s="2">
        <v>1.7913461936025499E-8</v>
      </c>
      <c r="E1462" s="1" t="s">
        <v>337</v>
      </c>
      <c r="F1462">
        <v>81</v>
      </c>
      <c r="G1462">
        <v>13</v>
      </c>
      <c r="H1462">
        <f>VLOOKUP(A1462,Taul1!A2:C834,3)</f>
        <v>1</v>
      </c>
      <c r="I1462" t="str">
        <f>VLOOKUP(A1462,Taul1!A2:C834,2)</f>
        <v>0-vuotiaat</v>
      </c>
      <c r="L1462" t="s">
        <v>1663</v>
      </c>
      <c r="M1462" t="str">
        <f>F1462&amp;L1462&amp;G1462&amp;L1462&amp;INT(C1462*10)</f>
        <v>81,13,-4</v>
      </c>
      <c r="O1462">
        <f>VLOOKUP(B1462,Taul1!A2:C834,3)</f>
        <v>0</v>
      </c>
      <c r="P1462" t="str">
        <f>VLOOKUP(B1462,Taul1!A2:C834,2)</f>
        <v>Päihdehuollon erityispalvelut toimintakulut yhteensä</v>
      </c>
    </row>
    <row r="1463" spans="1:16" ht="18" x14ac:dyDescent="0.3">
      <c r="A1463" s="1" t="s">
        <v>1510</v>
      </c>
      <c r="B1463" s="1" t="s">
        <v>157</v>
      </c>
      <c r="C1463" s="1">
        <v>-0.191</v>
      </c>
      <c r="D1463" s="1">
        <v>7.4324913380285895E-4</v>
      </c>
      <c r="E1463" s="1" t="s">
        <v>337</v>
      </c>
      <c r="F1463">
        <v>82</v>
      </c>
      <c r="G1463">
        <v>13</v>
      </c>
      <c r="H1463">
        <f>VLOOKUP(A1463,Taul1!A2:C834,3)</f>
        <v>1</v>
      </c>
      <c r="I1463" t="str">
        <f>VLOOKUP(A1463,Taul1!A2:C834,2)</f>
        <v>1-vuotiaat</v>
      </c>
      <c r="L1463" t="s">
        <v>1663</v>
      </c>
      <c r="M1463" t="str">
        <f>F1463&amp;L1463&amp;G1463&amp;L1463&amp;INT(C1463*10)</f>
        <v>82,13,-2</v>
      </c>
      <c r="O1463">
        <f>VLOOKUP(B1463,Taul1!A2:C834,3)</f>
        <v>0</v>
      </c>
      <c r="P1463" t="str">
        <f>VLOOKUP(B1463,Taul1!A2:C834,2)</f>
        <v>Päihdehuollon erityispalvelut toimintakulut yhteensä</v>
      </c>
    </row>
    <row r="1464" spans="1:16" ht="18" x14ac:dyDescent="0.3">
      <c r="A1464" s="1" t="s">
        <v>1512</v>
      </c>
      <c r="B1464" s="1" t="s">
        <v>157</v>
      </c>
      <c r="C1464" s="1">
        <v>-0.122</v>
      </c>
      <c r="D1464" s="1">
        <v>3.1893853973278402E-2</v>
      </c>
      <c r="E1464" s="1" t="s">
        <v>337</v>
      </c>
      <c r="F1464">
        <v>83</v>
      </c>
      <c r="G1464">
        <v>13</v>
      </c>
      <c r="H1464">
        <f>VLOOKUP(A1464,Taul1!A2:C834,3)</f>
        <v>1</v>
      </c>
      <c r="I1464" t="str">
        <f>VLOOKUP(A1464,Taul1!A2:C834,2)</f>
        <v>2-vuotiaat</v>
      </c>
      <c r="L1464" t="s">
        <v>1663</v>
      </c>
      <c r="M1464" t="str">
        <f>F1464&amp;L1464&amp;G1464&amp;L1464&amp;INT(C1464*10)</f>
        <v>83,13,-2</v>
      </c>
      <c r="O1464">
        <f>VLOOKUP(B1464,Taul1!A2:C834,3)</f>
        <v>0</v>
      </c>
      <c r="P1464" t="str">
        <f>VLOOKUP(B1464,Taul1!A2:C834,2)</f>
        <v>Päihdehuollon erityispalvelut toimintakulut yhteensä</v>
      </c>
    </row>
    <row r="1465" spans="1:16" ht="18" x14ac:dyDescent="0.3">
      <c r="A1465" s="1" t="s">
        <v>1514</v>
      </c>
      <c r="B1465" s="1" t="s">
        <v>157</v>
      </c>
      <c r="C1465" s="1">
        <v>-4.8000000000000001E-2</v>
      </c>
      <c r="D1465" s="1">
        <v>0.39563886463367598</v>
      </c>
      <c r="E1465" s="1" t="s">
        <v>337</v>
      </c>
      <c r="F1465">
        <v>84</v>
      </c>
      <c r="G1465">
        <v>13</v>
      </c>
      <c r="H1465">
        <f>VLOOKUP(A1465,Taul1!A2:C834,3)</f>
        <v>1</v>
      </c>
      <c r="I1465" t="str">
        <f>VLOOKUP(A1465,Taul1!A2:C834,2)</f>
        <v>3-vuotiaat</v>
      </c>
      <c r="L1465" t="s">
        <v>1663</v>
      </c>
      <c r="M1465" t="str">
        <f>F1465&amp;L1465&amp;G1465&amp;L1465&amp;INT(C1465*10)</f>
        <v>84,13,-1</v>
      </c>
      <c r="O1465">
        <f>VLOOKUP(B1465,Taul1!A2:C834,3)</f>
        <v>0</v>
      </c>
      <c r="P1465" t="str">
        <f>VLOOKUP(B1465,Taul1!A2:C834,2)</f>
        <v>Päihdehuollon erityispalvelut toimintakulut yhteensä</v>
      </c>
    </row>
    <row r="1466" spans="1:16" ht="18" x14ac:dyDescent="0.3">
      <c r="A1466" s="1" t="s">
        <v>1516</v>
      </c>
      <c r="B1466" s="1" t="s">
        <v>157</v>
      </c>
      <c r="C1466" s="1">
        <v>0.14599999999999999</v>
      </c>
      <c r="D1466" s="1">
        <v>1.0105338880848301E-2</v>
      </c>
      <c r="E1466" s="1" t="s">
        <v>337</v>
      </c>
      <c r="F1466">
        <v>85</v>
      </c>
      <c r="G1466">
        <v>13</v>
      </c>
      <c r="H1466">
        <f>VLOOKUP(A1466,Taul1!A2:C834,3)</f>
        <v>1</v>
      </c>
      <c r="I1466" t="str">
        <f>VLOOKUP(A1466,Taul1!A2:C834,2)</f>
        <v>4-vuotiaat</v>
      </c>
      <c r="L1466" t="s">
        <v>1663</v>
      </c>
      <c r="M1466" t="str">
        <f>F1466&amp;L1466&amp;G1466&amp;L1466&amp;INT(C1466*10)</f>
        <v>85,13,1</v>
      </c>
      <c r="O1466">
        <f>VLOOKUP(B1466,Taul1!A2:C834,3)</f>
        <v>0</v>
      </c>
      <c r="P1466" t="str">
        <f>VLOOKUP(B1466,Taul1!A2:C834,2)</f>
        <v>Päihdehuollon erityispalvelut toimintakulut yhteensä</v>
      </c>
    </row>
    <row r="1467" spans="1:16" ht="18" x14ac:dyDescent="0.3">
      <c r="A1467" s="1" t="s">
        <v>1518</v>
      </c>
      <c r="B1467" s="1" t="s">
        <v>157</v>
      </c>
      <c r="C1467" s="1">
        <v>0.104</v>
      </c>
      <c r="D1467" s="1">
        <v>6.8058329123087596E-2</v>
      </c>
      <c r="E1467" s="1" t="s">
        <v>337</v>
      </c>
      <c r="F1467">
        <v>86</v>
      </c>
      <c r="G1467">
        <v>13</v>
      </c>
      <c r="H1467">
        <f>VLOOKUP(A1467,Taul1!A2:C834,3)</f>
        <v>1</v>
      </c>
      <c r="I1467" t="str">
        <f>VLOOKUP(A1467,Taul1!A2:C834,2)</f>
        <v>5-vuotiaat</v>
      </c>
      <c r="L1467" t="s">
        <v>1663</v>
      </c>
      <c r="M1467" t="str">
        <f>F1467&amp;L1467&amp;G1467&amp;L1467&amp;INT(C1467*10)</f>
        <v>86,13,1</v>
      </c>
      <c r="O1467">
        <f>VLOOKUP(B1467,Taul1!A2:C834,3)</f>
        <v>0</v>
      </c>
      <c r="P1467" t="str">
        <f>VLOOKUP(B1467,Taul1!A2:C834,2)</f>
        <v>Päihdehuollon erityispalvelut toimintakulut yhteensä</v>
      </c>
    </row>
    <row r="1468" spans="1:16" ht="18" x14ac:dyDescent="0.3">
      <c r="A1468" s="1" t="s">
        <v>1520</v>
      </c>
      <c r="B1468" s="1" t="s">
        <v>157</v>
      </c>
      <c r="C1468" s="1">
        <v>1.4999999999999999E-2</v>
      </c>
      <c r="D1468" s="1">
        <v>0.79039734924923</v>
      </c>
      <c r="E1468" s="1" t="s">
        <v>337</v>
      </c>
      <c r="F1468">
        <v>87</v>
      </c>
      <c r="G1468">
        <v>13</v>
      </c>
      <c r="H1468">
        <f>VLOOKUP(A1468,Taul1!A2:C834,3)</f>
        <v>1</v>
      </c>
      <c r="I1468" t="str">
        <f>VLOOKUP(A1468,Taul1!A2:C834,2)</f>
        <v>6-vuotiaat</v>
      </c>
      <c r="L1468" t="s">
        <v>1663</v>
      </c>
      <c r="M1468" t="str">
        <f>F1468&amp;L1468&amp;G1468&amp;L1468&amp;INT(C1468*10)</f>
        <v>87,13,0</v>
      </c>
      <c r="O1468">
        <f>VLOOKUP(B1468,Taul1!A2:C834,3)</f>
        <v>0</v>
      </c>
      <c r="P1468" t="str">
        <f>VLOOKUP(B1468,Taul1!A2:C834,2)</f>
        <v>Päihdehuollon erityispalvelut toimintakulut yhteensä</v>
      </c>
    </row>
    <row r="1469" spans="1:16" ht="18" x14ac:dyDescent="0.3">
      <c r="A1469" s="1" t="s">
        <v>1522</v>
      </c>
      <c r="B1469" s="1" t="s">
        <v>157</v>
      </c>
      <c r="C1469" s="1">
        <v>0.113</v>
      </c>
      <c r="D1469" s="1">
        <v>4.7159801971127902E-2</v>
      </c>
      <c r="E1469" s="1" t="s">
        <v>337</v>
      </c>
      <c r="F1469">
        <v>88</v>
      </c>
      <c r="G1469">
        <v>13</v>
      </c>
      <c r="H1469">
        <f>VLOOKUP(A1469,Taul1!A2:C834,3)</f>
        <v>1</v>
      </c>
      <c r="I1469" t="str">
        <f>VLOOKUP(A1469,Taul1!A2:C834,2)</f>
        <v>7-vuotiaat</v>
      </c>
      <c r="L1469" t="s">
        <v>1663</v>
      </c>
      <c r="M1469" t="str">
        <f>F1469&amp;L1469&amp;G1469&amp;L1469&amp;INT(C1469*10)</f>
        <v>88,13,1</v>
      </c>
      <c r="O1469">
        <f>VLOOKUP(B1469,Taul1!A2:C834,3)</f>
        <v>0</v>
      </c>
      <c r="P1469" t="str">
        <f>VLOOKUP(B1469,Taul1!A2:C834,2)</f>
        <v>Päihdehuollon erityispalvelut toimintakulut yhteensä</v>
      </c>
    </row>
    <row r="1470" spans="1:16" ht="18" x14ac:dyDescent="0.3">
      <c r="A1470" s="1" t="s">
        <v>1524</v>
      </c>
      <c r="B1470" s="1" t="s">
        <v>157</v>
      </c>
      <c r="C1470" s="1">
        <v>6.9000000000000006E-2</v>
      </c>
      <c r="D1470" s="1">
        <v>0.229065744110102</v>
      </c>
      <c r="E1470" s="1" t="s">
        <v>337</v>
      </c>
      <c r="F1470">
        <v>89</v>
      </c>
      <c r="G1470">
        <v>13</v>
      </c>
      <c r="H1470">
        <f>VLOOKUP(A1470,Taul1!A2:C834,3)</f>
        <v>1</v>
      </c>
      <c r="I1470" t="str">
        <f>VLOOKUP(A1470,Taul1!A2:C834,2)</f>
        <v>8-vuotiaat</v>
      </c>
      <c r="L1470" t="s">
        <v>1663</v>
      </c>
      <c r="M1470" t="str">
        <f>F1470&amp;L1470&amp;G1470&amp;L1470&amp;INT(C1470*10)</f>
        <v>89,13,0</v>
      </c>
      <c r="O1470">
        <f>VLOOKUP(B1470,Taul1!A2:C834,3)</f>
        <v>0</v>
      </c>
      <c r="P1470" t="str">
        <f>VLOOKUP(B1470,Taul1!A2:C834,2)</f>
        <v>Päihdehuollon erityispalvelut toimintakulut yhteensä</v>
      </c>
    </row>
    <row r="1471" spans="1:16" ht="18" x14ac:dyDescent="0.3">
      <c r="A1471" s="1" t="s">
        <v>1526</v>
      </c>
      <c r="B1471" s="1" t="s">
        <v>157</v>
      </c>
      <c r="C1471" s="1">
        <v>0.14599999999999999</v>
      </c>
      <c r="D1471" s="1">
        <v>1.02060820909128E-2</v>
      </c>
      <c r="E1471" s="1" t="s">
        <v>337</v>
      </c>
      <c r="F1471">
        <v>90</v>
      </c>
      <c r="G1471">
        <v>13</v>
      </c>
      <c r="H1471">
        <f>VLOOKUP(A1471,Taul1!A2:C834,3)</f>
        <v>1</v>
      </c>
      <c r="I1471" t="str">
        <f>VLOOKUP(A1471,Taul1!A2:C834,2)</f>
        <v>9-vuotiaat</v>
      </c>
      <c r="L1471" t="s">
        <v>1663</v>
      </c>
      <c r="M1471" t="str">
        <f>F1471&amp;L1471&amp;G1471&amp;L1471&amp;INT(C1471*10)</f>
        <v>90,13,1</v>
      </c>
      <c r="O1471">
        <f>VLOOKUP(B1471,Taul1!A2:C834,3)</f>
        <v>0</v>
      </c>
      <c r="P1471" t="str">
        <f>VLOOKUP(B1471,Taul1!A2:C834,2)</f>
        <v>Päihdehuollon erityispalvelut toimintakulut yhteensä</v>
      </c>
    </row>
    <row r="1472" spans="1:16" ht="18" x14ac:dyDescent="0.3">
      <c r="A1472" s="1" t="s">
        <v>1528</v>
      </c>
      <c r="B1472" s="1" t="s">
        <v>157</v>
      </c>
      <c r="C1472" s="1">
        <v>-0.22</v>
      </c>
      <c r="D1472" s="1">
        <v>9.4618788624156695E-5</v>
      </c>
      <c r="E1472" s="1" t="s">
        <v>337</v>
      </c>
      <c r="F1472">
        <v>91</v>
      </c>
      <c r="G1472">
        <v>13</v>
      </c>
      <c r="H1472">
        <f>VLOOKUP(A1472,Taul1!A2:C834,3)</f>
        <v>1</v>
      </c>
      <c r="I1472" t="str">
        <f>VLOOKUP(A1472,Taul1!A2:C834,2)</f>
        <v>Työkyvyttömyyseläkkeen saajat yhteensä</v>
      </c>
      <c r="L1472" t="s">
        <v>1663</v>
      </c>
      <c r="M1472" t="str">
        <f>F1472&amp;L1472&amp;G1472&amp;L1472&amp;INT(C1472*10)</f>
        <v>91,13,-3</v>
      </c>
      <c r="O1472">
        <f>VLOOKUP(B1472,Taul1!A2:C834,3)</f>
        <v>0</v>
      </c>
      <c r="P1472" t="str">
        <f>VLOOKUP(B1472,Taul1!A2:C834,2)</f>
        <v>Päihdehuollon erityispalvelut toimintakulut yhteensä</v>
      </c>
    </row>
    <row r="1473" spans="1:16" ht="18" x14ac:dyDescent="0.3">
      <c r="A1473" s="1" t="s">
        <v>1530</v>
      </c>
      <c r="B1473" s="1" t="s">
        <v>157</v>
      </c>
      <c r="C1473" s="1">
        <v>0.29499999999999998</v>
      </c>
      <c r="D1473" s="2">
        <v>1.18898819123636E-7</v>
      </c>
      <c r="E1473" s="1" t="s">
        <v>337</v>
      </c>
      <c r="F1473">
        <v>92</v>
      </c>
      <c r="G1473">
        <v>13</v>
      </c>
      <c r="H1473">
        <f>VLOOKUP(A1473,Taul1!A2:C834,3)</f>
        <v>1</v>
      </c>
      <c r="I1473" t="str">
        <f>VLOOKUP(A1473,Taul1!A2:C834,2)</f>
        <v>Työkyvyttömyyseläkkeen saajat 16-24</v>
      </c>
      <c r="L1473" t="s">
        <v>1663</v>
      </c>
      <c r="M1473" t="str">
        <f>F1473&amp;L1473&amp;G1473&amp;L1473&amp;INT(C1473*10)</f>
        <v>92,13,2</v>
      </c>
      <c r="O1473">
        <f>VLOOKUP(B1473,Taul1!A2:C834,3)</f>
        <v>0</v>
      </c>
      <c r="P1473" t="str">
        <f>VLOOKUP(B1473,Taul1!A2:C834,2)</f>
        <v>Päihdehuollon erityispalvelut toimintakulut yhteensä</v>
      </c>
    </row>
    <row r="1474" spans="1:16" ht="18" x14ac:dyDescent="0.3">
      <c r="A1474" s="1" t="s">
        <v>1532</v>
      </c>
      <c r="B1474" s="1" t="s">
        <v>157</v>
      </c>
      <c r="C1474" s="1">
        <v>0.36199999999999999</v>
      </c>
      <c r="D1474" s="2">
        <v>4.7694515004081898E-11</v>
      </c>
      <c r="E1474" s="1" t="s">
        <v>337</v>
      </c>
      <c r="F1474">
        <v>93</v>
      </c>
      <c r="G1474">
        <v>13</v>
      </c>
      <c r="H1474">
        <f>VLOOKUP(A1474,Taul1!A2:C834,3)</f>
        <v>1</v>
      </c>
      <c r="I1474" t="str">
        <f>VLOOKUP(A1474,Taul1!A2:C834,2)</f>
        <v>Työkyvyttömyyseläkkeen saajat 25-29</v>
      </c>
      <c r="L1474" t="s">
        <v>1663</v>
      </c>
      <c r="M1474" t="str">
        <f>F1474&amp;L1474&amp;G1474&amp;L1474&amp;INT(C1474*10)</f>
        <v>93,13,3</v>
      </c>
      <c r="O1474">
        <f>VLOOKUP(B1474,Taul1!A2:C834,3)</f>
        <v>0</v>
      </c>
      <c r="P1474" t="str">
        <f>VLOOKUP(B1474,Taul1!A2:C834,2)</f>
        <v>Päihdehuollon erityispalvelut toimintakulut yhteensä</v>
      </c>
    </row>
    <row r="1475" spans="1:16" ht="18" x14ac:dyDescent="0.3">
      <c r="A1475" s="1" t="s">
        <v>1534</v>
      </c>
      <c r="B1475" s="1" t="s">
        <v>157</v>
      </c>
      <c r="C1475" s="1">
        <v>0.14799999999999999</v>
      </c>
      <c r="D1475" s="1">
        <v>8.9847887243472702E-3</v>
      </c>
      <c r="E1475" s="1" t="s">
        <v>337</v>
      </c>
      <c r="F1475">
        <v>94</v>
      </c>
      <c r="G1475">
        <v>13</v>
      </c>
      <c r="H1475">
        <f>VLOOKUP(A1475,Taul1!A2:C834,3)</f>
        <v>1</v>
      </c>
      <c r="I1475" t="str">
        <f>VLOOKUP(A1475,Taul1!A2:C834,2)</f>
        <v>Työkyvyttömyyseläkkeen saajat 30-34</v>
      </c>
      <c r="L1475" t="s">
        <v>1663</v>
      </c>
      <c r="M1475" t="str">
        <f>F1475&amp;L1475&amp;G1475&amp;L1475&amp;INT(C1475*10)</f>
        <v>94,13,1</v>
      </c>
      <c r="O1475">
        <f>VLOOKUP(B1475,Taul1!A2:C834,3)</f>
        <v>0</v>
      </c>
      <c r="P1475" t="str">
        <f>VLOOKUP(B1475,Taul1!A2:C834,2)</f>
        <v>Päihdehuollon erityispalvelut toimintakulut yhteensä</v>
      </c>
    </row>
    <row r="1476" spans="1:16" ht="18" x14ac:dyDescent="0.3">
      <c r="A1476" s="1" t="s">
        <v>1536</v>
      </c>
      <c r="B1476" s="1" t="s">
        <v>157</v>
      </c>
      <c r="C1476" s="1">
        <v>0.20499999999999999</v>
      </c>
      <c r="D1476" s="1">
        <v>2.8158149840773402E-4</v>
      </c>
      <c r="E1476" s="1" t="s">
        <v>337</v>
      </c>
      <c r="F1476">
        <v>95</v>
      </c>
      <c r="G1476">
        <v>13</v>
      </c>
      <c r="H1476">
        <f>VLOOKUP(A1476,Taul1!A2:C834,3)</f>
        <v>1</v>
      </c>
      <c r="I1476" t="str">
        <f>VLOOKUP(A1476,Taul1!A2:C834,2)</f>
        <v>Työkyvyttömyyseläkkeen saajat 35-39</v>
      </c>
      <c r="L1476" t="s">
        <v>1663</v>
      </c>
      <c r="M1476" t="str">
        <f>F1476&amp;L1476&amp;G1476&amp;L1476&amp;INT(C1476*10)</f>
        <v>95,13,2</v>
      </c>
      <c r="O1476">
        <f>VLOOKUP(B1476,Taul1!A2:C834,3)</f>
        <v>0</v>
      </c>
      <c r="P1476" t="str">
        <f>VLOOKUP(B1476,Taul1!A2:C834,2)</f>
        <v>Päihdehuollon erityispalvelut toimintakulut yhteensä</v>
      </c>
    </row>
    <row r="1477" spans="1:16" ht="18" x14ac:dyDescent="0.3">
      <c r="A1477" s="1" t="s">
        <v>1538</v>
      </c>
      <c r="B1477" s="1" t="s">
        <v>157</v>
      </c>
      <c r="C1477" s="1">
        <v>0.28899999999999998</v>
      </c>
      <c r="D1477" s="2">
        <v>2.14731185943506E-7</v>
      </c>
      <c r="E1477" s="1" t="s">
        <v>337</v>
      </c>
      <c r="F1477">
        <v>96</v>
      </c>
      <c r="G1477">
        <v>13</v>
      </c>
      <c r="H1477">
        <f>VLOOKUP(A1477,Taul1!A2:C834,3)</f>
        <v>1</v>
      </c>
      <c r="I1477" t="str">
        <f>VLOOKUP(A1477,Taul1!A2:C834,2)</f>
        <v>Työkyvyttömyyseläkkeen saajat 40-44</v>
      </c>
      <c r="L1477" t="s">
        <v>1663</v>
      </c>
      <c r="M1477" t="str">
        <f>F1477&amp;L1477&amp;G1477&amp;L1477&amp;INT(C1477*10)</f>
        <v>96,13,2</v>
      </c>
      <c r="O1477">
        <f>VLOOKUP(B1477,Taul1!A2:C834,3)</f>
        <v>0</v>
      </c>
      <c r="P1477" t="str">
        <f>VLOOKUP(B1477,Taul1!A2:C834,2)</f>
        <v>Päihdehuollon erityispalvelut toimintakulut yhteensä</v>
      </c>
    </row>
    <row r="1478" spans="1:16" ht="18" x14ac:dyDescent="0.3">
      <c r="A1478" s="1" t="s">
        <v>1540</v>
      </c>
      <c r="B1478" s="1" t="s">
        <v>157</v>
      </c>
      <c r="C1478" s="1">
        <v>-0.19900000000000001</v>
      </c>
      <c r="D1478" s="1">
        <v>4.2703498100438099E-4</v>
      </c>
      <c r="E1478" s="1" t="s">
        <v>337</v>
      </c>
      <c r="F1478">
        <v>97</v>
      </c>
      <c r="G1478">
        <v>13</v>
      </c>
      <c r="H1478">
        <f>VLOOKUP(A1478,Taul1!A2:C834,3)</f>
        <v>1</v>
      </c>
      <c r="I1478" t="str">
        <f>VLOOKUP(A1478,Taul1!A2:C834,2)</f>
        <v>Työkyvyttömyyseläkkeen saajat 45-49</v>
      </c>
      <c r="L1478" t="s">
        <v>1663</v>
      </c>
      <c r="M1478" t="str">
        <f>F1478&amp;L1478&amp;G1478&amp;L1478&amp;INT(C1478*10)</f>
        <v>97,13,-2</v>
      </c>
      <c r="O1478">
        <f>VLOOKUP(B1478,Taul1!A2:C834,3)</f>
        <v>0</v>
      </c>
      <c r="P1478" t="str">
        <f>VLOOKUP(B1478,Taul1!A2:C834,2)</f>
        <v>Päihdehuollon erityispalvelut toimintakulut yhteensä</v>
      </c>
    </row>
    <row r="1479" spans="1:16" ht="18" x14ac:dyDescent="0.3">
      <c r="A1479" s="1" t="s">
        <v>1542</v>
      </c>
      <c r="B1479" s="1" t="s">
        <v>157</v>
      </c>
      <c r="C1479" s="1">
        <v>-0.128</v>
      </c>
      <c r="D1479" s="1">
        <v>2.40287487465413E-2</v>
      </c>
      <c r="E1479" s="1" t="s">
        <v>337</v>
      </c>
      <c r="F1479">
        <v>98</v>
      </c>
      <c r="G1479">
        <v>13</v>
      </c>
      <c r="H1479">
        <f>VLOOKUP(A1479,Taul1!A2:C834,3)</f>
        <v>1</v>
      </c>
      <c r="I1479" t="str">
        <f>VLOOKUP(A1479,Taul1!A2:C834,2)</f>
        <v>Työkyvyttömyyseläkkeen saajat 50-54</v>
      </c>
      <c r="L1479" t="s">
        <v>1663</v>
      </c>
      <c r="M1479" t="str">
        <f>F1479&amp;L1479&amp;G1479&amp;L1479&amp;INT(C1479*10)</f>
        <v>98,13,-2</v>
      </c>
      <c r="O1479">
        <f>VLOOKUP(B1479,Taul1!A2:C834,3)</f>
        <v>0</v>
      </c>
      <c r="P1479" t="str">
        <f>VLOOKUP(B1479,Taul1!A2:C834,2)</f>
        <v>Päihdehuollon erityispalvelut toimintakulut yhteensä</v>
      </c>
    </row>
    <row r="1480" spans="1:16" ht="18" x14ac:dyDescent="0.3">
      <c r="A1480" s="1" t="s">
        <v>1544</v>
      </c>
      <c r="B1480" s="1" t="s">
        <v>157</v>
      </c>
      <c r="C1480" s="1">
        <v>-0.2</v>
      </c>
      <c r="D1480" s="1">
        <v>3.9420860500494198E-4</v>
      </c>
      <c r="E1480" s="1" t="s">
        <v>337</v>
      </c>
      <c r="F1480">
        <v>99</v>
      </c>
      <c r="G1480">
        <v>13</v>
      </c>
      <c r="H1480">
        <f>VLOOKUP(A1480,Taul1!A2:C834,3)</f>
        <v>1</v>
      </c>
      <c r="I1480" t="str">
        <f>VLOOKUP(A1480,Taul1!A2:C834,2)</f>
        <v>Työkyvyttömyyseläkkeen saajat 55-59</v>
      </c>
      <c r="L1480" t="s">
        <v>1663</v>
      </c>
      <c r="M1480" t="str">
        <f>F1480&amp;L1480&amp;G1480&amp;L1480&amp;INT(C1480*10)</f>
        <v>99,13,-2</v>
      </c>
      <c r="O1480">
        <f>VLOOKUP(B1480,Taul1!A2:C834,3)</f>
        <v>0</v>
      </c>
      <c r="P1480" t="str">
        <f>VLOOKUP(B1480,Taul1!A2:C834,2)</f>
        <v>Päihdehuollon erityispalvelut toimintakulut yhteensä</v>
      </c>
    </row>
    <row r="1481" spans="1:16" ht="18" x14ac:dyDescent="0.3">
      <c r="A1481" s="1" t="s">
        <v>1546</v>
      </c>
      <c r="B1481" s="1" t="s">
        <v>157</v>
      </c>
      <c r="C1481" s="1">
        <v>-0.36599999999999999</v>
      </c>
      <c r="D1481" s="2">
        <v>2.7418955994562501E-11</v>
      </c>
      <c r="E1481" s="1" t="s">
        <v>337</v>
      </c>
      <c r="F1481">
        <v>100</v>
      </c>
      <c r="G1481">
        <v>13</v>
      </c>
      <c r="H1481">
        <f>VLOOKUP(A1481,Taul1!A2:C834,3)</f>
        <v>1</v>
      </c>
      <c r="I1481" t="str">
        <f>VLOOKUP(A1481,Taul1!A2:C834,2)</f>
        <v>Työkyvyttömyyseläkkeen saajat 60-64</v>
      </c>
      <c r="L1481" t="s">
        <v>1663</v>
      </c>
      <c r="M1481" t="str">
        <f>F1481&amp;L1481&amp;G1481&amp;L1481&amp;INT(C1481*10)</f>
        <v>100,13,-4</v>
      </c>
      <c r="O1481">
        <f>VLOOKUP(B1481,Taul1!A2:C834,3)</f>
        <v>0</v>
      </c>
      <c r="P1481" t="str">
        <f>VLOOKUP(B1481,Taul1!A2:C834,2)</f>
        <v>Päihdehuollon erityispalvelut toimintakulut yhteensä</v>
      </c>
    </row>
    <row r="1482" spans="1:16" ht="18" x14ac:dyDescent="0.3">
      <c r="A1482" s="1" t="s">
        <v>1548</v>
      </c>
      <c r="B1482" s="1" t="s">
        <v>157</v>
      </c>
      <c r="C1482" s="1">
        <v>0.27200000000000002</v>
      </c>
      <c r="D1482" s="1">
        <v>1.1452670494183001E-6</v>
      </c>
      <c r="E1482" s="1" t="s">
        <v>337</v>
      </c>
      <c r="F1482">
        <v>101</v>
      </c>
      <c r="G1482">
        <v>13</v>
      </c>
      <c r="H1482">
        <f>VLOOKUP(A1482,Taul1!A2:C834,3)</f>
        <v>1</v>
      </c>
      <c r="I1482" t="str">
        <f>VLOOKUP(A1482,Taul1!A2:C834,2)</f>
        <v>Kelan kuntoutuspalvelujen saajat yhteensä</v>
      </c>
      <c r="L1482" t="s">
        <v>1663</v>
      </c>
      <c r="M1482" t="str">
        <f>F1482&amp;L1482&amp;G1482&amp;L1482&amp;INT(C1482*10)</f>
        <v>101,13,2</v>
      </c>
      <c r="O1482">
        <f>VLOOKUP(B1482,Taul1!A2:C834,3)</f>
        <v>0</v>
      </c>
      <c r="P1482" t="str">
        <f>VLOOKUP(B1482,Taul1!A2:C834,2)</f>
        <v>Päihdehuollon erityispalvelut toimintakulut yhteensä</v>
      </c>
    </row>
    <row r="1483" spans="1:16" ht="18" x14ac:dyDescent="0.3">
      <c r="A1483" s="1" t="s">
        <v>1550</v>
      </c>
      <c r="B1483" s="1" t="s">
        <v>157</v>
      </c>
      <c r="C1483" s="1">
        <v>0.28499999999999998</v>
      </c>
      <c r="D1483" s="2">
        <v>3.3668825705213102E-7</v>
      </c>
      <c r="E1483" s="1" t="s">
        <v>337</v>
      </c>
      <c r="F1483">
        <v>102</v>
      </c>
      <c r="G1483">
        <v>13</v>
      </c>
      <c r="H1483">
        <f>VLOOKUP(A1483,Taul1!A2:C834,3)</f>
        <v>1</v>
      </c>
      <c r="I1483" t="str">
        <f>VLOOKUP(A1483,Taul1!A2:C834,2)</f>
        <v>Kelan kuntoutuspalvelujen saajat 0-6</v>
      </c>
      <c r="L1483" t="s">
        <v>1663</v>
      </c>
      <c r="M1483" t="str">
        <f>F1483&amp;L1483&amp;G1483&amp;L1483&amp;INT(C1483*10)</f>
        <v>102,13,2</v>
      </c>
      <c r="O1483">
        <f>VLOOKUP(B1483,Taul1!A2:C834,3)</f>
        <v>0</v>
      </c>
      <c r="P1483" t="str">
        <f>VLOOKUP(B1483,Taul1!A2:C834,2)</f>
        <v>Päihdehuollon erityispalvelut toimintakulut yhteensä</v>
      </c>
    </row>
    <row r="1484" spans="1:16" ht="18" x14ac:dyDescent="0.3">
      <c r="A1484" s="1" t="s">
        <v>1552</v>
      </c>
      <c r="B1484" s="1" t="s">
        <v>157</v>
      </c>
      <c r="C1484" s="1">
        <v>0.33600000000000002</v>
      </c>
      <c r="D1484" s="2">
        <v>1.2759943102125201E-9</v>
      </c>
      <c r="E1484" s="1" t="s">
        <v>337</v>
      </c>
      <c r="F1484">
        <v>103</v>
      </c>
      <c r="G1484">
        <v>13</v>
      </c>
      <c r="H1484">
        <f>VLOOKUP(A1484,Taul1!A2:C834,3)</f>
        <v>1</v>
      </c>
      <c r="I1484" t="str">
        <f>VLOOKUP(A1484,Taul1!A2:C834,2)</f>
        <v>Kelan kuntoutuspalvelujen saajat 7-15</v>
      </c>
      <c r="L1484" t="s">
        <v>1663</v>
      </c>
      <c r="M1484" t="str">
        <f>F1484&amp;L1484&amp;G1484&amp;L1484&amp;INT(C1484*10)</f>
        <v>103,13,3</v>
      </c>
      <c r="O1484">
        <f>VLOOKUP(B1484,Taul1!A2:C834,3)</f>
        <v>0</v>
      </c>
      <c r="P1484" t="str">
        <f>VLOOKUP(B1484,Taul1!A2:C834,2)</f>
        <v>Päihdehuollon erityispalvelut toimintakulut yhteensä</v>
      </c>
    </row>
    <row r="1485" spans="1:16" ht="18" x14ac:dyDescent="0.3">
      <c r="A1485" s="1" t="s">
        <v>1554</v>
      </c>
      <c r="B1485" s="1" t="s">
        <v>157</v>
      </c>
      <c r="C1485" s="1">
        <v>0.22900000000000001</v>
      </c>
      <c r="D1485" s="1">
        <v>4.8261327654341902E-5</v>
      </c>
      <c r="E1485" s="1" t="s">
        <v>337</v>
      </c>
      <c r="F1485">
        <v>104</v>
      </c>
      <c r="G1485">
        <v>13</v>
      </c>
      <c r="H1485">
        <f>VLOOKUP(A1485,Taul1!A2:C834,3)</f>
        <v>1</v>
      </c>
      <c r="I1485" t="str">
        <f>VLOOKUP(A1485,Taul1!A2:C834,2)</f>
        <v>Kelan kuntoutuspalvelujen saajat 16-19</v>
      </c>
      <c r="L1485" t="s">
        <v>1663</v>
      </c>
      <c r="M1485" t="str">
        <f>F1485&amp;L1485&amp;G1485&amp;L1485&amp;INT(C1485*10)</f>
        <v>104,13,2</v>
      </c>
      <c r="O1485">
        <f>VLOOKUP(B1485,Taul1!A2:C834,3)</f>
        <v>0</v>
      </c>
      <c r="P1485" t="str">
        <f>VLOOKUP(B1485,Taul1!A2:C834,2)</f>
        <v>Päihdehuollon erityispalvelut toimintakulut yhteensä</v>
      </c>
    </row>
    <row r="1486" spans="1:16" ht="18" x14ac:dyDescent="0.3">
      <c r="A1486" s="1" t="s">
        <v>1556</v>
      </c>
      <c r="B1486" s="1" t="s">
        <v>157</v>
      </c>
      <c r="C1486" s="1">
        <v>0.318</v>
      </c>
      <c r="D1486" s="2">
        <v>1.0421252305548E-8</v>
      </c>
      <c r="E1486" s="1" t="s">
        <v>337</v>
      </c>
      <c r="F1486">
        <v>105</v>
      </c>
      <c r="G1486">
        <v>13</v>
      </c>
      <c r="H1486">
        <f>VLOOKUP(A1486,Taul1!A2:C834,3)</f>
        <v>1</v>
      </c>
      <c r="I1486" t="str">
        <f>VLOOKUP(A1486,Taul1!A2:C834,2)</f>
        <v>Kelan kuntoutuspalvelujen saajat 20-24</v>
      </c>
      <c r="L1486" t="s">
        <v>1663</v>
      </c>
      <c r="M1486" t="str">
        <f>F1486&amp;L1486&amp;G1486&amp;L1486&amp;INT(C1486*10)</f>
        <v>105,13,3</v>
      </c>
      <c r="O1486">
        <f>VLOOKUP(B1486,Taul1!A2:C834,3)</f>
        <v>0</v>
      </c>
      <c r="P1486" t="str">
        <f>VLOOKUP(B1486,Taul1!A2:C834,2)</f>
        <v>Päihdehuollon erityispalvelut toimintakulut yhteensä</v>
      </c>
    </row>
    <row r="1487" spans="1:16" ht="18" x14ac:dyDescent="0.3">
      <c r="A1487" s="1" t="s">
        <v>1558</v>
      </c>
      <c r="B1487" s="1" t="s">
        <v>157</v>
      </c>
      <c r="C1487" s="1">
        <v>0.251</v>
      </c>
      <c r="D1487" s="1">
        <v>7.9767312847200904E-6</v>
      </c>
      <c r="E1487" s="1" t="s">
        <v>337</v>
      </c>
      <c r="F1487">
        <v>106</v>
      </c>
      <c r="G1487">
        <v>13</v>
      </c>
      <c r="H1487">
        <f>VLOOKUP(A1487,Taul1!A2:C834,3)</f>
        <v>1</v>
      </c>
      <c r="I1487" t="str">
        <f>VLOOKUP(A1487,Taul1!A2:C834,2)</f>
        <v>Kelan kuntoutuspalvelujen saajat 25-29</v>
      </c>
      <c r="L1487" t="s">
        <v>1663</v>
      </c>
      <c r="M1487" t="str">
        <f>F1487&amp;L1487&amp;G1487&amp;L1487&amp;INT(C1487*10)</f>
        <v>106,13,2</v>
      </c>
      <c r="O1487">
        <f>VLOOKUP(B1487,Taul1!A2:C834,3)</f>
        <v>0</v>
      </c>
      <c r="P1487" t="str">
        <f>VLOOKUP(B1487,Taul1!A2:C834,2)</f>
        <v>Päihdehuollon erityispalvelut toimintakulut yhteensä</v>
      </c>
    </row>
    <row r="1488" spans="1:16" ht="18" x14ac:dyDescent="0.3">
      <c r="A1488" s="1" t="s">
        <v>1560</v>
      </c>
      <c r="B1488" s="1" t="s">
        <v>157</v>
      </c>
      <c r="C1488" s="1">
        <v>0.123</v>
      </c>
      <c r="D1488" s="1">
        <v>3.0564252736977701E-2</v>
      </c>
      <c r="E1488" s="1" t="s">
        <v>337</v>
      </c>
      <c r="F1488">
        <v>107</v>
      </c>
      <c r="G1488">
        <v>13</v>
      </c>
      <c r="H1488">
        <f>VLOOKUP(A1488,Taul1!A2:C834,3)</f>
        <v>1</v>
      </c>
      <c r="I1488" t="str">
        <f>VLOOKUP(A1488,Taul1!A2:C834,2)</f>
        <v>Kelan kuntoutuspalvelujen saajat 30-34</v>
      </c>
      <c r="L1488" t="s">
        <v>1663</v>
      </c>
      <c r="M1488" t="str">
        <f>F1488&amp;L1488&amp;G1488&amp;L1488&amp;INT(C1488*10)</f>
        <v>107,13,1</v>
      </c>
      <c r="O1488">
        <f>VLOOKUP(B1488,Taul1!A2:C834,3)</f>
        <v>0</v>
      </c>
      <c r="P1488" t="str">
        <f>VLOOKUP(B1488,Taul1!A2:C834,2)</f>
        <v>Päihdehuollon erityispalvelut toimintakulut yhteensä</v>
      </c>
    </row>
    <row r="1489" spans="1:16" ht="18" x14ac:dyDescent="0.3">
      <c r="A1489" s="1" t="s">
        <v>1562</v>
      </c>
      <c r="B1489" s="1" t="s">
        <v>157</v>
      </c>
      <c r="C1489" s="1">
        <v>0.14499999999999999</v>
      </c>
      <c r="D1489" s="1">
        <v>1.06914445977825E-2</v>
      </c>
      <c r="E1489" s="1" t="s">
        <v>337</v>
      </c>
      <c r="F1489">
        <v>108</v>
      </c>
      <c r="G1489">
        <v>13</v>
      </c>
      <c r="H1489">
        <f>VLOOKUP(A1489,Taul1!A2:C834,3)</f>
        <v>1</v>
      </c>
      <c r="I1489" t="str">
        <f>VLOOKUP(A1489,Taul1!A2:C834,2)</f>
        <v>Kelan kuntoutuspalvelujen saajat 35-39</v>
      </c>
      <c r="L1489" t="s">
        <v>1663</v>
      </c>
      <c r="M1489" t="str">
        <f>F1489&amp;L1489&amp;G1489&amp;L1489&amp;INT(C1489*10)</f>
        <v>108,13,1</v>
      </c>
      <c r="O1489">
        <f>VLOOKUP(B1489,Taul1!A2:C834,3)</f>
        <v>0</v>
      </c>
      <c r="P1489" t="str">
        <f>VLOOKUP(B1489,Taul1!A2:C834,2)</f>
        <v>Päihdehuollon erityispalvelut toimintakulut yhteensä</v>
      </c>
    </row>
    <row r="1490" spans="1:16" ht="18" x14ac:dyDescent="0.3">
      <c r="A1490" s="1" t="s">
        <v>1564</v>
      </c>
      <c r="B1490" s="1" t="s">
        <v>157</v>
      </c>
      <c r="C1490" s="1">
        <v>0.24399999999999999</v>
      </c>
      <c r="D1490" s="1">
        <v>1.4400040839968E-5</v>
      </c>
      <c r="E1490" s="1" t="s">
        <v>337</v>
      </c>
      <c r="F1490">
        <v>109</v>
      </c>
      <c r="G1490">
        <v>13</v>
      </c>
      <c r="H1490">
        <f>VLOOKUP(A1490,Taul1!A2:C834,3)</f>
        <v>1</v>
      </c>
      <c r="I1490" t="str">
        <f>VLOOKUP(A1490,Taul1!A2:C834,2)</f>
        <v>Kelan kuntoutuspalvelujen saajat 40-44</v>
      </c>
      <c r="L1490" t="s">
        <v>1663</v>
      </c>
      <c r="M1490" t="str">
        <f>F1490&amp;L1490&amp;G1490&amp;L1490&amp;INT(C1490*10)</f>
        <v>109,13,2</v>
      </c>
      <c r="O1490">
        <f>VLOOKUP(B1490,Taul1!A2:C834,3)</f>
        <v>0</v>
      </c>
      <c r="P1490" t="str">
        <f>VLOOKUP(B1490,Taul1!A2:C834,2)</f>
        <v>Päihdehuollon erityispalvelut toimintakulut yhteensä</v>
      </c>
    </row>
    <row r="1491" spans="1:16" ht="18" x14ac:dyDescent="0.3">
      <c r="A1491" s="1" t="s">
        <v>1566</v>
      </c>
      <c r="B1491" s="1" t="s">
        <v>157</v>
      </c>
      <c r="C1491" s="1">
        <v>0.125</v>
      </c>
      <c r="D1491" s="1">
        <v>2.7184065521468001E-2</v>
      </c>
      <c r="E1491" s="1" t="s">
        <v>337</v>
      </c>
      <c r="F1491">
        <v>110</v>
      </c>
      <c r="G1491">
        <v>13</v>
      </c>
      <c r="H1491">
        <f>VLOOKUP(A1491,Taul1!A2:C834,3)</f>
        <v>1</v>
      </c>
      <c r="I1491" t="str">
        <f>VLOOKUP(A1491,Taul1!A2:C834,2)</f>
        <v>Kelan kuntoutuspalvelujen saajat 45-49</v>
      </c>
      <c r="L1491" t="s">
        <v>1663</v>
      </c>
      <c r="M1491" t="str">
        <f>F1491&amp;L1491&amp;G1491&amp;L1491&amp;INT(C1491*10)</f>
        <v>110,13,1</v>
      </c>
      <c r="O1491">
        <f>VLOOKUP(B1491,Taul1!A2:C834,3)</f>
        <v>0</v>
      </c>
      <c r="P1491" t="str">
        <f>VLOOKUP(B1491,Taul1!A2:C834,2)</f>
        <v>Päihdehuollon erityispalvelut toimintakulut yhteensä</v>
      </c>
    </row>
    <row r="1492" spans="1:16" ht="18" x14ac:dyDescent="0.3">
      <c r="A1492" s="1" t="s">
        <v>1568</v>
      </c>
      <c r="B1492" s="1" t="s">
        <v>157</v>
      </c>
      <c r="C1492" s="1">
        <v>-8.2000000000000003E-2</v>
      </c>
      <c r="D1492" s="1">
        <v>0.150340282086949</v>
      </c>
      <c r="E1492" s="1" t="s">
        <v>337</v>
      </c>
      <c r="F1492">
        <v>111</v>
      </c>
      <c r="G1492">
        <v>13</v>
      </c>
      <c r="H1492">
        <f>VLOOKUP(A1492,Taul1!A2:C834,3)</f>
        <v>1</v>
      </c>
      <c r="I1492" t="str">
        <f>VLOOKUP(A1492,Taul1!A2:C834,2)</f>
        <v>Kelan kuntoutuspalvelujen saajat 50-54</v>
      </c>
      <c r="L1492" t="s">
        <v>1663</v>
      </c>
      <c r="M1492" t="str">
        <f>F1492&amp;L1492&amp;G1492&amp;L1492&amp;INT(C1492*10)</f>
        <v>111,13,-1</v>
      </c>
      <c r="O1492">
        <f>VLOOKUP(B1492,Taul1!A2:C834,3)</f>
        <v>0</v>
      </c>
      <c r="P1492" t="str">
        <f>VLOOKUP(B1492,Taul1!A2:C834,2)</f>
        <v>Päihdehuollon erityispalvelut toimintakulut yhteensä</v>
      </c>
    </row>
    <row r="1493" spans="1:16" ht="18" x14ac:dyDescent="0.3">
      <c r="A1493" s="1" t="s">
        <v>1570</v>
      </c>
      <c r="B1493" s="1" t="s">
        <v>157</v>
      </c>
      <c r="C1493" s="1">
        <v>-0.13800000000000001</v>
      </c>
      <c r="D1493" s="1">
        <v>1.48825146716081E-2</v>
      </c>
      <c r="E1493" s="1" t="s">
        <v>337</v>
      </c>
      <c r="F1493">
        <v>112</v>
      </c>
      <c r="G1493">
        <v>13</v>
      </c>
      <c r="H1493">
        <f>VLOOKUP(A1493,Taul1!A2:C834,3)</f>
        <v>1</v>
      </c>
      <c r="I1493" t="str">
        <f>VLOOKUP(A1493,Taul1!A2:C834,2)</f>
        <v>Kelan kuntoutuspalvelujen saajat 55-59</v>
      </c>
      <c r="L1493" t="s">
        <v>1663</v>
      </c>
      <c r="M1493" t="str">
        <f>F1493&amp;L1493&amp;G1493&amp;L1493&amp;INT(C1493*10)</f>
        <v>112,13,-2</v>
      </c>
      <c r="O1493">
        <f>VLOOKUP(B1493,Taul1!A2:C834,3)</f>
        <v>0</v>
      </c>
      <c r="P1493" t="str">
        <f>VLOOKUP(B1493,Taul1!A2:C834,2)</f>
        <v>Päihdehuollon erityispalvelut toimintakulut yhteensä</v>
      </c>
    </row>
    <row r="1494" spans="1:16" ht="18" x14ac:dyDescent="0.3">
      <c r="A1494" s="1" t="s">
        <v>1572</v>
      </c>
      <c r="B1494" s="1" t="s">
        <v>157</v>
      </c>
      <c r="C1494" s="1">
        <v>0.154</v>
      </c>
      <c r="D1494" s="1">
        <v>6.54749983333158E-3</v>
      </c>
      <c r="E1494" s="1" t="s">
        <v>337</v>
      </c>
      <c r="F1494">
        <v>113</v>
      </c>
      <c r="G1494">
        <v>13</v>
      </c>
      <c r="H1494">
        <f>VLOOKUP(A1494,Taul1!A2:C834,3)</f>
        <v>1</v>
      </c>
      <c r="I1494" t="str">
        <f>VLOOKUP(A1494,Taul1!A2:C834,2)</f>
        <v>Kelan kuntoutuspalvelujen saajat 60-64</v>
      </c>
      <c r="L1494" t="s">
        <v>1663</v>
      </c>
      <c r="M1494" t="str">
        <f>F1494&amp;L1494&amp;G1494&amp;L1494&amp;INT(C1494*10)</f>
        <v>113,13,1</v>
      </c>
      <c r="O1494">
        <f>VLOOKUP(B1494,Taul1!A2:C834,3)</f>
        <v>0</v>
      </c>
      <c r="P1494" t="str">
        <f>VLOOKUP(B1494,Taul1!A2:C834,2)</f>
        <v>Päihdehuollon erityispalvelut toimintakulut yhteensä</v>
      </c>
    </row>
    <row r="1495" spans="1:16" ht="18" x14ac:dyDescent="0.3">
      <c r="A1495" s="1" t="s">
        <v>1574</v>
      </c>
      <c r="B1495" s="1" t="s">
        <v>157</v>
      </c>
      <c r="C1495" s="1">
        <v>0.20799999999999999</v>
      </c>
      <c r="D1495" s="1">
        <v>2.3041782190480399E-4</v>
      </c>
      <c r="E1495" s="1" t="s">
        <v>337</v>
      </c>
      <c r="F1495">
        <v>114</v>
      </c>
      <c r="G1495">
        <v>13</v>
      </c>
      <c r="H1495">
        <f>VLOOKUP(A1495,Taul1!A2:C834,3)</f>
        <v>1</v>
      </c>
      <c r="I1495" t="str">
        <f>VLOOKUP(A1495,Taul1!A2:C834,2)</f>
        <v>Kelan kuntoutuspalvelujen saajat 65-69</v>
      </c>
      <c r="L1495" t="s">
        <v>1663</v>
      </c>
      <c r="M1495" t="str">
        <f>F1495&amp;L1495&amp;G1495&amp;L1495&amp;INT(C1495*10)</f>
        <v>114,13,2</v>
      </c>
      <c r="O1495">
        <f>VLOOKUP(B1495,Taul1!A2:C834,3)</f>
        <v>0</v>
      </c>
      <c r="P1495" t="str">
        <f>VLOOKUP(B1495,Taul1!A2:C834,2)</f>
        <v>Päihdehuollon erityispalvelut toimintakulut yhteensä</v>
      </c>
    </row>
    <row r="1496" spans="1:16" ht="18" x14ac:dyDescent="0.3">
      <c r="A1496" s="1" t="s">
        <v>1576</v>
      </c>
      <c r="B1496" s="1" t="s">
        <v>157</v>
      </c>
      <c r="C1496" s="1">
        <v>0.37</v>
      </c>
      <c r="D1496" s="2">
        <v>1.60755853073624E-11</v>
      </c>
      <c r="E1496" s="1" t="s">
        <v>337</v>
      </c>
      <c r="F1496">
        <v>115</v>
      </c>
      <c r="G1496">
        <v>13</v>
      </c>
      <c r="H1496">
        <f>VLOOKUP(A1496,Taul1!A2:C834,3)</f>
        <v>1</v>
      </c>
      <c r="I1496" t="str">
        <f>VLOOKUP(A1496,Taul1!A2:C834,2)</f>
        <v>Kelan kuntoutuspalvelujen saajat 69-</v>
      </c>
      <c r="L1496" t="s">
        <v>1663</v>
      </c>
      <c r="M1496" t="str">
        <f>F1496&amp;L1496&amp;G1496&amp;L1496&amp;INT(C1496*10)</f>
        <v>115,13,3</v>
      </c>
      <c r="O1496">
        <f>VLOOKUP(B1496,Taul1!A2:C834,3)</f>
        <v>0</v>
      </c>
      <c r="P1496" t="str">
        <f>VLOOKUP(B1496,Taul1!A2:C834,2)</f>
        <v>Päihdehuollon erityispalvelut toimintakulut yhteensä</v>
      </c>
    </row>
    <row r="1497" spans="1:16" ht="18" x14ac:dyDescent="0.3">
      <c r="A1497" s="1" t="s">
        <v>1598</v>
      </c>
      <c r="B1497" s="1" t="s">
        <v>159</v>
      </c>
      <c r="C1497" s="1">
        <v>-0.40899999999999997</v>
      </c>
      <c r="D1497" s="2">
        <v>6.3171690101171395E-14</v>
      </c>
      <c r="E1497" s="1" t="s">
        <v>337</v>
      </c>
      <c r="F1497">
        <v>1</v>
      </c>
      <c r="G1497">
        <v>14</v>
      </c>
      <c r="H1497">
        <f>VLOOKUP(A1497,Taul1!A2:C834,3)</f>
        <v>1</v>
      </c>
      <c r="I1497" t="str">
        <f>VLOOKUP(A1497,Taul1!A2:C834,2)</f>
        <v>Vanhempainpäivärahojen korvatut päivät äiti 35-39</v>
      </c>
      <c r="L1497" t="s">
        <v>1663</v>
      </c>
      <c r="M1497" t="str">
        <f>F1497&amp;L1497&amp;G1497&amp;L1497&amp;INT(C1497*10)</f>
        <v>1,14,-5</v>
      </c>
      <c r="O1497">
        <f>VLOOKUP(B1497,Taul1!A2:C834,3)</f>
        <v>0</v>
      </c>
      <c r="P1497" t="str">
        <f>VLOOKUP(B1497,Taul1!A2:C834,2)</f>
        <v>Perusterveydenhuollon avohoito toimintakulut yhteensä</v>
      </c>
    </row>
    <row r="1498" spans="1:16" ht="18" x14ac:dyDescent="0.3">
      <c r="A1498" s="1" t="s">
        <v>1600</v>
      </c>
      <c r="B1498" s="1" t="s">
        <v>159</v>
      </c>
      <c r="C1498" s="1">
        <v>-0.45600000000000002</v>
      </c>
      <c r="D1498" s="1">
        <v>0</v>
      </c>
      <c r="E1498" s="1" t="s">
        <v>337</v>
      </c>
      <c r="F1498">
        <v>2</v>
      </c>
      <c r="G1498">
        <v>14</v>
      </c>
      <c r="H1498">
        <f>VLOOKUP(A1498,Taul1!A2:C834,3)</f>
        <v>1</v>
      </c>
      <c r="I1498" t="str">
        <f>VLOOKUP(A1498,Taul1!A2:C834,2)</f>
        <v>Vanhempainpäivärahojen korvatut päivät äiti 40-</v>
      </c>
      <c r="L1498" t="s">
        <v>1663</v>
      </c>
      <c r="M1498" t="str">
        <f>F1498&amp;L1498&amp;G1498&amp;L1498&amp;INT(C1498*10)</f>
        <v>2,14,-5</v>
      </c>
      <c r="O1498">
        <f>VLOOKUP(B1498,Taul1!A2:C834,3)</f>
        <v>0</v>
      </c>
      <c r="P1498" t="str">
        <f>VLOOKUP(B1498,Taul1!A2:C834,2)</f>
        <v>Perusterveydenhuollon avohoito toimintakulut yhteensä</v>
      </c>
    </row>
    <row r="1499" spans="1:16" ht="18" x14ac:dyDescent="0.3">
      <c r="A1499" s="1" t="s">
        <v>1275</v>
      </c>
      <c r="B1499" s="1" t="s">
        <v>159</v>
      </c>
      <c r="C1499" s="1">
        <v>-0.36599999999999999</v>
      </c>
      <c r="D1499" s="2">
        <v>3.0376368087559E-11</v>
      </c>
      <c r="E1499" s="1" t="s">
        <v>337</v>
      </c>
      <c r="F1499">
        <v>3</v>
      </c>
      <c r="G1499">
        <v>14</v>
      </c>
      <c r="H1499">
        <f>VLOOKUP(A1499,Taul1!A2:C834,3)</f>
        <v>1</v>
      </c>
      <c r="I1499" t="str">
        <f>VLOOKUP(A1499,Taul1!A2:C834,2)</f>
        <v>Työllistymistä edistävät palvelut, korvatut päivät, yhteensä</v>
      </c>
      <c r="L1499" t="s">
        <v>1663</v>
      </c>
      <c r="M1499" t="str">
        <f>F1499&amp;L1499&amp;G1499&amp;L1499&amp;INT(C1499*10)</f>
        <v>3,14,-4</v>
      </c>
      <c r="O1499">
        <f>VLOOKUP(B1499,Taul1!A2:C834,3)</f>
        <v>0</v>
      </c>
      <c r="P1499" t="str">
        <f>VLOOKUP(B1499,Taul1!A2:C834,2)</f>
        <v>Perusterveydenhuollon avohoito toimintakulut yhteensä</v>
      </c>
    </row>
    <row r="1500" spans="1:16" ht="18" x14ac:dyDescent="0.3">
      <c r="A1500" s="1" t="s">
        <v>1277</v>
      </c>
      <c r="B1500" s="1" t="s">
        <v>159</v>
      </c>
      <c r="C1500" s="1">
        <v>0.108</v>
      </c>
      <c r="D1500" s="1">
        <v>5.7189893532137298E-2</v>
      </c>
      <c r="E1500" s="1" t="s">
        <v>337</v>
      </c>
      <c r="F1500">
        <v>4</v>
      </c>
      <c r="G1500">
        <v>14</v>
      </c>
      <c r="H1500">
        <f>VLOOKUP(A1500,Taul1!A2:C834,3)</f>
        <v>1</v>
      </c>
      <c r="I1500" t="str">
        <f>VLOOKUP(A1500,Taul1!A2:C834,2)</f>
        <v>Työllistymistä edistävät palvelut, korvatut päivät, 17-24</v>
      </c>
      <c r="L1500" t="s">
        <v>1663</v>
      </c>
      <c r="M1500" t="str">
        <f>F1500&amp;L1500&amp;G1500&amp;L1500&amp;INT(C1500*10)</f>
        <v>4,14,1</v>
      </c>
      <c r="O1500">
        <f>VLOOKUP(B1500,Taul1!A2:C834,3)</f>
        <v>0</v>
      </c>
      <c r="P1500" t="str">
        <f>VLOOKUP(B1500,Taul1!A2:C834,2)</f>
        <v>Perusterveydenhuollon avohoito toimintakulut yhteensä</v>
      </c>
    </row>
    <row r="1501" spans="1:16" ht="18" x14ac:dyDescent="0.3">
      <c r="A1501" s="1" t="s">
        <v>1279</v>
      </c>
      <c r="B1501" s="1" t="s">
        <v>159</v>
      </c>
      <c r="C1501" s="1">
        <v>-0.20200000000000001</v>
      </c>
      <c r="D1501" s="1">
        <v>3.55245879764432E-4</v>
      </c>
      <c r="E1501" s="1" t="s">
        <v>337</v>
      </c>
      <c r="F1501">
        <v>5</v>
      </c>
      <c r="G1501">
        <v>14</v>
      </c>
      <c r="H1501">
        <f>VLOOKUP(A1501,Taul1!A2:C834,3)</f>
        <v>1</v>
      </c>
      <c r="I1501" t="str">
        <f>VLOOKUP(A1501,Taul1!A2:C834,2)</f>
        <v>Työllistymistä edistävät palvelut, korvatut päivät, 25-29</v>
      </c>
      <c r="L1501" t="s">
        <v>1663</v>
      </c>
      <c r="M1501" t="str">
        <f>F1501&amp;L1501&amp;G1501&amp;L1501&amp;INT(C1501*10)</f>
        <v>5,14,-3</v>
      </c>
      <c r="O1501">
        <f>VLOOKUP(B1501,Taul1!A2:C834,3)</f>
        <v>0</v>
      </c>
      <c r="P1501" t="str">
        <f>VLOOKUP(B1501,Taul1!A2:C834,2)</f>
        <v>Perusterveydenhuollon avohoito toimintakulut yhteensä</v>
      </c>
    </row>
    <row r="1502" spans="1:16" ht="18" x14ac:dyDescent="0.3">
      <c r="A1502" s="1" t="s">
        <v>1281</v>
      </c>
      <c r="B1502" s="1" t="s">
        <v>159</v>
      </c>
      <c r="C1502" s="1">
        <v>-0.39100000000000001</v>
      </c>
      <c r="D1502" s="2">
        <v>9.0527585427935204E-13</v>
      </c>
      <c r="E1502" s="1" t="s">
        <v>337</v>
      </c>
      <c r="F1502">
        <v>6</v>
      </c>
      <c r="G1502">
        <v>14</v>
      </c>
      <c r="H1502">
        <f>VLOOKUP(A1502,Taul1!A2:C834,3)</f>
        <v>1</v>
      </c>
      <c r="I1502" t="str">
        <f>VLOOKUP(A1502,Taul1!A2:C834,2)</f>
        <v>Työllistymistä edistävät palvelut, korvatut päivät, 30-34</v>
      </c>
      <c r="L1502" t="s">
        <v>1663</v>
      </c>
      <c r="M1502" t="str">
        <f>F1502&amp;L1502&amp;G1502&amp;L1502&amp;INT(C1502*10)</f>
        <v>6,14,-4</v>
      </c>
      <c r="O1502">
        <f>VLOOKUP(B1502,Taul1!A2:C834,3)</f>
        <v>0</v>
      </c>
      <c r="P1502" t="str">
        <f>VLOOKUP(B1502,Taul1!A2:C834,2)</f>
        <v>Perusterveydenhuollon avohoito toimintakulut yhteensä</v>
      </c>
    </row>
    <row r="1503" spans="1:16" ht="18" x14ac:dyDescent="0.3">
      <c r="A1503" s="1" t="s">
        <v>1283</v>
      </c>
      <c r="B1503" s="1" t="s">
        <v>159</v>
      </c>
      <c r="C1503" s="1">
        <v>-0.40300000000000002</v>
      </c>
      <c r="D1503" s="2">
        <v>1.6520118606422299E-13</v>
      </c>
      <c r="E1503" s="1" t="s">
        <v>337</v>
      </c>
      <c r="F1503">
        <v>7</v>
      </c>
      <c r="G1503">
        <v>14</v>
      </c>
      <c r="H1503">
        <f>VLOOKUP(A1503,Taul1!A2:C834,3)</f>
        <v>1</v>
      </c>
      <c r="I1503" t="str">
        <f>VLOOKUP(A1503,Taul1!A2:C834,2)</f>
        <v>Työllistymistä edistävät palvelut, korvatut päivät, 35-39</v>
      </c>
      <c r="L1503" t="s">
        <v>1663</v>
      </c>
      <c r="M1503" t="str">
        <f>F1503&amp;L1503&amp;G1503&amp;L1503&amp;INT(C1503*10)</f>
        <v>7,14,-5</v>
      </c>
      <c r="O1503">
        <f>VLOOKUP(B1503,Taul1!A2:C834,3)</f>
        <v>0</v>
      </c>
      <c r="P1503" t="str">
        <f>VLOOKUP(B1503,Taul1!A2:C834,2)</f>
        <v>Perusterveydenhuollon avohoito toimintakulut yhteensä</v>
      </c>
    </row>
    <row r="1504" spans="1:16" ht="18" x14ac:dyDescent="0.3">
      <c r="A1504" s="1" t="s">
        <v>1285</v>
      </c>
      <c r="B1504" s="1" t="s">
        <v>159</v>
      </c>
      <c r="C1504" s="1">
        <v>-0.435</v>
      </c>
      <c r="D1504" s="2">
        <v>1.11022302462515E-15</v>
      </c>
      <c r="E1504" s="1" t="s">
        <v>337</v>
      </c>
      <c r="F1504">
        <v>8</v>
      </c>
      <c r="G1504">
        <v>14</v>
      </c>
      <c r="H1504">
        <f>VLOOKUP(A1504,Taul1!A2:C834,3)</f>
        <v>1</v>
      </c>
      <c r="I1504" t="str">
        <f>VLOOKUP(A1504,Taul1!A2:C834,2)</f>
        <v>Työllistymistä edistävät palvelut, korvatut päivät, 40-44</v>
      </c>
      <c r="L1504" t="s">
        <v>1663</v>
      </c>
      <c r="M1504" t="str">
        <f>F1504&amp;L1504&amp;G1504&amp;L1504&amp;INT(C1504*10)</f>
        <v>8,14,-5</v>
      </c>
      <c r="O1504">
        <f>VLOOKUP(B1504,Taul1!A2:C834,3)</f>
        <v>0</v>
      </c>
      <c r="P1504" t="str">
        <f>VLOOKUP(B1504,Taul1!A2:C834,2)</f>
        <v>Perusterveydenhuollon avohoito toimintakulut yhteensä</v>
      </c>
    </row>
    <row r="1505" spans="1:16" ht="18" x14ac:dyDescent="0.3">
      <c r="A1505" s="1" t="s">
        <v>1287</v>
      </c>
      <c r="B1505" s="1" t="s">
        <v>159</v>
      </c>
      <c r="C1505" s="1">
        <v>-0.46</v>
      </c>
      <c r="D1505" s="1">
        <v>0</v>
      </c>
      <c r="E1505" s="1" t="s">
        <v>337</v>
      </c>
      <c r="F1505">
        <v>9</v>
      </c>
      <c r="G1505">
        <v>14</v>
      </c>
      <c r="H1505">
        <f>VLOOKUP(A1505,Taul1!A2:C834,3)</f>
        <v>1</v>
      </c>
      <c r="I1505" t="str">
        <f>VLOOKUP(A1505,Taul1!A2:C834,2)</f>
        <v>Työllistymistä edistävät palvelut, korvatut päivät, 45-49</v>
      </c>
      <c r="L1505" t="s">
        <v>1663</v>
      </c>
      <c r="M1505" t="str">
        <f>F1505&amp;L1505&amp;G1505&amp;L1505&amp;INT(C1505*10)</f>
        <v>9,14,-5</v>
      </c>
      <c r="O1505">
        <f>VLOOKUP(B1505,Taul1!A2:C834,3)</f>
        <v>0</v>
      </c>
      <c r="P1505" t="str">
        <f>VLOOKUP(B1505,Taul1!A2:C834,2)</f>
        <v>Perusterveydenhuollon avohoito toimintakulut yhteensä</v>
      </c>
    </row>
    <row r="1506" spans="1:16" ht="18" x14ac:dyDescent="0.3">
      <c r="A1506" s="1" t="s">
        <v>1289</v>
      </c>
      <c r="B1506" s="1" t="s">
        <v>159</v>
      </c>
      <c r="C1506" s="1">
        <v>-0.41799999999999998</v>
      </c>
      <c r="D1506" s="2">
        <v>1.6320278461989801E-14</v>
      </c>
      <c r="E1506" s="1" t="s">
        <v>337</v>
      </c>
      <c r="F1506">
        <v>10</v>
      </c>
      <c r="G1506">
        <v>14</v>
      </c>
      <c r="H1506">
        <f>VLOOKUP(A1506,Taul1!A2:C834,3)</f>
        <v>1</v>
      </c>
      <c r="I1506" t="str">
        <f>VLOOKUP(A1506,Taul1!A2:C834,2)</f>
        <v>Työllistymistä edistävät palvelut, korvatut päivät, 50-54</v>
      </c>
      <c r="L1506" t="s">
        <v>1663</v>
      </c>
      <c r="M1506" t="str">
        <f>F1506&amp;L1506&amp;G1506&amp;L1506&amp;INT(C1506*10)</f>
        <v>10,14,-5</v>
      </c>
      <c r="O1506">
        <f>VLOOKUP(B1506,Taul1!A2:C834,3)</f>
        <v>0</v>
      </c>
      <c r="P1506" t="str">
        <f>VLOOKUP(B1506,Taul1!A2:C834,2)</f>
        <v>Perusterveydenhuollon avohoito toimintakulut yhteensä</v>
      </c>
    </row>
    <row r="1507" spans="1:16" ht="18" x14ac:dyDescent="0.3">
      <c r="A1507" s="1" t="s">
        <v>1291</v>
      </c>
      <c r="B1507" s="1" t="s">
        <v>159</v>
      </c>
      <c r="C1507" s="1">
        <v>-0.38400000000000001</v>
      </c>
      <c r="D1507" s="2">
        <v>2.48900899890713E-12</v>
      </c>
      <c r="E1507" s="1" t="s">
        <v>337</v>
      </c>
      <c r="F1507">
        <v>11</v>
      </c>
      <c r="G1507">
        <v>14</v>
      </c>
      <c r="H1507">
        <f>VLOOKUP(A1507,Taul1!A2:C834,3)</f>
        <v>1</v>
      </c>
      <c r="I1507" t="str">
        <f>VLOOKUP(A1507,Taul1!A2:C834,2)</f>
        <v>Työllistymistä edistävät palvelut, korvatut päivät, 55-59</v>
      </c>
      <c r="L1507" t="s">
        <v>1663</v>
      </c>
      <c r="M1507" t="str">
        <f>F1507&amp;L1507&amp;G1507&amp;L1507&amp;INT(C1507*10)</f>
        <v>11,14,-4</v>
      </c>
      <c r="O1507">
        <f>VLOOKUP(B1507,Taul1!A2:C834,3)</f>
        <v>0</v>
      </c>
      <c r="P1507" t="str">
        <f>VLOOKUP(B1507,Taul1!A2:C834,2)</f>
        <v>Perusterveydenhuollon avohoito toimintakulut yhteensä</v>
      </c>
    </row>
    <row r="1508" spans="1:16" ht="18" x14ac:dyDescent="0.3">
      <c r="A1508" s="1" t="s">
        <v>1293</v>
      </c>
      <c r="B1508" s="1" t="s">
        <v>159</v>
      </c>
      <c r="C1508" s="1">
        <v>-0.33100000000000002</v>
      </c>
      <c r="D1508" s="2">
        <v>2.22386997705825E-9</v>
      </c>
      <c r="E1508" s="1" t="s">
        <v>337</v>
      </c>
      <c r="F1508">
        <v>12</v>
      </c>
      <c r="G1508">
        <v>14</v>
      </c>
      <c r="H1508">
        <f>VLOOKUP(A1508,Taul1!A2:C834,3)</f>
        <v>1</v>
      </c>
      <c r="I1508" t="str">
        <f>VLOOKUP(A1508,Taul1!A2:C834,2)</f>
        <v>Työllistymistä edistävät palvelut, korvatut päivät, 60-64</v>
      </c>
      <c r="L1508" t="s">
        <v>1663</v>
      </c>
      <c r="M1508" t="str">
        <f>F1508&amp;L1508&amp;G1508&amp;L1508&amp;INT(C1508*10)</f>
        <v>12,14,-4</v>
      </c>
      <c r="O1508">
        <f>VLOOKUP(B1508,Taul1!A2:C834,3)</f>
        <v>0</v>
      </c>
      <c r="P1508" t="str">
        <f>VLOOKUP(B1508,Taul1!A2:C834,2)</f>
        <v>Perusterveydenhuollon avohoito toimintakulut yhteensä</v>
      </c>
    </row>
    <row r="1509" spans="1:16" ht="18" x14ac:dyDescent="0.3">
      <c r="A1509" s="1" t="s">
        <v>1317</v>
      </c>
      <c r="B1509" s="1" t="s">
        <v>159</v>
      </c>
      <c r="C1509" s="1">
        <v>-0.60699999999999998</v>
      </c>
      <c r="D1509" s="1">
        <v>0</v>
      </c>
      <c r="E1509" s="1" t="s">
        <v>337</v>
      </c>
      <c r="F1509">
        <v>13</v>
      </c>
      <c r="G1509">
        <v>14</v>
      </c>
      <c r="H1509">
        <f>VLOOKUP(A1509,Taul1!A2:C834,3)</f>
        <v>1</v>
      </c>
      <c r="I1509" t="str">
        <f>VLOOKUP(A1509,Taul1!A2:C834,2)</f>
        <v>Opintovelalliset yhteensä</v>
      </c>
      <c r="L1509" t="s">
        <v>1663</v>
      </c>
      <c r="M1509" t="str">
        <f>F1509&amp;L1509&amp;G1509&amp;L1509&amp;INT(C1509*10)</f>
        <v>13,14,-7</v>
      </c>
      <c r="O1509">
        <f>VLOOKUP(B1509,Taul1!A2:C834,3)</f>
        <v>0</v>
      </c>
      <c r="P1509" t="str">
        <f>VLOOKUP(B1509,Taul1!A2:C834,2)</f>
        <v>Perusterveydenhuollon avohoito toimintakulut yhteensä</v>
      </c>
    </row>
    <row r="1510" spans="1:16" ht="18" x14ac:dyDescent="0.3">
      <c r="A1510" s="1" t="s">
        <v>1319</v>
      </c>
      <c r="B1510" s="1" t="s">
        <v>159</v>
      </c>
      <c r="C1510" s="1">
        <v>-0.40200000000000002</v>
      </c>
      <c r="D1510" s="2">
        <v>1.7996715229173699E-13</v>
      </c>
      <c r="E1510" s="1" t="s">
        <v>337</v>
      </c>
      <c r="F1510">
        <v>14</v>
      </c>
      <c r="G1510">
        <v>14</v>
      </c>
      <c r="H1510">
        <f>VLOOKUP(A1510,Taul1!A2:C834,3)</f>
        <v>1</v>
      </c>
      <c r="I1510" t="str">
        <f>VLOOKUP(A1510,Taul1!A2:C834,2)</f>
        <v>Opintovelalliset 16-24</v>
      </c>
      <c r="L1510" t="s">
        <v>1663</v>
      </c>
      <c r="M1510" t="str">
        <f>F1510&amp;L1510&amp;G1510&amp;L1510&amp;INT(C1510*10)</f>
        <v>14,14,-5</v>
      </c>
      <c r="O1510">
        <f>VLOOKUP(B1510,Taul1!A2:C834,3)</f>
        <v>0</v>
      </c>
      <c r="P1510" t="str">
        <f>VLOOKUP(B1510,Taul1!A2:C834,2)</f>
        <v>Perusterveydenhuollon avohoito toimintakulut yhteensä</v>
      </c>
    </row>
    <row r="1511" spans="1:16" ht="18" x14ac:dyDescent="0.3">
      <c r="A1511" s="1" t="s">
        <v>1321</v>
      </c>
      <c r="B1511" s="1" t="s">
        <v>159</v>
      </c>
      <c r="C1511" s="1">
        <v>-0.60199999999999998</v>
      </c>
      <c r="D1511" s="1">
        <v>0</v>
      </c>
      <c r="E1511" s="1" t="s">
        <v>337</v>
      </c>
      <c r="F1511">
        <v>15</v>
      </c>
      <c r="G1511">
        <v>14</v>
      </c>
      <c r="H1511">
        <f>VLOOKUP(A1511,Taul1!A2:C834,3)</f>
        <v>1</v>
      </c>
      <c r="I1511" t="str">
        <f>VLOOKUP(A1511,Taul1!A2:C834,2)</f>
        <v>Opintovelalliset 25-29</v>
      </c>
      <c r="L1511" t="s">
        <v>1663</v>
      </c>
      <c r="M1511" t="str">
        <f>F1511&amp;L1511&amp;G1511&amp;L1511&amp;INT(C1511*10)</f>
        <v>15,14,-7</v>
      </c>
      <c r="O1511">
        <f>VLOOKUP(B1511,Taul1!A2:C834,3)</f>
        <v>0</v>
      </c>
      <c r="P1511" t="str">
        <f>VLOOKUP(B1511,Taul1!A2:C834,2)</f>
        <v>Perusterveydenhuollon avohoito toimintakulut yhteensä</v>
      </c>
    </row>
    <row r="1512" spans="1:16" ht="18" x14ac:dyDescent="0.3">
      <c r="A1512" s="1" t="s">
        <v>1323</v>
      </c>
      <c r="B1512" s="1" t="s">
        <v>159</v>
      </c>
      <c r="C1512" s="1">
        <v>-0.71599999999999997</v>
      </c>
      <c r="D1512" s="1">
        <v>0</v>
      </c>
      <c r="E1512" s="1" t="s">
        <v>337</v>
      </c>
      <c r="F1512">
        <v>16</v>
      </c>
      <c r="G1512">
        <v>14</v>
      </c>
      <c r="H1512">
        <f>VLOOKUP(A1512,Taul1!A2:C834,3)</f>
        <v>1</v>
      </c>
      <c r="I1512" t="str">
        <f>VLOOKUP(A1512,Taul1!A2:C834,2)</f>
        <v>Opintovelalliset 30-34</v>
      </c>
      <c r="L1512" t="s">
        <v>1663</v>
      </c>
      <c r="M1512" t="str">
        <f>F1512&amp;L1512&amp;G1512&amp;L1512&amp;INT(C1512*10)</f>
        <v>16,14,-8</v>
      </c>
      <c r="O1512">
        <f>VLOOKUP(B1512,Taul1!A2:C834,3)</f>
        <v>0</v>
      </c>
      <c r="P1512" t="str">
        <f>VLOOKUP(B1512,Taul1!A2:C834,2)</f>
        <v>Perusterveydenhuollon avohoito toimintakulut yhteensä</v>
      </c>
    </row>
    <row r="1513" spans="1:16" ht="18" x14ac:dyDescent="0.3">
      <c r="A1513" s="1" t="s">
        <v>1325</v>
      </c>
      <c r="B1513" s="1" t="s">
        <v>159</v>
      </c>
      <c r="C1513" s="1">
        <v>-0.69099999999999995</v>
      </c>
      <c r="D1513" s="1">
        <v>0</v>
      </c>
      <c r="E1513" s="1" t="s">
        <v>337</v>
      </c>
      <c r="F1513">
        <v>17</v>
      </c>
      <c r="G1513">
        <v>14</v>
      </c>
      <c r="H1513">
        <f>VLOOKUP(A1513,Taul1!A2:C834,3)</f>
        <v>1</v>
      </c>
      <c r="I1513" t="str">
        <f>VLOOKUP(A1513,Taul1!A2:C834,2)</f>
        <v>Opintovelalliset 35-39</v>
      </c>
      <c r="L1513" t="s">
        <v>1663</v>
      </c>
      <c r="M1513" t="str">
        <f>F1513&amp;L1513&amp;G1513&amp;L1513&amp;INT(C1513*10)</f>
        <v>17,14,-7</v>
      </c>
      <c r="O1513">
        <f>VLOOKUP(B1513,Taul1!A2:C834,3)</f>
        <v>0</v>
      </c>
      <c r="P1513" t="str">
        <f>VLOOKUP(B1513,Taul1!A2:C834,2)</f>
        <v>Perusterveydenhuollon avohoito toimintakulut yhteensä</v>
      </c>
    </row>
    <row r="1514" spans="1:16" ht="18" x14ac:dyDescent="0.3">
      <c r="A1514" s="1" t="s">
        <v>1327</v>
      </c>
      <c r="B1514" s="1" t="s">
        <v>159</v>
      </c>
      <c r="C1514" s="1">
        <v>-0.67300000000000004</v>
      </c>
      <c r="D1514" s="1">
        <v>0</v>
      </c>
      <c r="E1514" s="1" t="s">
        <v>337</v>
      </c>
      <c r="F1514">
        <v>18</v>
      </c>
      <c r="G1514">
        <v>14</v>
      </c>
      <c r="H1514">
        <f>VLOOKUP(A1514,Taul1!A2:C834,3)</f>
        <v>1</v>
      </c>
      <c r="I1514" t="str">
        <f>VLOOKUP(A1514,Taul1!A2:C834,2)</f>
        <v>Opintovelalliset 40-44</v>
      </c>
      <c r="L1514" t="s">
        <v>1663</v>
      </c>
      <c r="M1514" t="str">
        <f>F1514&amp;L1514&amp;G1514&amp;L1514&amp;INT(C1514*10)</f>
        <v>18,14,-7</v>
      </c>
      <c r="O1514">
        <f>VLOOKUP(B1514,Taul1!A2:C834,3)</f>
        <v>0</v>
      </c>
      <c r="P1514" t="str">
        <f>VLOOKUP(B1514,Taul1!A2:C834,2)</f>
        <v>Perusterveydenhuollon avohoito toimintakulut yhteensä</v>
      </c>
    </row>
    <row r="1515" spans="1:16" ht="18" x14ac:dyDescent="0.3">
      <c r="A1515" s="1" t="s">
        <v>1329</v>
      </c>
      <c r="B1515" s="1" t="s">
        <v>159</v>
      </c>
      <c r="C1515" s="1">
        <v>-0.61399999999999999</v>
      </c>
      <c r="D1515" s="2">
        <v>1.11022302462515E-16</v>
      </c>
      <c r="E1515" s="1" t="s">
        <v>337</v>
      </c>
      <c r="F1515">
        <v>19</v>
      </c>
      <c r="G1515">
        <v>14</v>
      </c>
      <c r="H1515">
        <f>VLOOKUP(A1515,Taul1!A2:C834,3)</f>
        <v>1</v>
      </c>
      <c r="I1515" t="str">
        <f>VLOOKUP(A1515,Taul1!A2:C834,2)</f>
        <v>Opintovelalliset 45-49</v>
      </c>
      <c r="L1515" t="s">
        <v>1663</v>
      </c>
      <c r="M1515" t="str">
        <f>F1515&amp;L1515&amp;G1515&amp;L1515&amp;INT(C1515*10)</f>
        <v>19,14,-7</v>
      </c>
      <c r="O1515">
        <f>VLOOKUP(B1515,Taul1!A2:C834,3)</f>
        <v>0</v>
      </c>
      <c r="P1515" t="str">
        <f>VLOOKUP(B1515,Taul1!A2:C834,2)</f>
        <v>Perusterveydenhuollon avohoito toimintakulut yhteensä</v>
      </c>
    </row>
    <row r="1516" spans="1:16" ht="18" x14ac:dyDescent="0.3">
      <c r="A1516" s="1" t="s">
        <v>1331</v>
      </c>
      <c r="B1516" s="1" t="s">
        <v>159</v>
      </c>
      <c r="C1516" s="1">
        <v>-0.66</v>
      </c>
      <c r="D1516" s="2">
        <v>2.2204460492503101E-16</v>
      </c>
      <c r="E1516" s="1" t="s">
        <v>337</v>
      </c>
      <c r="F1516">
        <v>20</v>
      </c>
      <c r="G1516">
        <v>14</v>
      </c>
      <c r="H1516">
        <f>VLOOKUP(A1516,Taul1!A2:C834,3)</f>
        <v>1</v>
      </c>
      <c r="I1516" t="str">
        <f>VLOOKUP(A1516,Taul1!A2:C834,2)</f>
        <v>Opintovelalliset 50-54</v>
      </c>
      <c r="L1516" t="s">
        <v>1663</v>
      </c>
      <c r="M1516" t="str">
        <f>F1516&amp;L1516&amp;G1516&amp;L1516&amp;INT(C1516*10)</f>
        <v>20,14,-7</v>
      </c>
      <c r="O1516">
        <f>VLOOKUP(B1516,Taul1!A2:C834,3)</f>
        <v>0</v>
      </c>
      <c r="P1516" t="str">
        <f>VLOOKUP(B1516,Taul1!A2:C834,2)</f>
        <v>Perusterveydenhuollon avohoito toimintakulut yhteensä</v>
      </c>
    </row>
    <row r="1517" spans="1:16" ht="18" x14ac:dyDescent="0.3">
      <c r="A1517" s="1" t="s">
        <v>1333</v>
      </c>
      <c r="B1517" s="1" t="s">
        <v>159</v>
      </c>
      <c r="C1517" s="1">
        <v>-0.629</v>
      </c>
      <c r="D1517" s="1">
        <v>0</v>
      </c>
      <c r="E1517" s="1" t="s">
        <v>337</v>
      </c>
      <c r="F1517">
        <v>21</v>
      </c>
      <c r="G1517">
        <v>14</v>
      </c>
      <c r="H1517">
        <f>VLOOKUP(A1517,Taul1!A2:C834,3)</f>
        <v>1</v>
      </c>
      <c r="I1517" t="str">
        <f>VLOOKUP(A1517,Taul1!A2:C834,2)</f>
        <v>Opintovelalliset 55-</v>
      </c>
      <c r="L1517" t="s">
        <v>1663</v>
      </c>
      <c r="M1517" t="str">
        <f>F1517&amp;L1517&amp;G1517&amp;L1517&amp;INT(C1517*10)</f>
        <v>21,14,-7</v>
      </c>
      <c r="O1517">
        <f>VLOOKUP(B1517,Taul1!A2:C834,3)</f>
        <v>0</v>
      </c>
      <c r="P1517" t="str">
        <f>VLOOKUP(B1517,Taul1!A2:C834,2)</f>
        <v>Perusterveydenhuollon avohoito toimintakulut yhteensä</v>
      </c>
    </row>
    <row r="1518" spans="1:16" ht="18" x14ac:dyDescent="0.3">
      <c r="A1518" s="1" t="s">
        <v>1390</v>
      </c>
      <c r="B1518" s="1" t="s">
        <v>159</v>
      </c>
      <c r="C1518" s="1">
        <v>5.8000000000000003E-2</v>
      </c>
      <c r="D1518" s="1">
        <v>0.30601493770331301</v>
      </c>
      <c r="E1518" s="1" t="s">
        <v>337</v>
      </c>
      <c r="F1518">
        <v>22</v>
      </c>
      <c r="G1518">
        <v>14</v>
      </c>
      <c r="H1518">
        <f>VLOOKUP(A1518,Taul1!A2:C834,3)</f>
        <v>1</v>
      </c>
      <c r="I1518" t="str">
        <f>VLOOKUP(A1518,Taul1!A2:C834,2)</f>
        <v>Ei perusasteen jälkeistä tutkintoa 15-19</v>
      </c>
      <c r="L1518" t="s">
        <v>1663</v>
      </c>
      <c r="M1518" t="str">
        <f>F1518&amp;L1518&amp;G1518&amp;L1518&amp;INT(C1518*10)</f>
        <v>22,14,0</v>
      </c>
      <c r="O1518">
        <f>VLOOKUP(B1518,Taul1!A2:C834,3)</f>
        <v>0</v>
      </c>
      <c r="P1518" t="str">
        <f>VLOOKUP(B1518,Taul1!A2:C834,2)</f>
        <v>Perusterveydenhuollon avohoito toimintakulut yhteensä</v>
      </c>
    </row>
    <row r="1519" spans="1:16" ht="18" x14ac:dyDescent="0.3">
      <c r="A1519" s="1" t="s">
        <v>1392</v>
      </c>
      <c r="B1519" s="1" t="s">
        <v>159</v>
      </c>
      <c r="C1519" s="1">
        <v>0.8</v>
      </c>
      <c r="D1519" s="1">
        <v>0</v>
      </c>
      <c r="E1519" s="1" t="s">
        <v>337</v>
      </c>
      <c r="F1519">
        <v>23</v>
      </c>
      <c r="G1519">
        <v>14</v>
      </c>
      <c r="H1519">
        <f>VLOOKUP(A1519,Taul1!A2:C834,3)</f>
        <v>1</v>
      </c>
      <c r="I1519" t="str">
        <f>VLOOKUP(A1519,Taul1!A2:C834,2)</f>
        <v>Ei perusasteen jälkeistä tutkintoa 20-24</v>
      </c>
      <c r="L1519" t="s">
        <v>1663</v>
      </c>
      <c r="M1519" t="str">
        <f>F1519&amp;L1519&amp;G1519&amp;L1519&amp;INT(C1519*10)</f>
        <v>23,14,8</v>
      </c>
      <c r="O1519">
        <f>VLOOKUP(B1519,Taul1!A2:C834,3)</f>
        <v>0</v>
      </c>
      <c r="P1519" t="str">
        <f>VLOOKUP(B1519,Taul1!A2:C834,2)</f>
        <v>Perusterveydenhuollon avohoito toimintakulut yhteensä</v>
      </c>
    </row>
    <row r="1520" spans="1:16" ht="18" x14ac:dyDescent="0.3">
      <c r="A1520" s="1" t="s">
        <v>1394</v>
      </c>
      <c r="B1520" s="1" t="s">
        <v>159</v>
      </c>
      <c r="C1520" s="1">
        <v>0.83699999999999997</v>
      </c>
      <c r="D1520" s="1">
        <v>0</v>
      </c>
      <c r="E1520" s="1" t="s">
        <v>337</v>
      </c>
      <c r="F1520">
        <v>24</v>
      </c>
      <c r="G1520">
        <v>14</v>
      </c>
      <c r="H1520">
        <f>VLOOKUP(A1520,Taul1!A2:C834,3)</f>
        <v>1</v>
      </c>
      <c r="I1520" t="str">
        <f>VLOOKUP(A1520,Taul1!A2:C834,2)</f>
        <v>Ei perusasteen jälkeistä tutkintoa 25-29</v>
      </c>
      <c r="L1520" t="s">
        <v>1663</v>
      </c>
      <c r="M1520" t="str">
        <f>F1520&amp;L1520&amp;G1520&amp;L1520&amp;INT(C1520*10)</f>
        <v>24,14,8</v>
      </c>
      <c r="O1520">
        <f>VLOOKUP(B1520,Taul1!A2:C834,3)</f>
        <v>0</v>
      </c>
      <c r="P1520" t="str">
        <f>VLOOKUP(B1520,Taul1!A2:C834,2)</f>
        <v>Perusterveydenhuollon avohoito toimintakulut yhteensä</v>
      </c>
    </row>
    <row r="1521" spans="1:16" ht="18" x14ac:dyDescent="0.3">
      <c r="A1521" s="1" t="s">
        <v>1396</v>
      </c>
      <c r="B1521" s="1" t="s">
        <v>159</v>
      </c>
      <c r="C1521" s="1">
        <v>0.72</v>
      </c>
      <c r="D1521" s="1">
        <v>0</v>
      </c>
      <c r="E1521" s="1" t="s">
        <v>337</v>
      </c>
      <c r="F1521">
        <v>25</v>
      </c>
      <c r="G1521">
        <v>14</v>
      </c>
      <c r="H1521">
        <f>VLOOKUP(A1521,Taul1!A2:C834,3)</f>
        <v>1</v>
      </c>
      <c r="I1521" t="str">
        <f>VLOOKUP(A1521,Taul1!A2:C834,2)</f>
        <v>Ei perusasteen jälkeistä tutkintoa 30-34</v>
      </c>
      <c r="L1521" t="s">
        <v>1663</v>
      </c>
      <c r="M1521" t="str">
        <f>F1521&amp;L1521&amp;G1521&amp;L1521&amp;INT(C1521*10)</f>
        <v>25,14,7</v>
      </c>
      <c r="O1521">
        <f>VLOOKUP(B1521,Taul1!A2:C834,3)</f>
        <v>0</v>
      </c>
      <c r="P1521" t="str">
        <f>VLOOKUP(B1521,Taul1!A2:C834,2)</f>
        <v>Perusterveydenhuollon avohoito toimintakulut yhteensä</v>
      </c>
    </row>
    <row r="1522" spans="1:16" ht="18" x14ac:dyDescent="0.3">
      <c r="A1522" s="1" t="s">
        <v>1398</v>
      </c>
      <c r="B1522" s="1" t="s">
        <v>159</v>
      </c>
      <c r="C1522" s="1">
        <v>0.28000000000000003</v>
      </c>
      <c r="D1522" s="2">
        <v>5.49172966990418E-7</v>
      </c>
      <c r="E1522" s="1" t="s">
        <v>337</v>
      </c>
      <c r="F1522">
        <v>26</v>
      </c>
      <c r="G1522">
        <v>14</v>
      </c>
      <c r="H1522">
        <f>VLOOKUP(A1522,Taul1!A2:C834,3)</f>
        <v>1</v>
      </c>
      <c r="I1522" t="str">
        <f>VLOOKUP(A1522,Taul1!A2:C834,2)</f>
        <v>Ei perusasteen jälkeistä tutkintoa 35-39</v>
      </c>
      <c r="L1522" t="s">
        <v>1663</v>
      </c>
      <c r="M1522" t="str">
        <f>F1522&amp;L1522&amp;G1522&amp;L1522&amp;INT(C1522*10)</f>
        <v>26,14,2</v>
      </c>
      <c r="O1522">
        <f>VLOOKUP(B1522,Taul1!A2:C834,3)</f>
        <v>0</v>
      </c>
      <c r="P1522" t="str">
        <f>VLOOKUP(B1522,Taul1!A2:C834,2)</f>
        <v>Perusterveydenhuollon avohoito toimintakulut yhteensä</v>
      </c>
    </row>
    <row r="1523" spans="1:16" ht="18" x14ac:dyDescent="0.3">
      <c r="A1523" s="1" t="s">
        <v>1400</v>
      </c>
      <c r="B1523" s="1" t="s">
        <v>159</v>
      </c>
      <c r="C1523" s="1">
        <v>0.59599999999999997</v>
      </c>
      <c r="D1523" s="1">
        <v>0</v>
      </c>
      <c r="E1523" s="1" t="s">
        <v>337</v>
      </c>
      <c r="F1523">
        <v>27</v>
      </c>
      <c r="G1523">
        <v>14</v>
      </c>
      <c r="H1523">
        <f>VLOOKUP(A1523,Taul1!A2:C834,3)</f>
        <v>1</v>
      </c>
      <c r="I1523" t="str">
        <f>VLOOKUP(A1523,Taul1!A2:C834,2)</f>
        <v>Ei perusasteen jälkeistä tutkintoa 40-44</v>
      </c>
      <c r="L1523" t="s">
        <v>1663</v>
      </c>
      <c r="M1523" t="str">
        <f>F1523&amp;L1523&amp;G1523&amp;L1523&amp;INT(C1523*10)</f>
        <v>27,14,5</v>
      </c>
      <c r="O1523">
        <f>VLOOKUP(B1523,Taul1!A2:C834,3)</f>
        <v>0</v>
      </c>
      <c r="P1523" t="str">
        <f>VLOOKUP(B1523,Taul1!A2:C834,2)</f>
        <v>Perusterveydenhuollon avohoito toimintakulut yhteensä</v>
      </c>
    </row>
    <row r="1524" spans="1:16" ht="18" x14ac:dyDescent="0.3">
      <c r="A1524" s="1" t="s">
        <v>1402</v>
      </c>
      <c r="B1524" s="1" t="s">
        <v>159</v>
      </c>
      <c r="C1524" s="1">
        <v>0.72199999999999998</v>
      </c>
      <c r="D1524" s="2">
        <v>1.11022302462515E-16</v>
      </c>
      <c r="E1524" s="1" t="s">
        <v>337</v>
      </c>
      <c r="F1524">
        <v>28</v>
      </c>
      <c r="G1524">
        <v>14</v>
      </c>
      <c r="H1524">
        <f>VLOOKUP(A1524,Taul1!A2:C834,3)</f>
        <v>1</v>
      </c>
      <c r="I1524" t="str">
        <f>VLOOKUP(A1524,Taul1!A2:C834,2)</f>
        <v>Ei perusasteen jälkeistä tutkintoa 45-49</v>
      </c>
      <c r="L1524" t="s">
        <v>1663</v>
      </c>
      <c r="M1524" t="str">
        <f>F1524&amp;L1524&amp;G1524&amp;L1524&amp;INT(C1524*10)</f>
        <v>28,14,7</v>
      </c>
      <c r="O1524">
        <f>VLOOKUP(B1524,Taul1!A2:C834,3)</f>
        <v>0</v>
      </c>
      <c r="P1524" t="str">
        <f>VLOOKUP(B1524,Taul1!A2:C834,2)</f>
        <v>Perusterveydenhuollon avohoito toimintakulut yhteensä</v>
      </c>
    </row>
    <row r="1525" spans="1:16" ht="18" x14ac:dyDescent="0.3">
      <c r="A1525" s="1" t="s">
        <v>1404</v>
      </c>
      <c r="B1525" s="1" t="s">
        <v>159</v>
      </c>
      <c r="C1525" s="1">
        <v>0.70899999999999996</v>
      </c>
      <c r="D1525" s="1">
        <v>0</v>
      </c>
      <c r="E1525" s="1" t="s">
        <v>337</v>
      </c>
      <c r="F1525">
        <v>29</v>
      </c>
      <c r="G1525">
        <v>14</v>
      </c>
      <c r="H1525">
        <f>VLOOKUP(A1525,Taul1!A2:C834,3)</f>
        <v>1</v>
      </c>
      <c r="I1525" t="str">
        <f>VLOOKUP(A1525,Taul1!A2:C834,2)</f>
        <v>Ei perusasteen jälkeistä tutkintoa 50-54</v>
      </c>
      <c r="L1525" t="s">
        <v>1663</v>
      </c>
      <c r="M1525" t="str">
        <f>F1525&amp;L1525&amp;G1525&amp;L1525&amp;INT(C1525*10)</f>
        <v>29,14,7</v>
      </c>
      <c r="O1525">
        <f>VLOOKUP(B1525,Taul1!A2:C834,3)</f>
        <v>0</v>
      </c>
      <c r="P1525" t="str">
        <f>VLOOKUP(B1525,Taul1!A2:C834,2)</f>
        <v>Perusterveydenhuollon avohoito toimintakulut yhteensä</v>
      </c>
    </row>
    <row r="1526" spans="1:16" ht="18" x14ac:dyDescent="0.3">
      <c r="A1526" s="1" t="s">
        <v>1406</v>
      </c>
      <c r="B1526" s="1" t="s">
        <v>159</v>
      </c>
      <c r="C1526" s="1">
        <v>0.42199999999999999</v>
      </c>
      <c r="D1526" s="2">
        <v>8.3266726846886693E-15</v>
      </c>
      <c r="E1526" s="1" t="s">
        <v>337</v>
      </c>
      <c r="F1526">
        <v>30</v>
      </c>
      <c r="G1526">
        <v>14</v>
      </c>
      <c r="H1526">
        <f>VLOOKUP(A1526,Taul1!A2:C834,3)</f>
        <v>1</v>
      </c>
      <c r="I1526" t="str">
        <f>VLOOKUP(A1526,Taul1!A2:C834,2)</f>
        <v>Ei perusasteen jälkeistä tutkintoa 55-59</v>
      </c>
      <c r="L1526" t="s">
        <v>1663</v>
      </c>
      <c r="M1526" t="str">
        <f>F1526&amp;L1526&amp;G1526&amp;L1526&amp;INT(C1526*10)</f>
        <v>30,14,4</v>
      </c>
      <c r="O1526">
        <f>VLOOKUP(B1526,Taul1!A2:C834,3)</f>
        <v>0</v>
      </c>
      <c r="P1526" t="str">
        <f>VLOOKUP(B1526,Taul1!A2:C834,2)</f>
        <v>Perusterveydenhuollon avohoito toimintakulut yhteensä</v>
      </c>
    </row>
    <row r="1527" spans="1:16" ht="18" x14ac:dyDescent="0.3">
      <c r="A1527" s="1" t="s">
        <v>1408</v>
      </c>
      <c r="B1527" s="1" t="s">
        <v>159</v>
      </c>
      <c r="C1527" s="1">
        <v>0.497</v>
      </c>
      <c r="D1527" s="1">
        <v>0</v>
      </c>
      <c r="E1527" s="1" t="s">
        <v>337</v>
      </c>
      <c r="F1527">
        <v>31</v>
      </c>
      <c r="G1527">
        <v>14</v>
      </c>
      <c r="H1527">
        <f>VLOOKUP(A1527,Taul1!A2:C834,3)</f>
        <v>1</v>
      </c>
      <c r="I1527" t="str">
        <f>VLOOKUP(A1527,Taul1!A2:C834,2)</f>
        <v>Ei perusasteen jälkeistä tutkintoa 60-64</v>
      </c>
      <c r="L1527" t="s">
        <v>1663</v>
      </c>
      <c r="M1527" t="str">
        <f>F1527&amp;L1527&amp;G1527&amp;L1527&amp;INT(C1527*10)</f>
        <v>31,14,4</v>
      </c>
      <c r="O1527">
        <f>VLOOKUP(B1527,Taul1!A2:C834,3)</f>
        <v>0</v>
      </c>
      <c r="P1527" t="str">
        <f>VLOOKUP(B1527,Taul1!A2:C834,2)</f>
        <v>Perusterveydenhuollon avohoito toimintakulut yhteensä</v>
      </c>
    </row>
    <row r="1528" spans="1:16" ht="18" x14ac:dyDescent="0.3">
      <c r="A1528" s="1" t="s">
        <v>1410</v>
      </c>
      <c r="B1528" s="1" t="s">
        <v>159</v>
      </c>
      <c r="C1528" s="1">
        <v>0.52400000000000002</v>
      </c>
      <c r="D1528" s="1">
        <v>0</v>
      </c>
      <c r="E1528" s="1" t="s">
        <v>337</v>
      </c>
      <c r="F1528">
        <v>32</v>
      </c>
      <c r="G1528">
        <v>14</v>
      </c>
      <c r="H1528">
        <f>VLOOKUP(A1528,Taul1!A2:C834,3)</f>
        <v>1</v>
      </c>
      <c r="I1528" t="str">
        <f>VLOOKUP(A1528,Taul1!A2:C834,2)</f>
        <v>Ei perusasteen jälkeistä tutkintoa 65-69</v>
      </c>
      <c r="L1528" t="s">
        <v>1663</v>
      </c>
      <c r="M1528" t="str">
        <f>F1528&amp;L1528&amp;G1528&amp;L1528&amp;INT(C1528*10)</f>
        <v>32,14,5</v>
      </c>
      <c r="O1528">
        <f>VLOOKUP(B1528,Taul1!A2:C834,3)</f>
        <v>0</v>
      </c>
      <c r="P1528" t="str">
        <f>VLOOKUP(B1528,Taul1!A2:C834,2)</f>
        <v>Perusterveydenhuollon avohoito toimintakulut yhteensä</v>
      </c>
    </row>
    <row r="1529" spans="1:16" ht="18" x14ac:dyDescent="0.3">
      <c r="A1529" s="1" t="s">
        <v>1412</v>
      </c>
      <c r="B1529" s="1" t="s">
        <v>159</v>
      </c>
      <c r="C1529" s="1">
        <v>-0.36499999999999999</v>
      </c>
      <c r="D1529" s="2">
        <v>3.5062175385291897E-11</v>
      </c>
      <c r="E1529" s="1" t="s">
        <v>337</v>
      </c>
      <c r="F1529">
        <v>33</v>
      </c>
      <c r="G1529">
        <v>14</v>
      </c>
      <c r="H1529">
        <f>VLOOKUP(A1529,Taul1!A2:C834,3)</f>
        <v>1</v>
      </c>
      <c r="I1529" t="str">
        <f>VLOOKUP(A1529,Taul1!A2:C834,2)</f>
        <v>Ei perusasteen jälkeistä tutkintoa 70-74</v>
      </c>
      <c r="L1529" t="s">
        <v>1663</v>
      </c>
      <c r="M1529" t="str">
        <f>F1529&amp;L1529&amp;G1529&amp;L1529&amp;INT(C1529*10)</f>
        <v>33,14,-4</v>
      </c>
      <c r="O1529">
        <f>VLOOKUP(B1529,Taul1!A2:C834,3)</f>
        <v>0</v>
      </c>
      <c r="P1529" t="str">
        <f>VLOOKUP(B1529,Taul1!A2:C834,2)</f>
        <v>Perusterveydenhuollon avohoito toimintakulut yhteensä</v>
      </c>
    </row>
    <row r="1530" spans="1:16" ht="18" x14ac:dyDescent="0.3">
      <c r="A1530" s="1" t="s">
        <v>1414</v>
      </c>
      <c r="B1530" s="1" t="s">
        <v>159</v>
      </c>
      <c r="C1530" s="1">
        <v>0.58799999999999997</v>
      </c>
      <c r="D1530" s="1">
        <v>0</v>
      </c>
      <c r="E1530" s="1" t="s">
        <v>337</v>
      </c>
      <c r="F1530">
        <v>34</v>
      </c>
      <c r="G1530">
        <v>14</v>
      </c>
      <c r="H1530">
        <f>VLOOKUP(A1530,Taul1!A2:C834,3)</f>
        <v>1</v>
      </c>
      <c r="I1530" t="str">
        <f>VLOOKUP(A1530,Taul1!A2:C834,2)</f>
        <v>Ei perusasteen jälkeistä tutkintoa 75-</v>
      </c>
      <c r="L1530" t="s">
        <v>1663</v>
      </c>
      <c r="M1530" t="str">
        <f>F1530&amp;L1530&amp;G1530&amp;L1530&amp;INT(C1530*10)</f>
        <v>34,14,5</v>
      </c>
      <c r="O1530">
        <f>VLOOKUP(B1530,Taul1!A2:C834,3)</f>
        <v>0</v>
      </c>
      <c r="P1530" t="str">
        <f>VLOOKUP(B1530,Taul1!A2:C834,2)</f>
        <v>Perusterveydenhuollon avohoito toimintakulut yhteensä</v>
      </c>
    </row>
    <row r="1531" spans="1:16" ht="18" x14ac:dyDescent="0.3">
      <c r="A1531" s="1" t="s">
        <v>1416</v>
      </c>
      <c r="B1531" s="1" t="s">
        <v>159</v>
      </c>
      <c r="C1531" s="1">
        <v>2.9000000000000001E-2</v>
      </c>
      <c r="D1531" s="1">
        <v>0.61256567463959799</v>
      </c>
      <c r="E1531" s="1" t="s">
        <v>337</v>
      </c>
      <c r="F1531">
        <v>35</v>
      </c>
      <c r="G1531">
        <v>14</v>
      </c>
      <c r="H1531">
        <f>VLOOKUP(A1531,Taul1!A2:C834,3)</f>
        <v>1</v>
      </c>
      <c r="I1531" t="str">
        <f>VLOOKUP(A1531,Taul1!A2:C834,2)</f>
        <v>Toisen asteen tutkinto 15-19</v>
      </c>
      <c r="L1531" t="s">
        <v>1663</v>
      </c>
      <c r="M1531" t="str">
        <f>F1531&amp;L1531&amp;G1531&amp;L1531&amp;INT(C1531*10)</f>
        <v>35,14,0</v>
      </c>
      <c r="O1531">
        <f>VLOOKUP(B1531,Taul1!A2:C834,3)</f>
        <v>0</v>
      </c>
      <c r="P1531" t="str">
        <f>VLOOKUP(B1531,Taul1!A2:C834,2)</f>
        <v>Perusterveydenhuollon avohoito toimintakulut yhteensä</v>
      </c>
    </row>
    <row r="1532" spans="1:16" ht="18" x14ac:dyDescent="0.3">
      <c r="A1532" s="1" t="s">
        <v>1418</v>
      </c>
      <c r="B1532" s="1" t="s">
        <v>159</v>
      </c>
      <c r="C1532" s="1">
        <v>0.69299999999999995</v>
      </c>
      <c r="D1532" s="2">
        <v>1.11022302462515E-16</v>
      </c>
      <c r="E1532" s="1" t="s">
        <v>337</v>
      </c>
      <c r="F1532">
        <v>36</v>
      </c>
      <c r="G1532">
        <v>14</v>
      </c>
      <c r="H1532">
        <f>VLOOKUP(A1532,Taul1!A2:C834,3)</f>
        <v>1</v>
      </c>
      <c r="I1532" t="str">
        <f>VLOOKUP(A1532,Taul1!A2:C834,2)</f>
        <v>Toisen asteen tutkinto 20-24</v>
      </c>
      <c r="L1532" t="s">
        <v>1663</v>
      </c>
      <c r="M1532" t="str">
        <f>F1532&amp;L1532&amp;G1532&amp;L1532&amp;INT(C1532*10)</f>
        <v>36,14,6</v>
      </c>
      <c r="O1532">
        <f>VLOOKUP(B1532,Taul1!A2:C834,3)</f>
        <v>0</v>
      </c>
      <c r="P1532" t="str">
        <f>VLOOKUP(B1532,Taul1!A2:C834,2)</f>
        <v>Perusterveydenhuollon avohoito toimintakulut yhteensä</v>
      </c>
    </row>
    <row r="1533" spans="1:16" ht="18" x14ac:dyDescent="0.3">
      <c r="A1533" s="1" t="s">
        <v>1420</v>
      </c>
      <c r="B1533" s="1" t="s">
        <v>159</v>
      </c>
      <c r="C1533" s="1">
        <v>-2.5000000000000001E-2</v>
      </c>
      <c r="D1533" s="1">
        <v>0.66196356821437996</v>
      </c>
      <c r="E1533" s="1" t="s">
        <v>337</v>
      </c>
      <c r="F1533">
        <v>37</v>
      </c>
      <c r="G1533">
        <v>14</v>
      </c>
      <c r="H1533">
        <f>VLOOKUP(A1533,Taul1!A2:C834,3)</f>
        <v>1</v>
      </c>
      <c r="I1533" t="str">
        <f>VLOOKUP(A1533,Taul1!A2:C834,2)</f>
        <v>Toisen asteen tutkinto 25-29</v>
      </c>
      <c r="L1533" t="s">
        <v>1663</v>
      </c>
      <c r="M1533" t="str">
        <f>F1533&amp;L1533&amp;G1533&amp;L1533&amp;INT(C1533*10)</f>
        <v>37,14,-1</v>
      </c>
      <c r="O1533">
        <f>VLOOKUP(B1533,Taul1!A2:C834,3)</f>
        <v>0</v>
      </c>
      <c r="P1533" t="str">
        <f>VLOOKUP(B1533,Taul1!A2:C834,2)</f>
        <v>Perusterveydenhuollon avohoito toimintakulut yhteensä</v>
      </c>
    </row>
    <row r="1534" spans="1:16" ht="18" x14ac:dyDescent="0.3">
      <c r="A1534" s="1" t="s">
        <v>1422</v>
      </c>
      <c r="B1534" s="1" t="s">
        <v>159</v>
      </c>
      <c r="C1534" s="1">
        <v>-0.39500000000000002</v>
      </c>
      <c r="D1534" s="2">
        <v>4.8772097471783097E-13</v>
      </c>
      <c r="E1534" s="1" t="s">
        <v>337</v>
      </c>
      <c r="F1534">
        <v>38</v>
      </c>
      <c r="G1534">
        <v>14</v>
      </c>
      <c r="H1534">
        <f>VLOOKUP(A1534,Taul1!A2:C834,3)</f>
        <v>1</v>
      </c>
      <c r="I1534" t="str">
        <f>VLOOKUP(A1534,Taul1!A2:C834,2)</f>
        <v>Toisen asteen tutkinto 30-34</v>
      </c>
      <c r="L1534" t="s">
        <v>1663</v>
      </c>
      <c r="M1534" t="str">
        <f>F1534&amp;L1534&amp;G1534&amp;L1534&amp;INT(C1534*10)</f>
        <v>38,14,-4</v>
      </c>
      <c r="O1534">
        <f>VLOOKUP(B1534,Taul1!A2:C834,3)</f>
        <v>0</v>
      </c>
      <c r="P1534" t="str">
        <f>VLOOKUP(B1534,Taul1!A2:C834,2)</f>
        <v>Perusterveydenhuollon avohoito toimintakulut yhteensä</v>
      </c>
    </row>
    <row r="1535" spans="1:16" ht="18" x14ac:dyDescent="0.3">
      <c r="A1535" s="1" t="s">
        <v>1424</v>
      </c>
      <c r="B1535" s="1" t="s">
        <v>159</v>
      </c>
      <c r="C1535" s="1">
        <v>-0.245</v>
      </c>
      <c r="D1535" s="1">
        <v>1.2510766780882099E-5</v>
      </c>
      <c r="E1535" s="1" t="s">
        <v>337</v>
      </c>
      <c r="F1535">
        <v>39</v>
      </c>
      <c r="G1535">
        <v>14</v>
      </c>
      <c r="H1535">
        <f>VLOOKUP(A1535,Taul1!A2:C834,3)</f>
        <v>1</v>
      </c>
      <c r="I1535" t="str">
        <f>VLOOKUP(A1535,Taul1!A2:C834,2)</f>
        <v>Toisen asteen tutkinto 35-39</v>
      </c>
      <c r="L1535" t="s">
        <v>1663</v>
      </c>
      <c r="M1535" t="str">
        <f>F1535&amp;L1535&amp;G1535&amp;L1535&amp;INT(C1535*10)</f>
        <v>39,14,-3</v>
      </c>
      <c r="O1535">
        <f>VLOOKUP(B1535,Taul1!A2:C834,3)</f>
        <v>0</v>
      </c>
      <c r="P1535" t="str">
        <f>VLOOKUP(B1535,Taul1!A2:C834,2)</f>
        <v>Perusterveydenhuollon avohoito toimintakulut yhteensä</v>
      </c>
    </row>
    <row r="1536" spans="1:16" ht="18" x14ac:dyDescent="0.3">
      <c r="A1536" s="1" t="s">
        <v>1426</v>
      </c>
      <c r="B1536" s="1" t="s">
        <v>159</v>
      </c>
      <c r="C1536" s="1">
        <v>-0.502</v>
      </c>
      <c r="D1536" s="1">
        <v>0</v>
      </c>
      <c r="E1536" s="1" t="s">
        <v>337</v>
      </c>
      <c r="F1536">
        <v>40</v>
      </c>
      <c r="G1536">
        <v>14</v>
      </c>
      <c r="H1536">
        <f>VLOOKUP(A1536,Taul1!A2:C834,3)</f>
        <v>1</v>
      </c>
      <c r="I1536" t="str">
        <f>VLOOKUP(A1536,Taul1!A2:C834,2)</f>
        <v>Toisen asteen tutkinto 40-44</v>
      </c>
      <c r="L1536" t="s">
        <v>1663</v>
      </c>
      <c r="M1536" t="str">
        <f>F1536&amp;L1536&amp;G1536&amp;L1536&amp;INT(C1536*10)</f>
        <v>40,14,-6</v>
      </c>
      <c r="O1536">
        <f>VLOOKUP(B1536,Taul1!A2:C834,3)</f>
        <v>0</v>
      </c>
      <c r="P1536" t="str">
        <f>VLOOKUP(B1536,Taul1!A2:C834,2)</f>
        <v>Perusterveydenhuollon avohoito toimintakulut yhteensä</v>
      </c>
    </row>
    <row r="1537" spans="1:16" ht="18" x14ac:dyDescent="0.3">
      <c r="A1537" s="1" t="s">
        <v>1428</v>
      </c>
      <c r="B1537" s="1" t="s">
        <v>159</v>
      </c>
      <c r="C1537" s="1">
        <v>0.58799999999999997</v>
      </c>
      <c r="D1537" s="2">
        <v>1.11022302462515E-16</v>
      </c>
      <c r="E1537" s="1" t="s">
        <v>337</v>
      </c>
      <c r="F1537">
        <v>41</v>
      </c>
      <c r="G1537">
        <v>14</v>
      </c>
      <c r="H1537">
        <f>VLOOKUP(A1537,Taul1!A2:C834,3)</f>
        <v>1</v>
      </c>
      <c r="I1537" t="str">
        <f>VLOOKUP(A1537,Taul1!A2:C834,2)</f>
        <v>Toisen asteen tutkinto 45-49</v>
      </c>
      <c r="L1537" t="s">
        <v>1663</v>
      </c>
      <c r="M1537" t="str">
        <f>F1537&amp;L1537&amp;G1537&amp;L1537&amp;INT(C1537*10)</f>
        <v>41,14,5</v>
      </c>
      <c r="O1537">
        <f>VLOOKUP(B1537,Taul1!A2:C834,3)</f>
        <v>0</v>
      </c>
      <c r="P1537" t="str">
        <f>VLOOKUP(B1537,Taul1!A2:C834,2)</f>
        <v>Perusterveydenhuollon avohoito toimintakulut yhteensä</v>
      </c>
    </row>
    <row r="1538" spans="1:16" ht="18" x14ac:dyDescent="0.3">
      <c r="A1538" s="1" t="s">
        <v>1430</v>
      </c>
      <c r="B1538" s="1" t="s">
        <v>159</v>
      </c>
      <c r="C1538" s="1">
        <v>0.53500000000000003</v>
      </c>
      <c r="D1538" s="1">
        <v>0</v>
      </c>
      <c r="E1538" s="1" t="s">
        <v>337</v>
      </c>
      <c r="F1538">
        <v>42</v>
      </c>
      <c r="G1538">
        <v>14</v>
      </c>
      <c r="H1538">
        <f>VLOOKUP(A1538,Taul1!A2:C834,3)</f>
        <v>1</v>
      </c>
      <c r="I1538" t="str">
        <f>VLOOKUP(A1538,Taul1!A2:C834,2)</f>
        <v>Toisen asteen tutkinto 50-54</v>
      </c>
      <c r="L1538" t="s">
        <v>1663</v>
      </c>
      <c r="M1538" t="str">
        <f>F1538&amp;L1538&amp;G1538&amp;L1538&amp;INT(C1538*10)</f>
        <v>42,14,5</v>
      </c>
      <c r="O1538">
        <f>VLOOKUP(B1538,Taul1!A2:C834,3)</f>
        <v>0</v>
      </c>
      <c r="P1538" t="str">
        <f>VLOOKUP(B1538,Taul1!A2:C834,2)</f>
        <v>Perusterveydenhuollon avohoito toimintakulut yhteensä</v>
      </c>
    </row>
    <row r="1539" spans="1:16" ht="18" x14ac:dyDescent="0.3">
      <c r="A1539" s="1" t="s">
        <v>1432</v>
      </c>
      <c r="B1539" s="1" t="s">
        <v>159</v>
      </c>
      <c r="C1539" s="1">
        <v>-0.46400000000000002</v>
      </c>
      <c r="D1539" s="1">
        <v>0</v>
      </c>
      <c r="E1539" s="1" t="s">
        <v>337</v>
      </c>
      <c r="F1539">
        <v>43</v>
      </c>
      <c r="G1539">
        <v>14</v>
      </c>
      <c r="H1539">
        <f>VLOOKUP(A1539,Taul1!A2:C834,3)</f>
        <v>1</v>
      </c>
      <c r="I1539" t="str">
        <f>VLOOKUP(A1539,Taul1!A2:C834,2)</f>
        <v>Toisen asteen tutkinto 55-59</v>
      </c>
      <c r="L1539" t="s">
        <v>1663</v>
      </c>
      <c r="M1539" t="str">
        <f>F1539&amp;L1539&amp;G1539&amp;L1539&amp;INT(C1539*10)</f>
        <v>43,14,-5</v>
      </c>
      <c r="O1539">
        <f>VLOOKUP(B1539,Taul1!A2:C834,3)</f>
        <v>0</v>
      </c>
      <c r="P1539" t="str">
        <f>VLOOKUP(B1539,Taul1!A2:C834,2)</f>
        <v>Perusterveydenhuollon avohoito toimintakulut yhteensä</v>
      </c>
    </row>
    <row r="1540" spans="1:16" ht="18" x14ac:dyDescent="0.3">
      <c r="A1540" s="1" t="s">
        <v>1434</v>
      </c>
      <c r="B1540" s="1" t="s">
        <v>159</v>
      </c>
      <c r="C1540" s="1">
        <v>-3.1E-2</v>
      </c>
      <c r="D1540" s="1">
        <v>0.59039157682002696</v>
      </c>
      <c r="E1540" s="1" t="s">
        <v>337</v>
      </c>
      <c r="F1540">
        <v>44</v>
      </c>
      <c r="G1540">
        <v>14</v>
      </c>
      <c r="H1540">
        <f>VLOOKUP(A1540,Taul1!A2:C834,3)</f>
        <v>1</v>
      </c>
      <c r="I1540" t="str">
        <f>VLOOKUP(A1540,Taul1!A2:C834,2)</f>
        <v>Toisen asteen tutkinto 60-64</v>
      </c>
      <c r="L1540" t="s">
        <v>1663</v>
      </c>
      <c r="M1540" t="str">
        <f>F1540&amp;L1540&amp;G1540&amp;L1540&amp;INT(C1540*10)</f>
        <v>44,14,-1</v>
      </c>
      <c r="O1540">
        <f>VLOOKUP(B1540,Taul1!A2:C834,3)</f>
        <v>0</v>
      </c>
      <c r="P1540" t="str">
        <f>VLOOKUP(B1540,Taul1!A2:C834,2)</f>
        <v>Perusterveydenhuollon avohoito toimintakulut yhteensä</v>
      </c>
    </row>
    <row r="1541" spans="1:16" ht="18" x14ac:dyDescent="0.3">
      <c r="A1541" s="1" t="s">
        <v>1436</v>
      </c>
      <c r="B1541" s="1" t="s">
        <v>159</v>
      </c>
      <c r="C1541" s="1">
        <v>7.0999999999999994E-2</v>
      </c>
      <c r="D1541" s="1">
        <v>0.21364669093472899</v>
      </c>
      <c r="E1541" s="1" t="s">
        <v>337</v>
      </c>
      <c r="F1541">
        <v>45</v>
      </c>
      <c r="G1541">
        <v>14</v>
      </c>
      <c r="H1541">
        <f>VLOOKUP(A1541,Taul1!A2:C834,3)</f>
        <v>1</v>
      </c>
      <c r="I1541" t="str">
        <f>VLOOKUP(A1541,Taul1!A2:C834,2)</f>
        <v>Toisen asteen tutkinto 65-69</v>
      </c>
      <c r="L1541" t="s">
        <v>1663</v>
      </c>
      <c r="M1541" t="str">
        <f>F1541&amp;L1541&amp;G1541&amp;L1541&amp;INT(C1541*10)</f>
        <v>45,14,0</v>
      </c>
      <c r="O1541">
        <f>VLOOKUP(B1541,Taul1!A2:C834,3)</f>
        <v>0</v>
      </c>
      <c r="P1541" t="str">
        <f>VLOOKUP(B1541,Taul1!A2:C834,2)</f>
        <v>Perusterveydenhuollon avohoito toimintakulut yhteensä</v>
      </c>
    </row>
    <row r="1542" spans="1:16" ht="18" x14ac:dyDescent="0.3">
      <c r="A1542" s="1" t="s">
        <v>1438</v>
      </c>
      <c r="B1542" s="1" t="s">
        <v>159</v>
      </c>
      <c r="C1542" s="1">
        <v>-0.378</v>
      </c>
      <c r="D1542" s="2">
        <v>5.5836446577472998E-12</v>
      </c>
      <c r="E1542" s="1" t="s">
        <v>337</v>
      </c>
      <c r="F1542">
        <v>46</v>
      </c>
      <c r="G1542">
        <v>14</v>
      </c>
      <c r="H1542">
        <f>VLOOKUP(A1542,Taul1!A2:C834,3)</f>
        <v>1</v>
      </c>
      <c r="I1542" t="str">
        <f>VLOOKUP(A1542,Taul1!A2:C834,2)</f>
        <v>Toisen asteen tutkinto 70-74</v>
      </c>
      <c r="L1542" t="s">
        <v>1663</v>
      </c>
      <c r="M1542" t="str">
        <f>F1542&amp;L1542&amp;G1542&amp;L1542&amp;INT(C1542*10)</f>
        <v>46,14,-4</v>
      </c>
      <c r="O1542">
        <f>VLOOKUP(B1542,Taul1!A2:C834,3)</f>
        <v>0</v>
      </c>
      <c r="P1542" t="str">
        <f>VLOOKUP(B1542,Taul1!A2:C834,2)</f>
        <v>Perusterveydenhuollon avohoito toimintakulut yhteensä</v>
      </c>
    </row>
    <row r="1543" spans="1:16" ht="18" x14ac:dyDescent="0.3">
      <c r="A1543" s="1" t="s">
        <v>1440</v>
      </c>
      <c r="B1543" s="1" t="s">
        <v>159</v>
      </c>
      <c r="C1543" s="1">
        <v>-0.35899999999999999</v>
      </c>
      <c r="D1543" s="2">
        <v>7.6228912071485398E-11</v>
      </c>
      <c r="E1543" s="1" t="s">
        <v>337</v>
      </c>
      <c r="F1543">
        <v>47</v>
      </c>
      <c r="G1543">
        <v>14</v>
      </c>
      <c r="H1543">
        <f>VLOOKUP(A1543,Taul1!A2:C834,3)</f>
        <v>1</v>
      </c>
      <c r="I1543" t="str">
        <f>VLOOKUP(A1543,Taul1!A2:C834,2)</f>
        <v>Toisen asteen tutkinto 75-</v>
      </c>
      <c r="L1543" t="s">
        <v>1663</v>
      </c>
      <c r="M1543" t="str">
        <f>F1543&amp;L1543&amp;G1543&amp;L1543&amp;INT(C1543*10)</f>
        <v>47,14,-4</v>
      </c>
      <c r="O1543">
        <f>VLOOKUP(B1543,Taul1!A2:C834,3)</f>
        <v>0</v>
      </c>
      <c r="P1543" t="str">
        <f>VLOOKUP(B1543,Taul1!A2:C834,2)</f>
        <v>Perusterveydenhuollon avohoito toimintakulut yhteensä</v>
      </c>
    </row>
    <row r="1544" spans="1:16" ht="18" x14ac:dyDescent="0.3">
      <c r="A1544" s="1" t="s">
        <v>1442</v>
      </c>
      <c r="B1544" s="1" t="s">
        <v>159</v>
      </c>
      <c r="C1544" s="1">
        <v>2.1999999999999999E-2</v>
      </c>
      <c r="D1544" s="1">
        <v>0.70050343846077701</v>
      </c>
      <c r="E1544" s="1" t="s">
        <v>337</v>
      </c>
      <c r="F1544">
        <v>48</v>
      </c>
      <c r="G1544">
        <v>14</v>
      </c>
      <c r="H1544">
        <f>VLOOKUP(A1544,Taul1!A2:C834,3)</f>
        <v>1</v>
      </c>
      <c r="I1544" t="str">
        <f>VLOOKUP(A1544,Taul1!A2:C834,2)</f>
        <v>Korkea-asteen tutkinto 15-19</v>
      </c>
      <c r="L1544" t="s">
        <v>1663</v>
      </c>
      <c r="M1544" t="str">
        <f>F1544&amp;L1544&amp;G1544&amp;L1544&amp;INT(C1544*10)</f>
        <v>48,14,0</v>
      </c>
      <c r="O1544">
        <f>VLOOKUP(B1544,Taul1!A2:C834,3)</f>
        <v>0</v>
      </c>
      <c r="P1544" t="str">
        <f>VLOOKUP(B1544,Taul1!A2:C834,2)</f>
        <v>Perusterveydenhuollon avohoito toimintakulut yhteensä</v>
      </c>
    </row>
    <row r="1545" spans="1:16" ht="18" x14ac:dyDescent="0.3">
      <c r="A1545" s="1" t="s">
        <v>1444</v>
      </c>
      <c r="B1545" s="1" t="s">
        <v>159</v>
      </c>
      <c r="C1545" s="1">
        <v>-0.44</v>
      </c>
      <c r="D1545" s="2">
        <v>2.2204460492503101E-16</v>
      </c>
      <c r="E1545" s="1" t="s">
        <v>337</v>
      </c>
      <c r="F1545">
        <v>49</v>
      </c>
      <c r="G1545">
        <v>14</v>
      </c>
      <c r="H1545">
        <f>VLOOKUP(A1545,Taul1!A2:C834,3)</f>
        <v>1</v>
      </c>
      <c r="I1545" t="str">
        <f>VLOOKUP(A1545,Taul1!A2:C834,2)</f>
        <v>Korkea-asteen tutkinto 20-24</v>
      </c>
      <c r="L1545" t="s">
        <v>1663</v>
      </c>
      <c r="M1545" t="str">
        <f>F1545&amp;L1545&amp;G1545&amp;L1545&amp;INT(C1545*10)</f>
        <v>49,14,-5</v>
      </c>
      <c r="O1545">
        <f>VLOOKUP(B1545,Taul1!A2:C834,3)</f>
        <v>0</v>
      </c>
      <c r="P1545" t="str">
        <f>VLOOKUP(B1545,Taul1!A2:C834,2)</f>
        <v>Perusterveydenhuollon avohoito toimintakulut yhteensä</v>
      </c>
    </row>
    <row r="1546" spans="1:16" ht="18" x14ac:dyDescent="0.3">
      <c r="A1546" s="1" t="s">
        <v>1446</v>
      </c>
      <c r="B1546" s="1" t="s">
        <v>159</v>
      </c>
      <c r="C1546" s="1">
        <v>-0.57499999999999996</v>
      </c>
      <c r="D1546" s="2">
        <v>2.2204460492503101E-16</v>
      </c>
      <c r="E1546" s="1" t="s">
        <v>337</v>
      </c>
      <c r="F1546">
        <v>50</v>
      </c>
      <c r="G1546">
        <v>14</v>
      </c>
      <c r="H1546">
        <f>VLOOKUP(A1546,Taul1!A2:C834,3)</f>
        <v>1</v>
      </c>
      <c r="I1546" t="str">
        <f>VLOOKUP(A1546,Taul1!A2:C834,2)</f>
        <v>Korkea-asteen tutkinto 25-29</v>
      </c>
      <c r="L1546" t="s">
        <v>1663</v>
      </c>
      <c r="M1546" t="str">
        <f>F1546&amp;L1546&amp;G1546&amp;L1546&amp;INT(C1546*10)</f>
        <v>50,14,-6</v>
      </c>
      <c r="O1546">
        <f>VLOOKUP(B1546,Taul1!A2:C834,3)</f>
        <v>0</v>
      </c>
      <c r="P1546" t="str">
        <f>VLOOKUP(B1546,Taul1!A2:C834,2)</f>
        <v>Perusterveydenhuollon avohoito toimintakulut yhteensä</v>
      </c>
    </row>
    <row r="1547" spans="1:16" ht="18" x14ac:dyDescent="0.3">
      <c r="A1547" s="1" t="s">
        <v>1448</v>
      </c>
      <c r="B1547" s="1" t="s">
        <v>159</v>
      </c>
      <c r="C1547" s="1">
        <v>-0.746</v>
      </c>
      <c r="D1547" s="1">
        <v>0</v>
      </c>
      <c r="E1547" s="1" t="s">
        <v>337</v>
      </c>
      <c r="F1547">
        <v>51</v>
      </c>
      <c r="G1547">
        <v>14</v>
      </c>
      <c r="H1547">
        <f>VLOOKUP(A1547,Taul1!A2:C834,3)</f>
        <v>1</v>
      </c>
      <c r="I1547" t="str">
        <f>VLOOKUP(A1547,Taul1!A2:C834,2)</f>
        <v>Korkea-asteen tutkinto 30-34</v>
      </c>
      <c r="L1547" t="s">
        <v>1663</v>
      </c>
      <c r="M1547" t="str">
        <f>F1547&amp;L1547&amp;G1547&amp;L1547&amp;INT(C1547*10)</f>
        <v>51,14,-8</v>
      </c>
      <c r="O1547">
        <f>VLOOKUP(B1547,Taul1!A2:C834,3)</f>
        <v>0</v>
      </c>
      <c r="P1547" t="str">
        <f>VLOOKUP(B1547,Taul1!A2:C834,2)</f>
        <v>Perusterveydenhuollon avohoito toimintakulut yhteensä</v>
      </c>
    </row>
    <row r="1548" spans="1:16" ht="18" x14ac:dyDescent="0.3">
      <c r="A1548" s="1" t="s">
        <v>1450</v>
      </c>
      <c r="B1548" s="1" t="s">
        <v>159</v>
      </c>
      <c r="C1548" s="1">
        <v>-0.77400000000000002</v>
      </c>
      <c r="D1548" s="1">
        <v>0</v>
      </c>
      <c r="E1548" s="1" t="s">
        <v>337</v>
      </c>
      <c r="F1548">
        <v>52</v>
      </c>
      <c r="G1548">
        <v>14</v>
      </c>
      <c r="H1548">
        <f>VLOOKUP(A1548,Taul1!A2:C834,3)</f>
        <v>1</v>
      </c>
      <c r="I1548" t="str">
        <f>VLOOKUP(A1548,Taul1!A2:C834,2)</f>
        <v>Korkea-asteen tutkinto 35-39</v>
      </c>
      <c r="L1548" t="s">
        <v>1663</v>
      </c>
      <c r="M1548" t="str">
        <f>F1548&amp;L1548&amp;G1548&amp;L1548&amp;INT(C1548*10)</f>
        <v>52,14,-8</v>
      </c>
      <c r="O1548">
        <f>VLOOKUP(B1548,Taul1!A2:C834,3)</f>
        <v>0</v>
      </c>
      <c r="P1548" t="str">
        <f>VLOOKUP(B1548,Taul1!A2:C834,2)</f>
        <v>Perusterveydenhuollon avohoito toimintakulut yhteensä</v>
      </c>
    </row>
    <row r="1549" spans="1:16" ht="18" x14ac:dyDescent="0.3">
      <c r="A1549" s="1" t="s">
        <v>1452</v>
      </c>
      <c r="B1549" s="1" t="s">
        <v>159</v>
      </c>
      <c r="C1549" s="1">
        <v>-0.72</v>
      </c>
      <c r="D1549" s="2">
        <v>1.11022302462515E-16</v>
      </c>
      <c r="E1549" s="1" t="s">
        <v>337</v>
      </c>
      <c r="F1549">
        <v>53</v>
      </c>
      <c r="G1549">
        <v>14</v>
      </c>
      <c r="H1549">
        <f>VLOOKUP(A1549,Taul1!A2:C834,3)</f>
        <v>1</v>
      </c>
      <c r="I1549" t="str">
        <f>VLOOKUP(A1549,Taul1!A2:C834,2)</f>
        <v>Korkea-asteen tutkinto 40-44</v>
      </c>
      <c r="L1549" t="s">
        <v>1663</v>
      </c>
      <c r="M1549" t="str">
        <f>F1549&amp;L1549&amp;G1549&amp;L1549&amp;INT(C1549*10)</f>
        <v>53,14,-8</v>
      </c>
      <c r="O1549">
        <f>VLOOKUP(B1549,Taul1!A2:C834,3)</f>
        <v>0</v>
      </c>
      <c r="P1549" t="str">
        <f>VLOOKUP(B1549,Taul1!A2:C834,2)</f>
        <v>Perusterveydenhuollon avohoito toimintakulut yhteensä</v>
      </c>
    </row>
    <row r="1550" spans="1:16" ht="18" x14ac:dyDescent="0.3">
      <c r="A1550" s="1" t="s">
        <v>1454</v>
      </c>
      <c r="B1550" s="1" t="s">
        <v>159</v>
      </c>
      <c r="C1550" s="1">
        <v>-0.1</v>
      </c>
      <c r="D1550" s="1">
        <v>7.7655105309240996E-2</v>
      </c>
      <c r="E1550" s="1" t="s">
        <v>337</v>
      </c>
      <c r="F1550">
        <v>54</v>
      </c>
      <c r="G1550">
        <v>14</v>
      </c>
      <c r="H1550">
        <f>VLOOKUP(A1550,Taul1!A2:C834,3)</f>
        <v>1</v>
      </c>
      <c r="I1550" t="str">
        <f>VLOOKUP(A1550,Taul1!A2:C834,2)</f>
        <v>Korkea-asteen tutkinto 45-49</v>
      </c>
      <c r="L1550" t="s">
        <v>1663</v>
      </c>
      <c r="M1550" t="str">
        <f>F1550&amp;L1550&amp;G1550&amp;L1550&amp;INT(C1550*10)</f>
        <v>54,14,-1</v>
      </c>
      <c r="O1550">
        <f>VLOOKUP(B1550,Taul1!A2:C834,3)</f>
        <v>0</v>
      </c>
      <c r="P1550" t="str">
        <f>VLOOKUP(B1550,Taul1!A2:C834,2)</f>
        <v>Perusterveydenhuollon avohoito toimintakulut yhteensä</v>
      </c>
    </row>
    <row r="1551" spans="1:16" ht="18" x14ac:dyDescent="0.3">
      <c r="A1551" s="1" t="s">
        <v>1456</v>
      </c>
      <c r="B1551" s="1" t="s">
        <v>159</v>
      </c>
      <c r="C1551" s="1">
        <v>-0.25800000000000001</v>
      </c>
      <c r="D1551" s="1">
        <v>4.0812632710052199E-6</v>
      </c>
      <c r="E1551" s="1" t="s">
        <v>337</v>
      </c>
      <c r="F1551">
        <v>55</v>
      </c>
      <c r="G1551">
        <v>14</v>
      </c>
      <c r="H1551">
        <f>VLOOKUP(A1551,Taul1!A2:C834,3)</f>
        <v>1</v>
      </c>
      <c r="I1551" t="str">
        <f>VLOOKUP(A1551,Taul1!A2:C834,2)</f>
        <v>Korkea-asteen tutkinto 50-54</v>
      </c>
      <c r="L1551" t="s">
        <v>1663</v>
      </c>
      <c r="M1551" t="str">
        <f>F1551&amp;L1551&amp;G1551&amp;L1551&amp;INT(C1551*10)</f>
        <v>55,14,-3</v>
      </c>
      <c r="O1551">
        <f>VLOOKUP(B1551,Taul1!A2:C834,3)</f>
        <v>0</v>
      </c>
      <c r="P1551" t="str">
        <f>VLOOKUP(B1551,Taul1!A2:C834,2)</f>
        <v>Perusterveydenhuollon avohoito toimintakulut yhteensä</v>
      </c>
    </row>
    <row r="1552" spans="1:16" ht="18" x14ac:dyDescent="0.3">
      <c r="A1552" s="1" t="s">
        <v>1458</v>
      </c>
      <c r="B1552" s="1" t="s">
        <v>159</v>
      </c>
      <c r="C1552" s="1">
        <v>-0.501</v>
      </c>
      <c r="D1552" s="1">
        <v>0</v>
      </c>
      <c r="E1552" s="1" t="s">
        <v>337</v>
      </c>
      <c r="F1552">
        <v>56</v>
      </c>
      <c r="G1552">
        <v>14</v>
      </c>
      <c r="H1552">
        <f>VLOOKUP(A1552,Taul1!A2:C834,3)</f>
        <v>1</v>
      </c>
      <c r="I1552" t="str">
        <f>VLOOKUP(A1552,Taul1!A2:C834,2)</f>
        <v>Korkea-asteen tutkinto 55-59</v>
      </c>
      <c r="L1552" t="s">
        <v>1663</v>
      </c>
      <c r="M1552" t="str">
        <f>F1552&amp;L1552&amp;G1552&amp;L1552&amp;INT(C1552*10)</f>
        <v>56,14,-6</v>
      </c>
      <c r="O1552">
        <f>VLOOKUP(B1552,Taul1!A2:C834,3)</f>
        <v>0</v>
      </c>
      <c r="P1552" t="str">
        <f>VLOOKUP(B1552,Taul1!A2:C834,2)</f>
        <v>Perusterveydenhuollon avohoito toimintakulut yhteensä</v>
      </c>
    </row>
    <row r="1553" spans="1:16" ht="18" x14ac:dyDescent="0.3">
      <c r="A1553" s="1" t="s">
        <v>1460</v>
      </c>
      <c r="B1553" s="1" t="s">
        <v>159</v>
      </c>
      <c r="C1553" s="1">
        <v>-0.59799999999999998</v>
      </c>
      <c r="D1553" s="1">
        <v>0</v>
      </c>
      <c r="E1553" s="1" t="s">
        <v>337</v>
      </c>
      <c r="F1553">
        <v>57</v>
      </c>
      <c r="G1553">
        <v>14</v>
      </c>
      <c r="H1553">
        <f>VLOOKUP(A1553,Taul1!A2:C834,3)</f>
        <v>1</v>
      </c>
      <c r="I1553" t="str">
        <f>VLOOKUP(A1553,Taul1!A2:C834,2)</f>
        <v>Korkea-asteen tutkinto 60-64</v>
      </c>
      <c r="L1553" t="s">
        <v>1663</v>
      </c>
      <c r="M1553" t="str">
        <f>F1553&amp;L1553&amp;G1553&amp;L1553&amp;INT(C1553*10)</f>
        <v>57,14,-6</v>
      </c>
      <c r="O1553">
        <f>VLOOKUP(B1553,Taul1!A2:C834,3)</f>
        <v>0</v>
      </c>
      <c r="P1553" t="str">
        <f>VLOOKUP(B1553,Taul1!A2:C834,2)</f>
        <v>Perusterveydenhuollon avohoito toimintakulut yhteensä</v>
      </c>
    </row>
    <row r="1554" spans="1:16" ht="18" x14ac:dyDescent="0.3">
      <c r="A1554" s="1" t="s">
        <v>1462</v>
      </c>
      <c r="B1554" s="1" t="s">
        <v>159</v>
      </c>
      <c r="C1554" s="1">
        <v>0.45500000000000002</v>
      </c>
      <c r="D1554" s="1">
        <v>0</v>
      </c>
      <c r="E1554" s="1" t="s">
        <v>337</v>
      </c>
      <c r="F1554">
        <v>58</v>
      </c>
      <c r="G1554">
        <v>14</v>
      </c>
      <c r="H1554">
        <f>VLOOKUP(A1554,Taul1!A2:C834,3)</f>
        <v>1</v>
      </c>
      <c r="I1554" t="str">
        <f>VLOOKUP(A1554,Taul1!A2:C834,2)</f>
        <v>Korkea-asteen tutkinto 65-69</v>
      </c>
      <c r="L1554" t="s">
        <v>1663</v>
      </c>
      <c r="M1554" t="str">
        <f>F1554&amp;L1554&amp;G1554&amp;L1554&amp;INT(C1554*10)</f>
        <v>58,14,4</v>
      </c>
      <c r="O1554">
        <f>VLOOKUP(B1554,Taul1!A2:C834,3)</f>
        <v>0</v>
      </c>
      <c r="P1554" t="str">
        <f>VLOOKUP(B1554,Taul1!A2:C834,2)</f>
        <v>Perusterveydenhuollon avohoito toimintakulut yhteensä</v>
      </c>
    </row>
    <row r="1555" spans="1:16" ht="18" x14ac:dyDescent="0.3">
      <c r="A1555" s="1" t="s">
        <v>1464</v>
      </c>
      <c r="B1555" s="1" t="s">
        <v>159</v>
      </c>
      <c r="C1555" s="1">
        <v>-0.56999999999999995</v>
      </c>
      <c r="D1555" s="1">
        <v>0</v>
      </c>
      <c r="E1555" s="1" t="s">
        <v>337</v>
      </c>
      <c r="F1555">
        <v>59</v>
      </c>
      <c r="G1555">
        <v>14</v>
      </c>
      <c r="H1555">
        <f>VLOOKUP(A1555,Taul1!A2:C834,3)</f>
        <v>1</v>
      </c>
      <c r="I1555" t="str">
        <f>VLOOKUP(A1555,Taul1!A2:C834,2)</f>
        <v>Korkea-asteen tutkinto 70-74</v>
      </c>
      <c r="L1555" t="s">
        <v>1663</v>
      </c>
      <c r="M1555" t="str">
        <f>F1555&amp;L1555&amp;G1555&amp;L1555&amp;INT(C1555*10)</f>
        <v>59,14,-6</v>
      </c>
      <c r="O1555">
        <f>VLOOKUP(B1555,Taul1!A2:C834,3)</f>
        <v>0</v>
      </c>
      <c r="P1555" t="str">
        <f>VLOOKUP(B1555,Taul1!A2:C834,2)</f>
        <v>Perusterveydenhuollon avohoito toimintakulut yhteensä</v>
      </c>
    </row>
    <row r="1556" spans="1:16" ht="18" x14ac:dyDescent="0.3">
      <c r="A1556" s="1" t="s">
        <v>1466</v>
      </c>
      <c r="B1556" s="1" t="s">
        <v>159</v>
      </c>
      <c r="C1556" s="1">
        <v>-0.58699999999999997</v>
      </c>
      <c r="D1556" s="1">
        <v>0</v>
      </c>
      <c r="E1556" s="1" t="s">
        <v>337</v>
      </c>
      <c r="F1556">
        <v>60</v>
      </c>
      <c r="G1556">
        <v>14</v>
      </c>
      <c r="H1556">
        <f>VLOOKUP(A1556,Taul1!A2:C834,3)</f>
        <v>1</v>
      </c>
      <c r="I1556" t="str">
        <f>VLOOKUP(A1556,Taul1!A2:C834,2)</f>
        <v>Korkea-asteen tutkinto 75-</v>
      </c>
      <c r="L1556" t="s">
        <v>1663</v>
      </c>
      <c r="M1556" t="str">
        <f>F1556&amp;L1556&amp;G1556&amp;L1556&amp;INT(C1556*10)</f>
        <v>60,14,-6</v>
      </c>
      <c r="O1556">
        <f>VLOOKUP(B1556,Taul1!A2:C834,3)</f>
        <v>0</v>
      </c>
      <c r="P1556" t="str">
        <f>VLOOKUP(B1556,Taul1!A2:C834,2)</f>
        <v>Perusterveydenhuollon avohoito toimintakulut yhteensä</v>
      </c>
    </row>
    <row r="1557" spans="1:16" ht="18" x14ac:dyDescent="0.3">
      <c r="A1557" s="1" t="s">
        <v>1468</v>
      </c>
      <c r="B1557" s="1" t="s">
        <v>159</v>
      </c>
      <c r="C1557" s="1">
        <v>0.13600000000000001</v>
      </c>
      <c r="D1557" s="1">
        <v>1.6385523010720701E-2</v>
      </c>
      <c r="E1557" s="1" t="s">
        <v>337</v>
      </c>
      <c r="F1557">
        <v>61</v>
      </c>
      <c r="G1557">
        <v>14</v>
      </c>
      <c r="H1557">
        <f>VLOOKUP(A1557,Taul1!A2:C834,3)</f>
        <v>1</v>
      </c>
      <c r="I1557" t="str">
        <f>VLOOKUP(A1557,Taul1!A2:C834,2)</f>
        <v>0-4 -vuotiaat</v>
      </c>
      <c r="L1557" t="s">
        <v>1663</v>
      </c>
      <c r="M1557" t="str">
        <f>F1557&amp;L1557&amp;G1557&amp;L1557&amp;INT(C1557*10)</f>
        <v>61,14,1</v>
      </c>
      <c r="O1557">
        <f>VLOOKUP(B1557,Taul1!A2:C834,3)</f>
        <v>0</v>
      </c>
      <c r="P1557" t="str">
        <f>VLOOKUP(B1557,Taul1!A2:C834,2)</f>
        <v>Perusterveydenhuollon avohoito toimintakulut yhteensä</v>
      </c>
    </row>
    <row r="1558" spans="1:16" ht="18" x14ac:dyDescent="0.3">
      <c r="A1558" s="1" t="s">
        <v>1470</v>
      </c>
      <c r="B1558" s="1" t="s">
        <v>159</v>
      </c>
      <c r="C1558" s="1">
        <v>-0.68500000000000005</v>
      </c>
      <c r="D1558" s="1">
        <v>0</v>
      </c>
      <c r="E1558" s="1" t="s">
        <v>337</v>
      </c>
      <c r="F1558">
        <v>62</v>
      </c>
      <c r="G1558">
        <v>14</v>
      </c>
      <c r="H1558">
        <f>VLOOKUP(A1558,Taul1!A2:C834,3)</f>
        <v>1</v>
      </c>
      <c r="I1558" t="str">
        <f>VLOOKUP(A1558,Taul1!A2:C834,2)</f>
        <v>5-9 -vuotiaat</v>
      </c>
      <c r="L1558" t="s">
        <v>1663</v>
      </c>
      <c r="M1558" t="str">
        <f>F1558&amp;L1558&amp;G1558&amp;L1558&amp;INT(C1558*10)</f>
        <v>62,14,-7</v>
      </c>
      <c r="O1558">
        <f>VLOOKUP(B1558,Taul1!A2:C834,3)</f>
        <v>0</v>
      </c>
      <c r="P1558" t="str">
        <f>VLOOKUP(B1558,Taul1!A2:C834,2)</f>
        <v>Perusterveydenhuollon avohoito toimintakulut yhteensä</v>
      </c>
    </row>
    <row r="1559" spans="1:16" ht="18" x14ac:dyDescent="0.3">
      <c r="A1559" s="1" t="s">
        <v>1472</v>
      </c>
      <c r="B1559" s="1" t="s">
        <v>159</v>
      </c>
      <c r="C1559" s="1">
        <v>-0.51400000000000001</v>
      </c>
      <c r="D1559" s="1">
        <v>0</v>
      </c>
      <c r="E1559" s="1" t="s">
        <v>337</v>
      </c>
      <c r="F1559">
        <v>63</v>
      </c>
      <c r="G1559">
        <v>14</v>
      </c>
      <c r="H1559">
        <f>VLOOKUP(A1559,Taul1!A2:C834,3)</f>
        <v>1</v>
      </c>
      <c r="I1559" t="str">
        <f>VLOOKUP(A1559,Taul1!A2:C834,2)</f>
        <v>10-14 -vuotiaat</v>
      </c>
      <c r="L1559" t="s">
        <v>1663</v>
      </c>
      <c r="M1559" t="str">
        <f>F1559&amp;L1559&amp;G1559&amp;L1559&amp;INT(C1559*10)</f>
        <v>63,14,-6</v>
      </c>
      <c r="O1559">
        <f>VLOOKUP(B1559,Taul1!A2:C834,3)</f>
        <v>0</v>
      </c>
      <c r="P1559" t="str">
        <f>VLOOKUP(B1559,Taul1!A2:C834,2)</f>
        <v>Perusterveydenhuollon avohoito toimintakulut yhteensä</v>
      </c>
    </row>
    <row r="1560" spans="1:16" ht="18" x14ac:dyDescent="0.3">
      <c r="A1560" s="1" t="s">
        <v>1474</v>
      </c>
      <c r="B1560" s="1" t="s">
        <v>159</v>
      </c>
      <c r="C1560" s="1">
        <v>5.8000000000000003E-2</v>
      </c>
      <c r="D1560" s="1">
        <v>0.31136477444706101</v>
      </c>
      <c r="E1560" s="1" t="s">
        <v>337</v>
      </c>
      <c r="F1560">
        <v>64</v>
      </c>
      <c r="G1560">
        <v>14</v>
      </c>
      <c r="H1560">
        <f>VLOOKUP(A1560,Taul1!A2:C834,3)</f>
        <v>1</v>
      </c>
      <c r="I1560" t="str">
        <f>VLOOKUP(A1560,Taul1!A2:C834,2)</f>
        <v>15-19 -vuotiaat</v>
      </c>
      <c r="L1560" t="s">
        <v>1663</v>
      </c>
      <c r="M1560" t="str">
        <f>F1560&amp;L1560&amp;G1560&amp;L1560&amp;INT(C1560*10)</f>
        <v>64,14,0</v>
      </c>
      <c r="O1560">
        <f>VLOOKUP(B1560,Taul1!A2:C834,3)</f>
        <v>0</v>
      </c>
      <c r="P1560" t="str">
        <f>VLOOKUP(B1560,Taul1!A2:C834,2)</f>
        <v>Perusterveydenhuollon avohoito toimintakulut yhteensä</v>
      </c>
    </row>
    <row r="1561" spans="1:16" ht="18" x14ac:dyDescent="0.3">
      <c r="A1561" s="1" t="s">
        <v>1476</v>
      </c>
      <c r="B1561" s="1" t="s">
        <v>159</v>
      </c>
      <c r="C1561" s="1">
        <v>0.71699999999999997</v>
      </c>
      <c r="D1561" s="1">
        <v>0</v>
      </c>
      <c r="E1561" s="1" t="s">
        <v>337</v>
      </c>
      <c r="F1561">
        <v>65</v>
      </c>
      <c r="G1561">
        <v>14</v>
      </c>
      <c r="H1561">
        <f>VLOOKUP(A1561,Taul1!A2:C834,3)</f>
        <v>1</v>
      </c>
      <c r="I1561" t="str">
        <f>VLOOKUP(A1561,Taul1!A2:C834,2)</f>
        <v>20-24 -vuotiaat</v>
      </c>
      <c r="L1561" t="s">
        <v>1663</v>
      </c>
      <c r="M1561" t="str">
        <f>F1561&amp;L1561&amp;G1561&amp;L1561&amp;INT(C1561*10)</f>
        <v>65,14,7</v>
      </c>
      <c r="O1561">
        <f>VLOOKUP(B1561,Taul1!A2:C834,3)</f>
        <v>0</v>
      </c>
      <c r="P1561" t="str">
        <f>VLOOKUP(B1561,Taul1!A2:C834,2)</f>
        <v>Perusterveydenhuollon avohoito toimintakulut yhteensä</v>
      </c>
    </row>
    <row r="1562" spans="1:16" ht="18" x14ac:dyDescent="0.3">
      <c r="A1562" s="1" t="s">
        <v>1478</v>
      </c>
      <c r="B1562" s="1" t="s">
        <v>159</v>
      </c>
      <c r="C1562" s="1">
        <v>-0.19800000000000001</v>
      </c>
      <c r="D1562" s="1">
        <v>4.4608150627911599E-4</v>
      </c>
      <c r="E1562" s="1" t="s">
        <v>337</v>
      </c>
      <c r="F1562">
        <v>66</v>
      </c>
      <c r="G1562">
        <v>14</v>
      </c>
      <c r="H1562">
        <f>VLOOKUP(A1562,Taul1!A2:C834,3)</f>
        <v>1</v>
      </c>
      <c r="I1562" t="str">
        <f>VLOOKUP(A1562,Taul1!A2:C834,2)</f>
        <v>25-29 -vuotiaat</v>
      </c>
      <c r="L1562" t="s">
        <v>1663</v>
      </c>
      <c r="M1562" t="str">
        <f>F1562&amp;L1562&amp;G1562&amp;L1562&amp;INT(C1562*10)</f>
        <v>66,14,-2</v>
      </c>
      <c r="O1562">
        <f>VLOOKUP(B1562,Taul1!A2:C834,3)</f>
        <v>0</v>
      </c>
      <c r="P1562" t="str">
        <f>VLOOKUP(B1562,Taul1!A2:C834,2)</f>
        <v>Perusterveydenhuollon avohoito toimintakulut yhteensä</v>
      </c>
    </row>
    <row r="1563" spans="1:16" ht="18" x14ac:dyDescent="0.3">
      <c r="A1563" s="1" t="s">
        <v>1480</v>
      </c>
      <c r="B1563" s="1" t="s">
        <v>159</v>
      </c>
      <c r="C1563" s="1">
        <v>-0.54600000000000004</v>
      </c>
      <c r="D1563" s="2">
        <v>2.2204460492503101E-16</v>
      </c>
      <c r="E1563" s="1" t="s">
        <v>337</v>
      </c>
      <c r="F1563">
        <v>67</v>
      </c>
      <c r="G1563">
        <v>14</v>
      </c>
      <c r="H1563">
        <f>VLOOKUP(A1563,Taul1!A2:C834,3)</f>
        <v>1</v>
      </c>
      <c r="I1563" t="str">
        <f>VLOOKUP(A1563,Taul1!A2:C834,2)</f>
        <v>30-34 -vuotiaat</v>
      </c>
      <c r="L1563" t="s">
        <v>1663</v>
      </c>
      <c r="M1563" t="str">
        <f>F1563&amp;L1563&amp;G1563&amp;L1563&amp;INT(C1563*10)</f>
        <v>67,14,-6</v>
      </c>
      <c r="O1563">
        <f>VLOOKUP(B1563,Taul1!A2:C834,3)</f>
        <v>0</v>
      </c>
      <c r="P1563" t="str">
        <f>VLOOKUP(B1563,Taul1!A2:C834,2)</f>
        <v>Perusterveydenhuollon avohoito toimintakulut yhteensä</v>
      </c>
    </row>
    <row r="1564" spans="1:16" ht="18" x14ac:dyDescent="0.3">
      <c r="A1564" s="1" t="s">
        <v>1482</v>
      </c>
      <c r="B1564" s="1" t="s">
        <v>159</v>
      </c>
      <c r="C1564" s="1">
        <v>-0.58699999999999997</v>
      </c>
      <c r="D1564" s="1">
        <v>0</v>
      </c>
      <c r="E1564" s="1" t="s">
        <v>337</v>
      </c>
      <c r="F1564">
        <v>68</v>
      </c>
      <c r="G1564">
        <v>14</v>
      </c>
      <c r="H1564">
        <f>VLOOKUP(A1564,Taul1!A2:C834,3)</f>
        <v>1</v>
      </c>
      <c r="I1564" t="str">
        <f>VLOOKUP(A1564,Taul1!A2:C834,2)</f>
        <v>35-39 -vuotiaat</v>
      </c>
      <c r="L1564" t="s">
        <v>1663</v>
      </c>
      <c r="M1564" t="str">
        <f>F1564&amp;L1564&amp;G1564&amp;L1564&amp;INT(C1564*10)</f>
        <v>68,14,-6</v>
      </c>
      <c r="O1564">
        <f>VLOOKUP(B1564,Taul1!A2:C834,3)</f>
        <v>0</v>
      </c>
      <c r="P1564" t="str">
        <f>VLOOKUP(B1564,Taul1!A2:C834,2)</f>
        <v>Perusterveydenhuollon avohoito toimintakulut yhteensä</v>
      </c>
    </row>
    <row r="1565" spans="1:16" ht="18" x14ac:dyDescent="0.3">
      <c r="A1565" s="1" t="s">
        <v>1484</v>
      </c>
      <c r="B1565" s="1" t="s">
        <v>159</v>
      </c>
      <c r="C1565" s="1">
        <v>-0.65</v>
      </c>
      <c r="D1565" s="1">
        <v>0</v>
      </c>
      <c r="E1565" s="1" t="s">
        <v>337</v>
      </c>
      <c r="F1565">
        <v>69</v>
      </c>
      <c r="G1565">
        <v>14</v>
      </c>
      <c r="H1565">
        <f>VLOOKUP(A1565,Taul1!A2:C834,3)</f>
        <v>1</v>
      </c>
      <c r="I1565" t="str">
        <f>VLOOKUP(A1565,Taul1!A2:C834,2)</f>
        <v>40-44 -vuotiaat</v>
      </c>
      <c r="L1565" t="s">
        <v>1663</v>
      </c>
      <c r="M1565" t="str">
        <f>F1565&amp;L1565&amp;G1565&amp;L1565&amp;INT(C1565*10)</f>
        <v>69,14,-7</v>
      </c>
      <c r="O1565">
        <f>VLOOKUP(B1565,Taul1!A2:C834,3)</f>
        <v>0</v>
      </c>
      <c r="P1565" t="str">
        <f>VLOOKUP(B1565,Taul1!A2:C834,2)</f>
        <v>Perusterveydenhuollon avohoito toimintakulut yhteensä</v>
      </c>
    </row>
    <row r="1566" spans="1:16" ht="18" x14ac:dyDescent="0.3">
      <c r="A1566" s="1" t="s">
        <v>1486</v>
      </c>
      <c r="B1566" s="1" t="s">
        <v>159</v>
      </c>
      <c r="C1566" s="1">
        <v>0.63400000000000001</v>
      </c>
      <c r="D1566" s="2">
        <v>1.11022302462515E-16</v>
      </c>
      <c r="E1566" s="1" t="s">
        <v>337</v>
      </c>
      <c r="F1566">
        <v>70</v>
      </c>
      <c r="G1566">
        <v>14</v>
      </c>
      <c r="H1566">
        <f>VLOOKUP(A1566,Taul1!A2:C834,3)</f>
        <v>1</v>
      </c>
      <c r="I1566" t="str">
        <f>VLOOKUP(A1566,Taul1!A2:C834,2)</f>
        <v>45-49 -vuotiaat</v>
      </c>
      <c r="L1566" t="s">
        <v>1663</v>
      </c>
      <c r="M1566" t="str">
        <f>F1566&amp;L1566&amp;G1566&amp;L1566&amp;INT(C1566*10)</f>
        <v>70,14,6</v>
      </c>
      <c r="O1566">
        <f>VLOOKUP(B1566,Taul1!A2:C834,3)</f>
        <v>0</v>
      </c>
      <c r="P1566" t="str">
        <f>VLOOKUP(B1566,Taul1!A2:C834,2)</f>
        <v>Perusterveydenhuollon avohoito toimintakulut yhteensä</v>
      </c>
    </row>
    <row r="1567" spans="1:16" ht="18" x14ac:dyDescent="0.3">
      <c r="A1567" s="1" t="s">
        <v>1488</v>
      </c>
      <c r="B1567" s="1" t="s">
        <v>159</v>
      </c>
      <c r="C1567" s="1">
        <v>0.443</v>
      </c>
      <c r="D1567" s="1">
        <v>0</v>
      </c>
      <c r="E1567" s="1" t="s">
        <v>337</v>
      </c>
      <c r="F1567">
        <v>71</v>
      </c>
      <c r="G1567">
        <v>14</v>
      </c>
      <c r="H1567">
        <f>VLOOKUP(A1567,Taul1!A2:C834,3)</f>
        <v>1</v>
      </c>
      <c r="I1567" t="str">
        <f>VLOOKUP(A1567,Taul1!A2:C834,2)</f>
        <v>50-54 -vuotiaat</v>
      </c>
      <c r="L1567" t="s">
        <v>1663</v>
      </c>
      <c r="M1567" t="str">
        <f>F1567&amp;L1567&amp;G1567&amp;L1567&amp;INT(C1567*10)</f>
        <v>71,14,4</v>
      </c>
      <c r="O1567">
        <f>VLOOKUP(B1567,Taul1!A2:C834,3)</f>
        <v>0</v>
      </c>
      <c r="P1567" t="str">
        <f>VLOOKUP(B1567,Taul1!A2:C834,2)</f>
        <v>Perusterveydenhuollon avohoito toimintakulut yhteensä</v>
      </c>
    </row>
    <row r="1568" spans="1:16" ht="18" x14ac:dyDescent="0.3">
      <c r="A1568" s="1" t="s">
        <v>1490</v>
      </c>
      <c r="B1568" s="1" t="s">
        <v>159</v>
      </c>
      <c r="C1568" s="1">
        <v>-0.48</v>
      </c>
      <c r="D1568" s="2">
        <v>1.11022302462515E-16</v>
      </c>
      <c r="E1568" s="1" t="s">
        <v>337</v>
      </c>
      <c r="F1568">
        <v>72</v>
      </c>
      <c r="G1568">
        <v>14</v>
      </c>
      <c r="H1568">
        <f>VLOOKUP(A1568,Taul1!A2:C834,3)</f>
        <v>1</v>
      </c>
      <c r="I1568" t="str">
        <f>VLOOKUP(A1568,Taul1!A2:C834,2)</f>
        <v>55-59 -vuotiaat</v>
      </c>
      <c r="L1568" t="s">
        <v>1663</v>
      </c>
      <c r="M1568" t="str">
        <f>F1568&amp;L1568&amp;G1568&amp;L1568&amp;INT(C1568*10)</f>
        <v>72,14,-5</v>
      </c>
      <c r="O1568">
        <f>VLOOKUP(B1568,Taul1!A2:C834,3)</f>
        <v>0</v>
      </c>
      <c r="P1568" t="str">
        <f>VLOOKUP(B1568,Taul1!A2:C834,2)</f>
        <v>Perusterveydenhuollon avohoito toimintakulut yhteensä</v>
      </c>
    </row>
    <row r="1569" spans="1:16" ht="18" x14ac:dyDescent="0.3">
      <c r="A1569" s="1" t="s">
        <v>1492</v>
      </c>
      <c r="B1569" s="1" t="s">
        <v>159</v>
      </c>
      <c r="C1569" s="1">
        <v>-0.187</v>
      </c>
      <c r="D1569" s="1">
        <v>9.1703710285206898E-4</v>
      </c>
      <c r="E1569" s="1" t="s">
        <v>337</v>
      </c>
      <c r="F1569">
        <v>73</v>
      </c>
      <c r="G1569">
        <v>14</v>
      </c>
      <c r="H1569">
        <f>VLOOKUP(A1569,Taul1!A2:C834,3)</f>
        <v>1</v>
      </c>
      <c r="I1569" t="str">
        <f>VLOOKUP(A1569,Taul1!A2:C834,2)</f>
        <v>60-64 -vuotiaat</v>
      </c>
      <c r="L1569" t="s">
        <v>1663</v>
      </c>
      <c r="M1569" t="str">
        <f>F1569&amp;L1569&amp;G1569&amp;L1569&amp;INT(C1569*10)</f>
        <v>73,14,-2</v>
      </c>
      <c r="O1569">
        <f>VLOOKUP(B1569,Taul1!A2:C834,3)</f>
        <v>0</v>
      </c>
      <c r="P1569" t="str">
        <f>VLOOKUP(B1569,Taul1!A2:C834,2)</f>
        <v>Perusterveydenhuollon avohoito toimintakulut yhteensä</v>
      </c>
    </row>
    <row r="1570" spans="1:16" ht="18" x14ac:dyDescent="0.3">
      <c r="A1570" s="1" t="s">
        <v>1494</v>
      </c>
      <c r="B1570" s="1" t="s">
        <v>159</v>
      </c>
      <c r="C1570" s="1">
        <v>0.60299999999999998</v>
      </c>
      <c r="D1570" s="1">
        <v>0</v>
      </c>
      <c r="E1570" s="1" t="s">
        <v>337</v>
      </c>
      <c r="F1570">
        <v>74</v>
      </c>
      <c r="G1570">
        <v>14</v>
      </c>
      <c r="H1570">
        <f>VLOOKUP(A1570,Taul1!A2:C834,3)</f>
        <v>1</v>
      </c>
      <c r="I1570" t="str">
        <f>VLOOKUP(A1570,Taul1!A2:C834,2)</f>
        <v>65-69 -vuotiaat</v>
      </c>
      <c r="L1570" t="s">
        <v>1663</v>
      </c>
      <c r="M1570" t="str">
        <f>F1570&amp;L1570&amp;G1570&amp;L1570&amp;INT(C1570*10)</f>
        <v>74,14,6</v>
      </c>
      <c r="O1570">
        <f>VLOOKUP(B1570,Taul1!A2:C834,3)</f>
        <v>0</v>
      </c>
      <c r="P1570" t="str">
        <f>VLOOKUP(B1570,Taul1!A2:C834,2)</f>
        <v>Perusterveydenhuollon avohoito toimintakulut yhteensä</v>
      </c>
    </row>
    <row r="1571" spans="1:16" ht="18" x14ac:dyDescent="0.3">
      <c r="A1571" s="1" t="s">
        <v>1496</v>
      </c>
      <c r="B1571" s="1" t="s">
        <v>159</v>
      </c>
      <c r="C1571" s="1">
        <v>-0.48199999999999998</v>
      </c>
      <c r="D1571" s="1">
        <v>0</v>
      </c>
      <c r="E1571" s="1" t="s">
        <v>337</v>
      </c>
      <c r="F1571">
        <v>75</v>
      </c>
      <c r="G1571">
        <v>14</v>
      </c>
      <c r="H1571">
        <f>VLOOKUP(A1571,Taul1!A2:C834,3)</f>
        <v>1</v>
      </c>
      <c r="I1571" t="str">
        <f>VLOOKUP(A1571,Taul1!A2:C834,2)</f>
        <v>70-74 -vuotiaat</v>
      </c>
      <c r="L1571" t="s">
        <v>1663</v>
      </c>
      <c r="M1571" t="str">
        <f>F1571&amp;L1571&amp;G1571&amp;L1571&amp;INT(C1571*10)</f>
        <v>75,14,-5</v>
      </c>
      <c r="O1571">
        <f>VLOOKUP(B1571,Taul1!A2:C834,3)</f>
        <v>0</v>
      </c>
      <c r="P1571" t="str">
        <f>VLOOKUP(B1571,Taul1!A2:C834,2)</f>
        <v>Perusterveydenhuollon avohoito toimintakulut yhteensä</v>
      </c>
    </row>
    <row r="1572" spans="1:16" ht="18" x14ac:dyDescent="0.3">
      <c r="A1572" s="1" t="s">
        <v>1498</v>
      </c>
      <c r="B1572" s="1" t="s">
        <v>159</v>
      </c>
      <c r="C1572" s="1">
        <v>-0.53700000000000003</v>
      </c>
      <c r="D1572" s="1">
        <v>0</v>
      </c>
      <c r="E1572" s="1" t="s">
        <v>337</v>
      </c>
      <c r="F1572">
        <v>76</v>
      </c>
      <c r="G1572">
        <v>14</v>
      </c>
      <c r="H1572">
        <f>VLOOKUP(A1572,Taul1!A2:C834,3)</f>
        <v>1</v>
      </c>
      <c r="I1572" t="str">
        <f>VLOOKUP(A1572,Taul1!A2:C834,2)</f>
        <v>75-79 -vuotiaat</v>
      </c>
      <c r="L1572" t="s">
        <v>1663</v>
      </c>
      <c r="M1572" t="str">
        <f>F1572&amp;L1572&amp;G1572&amp;L1572&amp;INT(C1572*10)</f>
        <v>76,14,-6</v>
      </c>
      <c r="O1572">
        <f>VLOOKUP(B1572,Taul1!A2:C834,3)</f>
        <v>0</v>
      </c>
      <c r="P1572" t="str">
        <f>VLOOKUP(B1572,Taul1!A2:C834,2)</f>
        <v>Perusterveydenhuollon avohoito toimintakulut yhteensä</v>
      </c>
    </row>
    <row r="1573" spans="1:16" ht="18" x14ac:dyDescent="0.3">
      <c r="A1573" s="1" t="s">
        <v>1500</v>
      </c>
      <c r="B1573" s="1" t="s">
        <v>159</v>
      </c>
      <c r="C1573" s="1">
        <v>-0.308</v>
      </c>
      <c r="D1573" s="2">
        <v>3.1078648765614503E-8</v>
      </c>
      <c r="E1573" s="1" t="s">
        <v>337</v>
      </c>
      <c r="F1573">
        <v>77</v>
      </c>
      <c r="G1573">
        <v>14</v>
      </c>
      <c r="H1573">
        <f>VLOOKUP(A1573,Taul1!A2:C834,3)</f>
        <v>1</v>
      </c>
      <c r="I1573" t="str">
        <f>VLOOKUP(A1573,Taul1!A2:C834,2)</f>
        <v>80-84 -vuotiaat</v>
      </c>
      <c r="L1573" t="s">
        <v>1663</v>
      </c>
      <c r="M1573" t="str">
        <f>F1573&amp;L1573&amp;G1573&amp;L1573&amp;INT(C1573*10)</f>
        <v>77,14,-4</v>
      </c>
      <c r="O1573">
        <f>VLOOKUP(B1573,Taul1!A2:C834,3)</f>
        <v>0</v>
      </c>
      <c r="P1573" t="str">
        <f>VLOOKUP(B1573,Taul1!A2:C834,2)</f>
        <v>Perusterveydenhuollon avohoito toimintakulut yhteensä</v>
      </c>
    </row>
    <row r="1574" spans="1:16" ht="18" x14ac:dyDescent="0.3">
      <c r="A1574" s="1" t="s">
        <v>1502</v>
      </c>
      <c r="B1574" s="1" t="s">
        <v>159</v>
      </c>
      <c r="C1574" s="1">
        <v>-0.106</v>
      </c>
      <c r="D1574" s="1">
        <v>6.2182976557003097E-2</v>
      </c>
      <c r="E1574" s="1" t="s">
        <v>337</v>
      </c>
      <c r="F1574">
        <v>78</v>
      </c>
      <c r="G1574">
        <v>14</v>
      </c>
      <c r="H1574">
        <f>VLOOKUP(A1574,Taul1!A2:C834,3)</f>
        <v>1</v>
      </c>
      <c r="I1574" t="str">
        <f>VLOOKUP(A1574,Taul1!A2:C834,2)</f>
        <v>85-89 -vuotiaat</v>
      </c>
      <c r="L1574" t="s">
        <v>1663</v>
      </c>
      <c r="M1574" t="str">
        <f>F1574&amp;L1574&amp;G1574&amp;L1574&amp;INT(C1574*10)</f>
        <v>78,14,-2</v>
      </c>
      <c r="O1574">
        <f>VLOOKUP(B1574,Taul1!A2:C834,3)</f>
        <v>0</v>
      </c>
      <c r="P1574" t="str">
        <f>VLOOKUP(B1574,Taul1!A2:C834,2)</f>
        <v>Perusterveydenhuollon avohoito toimintakulut yhteensä</v>
      </c>
    </row>
    <row r="1575" spans="1:16" ht="18" x14ac:dyDescent="0.3">
      <c r="A1575" s="1" t="s">
        <v>1504</v>
      </c>
      <c r="B1575" s="1" t="s">
        <v>159</v>
      </c>
      <c r="C1575" s="1">
        <v>-0.45100000000000001</v>
      </c>
      <c r="D1575" s="1">
        <v>0</v>
      </c>
      <c r="E1575" s="1" t="s">
        <v>337</v>
      </c>
      <c r="F1575">
        <v>79</v>
      </c>
      <c r="G1575">
        <v>14</v>
      </c>
      <c r="H1575">
        <f>VLOOKUP(A1575,Taul1!A2:C834,3)</f>
        <v>1</v>
      </c>
      <c r="I1575" t="str">
        <f>VLOOKUP(A1575,Taul1!A2:C834,2)</f>
        <v>90-94 -vuotiaat</v>
      </c>
      <c r="L1575" t="s">
        <v>1663</v>
      </c>
      <c r="M1575" t="str">
        <f>F1575&amp;L1575&amp;G1575&amp;L1575&amp;INT(C1575*10)</f>
        <v>79,14,-5</v>
      </c>
      <c r="O1575">
        <f>VLOOKUP(B1575,Taul1!A2:C834,3)</f>
        <v>0</v>
      </c>
      <c r="P1575" t="str">
        <f>VLOOKUP(B1575,Taul1!A2:C834,2)</f>
        <v>Perusterveydenhuollon avohoito toimintakulut yhteensä</v>
      </c>
    </row>
    <row r="1576" spans="1:16" ht="18" x14ac:dyDescent="0.3">
      <c r="A1576" s="1" t="s">
        <v>1506</v>
      </c>
      <c r="B1576" s="1" t="s">
        <v>159</v>
      </c>
      <c r="C1576" s="1">
        <v>-0.29799999999999999</v>
      </c>
      <c r="D1576" s="2">
        <v>8.9845169526370201E-8</v>
      </c>
      <c r="E1576" s="1" t="s">
        <v>337</v>
      </c>
      <c r="F1576">
        <v>80</v>
      </c>
      <c r="G1576">
        <v>14</v>
      </c>
      <c r="H1576">
        <f>VLOOKUP(A1576,Taul1!A2:C834,3)</f>
        <v>1</v>
      </c>
      <c r="I1576" t="str">
        <f>VLOOKUP(A1576,Taul1!A2:C834,2)</f>
        <v>Yli 94-vuotiaat</v>
      </c>
      <c r="L1576" t="s">
        <v>1663</v>
      </c>
      <c r="M1576" t="str">
        <f>F1576&amp;L1576&amp;G1576&amp;L1576&amp;INT(C1576*10)</f>
        <v>80,14,-3</v>
      </c>
      <c r="O1576">
        <f>VLOOKUP(B1576,Taul1!A2:C834,3)</f>
        <v>0</v>
      </c>
      <c r="P1576" t="str">
        <f>VLOOKUP(B1576,Taul1!A2:C834,2)</f>
        <v>Perusterveydenhuollon avohoito toimintakulut yhteensä</v>
      </c>
    </row>
    <row r="1577" spans="1:16" ht="18" x14ac:dyDescent="0.3">
      <c r="A1577" s="1" t="s">
        <v>1508</v>
      </c>
      <c r="B1577" s="1" t="s">
        <v>159</v>
      </c>
      <c r="C1577" s="1">
        <v>0.43099999999999999</v>
      </c>
      <c r="D1577" s="2">
        <v>1.9984014443252802E-15</v>
      </c>
      <c r="E1577" s="1" t="s">
        <v>337</v>
      </c>
      <c r="F1577">
        <v>81</v>
      </c>
      <c r="G1577">
        <v>14</v>
      </c>
      <c r="H1577">
        <f>VLOOKUP(A1577,Taul1!A2:C834,3)</f>
        <v>1</v>
      </c>
      <c r="I1577" t="str">
        <f>VLOOKUP(A1577,Taul1!A2:C834,2)</f>
        <v>0-vuotiaat</v>
      </c>
      <c r="L1577" t="s">
        <v>1663</v>
      </c>
      <c r="M1577" t="str">
        <f>F1577&amp;L1577&amp;G1577&amp;L1577&amp;INT(C1577*10)</f>
        <v>81,14,4</v>
      </c>
      <c r="O1577">
        <f>VLOOKUP(B1577,Taul1!A2:C834,3)</f>
        <v>0</v>
      </c>
      <c r="P1577" t="str">
        <f>VLOOKUP(B1577,Taul1!A2:C834,2)</f>
        <v>Perusterveydenhuollon avohoito toimintakulut yhteensä</v>
      </c>
    </row>
    <row r="1578" spans="1:16" ht="18" x14ac:dyDescent="0.3">
      <c r="A1578" s="1" t="s">
        <v>1510</v>
      </c>
      <c r="B1578" s="1" t="s">
        <v>159</v>
      </c>
      <c r="C1578" s="1">
        <v>0.36699999999999999</v>
      </c>
      <c r="D1578" s="2">
        <v>2.4201529669198801E-11</v>
      </c>
      <c r="E1578" s="1" t="s">
        <v>337</v>
      </c>
      <c r="F1578">
        <v>82</v>
      </c>
      <c r="G1578">
        <v>14</v>
      </c>
      <c r="H1578">
        <f>VLOOKUP(A1578,Taul1!A2:C834,3)</f>
        <v>1</v>
      </c>
      <c r="I1578" t="str">
        <f>VLOOKUP(A1578,Taul1!A2:C834,2)</f>
        <v>1-vuotiaat</v>
      </c>
      <c r="L1578" t="s">
        <v>1663</v>
      </c>
      <c r="M1578" t="str">
        <f>F1578&amp;L1578&amp;G1578&amp;L1578&amp;INT(C1578*10)</f>
        <v>82,14,3</v>
      </c>
      <c r="O1578">
        <f>VLOOKUP(B1578,Taul1!A2:C834,3)</f>
        <v>0</v>
      </c>
      <c r="P1578" t="str">
        <f>VLOOKUP(B1578,Taul1!A2:C834,2)</f>
        <v>Perusterveydenhuollon avohoito toimintakulut yhteensä</v>
      </c>
    </row>
    <row r="1579" spans="1:16" ht="18" x14ac:dyDescent="0.3">
      <c r="A1579" s="1" t="s">
        <v>1512</v>
      </c>
      <c r="B1579" s="1" t="s">
        <v>159</v>
      </c>
      <c r="C1579" s="1">
        <v>0.17499999999999999</v>
      </c>
      <c r="D1579" s="1">
        <v>1.9995398915423298E-3</v>
      </c>
      <c r="E1579" s="1" t="s">
        <v>337</v>
      </c>
      <c r="F1579">
        <v>83</v>
      </c>
      <c r="G1579">
        <v>14</v>
      </c>
      <c r="H1579">
        <f>VLOOKUP(A1579,Taul1!A2:C834,3)</f>
        <v>1</v>
      </c>
      <c r="I1579" t="str">
        <f>VLOOKUP(A1579,Taul1!A2:C834,2)</f>
        <v>2-vuotiaat</v>
      </c>
      <c r="L1579" t="s">
        <v>1663</v>
      </c>
      <c r="M1579" t="str">
        <f>F1579&amp;L1579&amp;G1579&amp;L1579&amp;INT(C1579*10)</f>
        <v>83,14,1</v>
      </c>
      <c r="O1579">
        <f>VLOOKUP(B1579,Taul1!A2:C834,3)</f>
        <v>0</v>
      </c>
      <c r="P1579" t="str">
        <f>VLOOKUP(B1579,Taul1!A2:C834,2)</f>
        <v>Perusterveydenhuollon avohoito toimintakulut yhteensä</v>
      </c>
    </row>
    <row r="1580" spans="1:16" ht="18" x14ac:dyDescent="0.3">
      <c r="A1580" s="1" t="s">
        <v>1514</v>
      </c>
      <c r="B1580" s="1" t="s">
        <v>159</v>
      </c>
      <c r="C1580" s="1">
        <v>-0.11799999999999999</v>
      </c>
      <c r="D1580" s="1">
        <v>3.7369486517248397E-2</v>
      </c>
      <c r="E1580" s="1" t="s">
        <v>337</v>
      </c>
      <c r="F1580">
        <v>84</v>
      </c>
      <c r="G1580">
        <v>14</v>
      </c>
      <c r="H1580">
        <f>VLOOKUP(A1580,Taul1!A2:C834,3)</f>
        <v>1</v>
      </c>
      <c r="I1580" t="str">
        <f>VLOOKUP(A1580,Taul1!A2:C834,2)</f>
        <v>3-vuotiaat</v>
      </c>
      <c r="L1580" t="s">
        <v>1663</v>
      </c>
      <c r="M1580" t="str">
        <f>F1580&amp;L1580&amp;G1580&amp;L1580&amp;INT(C1580*10)</f>
        <v>84,14,-2</v>
      </c>
      <c r="O1580">
        <f>VLOOKUP(B1580,Taul1!A2:C834,3)</f>
        <v>0</v>
      </c>
      <c r="P1580" t="str">
        <f>VLOOKUP(B1580,Taul1!A2:C834,2)</f>
        <v>Perusterveydenhuollon avohoito toimintakulut yhteensä</v>
      </c>
    </row>
    <row r="1581" spans="1:16" ht="18" x14ac:dyDescent="0.3">
      <c r="A1581" s="1" t="s">
        <v>1516</v>
      </c>
      <c r="B1581" s="1" t="s">
        <v>159</v>
      </c>
      <c r="C1581" s="1">
        <v>-0.622</v>
      </c>
      <c r="D1581" s="2">
        <v>1.11022302462515E-16</v>
      </c>
      <c r="E1581" s="1" t="s">
        <v>337</v>
      </c>
      <c r="F1581">
        <v>85</v>
      </c>
      <c r="G1581">
        <v>14</v>
      </c>
      <c r="H1581">
        <f>VLOOKUP(A1581,Taul1!A2:C834,3)</f>
        <v>1</v>
      </c>
      <c r="I1581" t="str">
        <f>VLOOKUP(A1581,Taul1!A2:C834,2)</f>
        <v>4-vuotiaat</v>
      </c>
      <c r="L1581" t="s">
        <v>1663</v>
      </c>
      <c r="M1581" t="str">
        <f>F1581&amp;L1581&amp;G1581&amp;L1581&amp;INT(C1581*10)</f>
        <v>85,14,-7</v>
      </c>
      <c r="O1581">
        <f>VLOOKUP(B1581,Taul1!A2:C834,3)</f>
        <v>0</v>
      </c>
      <c r="P1581" t="str">
        <f>VLOOKUP(B1581,Taul1!A2:C834,2)</f>
        <v>Perusterveydenhuollon avohoito toimintakulut yhteensä</v>
      </c>
    </row>
    <row r="1582" spans="1:16" ht="18" x14ac:dyDescent="0.3">
      <c r="A1582" s="1" t="s">
        <v>1518</v>
      </c>
      <c r="B1582" s="1" t="s">
        <v>159</v>
      </c>
      <c r="C1582" s="1">
        <v>-0.44800000000000001</v>
      </c>
      <c r="D1582" s="1">
        <v>0</v>
      </c>
      <c r="E1582" s="1" t="s">
        <v>337</v>
      </c>
      <c r="F1582">
        <v>86</v>
      </c>
      <c r="G1582">
        <v>14</v>
      </c>
      <c r="H1582">
        <f>VLOOKUP(A1582,Taul1!A2:C834,3)</f>
        <v>1</v>
      </c>
      <c r="I1582" t="str">
        <f>VLOOKUP(A1582,Taul1!A2:C834,2)</f>
        <v>5-vuotiaat</v>
      </c>
      <c r="L1582" t="s">
        <v>1663</v>
      </c>
      <c r="M1582" t="str">
        <f>F1582&amp;L1582&amp;G1582&amp;L1582&amp;INT(C1582*10)</f>
        <v>86,14,-5</v>
      </c>
      <c r="O1582">
        <f>VLOOKUP(B1582,Taul1!A2:C834,3)</f>
        <v>0</v>
      </c>
      <c r="P1582" t="str">
        <f>VLOOKUP(B1582,Taul1!A2:C834,2)</f>
        <v>Perusterveydenhuollon avohoito toimintakulut yhteensä</v>
      </c>
    </row>
    <row r="1583" spans="1:16" ht="18" x14ac:dyDescent="0.3">
      <c r="A1583" s="1" t="s">
        <v>1520</v>
      </c>
      <c r="B1583" s="1" t="s">
        <v>159</v>
      </c>
      <c r="C1583" s="1">
        <v>-0.60299999999999998</v>
      </c>
      <c r="D1583" s="1">
        <v>0</v>
      </c>
      <c r="E1583" s="1" t="s">
        <v>337</v>
      </c>
      <c r="F1583">
        <v>87</v>
      </c>
      <c r="G1583">
        <v>14</v>
      </c>
      <c r="H1583">
        <f>VLOOKUP(A1583,Taul1!A2:C834,3)</f>
        <v>1</v>
      </c>
      <c r="I1583" t="str">
        <f>VLOOKUP(A1583,Taul1!A2:C834,2)</f>
        <v>6-vuotiaat</v>
      </c>
      <c r="L1583" t="s">
        <v>1663</v>
      </c>
      <c r="M1583" t="str">
        <f>F1583&amp;L1583&amp;G1583&amp;L1583&amp;INT(C1583*10)</f>
        <v>87,14,-7</v>
      </c>
      <c r="O1583">
        <f>VLOOKUP(B1583,Taul1!A2:C834,3)</f>
        <v>0</v>
      </c>
      <c r="P1583" t="str">
        <f>VLOOKUP(B1583,Taul1!A2:C834,2)</f>
        <v>Perusterveydenhuollon avohoito toimintakulut yhteensä</v>
      </c>
    </row>
    <row r="1584" spans="1:16" ht="18" x14ac:dyDescent="0.3">
      <c r="A1584" s="1" t="s">
        <v>1522</v>
      </c>
      <c r="B1584" s="1" t="s">
        <v>159</v>
      </c>
      <c r="C1584" s="1">
        <v>-0.64200000000000002</v>
      </c>
      <c r="D1584" s="2">
        <v>1.11022302462515E-16</v>
      </c>
      <c r="E1584" s="1" t="s">
        <v>337</v>
      </c>
      <c r="F1584">
        <v>88</v>
      </c>
      <c r="G1584">
        <v>14</v>
      </c>
      <c r="H1584">
        <f>VLOOKUP(A1584,Taul1!A2:C834,3)</f>
        <v>1</v>
      </c>
      <c r="I1584" t="str">
        <f>VLOOKUP(A1584,Taul1!A2:C834,2)</f>
        <v>7-vuotiaat</v>
      </c>
      <c r="L1584" t="s">
        <v>1663</v>
      </c>
      <c r="M1584" t="str">
        <f>F1584&amp;L1584&amp;G1584&amp;L1584&amp;INT(C1584*10)</f>
        <v>88,14,-7</v>
      </c>
      <c r="O1584">
        <f>VLOOKUP(B1584,Taul1!A2:C834,3)</f>
        <v>0</v>
      </c>
      <c r="P1584" t="str">
        <f>VLOOKUP(B1584,Taul1!A2:C834,2)</f>
        <v>Perusterveydenhuollon avohoito toimintakulut yhteensä</v>
      </c>
    </row>
    <row r="1585" spans="1:16" ht="18" x14ac:dyDescent="0.3">
      <c r="A1585" s="1" t="s">
        <v>1524</v>
      </c>
      <c r="B1585" s="1" t="s">
        <v>159</v>
      </c>
      <c r="C1585" s="1">
        <v>-0.64400000000000002</v>
      </c>
      <c r="D1585" s="1">
        <v>0</v>
      </c>
      <c r="E1585" s="1" t="s">
        <v>337</v>
      </c>
      <c r="F1585">
        <v>89</v>
      </c>
      <c r="G1585">
        <v>14</v>
      </c>
      <c r="H1585">
        <f>VLOOKUP(A1585,Taul1!A2:C834,3)</f>
        <v>1</v>
      </c>
      <c r="I1585" t="str">
        <f>VLOOKUP(A1585,Taul1!A2:C834,2)</f>
        <v>8-vuotiaat</v>
      </c>
      <c r="L1585" t="s">
        <v>1663</v>
      </c>
      <c r="M1585" t="str">
        <f>F1585&amp;L1585&amp;G1585&amp;L1585&amp;INT(C1585*10)</f>
        <v>89,14,-7</v>
      </c>
      <c r="O1585">
        <f>VLOOKUP(B1585,Taul1!A2:C834,3)</f>
        <v>0</v>
      </c>
      <c r="P1585" t="str">
        <f>VLOOKUP(B1585,Taul1!A2:C834,2)</f>
        <v>Perusterveydenhuollon avohoito toimintakulut yhteensä</v>
      </c>
    </row>
    <row r="1586" spans="1:16" ht="18" x14ac:dyDescent="0.3">
      <c r="A1586" s="1" t="s">
        <v>1526</v>
      </c>
      <c r="B1586" s="1" t="s">
        <v>159</v>
      </c>
      <c r="C1586" s="1">
        <v>-0.64800000000000002</v>
      </c>
      <c r="D1586" s="1">
        <v>0</v>
      </c>
      <c r="E1586" s="1" t="s">
        <v>337</v>
      </c>
      <c r="F1586">
        <v>90</v>
      </c>
      <c r="G1586">
        <v>14</v>
      </c>
      <c r="H1586">
        <f>VLOOKUP(A1586,Taul1!A2:C834,3)</f>
        <v>1</v>
      </c>
      <c r="I1586" t="str">
        <f>VLOOKUP(A1586,Taul1!A2:C834,2)</f>
        <v>9-vuotiaat</v>
      </c>
      <c r="L1586" t="s">
        <v>1663</v>
      </c>
      <c r="M1586" t="str">
        <f>F1586&amp;L1586&amp;G1586&amp;L1586&amp;INT(C1586*10)</f>
        <v>90,14,-7</v>
      </c>
      <c r="O1586">
        <f>VLOOKUP(B1586,Taul1!A2:C834,3)</f>
        <v>0</v>
      </c>
      <c r="P1586" t="str">
        <f>VLOOKUP(B1586,Taul1!A2:C834,2)</f>
        <v>Perusterveydenhuollon avohoito toimintakulut yhteensä</v>
      </c>
    </row>
    <row r="1587" spans="1:16" ht="18" x14ac:dyDescent="0.3">
      <c r="A1587" s="1" t="s">
        <v>1528</v>
      </c>
      <c r="B1587" s="1" t="s">
        <v>159</v>
      </c>
      <c r="C1587" s="1">
        <v>0.59199999999999997</v>
      </c>
      <c r="D1587" s="2">
        <v>1.11022302462515E-16</v>
      </c>
      <c r="E1587" s="1" t="s">
        <v>337</v>
      </c>
      <c r="F1587">
        <v>91</v>
      </c>
      <c r="G1587">
        <v>14</v>
      </c>
      <c r="H1587">
        <f>VLOOKUP(A1587,Taul1!A2:C834,3)</f>
        <v>1</v>
      </c>
      <c r="I1587" t="str">
        <f>VLOOKUP(A1587,Taul1!A2:C834,2)</f>
        <v>Työkyvyttömyyseläkkeen saajat yhteensä</v>
      </c>
      <c r="L1587" t="s">
        <v>1663</v>
      </c>
      <c r="M1587" t="str">
        <f>F1587&amp;L1587&amp;G1587&amp;L1587&amp;INT(C1587*10)</f>
        <v>91,14,5</v>
      </c>
      <c r="O1587">
        <f>VLOOKUP(B1587,Taul1!A2:C834,3)</f>
        <v>0</v>
      </c>
      <c r="P1587" t="str">
        <f>VLOOKUP(B1587,Taul1!A2:C834,2)</f>
        <v>Perusterveydenhuollon avohoito toimintakulut yhteensä</v>
      </c>
    </row>
    <row r="1588" spans="1:16" ht="18" x14ac:dyDescent="0.3">
      <c r="A1588" s="1" t="s">
        <v>1530</v>
      </c>
      <c r="B1588" s="1" t="s">
        <v>159</v>
      </c>
      <c r="C1588" s="1">
        <v>0.19</v>
      </c>
      <c r="D1588" s="1">
        <v>7.7148156539763504E-4</v>
      </c>
      <c r="E1588" s="1" t="s">
        <v>337</v>
      </c>
      <c r="F1588">
        <v>92</v>
      </c>
      <c r="G1588">
        <v>14</v>
      </c>
      <c r="H1588">
        <f>VLOOKUP(A1588,Taul1!A2:C834,3)</f>
        <v>1</v>
      </c>
      <c r="I1588" t="str">
        <f>VLOOKUP(A1588,Taul1!A2:C834,2)</f>
        <v>Työkyvyttömyyseläkkeen saajat 16-24</v>
      </c>
      <c r="L1588" t="s">
        <v>1663</v>
      </c>
      <c r="M1588" t="str">
        <f>F1588&amp;L1588&amp;G1588&amp;L1588&amp;INT(C1588*10)</f>
        <v>92,14,1</v>
      </c>
      <c r="O1588">
        <f>VLOOKUP(B1588,Taul1!A2:C834,3)</f>
        <v>0</v>
      </c>
      <c r="P1588" t="str">
        <f>VLOOKUP(B1588,Taul1!A2:C834,2)</f>
        <v>Perusterveydenhuollon avohoito toimintakulut yhteensä</v>
      </c>
    </row>
    <row r="1589" spans="1:16" ht="18" x14ac:dyDescent="0.3">
      <c r="A1589" s="1" t="s">
        <v>1532</v>
      </c>
      <c r="B1589" s="1" t="s">
        <v>159</v>
      </c>
      <c r="C1589" s="1">
        <v>-0.32</v>
      </c>
      <c r="D1589" s="2">
        <v>8.12652667381286E-9</v>
      </c>
      <c r="E1589" s="1" t="s">
        <v>337</v>
      </c>
      <c r="F1589">
        <v>93</v>
      </c>
      <c r="G1589">
        <v>14</v>
      </c>
      <c r="H1589">
        <f>VLOOKUP(A1589,Taul1!A2:C834,3)</f>
        <v>1</v>
      </c>
      <c r="I1589" t="str">
        <f>VLOOKUP(A1589,Taul1!A2:C834,2)</f>
        <v>Työkyvyttömyyseläkkeen saajat 25-29</v>
      </c>
      <c r="L1589" t="s">
        <v>1663</v>
      </c>
      <c r="M1589" t="str">
        <f>F1589&amp;L1589&amp;G1589&amp;L1589&amp;INT(C1589*10)</f>
        <v>93,14,-4</v>
      </c>
      <c r="O1589">
        <f>VLOOKUP(B1589,Taul1!A2:C834,3)</f>
        <v>0</v>
      </c>
      <c r="P1589" t="str">
        <f>VLOOKUP(B1589,Taul1!A2:C834,2)</f>
        <v>Perusterveydenhuollon avohoito toimintakulut yhteensä</v>
      </c>
    </row>
    <row r="1590" spans="1:16" ht="18" x14ac:dyDescent="0.3">
      <c r="A1590" s="1" t="s">
        <v>1534</v>
      </c>
      <c r="B1590" s="1" t="s">
        <v>159</v>
      </c>
      <c r="C1590" s="1">
        <v>-0.29199999999999998</v>
      </c>
      <c r="D1590" s="2">
        <v>1.5750742776710001E-7</v>
      </c>
      <c r="E1590" s="1" t="s">
        <v>337</v>
      </c>
      <c r="F1590">
        <v>94</v>
      </c>
      <c r="G1590">
        <v>14</v>
      </c>
      <c r="H1590">
        <f>VLOOKUP(A1590,Taul1!A2:C834,3)</f>
        <v>1</v>
      </c>
      <c r="I1590" t="str">
        <f>VLOOKUP(A1590,Taul1!A2:C834,2)</f>
        <v>Työkyvyttömyyseläkkeen saajat 30-34</v>
      </c>
      <c r="L1590" t="s">
        <v>1663</v>
      </c>
      <c r="M1590" t="str">
        <f>F1590&amp;L1590&amp;G1590&amp;L1590&amp;INT(C1590*10)</f>
        <v>94,14,-3</v>
      </c>
      <c r="O1590">
        <f>VLOOKUP(B1590,Taul1!A2:C834,3)</f>
        <v>0</v>
      </c>
      <c r="P1590" t="str">
        <f>VLOOKUP(B1590,Taul1!A2:C834,2)</f>
        <v>Perusterveydenhuollon avohoito toimintakulut yhteensä</v>
      </c>
    </row>
    <row r="1591" spans="1:16" ht="18" x14ac:dyDescent="0.3">
      <c r="A1591" s="1" t="s">
        <v>1536</v>
      </c>
      <c r="B1591" s="1" t="s">
        <v>159</v>
      </c>
      <c r="C1591" s="1">
        <v>-0.23</v>
      </c>
      <c r="D1591" s="1">
        <v>4.2682889630274398E-5</v>
      </c>
      <c r="E1591" s="1" t="s">
        <v>337</v>
      </c>
      <c r="F1591">
        <v>95</v>
      </c>
      <c r="G1591">
        <v>14</v>
      </c>
      <c r="H1591">
        <f>VLOOKUP(A1591,Taul1!A2:C834,3)</f>
        <v>1</v>
      </c>
      <c r="I1591" t="str">
        <f>VLOOKUP(A1591,Taul1!A2:C834,2)</f>
        <v>Työkyvyttömyyseläkkeen saajat 35-39</v>
      </c>
      <c r="L1591" t="s">
        <v>1663</v>
      </c>
      <c r="M1591" t="str">
        <f>F1591&amp;L1591&amp;G1591&amp;L1591&amp;INT(C1591*10)</f>
        <v>95,14,-3</v>
      </c>
      <c r="O1591">
        <f>VLOOKUP(B1591,Taul1!A2:C834,3)</f>
        <v>0</v>
      </c>
      <c r="P1591" t="str">
        <f>VLOOKUP(B1591,Taul1!A2:C834,2)</f>
        <v>Perusterveydenhuollon avohoito toimintakulut yhteensä</v>
      </c>
    </row>
    <row r="1592" spans="1:16" ht="18" x14ac:dyDescent="0.3">
      <c r="A1592" s="1" t="s">
        <v>1538</v>
      </c>
      <c r="B1592" s="1" t="s">
        <v>159</v>
      </c>
      <c r="C1592" s="1">
        <v>-0.129</v>
      </c>
      <c r="D1592" s="1">
        <v>2.2708929606148402E-2</v>
      </c>
      <c r="E1592" s="1" t="s">
        <v>337</v>
      </c>
      <c r="F1592">
        <v>96</v>
      </c>
      <c r="G1592">
        <v>14</v>
      </c>
      <c r="H1592">
        <f>VLOOKUP(A1592,Taul1!A2:C834,3)</f>
        <v>1</v>
      </c>
      <c r="I1592" t="str">
        <f>VLOOKUP(A1592,Taul1!A2:C834,2)</f>
        <v>Työkyvyttömyyseläkkeen saajat 40-44</v>
      </c>
      <c r="L1592" t="s">
        <v>1663</v>
      </c>
      <c r="M1592" t="str">
        <f>F1592&amp;L1592&amp;G1592&amp;L1592&amp;INT(C1592*10)</f>
        <v>96,14,-2</v>
      </c>
      <c r="O1592">
        <f>VLOOKUP(B1592,Taul1!A2:C834,3)</f>
        <v>0</v>
      </c>
      <c r="P1592" t="str">
        <f>VLOOKUP(B1592,Taul1!A2:C834,2)</f>
        <v>Perusterveydenhuollon avohoito toimintakulut yhteensä</v>
      </c>
    </row>
    <row r="1593" spans="1:16" ht="18" x14ac:dyDescent="0.3">
      <c r="A1593" s="1" t="s">
        <v>1540</v>
      </c>
      <c r="B1593" s="1" t="s">
        <v>159</v>
      </c>
      <c r="C1593" s="1">
        <v>0.61699999999999999</v>
      </c>
      <c r="D1593" s="1">
        <v>0</v>
      </c>
      <c r="E1593" s="1" t="s">
        <v>337</v>
      </c>
      <c r="F1593">
        <v>97</v>
      </c>
      <c r="G1593">
        <v>14</v>
      </c>
      <c r="H1593">
        <f>VLOOKUP(A1593,Taul1!A2:C834,3)</f>
        <v>1</v>
      </c>
      <c r="I1593" t="str">
        <f>VLOOKUP(A1593,Taul1!A2:C834,2)</f>
        <v>Työkyvyttömyyseläkkeen saajat 45-49</v>
      </c>
      <c r="L1593" t="s">
        <v>1663</v>
      </c>
      <c r="M1593" t="str">
        <f>F1593&amp;L1593&amp;G1593&amp;L1593&amp;INT(C1593*10)</f>
        <v>97,14,6</v>
      </c>
      <c r="O1593">
        <f>VLOOKUP(B1593,Taul1!A2:C834,3)</f>
        <v>0</v>
      </c>
      <c r="P1593" t="str">
        <f>VLOOKUP(B1593,Taul1!A2:C834,2)</f>
        <v>Perusterveydenhuollon avohoito toimintakulut yhteensä</v>
      </c>
    </row>
    <row r="1594" spans="1:16" ht="18" x14ac:dyDescent="0.3">
      <c r="A1594" s="1" t="s">
        <v>1542</v>
      </c>
      <c r="B1594" s="1" t="s">
        <v>159</v>
      </c>
      <c r="C1594" s="1">
        <v>0.57699999999999996</v>
      </c>
      <c r="D1594" s="1">
        <v>0</v>
      </c>
      <c r="E1594" s="1" t="s">
        <v>337</v>
      </c>
      <c r="F1594">
        <v>98</v>
      </c>
      <c r="G1594">
        <v>14</v>
      </c>
      <c r="H1594">
        <f>VLOOKUP(A1594,Taul1!A2:C834,3)</f>
        <v>1</v>
      </c>
      <c r="I1594" t="str">
        <f>VLOOKUP(A1594,Taul1!A2:C834,2)</f>
        <v>Työkyvyttömyyseläkkeen saajat 50-54</v>
      </c>
      <c r="L1594" t="s">
        <v>1663</v>
      </c>
      <c r="M1594" t="str">
        <f>F1594&amp;L1594&amp;G1594&amp;L1594&amp;INT(C1594*10)</f>
        <v>98,14,5</v>
      </c>
      <c r="O1594">
        <f>VLOOKUP(B1594,Taul1!A2:C834,3)</f>
        <v>0</v>
      </c>
      <c r="P1594" t="str">
        <f>VLOOKUP(B1594,Taul1!A2:C834,2)</f>
        <v>Perusterveydenhuollon avohoito toimintakulut yhteensä</v>
      </c>
    </row>
    <row r="1595" spans="1:16" ht="18" x14ac:dyDescent="0.3">
      <c r="A1595" s="1" t="s">
        <v>1544</v>
      </c>
      <c r="B1595" s="1" t="s">
        <v>159</v>
      </c>
      <c r="C1595" s="1">
        <v>0.441</v>
      </c>
      <c r="D1595" s="1">
        <v>0</v>
      </c>
      <c r="E1595" s="1" t="s">
        <v>337</v>
      </c>
      <c r="F1595">
        <v>99</v>
      </c>
      <c r="G1595">
        <v>14</v>
      </c>
      <c r="H1595">
        <f>VLOOKUP(A1595,Taul1!A2:C834,3)</f>
        <v>1</v>
      </c>
      <c r="I1595" t="str">
        <f>VLOOKUP(A1595,Taul1!A2:C834,2)</f>
        <v>Työkyvyttömyyseläkkeen saajat 55-59</v>
      </c>
      <c r="L1595" t="s">
        <v>1663</v>
      </c>
      <c r="M1595" t="str">
        <f>F1595&amp;L1595&amp;G1595&amp;L1595&amp;INT(C1595*10)</f>
        <v>99,14,4</v>
      </c>
      <c r="O1595">
        <f>VLOOKUP(B1595,Taul1!A2:C834,3)</f>
        <v>0</v>
      </c>
      <c r="P1595" t="str">
        <f>VLOOKUP(B1595,Taul1!A2:C834,2)</f>
        <v>Perusterveydenhuollon avohoito toimintakulut yhteensä</v>
      </c>
    </row>
    <row r="1596" spans="1:16" ht="18" x14ac:dyDescent="0.3">
      <c r="A1596" s="1" t="s">
        <v>1546</v>
      </c>
      <c r="B1596" s="1" t="s">
        <v>159</v>
      </c>
      <c r="C1596" s="1">
        <v>0.497</v>
      </c>
      <c r="D1596" s="1">
        <v>0</v>
      </c>
      <c r="E1596" s="1" t="s">
        <v>337</v>
      </c>
      <c r="F1596">
        <v>100</v>
      </c>
      <c r="G1596">
        <v>14</v>
      </c>
      <c r="H1596">
        <f>VLOOKUP(A1596,Taul1!A2:C834,3)</f>
        <v>1</v>
      </c>
      <c r="I1596" t="str">
        <f>VLOOKUP(A1596,Taul1!A2:C834,2)</f>
        <v>Työkyvyttömyyseläkkeen saajat 60-64</v>
      </c>
      <c r="L1596" t="s">
        <v>1663</v>
      </c>
      <c r="M1596" t="str">
        <f>F1596&amp;L1596&amp;G1596&amp;L1596&amp;INT(C1596*10)</f>
        <v>100,14,4</v>
      </c>
      <c r="O1596">
        <f>VLOOKUP(B1596,Taul1!A2:C834,3)</f>
        <v>0</v>
      </c>
      <c r="P1596" t="str">
        <f>VLOOKUP(B1596,Taul1!A2:C834,2)</f>
        <v>Perusterveydenhuollon avohoito toimintakulut yhteensä</v>
      </c>
    </row>
    <row r="1597" spans="1:16" ht="18" x14ac:dyDescent="0.3">
      <c r="A1597" s="1" t="s">
        <v>1548</v>
      </c>
      <c r="B1597" s="1" t="s">
        <v>159</v>
      </c>
      <c r="C1597" s="1">
        <v>-0.61499999999999999</v>
      </c>
      <c r="D1597" s="1">
        <v>0</v>
      </c>
      <c r="E1597" s="1" t="s">
        <v>337</v>
      </c>
      <c r="F1597">
        <v>101</v>
      </c>
      <c r="G1597">
        <v>14</v>
      </c>
      <c r="H1597">
        <f>VLOOKUP(A1597,Taul1!A2:C834,3)</f>
        <v>1</v>
      </c>
      <c r="I1597" t="str">
        <f>VLOOKUP(A1597,Taul1!A2:C834,2)</f>
        <v>Kelan kuntoutuspalvelujen saajat yhteensä</v>
      </c>
      <c r="L1597" t="s">
        <v>1663</v>
      </c>
      <c r="M1597" t="str">
        <f>F1597&amp;L1597&amp;G1597&amp;L1597&amp;INT(C1597*10)</f>
        <v>101,14,-7</v>
      </c>
      <c r="O1597">
        <f>VLOOKUP(B1597,Taul1!A2:C834,3)</f>
        <v>0</v>
      </c>
      <c r="P1597" t="str">
        <f>VLOOKUP(B1597,Taul1!A2:C834,2)</f>
        <v>Perusterveydenhuollon avohoito toimintakulut yhteensä</v>
      </c>
    </row>
    <row r="1598" spans="1:16" ht="18" x14ac:dyDescent="0.3">
      <c r="A1598" s="1" t="s">
        <v>1550</v>
      </c>
      <c r="B1598" s="1" t="s">
        <v>159</v>
      </c>
      <c r="C1598" s="1">
        <v>-0.31</v>
      </c>
      <c r="D1598" s="2">
        <v>2.36392996288969E-8</v>
      </c>
      <c r="E1598" s="1" t="s">
        <v>337</v>
      </c>
      <c r="F1598">
        <v>102</v>
      </c>
      <c r="G1598">
        <v>14</v>
      </c>
      <c r="H1598">
        <f>VLOOKUP(A1598,Taul1!A2:C834,3)</f>
        <v>1</v>
      </c>
      <c r="I1598" t="str">
        <f>VLOOKUP(A1598,Taul1!A2:C834,2)</f>
        <v>Kelan kuntoutuspalvelujen saajat 0-6</v>
      </c>
      <c r="L1598" t="s">
        <v>1663</v>
      </c>
      <c r="M1598" t="str">
        <f>F1598&amp;L1598&amp;G1598&amp;L1598&amp;INT(C1598*10)</f>
        <v>102,14,-4</v>
      </c>
      <c r="O1598">
        <f>VLOOKUP(B1598,Taul1!A2:C834,3)</f>
        <v>0</v>
      </c>
      <c r="P1598" t="str">
        <f>VLOOKUP(B1598,Taul1!A2:C834,2)</f>
        <v>Perusterveydenhuollon avohoito toimintakulut yhteensä</v>
      </c>
    </row>
    <row r="1599" spans="1:16" ht="18" x14ac:dyDescent="0.3">
      <c r="A1599" s="1" t="s">
        <v>1552</v>
      </c>
      <c r="B1599" s="1" t="s">
        <v>159</v>
      </c>
      <c r="C1599" s="1">
        <v>-0.42</v>
      </c>
      <c r="D1599" s="2">
        <v>1.0880185641326499E-14</v>
      </c>
      <c r="E1599" s="1" t="s">
        <v>337</v>
      </c>
      <c r="F1599">
        <v>103</v>
      </c>
      <c r="G1599">
        <v>14</v>
      </c>
      <c r="H1599">
        <f>VLOOKUP(A1599,Taul1!A2:C834,3)</f>
        <v>1</v>
      </c>
      <c r="I1599" t="str">
        <f>VLOOKUP(A1599,Taul1!A2:C834,2)</f>
        <v>Kelan kuntoutuspalvelujen saajat 7-15</v>
      </c>
      <c r="L1599" t="s">
        <v>1663</v>
      </c>
      <c r="M1599" t="str">
        <f>F1599&amp;L1599&amp;G1599&amp;L1599&amp;INT(C1599*10)</f>
        <v>103,14,-5</v>
      </c>
      <c r="O1599">
        <f>VLOOKUP(B1599,Taul1!A2:C834,3)</f>
        <v>0</v>
      </c>
      <c r="P1599" t="str">
        <f>VLOOKUP(B1599,Taul1!A2:C834,2)</f>
        <v>Perusterveydenhuollon avohoito toimintakulut yhteensä</v>
      </c>
    </row>
    <row r="1600" spans="1:16" ht="18" x14ac:dyDescent="0.3">
      <c r="A1600" s="1" t="s">
        <v>1554</v>
      </c>
      <c r="B1600" s="1" t="s">
        <v>159</v>
      </c>
      <c r="C1600" s="1">
        <v>-0.35399999999999998</v>
      </c>
      <c r="D1600" s="2">
        <v>1.4692480565514599E-10</v>
      </c>
      <c r="E1600" s="1" t="s">
        <v>337</v>
      </c>
      <c r="F1600">
        <v>104</v>
      </c>
      <c r="G1600">
        <v>14</v>
      </c>
      <c r="H1600">
        <f>VLOOKUP(A1600,Taul1!A2:C834,3)</f>
        <v>1</v>
      </c>
      <c r="I1600" t="str">
        <f>VLOOKUP(A1600,Taul1!A2:C834,2)</f>
        <v>Kelan kuntoutuspalvelujen saajat 16-19</v>
      </c>
      <c r="L1600" t="s">
        <v>1663</v>
      </c>
      <c r="M1600" t="str">
        <f>F1600&amp;L1600&amp;G1600&amp;L1600&amp;INT(C1600*10)</f>
        <v>104,14,-4</v>
      </c>
      <c r="O1600">
        <f>VLOOKUP(B1600,Taul1!A2:C834,3)</f>
        <v>0</v>
      </c>
      <c r="P1600" t="str">
        <f>VLOOKUP(B1600,Taul1!A2:C834,2)</f>
        <v>Perusterveydenhuollon avohoito toimintakulut yhteensä</v>
      </c>
    </row>
    <row r="1601" spans="1:16" ht="18" x14ac:dyDescent="0.3">
      <c r="A1601" s="1" t="s">
        <v>1556</v>
      </c>
      <c r="B1601" s="1" t="s">
        <v>159</v>
      </c>
      <c r="C1601" s="1">
        <v>-0.441</v>
      </c>
      <c r="D1601" s="2">
        <v>2.2204460492503101E-16</v>
      </c>
      <c r="E1601" s="1" t="s">
        <v>337</v>
      </c>
      <c r="F1601">
        <v>105</v>
      </c>
      <c r="G1601">
        <v>14</v>
      </c>
      <c r="H1601">
        <f>VLOOKUP(A1601,Taul1!A2:C834,3)</f>
        <v>1</v>
      </c>
      <c r="I1601" t="str">
        <f>VLOOKUP(A1601,Taul1!A2:C834,2)</f>
        <v>Kelan kuntoutuspalvelujen saajat 20-24</v>
      </c>
      <c r="L1601" t="s">
        <v>1663</v>
      </c>
      <c r="M1601" t="str">
        <f>F1601&amp;L1601&amp;G1601&amp;L1601&amp;INT(C1601*10)</f>
        <v>105,14,-5</v>
      </c>
      <c r="O1601">
        <f>VLOOKUP(B1601,Taul1!A2:C834,3)</f>
        <v>0</v>
      </c>
      <c r="P1601" t="str">
        <f>VLOOKUP(B1601,Taul1!A2:C834,2)</f>
        <v>Perusterveydenhuollon avohoito toimintakulut yhteensä</v>
      </c>
    </row>
    <row r="1602" spans="1:16" ht="18" x14ac:dyDescent="0.3">
      <c r="A1602" s="1" t="s">
        <v>1558</v>
      </c>
      <c r="B1602" s="1" t="s">
        <v>159</v>
      </c>
      <c r="C1602" s="1">
        <v>-0.68100000000000005</v>
      </c>
      <c r="D1602" s="2">
        <v>1.11022302462515E-16</v>
      </c>
      <c r="E1602" s="1" t="s">
        <v>337</v>
      </c>
      <c r="F1602">
        <v>106</v>
      </c>
      <c r="G1602">
        <v>14</v>
      </c>
      <c r="H1602">
        <f>VLOOKUP(A1602,Taul1!A2:C834,3)</f>
        <v>1</v>
      </c>
      <c r="I1602" t="str">
        <f>VLOOKUP(A1602,Taul1!A2:C834,2)</f>
        <v>Kelan kuntoutuspalvelujen saajat 25-29</v>
      </c>
      <c r="L1602" t="s">
        <v>1663</v>
      </c>
      <c r="M1602" t="str">
        <f>F1602&amp;L1602&amp;G1602&amp;L1602&amp;INT(C1602*10)</f>
        <v>106,14,-7</v>
      </c>
      <c r="O1602">
        <f>VLOOKUP(B1602,Taul1!A2:C834,3)</f>
        <v>0</v>
      </c>
      <c r="P1602" t="str">
        <f>VLOOKUP(B1602,Taul1!A2:C834,2)</f>
        <v>Perusterveydenhuollon avohoito toimintakulut yhteensä</v>
      </c>
    </row>
    <row r="1603" spans="1:16" ht="18" x14ac:dyDescent="0.3">
      <c r="A1603" s="1" t="s">
        <v>1560</v>
      </c>
      <c r="B1603" s="1" t="s">
        <v>159</v>
      </c>
      <c r="C1603" s="1">
        <v>-0.73099999999999998</v>
      </c>
      <c r="D1603" s="1">
        <v>0</v>
      </c>
      <c r="E1603" s="1" t="s">
        <v>337</v>
      </c>
      <c r="F1603">
        <v>107</v>
      </c>
      <c r="G1603">
        <v>14</v>
      </c>
      <c r="H1603">
        <f>VLOOKUP(A1603,Taul1!A2:C834,3)</f>
        <v>1</v>
      </c>
      <c r="I1603" t="str">
        <f>VLOOKUP(A1603,Taul1!A2:C834,2)</f>
        <v>Kelan kuntoutuspalvelujen saajat 30-34</v>
      </c>
      <c r="L1603" t="s">
        <v>1663</v>
      </c>
      <c r="M1603" t="str">
        <f>F1603&amp;L1603&amp;G1603&amp;L1603&amp;INT(C1603*10)</f>
        <v>107,14,-8</v>
      </c>
      <c r="O1603">
        <f>VLOOKUP(B1603,Taul1!A2:C834,3)</f>
        <v>0</v>
      </c>
      <c r="P1603" t="str">
        <f>VLOOKUP(B1603,Taul1!A2:C834,2)</f>
        <v>Perusterveydenhuollon avohoito toimintakulut yhteensä</v>
      </c>
    </row>
    <row r="1604" spans="1:16" ht="18" x14ac:dyDescent="0.3">
      <c r="A1604" s="1" t="s">
        <v>1562</v>
      </c>
      <c r="B1604" s="1" t="s">
        <v>159</v>
      </c>
      <c r="C1604" s="1">
        <v>-0.70899999999999996</v>
      </c>
      <c r="D1604" s="1">
        <v>0</v>
      </c>
      <c r="E1604" s="1" t="s">
        <v>337</v>
      </c>
      <c r="F1604">
        <v>108</v>
      </c>
      <c r="G1604">
        <v>14</v>
      </c>
      <c r="H1604">
        <f>VLOOKUP(A1604,Taul1!A2:C834,3)</f>
        <v>1</v>
      </c>
      <c r="I1604" t="str">
        <f>VLOOKUP(A1604,Taul1!A2:C834,2)</f>
        <v>Kelan kuntoutuspalvelujen saajat 35-39</v>
      </c>
      <c r="L1604" t="s">
        <v>1663</v>
      </c>
      <c r="M1604" t="str">
        <f>F1604&amp;L1604&amp;G1604&amp;L1604&amp;INT(C1604*10)</f>
        <v>108,14,-8</v>
      </c>
      <c r="O1604">
        <f>VLOOKUP(B1604,Taul1!A2:C834,3)</f>
        <v>0</v>
      </c>
      <c r="P1604" t="str">
        <f>VLOOKUP(B1604,Taul1!A2:C834,2)</f>
        <v>Perusterveydenhuollon avohoito toimintakulut yhteensä</v>
      </c>
    </row>
    <row r="1605" spans="1:16" ht="18" x14ac:dyDescent="0.3">
      <c r="A1605" s="1" t="s">
        <v>1564</v>
      </c>
      <c r="B1605" s="1" t="s">
        <v>159</v>
      </c>
      <c r="C1605" s="1">
        <v>-0.622</v>
      </c>
      <c r="D1605" s="2">
        <v>1.11022302462515E-16</v>
      </c>
      <c r="E1605" s="1" t="s">
        <v>337</v>
      </c>
      <c r="F1605">
        <v>109</v>
      </c>
      <c r="G1605">
        <v>14</v>
      </c>
      <c r="H1605">
        <f>VLOOKUP(A1605,Taul1!A2:C834,3)</f>
        <v>1</v>
      </c>
      <c r="I1605" t="str">
        <f>VLOOKUP(A1605,Taul1!A2:C834,2)</f>
        <v>Kelan kuntoutuspalvelujen saajat 40-44</v>
      </c>
      <c r="L1605" t="s">
        <v>1663</v>
      </c>
      <c r="M1605" t="str">
        <f>F1605&amp;L1605&amp;G1605&amp;L1605&amp;INT(C1605*10)</f>
        <v>109,14,-7</v>
      </c>
      <c r="O1605">
        <f>VLOOKUP(B1605,Taul1!A2:C834,3)</f>
        <v>0</v>
      </c>
      <c r="P1605" t="str">
        <f>VLOOKUP(B1605,Taul1!A2:C834,2)</f>
        <v>Perusterveydenhuollon avohoito toimintakulut yhteensä</v>
      </c>
    </row>
    <row r="1606" spans="1:16" ht="18" x14ac:dyDescent="0.3">
      <c r="A1606" s="1" t="s">
        <v>1566</v>
      </c>
      <c r="B1606" s="1" t="s">
        <v>159</v>
      </c>
      <c r="C1606" s="1">
        <v>-0.252</v>
      </c>
      <c r="D1606" s="1">
        <v>7.3550714374537299E-6</v>
      </c>
      <c r="E1606" s="1" t="s">
        <v>337</v>
      </c>
      <c r="F1606">
        <v>110</v>
      </c>
      <c r="G1606">
        <v>14</v>
      </c>
      <c r="H1606">
        <f>VLOOKUP(A1606,Taul1!A2:C834,3)</f>
        <v>1</v>
      </c>
      <c r="I1606" t="str">
        <f>VLOOKUP(A1606,Taul1!A2:C834,2)</f>
        <v>Kelan kuntoutuspalvelujen saajat 45-49</v>
      </c>
      <c r="L1606" t="s">
        <v>1663</v>
      </c>
      <c r="M1606" t="str">
        <f>F1606&amp;L1606&amp;G1606&amp;L1606&amp;INT(C1606*10)</f>
        <v>110,14,-3</v>
      </c>
      <c r="O1606">
        <f>VLOOKUP(B1606,Taul1!A2:C834,3)</f>
        <v>0</v>
      </c>
      <c r="P1606" t="str">
        <f>VLOOKUP(B1606,Taul1!A2:C834,2)</f>
        <v>Perusterveydenhuollon avohoito toimintakulut yhteensä</v>
      </c>
    </row>
    <row r="1607" spans="1:16" ht="18" x14ac:dyDescent="0.3">
      <c r="A1607" s="1" t="s">
        <v>1568</v>
      </c>
      <c r="B1607" s="1" t="s">
        <v>159</v>
      </c>
      <c r="C1607" s="1">
        <v>0.39600000000000002</v>
      </c>
      <c r="D1607" s="2">
        <v>4.3254289039396099E-13</v>
      </c>
      <c r="E1607" s="1" t="s">
        <v>337</v>
      </c>
      <c r="F1607">
        <v>111</v>
      </c>
      <c r="G1607">
        <v>14</v>
      </c>
      <c r="H1607">
        <f>VLOOKUP(A1607,Taul1!A2:C834,3)</f>
        <v>1</v>
      </c>
      <c r="I1607" t="str">
        <f>VLOOKUP(A1607,Taul1!A2:C834,2)</f>
        <v>Kelan kuntoutuspalvelujen saajat 50-54</v>
      </c>
      <c r="L1607" t="s">
        <v>1663</v>
      </c>
      <c r="M1607" t="str">
        <f>F1607&amp;L1607&amp;G1607&amp;L1607&amp;INT(C1607*10)</f>
        <v>111,14,3</v>
      </c>
      <c r="O1607">
        <f>VLOOKUP(B1607,Taul1!A2:C834,3)</f>
        <v>0</v>
      </c>
      <c r="P1607" t="str">
        <f>VLOOKUP(B1607,Taul1!A2:C834,2)</f>
        <v>Perusterveydenhuollon avohoito toimintakulut yhteensä</v>
      </c>
    </row>
    <row r="1608" spans="1:16" ht="18" x14ac:dyDescent="0.3">
      <c r="A1608" s="1" t="s">
        <v>1570</v>
      </c>
      <c r="B1608" s="1" t="s">
        <v>159</v>
      </c>
      <c r="C1608" s="1">
        <v>0.499</v>
      </c>
      <c r="D1608" s="1">
        <v>0</v>
      </c>
      <c r="E1608" s="1" t="s">
        <v>337</v>
      </c>
      <c r="F1608">
        <v>112</v>
      </c>
      <c r="G1608">
        <v>14</v>
      </c>
      <c r="H1608">
        <f>VLOOKUP(A1608,Taul1!A2:C834,3)</f>
        <v>1</v>
      </c>
      <c r="I1608" t="str">
        <f>VLOOKUP(A1608,Taul1!A2:C834,2)</f>
        <v>Kelan kuntoutuspalvelujen saajat 55-59</v>
      </c>
      <c r="L1608" t="s">
        <v>1663</v>
      </c>
      <c r="M1608" t="str">
        <f>F1608&amp;L1608&amp;G1608&amp;L1608&amp;INT(C1608*10)</f>
        <v>112,14,4</v>
      </c>
      <c r="O1608">
        <f>VLOOKUP(B1608,Taul1!A2:C834,3)</f>
        <v>0</v>
      </c>
      <c r="P1608" t="str">
        <f>VLOOKUP(B1608,Taul1!A2:C834,2)</f>
        <v>Perusterveydenhuollon avohoito toimintakulut yhteensä</v>
      </c>
    </row>
    <row r="1609" spans="1:16" ht="18" x14ac:dyDescent="0.3">
      <c r="A1609" s="1" t="s">
        <v>1572</v>
      </c>
      <c r="B1609" s="1" t="s">
        <v>159</v>
      </c>
      <c r="C1609" s="1">
        <v>0.44</v>
      </c>
      <c r="D1609" s="2">
        <v>3.3306690738754598E-16</v>
      </c>
      <c r="E1609" s="1" t="s">
        <v>337</v>
      </c>
      <c r="F1609">
        <v>113</v>
      </c>
      <c r="G1609">
        <v>14</v>
      </c>
      <c r="H1609">
        <f>VLOOKUP(A1609,Taul1!A2:C834,3)</f>
        <v>1</v>
      </c>
      <c r="I1609" t="str">
        <f>VLOOKUP(A1609,Taul1!A2:C834,2)</f>
        <v>Kelan kuntoutuspalvelujen saajat 60-64</v>
      </c>
      <c r="L1609" t="s">
        <v>1663</v>
      </c>
      <c r="M1609" t="str">
        <f>F1609&amp;L1609&amp;G1609&amp;L1609&amp;INT(C1609*10)</f>
        <v>113,14,4</v>
      </c>
      <c r="O1609">
        <f>VLOOKUP(B1609,Taul1!A2:C834,3)</f>
        <v>0</v>
      </c>
      <c r="P1609" t="str">
        <f>VLOOKUP(B1609,Taul1!A2:C834,2)</f>
        <v>Perusterveydenhuollon avohoito toimintakulut yhteensä</v>
      </c>
    </row>
    <row r="1610" spans="1:16" ht="18" x14ac:dyDescent="0.3">
      <c r="A1610" s="1" t="s">
        <v>1574</v>
      </c>
      <c r="B1610" s="1" t="s">
        <v>159</v>
      </c>
      <c r="C1610" s="1">
        <v>0.34300000000000003</v>
      </c>
      <c r="D1610" s="2">
        <v>5.1950244106535499E-10</v>
      </c>
      <c r="E1610" s="1" t="s">
        <v>337</v>
      </c>
      <c r="F1610">
        <v>114</v>
      </c>
      <c r="G1610">
        <v>14</v>
      </c>
      <c r="H1610">
        <f>VLOOKUP(A1610,Taul1!A2:C834,3)</f>
        <v>1</v>
      </c>
      <c r="I1610" t="str">
        <f>VLOOKUP(A1610,Taul1!A2:C834,2)</f>
        <v>Kelan kuntoutuspalvelujen saajat 65-69</v>
      </c>
      <c r="L1610" t="s">
        <v>1663</v>
      </c>
      <c r="M1610" t="str">
        <f>F1610&amp;L1610&amp;G1610&amp;L1610&amp;INT(C1610*10)</f>
        <v>114,14,3</v>
      </c>
      <c r="O1610">
        <f>VLOOKUP(B1610,Taul1!A2:C834,3)</f>
        <v>0</v>
      </c>
      <c r="P1610" t="str">
        <f>VLOOKUP(B1610,Taul1!A2:C834,2)</f>
        <v>Perusterveydenhuollon avohoito toimintakulut yhteensä</v>
      </c>
    </row>
    <row r="1611" spans="1:16" ht="18" x14ac:dyDescent="0.3">
      <c r="A1611" s="1" t="s">
        <v>1576</v>
      </c>
      <c r="B1611" s="1" t="s">
        <v>159</v>
      </c>
      <c r="C1611" s="1">
        <v>-4.1000000000000002E-2</v>
      </c>
      <c r="D1611" s="1">
        <v>0.46771131018703899</v>
      </c>
      <c r="E1611" s="1" t="s">
        <v>337</v>
      </c>
      <c r="F1611">
        <v>115</v>
      </c>
      <c r="G1611">
        <v>14</v>
      </c>
      <c r="H1611">
        <f>VLOOKUP(A1611,Taul1!A2:C834,3)</f>
        <v>1</v>
      </c>
      <c r="I1611" t="str">
        <f>VLOOKUP(A1611,Taul1!A2:C834,2)</f>
        <v>Kelan kuntoutuspalvelujen saajat 69-</v>
      </c>
      <c r="L1611" t="s">
        <v>1663</v>
      </c>
      <c r="M1611" t="str">
        <f>F1611&amp;L1611&amp;G1611&amp;L1611&amp;INT(C1611*10)</f>
        <v>115,14,-1</v>
      </c>
      <c r="O1611">
        <f>VLOOKUP(B1611,Taul1!A2:C834,3)</f>
        <v>0</v>
      </c>
      <c r="P1611" t="str">
        <f>VLOOKUP(B1611,Taul1!A2:C834,2)</f>
        <v>Perusterveydenhuollon avohoito toimintakulut yhteensä</v>
      </c>
    </row>
    <row r="1612" spans="1:16" ht="18" x14ac:dyDescent="0.3">
      <c r="A1612" s="1" t="s">
        <v>1598</v>
      </c>
      <c r="B1612" s="1" t="s">
        <v>161</v>
      </c>
      <c r="C1612" s="1">
        <v>0.11899999999999999</v>
      </c>
      <c r="D1612" s="1">
        <v>3.6596562052877701E-2</v>
      </c>
      <c r="E1612" s="1" t="s">
        <v>337</v>
      </c>
      <c r="F1612">
        <v>1</v>
      </c>
      <c r="G1612">
        <v>15</v>
      </c>
      <c r="H1612">
        <f>VLOOKUP(A1612,Taul1!A2:C834,3)</f>
        <v>1</v>
      </c>
      <c r="I1612" t="str">
        <f>VLOOKUP(A1612,Taul1!A2:C834,2)</f>
        <v>Vanhempainpäivärahojen korvatut päivät äiti 35-39</v>
      </c>
      <c r="L1612" t="s">
        <v>1663</v>
      </c>
      <c r="M1612" t="str">
        <f>F1612&amp;L1612&amp;G1612&amp;L1612&amp;INT(C1612*10)</f>
        <v>1,15,1</v>
      </c>
      <c r="O1612">
        <f>VLOOKUP(B1612,Taul1!A2:C834,3)</f>
        <v>0</v>
      </c>
      <c r="P1612" t="str">
        <f>VLOOKUP(B1612,Taul1!A2:C834,2)</f>
        <v>Suun terveydenhuolto toimintakulut yhteensä</v>
      </c>
    </row>
    <row r="1613" spans="1:16" ht="18" x14ac:dyDescent="0.3">
      <c r="A1613" s="1" t="s">
        <v>1600</v>
      </c>
      <c r="B1613" s="1" t="s">
        <v>161</v>
      </c>
      <c r="C1613" s="1">
        <v>0.42499999999999999</v>
      </c>
      <c r="D1613" s="2">
        <v>5.2180482157382302E-15</v>
      </c>
      <c r="E1613" s="1" t="s">
        <v>337</v>
      </c>
      <c r="F1613">
        <v>2</v>
      </c>
      <c r="G1613">
        <v>15</v>
      </c>
      <c r="H1613">
        <f>VLOOKUP(A1613,Taul1!A2:C834,3)</f>
        <v>1</v>
      </c>
      <c r="I1613" t="str">
        <f>VLOOKUP(A1613,Taul1!A2:C834,2)</f>
        <v>Vanhempainpäivärahojen korvatut päivät äiti 40-</v>
      </c>
      <c r="L1613" t="s">
        <v>1663</v>
      </c>
      <c r="M1613" t="str">
        <f>F1613&amp;L1613&amp;G1613&amp;L1613&amp;INT(C1613*10)</f>
        <v>2,15,4</v>
      </c>
      <c r="O1613">
        <f>VLOOKUP(B1613,Taul1!A2:C834,3)</f>
        <v>0</v>
      </c>
      <c r="P1613" t="str">
        <f>VLOOKUP(B1613,Taul1!A2:C834,2)</f>
        <v>Suun terveydenhuolto toimintakulut yhteensä</v>
      </c>
    </row>
    <row r="1614" spans="1:16" ht="18" x14ac:dyDescent="0.3">
      <c r="A1614" s="1" t="s">
        <v>1275</v>
      </c>
      <c r="B1614" s="1" t="s">
        <v>161</v>
      </c>
      <c r="C1614" s="1">
        <v>0.59099999999999997</v>
      </c>
      <c r="D1614" s="1">
        <v>0</v>
      </c>
      <c r="E1614" s="1" t="s">
        <v>337</v>
      </c>
      <c r="F1614">
        <v>3</v>
      </c>
      <c r="G1614">
        <v>15</v>
      </c>
      <c r="H1614">
        <f>VLOOKUP(A1614,Taul1!A2:C834,3)</f>
        <v>1</v>
      </c>
      <c r="I1614" t="str">
        <f>VLOOKUP(A1614,Taul1!A2:C834,2)</f>
        <v>Työllistymistä edistävät palvelut, korvatut päivät, yhteensä</v>
      </c>
      <c r="L1614" t="s">
        <v>1663</v>
      </c>
      <c r="M1614" t="str">
        <f>F1614&amp;L1614&amp;G1614&amp;L1614&amp;INT(C1614*10)</f>
        <v>3,15,5</v>
      </c>
      <c r="O1614">
        <f>VLOOKUP(B1614,Taul1!A2:C834,3)</f>
        <v>0</v>
      </c>
      <c r="P1614" t="str">
        <f>VLOOKUP(B1614,Taul1!A2:C834,2)</f>
        <v>Suun terveydenhuolto toimintakulut yhteensä</v>
      </c>
    </row>
    <row r="1615" spans="1:16" ht="18" x14ac:dyDescent="0.3">
      <c r="A1615" s="1" t="s">
        <v>1277</v>
      </c>
      <c r="B1615" s="1" t="s">
        <v>161</v>
      </c>
      <c r="C1615" s="1">
        <v>0.39500000000000002</v>
      </c>
      <c r="D1615" s="2">
        <v>5.4656279502296396E-13</v>
      </c>
      <c r="E1615" s="1" t="s">
        <v>337</v>
      </c>
      <c r="F1615">
        <v>4</v>
      </c>
      <c r="G1615">
        <v>15</v>
      </c>
      <c r="H1615">
        <f>VLOOKUP(A1615,Taul1!A2:C834,3)</f>
        <v>1</v>
      </c>
      <c r="I1615" t="str">
        <f>VLOOKUP(A1615,Taul1!A2:C834,2)</f>
        <v>Työllistymistä edistävät palvelut, korvatut päivät, 17-24</v>
      </c>
      <c r="L1615" t="s">
        <v>1663</v>
      </c>
      <c r="M1615" t="str">
        <f>F1615&amp;L1615&amp;G1615&amp;L1615&amp;INT(C1615*10)</f>
        <v>4,15,3</v>
      </c>
      <c r="O1615">
        <f>VLOOKUP(B1615,Taul1!A2:C834,3)</f>
        <v>0</v>
      </c>
      <c r="P1615" t="str">
        <f>VLOOKUP(B1615,Taul1!A2:C834,2)</f>
        <v>Suun terveydenhuolto toimintakulut yhteensä</v>
      </c>
    </row>
    <row r="1616" spans="1:16" ht="18" x14ac:dyDescent="0.3">
      <c r="A1616" s="1" t="s">
        <v>1279</v>
      </c>
      <c r="B1616" s="1" t="s">
        <v>161</v>
      </c>
      <c r="C1616" s="1">
        <v>0.53</v>
      </c>
      <c r="D1616" s="1">
        <v>0</v>
      </c>
      <c r="E1616" s="1" t="s">
        <v>337</v>
      </c>
      <c r="F1616">
        <v>5</v>
      </c>
      <c r="G1616">
        <v>15</v>
      </c>
      <c r="H1616">
        <f>VLOOKUP(A1616,Taul1!A2:C834,3)</f>
        <v>1</v>
      </c>
      <c r="I1616" t="str">
        <f>VLOOKUP(A1616,Taul1!A2:C834,2)</f>
        <v>Työllistymistä edistävät palvelut, korvatut päivät, 25-29</v>
      </c>
      <c r="L1616" t="s">
        <v>1663</v>
      </c>
      <c r="M1616" t="str">
        <f>F1616&amp;L1616&amp;G1616&amp;L1616&amp;INT(C1616*10)</f>
        <v>5,15,5</v>
      </c>
      <c r="O1616">
        <f>VLOOKUP(B1616,Taul1!A2:C834,3)</f>
        <v>0</v>
      </c>
      <c r="P1616" t="str">
        <f>VLOOKUP(B1616,Taul1!A2:C834,2)</f>
        <v>Suun terveydenhuolto toimintakulut yhteensä</v>
      </c>
    </row>
    <row r="1617" spans="1:16" ht="18" x14ac:dyDescent="0.3">
      <c r="A1617" s="1" t="s">
        <v>1281</v>
      </c>
      <c r="B1617" s="1" t="s">
        <v>161</v>
      </c>
      <c r="C1617" s="1">
        <v>0.56799999999999995</v>
      </c>
      <c r="D1617" s="1">
        <v>0</v>
      </c>
      <c r="E1617" s="1" t="s">
        <v>337</v>
      </c>
      <c r="F1617">
        <v>6</v>
      </c>
      <c r="G1617">
        <v>15</v>
      </c>
      <c r="H1617">
        <f>VLOOKUP(A1617,Taul1!A2:C834,3)</f>
        <v>1</v>
      </c>
      <c r="I1617" t="str">
        <f>VLOOKUP(A1617,Taul1!A2:C834,2)</f>
        <v>Työllistymistä edistävät palvelut, korvatut päivät, 30-34</v>
      </c>
      <c r="L1617" t="s">
        <v>1663</v>
      </c>
      <c r="M1617" t="str">
        <f>F1617&amp;L1617&amp;G1617&amp;L1617&amp;INT(C1617*10)</f>
        <v>6,15,5</v>
      </c>
      <c r="O1617">
        <f>VLOOKUP(B1617,Taul1!A2:C834,3)</f>
        <v>0</v>
      </c>
      <c r="P1617" t="str">
        <f>VLOOKUP(B1617,Taul1!A2:C834,2)</f>
        <v>Suun terveydenhuolto toimintakulut yhteensä</v>
      </c>
    </row>
    <row r="1618" spans="1:16" ht="18" x14ac:dyDescent="0.3">
      <c r="A1618" s="1" t="s">
        <v>1283</v>
      </c>
      <c r="B1618" s="1" t="s">
        <v>161</v>
      </c>
      <c r="C1618" s="1">
        <v>0.54900000000000004</v>
      </c>
      <c r="D1618" s="1">
        <v>0</v>
      </c>
      <c r="E1618" s="1" t="s">
        <v>337</v>
      </c>
      <c r="F1618">
        <v>7</v>
      </c>
      <c r="G1618">
        <v>15</v>
      </c>
      <c r="H1618">
        <f>VLOOKUP(A1618,Taul1!A2:C834,3)</f>
        <v>1</v>
      </c>
      <c r="I1618" t="str">
        <f>VLOOKUP(A1618,Taul1!A2:C834,2)</f>
        <v>Työllistymistä edistävät palvelut, korvatut päivät, 35-39</v>
      </c>
      <c r="L1618" t="s">
        <v>1663</v>
      </c>
      <c r="M1618" t="str">
        <f>F1618&amp;L1618&amp;G1618&amp;L1618&amp;INT(C1618*10)</f>
        <v>7,15,5</v>
      </c>
      <c r="O1618">
        <f>VLOOKUP(B1618,Taul1!A2:C834,3)</f>
        <v>0</v>
      </c>
      <c r="P1618" t="str">
        <f>VLOOKUP(B1618,Taul1!A2:C834,2)</f>
        <v>Suun terveydenhuolto toimintakulut yhteensä</v>
      </c>
    </row>
    <row r="1619" spans="1:16" ht="18" x14ac:dyDescent="0.3">
      <c r="A1619" s="1" t="s">
        <v>1285</v>
      </c>
      <c r="B1619" s="1" t="s">
        <v>161</v>
      </c>
      <c r="C1619" s="1">
        <v>0.58199999999999996</v>
      </c>
      <c r="D1619" s="1">
        <v>0</v>
      </c>
      <c r="E1619" s="1" t="s">
        <v>337</v>
      </c>
      <c r="F1619">
        <v>8</v>
      </c>
      <c r="G1619">
        <v>15</v>
      </c>
      <c r="H1619">
        <f>VLOOKUP(A1619,Taul1!A2:C834,3)</f>
        <v>1</v>
      </c>
      <c r="I1619" t="str">
        <f>VLOOKUP(A1619,Taul1!A2:C834,2)</f>
        <v>Työllistymistä edistävät palvelut, korvatut päivät, 40-44</v>
      </c>
      <c r="L1619" t="s">
        <v>1663</v>
      </c>
      <c r="M1619" t="str">
        <f>F1619&amp;L1619&amp;G1619&amp;L1619&amp;INT(C1619*10)</f>
        <v>8,15,5</v>
      </c>
      <c r="O1619">
        <f>VLOOKUP(B1619,Taul1!A2:C834,3)</f>
        <v>0</v>
      </c>
      <c r="P1619" t="str">
        <f>VLOOKUP(B1619,Taul1!A2:C834,2)</f>
        <v>Suun terveydenhuolto toimintakulut yhteensä</v>
      </c>
    </row>
    <row r="1620" spans="1:16" ht="18" x14ac:dyDescent="0.3">
      <c r="A1620" s="1" t="s">
        <v>1287</v>
      </c>
      <c r="B1620" s="1" t="s">
        <v>161</v>
      </c>
      <c r="C1620" s="1">
        <v>0.6</v>
      </c>
      <c r="D1620" s="2">
        <v>2.2204460492503101E-16</v>
      </c>
      <c r="E1620" s="1" t="s">
        <v>337</v>
      </c>
      <c r="F1620">
        <v>9</v>
      </c>
      <c r="G1620">
        <v>15</v>
      </c>
      <c r="H1620">
        <f>VLOOKUP(A1620,Taul1!A2:C834,3)</f>
        <v>1</v>
      </c>
      <c r="I1620" t="str">
        <f>VLOOKUP(A1620,Taul1!A2:C834,2)</f>
        <v>Työllistymistä edistävät palvelut, korvatut päivät, 45-49</v>
      </c>
      <c r="L1620" t="s">
        <v>1663</v>
      </c>
      <c r="M1620" t="str">
        <f>F1620&amp;L1620&amp;G1620&amp;L1620&amp;INT(C1620*10)</f>
        <v>9,15,6</v>
      </c>
      <c r="O1620">
        <f>VLOOKUP(B1620,Taul1!A2:C834,3)</f>
        <v>0</v>
      </c>
      <c r="P1620" t="str">
        <f>VLOOKUP(B1620,Taul1!A2:C834,2)</f>
        <v>Suun terveydenhuolto toimintakulut yhteensä</v>
      </c>
    </row>
    <row r="1621" spans="1:16" ht="18" x14ac:dyDescent="0.3">
      <c r="A1621" s="1" t="s">
        <v>1289</v>
      </c>
      <c r="B1621" s="1" t="s">
        <v>161</v>
      </c>
      <c r="C1621" s="1">
        <v>0.58599999999999997</v>
      </c>
      <c r="D1621" s="2">
        <v>1.11022302462515E-16</v>
      </c>
      <c r="E1621" s="1" t="s">
        <v>337</v>
      </c>
      <c r="F1621">
        <v>10</v>
      </c>
      <c r="G1621">
        <v>15</v>
      </c>
      <c r="H1621">
        <f>VLOOKUP(A1621,Taul1!A2:C834,3)</f>
        <v>1</v>
      </c>
      <c r="I1621" t="str">
        <f>VLOOKUP(A1621,Taul1!A2:C834,2)</f>
        <v>Työllistymistä edistävät palvelut, korvatut päivät, 50-54</v>
      </c>
      <c r="L1621" t="s">
        <v>1663</v>
      </c>
      <c r="M1621" t="str">
        <f>F1621&amp;L1621&amp;G1621&amp;L1621&amp;INT(C1621*10)</f>
        <v>10,15,5</v>
      </c>
      <c r="O1621">
        <f>VLOOKUP(B1621,Taul1!A2:C834,3)</f>
        <v>0</v>
      </c>
      <c r="P1621" t="str">
        <f>VLOOKUP(B1621,Taul1!A2:C834,2)</f>
        <v>Suun terveydenhuolto toimintakulut yhteensä</v>
      </c>
    </row>
    <row r="1622" spans="1:16" ht="18" x14ac:dyDescent="0.3">
      <c r="A1622" s="1" t="s">
        <v>1291</v>
      </c>
      <c r="B1622" s="1" t="s">
        <v>161</v>
      </c>
      <c r="C1622" s="1">
        <v>0.53300000000000003</v>
      </c>
      <c r="D1622" s="1">
        <v>0</v>
      </c>
      <c r="E1622" s="1" t="s">
        <v>337</v>
      </c>
      <c r="F1622">
        <v>11</v>
      </c>
      <c r="G1622">
        <v>15</v>
      </c>
      <c r="H1622">
        <f>VLOOKUP(A1622,Taul1!A2:C834,3)</f>
        <v>1</v>
      </c>
      <c r="I1622" t="str">
        <f>VLOOKUP(A1622,Taul1!A2:C834,2)</f>
        <v>Työllistymistä edistävät palvelut, korvatut päivät, 55-59</v>
      </c>
      <c r="L1622" t="s">
        <v>1663</v>
      </c>
      <c r="M1622" t="str">
        <f>F1622&amp;L1622&amp;G1622&amp;L1622&amp;INT(C1622*10)</f>
        <v>11,15,5</v>
      </c>
      <c r="O1622">
        <f>VLOOKUP(B1622,Taul1!A2:C834,3)</f>
        <v>0</v>
      </c>
      <c r="P1622" t="str">
        <f>VLOOKUP(B1622,Taul1!A2:C834,2)</f>
        <v>Suun terveydenhuolto toimintakulut yhteensä</v>
      </c>
    </row>
    <row r="1623" spans="1:16" ht="18" x14ac:dyDescent="0.3">
      <c r="A1623" s="1" t="s">
        <v>1293</v>
      </c>
      <c r="B1623" s="1" t="s">
        <v>161</v>
      </c>
      <c r="C1623" s="1">
        <v>0.46899999999999997</v>
      </c>
      <c r="D1623" s="1">
        <v>0</v>
      </c>
      <c r="E1623" s="1" t="s">
        <v>337</v>
      </c>
      <c r="F1623">
        <v>12</v>
      </c>
      <c r="G1623">
        <v>15</v>
      </c>
      <c r="H1623">
        <f>VLOOKUP(A1623,Taul1!A2:C834,3)</f>
        <v>1</v>
      </c>
      <c r="I1623" t="str">
        <f>VLOOKUP(A1623,Taul1!A2:C834,2)</f>
        <v>Työllistymistä edistävät palvelut, korvatut päivät, 60-64</v>
      </c>
      <c r="L1623" t="s">
        <v>1663</v>
      </c>
      <c r="M1623" t="str">
        <f>F1623&amp;L1623&amp;G1623&amp;L1623&amp;INT(C1623*10)</f>
        <v>12,15,4</v>
      </c>
      <c r="O1623">
        <f>VLOOKUP(B1623,Taul1!A2:C834,3)</f>
        <v>0</v>
      </c>
      <c r="P1623" t="str">
        <f>VLOOKUP(B1623,Taul1!A2:C834,2)</f>
        <v>Suun terveydenhuolto toimintakulut yhteensä</v>
      </c>
    </row>
    <row r="1624" spans="1:16" ht="18" x14ac:dyDescent="0.3">
      <c r="A1624" s="1" t="s">
        <v>1317</v>
      </c>
      <c r="B1624" s="1" t="s">
        <v>161</v>
      </c>
      <c r="C1624" s="1">
        <v>0.58199999999999996</v>
      </c>
      <c r="D1624" s="1">
        <v>0</v>
      </c>
      <c r="E1624" s="1" t="s">
        <v>337</v>
      </c>
      <c r="F1624">
        <v>13</v>
      </c>
      <c r="G1624">
        <v>15</v>
      </c>
      <c r="H1624">
        <f>VLOOKUP(A1624,Taul1!A2:C834,3)</f>
        <v>1</v>
      </c>
      <c r="I1624" t="str">
        <f>VLOOKUP(A1624,Taul1!A2:C834,2)</f>
        <v>Opintovelalliset yhteensä</v>
      </c>
      <c r="L1624" t="s">
        <v>1663</v>
      </c>
      <c r="M1624" t="str">
        <f>F1624&amp;L1624&amp;G1624&amp;L1624&amp;INT(C1624*10)</f>
        <v>13,15,5</v>
      </c>
      <c r="O1624">
        <f>VLOOKUP(B1624,Taul1!A2:C834,3)</f>
        <v>0</v>
      </c>
      <c r="P1624" t="str">
        <f>VLOOKUP(B1624,Taul1!A2:C834,2)</f>
        <v>Suun terveydenhuolto toimintakulut yhteensä</v>
      </c>
    </row>
    <row r="1625" spans="1:16" ht="18" x14ac:dyDescent="0.3">
      <c r="A1625" s="1" t="s">
        <v>1319</v>
      </c>
      <c r="B1625" s="1" t="s">
        <v>161</v>
      </c>
      <c r="C1625" s="1">
        <v>0.52300000000000002</v>
      </c>
      <c r="D1625" s="1">
        <v>0</v>
      </c>
      <c r="E1625" s="1" t="s">
        <v>337</v>
      </c>
      <c r="F1625">
        <v>14</v>
      </c>
      <c r="G1625">
        <v>15</v>
      </c>
      <c r="H1625">
        <f>VLOOKUP(A1625,Taul1!A2:C834,3)</f>
        <v>1</v>
      </c>
      <c r="I1625" t="str">
        <f>VLOOKUP(A1625,Taul1!A2:C834,2)</f>
        <v>Opintovelalliset 16-24</v>
      </c>
      <c r="L1625" t="s">
        <v>1663</v>
      </c>
      <c r="M1625" t="str">
        <f>F1625&amp;L1625&amp;G1625&amp;L1625&amp;INT(C1625*10)</f>
        <v>14,15,5</v>
      </c>
      <c r="O1625">
        <f>VLOOKUP(B1625,Taul1!A2:C834,3)</f>
        <v>0</v>
      </c>
      <c r="P1625" t="str">
        <f>VLOOKUP(B1625,Taul1!A2:C834,2)</f>
        <v>Suun terveydenhuolto toimintakulut yhteensä</v>
      </c>
    </row>
    <row r="1626" spans="1:16" ht="18" x14ac:dyDescent="0.3">
      <c r="A1626" s="1" t="s">
        <v>1321</v>
      </c>
      <c r="B1626" s="1" t="s">
        <v>161</v>
      </c>
      <c r="C1626" s="1">
        <v>0.59199999999999997</v>
      </c>
      <c r="D1626" s="1">
        <v>0</v>
      </c>
      <c r="E1626" s="1" t="s">
        <v>337</v>
      </c>
      <c r="F1626">
        <v>15</v>
      </c>
      <c r="G1626">
        <v>15</v>
      </c>
      <c r="H1626">
        <f>VLOOKUP(A1626,Taul1!A2:C834,3)</f>
        <v>1</v>
      </c>
      <c r="I1626" t="str">
        <f>VLOOKUP(A1626,Taul1!A2:C834,2)</f>
        <v>Opintovelalliset 25-29</v>
      </c>
      <c r="L1626" t="s">
        <v>1663</v>
      </c>
      <c r="M1626" t="str">
        <f>F1626&amp;L1626&amp;G1626&amp;L1626&amp;INT(C1626*10)</f>
        <v>15,15,5</v>
      </c>
      <c r="O1626">
        <f>VLOOKUP(B1626,Taul1!A2:C834,3)</f>
        <v>0</v>
      </c>
      <c r="P1626" t="str">
        <f>VLOOKUP(B1626,Taul1!A2:C834,2)</f>
        <v>Suun terveydenhuolto toimintakulut yhteensä</v>
      </c>
    </row>
    <row r="1627" spans="1:16" ht="18" x14ac:dyDescent="0.3">
      <c r="A1627" s="1" t="s">
        <v>1323</v>
      </c>
      <c r="B1627" s="1" t="s">
        <v>161</v>
      </c>
      <c r="C1627" s="1">
        <v>0.56499999999999995</v>
      </c>
      <c r="D1627" s="1">
        <v>0</v>
      </c>
      <c r="E1627" s="1" t="s">
        <v>337</v>
      </c>
      <c r="F1627">
        <v>16</v>
      </c>
      <c r="G1627">
        <v>15</v>
      </c>
      <c r="H1627">
        <f>VLOOKUP(A1627,Taul1!A2:C834,3)</f>
        <v>1</v>
      </c>
      <c r="I1627" t="str">
        <f>VLOOKUP(A1627,Taul1!A2:C834,2)</f>
        <v>Opintovelalliset 30-34</v>
      </c>
      <c r="L1627" t="s">
        <v>1663</v>
      </c>
      <c r="M1627" t="str">
        <f>F1627&amp;L1627&amp;G1627&amp;L1627&amp;INT(C1627*10)</f>
        <v>16,15,5</v>
      </c>
      <c r="O1627">
        <f>VLOOKUP(B1627,Taul1!A2:C834,3)</f>
        <v>0</v>
      </c>
      <c r="P1627" t="str">
        <f>VLOOKUP(B1627,Taul1!A2:C834,2)</f>
        <v>Suun terveydenhuolto toimintakulut yhteensä</v>
      </c>
    </row>
    <row r="1628" spans="1:16" ht="18" x14ac:dyDescent="0.3">
      <c r="A1628" s="1" t="s">
        <v>1325</v>
      </c>
      <c r="B1628" s="1" t="s">
        <v>161</v>
      </c>
      <c r="C1628" s="1">
        <v>0.57499999999999996</v>
      </c>
      <c r="D1628" s="2">
        <v>1.11022302462515E-16</v>
      </c>
      <c r="E1628" s="1" t="s">
        <v>337</v>
      </c>
      <c r="F1628">
        <v>17</v>
      </c>
      <c r="G1628">
        <v>15</v>
      </c>
      <c r="H1628">
        <f>VLOOKUP(A1628,Taul1!A2:C834,3)</f>
        <v>1</v>
      </c>
      <c r="I1628" t="str">
        <f>VLOOKUP(A1628,Taul1!A2:C834,2)</f>
        <v>Opintovelalliset 35-39</v>
      </c>
      <c r="L1628" t="s">
        <v>1663</v>
      </c>
      <c r="M1628" t="str">
        <f>F1628&amp;L1628&amp;G1628&amp;L1628&amp;INT(C1628*10)</f>
        <v>17,15,5</v>
      </c>
      <c r="O1628">
        <f>VLOOKUP(B1628,Taul1!A2:C834,3)</f>
        <v>0</v>
      </c>
      <c r="P1628" t="str">
        <f>VLOOKUP(B1628,Taul1!A2:C834,2)</f>
        <v>Suun terveydenhuolto toimintakulut yhteensä</v>
      </c>
    </row>
    <row r="1629" spans="1:16" ht="18" x14ac:dyDescent="0.3">
      <c r="A1629" s="1" t="s">
        <v>1327</v>
      </c>
      <c r="B1629" s="1" t="s">
        <v>161</v>
      </c>
      <c r="C1629" s="1">
        <v>0.57899999999999996</v>
      </c>
      <c r="D1629" s="2">
        <v>2.2204460492503101E-16</v>
      </c>
      <c r="E1629" s="1" t="s">
        <v>337</v>
      </c>
      <c r="F1629">
        <v>18</v>
      </c>
      <c r="G1629">
        <v>15</v>
      </c>
      <c r="H1629">
        <f>VLOOKUP(A1629,Taul1!A2:C834,3)</f>
        <v>1</v>
      </c>
      <c r="I1629" t="str">
        <f>VLOOKUP(A1629,Taul1!A2:C834,2)</f>
        <v>Opintovelalliset 40-44</v>
      </c>
      <c r="L1629" t="s">
        <v>1663</v>
      </c>
      <c r="M1629" t="str">
        <f>F1629&amp;L1629&amp;G1629&amp;L1629&amp;INT(C1629*10)</f>
        <v>18,15,5</v>
      </c>
      <c r="O1629">
        <f>VLOOKUP(B1629,Taul1!A2:C834,3)</f>
        <v>0</v>
      </c>
      <c r="P1629" t="str">
        <f>VLOOKUP(B1629,Taul1!A2:C834,2)</f>
        <v>Suun terveydenhuolto toimintakulut yhteensä</v>
      </c>
    </row>
    <row r="1630" spans="1:16" ht="18" x14ac:dyDescent="0.3">
      <c r="A1630" s="1" t="s">
        <v>1329</v>
      </c>
      <c r="B1630" s="1" t="s">
        <v>161</v>
      </c>
      <c r="C1630" s="1">
        <v>0.496</v>
      </c>
      <c r="D1630" s="1">
        <v>0</v>
      </c>
      <c r="E1630" s="1" t="s">
        <v>337</v>
      </c>
      <c r="F1630">
        <v>19</v>
      </c>
      <c r="G1630">
        <v>15</v>
      </c>
      <c r="H1630">
        <f>VLOOKUP(A1630,Taul1!A2:C834,3)</f>
        <v>1</v>
      </c>
      <c r="I1630" t="str">
        <f>VLOOKUP(A1630,Taul1!A2:C834,2)</f>
        <v>Opintovelalliset 45-49</v>
      </c>
      <c r="L1630" t="s">
        <v>1663</v>
      </c>
      <c r="M1630" t="str">
        <f>F1630&amp;L1630&amp;G1630&amp;L1630&amp;INT(C1630*10)</f>
        <v>19,15,4</v>
      </c>
      <c r="O1630">
        <f>VLOOKUP(B1630,Taul1!A2:C834,3)</f>
        <v>0</v>
      </c>
      <c r="P1630" t="str">
        <f>VLOOKUP(B1630,Taul1!A2:C834,2)</f>
        <v>Suun terveydenhuolto toimintakulut yhteensä</v>
      </c>
    </row>
    <row r="1631" spans="1:16" ht="18" x14ac:dyDescent="0.3">
      <c r="A1631" s="1" t="s">
        <v>1331</v>
      </c>
      <c r="B1631" s="1" t="s">
        <v>161</v>
      </c>
      <c r="C1631" s="1">
        <v>0.49299999999999999</v>
      </c>
      <c r="D1631" s="2">
        <v>2.2204460492503101E-16</v>
      </c>
      <c r="E1631" s="1" t="s">
        <v>337</v>
      </c>
      <c r="F1631">
        <v>20</v>
      </c>
      <c r="G1631">
        <v>15</v>
      </c>
      <c r="H1631">
        <f>VLOOKUP(A1631,Taul1!A2:C834,3)</f>
        <v>1</v>
      </c>
      <c r="I1631" t="str">
        <f>VLOOKUP(A1631,Taul1!A2:C834,2)</f>
        <v>Opintovelalliset 50-54</v>
      </c>
      <c r="L1631" t="s">
        <v>1663</v>
      </c>
      <c r="M1631" t="str">
        <f>F1631&amp;L1631&amp;G1631&amp;L1631&amp;INT(C1631*10)</f>
        <v>20,15,4</v>
      </c>
      <c r="O1631">
        <f>VLOOKUP(B1631,Taul1!A2:C834,3)</f>
        <v>0</v>
      </c>
      <c r="P1631" t="str">
        <f>VLOOKUP(B1631,Taul1!A2:C834,2)</f>
        <v>Suun terveydenhuolto toimintakulut yhteensä</v>
      </c>
    </row>
    <row r="1632" spans="1:16" ht="18" x14ac:dyDescent="0.3">
      <c r="A1632" s="1" t="s">
        <v>1333</v>
      </c>
      <c r="B1632" s="1" t="s">
        <v>161</v>
      </c>
      <c r="C1632" s="1">
        <v>0.52500000000000002</v>
      </c>
      <c r="D1632" s="1">
        <v>0</v>
      </c>
      <c r="E1632" s="1" t="s">
        <v>337</v>
      </c>
      <c r="F1632">
        <v>21</v>
      </c>
      <c r="G1632">
        <v>15</v>
      </c>
      <c r="H1632">
        <f>VLOOKUP(A1632,Taul1!A2:C834,3)</f>
        <v>1</v>
      </c>
      <c r="I1632" t="str">
        <f>VLOOKUP(A1632,Taul1!A2:C834,2)</f>
        <v>Opintovelalliset 55-</v>
      </c>
      <c r="L1632" t="s">
        <v>1663</v>
      </c>
      <c r="M1632" t="str">
        <f>F1632&amp;L1632&amp;G1632&amp;L1632&amp;INT(C1632*10)</f>
        <v>21,15,5</v>
      </c>
      <c r="O1632">
        <f>VLOOKUP(B1632,Taul1!A2:C834,3)</f>
        <v>0</v>
      </c>
      <c r="P1632" t="str">
        <f>VLOOKUP(B1632,Taul1!A2:C834,2)</f>
        <v>Suun terveydenhuolto toimintakulut yhteensä</v>
      </c>
    </row>
    <row r="1633" spans="1:16" ht="18" x14ac:dyDescent="0.3">
      <c r="A1633" s="1" t="s">
        <v>1390</v>
      </c>
      <c r="B1633" s="1" t="s">
        <v>161</v>
      </c>
      <c r="C1633" s="1">
        <v>0.46899999999999997</v>
      </c>
      <c r="D1633" s="2">
        <v>3.3306690738754598E-16</v>
      </c>
      <c r="E1633" s="1" t="s">
        <v>337</v>
      </c>
      <c r="F1633">
        <v>22</v>
      </c>
      <c r="G1633">
        <v>15</v>
      </c>
      <c r="H1633">
        <f>VLOOKUP(A1633,Taul1!A2:C834,3)</f>
        <v>1</v>
      </c>
      <c r="I1633" t="str">
        <f>VLOOKUP(A1633,Taul1!A2:C834,2)</f>
        <v>Ei perusasteen jälkeistä tutkintoa 15-19</v>
      </c>
      <c r="L1633" t="s">
        <v>1663</v>
      </c>
      <c r="M1633" t="str">
        <f>F1633&amp;L1633&amp;G1633&amp;L1633&amp;INT(C1633*10)</f>
        <v>22,15,4</v>
      </c>
      <c r="O1633">
        <f>VLOOKUP(B1633,Taul1!A2:C834,3)</f>
        <v>0</v>
      </c>
      <c r="P1633" t="str">
        <f>VLOOKUP(B1633,Taul1!A2:C834,2)</f>
        <v>Suun terveydenhuolto toimintakulut yhteensä</v>
      </c>
    </row>
    <row r="1634" spans="1:16" ht="18" x14ac:dyDescent="0.3">
      <c r="A1634" s="1" t="s">
        <v>1392</v>
      </c>
      <c r="B1634" s="1" t="s">
        <v>161</v>
      </c>
      <c r="C1634" s="1">
        <v>-0.436</v>
      </c>
      <c r="D1634" s="2">
        <v>5.5511151231257797E-16</v>
      </c>
      <c r="E1634" s="1" t="s">
        <v>337</v>
      </c>
      <c r="F1634">
        <v>23</v>
      </c>
      <c r="G1634">
        <v>15</v>
      </c>
      <c r="H1634">
        <f>VLOOKUP(A1634,Taul1!A2:C834,3)</f>
        <v>1</v>
      </c>
      <c r="I1634" t="str">
        <f>VLOOKUP(A1634,Taul1!A2:C834,2)</f>
        <v>Ei perusasteen jälkeistä tutkintoa 20-24</v>
      </c>
      <c r="L1634" t="s">
        <v>1663</v>
      </c>
      <c r="M1634" t="str">
        <f>F1634&amp;L1634&amp;G1634&amp;L1634&amp;INT(C1634*10)</f>
        <v>23,15,-5</v>
      </c>
      <c r="O1634">
        <f>VLOOKUP(B1634,Taul1!A2:C834,3)</f>
        <v>0</v>
      </c>
      <c r="P1634" t="str">
        <f>VLOOKUP(B1634,Taul1!A2:C834,2)</f>
        <v>Suun terveydenhuolto toimintakulut yhteensä</v>
      </c>
    </row>
    <row r="1635" spans="1:16" ht="18" x14ac:dyDescent="0.3">
      <c r="A1635" s="1" t="s">
        <v>1394</v>
      </c>
      <c r="B1635" s="1" t="s">
        <v>161</v>
      </c>
      <c r="C1635" s="1">
        <v>-0.41799999999999998</v>
      </c>
      <c r="D1635" s="2">
        <v>1.4210854715202001E-14</v>
      </c>
      <c r="E1635" s="1" t="s">
        <v>337</v>
      </c>
      <c r="F1635">
        <v>24</v>
      </c>
      <c r="G1635">
        <v>15</v>
      </c>
      <c r="H1635">
        <f>VLOOKUP(A1635,Taul1!A2:C834,3)</f>
        <v>1</v>
      </c>
      <c r="I1635" t="str">
        <f>VLOOKUP(A1635,Taul1!A2:C834,2)</f>
        <v>Ei perusasteen jälkeistä tutkintoa 25-29</v>
      </c>
      <c r="L1635" t="s">
        <v>1663</v>
      </c>
      <c r="M1635" t="str">
        <f>F1635&amp;L1635&amp;G1635&amp;L1635&amp;INT(C1635*10)</f>
        <v>24,15,-5</v>
      </c>
      <c r="O1635">
        <f>VLOOKUP(B1635,Taul1!A2:C834,3)</f>
        <v>0</v>
      </c>
      <c r="P1635" t="str">
        <f>VLOOKUP(B1635,Taul1!A2:C834,2)</f>
        <v>Suun terveydenhuolto toimintakulut yhteensä</v>
      </c>
    </row>
    <row r="1636" spans="1:16" ht="18" x14ac:dyDescent="0.3">
      <c r="A1636" s="1" t="s">
        <v>1396</v>
      </c>
      <c r="B1636" s="1" t="s">
        <v>161</v>
      </c>
      <c r="C1636" s="1">
        <v>-0.23899999999999999</v>
      </c>
      <c r="D1636" s="1">
        <v>2.0539982353739899E-5</v>
      </c>
      <c r="E1636" s="1" t="s">
        <v>337</v>
      </c>
      <c r="F1636">
        <v>25</v>
      </c>
      <c r="G1636">
        <v>15</v>
      </c>
      <c r="H1636">
        <f>VLOOKUP(A1636,Taul1!A2:C834,3)</f>
        <v>1</v>
      </c>
      <c r="I1636" t="str">
        <f>VLOOKUP(A1636,Taul1!A2:C834,2)</f>
        <v>Ei perusasteen jälkeistä tutkintoa 30-34</v>
      </c>
      <c r="L1636" t="s">
        <v>1663</v>
      </c>
      <c r="M1636" t="str">
        <f>F1636&amp;L1636&amp;G1636&amp;L1636&amp;INT(C1636*10)</f>
        <v>25,15,-3</v>
      </c>
      <c r="O1636">
        <f>VLOOKUP(B1636,Taul1!A2:C834,3)</f>
        <v>0</v>
      </c>
      <c r="P1636" t="str">
        <f>VLOOKUP(B1636,Taul1!A2:C834,2)</f>
        <v>Suun terveydenhuolto toimintakulut yhteensä</v>
      </c>
    </row>
    <row r="1637" spans="1:16" ht="18" x14ac:dyDescent="0.3">
      <c r="A1637" s="1" t="s">
        <v>1398</v>
      </c>
      <c r="B1637" s="1" t="s">
        <v>161</v>
      </c>
      <c r="C1637" s="1">
        <v>0.22700000000000001</v>
      </c>
      <c r="D1637" s="1">
        <v>5.3542391412420003E-5</v>
      </c>
      <c r="E1637" s="1" t="s">
        <v>337</v>
      </c>
      <c r="F1637">
        <v>26</v>
      </c>
      <c r="G1637">
        <v>15</v>
      </c>
      <c r="H1637">
        <f>VLOOKUP(A1637,Taul1!A2:C834,3)</f>
        <v>1</v>
      </c>
      <c r="I1637" t="str">
        <f>VLOOKUP(A1637,Taul1!A2:C834,2)</f>
        <v>Ei perusasteen jälkeistä tutkintoa 35-39</v>
      </c>
      <c r="L1637" t="s">
        <v>1663</v>
      </c>
      <c r="M1637" t="str">
        <f>F1637&amp;L1637&amp;G1637&amp;L1637&amp;INT(C1637*10)</f>
        <v>26,15,2</v>
      </c>
      <c r="O1637">
        <f>VLOOKUP(B1637,Taul1!A2:C834,3)</f>
        <v>0</v>
      </c>
      <c r="P1637" t="str">
        <f>VLOOKUP(B1637,Taul1!A2:C834,2)</f>
        <v>Suun terveydenhuolto toimintakulut yhteensä</v>
      </c>
    </row>
    <row r="1638" spans="1:16" ht="18" x14ac:dyDescent="0.3">
      <c r="A1638" s="1" t="s">
        <v>1400</v>
      </c>
      <c r="B1638" s="1" t="s">
        <v>161</v>
      </c>
      <c r="C1638" s="1">
        <v>-0.16900000000000001</v>
      </c>
      <c r="D1638" s="1">
        <v>2.7981895856621299E-3</v>
      </c>
      <c r="E1638" s="1" t="s">
        <v>337</v>
      </c>
      <c r="F1638">
        <v>27</v>
      </c>
      <c r="G1638">
        <v>15</v>
      </c>
      <c r="H1638">
        <f>VLOOKUP(A1638,Taul1!A2:C834,3)</f>
        <v>1</v>
      </c>
      <c r="I1638" t="str">
        <f>VLOOKUP(A1638,Taul1!A2:C834,2)</f>
        <v>Ei perusasteen jälkeistä tutkintoa 40-44</v>
      </c>
      <c r="L1638" t="s">
        <v>1663</v>
      </c>
      <c r="M1638" t="str">
        <f>F1638&amp;L1638&amp;G1638&amp;L1638&amp;INT(C1638*10)</f>
        <v>27,15,-2</v>
      </c>
      <c r="O1638">
        <f>VLOOKUP(B1638,Taul1!A2:C834,3)</f>
        <v>0</v>
      </c>
      <c r="P1638" t="str">
        <f>VLOOKUP(B1638,Taul1!A2:C834,2)</f>
        <v>Suun terveydenhuolto toimintakulut yhteensä</v>
      </c>
    </row>
    <row r="1639" spans="1:16" ht="18" x14ac:dyDescent="0.3">
      <c r="A1639" s="1" t="s">
        <v>1402</v>
      </c>
      <c r="B1639" s="1" t="s">
        <v>161</v>
      </c>
      <c r="C1639" s="1">
        <v>-0.46300000000000002</v>
      </c>
      <c r="D1639" s="2">
        <v>1.11022302462515E-16</v>
      </c>
      <c r="E1639" s="1" t="s">
        <v>337</v>
      </c>
      <c r="F1639">
        <v>28</v>
      </c>
      <c r="G1639">
        <v>15</v>
      </c>
      <c r="H1639">
        <f>VLOOKUP(A1639,Taul1!A2:C834,3)</f>
        <v>1</v>
      </c>
      <c r="I1639" t="str">
        <f>VLOOKUP(A1639,Taul1!A2:C834,2)</f>
        <v>Ei perusasteen jälkeistä tutkintoa 45-49</v>
      </c>
      <c r="L1639" t="s">
        <v>1663</v>
      </c>
      <c r="M1639" t="str">
        <f>F1639&amp;L1639&amp;G1639&amp;L1639&amp;INT(C1639*10)</f>
        <v>28,15,-5</v>
      </c>
      <c r="O1639">
        <f>VLOOKUP(B1639,Taul1!A2:C834,3)</f>
        <v>0</v>
      </c>
      <c r="P1639" t="str">
        <f>VLOOKUP(B1639,Taul1!A2:C834,2)</f>
        <v>Suun terveydenhuolto toimintakulut yhteensä</v>
      </c>
    </row>
    <row r="1640" spans="1:16" ht="18" x14ac:dyDescent="0.3">
      <c r="A1640" s="1" t="s">
        <v>1404</v>
      </c>
      <c r="B1640" s="1" t="s">
        <v>161</v>
      </c>
      <c r="C1640" s="1">
        <v>-0.4</v>
      </c>
      <c r="D1640" s="2">
        <v>2.4735768988648402E-13</v>
      </c>
      <c r="E1640" s="1" t="s">
        <v>337</v>
      </c>
      <c r="F1640">
        <v>29</v>
      </c>
      <c r="G1640">
        <v>15</v>
      </c>
      <c r="H1640">
        <f>VLOOKUP(A1640,Taul1!A2:C834,3)</f>
        <v>1</v>
      </c>
      <c r="I1640" t="str">
        <f>VLOOKUP(A1640,Taul1!A2:C834,2)</f>
        <v>Ei perusasteen jälkeistä tutkintoa 50-54</v>
      </c>
      <c r="L1640" t="s">
        <v>1663</v>
      </c>
      <c r="M1640" t="str">
        <f>F1640&amp;L1640&amp;G1640&amp;L1640&amp;INT(C1640*10)</f>
        <v>29,15,-4</v>
      </c>
      <c r="O1640">
        <f>VLOOKUP(B1640,Taul1!A2:C834,3)</f>
        <v>0</v>
      </c>
      <c r="P1640" t="str">
        <f>VLOOKUP(B1640,Taul1!A2:C834,2)</f>
        <v>Suun terveydenhuolto toimintakulut yhteensä</v>
      </c>
    </row>
    <row r="1641" spans="1:16" ht="18" x14ac:dyDescent="0.3">
      <c r="A1641" s="1" t="s">
        <v>1406</v>
      </c>
      <c r="B1641" s="1" t="s">
        <v>161</v>
      </c>
      <c r="C1641" s="1">
        <v>-0.436</v>
      </c>
      <c r="D1641" s="2">
        <v>1.22124532708767E-15</v>
      </c>
      <c r="E1641" s="1" t="s">
        <v>337</v>
      </c>
      <c r="F1641">
        <v>30</v>
      </c>
      <c r="G1641">
        <v>15</v>
      </c>
      <c r="H1641">
        <f>VLOOKUP(A1641,Taul1!A2:C834,3)</f>
        <v>1</v>
      </c>
      <c r="I1641" t="str">
        <f>VLOOKUP(A1641,Taul1!A2:C834,2)</f>
        <v>Ei perusasteen jälkeistä tutkintoa 55-59</v>
      </c>
      <c r="L1641" t="s">
        <v>1663</v>
      </c>
      <c r="M1641" t="str">
        <f>F1641&amp;L1641&amp;G1641&amp;L1641&amp;INT(C1641*10)</f>
        <v>30,15,-5</v>
      </c>
      <c r="O1641">
        <f>VLOOKUP(B1641,Taul1!A2:C834,3)</f>
        <v>0</v>
      </c>
      <c r="P1641" t="str">
        <f>VLOOKUP(B1641,Taul1!A2:C834,2)</f>
        <v>Suun terveydenhuolto toimintakulut yhteensä</v>
      </c>
    </row>
    <row r="1642" spans="1:16" ht="18" x14ac:dyDescent="0.3">
      <c r="A1642" s="1" t="s">
        <v>1408</v>
      </c>
      <c r="B1642" s="1" t="s">
        <v>161</v>
      </c>
      <c r="C1642" s="1">
        <v>-0.38500000000000001</v>
      </c>
      <c r="D1642" s="2">
        <v>2.2845059177711802E-12</v>
      </c>
      <c r="E1642" s="1" t="s">
        <v>337</v>
      </c>
      <c r="F1642">
        <v>31</v>
      </c>
      <c r="G1642">
        <v>15</v>
      </c>
      <c r="H1642">
        <f>VLOOKUP(A1642,Taul1!A2:C834,3)</f>
        <v>1</v>
      </c>
      <c r="I1642" t="str">
        <f>VLOOKUP(A1642,Taul1!A2:C834,2)</f>
        <v>Ei perusasteen jälkeistä tutkintoa 60-64</v>
      </c>
      <c r="L1642" t="s">
        <v>1663</v>
      </c>
      <c r="M1642" t="str">
        <f>F1642&amp;L1642&amp;G1642&amp;L1642&amp;INT(C1642*10)</f>
        <v>31,15,-4</v>
      </c>
      <c r="O1642">
        <f>VLOOKUP(B1642,Taul1!A2:C834,3)</f>
        <v>0</v>
      </c>
      <c r="P1642" t="str">
        <f>VLOOKUP(B1642,Taul1!A2:C834,2)</f>
        <v>Suun terveydenhuolto toimintakulut yhteensä</v>
      </c>
    </row>
    <row r="1643" spans="1:16" ht="18" x14ac:dyDescent="0.3">
      <c r="A1643" s="1" t="s">
        <v>1410</v>
      </c>
      <c r="B1643" s="1" t="s">
        <v>161</v>
      </c>
      <c r="C1643" s="1">
        <v>-0.45500000000000002</v>
      </c>
      <c r="D1643" s="2">
        <v>2.2204460492503101E-16</v>
      </c>
      <c r="E1643" s="1" t="s">
        <v>337</v>
      </c>
      <c r="F1643">
        <v>32</v>
      </c>
      <c r="G1643">
        <v>15</v>
      </c>
      <c r="H1643">
        <f>VLOOKUP(A1643,Taul1!A2:C834,3)</f>
        <v>1</v>
      </c>
      <c r="I1643" t="str">
        <f>VLOOKUP(A1643,Taul1!A2:C834,2)</f>
        <v>Ei perusasteen jälkeistä tutkintoa 65-69</v>
      </c>
      <c r="L1643" t="s">
        <v>1663</v>
      </c>
      <c r="M1643" t="str">
        <f>F1643&amp;L1643&amp;G1643&amp;L1643&amp;INT(C1643*10)</f>
        <v>32,15,-5</v>
      </c>
      <c r="O1643">
        <f>VLOOKUP(B1643,Taul1!A2:C834,3)</f>
        <v>0</v>
      </c>
      <c r="P1643" t="str">
        <f>VLOOKUP(B1643,Taul1!A2:C834,2)</f>
        <v>Suun terveydenhuolto toimintakulut yhteensä</v>
      </c>
    </row>
    <row r="1644" spans="1:16" ht="18" x14ac:dyDescent="0.3">
      <c r="A1644" s="1" t="s">
        <v>1412</v>
      </c>
      <c r="B1644" s="1" t="s">
        <v>161</v>
      </c>
      <c r="C1644" s="1">
        <v>0.38700000000000001</v>
      </c>
      <c r="D1644" s="2">
        <v>1.74327219326642E-12</v>
      </c>
      <c r="E1644" s="1" t="s">
        <v>337</v>
      </c>
      <c r="F1644">
        <v>33</v>
      </c>
      <c r="G1644">
        <v>15</v>
      </c>
      <c r="H1644">
        <f>VLOOKUP(A1644,Taul1!A2:C834,3)</f>
        <v>1</v>
      </c>
      <c r="I1644" t="str">
        <f>VLOOKUP(A1644,Taul1!A2:C834,2)</f>
        <v>Ei perusasteen jälkeistä tutkintoa 70-74</v>
      </c>
      <c r="L1644" t="s">
        <v>1663</v>
      </c>
      <c r="M1644" t="str">
        <f>F1644&amp;L1644&amp;G1644&amp;L1644&amp;INT(C1644*10)</f>
        <v>33,15,3</v>
      </c>
      <c r="O1644">
        <f>VLOOKUP(B1644,Taul1!A2:C834,3)</f>
        <v>0</v>
      </c>
      <c r="P1644" t="str">
        <f>VLOOKUP(B1644,Taul1!A2:C834,2)</f>
        <v>Suun terveydenhuolto toimintakulut yhteensä</v>
      </c>
    </row>
    <row r="1645" spans="1:16" ht="18" x14ac:dyDescent="0.3">
      <c r="A1645" s="1" t="s">
        <v>1414</v>
      </c>
      <c r="B1645" s="1" t="s">
        <v>161</v>
      </c>
      <c r="C1645" s="1">
        <v>-0.248</v>
      </c>
      <c r="D1645" s="1">
        <v>1.0262547015527001E-5</v>
      </c>
      <c r="E1645" s="1" t="s">
        <v>337</v>
      </c>
      <c r="F1645">
        <v>34</v>
      </c>
      <c r="G1645">
        <v>15</v>
      </c>
      <c r="H1645">
        <f>VLOOKUP(A1645,Taul1!A2:C834,3)</f>
        <v>1</v>
      </c>
      <c r="I1645" t="str">
        <f>VLOOKUP(A1645,Taul1!A2:C834,2)</f>
        <v>Ei perusasteen jälkeistä tutkintoa 75-</v>
      </c>
      <c r="L1645" t="s">
        <v>1663</v>
      </c>
      <c r="M1645" t="str">
        <f>F1645&amp;L1645&amp;G1645&amp;L1645&amp;INT(C1645*10)</f>
        <v>34,15,-3</v>
      </c>
      <c r="O1645">
        <f>VLOOKUP(B1645,Taul1!A2:C834,3)</f>
        <v>0</v>
      </c>
      <c r="P1645" t="str">
        <f>VLOOKUP(B1645,Taul1!A2:C834,2)</f>
        <v>Suun terveydenhuolto toimintakulut yhteensä</v>
      </c>
    </row>
    <row r="1646" spans="1:16" ht="18" x14ac:dyDescent="0.3">
      <c r="A1646" s="1" t="s">
        <v>1416</v>
      </c>
      <c r="B1646" s="1" t="s">
        <v>161</v>
      </c>
      <c r="C1646" s="1">
        <v>0.376</v>
      </c>
      <c r="D1646" s="2">
        <v>7.1974648463424201E-12</v>
      </c>
      <c r="E1646" s="1" t="s">
        <v>337</v>
      </c>
      <c r="F1646">
        <v>35</v>
      </c>
      <c r="G1646">
        <v>15</v>
      </c>
      <c r="H1646">
        <f>VLOOKUP(A1646,Taul1!A2:C834,3)</f>
        <v>1</v>
      </c>
      <c r="I1646" t="str">
        <f>VLOOKUP(A1646,Taul1!A2:C834,2)</f>
        <v>Toisen asteen tutkinto 15-19</v>
      </c>
      <c r="L1646" t="s">
        <v>1663</v>
      </c>
      <c r="M1646" t="str">
        <f>F1646&amp;L1646&amp;G1646&amp;L1646&amp;INT(C1646*10)</f>
        <v>35,15,3</v>
      </c>
      <c r="O1646">
        <f>VLOOKUP(B1646,Taul1!A2:C834,3)</f>
        <v>0</v>
      </c>
      <c r="P1646" t="str">
        <f>VLOOKUP(B1646,Taul1!A2:C834,2)</f>
        <v>Suun terveydenhuolto toimintakulut yhteensä</v>
      </c>
    </row>
    <row r="1647" spans="1:16" ht="18" x14ac:dyDescent="0.3">
      <c r="A1647" s="1" t="s">
        <v>1418</v>
      </c>
      <c r="B1647" s="1" t="s">
        <v>161</v>
      </c>
      <c r="C1647" s="1">
        <v>-0.32800000000000001</v>
      </c>
      <c r="D1647" s="2">
        <v>3.1911510101068E-9</v>
      </c>
      <c r="E1647" s="1" t="s">
        <v>337</v>
      </c>
      <c r="F1647">
        <v>36</v>
      </c>
      <c r="G1647">
        <v>15</v>
      </c>
      <c r="H1647">
        <f>VLOOKUP(A1647,Taul1!A2:C834,3)</f>
        <v>1</v>
      </c>
      <c r="I1647" t="str">
        <f>VLOOKUP(A1647,Taul1!A2:C834,2)</f>
        <v>Toisen asteen tutkinto 20-24</v>
      </c>
      <c r="L1647" t="s">
        <v>1663</v>
      </c>
      <c r="M1647" t="str">
        <f>F1647&amp;L1647&amp;G1647&amp;L1647&amp;INT(C1647*10)</f>
        <v>36,15,-4</v>
      </c>
      <c r="O1647">
        <f>VLOOKUP(B1647,Taul1!A2:C834,3)</f>
        <v>0</v>
      </c>
      <c r="P1647" t="str">
        <f>VLOOKUP(B1647,Taul1!A2:C834,2)</f>
        <v>Suun terveydenhuolto toimintakulut yhteensä</v>
      </c>
    </row>
    <row r="1648" spans="1:16" ht="18" x14ac:dyDescent="0.3">
      <c r="A1648" s="1" t="s">
        <v>1420</v>
      </c>
      <c r="B1648" s="1" t="s">
        <v>161</v>
      </c>
      <c r="C1648" s="1">
        <v>0.501</v>
      </c>
      <c r="D1648" s="1">
        <v>0</v>
      </c>
      <c r="E1648" s="1" t="s">
        <v>337</v>
      </c>
      <c r="F1648">
        <v>37</v>
      </c>
      <c r="G1648">
        <v>15</v>
      </c>
      <c r="H1648">
        <f>VLOOKUP(A1648,Taul1!A2:C834,3)</f>
        <v>1</v>
      </c>
      <c r="I1648" t="str">
        <f>VLOOKUP(A1648,Taul1!A2:C834,2)</f>
        <v>Toisen asteen tutkinto 25-29</v>
      </c>
      <c r="L1648" t="s">
        <v>1663</v>
      </c>
      <c r="M1648" t="str">
        <f>F1648&amp;L1648&amp;G1648&amp;L1648&amp;INT(C1648*10)</f>
        <v>37,15,5</v>
      </c>
      <c r="O1648">
        <f>VLOOKUP(B1648,Taul1!A2:C834,3)</f>
        <v>0</v>
      </c>
      <c r="P1648" t="str">
        <f>VLOOKUP(B1648,Taul1!A2:C834,2)</f>
        <v>Suun terveydenhuolto toimintakulut yhteensä</v>
      </c>
    </row>
    <row r="1649" spans="1:16" ht="18" x14ac:dyDescent="0.3">
      <c r="A1649" s="1" t="s">
        <v>1422</v>
      </c>
      <c r="B1649" s="1" t="s">
        <v>161</v>
      </c>
      <c r="C1649" s="1">
        <v>0.51300000000000001</v>
      </c>
      <c r="D1649" s="2">
        <v>2.2204460492503101E-16</v>
      </c>
      <c r="E1649" s="1" t="s">
        <v>337</v>
      </c>
      <c r="F1649">
        <v>38</v>
      </c>
      <c r="G1649">
        <v>15</v>
      </c>
      <c r="H1649">
        <f>VLOOKUP(A1649,Taul1!A2:C834,3)</f>
        <v>1</v>
      </c>
      <c r="I1649" t="str">
        <f>VLOOKUP(A1649,Taul1!A2:C834,2)</f>
        <v>Toisen asteen tutkinto 30-34</v>
      </c>
      <c r="L1649" t="s">
        <v>1663</v>
      </c>
      <c r="M1649" t="str">
        <f>F1649&amp;L1649&amp;G1649&amp;L1649&amp;INT(C1649*10)</f>
        <v>38,15,5</v>
      </c>
      <c r="O1649">
        <f>VLOOKUP(B1649,Taul1!A2:C834,3)</f>
        <v>0</v>
      </c>
      <c r="P1649" t="str">
        <f>VLOOKUP(B1649,Taul1!A2:C834,2)</f>
        <v>Suun terveydenhuolto toimintakulut yhteensä</v>
      </c>
    </row>
    <row r="1650" spans="1:16" ht="18" x14ac:dyDescent="0.3">
      <c r="A1650" s="1" t="s">
        <v>1424</v>
      </c>
      <c r="B1650" s="1" t="s">
        <v>161</v>
      </c>
      <c r="C1650" s="1">
        <v>0.53300000000000003</v>
      </c>
      <c r="D1650" s="1">
        <v>0</v>
      </c>
      <c r="E1650" s="1" t="s">
        <v>337</v>
      </c>
      <c r="F1650">
        <v>39</v>
      </c>
      <c r="G1650">
        <v>15</v>
      </c>
      <c r="H1650">
        <f>VLOOKUP(A1650,Taul1!A2:C834,3)</f>
        <v>1</v>
      </c>
      <c r="I1650" t="str">
        <f>VLOOKUP(A1650,Taul1!A2:C834,2)</f>
        <v>Toisen asteen tutkinto 35-39</v>
      </c>
      <c r="L1650" t="s">
        <v>1663</v>
      </c>
      <c r="M1650" t="str">
        <f>F1650&amp;L1650&amp;G1650&amp;L1650&amp;INT(C1650*10)</f>
        <v>39,15,5</v>
      </c>
      <c r="O1650">
        <f>VLOOKUP(B1650,Taul1!A2:C834,3)</f>
        <v>0</v>
      </c>
      <c r="P1650" t="str">
        <f>VLOOKUP(B1650,Taul1!A2:C834,2)</f>
        <v>Suun terveydenhuolto toimintakulut yhteensä</v>
      </c>
    </row>
    <row r="1651" spans="1:16" ht="18" x14ac:dyDescent="0.3">
      <c r="A1651" s="1" t="s">
        <v>1426</v>
      </c>
      <c r="B1651" s="1" t="s">
        <v>161</v>
      </c>
      <c r="C1651" s="1">
        <v>0.55500000000000005</v>
      </c>
      <c r="D1651" s="1">
        <v>0</v>
      </c>
      <c r="E1651" s="1" t="s">
        <v>337</v>
      </c>
      <c r="F1651">
        <v>40</v>
      </c>
      <c r="G1651">
        <v>15</v>
      </c>
      <c r="H1651">
        <f>VLOOKUP(A1651,Taul1!A2:C834,3)</f>
        <v>1</v>
      </c>
      <c r="I1651" t="str">
        <f>VLOOKUP(A1651,Taul1!A2:C834,2)</f>
        <v>Toisen asteen tutkinto 40-44</v>
      </c>
      <c r="L1651" t="s">
        <v>1663</v>
      </c>
      <c r="M1651" t="str">
        <f>F1651&amp;L1651&amp;G1651&amp;L1651&amp;INT(C1651*10)</f>
        <v>40,15,5</v>
      </c>
      <c r="O1651">
        <f>VLOOKUP(B1651,Taul1!A2:C834,3)</f>
        <v>0</v>
      </c>
      <c r="P1651" t="str">
        <f>VLOOKUP(B1651,Taul1!A2:C834,2)</f>
        <v>Suun terveydenhuolto toimintakulut yhteensä</v>
      </c>
    </row>
    <row r="1652" spans="1:16" ht="18" x14ac:dyDescent="0.3">
      <c r="A1652" s="1" t="s">
        <v>1428</v>
      </c>
      <c r="B1652" s="1" t="s">
        <v>161</v>
      </c>
      <c r="C1652" s="1">
        <v>-0.41399999999999998</v>
      </c>
      <c r="D1652" s="2">
        <v>3.0864200084579301E-14</v>
      </c>
      <c r="E1652" s="1" t="s">
        <v>337</v>
      </c>
      <c r="F1652">
        <v>41</v>
      </c>
      <c r="G1652">
        <v>15</v>
      </c>
      <c r="H1652">
        <f>VLOOKUP(A1652,Taul1!A2:C834,3)</f>
        <v>1</v>
      </c>
      <c r="I1652" t="str">
        <f>VLOOKUP(A1652,Taul1!A2:C834,2)</f>
        <v>Toisen asteen tutkinto 45-49</v>
      </c>
      <c r="L1652" t="s">
        <v>1663</v>
      </c>
      <c r="M1652" t="str">
        <f>F1652&amp;L1652&amp;G1652&amp;L1652&amp;INT(C1652*10)</f>
        <v>41,15,-5</v>
      </c>
      <c r="O1652">
        <f>VLOOKUP(B1652,Taul1!A2:C834,3)</f>
        <v>0</v>
      </c>
      <c r="P1652" t="str">
        <f>VLOOKUP(B1652,Taul1!A2:C834,2)</f>
        <v>Suun terveydenhuolto toimintakulut yhteensä</v>
      </c>
    </row>
    <row r="1653" spans="1:16" ht="18" x14ac:dyDescent="0.3">
      <c r="A1653" s="1" t="s">
        <v>1430</v>
      </c>
      <c r="B1653" s="1" t="s">
        <v>161</v>
      </c>
      <c r="C1653" s="1">
        <v>-0.35199999999999998</v>
      </c>
      <c r="D1653" s="2">
        <v>1.9056178857112999E-10</v>
      </c>
      <c r="E1653" s="1" t="s">
        <v>337</v>
      </c>
      <c r="F1653">
        <v>42</v>
      </c>
      <c r="G1653">
        <v>15</v>
      </c>
      <c r="H1653">
        <f>VLOOKUP(A1653,Taul1!A2:C834,3)</f>
        <v>1</v>
      </c>
      <c r="I1653" t="str">
        <f>VLOOKUP(A1653,Taul1!A2:C834,2)</f>
        <v>Toisen asteen tutkinto 50-54</v>
      </c>
      <c r="L1653" t="s">
        <v>1663</v>
      </c>
      <c r="M1653" t="str">
        <f>F1653&amp;L1653&amp;G1653&amp;L1653&amp;INT(C1653*10)</f>
        <v>42,15,-4</v>
      </c>
      <c r="O1653">
        <f>VLOOKUP(B1653,Taul1!A2:C834,3)</f>
        <v>0</v>
      </c>
      <c r="P1653" t="str">
        <f>VLOOKUP(B1653,Taul1!A2:C834,2)</f>
        <v>Suun terveydenhuolto toimintakulut yhteensä</v>
      </c>
    </row>
    <row r="1654" spans="1:16" ht="18" x14ac:dyDescent="0.3">
      <c r="A1654" s="1" t="s">
        <v>1432</v>
      </c>
      <c r="B1654" s="1" t="s">
        <v>161</v>
      </c>
      <c r="C1654" s="1">
        <v>0.49199999999999999</v>
      </c>
      <c r="D1654" s="1">
        <v>0</v>
      </c>
      <c r="E1654" s="1" t="s">
        <v>337</v>
      </c>
      <c r="F1654">
        <v>43</v>
      </c>
      <c r="G1654">
        <v>15</v>
      </c>
      <c r="H1654">
        <f>VLOOKUP(A1654,Taul1!A2:C834,3)</f>
        <v>1</v>
      </c>
      <c r="I1654" t="str">
        <f>VLOOKUP(A1654,Taul1!A2:C834,2)</f>
        <v>Toisen asteen tutkinto 55-59</v>
      </c>
      <c r="L1654" t="s">
        <v>1663</v>
      </c>
      <c r="M1654" t="str">
        <f>F1654&amp;L1654&amp;G1654&amp;L1654&amp;INT(C1654*10)</f>
        <v>43,15,4</v>
      </c>
      <c r="O1654">
        <f>VLOOKUP(B1654,Taul1!A2:C834,3)</f>
        <v>0</v>
      </c>
      <c r="P1654" t="str">
        <f>VLOOKUP(B1654,Taul1!A2:C834,2)</f>
        <v>Suun terveydenhuolto toimintakulut yhteensä</v>
      </c>
    </row>
    <row r="1655" spans="1:16" ht="18" x14ac:dyDescent="0.3">
      <c r="A1655" s="1" t="s">
        <v>1434</v>
      </c>
      <c r="B1655" s="1" t="s">
        <v>161</v>
      </c>
      <c r="C1655" s="1">
        <v>0.106</v>
      </c>
      <c r="D1655" s="1">
        <v>6.16740005757151E-2</v>
      </c>
      <c r="E1655" s="1" t="s">
        <v>337</v>
      </c>
      <c r="F1655">
        <v>44</v>
      </c>
      <c r="G1655">
        <v>15</v>
      </c>
      <c r="H1655">
        <f>VLOOKUP(A1655,Taul1!A2:C834,3)</f>
        <v>1</v>
      </c>
      <c r="I1655" t="str">
        <f>VLOOKUP(A1655,Taul1!A2:C834,2)</f>
        <v>Toisen asteen tutkinto 60-64</v>
      </c>
      <c r="L1655" t="s">
        <v>1663</v>
      </c>
      <c r="M1655" t="str">
        <f>F1655&amp;L1655&amp;G1655&amp;L1655&amp;INT(C1655*10)</f>
        <v>44,15,1</v>
      </c>
      <c r="O1655">
        <f>VLOOKUP(B1655,Taul1!A2:C834,3)</f>
        <v>0</v>
      </c>
      <c r="P1655" t="str">
        <f>VLOOKUP(B1655,Taul1!A2:C834,2)</f>
        <v>Suun terveydenhuolto toimintakulut yhteensä</v>
      </c>
    </row>
    <row r="1656" spans="1:16" ht="18" x14ac:dyDescent="0.3">
      <c r="A1656" s="1" t="s">
        <v>1436</v>
      </c>
      <c r="B1656" s="1" t="s">
        <v>161</v>
      </c>
      <c r="C1656" s="1">
        <v>-0.13900000000000001</v>
      </c>
      <c r="D1656" s="1">
        <v>1.4286575628542001E-2</v>
      </c>
      <c r="E1656" s="1" t="s">
        <v>337</v>
      </c>
      <c r="F1656">
        <v>45</v>
      </c>
      <c r="G1656">
        <v>15</v>
      </c>
      <c r="H1656">
        <f>VLOOKUP(A1656,Taul1!A2:C834,3)</f>
        <v>1</v>
      </c>
      <c r="I1656" t="str">
        <f>VLOOKUP(A1656,Taul1!A2:C834,2)</f>
        <v>Toisen asteen tutkinto 65-69</v>
      </c>
      <c r="L1656" t="s">
        <v>1663</v>
      </c>
      <c r="M1656" t="str">
        <f>F1656&amp;L1656&amp;G1656&amp;L1656&amp;INT(C1656*10)</f>
        <v>45,15,-2</v>
      </c>
      <c r="O1656">
        <f>VLOOKUP(B1656,Taul1!A2:C834,3)</f>
        <v>0</v>
      </c>
      <c r="P1656" t="str">
        <f>VLOOKUP(B1656,Taul1!A2:C834,2)</f>
        <v>Suun terveydenhuolto toimintakulut yhteensä</v>
      </c>
    </row>
    <row r="1657" spans="1:16" ht="18" x14ac:dyDescent="0.3">
      <c r="A1657" s="1" t="s">
        <v>1438</v>
      </c>
      <c r="B1657" s="1" t="s">
        <v>161</v>
      </c>
      <c r="C1657" s="1">
        <v>0.45500000000000002</v>
      </c>
      <c r="D1657" s="2">
        <v>1.11022302462515E-16</v>
      </c>
      <c r="E1657" s="1" t="s">
        <v>337</v>
      </c>
      <c r="F1657">
        <v>46</v>
      </c>
      <c r="G1657">
        <v>15</v>
      </c>
      <c r="H1657">
        <f>VLOOKUP(A1657,Taul1!A2:C834,3)</f>
        <v>1</v>
      </c>
      <c r="I1657" t="str">
        <f>VLOOKUP(A1657,Taul1!A2:C834,2)</f>
        <v>Toisen asteen tutkinto 70-74</v>
      </c>
      <c r="L1657" t="s">
        <v>1663</v>
      </c>
      <c r="M1657" t="str">
        <f>F1657&amp;L1657&amp;G1657&amp;L1657&amp;INT(C1657*10)</f>
        <v>46,15,4</v>
      </c>
      <c r="O1657">
        <f>VLOOKUP(B1657,Taul1!A2:C834,3)</f>
        <v>0</v>
      </c>
      <c r="P1657" t="str">
        <f>VLOOKUP(B1657,Taul1!A2:C834,2)</f>
        <v>Suun terveydenhuolto toimintakulut yhteensä</v>
      </c>
    </row>
    <row r="1658" spans="1:16" ht="18" x14ac:dyDescent="0.3">
      <c r="A1658" s="1" t="s">
        <v>1440</v>
      </c>
      <c r="B1658" s="1" t="s">
        <v>161</v>
      </c>
      <c r="C1658" s="1">
        <v>0.45800000000000002</v>
      </c>
      <c r="D1658" s="2">
        <v>1.11022302462515E-16</v>
      </c>
      <c r="E1658" s="1" t="s">
        <v>337</v>
      </c>
      <c r="F1658">
        <v>47</v>
      </c>
      <c r="G1658">
        <v>15</v>
      </c>
      <c r="H1658">
        <f>VLOOKUP(A1658,Taul1!A2:C834,3)</f>
        <v>1</v>
      </c>
      <c r="I1658" t="str">
        <f>VLOOKUP(A1658,Taul1!A2:C834,2)</f>
        <v>Toisen asteen tutkinto 75-</v>
      </c>
      <c r="L1658" t="s">
        <v>1663</v>
      </c>
      <c r="M1658" t="str">
        <f>F1658&amp;L1658&amp;G1658&amp;L1658&amp;INT(C1658*10)</f>
        <v>47,15,4</v>
      </c>
      <c r="O1658">
        <f>VLOOKUP(B1658,Taul1!A2:C834,3)</f>
        <v>0</v>
      </c>
      <c r="P1658" t="str">
        <f>VLOOKUP(B1658,Taul1!A2:C834,2)</f>
        <v>Suun terveydenhuolto toimintakulut yhteensä</v>
      </c>
    </row>
    <row r="1659" spans="1:16" ht="18" x14ac:dyDescent="0.3">
      <c r="A1659" s="1" t="s">
        <v>1442</v>
      </c>
      <c r="B1659" s="1" t="s">
        <v>161</v>
      </c>
      <c r="C1659" s="1">
        <v>-7.5999999999999998E-2</v>
      </c>
      <c r="D1659" s="1">
        <v>0.179777208457231</v>
      </c>
      <c r="E1659" s="1" t="s">
        <v>337</v>
      </c>
      <c r="F1659">
        <v>48</v>
      </c>
      <c r="G1659">
        <v>15</v>
      </c>
      <c r="H1659">
        <f>VLOOKUP(A1659,Taul1!A2:C834,3)</f>
        <v>1</v>
      </c>
      <c r="I1659" t="str">
        <f>VLOOKUP(A1659,Taul1!A2:C834,2)</f>
        <v>Korkea-asteen tutkinto 15-19</v>
      </c>
      <c r="L1659" t="s">
        <v>1663</v>
      </c>
      <c r="M1659" t="str">
        <f>F1659&amp;L1659&amp;G1659&amp;L1659&amp;INT(C1659*10)</f>
        <v>48,15,-1</v>
      </c>
      <c r="O1659">
        <f>VLOOKUP(B1659,Taul1!A2:C834,3)</f>
        <v>0</v>
      </c>
      <c r="P1659" t="str">
        <f>VLOOKUP(B1659,Taul1!A2:C834,2)</f>
        <v>Suun terveydenhuolto toimintakulut yhteensä</v>
      </c>
    </row>
    <row r="1660" spans="1:16" ht="18" x14ac:dyDescent="0.3">
      <c r="A1660" s="1" t="s">
        <v>1444</v>
      </c>
      <c r="B1660" s="1" t="s">
        <v>161</v>
      </c>
      <c r="C1660" s="1">
        <v>0.51900000000000002</v>
      </c>
      <c r="D1660" s="1">
        <v>0</v>
      </c>
      <c r="E1660" s="1" t="s">
        <v>337</v>
      </c>
      <c r="F1660">
        <v>49</v>
      </c>
      <c r="G1660">
        <v>15</v>
      </c>
      <c r="H1660">
        <f>VLOOKUP(A1660,Taul1!A2:C834,3)</f>
        <v>1</v>
      </c>
      <c r="I1660" t="str">
        <f>VLOOKUP(A1660,Taul1!A2:C834,2)</f>
        <v>Korkea-asteen tutkinto 20-24</v>
      </c>
      <c r="L1660" t="s">
        <v>1663</v>
      </c>
      <c r="M1660" t="str">
        <f>F1660&amp;L1660&amp;G1660&amp;L1660&amp;INT(C1660*10)</f>
        <v>49,15,5</v>
      </c>
      <c r="O1660">
        <f>VLOOKUP(B1660,Taul1!A2:C834,3)</f>
        <v>0</v>
      </c>
      <c r="P1660" t="str">
        <f>VLOOKUP(B1660,Taul1!A2:C834,2)</f>
        <v>Suun terveydenhuolto toimintakulut yhteensä</v>
      </c>
    </row>
    <row r="1661" spans="1:16" ht="18" x14ac:dyDescent="0.3">
      <c r="A1661" s="1" t="s">
        <v>1446</v>
      </c>
      <c r="B1661" s="1" t="s">
        <v>161</v>
      </c>
      <c r="C1661" s="1">
        <v>0.58699999999999997</v>
      </c>
      <c r="D1661" s="1">
        <v>0</v>
      </c>
      <c r="E1661" s="1" t="s">
        <v>337</v>
      </c>
      <c r="F1661">
        <v>50</v>
      </c>
      <c r="G1661">
        <v>15</v>
      </c>
      <c r="H1661">
        <f>VLOOKUP(A1661,Taul1!A2:C834,3)</f>
        <v>1</v>
      </c>
      <c r="I1661" t="str">
        <f>VLOOKUP(A1661,Taul1!A2:C834,2)</f>
        <v>Korkea-asteen tutkinto 25-29</v>
      </c>
      <c r="L1661" t="s">
        <v>1663</v>
      </c>
      <c r="M1661" t="str">
        <f>F1661&amp;L1661&amp;G1661&amp;L1661&amp;INT(C1661*10)</f>
        <v>50,15,5</v>
      </c>
      <c r="O1661">
        <f>VLOOKUP(B1661,Taul1!A2:C834,3)</f>
        <v>0</v>
      </c>
      <c r="P1661" t="str">
        <f>VLOOKUP(B1661,Taul1!A2:C834,2)</f>
        <v>Suun terveydenhuolto toimintakulut yhteensä</v>
      </c>
    </row>
    <row r="1662" spans="1:16" ht="18" x14ac:dyDescent="0.3">
      <c r="A1662" s="1" t="s">
        <v>1448</v>
      </c>
      <c r="B1662" s="1" t="s">
        <v>161</v>
      </c>
      <c r="C1662" s="1">
        <v>0.48899999999999999</v>
      </c>
      <c r="D1662" s="2">
        <v>2.2204460492503101E-16</v>
      </c>
      <c r="E1662" s="1" t="s">
        <v>337</v>
      </c>
      <c r="F1662">
        <v>51</v>
      </c>
      <c r="G1662">
        <v>15</v>
      </c>
      <c r="H1662">
        <f>VLOOKUP(A1662,Taul1!A2:C834,3)</f>
        <v>1</v>
      </c>
      <c r="I1662" t="str">
        <f>VLOOKUP(A1662,Taul1!A2:C834,2)</f>
        <v>Korkea-asteen tutkinto 30-34</v>
      </c>
      <c r="L1662" t="s">
        <v>1663</v>
      </c>
      <c r="M1662" t="str">
        <f>F1662&amp;L1662&amp;G1662&amp;L1662&amp;INT(C1662*10)</f>
        <v>51,15,4</v>
      </c>
      <c r="O1662">
        <f>VLOOKUP(B1662,Taul1!A2:C834,3)</f>
        <v>0</v>
      </c>
      <c r="P1662" t="str">
        <f>VLOOKUP(B1662,Taul1!A2:C834,2)</f>
        <v>Suun terveydenhuolto toimintakulut yhteensä</v>
      </c>
    </row>
    <row r="1663" spans="1:16" ht="18" x14ac:dyDescent="0.3">
      <c r="A1663" s="1" t="s">
        <v>1450</v>
      </c>
      <c r="B1663" s="1" t="s">
        <v>161</v>
      </c>
      <c r="C1663" s="1">
        <v>0.50900000000000001</v>
      </c>
      <c r="D1663" s="1">
        <v>0</v>
      </c>
      <c r="E1663" s="1" t="s">
        <v>337</v>
      </c>
      <c r="F1663">
        <v>52</v>
      </c>
      <c r="G1663">
        <v>15</v>
      </c>
      <c r="H1663">
        <f>VLOOKUP(A1663,Taul1!A2:C834,3)</f>
        <v>1</v>
      </c>
      <c r="I1663" t="str">
        <f>VLOOKUP(A1663,Taul1!A2:C834,2)</f>
        <v>Korkea-asteen tutkinto 35-39</v>
      </c>
      <c r="L1663" t="s">
        <v>1663</v>
      </c>
      <c r="M1663" t="str">
        <f>F1663&amp;L1663&amp;G1663&amp;L1663&amp;INT(C1663*10)</f>
        <v>52,15,5</v>
      </c>
      <c r="O1663">
        <f>VLOOKUP(B1663,Taul1!A2:C834,3)</f>
        <v>0</v>
      </c>
      <c r="P1663" t="str">
        <f>VLOOKUP(B1663,Taul1!A2:C834,2)</f>
        <v>Suun terveydenhuolto toimintakulut yhteensä</v>
      </c>
    </row>
    <row r="1664" spans="1:16" ht="18" x14ac:dyDescent="0.3">
      <c r="A1664" s="1" t="s">
        <v>1452</v>
      </c>
      <c r="B1664" s="1" t="s">
        <v>161</v>
      </c>
      <c r="C1664" s="1">
        <v>0.57399999999999995</v>
      </c>
      <c r="D1664" s="1">
        <v>0</v>
      </c>
      <c r="E1664" s="1" t="s">
        <v>337</v>
      </c>
      <c r="F1664">
        <v>53</v>
      </c>
      <c r="G1664">
        <v>15</v>
      </c>
      <c r="H1664">
        <f>VLOOKUP(A1664,Taul1!A2:C834,3)</f>
        <v>1</v>
      </c>
      <c r="I1664" t="str">
        <f>VLOOKUP(A1664,Taul1!A2:C834,2)</f>
        <v>Korkea-asteen tutkinto 40-44</v>
      </c>
      <c r="L1664" t="s">
        <v>1663</v>
      </c>
      <c r="M1664" t="str">
        <f>F1664&amp;L1664&amp;G1664&amp;L1664&amp;INT(C1664*10)</f>
        <v>53,15,5</v>
      </c>
      <c r="O1664">
        <f>VLOOKUP(B1664,Taul1!A2:C834,3)</f>
        <v>0</v>
      </c>
      <c r="P1664" t="str">
        <f>VLOOKUP(B1664,Taul1!A2:C834,2)</f>
        <v>Suun terveydenhuolto toimintakulut yhteensä</v>
      </c>
    </row>
    <row r="1665" spans="1:16" ht="18" x14ac:dyDescent="0.3">
      <c r="A1665" s="1" t="s">
        <v>1454</v>
      </c>
      <c r="B1665" s="1" t="s">
        <v>161</v>
      </c>
      <c r="C1665" s="1">
        <v>0.23300000000000001</v>
      </c>
      <c r="D1665" s="1">
        <v>3.4430896919013202E-5</v>
      </c>
      <c r="E1665" s="1" t="s">
        <v>337</v>
      </c>
      <c r="F1665">
        <v>54</v>
      </c>
      <c r="G1665">
        <v>15</v>
      </c>
      <c r="H1665">
        <f>VLOOKUP(A1665,Taul1!A2:C834,3)</f>
        <v>1</v>
      </c>
      <c r="I1665" t="str">
        <f>VLOOKUP(A1665,Taul1!A2:C834,2)</f>
        <v>Korkea-asteen tutkinto 45-49</v>
      </c>
      <c r="L1665" t="s">
        <v>1663</v>
      </c>
      <c r="M1665" t="str">
        <f>F1665&amp;L1665&amp;G1665&amp;L1665&amp;INT(C1665*10)</f>
        <v>54,15,2</v>
      </c>
      <c r="O1665">
        <f>VLOOKUP(B1665,Taul1!A2:C834,3)</f>
        <v>0</v>
      </c>
      <c r="P1665" t="str">
        <f>VLOOKUP(B1665,Taul1!A2:C834,2)</f>
        <v>Suun terveydenhuolto toimintakulut yhteensä</v>
      </c>
    </row>
    <row r="1666" spans="1:16" ht="18" x14ac:dyDescent="0.3">
      <c r="A1666" s="1" t="s">
        <v>1456</v>
      </c>
      <c r="B1666" s="1" t="s">
        <v>161</v>
      </c>
      <c r="C1666" s="1">
        <v>0.50900000000000001</v>
      </c>
      <c r="D1666" s="1">
        <v>0</v>
      </c>
      <c r="E1666" s="1" t="s">
        <v>337</v>
      </c>
      <c r="F1666">
        <v>55</v>
      </c>
      <c r="G1666">
        <v>15</v>
      </c>
      <c r="H1666">
        <f>VLOOKUP(A1666,Taul1!A2:C834,3)</f>
        <v>1</v>
      </c>
      <c r="I1666" t="str">
        <f>VLOOKUP(A1666,Taul1!A2:C834,2)</f>
        <v>Korkea-asteen tutkinto 50-54</v>
      </c>
      <c r="L1666" t="s">
        <v>1663</v>
      </c>
      <c r="M1666" t="str">
        <f>F1666&amp;L1666&amp;G1666&amp;L1666&amp;INT(C1666*10)</f>
        <v>55,15,5</v>
      </c>
      <c r="O1666">
        <f>VLOOKUP(B1666,Taul1!A2:C834,3)</f>
        <v>0</v>
      </c>
      <c r="P1666" t="str">
        <f>VLOOKUP(B1666,Taul1!A2:C834,2)</f>
        <v>Suun terveydenhuolto toimintakulut yhteensä</v>
      </c>
    </row>
    <row r="1667" spans="1:16" ht="18" x14ac:dyDescent="0.3">
      <c r="A1667" s="1" t="s">
        <v>1458</v>
      </c>
      <c r="B1667" s="1" t="s">
        <v>161</v>
      </c>
      <c r="C1667" s="1">
        <v>0.56599999999999995</v>
      </c>
      <c r="D1667" s="2">
        <v>1.11022302462515E-16</v>
      </c>
      <c r="E1667" s="1" t="s">
        <v>337</v>
      </c>
      <c r="F1667">
        <v>56</v>
      </c>
      <c r="G1667">
        <v>15</v>
      </c>
      <c r="H1667">
        <f>VLOOKUP(A1667,Taul1!A2:C834,3)</f>
        <v>1</v>
      </c>
      <c r="I1667" t="str">
        <f>VLOOKUP(A1667,Taul1!A2:C834,2)</f>
        <v>Korkea-asteen tutkinto 55-59</v>
      </c>
      <c r="L1667" t="s">
        <v>1663</v>
      </c>
      <c r="M1667" t="str">
        <f>F1667&amp;L1667&amp;G1667&amp;L1667&amp;INT(C1667*10)</f>
        <v>56,15,5</v>
      </c>
      <c r="O1667">
        <f>VLOOKUP(B1667,Taul1!A2:C834,3)</f>
        <v>0</v>
      </c>
      <c r="P1667" t="str">
        <f>VLOOKUP(B1667,Taul1!A2:C834,2)</f>
        <v>Suun terveydenhuolto toimintakulut yhteensä</v>
      </c>
    </row>
    <row r="1668" spans="1:16" ht="18" x14ac:dyDescent="0.3">
      <c r="A1668" s="1" t="s">
        <v>1460</v>
      </c>
      <c r="B1668" s="1" t="s">
        <v>161</v>
      </c>
      <c r="C1668" s="1">
        <v>0.53400000000000003</v>
      </c>
      <c r="D1668" s="2">
        <v>2.2204460492503101E-16</v>
      </c>
      <c r="E1668" s="1" t="s">
        <v>337</v>
      </c>
      <c r="F1668">
        <v>57</v>
      </c>
      <c r="G1668">
        <v>15</v>
      </c>
      <c r="H1668">
        <f>VLOOKUP(A1668,Taul1!A2:C834,3)</f>
        <v>1</v>
      </c>
      <c r="I1668" t="str">
        <f>VLOOKUP(A1668,Taul1!A2:C834,2)</f>
        <v>Korkea-asteen tutkinto 60-64</v>
      </c>
      <c r="L1668" t="s">
        <v>1663</v>
      </c>
      <c r="M1668" t="str">
        <f>F1668&amp;L1668&amp;G1668&amp;L1668&amp;INT(C1668*10)</f>
        <v>57,15,5</v>
      </c>
      <c r="O1668">
        <f>VLOOKUP(B1668,Taul1!A2:C834,3)</f>
        <v>0</v>
      </c>
      <c r="P1668" t="str">
        <f>VLOOKUP(B1668,Taul1!A2:C834,2)</f>
        <v>Suun terveydenhuolto toimintakulut yhteensä</v>
      </c>
    </row>
    <row r="1669" spans="1:16" ht="18" x14ac:dyDescent="0.3">
      <c r="A1669" s="1" t="s">
        <v>1462</v>
      </c>
      <c r="B1669" s="1" t="s">
        <v>161</v>
      </c>
      <c r="C1669" s="1">
        <v>-8.2000000000000003E-2</v>
      </c>
      <c r="D1669" s="1">
        <v>0.147771656021808</v>
      </c>
      <c r="E1669" s="1" t="s">
        <v>337</v>
      </c>
      <c r="F1669">
        <v>58</v>
      </c>
      <c r="G1669">
        <v>15</v>
      </c>
      <c r="H1669">
        <f>VLOOKUP(A1669,Taul1!A2:C834,3)</f>
        <v>1</v>
      </c>
      <c r="I1669" t="str">
        <f>VLOOKUP(A1669,Taul1!A2:C834,2)</f>
        <v>Korkea-asteen tutkinto 65-69</v>
      </c>
      <c r="L1669" t="s">
        <v>1663</v>
      </c>
      <c r="M1669" t="str">
        <f>F1669&amp;L1669&amp;G1669&amp;L1669&amp;INT(C1669*10)</f>
        <v>58,15,-1</v>
      </c>
      <c r="O1669">
        <f>VLOOKUP(B1669,Taul1!A2:C834,3)</f>
        <v>0</v>
      </c>
      <c r="P1669" t="str">
        <f>VLOOKUP(B1669,Taul1!A2:C834,2)</f>
        <v>Suun terveydenhuolto toimintakulut yhteensä</v>
      </c>
    </row>
    <row r="1670" spans="1:16" ht="18" x14ac:dyDescent="0.3">
      <c r="A1670" s="1" t="s">
        <v>1464</v>
      </c>
      <c r="B1670" s="1" t="s">
        <v>161</v>
      </c>
      <c r="C1670" s="1">
        <v>0.55800000000000005</v>
      </c>
      <c r="D1670" s="1">
        <v>0</v>
      </c>
      <c r="E1670" s="1" t="s">
        <v>337</v>
      </c>
      <c r="F1670">
        <v>59</v>
      </c>
      <c r="G1670">
        <v>15</v>
      </c>
      <c r="H1670">
        <f>VLOOKUP(A1670,Taul1!A2:C834,3)</f>
        <v>1</v>
      </c>
      <c r="I1670" t="str">
        <f>VLOOKUP(A1670,Taul1!A2:C834,2)</f>
        <v>Korkea-asteen tutkinto 70-74</v>
      </c>
      <c r="L1670" t="s">
        <v>1663</v>
      </c>
      <c r="M1670" t="str">
        <f>F1670&amp;L1670&amp;G1670&amp;L1670&amp;INT(C1670*10)</f>
        <v>59,15,5</v>
      </c>
      <c r="O1670">
        <f>VLOOKUP(B1670,Taul1!A2:C834,3)</f>
        <v>0</v>
      </c>
      <c r="P1670" t="str">
        <f>VLOOKUP(B1670,Taul1!A2:C834,2)</f>
        <v>Suun terveydenhuolto toimintakulut yhteensä</v>
      </c>
    </row>
    <row r="1671" spans="1:16" ht="18" x14ac:dyDescent="0.3">
      <c r="A1671" s="1" t="s">
        <v>1466</v>
      </c>
      <c r="B1671" s="1" t="s">
        <v>161</v>
      </c>
      <c r="C1671" s="1">
        <v>0.54300000000000004</v>
      </c>
      <c r="D1671" s="1">
        <v>0</v>
      </c>
      <c r="E1671" s="1" t="s">
        <v>337</v>
      </c>
      <c r="F1671">
        <v>60</v>
      </c>
      <c r="G1671">
        <v>15</v>
      </c>
      <c r="H1671">
        <f>VLOOKUP(A1671,Taul1!A2:C834,3)</f>
        <v>1</v>
      </c>
      <c r="I1671" t="str">
        <f>VLOOKUP(A1671,Taul1!A2:C834,2)</f>
        <v>Korkea-asteen tutkinto 75-</v>
      </c>
      <c r="L1671" t="s">
        <v>1663</v>
      </c>
      <c r="M1671" t="str">
        <f>F1671&amp;L1671&amp;G1671&amp;L1671&amp;INT(C1671*10)</f>
        <v>60,15,5</v>
      </c>
      <c r="O1671">
        <f>VLOOKUP(B1671,Taul1!A2:C834,3)</f>
        <v>0</v>
      </c>
      <c r="P1671" t="str">
        <f>VLOOKUP(B1671,Taul1!A2:C834,2)</f>
        <v>Suun terveydenhuolto toimintakulut yhteensä</v>
      </c>
    </row>
    <row r="1672" spans="1:16" ht="18" x14ac:dyDescent="0.3">
      <c r="A1672" s="1" t="s">
        <v>1468</v>
      </c>
      <c r="B1672" s="1" t="s">
        <v>161</v>
      </c>
      <c r="C1672" s="1">
        <v>-0.33300000000000002</v>
      </c>
      <c r="D1672" s="2">
        <v>1.73137537640144E-9</v>
      </c>
      <c r="E1672" s="1" t="s">
        <v>337</v>
      </c>
      <c r="F1672">
        <v>61</v>
      </c>
      <c r="G1672">
        <v>15</v>
      </c>
      <c r="H1672">
        <f>VLOOKUP(A1672,Taul1!A2:C834,3)</f>
        <v>1</v>
      </c>
      <c r="I1672" t="str">
        <f>VLOOKUP(A1672,Taul1!A2:C834,2)</f>
        <v>0-4 -vuotiaat</v>
      </c>
      <c r="L1672" t="s">
        <v>1663</v>
      </c>
      <c r="M1672" t="str">
        <f>F1672&amp;L1672&amp;G1672&amp;L1672&amp;INT(C1672*10)</f>
        <v>61,15,-4</v>
      </c>
      <c r="O1672">
        <f>VLOOKUP(B1672,Taul1!A2:C834,3)</f>
        <v>0</v>
      </c>
      <c r="P1672" t="str">
        <f>VLOOKUP(B1672,Taul1!A2:C834,2)</f>
        <v>Suun terveydenhuolto toimintakulut yhteensä</v>
      </c>
    </row>
    <row r="1673" spans="1:16" ht="18" x14ac:dyDescent="0.3">
      <c r="A1673" s="1" t="s">
        <v>1470</v>
      </c>
      <c r="B1673" s="1" t="s">
        <v>161</v>
      </c>
      <c r="C1673" s="1">
        <v>0.52500000000000002</v>
      </c>
      <c r="D1673" s="1">
        <v>0</v>
      </c>
      <c r="E1673" s="1" t="s">
        <v>337</v>
      </c>
      <c r="F1673">
        <v>62</v>
      </c>
      <c r="G1673">
        <v>15</v>
      </c>
      <c r="H1673">
        <f>VLOOKUP(A1673,Taul1!A2:C834,3)</f>
        <v>1</v>
      </c>
      <c r="I1673" t="str">
        <f>VLOOKUP(A1673,Taul1!A2:C834,2)</f>
        <v>5-9 -vuotiaat</v>
      </c>
      <c r="L1673" t="s">
        <v>1663</v>
      </c>
      <c r="M1673" t="str">
        <f>F1673&amp;L1673&amp;G1673&amp;L1673&amp;INT(C1673*10)</f>
        <v>62,15,5</v>
      </c>
      <c r="O1673">
        <f>VLOOKUP(B1673,Taul1!A2:C834,3)</f>
        <v>0</v>
      </c>
      <c r="P1673" t="str">
        <f>VLOOKUP(B1673,Taul1!A2:C834,2)</f>
        <v>Suun terveydenhuolto toimintakulut yhteensä</v>
      </c>
    </row>
    <row r="1674" spans="1:16" ht="18" x14ac:dyDescent="0.3">
      <c r="A1674" s="1" t="s">
        <v>1472</v>
      </c>
      <c r="B1674" s="1" t="s">
        <v>161</v>
      </c>
      <c r="C1674" s="1">
        <v>0.63200000000000001</v>
      </c>
      <c r="D1674" s="2">
        <v>1.11022302462515E-16</v>
      </c>
      <c r="E1674" s="1" t="s">
        <v>337</v>
      </c>
      <c r="F1674">
        <v>63</v>
      </c>
      <c r="G1674">
        <v>15</v>
      </c>
      <c r="H1674">
        <f>VLOOKUP(A1674,Taul1!A2:C834,3)</f>
        <v>1</v>
      </c>
      <c r="I1674" t="str">
        <f>VLOOKUP(A1674,Taul1!A2:C834,2)</f>
        <v>10-14 -vuotiaat</v>
      </c>
      <c r="L1674" t="s">
        <v>1663</v>
      </c>
      <c r="M1674" t="str">
        <f>F1674&amp;L1674&amp;G1674&amp;L1674&amp;INT(C1674*10)</f>
        <v>63,15,6</v>
      </c>
      <c r="O1674">
        <f>VLOOKUP(B1674,Taul1!A2:C834,3)</f>
        <v>0</v>
      </c>
      <c r="P1674" t="str">
        <f>VLOOKUP(B1674,Taul1!A2:C834,2)</f>
        <v>Suun terveydenhuolto toimintakulut yhteensä</v>
      </c>
    </row>
    <row r="1675" spans="1:16" ht="18" x14ac:dyDescent="0.3">
      <c r="A1675" s="1" t="s">
        <v>1474</v>
      </c>
      <c r="B1675" s="1" t="s">
        <v>161</v>
      </c>
      <c r="C1675" s="1">
        <v>0.49099999999999999</v>
      </c>
      <c r="D1675" s="1">
        <v>0</v>
      </c>
      <c r="E1675" s="1" t="s">
        <v>337</v>
      </c>
      <c r="F1675">
        <v>64</v>
      </c>
      <c r="G1675">
        <v>15</v>
      </c>
      <c r="H1675">
        <f>VLOOKUP(A1675,Taul1!A2:C834,3)</f>
        <v>1</v>
      </c>
      <c r="I1675" t="str">
        <f>VLOOKUP(A1675,Taul1!A2:C834,2)</f>
        <v>15-19 -vuotiaat</v>
      </c>
      <c r="L1675" t="s">
        <v>1663</v>
      </c>
      <c r="M1675" t="str">
        <f>F1675&amp;L1675&amp;G1675&amp;L1675&amp;INT(C1675*10)</f>
        <v>64,15,4</v>
      </c>
      <c r="O1675">
        <f>VLOOKUP(B1675,Taul1!A2:C834,3)</f>
        <v>0</v>
      </c>
      <c r="P1675" t="str">
        <f>VLOOKUP(B1675,Taul1!A2:C834,2)</f>
        <v>Suun terveydenhuolto toimintakulut yhteensä</v>
      </c>
    </row>
    <row r="1676" spans="1:16" ht="18" x14ac:dyDescent="0.3">
      <c r="A1676" s="1" t="s">
        <v>1476</v>
      </c>
      <c r="B1676" s="1" t="s">
        <v>161</v>
      </c>
      <c r="C1676" s="1">
        <v>-0.29799999999999999</v>
      </c>
      <c r="D1676" s="2">
        <v>8.5809821359639202E-8</v>
      </c>
      <c r="E1676" s="1" t="s">
        <v>337</v>
      </c>
      <c r="F1676">
        <v>65</v>
      </c>
      <c r="G1676">
        <v>15</v>
      </c>
      <c r="H1676">
        <f>VLOOKUP(A1676,Taul1!A2:C834,3)</f>
        <v>1</v>
      </c>
      <c r="I1676" t="str">
        <f>VLOOKUP(A1676,Taul1!A2:C834,2)</f>
        <v>20-24 -vuotiaat</v>
      </c>
      <c r="L1676" t="s">
        <v>1663</v>
      </c>
      <c r="M1676" t="str">
        <f>F1676&amp;L1676&amp;G1676&amp;L1676&amp;INT(C1676*10)</f>
        <v>65,15,-3</v>
      </c>
      <c r="O1676">
        <f>VLOOKUP(B1676,Taul1!A2:C834,3)</f>
        <v>0</v>
      </c>
      <c r="P1676" t="str">
        <f>VLOOKUP(B1676,Taul1!A2:C834,2)</f>
        <v>Suun terveydenhuolto toimintakulut yhteensä</v>
      </c>
    </row>
    <row r="1677" spans="1:16" ht="18" x14ac:dyDescent="0.3">
      <c r="A1677" s="1" t="s">
        <v>1478</v>
      </c>
      <c r="B1677" s="1" t="s">
        <v>161</v>
      </c>
      <c r="C1677" s="1">
        <v>0.56399999999999995</v>
      </c>
      <c r="D1677" s="2">
        <v>1.11022302462515E-16</v>
      </c>
      <c r="E1677" s="1" t="s">
        <v>337</v>
      </c>
      <c r="F1677">
        <v>66</v>
      </c>
      <c r="G1677">
        <v>15</v>
      </c>
      <c r="H1677">
        <f>VLOOKUP(A1677,Taul1!A2:C834,3)</f>
        <v>1</v>
      </c>
      <c r="I1677" t="str">
        <f>VLOOKUP(A1677,Taul1!A2:C834,2)</f>
        <v>25-29 -vuotiaat</v>
      </c>
      <c r="L1677" t="s">
        <v>1663</v>
      </c>
      <c r="M1677" t="str">
        <f>F1677&amp;L1677&amp;G1677&amp;L1677&amp;INT(C1677*10)</f>
        <v>66,15,5</v>
      </c>
      <c r="O1677">
        <f>VLOOKUP(B1677,Taul1!A2:C834,3)</f>
        <v>0</v>
      </c>
      <c r="P1677" t="str">
        <f>VLOOKUP(B1677,Taul1!A2:C834,2)</f>
        <v>Suun terveydenhuolto toimintakulut yhteensä</v>
      </c>
    </row>
    <row r="1678" spans="1:16" ht="18" x14ac:dyDescent="0.3">
      <c r="A1678" s="1" t="s">
        <v>1480</v>
      </c>
      <c r="B1678" s="1" t="s">
        <v>161</v>
      </c>
      <c r="C1678" s="1">
        <v>0.52</v>
      </c>
      <c r="D1678" s="2">
        <v>2.2204460492503101E-16</v>
      </c>
      <c r="E1678" s="1" t="s">
        <v>337</v>
      </c>
      <c r="F1678">
        <v>67</v>
      </c>
      <c r="G1678">
        <v>15</v>
      </c>
      <c r="H1678">
        <f>VLOOKUP(A1678,Taul1!A2:C834,3)</f>
        <v>1</v>
      </c>
      <c r="I1678" t="str">
        <f>VLOOKUP(A1678,Taul1!A2:C834,2)</f>
        <v>30-34 -vuotiaat</v>
      </c>
      <c r="L1678" t="s">
        <v>1663</v>
      </c>
      <c r="M1678" t="str">
        <f>F1678&amp;L1678&amp;G1678&amp;L1678&amp;INT(C1678*10)</f>
        <v>67,15,5</v>
      </c>
      <c r="O1678">
        <f>VLOOKUP(B1678,Taul1!A2:C834,3)</f>
        <v>0</v>
      </c>
      <c r="P1678" t="str">
        <f>VLOOKUP(B1678,Taul1!A2:C834,2)</f>
        <v>Suun terveydenhuolto toimintakulut yhteensä</v>
      </c>
    </row>
    <row r="1679" spans="1:16" ht="18" x14ac:dyDescent="0.3">
      <c r="A1679" s="1" t="s">
        <v>1482</v>
      </c>
      <c r="B1679" s="1" t="s">
        <v>161</v>
      </c>
      <c r="C1679" s="1">
        <v>0.58199999999999996</v>
      </c>
      <c r="D1679" s="2">
        <v>1.11022302462515E-16</v>
      </c>
      <c r="E1679" s="1" t="s">
        <v>337</v>
      </c>
      <c r="F1679">
        <v>68</v>
      </c>
      <c r="G1679">
        <v>15</v>
      </c>
      <c r="H1679">
        <f>VLOOKUP(A1679,Taul1!A2:C834,3)</f>
        <v>1</v>
      </c>
      <c r="I1679" t="str">
        <f>VLOOKUP(A1679,Taul1!A2:C834,2)</f>
        <v>35-39 -vuotiaat</v>
      </c>
      <c r="L1679" t="s">
        <v>1663</v>
      </c>
      <c r="M1679" t="str">
        <f>F1679&amp;L1679&amp;G1679&amp;L1679&amp;INT(C1679*10)</f>
        <v>68,15,5</v>
      </c>
      <c r="O1679">
        <f>VLOOKUP(B1679,Taul1!A2:C834,3)</f>
        <v>0</v>
      </c>
      <c r="P1679" t="str">
        <f>VLOOKUP(B1679,Taul1!A2:C834,2)</f>
        <v>Suun terveydenhuolto toimintakulut yhteensä</v>
      </c>
    </row>
    <row r="1680" spans="1:16" ht="18" x14ac:dyDescent="0.3">
      <c r="A1680" s="1" t="s">
        <v>1484</v>
      </c>
      <c r="B1680" s="1" t="s">
        <v>161</v>
      </c>
      <c r="C1680" s="1">
        <v>0.58699999999999997</v>
      </c>
      <c r="D1680" s="2">
        <v>1.11022302462515E-16</v>
      </c>
      <c r="E1680" s="1" t="s">
        <v>337</v>
      </c>
      <c r="F1680">
        <v>69</v>
      </c>
      <c r="G1680">
        <v>15</v>
      </c>
      <c r="H1680">
        <f>VLOOKUP(A1680,Taul1!A2:C834,3)</f>
        <v>1</v>
      </c>
      <c r="I1680" t="str">
        <f>VLOOKUP(A1680,Taul1!A2:C834,2)</f>
        <v>40-44 -vuotiaat</v>
      </c>
      <c r="L1680" t="s">
        <v>1663</v>
      </c>
      <c r="M1680" t="str">
        <f>F1680&amp;L1680&amp;G1680&amp;L1680&amp;INT(C1680*10)</f>
        <v>69,15,5</v>
      </c>
      <c r="O1680">
        <f>VLOOKUP(B1680,Taul1!A2:C834,3)</f>
        <v>0</v>
      </c>
      <c r="P1680" t="str">
        <f>VLOOKUP(B1680,Taul1!A2:C834,2)</f>
        <v>Suun terveydenhuolto toimintakulut yhteensä</v>
      </c>
    </row>
    <row r="1681" spans="1:16" ht="18" x14ac:dyDescent="0.3">
      <c r="A1681" s="1" t="s">
        <v>1486</v>
      </c>
      <c r="B1681" s="1" t="s">
        <v>161</v>
      </c>
      <c r="C1681" s="1">
        <v>-0.38200000000000001</v>
      </c>
      <c r="D1681" s="2">
        <v>3.3811842214959098E-12</v>
      </c>
      <c r="E1681" s="1" t="s">
        <v>337</v>
      </c>
      <c r="F1681">
        <v>70</v>
      </c>
      <c r="G1681">
        <v>15</v>
      </c>
      <c r="H1681">
        <f>VLOOKUP(A1681,Taul1!A2:C834,3)</f>
        <v>1</v>
      </c>
      <c r="I1681" t="str">
        <f>VLOOKUP(A1681,Taul1!A2:C834,2)</f>
        <v>45-49 -vuotiaat</v>
      </c>
      <c r="L1681" t="s">
        <v>1663</v>
      </c>
      <c r="M1681" t="str">
        <f>F1681&amp;L1681&amp;G1681&amp;L1681&amp;INT(C1681*10)</f>
        <v>70,15,-4</v>
      </c>
      <c r="O1681">
        <f>VLOOKUP(B1681,Taul1!A2:C834,3)</f>
        <v>0</v>
      </c>
      <c r="P1681" t="str">
        <f>VLOOKUP(B1681,Taul1!A2:C834,2)</f>
        <v>Suun terveydenhuolto toimintakulut yhteensä</v>
      </c>
    </row>
    <row r="1682" spans="1:16" ht="18" x14ac:dyDescent="0.3">
      <c r="A1682" s="1" t="s">
        <v>1488</v>
      </c>
      <c r="B1682" s="1" t="s">
        <v>161</v>
      </c>
      <c r="C1682" s="1">
        <v>-4.1000000000000002E-2</v>
      </c>
      <c r="D1682" s="1">
        <v>0.47052612765685498</v>
      </c>
      <c r="E1682" s="1" t="s">
        <v>337</v>
      </c>
      <c r="F1682">
        <v>71</v>
      </c>
      <c r="G1682">
        <v>15</v>
      </c>
      <c r="H1682">
        <f>VLOOKUP(A1682,Taul1!A2:C834,3)</f>
        <v>1</v>
      </c>
      <c r="I1682" t="str">
        <f>VLOOKUP(A1682,Taul1!A2:C834,2)</f>
        <v>50-54 -vuotiaat</v>
      </c>
      <c r="L1682" t="s">
        <v>1663</v>
      </c>
      <c r="M1682" t="str">
        <f>F1682&amp;L1682&amp;G1682&amp;L1682&amp;INT(C1682*10)</f>
        <v>71,15,-1</v>
      </c>
      <c r="O1682">
        <f>VLOOKUP(B1682,Taul1!A2:C834,3)</f>
        <v>0</v>
      </c>
      <c r="P1682" t="str">
        <f>VLOOKUP(B1682,Taul1!A2:C834,2)</f>
        <v>Suun terveydenhuolto toimintakulut yhteensä</v>
      </c>
    </row>
    <row r="1683" spans="1:16" ht="18" x14ac:dyDescent="0.3">
      <c r="A1683" s="1" t="s">
        <v>1490</v>
      </c>
      <c r="B1683" s="1" t="s">
        <v>161</v>
      </c>
      <c r="C1683" s="1">
        <v>0.55200000000000005</v>
      </c>
      <c r="D1683" s="1">
        <v>0</v>
      </c>
      <c r="E1683" s="1" t="s">
        <v>337</v>
      </c>
      <c r="F1683">
        <v>72</v>
      </c>
      <c r="G1683">
        <v>15</v>
      </c>
      <c r="H1683">
        <f>VLOOKUP(A1683,Taul1!A2:C834,3)</f>
        <v>1</v>
      </c>
      <c r="I1683" t="str">
        <f>VLOOKUP(A1683,Taul1!A2:C834,2)</f>
        <v>55-59 -vuotiaat</v>
      </c>
      <c r="L1683" t="s">
        <v>1663</v>
      </c>
      <c r="M1683" t="str">
        <f>F1683&amp;L1683&amp;G1683&amp;L1683&amp;INT(C1683*10)</f>
        <v>72,15,5</v>
      </c>
      <c r="O1683">
        <f>VLOOKUP(B1683,Taul1!A2:C834,3)</f>
        <v>0</v>
      </c>
      <c r="P1683" t="str">
        <f>VLOOKUP(B1683,Taul1!A2:C834,2)</f>
        <v>Suun terveydenhuolto toimintakulut yhteensä</v>
      </c>
    </row>
    <row r="1684" spans="1:16" ht="18" x14ac:dyDescent="0.3">
      <c r="A1684" s="1" t="s">
        <v>1492</v>
      </c>
      <c r="B1684" s="1" t="s">
        <v>161</v>
      </c>
      <c r="C1684" s="1">
        <v>0.27800000000000002</v>
      </c>
      <c r="D1684" s="2">
        <v>6.8416483689492903E-7</v>
      </c>
      <c r="E1684" s="1" t="s">
        <v>337</v>
      </c>
      <c r="F1684">
        <v>73</v>
      </c>
      <c r="G1684">
        <v>15</v>
      </c>
      <c r="H1684">
        <f>VLOOKUP(A1684,Taul1!A2:C834,3)</f>
        <v>1</v>
      </c>
      <c r="I1684" t="str">
        <f>VLOOKUP(A1684,Taul1!A2:C834,2)</f>
        <v>60-64 -vuotiaat</v>
      </c>
      <c r="L1684" t="s">
        <v>1663</v>
      </c>
      <c r="M1684" t="str">
        <f>F1684&amp;L1684&amp;G1684&amp;L1684&amp;INT(C1684*10)</f>
        <v>73,15,2</v>
      </c>
      <c r="O1684">
        <f>VLOOKUP(B1684,Taul1!A2:C834,3)</f>
        <v>0</v>
      </c>
      <c r="P1684" t="str">
        <f>VLOOKUP(B1684,Taul1!A2:C834,2)</f>
        <v>Suun terveydenhuolto toimintakulut yhteensä</v>
      </c>
    </row>
    <row r="1685" spans="1:16" ht="18" x14ac:dyDescent="0.3">
      <c r="A1685" s="1" t="s">
        <v>1494</v>
      </c>
      <c r="B1685" s="1" t="s">
        <v>161</v>
      </c>
      <c r="C1685" s="1">
        <v>-0.45900000000000002</v>
      </c>
      <c r="D1685" s="1">
        <v>0</v>
      </c>
      <c r="E1685" s="1" t="s">
        <v>337</v>
      </c>
      <c r="F1685">
        <v>74</v>
      </c>
      <c r="G1685">
        <v>15</v>
      </c>
      <c r="H1685">
        <f>VLOOKUP(A1685,Taul1!A2:C834,3)</f>
        <v>1</v>
      </c>
      <c r="I1685" t="str">
        <f>VLOOKUP(A1685,Taul1!A2:C834,2)</f>
        <v>65-69 -vuotiaat</v>
      </c>
      <c r="L1685" t="s">
        <v>1663</v>
      </c>
      <c r="M1685" t="str">
        <f>F1685&amp;L1685&amp;G1685&amp;L1685&amp;INT(C1685*10)</f>
        <v>74,15,-5</v>
      </c>
      <c r="O1685">
        <f>VLOOKUP(B1685,Taul1!A2:C834,3)</f>
        <v>0</v>
      </c>
      <c r="P1685" t="str">
        <f>VLOOKUP(B1685,Taul1!A2:C834,2)</f>
        <v>Suun terveydenhuolto toimintakulut yhteensä</v>
      </c>
    </row>
    <row r="1686" spans="1:16" ht="18" x14ac:dyDescent="0.3">
      <c r="A1686" s="1" t="s">
        <v>1496</v>
      </c>
      <c r="B1686" s="1" t="s">
        <v>161</v>
      </c>
      <c r="C1686" s="1">
        <v>0.51</v>
      </c>
      <c r="D1686" s="2">
        <v>1.11022302462515E-16</v>
      </c>
      <c r="E1686" s="1" t="s">
        <v>337</v>
      </c>
      <c r="F1686">
        <v>75</v>
      </c>
      <c r="G1686">
        <v>15</v>
      </c>
      <c r="H1686">
        <f>VLOOKUP(A1686,Taul1!A2:C834,3)</f>
        <v>1</v>
      </c>
      <c r="I1686" t="str">
        <f>VLOOKUP(A1686,Taul1!A2:C834,2)</f>
        <v>70-74 -vuotiaat</v>
      </c>
      <c r="L1686" t="s">
        <v>1663</v>
      </c>
      <c r="M1686" t="str">
        <f>F1686&amp;L1686&amp;G1686&amp;L1686&amp;INT(C1686*10)</f>
        <v>75,15,5</v>
      </c>
      <c r="O1686">
        <f>VLOOKUP(B1686,Taul1!A2:C834,3)</f>
        <v>0</v>
      </c>
      <c r="P1686" t="str">
        <f>VLOOKUP(B1686,Taul1!A2:C834,2)</f>
        <v>Suun terveydenhuolto toimintakulut yhteensä</v>
      </c>
    </row>
    <row r="1687" spans="1:16" ht="18" x14ac:dyDescent="0.3">
      <c r="A1687" s="1" t="s">
        <v>1498</v>
      </c>
      <c r="B1687" s="1" t="s">
        <v>161</v>
      </c>
      <c r="C1687" s="1">
        <v>0.51</v>
      </c>
      <c r="D1687" s="1">
        <v>0</v>
      </c>
      <c r="E1687" s="1" t="s">
        <v>337</v>
      </c>
      <c r="F1687">
        <v>76</v>
      </c>
      <c r="G1687">
        <v>15</v>
      </c>
      <c r="H1687">
        <f>VLOOKUP(A1687,Taul1!A2:C834,3)</f>
        <v>1</v>
      </c>
      <c r="I1687" t="str">
        <f>VLOOKUP(A1687,Taul1!A2:C834,2)</f>
        <v>75-79 -vuotiaat</v>
      </c>
      <c r="L1687" t="s">
        <v>1663</v>
      </c>
      <c r="M1687" t="str">
        <f>F1687&amp;L1687&amp;G1687&amp;L1687&amp;INT(C1687*10)</f>
        <v>76,15,5</v>
      </c>
      <c r="O1687">
        <f>VLOOKUP(B1687,Taul1!A2:C834,3)</f>
        <v>0</v>
      </c>
      <c r="P1687" t="str">
        <f>VLOOKUP(B1687,Taul1!A2:C834,2)</f>
        <v>Suun terveydenhuolto toimintakulut yhteensä</v>
      </c>
    </row>
    <row r="1688" spans="1:16" ht="18" x14ac:dyDescent="0.3">
      <c r="A1688" s="1" t="s">
        <v>1500</v>
      </c>
      <c r="B1688" s="1" t="s">
        <v>161</v>
      </c>
      <c r="C1688" s="1">
        <v>0.52100000000000002</v>
      </c>
      <c r="D1688" s="1">
        <v>0</v>
      </c>
      <c r="E1688" s="1" t="s">
        <v>337</v>
      </c>
      <c r="F1688">
        <v>77</v>
      </c>
      <c r="G1688">
        <v>15</v>
      </c>
      <c r="H1688">
        <f>VLOOKUP(A1688,Taul1!A2:C834,3)</f>
        <v>1</v>
      </c>
      <c r="I1688" t="str">
        <f>VLOOKUP(A1688,Taul1!A2:C834,2)</f>
        <v>80-84 -vuotiaat</v>
      </c>
      <c r="L1688" t="s">
        <v>1663</v>
      </c>
      <c r="M1688" t="str">
        <f>F1688&amp;L1688&amp;G1688&amp;L1688&amp;INT(C1688*10)</f>
        <v>77,15,5</v>
      </c>
      <c r="O1688">
        <f>VLOOKUP(B1688,Taul1!A2:C834,3)</f>
        <v>0</v>
      </c>
      <c r="P1688" t="str">
        <f>VLOOKUP(B1688,Taul1!A2:C834,2)</f>
        <v>Suun terveydenhuolto toimintakulut yhteensä</v>
      </c>
    </row>
    <row r="1689" spans="1:16" ht="18" x14ac:dyDescent="0.3">
      <c r="A1689" s="1" t="s">
        <v>1502</v>
      </c>
      <c r="B1689" s="1" t="s">
        <v>161</v>
      </c>
      <c r="C1689" s="1">
        <v>0.44500000000000001</v>
      </c>
      <c r="D1689" s="2">
        <v>2.2204460492503101E-16</v>
      </c>
      <c r="E1689" s="1" t="s">
        <v>337</v>
      </c>
      <c r="F1689">
        <v>78</v>
      </c>
      <c r="G1689">
        <v>15</v>
      </c>
      <c r="H1689">
        <f>VLOOKUP(A1689,Taul1!A2:C834,3)</f>
        <v>1</v>
      </c>
      <c r="I1689" t="str">
        <f>VLOOKUP(A1689,Taul1!A2:C834,2)</f>
        <v>85-89 -vuotiaat</v>
      </c>
      <c r="L1689" t="s">
        <v>1663</v>
      </c>
      <c r="M1689" t="str">
        <f>F1689&amp;L1689&amp;G1689&amp;L1689&amp;INT(C1689*10)</f>
        <v>78,15,4</v>
      </c>
      <c r="O1689">
        <f>VLOOKUP(B1689,Taul1!A2:C834,3)</f>
        <v>0</v>
      </c>
      <c r="P1689" t="str">
        <f>VLOOKUP(B1689,Taul1!A2:C834,2)</f>
        <v>Suun terveydenhuolto toimintakulut yhteensä</v>
      </c>
    </row>
    <row r="1690" spans="1:16" ht="18" x14ac:dyDescent="0.3">
      <c r="A1690" s="1" t="s">
        <v>1504</v>
      </c>
      <c r="B1690" s="1" t="s">
        <v>161</v>
      </c>
      <c r="C1690" s="1">
        <v>0.51600000000000001</v>
      </c>
      <c r="D1690" s="1">
        <v>0</v>
      </c>
      <c r="E1690" s="1" t="s">
        <v>337</v>
      </c>
      <c r="F1690">
        <v>79</v>
      </c>
      <c r="G1690">
        <v>15</v>
      </c>
      <c r="H1690">
        <f>VLOOKUP(A1690,Taul1!A2:C834,3)</f>
        <v>1</v>
      </c>
      <c r="I1690" t="str">
        <f>VLOOKUP(A1690,Taul1!A2:C834,2)</f>
        <v>90-94 -vuotiaat</v>
      </c>
      <c r="L1690" t="s">
        <v>1663</v>
      </c>
      <c r="M1690" t="str">
        <f>F1690&amp;L1690&amp;G1690&amp;L1690&amp;INT(C1690*10)</f>
        <v>79,15,5</v>
      </c>
      <c r="O1690">
        <f>VLOOKUP(B1690,Taul1!A2:C834,3)</f>
        <v>0</v>
      </c>
      <c r="P1690" t="str">
        <f>VLOOKUP(B1690,Taul1!A2:C834,2)</f>
        <v>Suun terveydenhuolto toimintakulut yhteensä</v>
      </c>
    </row>
    <row r="1691" spans="1:16" ht="18" x14ac:dyDescent="0.3">
      <c r="A1691" s="1" t="s">
        <v>1506</v>
      </c>
      <c r="B1691" s="1" t="s">
        <v>161</v>
      </c>
      <c r="C1691" s="1">
        <v>0.379</v>
      </c>
      <c r="D1691" s="2">
        <v>4.96835905750003E-12</v>
      </c>
      <c r="E1691" s="1" t="s">
        <v>337</v>
      </c>
      <c r="F1691">
        <v>80</v>
      </c>
      <c r="G1691">
        <v>15</v>
      </c>
      <c r="H1691">
        <f>VLOOKUP(A1691,Taul1!A2:C834,3)</f>
        <v>1</v>
      </c>
      <c r="I1691" t="str">
        <f>VLOOKUP(A1691,Taul1!A2:C834,2)</f>
        <v>Yli 94-vuotiaat</v>
      </c>
      <c r="L1691" t="s">
        <v>1663</v>
      </c>
      <c r="M1691" t="str">
        <f>F1691&amp;L1691&amp;G1691&amp;L1691&amp;INT(C1691*10)</f>
        <v>80,15,3</v>
      </c>
      <c r="O1691">
        <f>VLOOKUP(B1691,Taul1!A2:C834,3)</f>
        <v>0</v>
      </c>
      <c r="P1691" t="str">
        <f>VLOOKUP(B1691,Taul1!A2:C834,2)</f>
        <v>Suun terveydenhuolto toimintakulut yhteensä</v>
      </c>
    </row>
    <row r="1692" spans="1:16" ht="18" x14ac:dyDescent="0.3">
      <c r="A1692" s="1" t="s">
        <v>1508</v>
      </c>
      <c r="B1692" s="1" t="s">
        <v>161</v>
      </c>
      <c r="C1692" s="1">
        <v>-0.40799999999999997</v>
      </c>
      <c r="D1692" s="2">
        <v>7.6050277186823198E-14</v>
      </c>
      <c r="E1692" s="1" t="s">
        <v>337</v>
      </c>
      <c r="F1692">
        <v>81</v>
      </c>
      <c r="G1692">
        <v>15</v>
      </c>
      <c r="H1692">
        <f>VLOOKUP(A1692,Taul1!A2:C834,3)</f>
        <v>1</v>
      </c>
      <c r="I1692" t="str">
        <f>VLOOKUP(A1692,Taul1!A2:C834,2)</f>
        <v>0-vuotiaat</v>
      </c>
      <c r="L1692" t="s">
        <v>1663</v>
      </c>
      <c r="M1692" t="str">
        <f>F1692&amp;L1692&amp;G1692&amp;L1692&amp;INT(C1692*10)</f>
        <v>81,15,-5</v>
      </c>
      <c r="O1692">
        <f>VLOOKUP(B1692,Taul1!A2:C834,3)</f>
        <v>0</v>
      </c>
      <c r="P1692" t="str">
        <f>VLOOKUP(B1692,Taul1!A2:C834,2)</f>
        <v>Suun terveydenhuolto toimintakulut yhteensä</v>
      </c>
    </row>
    <row r="1693" spans="1:16" ht="18" x14ac:dyDescent="0.3">
      <c r="A1693" s="1" t="s">
        <v>1510</v>
      </c>
      <c r="B1693" s="1" t="s">
        <v>161</v>
      </c>
      <c r="C1693" s="1">
        <v>-0.42399999999999999</v>
      </c>
      <c r="D1693" s="2">
        <v>5.8841820305133297E-15</v>
      </c>
      <c r="E1693" s="1" t="s">
        <v>337</v>
      </c>
      <c r="F1693">
        <v>82</v>
      </c>
      <c r="G1693">
        <v>15</v>
      </c>
      <c r="H1693">
        <f>VLOOKUP(A1693,Taul1!A2:C834,3)</f>
        <v>1</v>
      </c>
      <c r="I1693" t="str">
        <f>VLOOKUP(A1693,Taul1!A2:C834,2)</f>
        <v>1-vuotiaat</v>
      </c>
      <c r="L1693" t="s">
        <v>1663</v>
      </c>
      <c r="M1693" t="str">
        <f>F1693&amp;L1693&amp;G1693&amp;L1693&amp;INT(C1693*10)</f>
        <v>82,15,-5</v>
      </c>
      <c r="O1693">
        <f>VLOOKUP(B1693,Taul1!A2:C834,3)</f>
        <v>0</v>
      </c>
      <c r="P1693" t="str">
        <f>VLOOKUP(B1693,Taul1!A2:C834,2)</f>
        <v>Suun terveydenhuolto toimintakulut yhteensä</v>
      </c>
    </row>
    <row r="1694" spans="1:16" ht="18" x14ac:dyDescent="0.3">
      <c r="A1694" s="1" t="s">
        <v>1512</v>
      </c>
      <c r="B1694" s="1" t="s">
        <v>161</v>
      </c>
      <c r="C1694" s="1">
        <v>-0.376</v>
      </c>
      <c r="D1694" s="2">
        <v>7.8707040884751206E-12</v>
      </c>
      <c r="E1694" s="1" t="s">
        <v>337</v>
      </c>
      <c r="F1694">
        <v>83</v>
      </c>
      <c r="G1694">
        <v>15</v>
      </c>
      <c r="H1694">
        <f>VLOOKUP(A1694,Taul1!A2:C834,3)</f>
        <v>1</v>
      </c>
      <c r="I1694" t="str">
        <f>VLOOKUP(A1694,Taul1!A2:C834,2)</f>
        <v>2-vuotiaat</v>
      </c>
      <c r="L1694" t="s">
        <v>1663</v>
      </c>
      <c r="M1694" t="str">
        <f>F1694&amp;L1694&amp;G1694&amp;L1694&amp;INT(C1694*10)</f>
        <v>83,15,-4</v>
      </c>
      <c r="O1694">
        <f>VLOOKUP(B1694,Taul1!A2:C834,3)</f>
        <v>0</v>
      </c>
      <c r="P1694" t="str">
        <f>VLOOKUP(B1694,Taul1!A2:C834,2)</f>
        <v>Suun terveydenhuolto toimintakulut yhteensä</v>
      </c>
    </row>
    <row r="1695" spans="1:16" ht="18" x14ac:dyDescent="0.3">
      <c r="A1695" s="1" t="s">
        <v>1514</v>
      </c>
      <c r="B1695" s="1" t="s">
        <v>161</v>
      </c>
      <c r="C1695" s="1">
        <v>-0.161</v>
      </c>
      <c r="D1695" s="1">
        <v>4.5124828489389E-3</v>
      </c>
      <c r="E1695" s="1" t="s">
        <v>337</v>
      </c>
      <c r="F1695">
        <v>84</v>
      </c>
      <c r="G1695">
        <v>15</v>
      </c>
      <c r="H1695">
        <f>VLOOKUP(A1695,Taul1!A2:C834,3)</f>
        <v>1</v>
      </c>
      <c r="I1695" t="str">
        <f>VLOOKUP(A1695,Taul1!A2:C834,2)</f>
        <v>3-vuotiaat</v>
      </c>
      <c r="L1695" t="s">
        <v>1663</v>
      </c>
      <c r="M1695" t="str">
        <f>F1695&amp;L1695&amp;G1695&amp;L1695&amp;INT(C1695*10)</f>
        <v>84,15,-2</v>
      </c>
      <c r="O1695">
        <f>VLOOKUP(B1695,Taul1!A2:C834,3)</f>
        <v>0</v>
      </c>
      <c r="P1695" t="str">
        <f>VLOOKUP(B1695,Taul1!A2:C834,2)</f>
        <v>Suun terveydenhuolto toimintakulut yhteensä</v>
      </c>
    </row>
    <row r="1696" spans="1:16" ht="18" x14ac:dyDescent="0.3">
      <c r="A1696" s="1" t="s">
        <v>1516</v>
      </c>
      <c r="B1696" s="1" t="s">
        <v>161</v>
      </c>
      <c r="C1696" s="1">
        <v>0.159</v>
      </c>
      <c r="D1696" s="1">
        <v>5.0444661786962497E-3</v>
      </c>
      <c r="E1696" s="1" t="s">
        <v>337</v>
      </c>
      <c r="F1696">
        <v>85</v>
      </c>
      <c r="G1696">
        <v>15</v>
      </c>
      <c r="H1696">
        <f>VLOOKUP(A1696,Taul1!A2:C834,3)</f>
        <v>1</v>
      </c>
      <c r="I1696" t="str">
        <f>VLOOKUP(A1696,Taul1!A2:C834,2)</f>
        <v>4-vuotiaat</v>
      </c>
      <c r="L1696" t="s">
        <v>1663</v>
      </c>
      <c r="M1696" t="str">
        <f>F1696&amp;L1696&amp;G1696&amp;L1696&amp;INT(C1696*10)</f>
        <v>85,15,1</v>
      </c>
      <c r="O1696">
        <f>VLOOKUP(B1696,Taul1!A2:C834,3)</f>
        <v>0</v>
      </c>
      <c r="P1696" t="str">
        <f>VLOOKUP(B1696,Taul1!A2:C834,2)</f>
        <v>Suun terveydenhuolto toimintakulut yhteensä</v>
      </c>
    </row>
    <row r="1697" spans="1:16" ht="18" x14ac:dyDescent="0.3">
      <c r="A1697" s="1" t="s">
        <v>1518</v>
      </c>
      <c r="B1697" s="1" t="s">
        <v>161</v>
      </c>
      <c r="C1697" s="1">
        <v>0.21099999999999999</v>
      </c>
      <c r="D1697" s="1">
        <v>1.8425360857587901E-4</v>
      </c>
      <c r="E1697" s="1" t="s">
        <v>337</v>
      </c>
      <c r="F1697">
        <v>86</v>
      </c>
      <c r="G1697">
        <v>15</v>
      </c>
      <c r="H1697">
        <f>VLOOKUP(A1697,Taul1!A2:C834,3)</f>
        <v>1</v>
      </c>
      <c r="I1697" t="str">
        <f>VLOOKUP(A1697,Taul1!A2:C834,2)</f>
        <v>5-vuotiaat</v>
      </c>
      <c r="L1697" t="s">
        <v>1663</v>
      </c>
      <c r="M1697" t="str">
        <f>F1697&amp;L1697&amp;G1697&amp;L1697&amp;INT(C1697*10)</f>
        <v>86,15,2</v>
      </c>
      <c r="O1697">
        <f>VLOOKUP(B1697,Taul1!A2:C834,3)</f>
        <v>0</v>
      </c>
      <c r="P1697" t="str">
        <f>VLOOKUP(B1697,Taul1!A2:C834,2)</f>
        <v>Suun terveydenhuolto toimintakulut yhteensä</v>
      </c>
    </row>
    <row r="1698" spans="1:16" ht="18" x14ac:dyDescent="0.3">
      <c r="A1698" s="1" t="s">
        <v>1520</v>
      </c>
      <c r="B1698" s="1" t="s">
        <v>161</v>
      </c>
      <c r="C1698" s="1">
        <v>0.41199999999999998</v>
      </c>
      <c r="D1698" s="2">
        <v>3.6859404417555197E-14</v>
      </c>
      <c r="E1698" s="1" t="s">
        <v>337</v>
      </c>
      <c r="F1698">
        <v>87</v>
      </c>
      <c r="G1698">
        <v>15</v>
      </c>
      <c r="H1698">
        <f>VLOOKUP(A1698,Taul1!A2:C834,3)</f>
        <v>1</v>
      </c>
      <c r="I1698" t="str">
        <f>VLOOKUP(A1698,Taul1!A2:C834,2)</f>
        <v>6-vuotiaat</v>
      </c>
      <c r="L1698" t="s">
        <v>1663</v>
      </c>
      <c r="M1698" t="str">
        <f>F1698&amp;L1698&amp;G1698&amp;L1698&amp;INT(C1698*10)</f>
        <v>87,15,4</v>
      </c>
      <c r="O1698">
        <f>VLOOKUP(B1698,Taul1!A2:C834,3)</f>
        <v>0</v>
      </c>
      <c r="P1698" t="str">
        <f>VLOOKUP(B1698,Taul1!A2:C834,2)</f>
        <v>Suun terveydenhuolto toimintakulut yhteensä</v>
      </c>
    </row>
    <row r="1699" spans="1:16" ht="18" x14ac:dyDescent="0.3">
      <c r="A1699" s="1" t="s">
        <v>1522</v>
      </c>
      <c r="B1699" s="1" t="s">
        <v>161</v>
      </c>
      <c r="C1699" s="1">
        <v>0.51800000000000002</v>
      </c>
      <c r="D1699" s="2">
        <v>1.11022302462515E-16</v>
      </c>
      <c r="E1699" s="1" t="s">
        <v>337</v>
      </c>
      <c r="F1699">
        <v>88</v>
      </c>
      <c r="G1699">
        <v>15</v>
      </c>
      <c r="H1699">
        <f>VLOOKUP(A1699,Taul1!A2:C834,3)</f>
        <v>1</v>
      </c>
      <c r="I1699" t="str">
        <f>VLOOKUP(A1699,Taul1!A2:C834,2)</f>
        <v>7-vuotiaat</v>
      </c>
      <c r="L1699" t="s">
        <v>1663</v>
      </c>
      <c r="M1699" t="str">
        <f>F1699&amp;L1699&amp;G1699&amp;L1699&amp;INT(C1699*10)</f>
        <v>88,15,5</v>
      </c>
      <c r="O1699">
        <f>VLOOKUP(B1699,Taul1!A2:C834,3)</f>
        <v>0</v>
      </c>
      <c r="P1699" t="str">
        <f>VLOOKUP(B1699,Taul1!A2:C834,2)</f>
        <v>Suun terveydenhuolto toimintakulut yhteensä</v>
      </c>
    </row>
    <row r="1700" spans="1:16" ht="18" x14ac:dyDescent="0.3">
      <c r="A1700" s="1" t="s">
        <v>1524</v>
      </c>
      <c r="B1700" s="1" t="s">
        <v>161</v>
      </c>
      <c r="C1700" s="1">
        <v>0.55200000000000005</v>
      </c>
      <c r="D1700" s="1">
        <v>0</v>
      </c>
      <c r="E1700" s="1" t="s">
        <v>337</v>
      </c>
      <c r="F1700">
        <v>89</v>
      </c>
      <c r="G1700">
        <v>15</v>
      </c>
      <c r="H1700">
        <f>VLOOKUP(A1700,Taul1!A2:C834,3)</f>
        <v>1</v>
      </c>
      <c r="I1700" t="str">
        <f>VLOOKUP(A1700,Taul1!A2:C834,2)</f>
        <v>8-vuotiaat</v>
      </c>
      <c r="L1700" t="s">
        <v>1663</v>
      </c>
      <c r="M1700" t="str">
        <f>F1700&amp;L1700&amp;G1700&amp;L1700&amp;INT(C1700*10)</f>
        <v>89,15,5</v>
      </c>
      <c r="O1700">
        <f>VLOOKUP(B1700,Taul1!A2:C834,3)</f>
        <v>0</v>
      </c>
      <c r="P1700" t="str">
        <f>VLOOKUP(B1700,Taul1!A2:C834,2)</f>
        <v>Suun terveydenhuolto toimintakulut yhteensä</v>
      </c>
    </row>
    <row r="1701" spans="1:16" ht="18" x14ac:dyDescent="0.3">
      <c r="A1701" s="1" t="s">
        <v>1526</v>
      </c>
      <c r="B1701" s="1" t="s">
        <v>161</v>
      </c>
      <c r="C1701" s="1">
        <v>0.54</v>
      </c>
      <c r="D1701" s="2">
        <v>1.11022302462515E-16</v>
      </c>
      <c r="E1701" s="1" t="s">
        <v>337</v>
      </c>
      <c r="F1701">
        <v>90</v>
      </c>
      <c r="G1701">
        <v>15</v>
      </c>
      <c r="H1701">
        <f>VLOOKUP(A1701,Taul1!A2:C834,3)</f>
        <v>1</v>
      </c>
      <c r="I1701" t="str">
        <f>VLOOKUP(A1701,Taul1!A2:C834,2)</f>
        <v>9-vuotiaat</v>
      </c>
      <c r="L1701" t="s">
        <v>1663</v>
      </c>
      <c r="M1701" t="str">
        <f>F1701&amp;L1701&amp;G1701&amp;L1701&amp;INT(C1701*10)</f>
        <v>90,15,5</v>
      </c>
      <c r="O1701">
        <f>VLOOKUP(B1701,Taul1!A2:C834,3)</f>
        <v>0</v>
      </c>
      <c r="P1701" t="str">
        <f>VLOOKUP(B1701,Taul1!A2:C834,2)</f>
        <v>Suun terveydenhuolto toimintakulut yhteensä</v>
      </c>
    </row>
    <row r="1702" spans="1:16" ht="18" x14ac:dyDescent="0.3">
      <c r="A1702" s="1" t="s">
        <v>1528</v>
      </c>
      <c r="B1702" s="1" t="s">
        <v>161</v>
      </c>
      <c r="C1702" s="1">
        <v>-0.30099999999999999</v>
      </c>
      <c r="D1702" s="2">
        <v>6.3516977455435595E-8</v>
      </c>
      <c r="E1702" s="1" t="s">
        <v>337</v>
      </c>
      <c r="F1702">
        <v>91</v>
      </c>
      <c r="G1702">
        <v>15</v>
      </c>
      <c r="H1702">
        <f>VLOOKUP(A1702,Taul1!A2:C834,3)</f>
        <v>1</v>
      </c>
      <c r="I1702" t="str">
        <f>VLOOKUP(A1702,Taul1!A2:C834,2)</f>
        <v>Työkyvyttömyyseläkkeen saajat yhteensä</v>
      </c>
      <c r="L1702" t="s">
        <v>1663</v>
      </c>
      <c r="M1702" t="str">
        <f>F1702&amp;L1702&amp;G1702&amp;L1702&amp;INT(C1702*10)</f>
        <v>91,15,-4</v>
      </c>
      <c r="O1702">
        <f>VLOOKUP(B1702,Taul1!A2:C834,3)</f>
        <v>0</v>
      </c>
      <c r="P1702" t="str">
        <f>VLOOKUP(B1702,Taul1!A2:C834,2)</f>
        <v>Suun terveydenhuolto toimintakulut yhteensä</v>
      </c>
    </row>
    <row r="1703" spans="1:16" ht="18" x14ac:dyDescent="0.3">
      <c r="A1703" s="1" t="s">
        <v>1530</v>
      </c>
      <c r="B1703" s="1" t="s">
        <v>161</v>
      </c>
      <c r="C1703" s="1">
        <v>0.27</v>
      </c>
      <c r="D1703" s="1">
        <v>1.3858216945106199E-6</v>
      </c>
      <c r="E1703" s="1" t="s">
        <v>337</v>
      </c>
      <c r="F1703">
        <v>92</v>
      </c>
      <c r="G1703">
        <v>15</v>
      </c>
      <c r="H1703">
        <f>VLOOKUP(A1703,Taul1!A2:C834,3)</f>
        <v>1</v>
      </c>
      <c r="I1703" t="str">
        <f>VLOOKUP(A1703,Taul1!A2:C834,2)</f>
        <v>Työkyvyttömyyseläkkeen saajat 16-24</v>
      </c>
      <c r="L1703" t="s">
        <v>1663</v>
      </c>
      <c r="M1703" t="str">
        <f>F1703&amp;L1703&amp;G1703&amp;L1703&amp;INT(C1703*10)</f>
        <v>92,15,2</v>
      </c>
      <c r="O1703">
        <f>VLOOKUP(B1703,Taul1!A2:C834,3)</f>
        <v>0</v>
      </c>
      <c r="P1703" t="str">
        <f>VLOOKUP(B1703,Taul1!A2:C834,2)</f>
        <v>Suun terveydenhuolto toimintakulut yhteensä</v>
      </c>
    </row>
    <row r="1704" spans="1:16" ht="18" x14ac:dyDescent="0.3">
      <c r="A1704" s="1" t="s">
        <v>1532</v>
      </c>
      <c r="B1704" s="1" t="s">
        <v>161</v>
      </c>
      <c r="C1704" s="1">
        <v>0.48699999999999999</v>
      </c>
      <c r="D1704" s="1">
        <v>0</v>
      </c>
      <c r="E1704" s="1" t="s">
        <v>337</v>
      </c>
      <c r="F1704">
        <v>93</v>
      </c>
      <c r="G1704">
        <v>15</v>
      </c>
      <c r="H1704">
        <f>VLOOKUP(A1704,Taul1!A2:C834,3)</f>
        <v>1</v>
      </c>
      <c r="I1704" t="str">
        <f>VLOOKUP(A1704,Taul1!A2:C834,2)</f>
        <v>Työkyvyttömyyseläkkeen saajat 25-29</v>
      </c>
      <c r="L1704" t="s">
        <v>1663</v>
      </c>
      <c r="M1704" t="str">
        <f>F1704&amp;L1704&amp;G1704&amp;L1704&amp;INT(C1704*10)</f>
        <v>93,15,4</v>
      </c>
      <c r="O1704">
        <f>VLOOKUP(B1704,Taul1!A2:C834,3)</f>
        <v>0</v>
      </c>
      <c r="P1704" t="str">
        <f>VLOOKUP(B1704,Taul1!A2:C834,2)</f>
        <v>Suun terveydenhuolto toimintakulut yhteensä</v>
      </c>
    </row>
    <row r="1705" spans="1:16" ht="18" x14ac:dyDescent="0.3">
      <c r="A1705" s="1" t="s">
        <v>1534</v>
      </c>
      <c r="B1705" s="1" t="s">
        <v>161</v>
      </c>
      <c r="C1705" s="1">
        <v>5.8000000000000003E-2</v>
      </c>
      <c r="D1705" s="1">
        <v>0.30999511865614399</v>
      </c>
      <c r="E1705" s="1" t="s">
        <v>337</v>
      </c>
      <c r="F1705">
        <v>94</v>
      </c>
      <c r="G1705">
        <v>15</v>
      </c>
      <c r="H1705">
        <f>VLOOKUP(A1705,Taul1!A2:C834,3)</f>
        <v>1</v>
      </c>
      <c r="I1705" t="str">
        <f>VLOOKUP(A1705,Taul1!A2:C834,2)</f>
        <v>Työkyvyttömyyseläkkeen saajat 30-34</v>
      </c>
      <c r="L1705" t="s">
        <v>1663</v>
      </c>
      <c r="M1705" t="str">
        <f>F1705&amp;L1705&amp;G1705&amp;L1705&amp;INT(C1705*10)</f>
        <v>94,15,0</v>
      </c>
      <c r="O1705">
        <f>VLOOKUP(B1705,Taul1!A2:C834,3)</f>
        <v>0</v>
      </c>
      <c r="P1705" t="str">
        <f>VLOOKUP(B1705,Taul1!A2:C834,2)</f>
        <v>Suun terveydenhuolto toimintakulut yhteensä</v>
      </c>
    </row>
    <row r="1706" spans="1:16" ht="18" x14ac:dyDescent="0.3">
      <c r="A1706" s="1" t="s">
        <v>1536</v>
      </c>
      <c r="B1706" s="1" t="s">
        <v>161</v>
      </c>
      <c r="C1706" s="1">
        <v>0.40400000000000003</v>
      </c>
      <c r="D1706" s="2">
        <v>1.4377388168895699E-13</v>
      </c>
      <c r="E1706" s="1" t="s">
        <v>337</v>
      </c>
      <c r="F1706">
        <v>95</v>
      </c>
      <c r="G1706">
        <v>15</v>
      </c>
      <c r="H1706">
        <f>VLOOKUP(A1706,Taul1!A2:C834,3)</f>
        <v>1</v>
      </c>
      <c r="I1706" t="str">
        <f>VLOOKUP(A1706,Taul1!A2:C834,2)</f>
        <v>Työkyvyttömyyseläkkeen saajat 35-39</v>
      </c>
      <c r="L1706" t="s">
        <v>1663</v>
      </c>
      <c r="M1706" t="str">
        <f>F1706&amp;L1706&amp;G1706&amp;L1706&amp;INT(C1706*10)</f>
        <v>95,15,4</v>
      </c>
      <c r="O1706">
        <f>VLOOKUP(B1706,Taul1!A2:C834,3)</f>
        <v>0</v>
      </c>
      <c r="P1706" t="str">
        <f>VLOOKUP(B1706,Taul1!A2:C834,2)</f>
        <v>Suun terveydenhuolto toimintakulut yhteensä</v>
      </c>
    </row>
    <row r="1707" spans="1:16" ht="18" x14ac:dyDescent="0.3">
      <c r="A1707" s="1" t="s">
        <v>1538</v>
      </c>
      <c r="B1707" s="1" t="s">
        <v>161</v>
      </c>
      <c r="C1707" s="1">
        <v>0.28699999999999998</v>
      </c>
      <c r="D1707" s="2">
        <v>2.6305811606786001E-7</v>
      </c>
      <c r="E1707" s="1" t="s">
        <v>337</v>
      </c>
      <c r="F1707">
        <v>96</v>
      </c>
      <c r="G1707">
        <v>15</v>
      </c>
      <c r="H1707">
        <f>VLOOKUP(A1707,Taul1!A2:C834,3)</f>
        <v>1</v>
      </c>
      <c r="I1707" t="str">
        <f>VLOOKUP(A1707,Taul1!A2:C834,2)</f>
        <v>Työkyvyttömyyseläkkeen saajat 40-44</v>
      </c>
      <c r="L1707" t="s">
        <v>1663</v>
      </c>
      <c r="M1707" t="str">
        <f>F1707&amp;L1707&amp;G1707&amp;L1707&amp;INT(C1707*10)</f>
        <v>96,15,2</v>
      </c>
      <c r="O1707">
        <f>VLOOKUP(B1707,Taul1!A2:C834,3)</f>
        <v>0</v>
      </c>
      <c r="P1707" t="str">
        <f>VLOOKUP(B1707,Taul1!A2:C834,2)</f>
        <v>Suun terveydenhuolto toimintakulut yhteensä</v>
      </c>
    </row>
    <row r="1708" spans="1:16" ht="18" x14ac:dyDescent="0.3">
      <c r="A1708" s="1" t="s">
        <v>1540</v>
      </c>
      <c r="B1708" s="1" t="s">
        <v>161</v>
      </c>
      <c r="C1708" s="1">
        <v>-0.4</v>
      </c>
      <c r="D1708" s="2">
        <v>2.5646151868841101E-13</v>
      </c>
      <c r="E1708" s="1" t="s">
        <v>337</v>
      </c>
      <c r="F1708">
        <v>97</v>
      </c>
      <c r="G1708">
        <v>15</v>
      </c>
      <c r="H1708">
        <f>VLOOKUP(A1708,Taul1!A2:C834,3)</f>
        <v>1</v>
      </c>
      <c r="I1708" t="str">
        <f>VLOOKUP(A1708,Taul1!A2:C834,2)</f>
        <v>Työkyvyttömyyseläkkeen saajat 45-49</v>
      </c>
      <c r="L1708" t="s">
        <v>1663</v>
      </c>
      <c r="M1708" t="str">
        <f>F1708&amp;L1708&amp;G1708&amp;L1708&amp;INT(C1708*10)</f>
        <v>97,15,-4</v>
      </c>
      <c r="O1708">
        <f>VLOOKUP(B1708,Taul1!A2:C834,3)</f>
        <v>0</v>
      </c>
      <c r="P1708" t="str">
        <f>VLOOKUP(B1708,Taul1!A2:C834,2)</f>
        <v>Suun terveydenhuolto toimintakulut yhteensä</v>
      </c>
    </row>
    <row r="1709" spans="1:16" ht="18" x14ac:dyDescent="0.3">
      <c r="A1709" s="1" t="s">
        <v>1542</v>
      </c>
      <c r="B1709" s="1" t="s">
        <v>161</v>
      </c>
      <c r="C1709" s="1">
        <v>-0.27700000000000002</v>
      </c>
      <c r="D1709" s="2">
        <v>7.0964538878559495E-7</v>
      </c>
      <c r="E1709" s="1" t="s">
        <v>337</v>
      </c>
      <c r="F1709">
        <v>98</v>
      </c>
      <c r="G1709">
        <v>15</v>
      </c>
      <c r="H1709">
        <f>VLOOKUP(A1709,Taul1!A2:C834,3)</f>
        <v>1</v>
      </c>
      <c r="I1709" t="str">
        <f>VLOOKUP(A1709,Taul1!A2:C834,2)</f>
        <v>Työkyvyttömyyseläkkeen saajat 50-54</v>
      </c>
      <c r="L1709" t="s">
        <v>1663</v>
      </c>
      <c r="M1709" t="str">
        <f>F1709&amp;L1709&amp;G1709&amp;L1709&amp;INT(C1709*10)</f>
        <v>98,15,-3</v>
      </c>
      <c r="O1709">
        <f>VLOOKUP(B1709,Taul1!A2:C834,3)</f>
        <v>0</v>
      </c>
      <c r="P1709" t="str">
        <f>VLOOKUP(B1709,Taul1!A2:C834,2)</f>
        <v>Suun terveydenhuolto toimintakulut yhteensä</v>
      </c>
    </row>
    <row r="1710" spans="1:16" ht="18" x14ac:dyDescent="0.3">
      <c r="A1710" s="1" t="s">
        <v>1544</v>
      </c>
      <c r="B1710" s="1" t="s">
        <v>161</v>
      </c>
      <c r="C1710" s="1">
        <v>-0.34100000000000003</v>
      </c>
      <c r="D1710" s="2">
        <v>7.1445649396650796E-10</v>
      </c>
      <c r="E1710" s="1" t="s">
        <v>337</v>
      </c>
      <c r="F1710">
        <v>99</v>
      </c>
      <c r="G1710">
        <v>15</v>
      </c>
      <c r="H1710">
        <f>VLOOKUP(A1710,Taul1!A2:C834,3)</f>
        <v>1</v>
      </c>
      <c r="I1710" t="str">
        <f>VLOOKUP(A1710,Taul1!A2:C834,2)</f>
        <v>Työkyvyttömyyseläkkeen saajat 55-59</v>
      </c>
      <c r="L1710" t="s">
        <v>1663</v>
      </c>
      <c r="M1710" t="str">
        <f>F1710&amp;L1710&amp;G1710&amp;L1710&amp;INT(C1710*10)</f>
        <v>99,15,-4</v>
      </c>
      <c r="O1710">
        <f>VLOOKUP(B1710,Taul1!A2:C834,3)</f>
        <v>0</v>
      </c>
      <c r="P1710" t="str">
        <f>VLOOKUP(B1710,Taul1!A2:C834,2)</f>
        <v>Suun terveydenhuolto toimintakulut yhteensä</v>
      </c>
    </row>
    <row r="1711" spans="1:16" ht="18" x14ac:dyDescent="0.3">
      <c r="A1711" s="1" t="s">
        <v>1546</v>
      </c>
      <c r="B1711" s="1" t="s">
        <v>161</v>
      </c>
      <c r="C1711" s="1">
        <v>-0.34499999999999997</v>
      </c>
      <c r="D1711" s="2">
        <v>4.5334336284952299E-10</v>
      </c>
      <c r="E1711" s="1" t="s">
        <v>337</v>
      </c>
      <c r="F1711">
        <v>100</v>
      </c>
      <c r="G1711">
        <v>15</v>
      </c>
      <c r="H1711">
        <f>VLOOKUP(A1711,Taul1!A2:C834,3)</f>
        <v>1</v>
      </c>
      <c r="I1711" t="str">
        <f>VLOOKUP(A1711,Taul1!A2:C834,2)</f>
        <v>Työkyvyttömyyseläkkeen saajat 60-64</v>
      </c>
      <c r="L1711" t="s">
        <v>1663</v>
      </c>
      <c r="M1711" t="str">
        <f>F1711&amp;L1711&amp;G1711&amp;L1711&amp;INT(C1711*10)</f>
        <v>100,15,-4</v>
      </c>
      <c r="O1711">
        <f>VLOOKUP(B1711,Taul1!A2:C834,3)</f>
        <v>0</v>
      </c>
      <c r="P1711" t="str">
        <f>VLOOKUP(B1711,Taul1!A2:C834,2)</f>
        <v>Suun terveydenhuolto toimintakulut yhteensä</v>
      </c>
    </row>
    <row r="1712" spans="1:16" ht="18" x14ac:dyDescent="0.3">
      <c r="A1712" s="1" t="s">
        <v>1548</v>
      </c>
      <c r="B1712" s="1" t="s">
        <v>161</v>
      </c>
      <c r="C1712" s="1">
        <v>0.59099999999999997</v>
      </c>
      <c r="D1712" s="2">
        <v>1.11022302462515E-16</v>
      </c>
      <c r="E1712" s="1" t="s">
        <v>337</v>
      </c>
      <c r="F1712">
        <v>101</v>
      </c>
      <c r="G1712">
        <v>15</v>
      </c>
      <c r="H1712">
        <f>VLOOKUP(A1712,Taul1!A2:C834,3)</f>
        <v>1</v>
      </c>
      <c r="I1712" t="str">
        <f>VLOOKUP(A1712,Taul1!A2:C834,2)</f>
        <v>Kelan kuntoutuspalvelujen saajat yhteensä</v>
      </c>
      <c r="L1712" t="s">
        <v>1663</v>
      </c>
      <c r="M1712" t="str">
        <f>F1712&amp;L1712&amp;G1712&amp;L1712&amp;INT(C1712*10)</f>
        <v>101,15,5</v>
      </c>
      <c r="O1712">
        <f>VLOOKUP(B1712,Taul1!A2:C834,3)</f>
        <v>0</v>
      </c>
      <c r="P1712" t="str">
        <f>VLOOKUP(B1712,Taul1!A2:C834,2)</f>
        <v>Suun terveydenhuolto toimintakulut yhteensä</v>
      </c>
    </row>
    <row r="1713" spans="1:16" ht="18" x14ac:dyDescent="0.3">
      <c r="A1713" s="1" t="s">
        <v>1550</v>
      </c>
      <c r="B1713" s="1" t="s">
        <v>161</v>
      </c>
      <c r="C1713" s="1">
        <v>0.58099999999999996</v>
      </c>
      <c r="D1713" s="1">
        <v>0</v>
      </c>
      <c r="E1713" s="1" t="s">
        <v>337</v>
      </c>
      <c r="F1713">
        <v>102</v>
      </c>
      <c r="G1713">
        <v>15</v>
      </c>
      <c r="H1713">
        <f>VLOOKUP(A1713,Taul1!A2:C834,3)</f>
        <v>1</v>
      </c>
      <c r="I1713" t="str">
        <f>VLOOKUP(A1713,Taul1!A2:C834,2)</f>
        <v>Kelan kuntoutuspalvelujen saajat 0-6</v>
      </c>
      <c r="L1713" t="s">
        <v>1663</v>
      </c>
      <c r="M1713" t="str">
        <f>F1713&amp;L1713&amp;G1713&amp;L1713&amp;INT(C1713*10)</f>
        <v>102,15,5</v>
      </c>
      <c r="O1713">
        <f>VLOOKUP(B1713,Taul1!A2:C834,3)</f>
        <v>0</v>
      </c>
      <c r="P1713" t="str">
        <f>VLOOKUP(B1713,Taul1!A2:C834,2)</f>
        <v>Suun terveydenhuolto toimintakulut yhteensä</v>
      </c>
    </row>
    <row r="1714" spans="1:16" ht="18" x14ac:dyDescent="0.3">
      <c r="A1714" s="1" t="s">
        <v>1552</v>
      </c>
      <c r="B1714" s="1" t="s">
        <v>161</v>
      </c>
      <c r="C1714" s="1">
        <v>0.53</v>
      </c>
      <c r="D1714" s="1">
        <v>0</v>
      </c>
      <c r="E1714" s="1" t="s">
        <v>337</v>
      </c>
      <c r="F1714">
        <v>103</v>
      </c>
      <c r="G1714">
        <v>15</v>
      </c>
      <c r="H1714">
        <f>VLOOKUP(A1714,Taul1!A2:C834,3)</f>
        <v>1</v>
      </c>
      <c r="I1714" t="str">
        <f>VLOOKUP(A1714,Taul1!A2:C834,2)</f>
        <v>Kelan kuntoutuspalvelujen saajat 7-15</v>
      </c>
      <c r="L1714" t="s">
        <v>1663</v>
      </c>
      <c r="M1714" t="str">
        <f>F1714&amp;L1714&amp;G1714&amp;L1714&amp;INT(C1714*10)</f>
        <v>103,15,5</v>
      </c>
      <c r="O1714">
        <f>VLOOKUP(B1714,Taul1!A2:C834,3)</f>
        <v>0</v>
      </c>
      <c r="P1714" t="str">
        <f>VLOOKUP(B1714,Taul1!A2:C834,2)</f>
        <v>Suun terveydenhuolto toimintakulut yhteensä</v>
      </c>
    </row>
    <row r="1715" spans="1:16" ht="18" x14ac:dyDescent="0.3">
      <c r="A1715" s="1" t="s">
        <v>1554</v>
      </c>
      <c r="B1715" s="1" t="s">
        <v>161</v>
      </c>
      <c r="C1715" s="1">
        <v>0.51300000000000001</v>
      </c>
      <c r="D1715" s="1">
        <v>0</v>
      </c>
      <c r="E1715" s="1" t="s">
        <v>337</v>
      </c>
      <c r="F1715">
        <v>104</v>
      </c>
      <c r="G1715">
        <v>15</v>
      </c>
      <c r="H1715">
        <f>VLOOKUP(A1715,Taul1!A2:C834,3)</f>
        <v>1</v>
      </c>
      <c r="I1715" t="str">
        <f>VLOOKUP(A1715,Taul1!A2:C834,2)</f>
        <v>Kelan kuntoutuspalvelujen saajat 16-19</v>
      </c>
      <c r="L1715" t="s">
        <v>1663</v>
      </c>
      <c r="M1715" t="str">
        <f>F1715&amp;L1715&amp;G1715&amp;L1715&amp;INT(C1715*10)</f>
        <v>104,15,5</v>
      </c>
      <c r="O1715">
        <f>VLOOKUP(B1715,Taul1!A2:C834,3)</f>
        <v>0</v>
      </c>
      <c r="P1715" t="str">
        <f>VLOOKUP(B1715,Taul1!A2:C834,2)</f>
        <v>Suun terveydenhuolto toimintakulut yhteensä</v>
      </c>
    </row>
    <row r="1716" spans="1:16" ht="18" x14ac:dyDescent="0.3">
      <c r="A1716" s="1" t="s">
        <v>1556</v>
      </c>
      <c r="B1716" s="1" t="s">
        <v>161</v>
      </c>
      <c r="C1716" s="1">
        <v>0.48899999999999999</v>
      </c>
      <c r="D1716" s="2">
        <v>1.11022302462515E-16</v>
      </c>
      <c r="E1716" s="1" t="s">
        <v>337</v>
      </c>
      <c r="F1716">
        <v>105</v>
      </c>
      <c r="G1716">
        <v>15</v>
      </c>
      <c r="H1716">
        <f>VLOOKUP(A1716,Taul1!A2:C834,3)</f>
        <v>1</v>
      </c>
      <c r="I1716" t="str">
        <f>VLOOKUP(A1716,Taul1!A2:C834,2)</f>
        <v>Kelan kuntoutuspalvelujen saajat 20-24</v>
      </c>
      <c r="L1716" t="s">
        <v>1663</v>
      </c>
      <c r="M1716" t="str">
        <f>F1716&amp;L1716&amp;G1716&amp;L1716&amp;INT(C1716*10)</f>
        <v>105,15,4</v>
      </c>
      <c r="O1716">
        <f>VLOOKUP(B1716,Taul1!A2:C834,3)</f>
        <v>0</v>
      </c>
      <c r="P1716" t="str">
        <f>VLOOKUP(B1716,Taul1!A2:C834,2)</f>
        <v>Suun terveydenhuolto toimintakulut yhteensä</v>
      </c>
    </row>
    <row r="1717" spans="1:16" ht="18" x14ac:dyDescent="0.3">
      <c r="A1717" s="1" t="s">
        <v>1558</v>
      </c>
      <c r="B1717" s="1" t="s">
        <v>161</v>
      </c>
      <c r="C1717" s="1">
        <v>0.54</v>
      </c>
      <c r="D1717" s="1">
        <v>0</v>
      </c>
      <c r="E1717" s="1" t="s">
        <v>337</v>
      </c>
      <c r="F1717">
        <v>106</v>
      </c>
      <c r="G1717">
        <v>15</v>
      </c>
      <c r="H1717">
        <f>VLOOKUP(A1717,Taul1!A2:C834,3)</f>
        <v>1</v>
      </c>
      <c r="I1717" t="str">
        <f>VLOOKUP(A1717,Taul1!A2:C834,2)</f>
        <v>Kelan kuntoutuspalvelujen saajat 25-29</v>
      </c>
      <c r="L1717" t="s">
        <v>1663</v>
      </c>
      <c r="M1717" t="str">
        <f>F1717&amp;L1717&amp;G1717&amp;L1717&amp;INT(C1717*10)</f>
        <v>106,15,5</v>
      </c>
      <c r="O1717">
        <f>VLOOKUP(B1717,Taul1!A2:C834,3)</f>
        <v>0</v>
      </c>
      <c r="P1717" t="str">
        <f>VLOOKUP(B1717,Taul1!A2:C834,2)</f>
        <v>Suun terveydenhuolto toimintakulut yhteensä</v>
      </c>
    </row>
    <row r="1718" spans="1:16" ht="18" x14ac:dyDescent="0.3">
      <c r="A1718" s="1" t="s">
        <v>1560</v>
      </c>
      <c r="B1718" s="1" t="s">
        <v>161</v>
      </c>
      <c r="C1718" s="1">
        <v>0.54200000000000004</v>
      </c>
      <c r="D1718" s="1">
        <v>0</v>
      </c>
      <c r="E1718" s="1" t="s">
        <v>337</v>
      </c>
      <c r="F1718">
        <v>107</v>
      </c>
      <c r="G1718">
        <v>15</v>
      </c>
      <c r="H1718">
        <f>VLOOKUP(A1718,Taul1!A2:C834,3)</f>
        <v>1</v>
      </c>
      <c r="I1718" t="str">
        <f>VLOOKUP(A1718,Taul1!A2:C834,2)</f>
        <v>Kelan kuntoutuspalvelujen saajat 30-34</v>
      </c>
      <c r="L1718" t="s">
        <v>1663</v>
      </c>
      <c r="M1718" t="str">
        <f>F1718&amp;L1718&amp;G1718&amp;L1718&amp;INT(C1718*10)</f>
        <v>107,15,5</v>
      </c>
      <c r="O1718">
        <f>VLOOKUP(B1718,Taul1!A2:C834,3)</f>
        <v>0</v>
      </c>
      <c r="P1718" t="str">
        <f>VLOOKUP(B1718,Taul1!A2:C834,2)</f>
        <v>Suun terveydenhuolto toimintakulut yhteensä</v>
      </c>
    </row>
    <row r="1719" spans="1:16" ht="18" x14ac:dyDescent="0.3">
      <c r="A1719" s="1" t="s">
        <v>1562</v>
      </c>
      <c r="B1719" s="1" t="s">
        <v>161</v>
      </c>
      <c r="C1719" s="1">
        <v>0.56100000000000005</v>
      </c>
      <c r="D1719" s="1">
        <v>0</v>
      </c>
      <c r="E1719" s="1" t="s">
        <v>337</v>
      </c>
      <c r="F1719">
        <v>108</v>
      </c>
      <c r="G1719">
        <v>15</v>
      </c>
      <c r="H1719">
        <f>VLOOKUP(A1719,Taul1!A2:C834,3)</f>
        <v>1</v>
      </c>
      <c r="I1719" t="str">
        <f>VLOOKUP(A1719,Taul1!A2:C834,2)</f>
        <v>Kelan kuntoutuspalvelujen saajat 35-39</v>
      </c>
      <c r="L1719" t="s">
        <v>1663</v>
      </c>
      <c r="M1719" t="str">
        <f>F1719&amp;L1719&amp;G1719&amp;L1719&amp;INT(C1719*10)</f>
        <v>108,15,5</v>
      </c>
      <c r="O1719">
        <f>VLOOKUP(B1719,Taul1!A2:C834,3)</f>
        <v>0</v>
      </c>
      <c r="P1719" t="str">
        <f>VLOOKUP(B1719,Taul1!A2:C834,2)</f>
        <v>Suun terveydenhuolto toimintakulut yhteensä</v>
      </c>
    </row>
    <row r="1720" spans="1:16" ht="18" x14ac:dyDescent="0.3">
      <c r="A1720" s="1" t="s">
        <v>1564</v>
      </c>
      <c r="B1720" s="1" t="s">
        <v>161</v>
      </c>
      <c r="C1720" s="1">
        <v>0.54800000000000004</v>
      </c>
      <c r="D1720" s="1">
        <v>0</v>
      </c>
      <c r="E1720" s="1" t="s">
        <v>337</v>
      </c>
      <c r="F1720">
        <v>109</v>
      </c>
      <c r="G1720">
        <v>15</v>
      </c>
      <c r="H1720">
        <f>VLOOKUP(A1720,Taul1!A2:C834,3)</f>
        <v>1</v>
      </c>
      <c r="I1720" t="str">
        <f>VLOOKUP(A1720,Taul1!A2:C834,2)</f>
        <v>Kelan kuntoutuspalvelujen saajat 40-44</v>
      </c>
      <c r="L1720" t="s">
        <v>1663</v>
      </c>
      <c r="M1720" t="str">
        <f>F1720&amp;L1720&amp;G1720&amp;L1720&amp;INT(C1720*10)</f>
        <v>109,15,5</v>
      </c>
      <c r="O1720">
        <f>VLOOKUP(B1720,Taul1!A2:C834,3)</f>
        <v>0</v>
      </c>
      <c r="P1720" t="str">
        <f>VLOOKUP(B1720,Taul1!A2:C834,2)</f>
        <v>Suun terveydenhuolto toimintakulut yhteensä</v>
      </c>
    </row>
    <row r="1721" spans="1:16" ht="18" x14ac:dyDescent="0.3">
      <c r="A1721" s="1" t="s">
        <v>1566</v>
      </c>
      <c r="B1721" s="1" t="s">
        <v>161</v>
      </c>
      <c r="C1721" s="1">
        <v>0.188</v>
      </c>
      <c r="D1721" s="1">
        <v>8.8146519161857995E-4</v>
      </c>
      <c r="E1721" s="1" t="s">
        <v>337</v>
      </c>
      <c r="F1721">
        <v>110</v>
      </c>
      <c r="G1721">
        <v>15</v>
      </c>
      <c r="H1721">
        <f>VLOOKUP(A1721,Taul1!A2:C834,3)</f>
        <v>1</v>
      </c>
      <c r="I1721" t="str">
        <f>VLOOKUP(A1721,Taul1!A2:C834,2)</f>
        <v>Kelan kuntoutuspalvelujen saajat 45-49</v>
      </c>
      <c r="L1721" t="s">
        <v>1663</v>
      </c>
      <c r="M1721" t="str">
        <f>F1721&amp;L1721&amp;G1721&amp;L1721&amp;INT(C1721*10)</f>
        <v>110,15,1</v>
      </c>
      <c r="O1721">
        <f>VLOOKUP(B1721,Taul1!A2:C834,3)</f>
        <v>0</v>
      </c>
      <c r="P1721" t="str">
        <f>VLOOKUP(B1721,Taul1!A2:C834,2)</f>
        <v>Suun terveydenhuolto toimintakulut yhteensä</v>
      </c>
    </row>
    <row r="1722" spans="1:16" ht="18" x14ac:dyDescent="0.3">
      <c r="A1722" s="1" t="s">
        <v>1568</v>
      </c>
      <c r="B1722" s="1" t="s">
        <v>161</v>
      </c>
      <c r="C1722" s="1">
        <v>-0.3</v>
      </c>
      <c r="D1722" s="2">
        <v>7.2747077251023003E-8</v>
      </c>
      <c r="E1722" s="1" t="s">
        <v>337</v>
      </c>
      <c r="F1722">
        <v>111</v>
      </c>
      <c r="G1722">
        <v>15</v>
      </c>
      <c r="H1722">
        <f>VLOOKUP(A1722,Taul1!A2:C834,3)</f>
        <v>1</v>
      </c>
      <c r="I1722" t="str">
        <f>VLOOKUP(A1722,Taul1!A2:C834,2)</f>
        <v>Kelan kuntoutuspalvelujen saajat 50-54</v>
      </c>
      <c r="L1722" t="s">
        <v>1663</v>
      </c>
      <c r="M1722" t="str">
        <f>F1722&amp;L1722&amp;G1722&amp;L1722&amp;INT(C1722*10)</f>
        <v>111,15,-3</v>
      </c>
      <c r="O1722">
        <f>VLOOKUP(B1722,Taul1!A2:C834,3)</f>
        <v>0</v>
      </c>
      <c r="P1722" t="str">
        <f>VLOOKUP(B1722,Taul1!A2:C834,2)</f>
        <v>Suun terveydenhuolto toimintakulut yhteensä</v>
      </c>
    </row>
    <row r="1723" spans="1:16" ht="18" x14ac:dyDescent="0.3">
      <c r="A1723" s="1" t="s">
        <v>1570</v>
      </c>
      <c r="B1723" s="1" t="s">
        <v>161</v>
      </c>
      <c r="C1723" s="1">
        <v>-0.36199999999999999</v>
      </c>
      <c r="D1723" s="2">
        <v>5.0996762368527003E-11</v>
      </c>
      <c r="E1723" s="1" t="s">
        <v>337</v>
      </c>
      <c r="F1723">
        <v>112</v>
      </c>
      <c r="G1723">
        <v>15</v>
      </c>
      <c r="H1723">
        <f>VLOOKUP(A1723,Taul1!A2:C834,3)</f>
        <v>1</v>
      </c>
      <c r="I1723" t="str">
        <f>VLOOKUP(A1723,Taul1!A2:C834,2)</f>
        <v>Kelan kuntoutuspalvelujen saajat 55-59</v>
      </c>
      <c r="L1723" t="s">
        <v>1663</v>
      </c>
      <c r="M1723" t="str">
        <f>F1723&amp;L1723&amp;G1723&amp;L1723&amp;INT(C1723*10)</f>
        <v>112,15,-4</v>
      </c>
      <c r="O1723">
        <f>VLOOKUP(B1723,Taul1!A2:C834,3)</f>
        <v>0</v>
      </c>
      <c r="P1723" t="str">
        <f>VLOOKUP(B1723,Taul1!A2:C834,2)</f>
        <v>Suun terveydenhuolto toimintakulut yhteensä</v>
      </c>
    </row>
    <row r="1724" spans="1:16" ht="18" x14ac:dyDescent="0.3">
      <c r="A1724" s="1" t="s">
        <v>1572</v>
      </c>
      <c r="B1724" s="1" t="s">
        <v>161</v>
      </c>
      <c r="C1724" s="1">
        <v>-8.1000000000000003E-2</v>
      </c>
      <c r="D1724" s="1">
        <v>0.153123859167864</v>
      </c>
      <c r="E1724" s="1" t="s">
        <v>337</v>
      </c>
      <c r="F1724">
        <v>113</v>
      </c>
      <c r="G1724">
        <v>15</v>
      </c>
      <c r="H1724">
        <f>VLOOKUP(A1724,Taul1!A2:C834,3)</f>
        <v>1</v>
      </c>
      <c r="I1724" t="str">
        <f>VLOOKUP(A1724,Taul1!A2:C834,2)</f>
        <v>Kelan kuntoutuspalvelujen saajat 60-64</v>
      </c>
      <c r="L1724" t="s">
        <v>1663</v>
      </c>
      <c r="M1724" t="str">
        <f>F1724&amp;L1724&amp;G1724&amp;L1724&amp;INT(C1724*10)</f>
        <v>113,15,-1</v>
      </c>
      <c r="O1724">
        <f>VLOOKUP(B1724,Taul1!A2:C834,3)</f>
        <v>0</v>
      </c>
      <c r="P1724" t="str">
        <f>VLOOKUP(B1724,Taul1!A2:C834,2)</f>
        <v>Suun terveydenhuolto toimintakulut yhteensä</v>
      </c>
    </row>
    <row r="1725" spans="1:16" ht="18" x14ac:dyDescent="0.3">
      <c r="A1725" s="1" t="s">
        <v>1574</v>
      </c>
      <c r="B1725" s="1" t="s">
        <v>161</v>
      </c>
      <c r="C1725" s="1">
        <v>-6.9000000000000006E-2</v>
      </c>
      <c r="D1725" s="1">
        <v>0.22540081126446701</v>
      </c>
      <c r="E1725" s="1" t="s">
        <v>337</v>
      </c>
      <c r="F1725">
        <v>114</v>
      </c>
      <c r="G1725">
        <v>15</v>
      </c>
      <c r="H1725">
        <f>VLOOKUP(A1725,Taul1!A2:C834,3)</f>
        <v>1</v>
      </c>
      <c r="I1725" t="str">
        <f>VLOOKUP(A1725,Taul1!A2:C834,2)</f>
        <v>Kelan kuntoutuspalvelujen saajat 65-69</v>
      </c>
      <c r="L1725" t="s">
        <v>1663</v>
      </c>
      <c r="M1725" t="str">
        <f>F1725&amp;L1725&amp;G1725&amp;L1725&amp;INT(C1725*10)</f>
        <v>114,15,-1</v>
      </c>
      <c r="O1725">
        <f>VLOOKUP(B1725,Taul1!A2:C834,3)</f>
        <v>0</v>
      </c>
      <c r="P1725" t="str">
        <f>VLOOKUP(B1725,Taul1!A2:C834,2)</f>
        <v>Suun terveydenhuolto toimintakulut yhteensä</v>
      </c>
    </row>
    <row r="1726" spans="1:16" ht="18" x14ac:dyDescent="0.3">
      <c r="A1726" s="1" t="s">
        <v>1576</v>
      </c>
      <c r="B1726" s="1" t="s">
        <v>161</v>
      </c>
      <c r="C1726" s="1">
        <v>0.35299999999999998</v>
      </c>
      <c r="D1726" s="2">
        <v>1.6002621450184E-10</v>
      </c>
      <c r="E1726" s="1" t="s">
        <v>337</v>
      </c>
      <c r="F1726">
        <v>115</v>
      </c>
      <c r="G1726">
        <v>15</v>
      </c>
      <c r="H1726">
        <f>VLOOKUP(A1726,Taul1!A2:C834,3)</f>
        <v>1</v>
      </c>
      <c r="I1726" t="str">
        <f>VLOOKUP(A1726,Taul1!A2:C834,2)</f>
        <v>Kelan kuntoutuspalvelujen saajat 69-</v>
      </c>
      <c r="L1726" t="s">
        <v>1663</v>
      </c>
      <c r="M1726" t="str">
        <f>F1726&amp;L1726&amp;G1726&amp;L1726&amp;INT(C1726*10)</f>
        <v>115,15,3</v>
      </c>
      <c r="O1726">
        <f>VLOOKUP(B1726,Taul1!A2:C834,3)</f>
        <v>0</v>
      </c>
      <c r="P1726" t="str">
        <f>VLOOKUP(B1726,Taul1!A2:C834,2)</f>
        <v>Suun terveydenhuolto toimintakulut yhteensä</v>
      </c>
    </row>
    <row r="1727" spans="1:16" ht="18" x14ac:dyDescent="0.3">
      <c r="A1727" s="1" t="s">
        <v>1598</v>
      </c>
      <c r="B1727" s="1" t="s">
        <v>163</v>
      </c>
      <c r="C1727" s="1">
        <v>-0.24299999999999999</v>
      </c>
      <c r="D1727" s="1">
        <v>1.49919636555084E-5</v>
      </c>
      <c r="E1727" s="1" t="s">
        <v>337</v>
      </c>
      <c r="F1727">
        <v>1</v>
      </c>
      <c r="G1727">
        <v>16</v>
      </c>
      <c r="H1727">
        <f>VLOOKUP(A1727,Taul1!A2:C834,3)</f>
        <v>1</v>
      </c>
      <c r="I1727" t="str">
        <f>VLOOKUP(A1727,Taul1!A2:C834,2)</f>
        <v>Vanhempainpäivärahojen korvatut päivät äiti 35-39</v>
      </c>
      <c r="L1727" t="s">
        <v>1663</v>
      </c>
      <c r="M1727" t="str">
        <f>F1727&amp;L1727&amp;G1727&amp;L1727&amp;INT(C1727*10)</f>
        <v>1,16,-3</v>
      </c>
      <c r="O1727">
        <f>VLOOKUP(B1727,Taul1!A2:C834,3)</f>
        <v>0</v>
      </c>
      <c r="P1727" t="str">
        <f>VLOOKUP(B1727,Taul1!A2:C834,2)</f>
        <v>Perusterveydenhuollon vuodeosastohoito toimintakulut yhteensä</v>
      </c>
    </row>
    <row r="1728" spans="1:16" ht="18" x14ac:dyDescent="0.3">
      <c r="A1728" s="1" t="s">
        <v>1600</v>
      </c>
      <c r="B1728" s="1" t="s">
        <v>163</v>
      </c>
      <c r="C1728" s="1">
        <v>-0.29899999999999999</v>
      </c>
      <c r="D1728" s="2">
        <v>8.2886837504680902E-8</v>
      </c>
      <c r="E1728" s="1" t="s">
        <v>337</v>
      </c>
      <c r="F1728">
        <v>2</v>
      </c>
      <c r="G1728">
        <v>16</v>
      </c>
      <c r="H1728">
        <f>VLOOKUP(A1728,Taul1!A2:C834,3)</f>
        <v>1</v>
      </c>
      <c r="I1728" t="str">
        <f>VLOOKUP(A1728,Taul1!A2:C834,2)</f>
        <v>Vanhempainpäivärahojen korvatut päivät äiti 40-</v>
      </c>
      <c r="L1728" t="s">
        <v>1663</v>
      </c>
      <c r="M1728" t="str">
        <f>F1728&amp;L1728&amp;G1728&amp;L1728&amp;INT(C1728*10)</f>
        <v>2,16,-3</v>
      </c>
      <c r="O1728">
        <f>VLOOKUP(B1728,Taul1!A2:C834,3)</f>
        <v>0</v>
      </c>
      <c r="P1728" t="str">
        <f>VLOOKUP(B1728,Taul1!A2:C834,2)</f>
        <v>Perusterveydenhuollon vuodeosastohoito toimintakulut yhteensä</v>
      </c>
    </row>
    <row r="1729" spans="1:16" ht="18" x14ac:dyDescent="0.3">
      <c r="A1729" s="1" t="s">
        <v>1275</v>
      </c>
      <c r="B1729" s="1" t="s">
        <v>163</v>
      </c>
      <c r="C1729" s="1">
        <v>-0.35199999999999998</v>
      </c>
      <c r="D1729" s="2">
        <v>1.8640078369713799E-10</v>
      </c>
      <c r="E1729" s="1" t="s">
        <v>337</v>
      </c>
      <c r="F1729">
        <v>3</v>
      </c>
      <c r="G1729">
        <v>16</v>
      </c>
      <c r="H1729">
        <f>VLOOKUP(A1729,Taul1!A2:C834,3)</f>
        <v>1</v>
      </c>
      <c r="I1729" t="str">
        <f>VLOOKUP(A1729,Taul1!A2:C834,2)</f>
        <v>Työllistymistä edistävät palvelut, korvatut päivät, yhteensä</v>
      </c>
      <c r="L1729" t="s">
        <v>1663</v>
      </c>
      <c r="M1729" t="str">
        <f>F1729&amp;L1729&amp;G1729&amp;L1729&amp;INT(C1729*10)</f>
        <v>3,16,-4</v>
      </c>
      <c r="O1729">
        <f>VLOOKUP(B1729,Taul1!A2:C834,3)</f>
        <v>0</v>
      </c>
      <c r="P1729" t="str">
        <f>VLOOKUP(B1729,Taul1!A2:C834,2)</f>
        <v>Perusterveydenhuollon vuodeosastohoito toimintakulut yhteensä</v>
      </c>
    </row>
    <row r="1730" spans="1:16" ht="18" x14ac:dyDescent="0.3">
      <c r="A1730" s="1" t="s">
        <v>1277</v>
      </c>
      <c r="B1730" s="1" t="s">
        <v>163</v>
      </c>
      <c r="C1730" s="1">
        <v>0.10299999999999999</v>
      </c>
      <c r="D1730" s="1">
        <v>6.9683857922215695E-2</v>
      </c>
      <c r="E1730" s="1" t="s">
        <v>337</v>
      </c>
      <c r="F1730">
        <v>4</v>
      </c>
      <c r="G1730">
        <v>16</v>
      </c>
      <c r="H1730">
        <f>VLOOKUP(A1730,Taul1!A2:C834,3)</f>
        <v>1</v>
      </c>
      <c r="I1730" t="str">
        <f>VLOOKUP(A1730,Taul1!A2:C834,2)</f>
        <v>Työllistymistä edistävät palvelut, korvatut päivät, 17-24</v>
      </c>
      <c r="L1730" t="s">
        <v>1663</v>
      </c>
      <c r="M1730" t="str">
        <f>F1730&amp;L1730&amp;G1730&amp;L1730&amp;INT(C1730*10)</f>
        <v>4,16,1</v>
      </c>
      <c r="O1730">
        <f>VLOOKUP(B1730,Taul1!A2:C834,3)</f>
        <v>0</v>
      </c>
      <c r="P1730" t="str">
        <f>VLOOKUP(B1730,Taul1!A2:C834,2)</f>
        <v>Perusterveydenhuollon vuodeosastohoito toimintakulut yhteensä</v>
      </c>
    </row>
    <row r="1731" spans="1:16" ht="18" x14ac:dyDescent="0.3">
      <c r="A1731" s="1" t="s">
        <v>1279</v>
      </c>
      <c r="B1731" s="1" t="s">
        <v>163</v>
      </c>
      <c r="C1731" s="1">
        <v>-0.33900000000000002</v>
      </c>
      <c r="D1731" s="2">
        <v>9.2035790100197801E-10</v>
      </c>
      <c r="E1731" s="1" t="s">
        <v>337</v>
      </c>
      <c r="F1731">
        <v>5</v>
      </c>
      <c r="G1731">
        <v>16</v>
      </c>
      <c r="H1731">
        <f>VLOOKUP(A1731,Taul1!A2:C834,3)</f>
        <v>1</v>
      </c>
      <c r="I1731" t="str">
        <f>VLOOKUP(A1731,Taul1!A2:C834,2)</f>
        <v>Työllistymistä edistävät palvelut, korvatut päivät, 25-29</v>
      </c>
      <c r="L1731" t="s">
        <v>1663</v>
      </c>
      <c r="M1731" t="str">
        <f>F1731&amp;L1731&amp;G1731&amp;L1731&amp;INT(C1731*10)</f>
        <v>5,16,-4</v>
      </c>
      <c r="O1731">
        <f>VLOOKUP(B1731,Taul1!A2:C834,3)</f>
        <v>0</v>
      </c>
      <c r="P1731" t="str">
        <f>VLOOKUP(B1731,Taul1!A2:C834,2)</f>
        <v>Perusterveydenhuollon vuodeosastohoito toimintakulut yhteensä</v>
      </c>
    </row>
    <row r="1732" spans="1:16" ht="18" x14ac:dyDescent="0.3">
      <c r="A1732" s="1" t="s">
        <v>1281</v>
      </c>
      <c r="B1732" s="1" t="s">
        <v>163</v>
      </c>
      <c r="C1732" s="1">
        <v>-0.38500000000000001</v>
      </c>
      <c r="D1732" s="2">
        <v>2.0775603459810502E-12</v>
      </c>
      <c r="E1732" s="1" t="s">
        <v>337</v>
      </c>
      <c r="F1732">
        <v>6</v>
      </c>
      <c r="G1732">
        <v>16</v>
      </c>
      <c r="H1732">
        <f>VLOOKUP(A1732,Taul1!A2:C834,3)</f>
        <v>1</v>
      </c>
      <c r="I1732" t="str">
        <f>VLOOKUP(A1732,Taul1!A2:C834,2)</f>
        <v>Työllistymistä edistävät palvelut, korvatut päivät, 30-34</v>
      </c>
      <c r="L1732" t="s">
        <v>1663</v>
      </c>
      <c r="M1732" t="str">
        <f>F1732&amp;L1732&amp;G1732&amp;L1732&amp;INT(C1732*10)</f>
        <v>6,16,-4</v>
      </c>
      <c r="O1732">
        <f>VLOOKUP(B1732,Taul1!A2:C834,3)</f>
        <v>0</v>
      </c>
      <c r="P1732" t="str">
        <f>VLOOKUP(B1732,Taul1!A2:C834,2)</f>
        <v>Perusterveydenhuollon vuodeosastohoito toimintakulut yhteensä</v>
      </c>
    </row>
    <row r="1733" spans="1:16" ht="18" x14ac:dyDescent="0.3">
      <c r="A1733" s="1" t="s">
        <v>1283</v>
      </c>
      <c r="B1733" s="1" t="s">
        <v>163</v>
      </c>
      <c r="C1733" s="1">
        <v>-0.317</v>
      </c>
      <c r="D1733" s="2">
        <v>1.2115943137658201E-8</v>
      </c>
      <c r="E1733" s="1" t="s">
        <v>337</v>
      </c>
      <c r="F1733">
        <v>7</v>
      </c>
      <c r="G1733">
        <v>16</v>
      </c>
      <c r="H1733">
        <f>VLOOKUP(A1733,Taul1!A2:C834,3)</f>
        <v>1</v>
      </c>
      <c r="I1733" t="str">
        <f>VLOOKUP(A1733,Taul1!A2:C834,2)</f>
        <v>Työllistymistä edistävät palvelut, korvatut päivät, 35-39</v>
      </c>
      <c r="L1733" t="s">
        <v>1663</v>
      </c>
      <c r="M1733" t="str">
        <f>F1733&amp;L1733&amp;G1733&amp;L1733&amp;INT(C1733*10)</f>
        <v>7,16,-4</v>
      </c>
      <c r="O1733">
        <f>VLOOKUP(B1733,Taul1!A2:C834,3)</f>
        <v>0</v>
      </c>
      <c r="P1733" t="str">
        <f>VLOOKUP(B1733,Taul1!A2:C834,2)</f>
        <v>Perusterveydenhuollon vuodeosastohoito toimintakulut yhteensä</v>
      </c>
    </row>
    <row r="1734" spans="1:16" ht="18" x14ac:dyDescent="0.3">
      <c r="A1734" s="1" t="s">
        <v>1285</v>
      </c>
      <c r="B1734" s="1" t="s">
        <v>163</v>
      </c>
      <c r="C1734" s="1">
        <v>-0.36799999999999999</v>
      </c>
      <c r="D1734" s="2">
        <v>2.1574519948330801E-11</v>
      </c>
      <c r="E1734" s="1" t="s">
        <v>337</v>
      </c>
      <c r="F1734">
        <v>8</v>
      </c>
      <c r="G1734">
        <v>16</v>
      </c>
      <c r="H1734">
        <f>VLOOKUP(A1734,Taul1!A2:C834,3)</f>
        <v>1</v>
      </c>
      <c r="I1734" t="str">
        <f>VLOOKUP(A1734,Taul1!A2:C834,2)</f>
        <v>Työllistymistä edistävät palvelut, korvatut päivät, 40-44</v>
      </c>
      <c r="L1734" t="s">
        <v>1663</v>
      </c>
      <c r="M1734" t="str">
        <f>F1734&amp;L1734&amp;G1734&amp;L1734&amp;INT(C1734*10)</f>
        <v>8,16,-4</v>
      </c>
      <c r="O1734">
        <f>VLOOKUP(B1734,Taul1!A2:C834,3)</f>
        <v>0</v>
      </c>
      <c r="P1734" t="str">
        <f>VLOOKUP(B1734,Taul1!A2:C834,2)</f>
        <v>Perusterveydenhuollon vuodeosastohoito toimintakulut yhteensä</v>
      </c>
    </row>
    <row r="1735" spans="1:16" ht="18" x14ac:dyDescent="0.3">
      <c r="A1735" s="1" t="s">
        <v>1287</v>
      </c>
      <c r="B1735" s="1" t="s">
        <v>163</v>
      </c>
      <c r="C1735" s="1">
        <v>-0.39500000000000002</v>
      </c>
      <c r="D1735" s="2">
        <v>5.2591264676493605E-13</v>
      </c>
      <c r="E1735" s="1" t="s">
        <v>337</v>
      </c>
      <c r="F1735">
        <v>9</v>
      </c>
      <c r="G1735">
        <v>16</v>
      </c>
      <c r="H1735">
        <f>VLOOKUP(A1735,Taul1!A2:C834,3)</f>
        <v>1</v>
      </c>
      <c r="I1735" t="str">
        <f>VLOOKUP(A1735,Taul1!A2:C834,2)</f>
        <v>Työllistymistä edistävät palvelut, korvatut päivät, 45-49</v>
      </c>
      <c r="L1735" t="s">
        <v>1663</v>
      </c>
      <c r="M1735" t="str">
        <f>F1735&amp;L1735&amp;G1735&amp;L1735&amp;INT(C1735*10)</f>
        <v>9,16,-4</v>
      </c>
      <c r="O1735">
        <f>VLOOKUP(B1735,Taul1!A2:C834,3)</f>
        <v>0</v>
      </c>
      <c r="P1735" t="str">
        <f>VLOOKUP(B1735,Taul1!A2:C834,2)</f>
        <v>Perusterveydenhuollon vuodeosastohoito toimintakulut yhteensä</v>
      </c>
    </row>
    <row r="1736" spans="1:16" ht="18" x14ac:dyDescent="0.3">
      <c r="A1736" s="1" t="s">
        <v>1289</v>
      </c>
      <c r="B1736" s="1" t="s">
        <v>163</v>
      </c>
      <c r="C1736" s="1">
        <v>-0.42599999999999999</v>
      </c>
      <c r="D1736" s="2">
        <v>3.9968028886505604E-15</v>
      </c>
      <c r="E1736" s="1" t="s">
        <v>337</v>
      </c>
      <c r="F1736">
        <v>10</v>
      </c>
      <c r="G1736">
        <v>16</v>
      </c>
      <c r="H1736">
        <f>VLOOKUP(A1736,Taul1!A2:C834,3)</f>
        <v>1</v>
      </c>
      <c r="I1736" t="str">
        <f>VLOOKUP(A1736,Taul1!A2:C834,2)</f>
        <v>Työllistymistä edistävät palvelut, korvatut päivät, 50-54</v>
      </c>
      <c r="L1736" t="s">
        <v>1663</v>
      </c>
      <c r="M1736" t="str">
        <f>F1736&amp;L1736&amp;G1736&amp;L1736&amp;INT(C1736*10)</f>
        <v>10,16,-5</v>
      </c>
      <c r="O1736">
        <f>VLOOKUP(B1736,Taul1!A2:C834,3)</f>
        <v>0</v>
      </c>
      <c r="P1736" t="str">
        <f>VLOOKUP(B1736,Taul1!A2:C834,2)</f>
        <v>Perusterveydenhuollon vuodeosastohoito toimintakulut yhteensä</v>
      </c>
    </row>
    <row r="1737" spans="1:16" ht="18" x14ac:dyDescent="0.3">
      <c r="A1737" s="1" t="s">
        <v>1291</v>
      </c>
      <c r="B1737" s="1" t="s">
        <v>163</v>
      </c>
      <c r="C1737" s="1">
        <v>-0.374</v>
      </c>
      <c r="D1737" s="2">
        <v>9.6650465408743003E-12</v>
      </c>
      <c r="E1737" s="1" t="s">
        <v>337</v>
      </c>
      <c r="F1737">
        <v>11</v>
      </c>
      <c r="G1737">
        <v>16</v>
      </c>
      <c r="H1737">
        <f>VLOOKUP(A1737,Taul1!A2:C834,3)</f>
        <v>1</v>
      </c>
      <c r="I1737" t="str">
        <f>VLOOKUP(A1737,Taul1!A2:C834,2)</f>
        <v>Työllistymistä edistävät palvelut, korvatut päivät, 55-59</v>
      </c>
      <c r="L1737" t="s">
        <v>1663</v>
      </c>
      <c r="M1737" t="str">
        <f>F1737&amp;L1737&amp;G1737&amp;L1737&amp;INT(C1737*10)</f>
        <v>11,16,-4</v>
      </c>
      <c r="O1737">
        <f>VLOOKUP(B1737,Taul1!A2:C834,3)</f>
        <v>0</v>
      </c>
      <c r="P1737" t="str">
        <f>VLOOKUP(B1737,Taul1!A2:C834,2)</f>
        <v>Perusterveydenhuollon vuodeosastohoito toimintakulut yhteensä</v>
      </c>
    </row>
    <row r="1738" spans="1:16" ht="18" x14ac:dyDescent="0.3">
      <c r="A1738" s="1" t="s">
        <v>1293</v>
      </c>
      <c r="B1738" s="1" t="s">
        <v>163</v>
      </c>
      <c r="C1738" s="1">
        <v>-0.375</v>
      </c>
      <c r="D1738" s="2">
        <v>8.2304163484536697E-12</v>
      </c>
      <c r="E1738" s="1" t="s">
        <v>337</v>
      </c>
      <c r="F1738">
        <v>12</v>
      </c>
      <c r="G1738">
        <v>16</v>
      </c>
      <c r="H1738">
        <f>VLOOKUP(A1738,Taul1!A2:C834,3)</f>
        <v>1</v>
      </c>
      <c r="I1738" t="str">
        <f>VLOOKUP(A1738,Taul1!A2:C834,2)</f>
        <v>Työllistymistä edistävät palvelut, korvatut päivät, 60-64</v>
      </c>
      <c r="L1738" t="s">
        <v>1663</v>
      </c>
      <c r="M1738" t="str">
        <f>F1738&amp;L1738&amp;G1738&amp;L1738&amp;INT(C1738*10)</f>
        <v>12,16,-4</v>
      </c>
      <c r="O1738">
        <f>VLOOKUP(B1738,Taul1!A2:C834,3)</f>
        <v>0</v>
      </c>
      <c r="P1738" t="str">
        <f>VLOOKUP(B1738,Taul1!A2:C834,2)</f>
        <v>Perusterveydenhuollon vuodeosastohoito toimintakulut yhteensä</v>
      </c>
    </row>
    <row r="1739" spans="1:16" ht="18" x14ac:dyDescent="0.3">
      <c r="A1739" s="1" t="s">
        <v>1317</v>
      </c>
      <c r="B1739" s="1" t="s">
        <v>163</v>
      </c>
      <c r="C1739" s="1">
        <v>-0.45300000000000001</v>
      </c>
      <c r="D1739" s="2">
        <v>1.11022302462515E-16</v>
      </c>
      <c r="E1739" s="1" t="s">
        <v>337</v>
      </c>
      <c r="F1739">
        <v>13</v>
      </c>
      <c r="G1739">
        <v>16</v>
      </c>
      <c r="H1739">
        <f>VLOOKUP(A1739,Taul1!A2:C834,3)</f>
        <v>1</v>
      </c>
      <c r="I1739" t="str">
        <f>VLOOKUP(A1739,Taul1!A2:C834,2)</f>
        <v>Opintovelalliset yhteensä</v>
      </c>
      <c r="L1739" t="s">
        <v>1663</v>
      </c>
      <c r="M1739" t="str">
        <f>F1739&amp;L1739&amp;G1739&amp;L1739&amp;INT(C1739*10)</f>
        <v>13,16,-5</v>
      </c>
      <c r="O1739">
        <f>VLOOKUP(B1739,Taul1!A2:C834,3)</f>
        <v>0</v>
      </c>
      <c r="P1739" t="str">
        <f>VLOOKUP(B1739,Taul1!A2:C834,2)</f>
        <v>Perusterveydenhuollon vuodeosastohoito toimintakulut yhteensä</v>
      </c>
    </row>
    <row r="1740" spans="1:16" ht="18" x14ac:dyDescent="0.3">
      <c r="A1740" s="1" t="s">
        <v>1319</v>
      </c>
      <c r="B1740" s="1" t="s">
        <v>163</v>
      </c>
      <c r="C1740" s="1">
        <v>-0.36099999999999999</v>
      </c>
      <c r="D1740" s="2">
        <v>5.4060311782677601E-11</v>
      </c>
      <c r="E1740" s="1" t="s">
        <v>337</v>
      </c>
      <c r="F1740">
        <v>14</v>
      </c>
      <c r="G1740">
        <v>16</v>
      </c>
      <c r="H1740">
        <f>VLOOKUP(A1740,Taul1!A2:C834,3)</f>
        <v>1</v>
      </c>
      <c r="I1740" t="str">
        <f>VLOOKUP(A1740,Taul1!A2:C834,2)</f>
        <v>Opintovelalliset 16-24</v>
      </c>
      <c r="L1740" t="s">
        <v>1663</v>
      </c>
      <c r="M1740" t="str">
        <f>F1740&amp;L1740&amp;G1740&amp;L1740&amp;INT(C1740*10)</f>
        <v>14,16,-4</v>
      </c>
      <c r="O1740">
        <f>VLOOKUP(B1740,Taul1!A2:C834,3)</f>
        <v>0</v>
      </c>
      <c r="P1740" t="str">
        <f>VLOOKUP(B1740,Taul1!A2:C834,2)</f>
        <v>Perusterveydenhuollon vuodeosastohoito toimintakulut yhteensä</v>
      </c>
    </row>
    <row r="1741" spans="1:16" ht="18" x14ac:dyDescent="0.3">
      <c r="A1741" s="1" t="s">
        <v>1321</v>
      </c>
      <c r="B1741" s="1" t="s">
        <v>163</v>
      </c>
      <c r="C1741" s="1">
        <v>-0.44800000000000001</v>
      </c>
      <c r="D1741" s="1">
        <v>0</v>
      </c>
      <c r="E1741" s="1" t="s">
        <v>337</v>
      </c>
      <c r="F1741">
        <v>15</v>
      </c>
      <c r="G1741">
        <v>16</v>
      </c>
      <c r="H1741">
        <f>VLOOKUP(A1741,Taul1!A2:C834,3)</f>
        <v>1</v>
      </c>
      <c r="I1741" t="str">
        <f>VLOOKUP(A1741,Taul1!A2:C834,2)</f>
        <v>Opintovelalliset 25-29</v>
      </c>
      <c r="L1741" t="s">
        <v>1663</v>
      </c>
      <c r="M1741" t="str">
        <f>F1741&amp;L1741&amp;G1741&amp;L1741&amp;INT(C1741*10)</f>
        <v>15,16,-5</v>
      </c>
      <c r="O1741">
        <f>VLOOKUP(B1741,Taul1!A2:C834,3)</f>
        <v>0</v>
      </c>
      <c r="P1741" t="str">
        <f>VLOOKUP(B1741,Taul1!A2:C834,2)</f>
        <v>Perusterveydenhuollon vuodeosastohoito toimintakulut yhteensä</v>
      </c>
    </row>
    <row r="1742" spans="1:16" ht="18" x14ac:dyDescent="0.3">
      <c r="A1742" s="1" t="s">
        <v>1323</v>
      </c>
      <c r="B1742" s="1" t="s">
        <v>163</v>
      </c>
      <c r="C1742" s="1">
        <v>-0.496</v>
      </c>
      <c r="D1742" s="2">
        <v>1.11022302462515E-16</v>
      </c>
      <c r="E1742" s="1" t="s">
        <v>337</v>
      </c>
      <c r="F1742">
        <v>16</v>
      </c>
      <c r="G1742">
        <v>16</v>
      </c>
      <c r="H1742">
        <f>VLOOKUP(A1742,Taul1!A2:C834,3)</f>
        <v>1</v>
      </c>
      <c r="I1742" t="str">
        <f>VLOOKUP(A1742,Taul1!A2:C834,2)</f>
        <v>Opintovelalliset 30-34</v>
      </c>
      <c r="L1742" t="s">
        <v>1663</v>
      </c>
      <c r="M1742" t="str">
        <f>F1742&amp;L1742&amp;G1742&amp;L1742&amp;INT(C1742*10)</f>
        <v>16,16,-5</v>
      </c>
      <c r="O1742">
        <f>VLOOKUP(B1742,Taul1!A2:C834,3)</f>
        <v>0</v>
      </c>
      <c r="P1742" t="str">
        <f>VLOOKUP(B1742,Taul1!A2:C834,2)</f>
        <v>Perusterveydenhuollon vuodeosastohoito toimintakulut yhteensä</v>
      </c>
    </row>
    <row r="1743" spans="1:16" ht="18" x14ac:dyDescent="0.3">
      <c r="A1743" s="1" t="s">
        <v>1325</v>
      </c>
      <c r="B1743" s="1" t="s">
        <v>163</v>
      </c>
      <c r="C1743" s="1">
        <v>-0.46300000000000002</v>
      </c>
      <c r="D1743" s="2">
        <v>1.11022302462515E-16</v>
      </c>
      <c r="E1743" s="1" t="s">
        <v>337</v>
      </c>
      <c r="F1743">
        <v>17</v>
      </c>
      <c r="G1743">
        <v>16</v>
      </c>
      <c r="H1743">
        <f>VLOOKUP(A1743,Taul1!A2:C834,3)</f>
        <v>1</v>
      </c>
      <c r="I1743" t="str">
        <f>VLOOKUP(A1743,Taul1!A2:C834,2)</f>
        <v>Opintovelalliset 35-39</v>
      </c>
      <c r="L1743" t="s">
        <v>1663</v>
      </c>
      <c r="M1743" t="str">
        <f>F1743&amp;L1743&amp;G1743&amp;L1743&amp;INT(C1743*10)</f>
        <v>17,16,-5</v>
      </c>
      <c r="O1743">
        <f>VLOOKUP(B1743,Taul1!A2:C834,3)</f>
        <v>0</v>
      </c>
      <c r="P1743" t="str">
        <f>VLOOKUP(B1743,Taul1!A2:C834,2)</f>
        <v>Perusterveydenhuollon vuodeosastohoito toimintakulut yhteensä</v>
      </c>
    </row>
    <row r="1744" spans="1:16" ht="18" x14ac:dyDescent="0.3">
      <c r="A1744" s="1" t="s">
        <v>1327</v>
      </c>
      <c r="B1744" s="1" t="s">
        <v>163</v>
      </c>
      <c r="C1744" s="1">
        <v>-0.48599999999999999</v>
      </c>
      <c r="D1744" s="1">
        <v>0</v>
      </c>
      <c r="E1744" s="1" t="s">
        <v>337</v>
      </c>
      <c r="F1744">
        <v>18</v>
      </c>
      <c r="G1744">
        <v>16</v>
      </c>
      <c r="H1744">
        <f>VLOOKUP(A1744,Taul1!A2:C834,3)</f>
        <v>1</v>
      </c>
      <c r="I1744" t="str">
        <f>VLOOKUP(A1744,Taul1!A2:C834,2)</f>
        <v>Opintovelalliset 40-44</v>
      </c>
      <c r="L1744" t="s">
        <v>1663</v>
      </c>
      <c r="M1744" t="str">
        <f>F1744&amp;L1744&amp;G1744&amp;L1744&amp;INT(C1744*10)</f>
        <v>18,16,-5</v>
      </c>
      <c r="O1744">
        <f>VLOOKUP(B1744,Taul1!A2:C834,3)</f>
        <v>0</v>
      </c>
      <c r="P1744" t="str">
        <f>VLOOKUP(B1744,Taul1!A2:C834,2)</f>
        <v>Perusterveydenhuollon vuodeosastohoito toimintakulut yhteensä</v>
      </c>
    </row>
    <row r="1745" spans="1:16" ht="18" x14ac:dyDescent="0.3">
      <c r="A1745" s="1" t="s">
        <v>1329</v>
      </c>
      <c r="B1745" s="1" t="s">
        <v>163</v>
      </c>
      <c r="C1745" s="1">
        <v>-0.498</v>
      </c>
      <c r="D1745" s="1">
        <v>0</v>
      </c>
      <c r="E1745" s="1" t="s">
        <v>337</v>
      </c>
      <c r="F1745">
        <v>19</v>
      </c>
      <c r="G1745">
        <v>16</v>
      </c>
      <c r="H1745">
        <f>VLOOKUP(A1745,Taul1!A2:C834,3)</f>
        <v>1</v>
      </c>
      <c r="I1745" t="str">
        <f>VLOOKUP(A1745,Taul1!A2:C834,2)</f>
        <v>Opintovelalliset 45-49</v>
      </c>
      <c r="L1745" t="s">
        <v>1663</v>
      </c>
      <c r="M1745" t="str">
        <f>F1745&amp;L1745&amp;G1745&amp;L1745&amp;INT(C1745*10)</f>
        <v>19,16,-5</v>
      </c>
      <c r="O1745">
        <f>VLOOKUP(B1745,Taul1!A2:C834,3)</f>
        <v>0</v>
      </c>
      <c r="P1745" t="str">
        <f>VLOOKUP(B1745,Taul1!A2:C834,2)</f>
        <v>Perusterveydenhuollon vuodeosastohoito toimintakulut yhteensä</v>
      </c>
    </row>
    <row r="1746" spans="1:16" ht="18" x14ac:dyDescent="0.3">
      <c r="A1746" s="1" t="s">
        <v>1331</v>
      </c>
      <c r="B1746" s="1" t="s">
        <v>163</v>
      </c>
      <c r="C1746" s="1">
        <v>-0.39400000000000002</v>
      </c>
      <c r="D1746" s="2">
        <v>5.49671419491915E-13</v>
      </c>
      <c r="E1746" s="1" t="s">
        <v>337</v>
      </c>
      <c r="F1746">
        <v>20</v>
      </c>
      <c r="G1746">
        <v>16</v>
      </c>
      <c r="H1746">
        <f>VLOOKUP(A1746,Taul1!A2:C834,3)</f>
        <v>1</v>
      </c>
      <c r="I1746" t="str">
        <f>VLOOKUP(A1746,Taul1!A2:C834,2)</f>
        <v>Opintovelalliset 50-54</v>
      </c>
      <c r="L1746" t="s">
        <v>1663</v>
      </c>
      <c r="M1746" t="str">
        <f>F1746&amp;L1746&amp;G1746&amp;L1746&amp;INT(C1746*10)</f>
        <v>20,16,-4</v>
      </c>
      <c r="O1746">
        <f>VLOOKUP(B1746,Taul1!A2:C834,3)</f>
        <v>0</v>
      </c>
      <c r="P1746" t="str">
        <f>VLOOKUP(B1746,Taul1!A2:C834,2)</f>
        <v>Perusterveydenhuollon vuodeosastohoito toimintakulut yhteensä</v>
      </c>
    </row>
    <row r="1747" spans="1:16" ht="18" x14ac:dyDescent="0.3">
      <c r="A1747" s="1" t="s">
        <v>1333</v>
      </c>
      <c r="B1747" s="1" t="s">
        <v>163</v>
      </c>
      <c r="C1747" s="1">
        <v>-0.41199999999999998</v>
      </c>
      <c r="D1747" s="2">
        <v>4.0745185003743201E-14</v>
      </c>
      <c r="E1747" s="1" t="s">
        <v>337</v>
      </c>
      <c r="F1747">
        <v>21</v>
      </c>
      <c r="G1747">
        <v>16</v>
      </c>
      <c r="H1747">
        <f>VLOOKUP(A1747,Taul1!A2:C834,3)</f>
        <v>1</v>
      </c>
      <c r="I1747" t="str">
        <f>VLOOKUP(A1747,Taul1!A2:C834,2)</f>
        <v>Opintovelalliset 55-</v>
      </c>
      <c r="L1747" t="s">
        <v>1663</v>
      </c>
      <c r="M1747" t="str">
        <f>F1747&amp;L1747&amp;G1747&amp;L1747&amp;INT(C1747*10)</f>
        <v>21,16,-5</v>
      </c>
      <c r="O1747">
        <f>VLOOKUP(B1747,Taul1!A2:C834,3)</f>
        <v>0</v>
      </c>
      <c r="P1747" t="str">
        <f>VLOOKUP(B1747,Taul1!A2:C834,2)</f>
        <v>Perusterveydenhuollon vuodeosastohoito toimintakulut yhteensä</v>
      </c>
    </row>
    <row r="1748" spans="1:16" ht="18" x14ac:dyDescent="0.3">
      <c r="A1748" s="1" t="s">
        <v>1390</v>
      </c>
      <c r="B1748" s="1" t="s">
        <v>163</v>
      </c>
      <c r="C1748" s="1">
        <v>0.26400000000000001</v>
      </c>
      <c r="D1748" s="1">
        <v>2.52531019184765E-6</v>
      </c>
      <c r="E1748" s="1" t="s">
        <v>337</v>
      </c>
      <c r="F1748">
        <v>22</v>
      </c>
      <c r="G1748">
        <v>16</v>
      </c>
      <c r="H1748">
        <f>VLOOKUP(A1748,Taul1!A2:C834,3)</f>
        <v>1</v>
      </c>
      <c r="I1748" t="str">
        <f>VLOOKUP(A1748,Taul1!A2:C834,2)</f>
        <v>Ei perusasteen jälkeistä tutkintoa 15-19</v>
      </c>
      <c r="L1748" t="s">
        <v>1663</v>
      </c>
      <c r="M1748" t="str">
        <f>F1748&amp;L1748&amp;G1748&amp;L1748&amp;INT(C1748*10)</f>
        <v>22,16,2</v>
      </c>
      <c r="O1748">
        <f>VLOOKUP(B1748,Taul1!A2:C834,3)</f>
        <v>0</v>
      </c>
      <c r="P1748" t="str">
        <f>VLOOKUP(B1748,Taul1!A2:C834,2)</f>
        <v>Perusterveydenhuollon vuodeosastohoito toimintakulut yhteensä</v>
      </c>
    </row>
    <row r="1749" spans="1:16" ht="18" x14ac:dyDescent="0.3">
      <c r="A1749" s="1" t="s">
        <v>1392</v>
      </c>
      <c r="B1749" s="1" t="s">
        <v>163</v>
      </c>
      <c r="C1749" s="1">
        <v>0.54800000000000004</v>
      </c>
      <c r="D1749" s="1">
        <v>0</v>
      </c>
      <c r="E1749" s="1" t="s">
        <v>337</v>
      </c>
      <c r="F1749">
        <v>23</v>
      </c>
      <c r="G1749">
        <v>16</v>
      </c>
      <c r="H1749">
        <f>VLOOKUP(A1749,Taul1!A2:C834,3)</f>
        <v>1</v>
      </c>
      <c r="I1749" t="str">
        <f>VLOOKUP(A1749,Taul1!A2:C834,2)</f>
        <v>Ei perusasteen jälkeistä tutkintoa 20-24</v>
      </c>
      <c r="L1749" t="s">
        <v>1663</v>
      </c>
      <c r="M1749" t="str">
        <f>F1749&amp;L1749&amp;G1749&amp;L1749&amp;INT(C1749*10)</f>
        <v>23,16,5</v>
      </c>
      <c r="O1749">
        <f>VLOOKUP(B1749,Taul1!A2:C834,3)</f>
        <v>0</v>
      </c>
      <c r="P1749" t="str">
        <f>VLOOKUP(B1749,Taul1!A2:C834,2)</f>
        <v>Perusterveydenhuollon vuodeosastohoito toimintakulut yhteensä</v>
      </c>
    </row>
    <row r="1750" spans="1:16" ht="18" x14ac:dyDescent="0.3">
      <c r="A1750" s="1" t="s">
        <v>1394</v>
      </c>
      <c r="B1750" s="1" t="s">
        <v>163</v>
      </c>
      <c r="C1750" s="1">
        <v>0.51700000000000002</v>
      </c>
      <c r="D1750" s="2">
        <v>2.2204460492503101E-16</v>
      </c>
      <c r="E1750" s="1" t="s">
        <v>337</v>
      </c>
      <c r="F1750">
        <v>24</v>
      </c>
      <c r="G1750">
        <v>16</v>
      </c>
      <c r="H1750">
        <f>VLOOKUP(A1750,Taul1!A2:C834,3)</f>
        <v>1</v>
      </c>
      <c r="I1750" t="str">
        <f>VLOOKUP(A1750,Taul1!A2:C834,2)</f>
        <v>Ei perusasteen jälkeistä tutkintoa 25-29</v>
      </c>
      <c r="L1750" t="s">
        <v>1663</v>
      </c>
      <c r="M1750" t="str">
        <f>F1750&amp;L1750&amp;G1750&amp;L1750&amp;INT(C1750*10)</f>
        <v>24,16,5</v>
      </c>
      <c r="O1750">
        <f>VLOOKUP(B1750,Taul1!A2:C834,3)</f>
        <v>0</v>
      </c>
      <c r="P1750" t="str">
        <f>VLOOKUP(B1750,Taul1!A2:C834,2)</f>
        <v>Perusterveydenhuollon vuodeosastohoito toimintakulut yhteensä</v>
      </c>
    </row>
    <row r="1751" spans="1:16" ht="18" x14ac:dyDescent="0.3">
      <c r="A1751" s="1" t="s">
        <v>1396</v>
      </c>
      <c r="B1751" s="1" t="s">
        <v>163</v>
      </c>
      <c r="C1751" s="1">
        <v>0.57399999999999995</v>
      </c>
      <c r="D1751" s="1">
        <v>0</v>
      </c>
      <c r="E1751" s="1" t="s">
        <v>337</v>
      </c>
      <c r="F1751">
        <v>25</v>
      </c>
      <c r="G1751">
        <v>16</v>
      </c>
      <c r="H1751">
        <f>VLOOKUP(A1751,Taul1!A2:C834,3)</f>
        <v>1</v>
      </c>
      <c r="I1751" t="str">
        <f>VLOOKUP(A1751,Taul1!A2:C834,2)</f>
        <v>Ei perusasteen jälkeistä tutkintoa 30-34</v>
      </c>
      <c r="L1751" t="s">
        <v>1663</v>
      </c>
      <c r="M1751" t="str">
        <f>F1751&amp;L1751&amp;G1751&amp;L1751&amp;INT(C1751*10)</f>
        <v>25,16,5</v>
      </c>
      <c r="O1751">
        <f>VLOOKUP(B1751,Taul1!A2:C834,3)</f>
        <v>0</v>
      </c>
      <c r="P1751" t="str">
        <f>VLOOKUP(B1751,Taul1!A2:C834,2)</f>
        <v>Perusterveydenhuollon vuodeosastohoito toimintakulut yhteensä</v>
      </c>
    </row>
    <row r="1752" spans="1:16" ht="18" x14ac:dyDescent="0.3">
      <c r="A1752" s="1" t="s">
        <v>1398</v>
      </c>
      <c r="B1752" s="1" t="s">
        <v>163</v>
      </c>
      <c r="C1752" s="1">
        <v>0.23400000000000001</v>
      </c>
      <c r="D1752" s="1">
        <v>3.1671020762513699E-5</v>
      </c>
      <c r="E1752" s="1" t="s">
        <v>337</v>
      </c>
      <c r="F1752">
        <v>26</v>
      </c>
      <c r="G1752">
        <v>16</v>
      </c>
      <c r="H1752">
        <f>VLOOKUP(A1752,Taul1!A2:C834,3)</f>
        <v>1</v>
      </c>
      <c r="I1752" t="str">
        <f>VLOOKUP(A1752,Taul1!A2:C834,2)</f>
        <v>Ei perusasteen jälkeistä tutkintoa 35-39</v>
      </c>
      <c r="L1752" t="s">
        <v>1663</v>
      </c>
      <c r="M1752" t="str">
        <f>F1752&amp;L1752&amp;G1752&amp;L1752&amp;INT(C1752*10)</f>
        <v>26,16,2</v>
      </c>
      <c r="O1752">
        <f>VLOOKUP(B1752,Taul1!A2:C834,3)</f>
        <v>0</v>
      </c>
      <c r="P1752" t="str">
        <f>VLOOKUP(B1752,Taul1!A2:C834,2)</f>
        <v>Perusterveydenhuollon vuodeosastohoito toimintakulut yhteensä</v>
      </c>
    </row>
    <row r="1753" spans="1:16" ht="18" x14ac:dyDescent="0.3">
      <c r="A1753" s="1" t="s">
        <v>1400</v>
      </c>
      <c r="B1753" s="1" t="s">
        <v>163</v>
      </c>
      <c r="C1753" s="1">
        <v>0.59699999999999998</v>
      </c>
      <c r="D1753" s="2">
        <v>2.2204460492503101E-16</v>
      </c>
      <c r="E1753" s="1" t="s">
        <v>337</v>
      </c>
      <c r="F1753">
        <v>27</v>
      </c>
      <c r="G1753">
        <v>16</v>
      </c>
      <c r="H1753">
        <f>VLOOKUP(A1753,Taul1!A2:C834,3)</f>
        <v>1</v>
      </c>
      <c r="I1753" t="str">
        <f>VLOOKUP(A1753,Taul1!A2:C834,2)</f>
        <v>Ei perusasteen jälkeistä tutkintoa 40-44</v>
      </c>
      <c r="L1753" t="s">
        <v>1663</v>
      </c>
      <c r="M1753" t="str">
        <f>F1753&amp;L1753&amp;G1753&amp;L1753&amp;INT(C1753*10)</f>
        <v>27,16,5</v>
      </c>
      <c r="O1753">
        <f>VLOOKUP(B1753,Taul1!A2:C834,3)</f>
        <v>0</v>
      </c>
      <c r="P1753" t="str">
        <f>VLOOKUP(B1753,Taul1!A2:C834,2)</f>
        <v>Perusterveydenhuollon vuodeosastohoito toimintakulut yhteensä</v>
      </c>
    </row>
    <row r="1754" spans="1:16" ht="18" x14ac:dyDescent="0.3">
      <c r="A1754" s="1" t="s">
        <v>1402</v>
      </c>
      <c r="B1754" s="1" t="s">
        <v>163</v>
      </c>
      <c r="C1754" s="1">
        <v>0.502</v>
      </c>
      <c r="D1754" s="1">
        <v>0</v>
      </c>
      <c r="E1754" s="1" t="s">
        <v>337</v>
      </c>
      <c r="F1754">
        <v>28</v>
      </c>
      <c r="G1754">
        <v>16</v>
      </c>
      <c r="H1754">
        <f>VLOOKUP(A1754,Taul1!A2:C834,3)</f>
        <v>1</v>
      </c>
      <c r="I1754" t="str">
        <f>VLOOKUP(A1754,Taul1!A2:C834,2)</f>
        <v>Ei perusasteen jälkeistä tutkintoa 45-49</v>
      </c>
      <c r="L1754" t="s">
        <v>1663</v>
      </c>
      <c r="M1754" t="str">
        <f>F1754&amp;L1754&amp;G1754&amp;L1754&amp;INT(C1754*10)</f>
        <v>28,16,5</v>
      </c>
      <c r="O1754">
        <f>VLOOKUP(B1754,Taul1!A2:C834,3)</f>
        <v>0</v>
      </c>
      <c r="P1754" t="str">
        <f>VLOOKUP(B1754,Taul1!A2:C834,2)</f>
        <v>Perusterveydenhuollon vuodeosastohoito toimintakulut yhteensä</v>
      </c>
    </row>
    <row r="1755" spans="1:16" ht="18" x14ac:dyDescent="0.3">
      <c r="A1755" s="1" t="s">
        <v>1404</v>
      </c>
      <c r="B1755" s="1" t="s">
        <v>163</v>
      </c>
      <c r="C1755" s="1">
        <v>0.45200000000000001</v>
      </c>
      <c r="D1755" s="2">
        <v>1.11022302462515E-16</v>
      </c>
      <c r="E1755" s="1" t="s">
        <v>337</v>
      </c>
      <c r="F1755">
        <v>29</v>
      </c>
      <c r="G1755">
        <v>16</v>
      </c>
      <c r="H1755">
        <f>VLOOKUP(A1755,Taul1!A2:C834,3)</f>
        <v>1</v>
      </c>
      <c r="I1755" t="str">
        <f>VLOOKUP(A1755,Taul1!A2:C834,2)</f>
        <v>Ei perusasteen jälkeistä tutkintoa 50-54</v>
      </c>
      <c r="L1755" t="s">
        <v>1663</v>
      </c>
      <c r="M1755" t="str">
        <f>F1755&amp;L1755&amp;G1755&amp;L1755&amp;INT(C1755*10)</f>
        <v>29,16,4</v>
      </c>
      <c r="O1755">
        <f>VLOOKUP(B1755,Taul1!A2:C834,3)</f>
        <v>0</v>
      </c>
      <c r="P1755" t="str">
        <f>VLOOKUP(B1755,Taul1!A2:C834,2)</f>
        <v>Perusterveydenhuollon vuodeosastohoito toimintakulut yhteensä</v>
      </c>
    </row>
    <row r="1756" spans="1:16" ht="18" x14ac:dyDescent="0.3">
      <c r="A1756" s="1" t="s">
        <v>1406</v>
      </c>
      <c r="B1756" s="1" t="s">
        <v>163</v>
      </c>
      <c r="C1756" s="1">
        <v>0.40300000000000002</v>
      </c>
      <c r="D1756" s="2">
        <v>1.5332179970073399E-13</v>
      </c>
      <c r="E1756" s="1" t="s">
        <v>337</v>
      </c>
      <c r="F1756">
        <v>30</v>
      </c>
      <c r="G1756">
        <v>16</v>
      </c>
      <c r="H1756">
        <f>VLOOKUP(A1756,Taul1!A2:C834,3)</f>
        <v>1</v>
      </c>
      <c r="I1756" t="str">
        <f>VLOOKUP(A1756,Taul1!A2:C834,2)</f>
        <v>Ei perusasteen jälkeistä tutkintoa 55-59</v>
      </c>
      <c r="L1756" t="s">
        <v>1663</v>
      </c>
      <c r="M1756" t="str">
        <f>F1756&amp;L1756&amp;G1756&amp;L1756&amp;INT(C1756*10)</f>
        <v>30,16,4</v>
      </c>
      <c r="O1756">
        <f>VLOOKUP(B1756,Taul1!A2:C834,3)</f>
        <v>0</v>
      </c>
      <c r="P1756" t="str">
        <f>VLOOKUP(B1756,Taul1!A2:C834,2)</f>
        <v>Perusterveydenhuollon vuodeosastohoito toimintakulut yhteensä</v>
      </c>
    </row>
    <row r="1757" spans="1:16" ht="18" x14ac:dyDescent="0.3">
      <c r="A1757" s="1" t="s">
        <v>1408</v>
      </c>
      <c r="B1757" s="1" t="s">
        <v>163</v>
      </c>
      <c r="C1757" s="1">
        <v>0.49399999999999999</v>
      </c>
      <c r="D1757" s="1">
        <v>0</v>
      </c>
      <c r="E1757" s="1" t="s">
        <v>337</v>
      </c>
      <c r="F1757">
        <v>31</v>
      </c>
      <c r="G1757">
        <v>16</v>
      </c>
      <c r="H1757">
        <f>VLOOKUP(A1757,Taul1!A2:C834,3)</f>
        <v>1</v>
      </c>
      <c r="I1757" t="str">
        <f>VLOOKUP(A1757,Taul1!A2:C834,2)</f>
        <v>Ei perusasteen jälkeistä tutkintoa 60-64</v>
      </c>
      <c r="L1757" t="s">
        <v>1663</v>
      </c>
      <c r="M1757" t="str">
        <f>F1757&amp;L1757&amp;G1757&amp;L1757&amp;INT(C1757*10)</f>
        <v>31,16,4</v>
      </c>
      <c r="O1757">
        <f>VLOOKUP(B1757,Taul1!A2:C834,3)</f>
        <v>0</v>
      </c>
      <c r="P1757" t="str">
        <f>VLOOKUP(B1757,Taul1!A2:C834,2)</f>
        <v>Perusterveydenhuollon vuodeosastohoito toimintakulut yhteensä</v>
      </c>
    </row>
    <row r="1758" spans="1:16" ht="18" x14ac:dyDescent="0.3">
      <c r="A1758" s="1" t="s">
        <v>1410</v>
      </c>
      <c r="B1758" s="1" t="s">
        <v>163</v>
      </c>
      <c r="C1758" s="1">
        <v>0.46600000000000003</v>
      </c>
      <c r="D1758" s="1">
        <v>0</v>
      </c>
      <c r="E1758" s="1" t="s">
        <v>337</v>
      </c>
      <c r="F1758">
        <v>32</v>
      </c>
      <c r="G1758">
        <v>16</v>
      </c>
      <c r="H1758">
        <f>VLOOKUP(A1758,Taul1!A2:C834,3)</f>
        <v>1</v>
      </c>
      <c r="I1758" t="str">
        <f>VLOOKUP(A1758,Taul1!A2:C834,2)</f>
        <v>Ei perusasteen jälkeistä tutkintoa 65-69</v>
      </c>
      <c r="L1758" t="s">
        <v>1663</v>
      </c>
      <c r="M1758" t="str">
        <f>F1758&amp;L1758&amp;G1758&amp;L1758&amp;INT(C1758*10)</f>
        <v>32,16,4</v>
      </c>
      <c r="O1758">
        <f>VLOOKUP(B1758,Taul1!A2:C834,3)</f>
        <v>0</v>
      </c>
      <c r="P1758" t="str">
        <f>VLOOKUP(B1758,Taul1!A2:C834,2)</f>
        <v>Perusterveydenhuollon vuodeosastohoito toimintakulut yhteensä</v>
      </c>
    </row>
    <row r="1759" spans="1:16" ht="18" x14ac:dyDescent="0.3">
      <c r="A1759" s="1" t="s">
        <v>1412</v>
      </c>
      <c r="B1759" s="1" t="s">
        <v>163</v>
      </c>
      <c r="C1759" s="1">
        <v>-0.32800000000000001</v>
      </c>
      <c r="D1759" s="2">
        <v>3.2896956270178601E-9</v>
      </c>
      <c r="E1759" s="1" t="s">
        <v>337</v>
      </c>
      <c r="F1759">
        <v>33</v>
      </c>
      <c r="G1759">
        <v>16</v>
      </c>
      <c r="H1759">
        <f>VLOOKUP(A1759,Taul1!A2:C834,3)</f>
        <v>1</v>
      </c>
      <c r="I1759" t="str">
        <f>VLOOKUP(A1759,Taul1!A2:C834,2)</f>
        <v>Ei perusasteen jälkeistä tutkintoa 70-74</v>
      </c>
      <c r="L1759" t="s">
        <v>1663</v>
      </c>
      <c r="M1759" t="str">
        <f>F1759&amp;L1759&amp;G1759&amp;L1759&amp;INT(C1759*10)</f>
        <v>33,16,-4</v>
      </c>
      <c r="O1759">
        <f>VLOOKUP(B1759,Taul1!A2:C834,3)</f>
        <v>0</v>
      </c>
      <c r="P1759" t="str">
        <f>VLOOKUP(B1759,Taul1!A2:C834,2)</f>
        <v>Perusterveydenhuollon vuodeosastohoito toimintakulut yhteensä</v>
      </c>
    </row>
    <row r="1760" spans="1:16" ht="18" x14ac:dyDescent="0.3">
      <c r="A1760" s="1" t="s">
        <v>1414</v>
      </c>
      <c r="B1760" s="1" t="s">
        <v>163</v>
      </c>
      <c r="C1760" s="1">
        <v>0.61399999999999999</v>
      </c>
      <c r="D1760" s="1">
        <v>0</v>
      </c>
      <c r="E1760" s="1" t="s">
        <v>337</v>
      </c>
      <c r="F1760">
        <v>34</v>
      </c>
      <c r="G1760">
        <v>16</v>
      </c>
      <c r="H1760">
        <f>VLOOKUP(A1760,Taul1!A2:C834,3)</f>
        <v>1</v>
      </c>
      <c r="I1760" t="str">
        <f>VLOOKUP(A1760,Taul1!A2:C834,2)</f>
        <v>Ei perusasteen jälkeistä tutkintoa 75-</v>
      </c>
      <c r="L1760" t="s">
        <v>1663</v>
      </c>
      <c r="M1760" t="str">
        <f>F1760&amp;L1760&amp;G1760&amp;L1760&amp;INT(C1760*10)</f>
        <v>34,16,6</v>
      </c>
      <c r="O1760">
        <f>VLOOKUP(B1760,Taul1!A2:C834,3)</f>
        <v>0</v>
      </c>
      <c r="P1760" t="str">
        <f>VLOOKUP(B1760,Taul1!A2:C834,2)</f>
        <v>Perusterveydenhuollon vuodeosastohoito toimintakulut yhteensä</v>
      </c>
    </row>
    <row r="1761" spans="1:16" ht="18" x14ac:dyDescent="0.3">
      <c r="A1761" s="1" t="s">
        <v>1416</v>
      </c>
      <c r="B1761" s="1" t="s">
        <v>163</v>
      </c>
      <c r="C1761" s="1">
        <v>-0.16</v>
      </c>
      <c r="D1761" s="1">
        <v>4.7500135522505699E-3</v>
      </c>
      <c r="E1761" s="1" t="s">
        <v>337</v>
      </c>
      <c r="F1761">
        <v>35</v>
      </c>
      <c r="G1761">
        <v>16</v>
      </c>
      <c r="H1761">
        <f>VLOOKUP(A1761,Taul1!A2:C834,3)</f>
        <v>1</v>
      </c>
      <c r="I1761" t="str">
        <f>VLOOKUP(A1761,Taul1!A2:C834,2)</f>
        <v>Toisen asteen tutkinto 15-19</v>
      </c>
      <c r="L1761" t="s">
        <v>1663</v>
      </c>
      <c r="M1761" t="str">
        <f>F1761&amp;L1761&amp;G1761&amp;L1761&amp;INT(C1761*10)</f>
        <v>35,16,-2</v>
      </c>
      <c r="O1761">
        <f>VLOOKUP(B1761,Taul1!A2:C834,3)</f>
        <v>0</v>
      </c>
      <c r="P1761" t="str">
        <f>VLOOKUP(B1761,Taul1!A2:C834,2)</f>
        <v>Perusterveydenhuollon vuodeosastohoito toimintakulut yhteensä</v>
      </c>
    </row>
    <row r="1762" spans="1:16" ht="18" x14ac:dyDescent="0.3">
      <c r="A1762" s="1" t="s">
        <v>1418</v>
      </c>
      <c r="B1762" s="1" t="s">
        <v>163</v>
      </c>
      <c r="C1762" s="1">
        <v>0.51500000000000001</v>
      </c>
      <c r="D1762" s="1">
        <v>0</v>
      </c>
      <c r="E1762" s="1" t="s">
        <v>337</v>
      </c>
      <c r="F1762">
        <v>36</v>
      </c>
      <c r="G1762">
        <v>16</v>
      </c>
      <c r="H1762">
        <f>VLOOKUP(A1762,Taul1!A2:C834,3)</f>
        <v>1</v>
      </c>
      <c r="I1762" t="str">
        <f>VLOOKUP(A1762,Taul1!A2:C834,2)</f>
        <v>Toisen asteen tutkinto 20-24</v>
      </c>
      <c r="L1762" t="s">
        <v>1663</v>
      </c>
      <c r="M1762" t="str">
        <f>F1762&amp;L1762&amp;G1762&amp;L1762&amp;INT(C1762*10)</f>
        <v>36,16,5</v>
      </c>
      <c r="O1762">
        <f>VLOOKUP(B1762,Taul1!A2:C834,3)</f>
        <v>0</v>
      </c>
      <c r="P1762" t="str">
        <f>VLOOKUP(B1762,Taul1!A2:C834,2)</f>
        <v>Perusterveydenhuollon vuodeosastohoito toimintakulut yhteensä</v>
      </c>
    </row>
    <row r="1763" spans="1:16" ht="18" x14ac:dyDescent="0.3">
      <c r="A1763" s="1" t="s">
        <v>1420</v>
      </c>
      <c r="B1763" s="1" t="s">
        <v>163</v>
      </c>
      <c r="C1763" s="1">
        <v>-1.4E-2</v>
      </c>
      <c r="D1763" s="1">
        <v>0.80446389844712096</v>
      </c>
      <c r="E1763" s="1" t="s">
        <v>337</v>
      </c>
      <c r="F1763">
        <v>37</v>
      </c>
      <c r="G1763">
        <v>16</v>
      </c>
      <c r="H1763">
        <f>VLOOKUP(A1763,Taul1!A2:C834,3)</f>
        <v>1</v>
      </c>
      <c r="I1763" t="str">
        <f>VLOOKUP(A1763,Taul1!A2:C834,2)</f>
        <v>Toisen asteen tutkinto 25-29</v>
      </c>
      <c r="L1763" t="s">
        <v>1663</v>
      </c>
      <c r="M1763" t="str">
        <f>F1763&amp;L1763&amp;G1763&amp;L1763&amp;INT(C1763*10)</f>
        <v>37,16,-1</v>
      </c>
      <c r="O1763">
        <f>VLOOKUP(B1763,Taul1!A2:C834,3)</f>
        <v>0</v>
      </c>
      <c r="P1763" t="str">
        <f>VLOOKUP(B1763,Taul1!A2:C834,2)</f>
        <v>Perusterveydenhuollon vuodeosastohoito toimintakulut yhteensä</v>
      </c>
    </row>
    <row r="1764" spans="1:16" ht="18" x14ac:dyDescent="0.3">
      <c r="A1764" s="1" t="s">
        <v>1422</v>
      </c>
      <c r="B1764" s="1" t="s">
        <v>163</v>
      </c>
      <c r="C1764" s="1">
        <v>-0.20300000000000001</v>
      </c>
      <c r="D1764" s="1">
        <v>3.2008107338710098E-4</v>
      </c>
      <c r="E1764" s="1" t="s">
        <v>337</v>
      </c>
      <c r="F1764">
        <v>38</v>
      </c>
      <c r="G1764">
        <v>16</v>
      </c>
      <c r="H1764">
        <f>VLOOKUP(A1764,Taul1!A2:C834,3)</f>
        <v>1</v>
      </c>
      <c r="I1764" t="str">
        <f>VLOOKUP(A1764,Taul1!A2:C834,2)</f>
        <v>Toisen asteen tutkinto 30-34</v>
      </c>
      <c r="L1764" t="s">
        <v>1663</v>
      </c>
      <c r="M1764" t="str">
        <f>F1764&amp;L1764&amp;G1764&amp;L1764&amp;INT(C1764*10)</f>
        <v>38,16,-3</v>
      </c>
      <c r="O1764">
        <f>VLOOKUP(B1764,Taul1!A2:C834,3)</f>
        <v>0</v>
      </c>
      <c r="P1764" t="str">
        <f>VLOOKUP(B1764,Taul1!A2:C834,2)</f>
        <v>Perusterveydenhuollon vuodeosastohoito toimintakulut yhteensä</v>
      </c>
    </row>
    <row r="1765" spans="1:16" ht="18" x14ac:dyDescent="0.3">
      <c r="A1765" s="1" t="s">
        <v>1424</v>
      </c>
      <c r="B1765" s="1" t="s">
        <v>163</v>
      </c>
      <c r="C1765" s="1">
        <v>-0.26200000000000001</v>
      </c>
      <c r="D1765" s="1">
        <v>2.95973940100946E-6</v>
      </c>
      <c r="E1765" s="1" t="s">
        <v>337</v>
      </c>
      <c r="F1765">
        <v>39</v>
      </c>
      <c r="G1765">
        <v>16</v>
      </c>
      <c r="H1765">
        <f>VLOOKUP(A1765,Taul1!A2:C834,3)</f>
        <v>1</v>
      </c>
      <c r="I1765" t="str">
        <f>VLOOKUP(A1765,Taul1!A2:C834,2)</f>
        <v>Toisen asteen tutkinto 35-39</v>
      </c>
      <c r="L1765" t="s">
        <v>1663</v>
      </c>
      <c r="M1765" t="str">
        <f>F1765&amp;L1765&amp;G1765&amp;L1765&amp;INT(C1765*10)</f>
        <v>39,16,-3</v>
      </c>
      <c r="O1765">
        <f>VLOOKUP(B1765,Taul1!A2:C834,3)</f>
        <v>0</v>
      </c>
      <c r="P1765" t="str">
        <f>VLOOKUP(B1765,Taul1!A2:C834,2)</f>
        <v>Perusterveydenhuollon vuodeosastohoito toimintakulut yhteensä</v>
      </c>
    </row>
    <row r="1766" spans="1:16" ht="18" x14ac:dyDescent="0.3">
      <c r="A1766" s="1" t="s">
        <v>1426</v>
      </c>
      <c r="B1766" s="1" t="s">
        <v>163</v>
      </c>
      <c r="C1766" s="1">
        <v>-0.36399999999999999</v>
      </c>
      <c r="D1766" s="2">
        <v>3.9352521241653397E-11</v>
      </c>
      <c r="E1766" s="1" t="s">
        <v>337</v>
      </c>
      <c r="F1766">
        <v>40</v>
      </c>
      <c r="G1766">
        <v>16</v>
      </c>
      <c r="H1766">
        <f>VLOOKUP(A1766,Taul1!A2:C834,3)</f>
        <v>1</v>
      </c>
      <c r="I1766" t="str">
        <f>VLOOKUP(A1766,Taul1!A2:C834,2)</f>
        <v>Toisen asteen tutkinto 40-44</v>
      </c>
      <c r="L1766" t="s">
        <v>1663</v>
      </c>
      <c r="M1766" t="str">
        <f>F1766&amp;L1766&amp;G1766&amp;L1766&amp;INT(C1766*10)</f>
        <v>40,16,-4</v>
      </c>
      <c r="O1766">
        <f>VLOOKUP(B1766,Taul1!A2:C834,3)</f>
        <v>0</v>
      </c>
      <c r="P1766" t="str">
        <f>VLOOKUP(B1766,Taul1!A2:C834,2)</f>
        <v>Perusterveydenhuollon vuodeosastohoito toimintakulut yhteensä</v>
      </c>
    </row>
    <row r="1767" spans="1:16" ht="18" x14ac:dyDescent="0.3">
      <c r="A1767" s="1" t="s">
        <v>1428</v>
      </c>
      <c r="B1767" s="1" t="s">
        <v>163</v>
      </c>
      <c r="C1767" s="1">
        <v>0.495</v>
      </c>
      <c r="D1767" s="1">
        <v>0</v>
      </c>
      <c r="E1767" s="1" t="s">
        <v>337</v>
      </c>
      <c r="F1767">
        <v>41</v>
      </c>
      <c r="G1767">
        <v>16</v>
      </c>
      <c r="H1767">
        <f>VLOOKUP(A1767,Taul1!A2:C834,3)</f>
        <v>1</v>
      </c>
      <c r="I1767" t="str">
        <f>VLOOKUP(A1767,Taul1!A2:C834,2)</f>
        <v>Toisen asteen tutkinto 45-49</v>
      </c>
      <c r="L1767" t="s">
        <v>1663</v>
      </c>
      <c r="M1767" t="str">
        <f>F1767&amp;L1767&amp;G1767&amp;L1767&amp;INT(C1767*10)</f>
        <v>41,16,4</v>
      </c>
      <c r="O1767">
        <f>VLOOKUP(B1767,Taul1!A2:C834,3)</f>
        <v>0</v>
      </c>
      <c r="P1767" t="str">
        <f>VLOOKUP(B1767,Taul1!A2:C834,2)</f>
        <v>Perusterveydenhuollon vuodeosastohoito toimintakulut yhteensä</v>
      </c>
    </row>
    <row r="1768" spans="1:16" ht="18" x14ac:dyDescent="0.3">
      <c r="A1768" s="1" t="s">
        <v>1430</v>
      </c>
      <c r="B1768" s="1" t="s">
        <v>163</v>
      </c>
      <c r="C1768" s="1">
        <v>0.45500000000000002</v>
      </c>
      <c r="D1768" s="1">
        <v>0</v>
      </c>
      <c r="E1768" s="1" t="s">
        <v>337</v>
      </c>
      <c r="F1768">
        <v>42</v>
      </c>
      <c r="G1768">
        <v>16</v>
      </c>
      <c r="H1768">
        <f>VLOOKUP(A1768,Taul1!A2:C834,3)</f>
        <v>1</v>
      </c>
      <c r="I1768" t="str">
        <f>VLOOKUP(A1768,Taul1!A2:C834,2)</f>
        <v>Toisen asteen tutkinto 50-54</v>
      </c>
      <c r="L1768" t="s">
        <v>1663</v>
      </c>
      <c r="M1768" t="str">
        <f>F1768&amp;L1768&amp;G1768&amp;L1768&amp;INT(C1768*10)</f>
        <v>42,16,4</v>
      </c>
      <c r="O1768">
        <f>VLOOKUP(B1768,Taul1!A2:C834,3)</f>
        <v>0</v>
      </c>
      <c r="P1768" t="str">
        <f>VLOOKUP(B1768,Taul1!A2:C834,2)</f>
        <v>Perusterveydenhuollon vuodeosastohoito toimintakulut yhteensä</v>
      </c>
    </row>
    <row r="1769" spans="1:16" ht="18" x14ac:dyDescent="0.3">
      <c r="A1769" s="1" t="s">
        <v>1432</v>
      </c>
      <c r="B1769" s="1" t="s">
        <v>163</v>
      </c>
      <c r="C1769" s="1">
        <v>-0.19800000000000001</v>
      </c>
      <c r="D1769" s="1">
        <v>4.5146966905229498E-4</v>
      </c>
      <c r="E1769" s="1" t="s">
        <v>337</v>
      </c>
      <c r="F1769">
        <v>43</v>
      </c>
      <c r="G1769">
        <v>16</v>
      </c>
      <c r="H1769">
        <f>VLOOKUP(A1769,Taul1!A2:C834,3)</f>
        <v>1</v>
      </c>
      <c r="I1769" t="str">
        <f>VLOOKUP(A1769,Taul1!A2:C834,2)</f>
        <v>Toisen asteen tutkinto 55-59</v>
      </c>
      <c r="L1769" t="s">
        <v>1663</v>
      </c>
      <c r="M1769" t="str">
        <f>F1769&amp;L1769&amp;G1769&amp;L1769&amp;INT(C1769*10)</f>
        <v>43,16,-2</v>
      </c>
      <c r="O1769">
        <f>VLOOKUP(B1769,Taul1!A2:C834,3)</f>
        <v>0</v>
      </c>
      <c r="P1769" t="str">
        <f>VLOOKUP(B1769,Taul1!A2:C834,2)</f>
        <v>Perusterveydenhuollon vuodeosastohoito toimintakulut yhteensä</v>
      </c>
    </row>
    <row r="1770" spans="1:16" ht="18" x14ac:dyDescent="0.3">
      <c r="A1770" s="1" t="s">
        <v>1434</v>
      </c>
      <c r="B1770" s="1" t="s">
        <v>163</v>
      </c>
      <c r="C1770" s="1">
        <v>0.376</v>
      </c>
      <c r="D1770" s="2">
        <v>7.9334316893664404E-12</v>
      </c>
      <c r="E1770" s="1" t="s">
        <v>337</v>
      </c>
      <c r="F1770">
        <v>44</v>
      </c>
      <c r="G1770">
        <v>16</v>
      </c>
      <c r="H1770">
        <f>VLOOKUP(A1770,Taul1!A2:C834,3)</f>
        <v>1</v>
      </c>
      <c r="I1770" t="str">
        <f>VLOOKUP(A1770,Taul1!A2:C834,2)</f>
        <v>Toisen asteen tutkinto 60-64</v>
      </c>
      <c r="L1770" t="s">
        <v>1663</v>
      </c>
      <c r="M1770" t="str">
        <f>F1770&amp;L1770&amp;G1770&amp;L1770&amp;INT(C1770*10)</f>
        <v>44,16,3</v>
      </c>
      <c r="O1770">
        <f>VLOOKUP(B1770,Taul1!A2:C834,3)</f>
        <v>0</v>
      </c>
      <c r="P1770" t="str">
        <f>VLOOKUP(B1770,Taul1!A2:C834,2)</f>
        <v>Perusterveydenhuollon vuodeosastohoito toimintakulut yhteensä</v>
      </c>
    </row>
    <row r="1771" spans="1:16" ht="18" x14ac:dyDescent="0.3">
      <c r="A1771" s="1" t="s">
        <v>1436</v>
      </c>
      <c r="B1771" s="1" t="s">
        <v>163</v>
      </c>
      <c r="C1771" s="1">
        <v>0.154</v>
      </c>
      <c r="D1771" s="1">
        <v>6.6163456750022399E-3</v>
      </c>
      <c r="E1771" s="1" t="s">
        <v>337</v>
      </c>
      <c r="F1771">
        <v>45</v>
      </c>
      <c r="G1771">
        <v>16</v>
      </c>
      <c r="H1771">
        <f>VLOOKUP(A1771,Taul1!A2:C834,3)</f>
        <v>1</v>
      </c>
      <c r="I1771" t="str">
        <f>VLOOKUP(A1771,Taul1!A2:C834,2)</f>
        <v>Toisen asteen tutkinto 65-69</v>
      </c>
      <c r="L1771" t="s">
        <v>1663</v>
      </c>
      <c r="M1771" t="str">
        <f>F1771&amp;L1771&amp;G1771&amp;L1771&amp;INT(C1771*10)</f>
        <v>45,16,1</v>
      </c>
      <c r="O1771">
        <f>VLOOKUP(B1771,Taul1!A2:C834,3)</f>
        <v>0</v>
      </c>
      <c r="P1771" t="str">
        <f>VLOOKUP(B1771,Taul1!A2:C834,2)</f>
        <v>Perusterveydenhuollon vuodeosastohoito toimintakulut yhteensä</v>
      </c>
    </row>
    <row r="1772" spans="1:16" ht="18" x14ac:dyDescent="0.3">
      <c r="A1772" s="1" t="s">
        <v>1438</v>
      </c>
      <c r="B1772" s="1" t="s">
        <v>163</v>
      </c>
      <c r="C1772" s="1">
        <v>-0.42399999999999999</v>
      </c>
      <c r="D1772" s="2">
        <v>5.6621374255882897E-15</v>
      </c>
      <c r="E1772" s="1" t="s">
        <v>337</v>
      </c>
      <c r="F1772">
        <v>46</v>
      </c>
      <c r="G1772">
        <v>16</v>
      </c>
      <c r="H1772">
        <f>VLOOKUP(A1772,Taul1!A2:C834,3)</f>
        <v>1</v>
      </c>
      <c r="I1772" t="str">
        <f>VLOOKUP(A1772,Taul1!A2:C834,2)</f>
        <v>Toisen asteen tutkinto 70-74</v>
      </c>
      <c r="L1772" t="s">
        <v>1663</v>
      </c>
      <c r="M1772" t="str">
        <f>F1772&amp;L1772&amp;G1772&amp;L1772&amp;INT(C1772*10)</f>
        <v>46,16,-5</v>
      </c>
      <c r="O1772">
        <f>VLOOKUP(B1772,Taul1!A2:C834,3)</f>
        <v>0</v>
      </c>
      <c r="P1772" t="str">
        <f>VLOOKUP(B1772,Taul1!A2:C834,2)</f>
        <v>Perusterveydenhuollon vuodeosastohoito toimintakulut yhteensä</v>
      </c>
    </row>
    <row r="1773" spans="1:16" ht="18" x14ac:dyDescent="0.3">
      <c r="A1773" s="1" t="s">
        <v>1440</v>
      </c>
      <c r="B1773" s="1" t="s">
        <v>163</v>
      </c>
      <c r="C1773" s="1">
        <v>-0.41599999999999998</v>
      </c>
      <c r="D1773" s="2">
        <v>2.1649348980190499E-14</v>
      </c>
      <c r="E1773" s="1" t="s">
        <v>337</v>
      </c>
      <c r="F1773">
        <v>47</v>
      </c>
      <c r="G1773">
        <v>16</v>
      </c>
      <c r="H1773">
        <f>VLOOKUP(A1773,Taul1!A2:C834,3)</f>
        <v>1</v>
      </c>
      <c r="I1773" t="str">
        <f>VLOOKUP(A1773,Taul1!A2:C834,2)</f>
        <v>Toisen asteen tutkinto 75-</v>
      </c>
      <c r="L1773" t="s">
        <v>1663</v>
      </c>
      <c r="M1773" t="str">
        <f>F1773&amp;L1773&amp;G1773&amp;L1773&amp;INT(C1773*10)</f>
        <v>47,16,-5</v>
      </c>
      <c r="O1773">
        <f>VLOOKUP(B1773,Taul1!A2:C834,3)</f>
        <v>0</v>
      </c>
      <c r="P1773" t="str">
        <f>VLOOKUP(B1773,Taul1!A2:C834,2)</f>
        <v>Perusterveydenhuollon vuodeosastohoito toimintakulut yhteensä</v>
      </c>
    </row>
    <row r="1774" spans="1:16" ht="18" x14ac:dyDescent="0.3">
      <c r="A1774" s="1" t="s">
        <v>1442</v>
      </c>
      <c r="B1774" s="1" t="s">
        <v>163</v>
      </c>
      <c r="C1774" s="1">
        <v>-0.245</v>
      </c>
      <c r="D1774" s="1">
        <v>1.2868594355896999E-5</v>
      </c>
      <c r="E1774" s="1" t="s">
        <v>337</v>
      </c>
      <c r="F1774">
        <v>48</v>
      </c>
      <c r="G1774">
        <v>16</v>
      </c>
      <c r="H1774">
        <f>VLOOKUP(A1774,Taul1!A2:C834,3)</f>
        <v>1</v>
      </c>
      <c r="I1774" t="str">
        <f>VLOOKUP(A1774,Taul1!A2:C834,2)</f>
        <v>Korkea-asteen tutkinto 15-19</v>
      </c>
      <c r="L1774" t="s">
        <v>1663</v>
      </c>
      <c r="M1774" t="str">
        <f>F1774&amp;L1774&amp;G1774&amp;L1774&amp;INT(C1774*10)</f>
        <v>48,16,-3</v>
      </c>
      <c r="O1774">
        <f>VLOOKUP(B1774,Taul1!A2:C834,3)</f>
        <v>0</v>
      </c>
      <c r="P1774" t="str">
        <f>VLOOKUP(B1774,Taul1!A2:C834,2)</f>
        <v>Perusterveydenhuollon vuodeosastohoito toimintakulut yhteensä</v>
      </c>
    </row>
    <row r="1775" spans="1:16" ht="18" x14ac:dyDescent="0.3">
      <c r="A1775" s="1" t="s">
        <v>1444</v>
      </c>
      <c r="B1775" s="1" t="s">
        <v>163</v>
      </c>
      <c r="C1775" s="1">
        <v>-0.41799999999999998</v>
      </c>
      <c r="D1775" s="2">
        <v>1.60982338570647E-14</v>
      </c>
      <c r="E1775" s="1" t="s">
        <v>337</v>
      </c>
      <c r="F1775">
        <v>49</v>
      </c>
      <c r="G1775">
        <v>16</v>
      </c>
      <c r="H1775">
        <f>VLOOKUP(A1775,Taul1!A2:C834,3)</f>
        <v>1</v>
      </c>
      <c r="I1775" t="str">
        <f>VLOOKUP(A1775,Taul1!A2:C834,2)</f>
        <v>Korkea-asteen tutkinto 20-24</v>
      </c>
      <c r="L1775" t="s">
        <v>1663</v>
      </c>
      <c r="M1775" t="str">
        <f>F1775&amp;L1775&amp;G1775&amp;L1775&amp;INT(C1775*10)</f>
        <v>49,16,-5</v>
      </c>
      <c r="O1775">
        <f>VLOOKUP(B1775,Taul1!A2:C834,3)</f>
        <v>0</v>
      </c>
      <c r="P1775" t="str">
        <f>VLOOKUP(B1775,Taul1!A2:C834,2)</f>
        <v>Perusterveydenhuollon vuodeosastohoito toimintakulut yhteensä</v>
      </c>
    </row>
    <row r="1776" spans="1:16" ht="18" x14ac:dyDescent="0.3">
      <c r="A1776" s="1" t="s">
        <v>1446</v>
      </c>
      <c r="B1776" s="1" t="s">
        <v>163</v>
      </c>
      <c r="C1776" s="1">
        <v>-0.32600000000000001</v>
      </c>
      <c r="D1776" s="2">
        <v>4.3133514537885201E-9</v>
      </c>
      <c r="E1776" s="1" t="s">
        <v>337</v>
      </c>
      <c r="F1776">
        <v>50</v>
      </c>
      <c r="G1776">
        <v>16</v>
      </c>
      <c r="H1776">
        <f>VLOOKUP(A1776,Taul1!A2:C834,3)</f>
        <v>1</v>
      </c>
      <c r="I1776" t="str">
        <f>VLOOKUP(A1776,Taul1!A2:C834,2)</f>
        <v>Korkea-asteen tutkinto 25-29</v>
      </c>
      <c r="L1776" t="s">
        <v>1663</v>
      </c>
      <c r="M1776" t="str">
        <f>F1776&amp;L1776&amp;G1776&amp;L1776&amp;INT(C1776*10)</f>
        <v>50,16,-4</v>
      </c>
      <c r="O1776">
        <f>VLOOKUP(B1776,Taul1!A2:C834,3)</f>
        <v>0</v>
      </c>
      <c r="P1776" t="str">
        <f>VLOOKUP(B1776,Taul1!A2:C834,2)</f>
        <v>Perusterveydenhuollon vuodeosastohoito toimintakulut yhteensä</v>
      </c>
    </row>
    <row r="1777" spans="1:16" ht="18" x14ac:dyDescent="0.3">
      <c r="A1777" s="1" t="s">
        <v>1448</v>
      </c>
      <c r="B1777" s="1" t="s">
        <v>163</v>
      </c>
      <c r="C1777" s="1">
        <v>-0.45300000000000001</v>
      </c>
      <c r="D1777" s="1">
        <v>0</v>
      </c>
      <c r="E1777" s="1" t="s">
        <v>337</v>
      </c>
      <c r="F1777">
        <v>51</v>
      </c>
      <c r="G1777">
        <v>16</v>
      </c>
      <c r="H1777">
        <f>VLOOKUP(A1777,Taul1!A2:C834,3)</f>
        <v>1</v>
      </c>
      <c r="I1777" t="str">
        <f>VLOOKUP(A1777,Taul1!A2:C834,2)</f>
        <v>Korkea-asteen tutkinto 30-34</v>
      </c>
      <c r="L1777" t="s">
        <v>1663</v>
      </c>
      <c r="M1777" t="str">
        <f>F1777&amp;L1777&amp;G1777&amp;L1777&amp;INT(C1777*10)</f>
        <v>51,16,-5</v>
      </c>
      <c r="O1777">
        <f>VLOOKUP(B1777,Taul1!A2:C834,3)</f>
        <v>0</v>
      </c>
      <c r="P1777" t="str">
        <f>VLOOKUP(B1777,Taul1!A2:C834,2)</f>
        <v>Perusterveydenhuollon vuodeosastohoito toimintakulut yhteensä</v>
      </c>
    </row>
    <row r="1778" spans="1:16" ht="18" x14ac:dyDescent="0.3">
      <c r="A1778" s="1" t="s">
        <v>1450</v>
      </c>
      <c r="B1778" s="1" t="s">
        <v>163</v>
      </c>
      <c r="C1778" s="1">
        <v>-0.52800000000000002</v>
      </c>
      <c r="D1778" s="2">
        <v>1.11022302462515E-16</v>
      </c>
      <c r="E1778" s="1" t="s">
        <v>337</v>
      </c>
      <c r="F1778">
        <v>52</v>
      </c>
      <c r="G1778">
        <v>16</v>
      </c>
      <c r="H1778">
        <f>VLOOKUP(A1778,Taul1!A2:C834,3)</f>
        <v>1</v>
      </c>
      <c r="I1778" t="str">
        <f>VLOOKUP(A1778,Taul1!A2:C834,2)</f>
        <v>Korkea-asteen tutkinto 35-39</v>
      </c>
      <c r="L1778" t="s">
        <v>1663</v>
      </c>
      <c r="M1778" t="str">
        <f>F1778&amp;L1778&amp;G1778&amp;L1778&amp;INT(C1778*10)</f>
        <v>52,16,-6</v>
      </c>
      <c r="O1778">
        <f>VLOOKUP(B1778,Taul1!A2:C834,3)</f>
        <v>0</v>
      </c>
      <c r="P1778" t="str">
        <f>VLOOKUP(B1778,Taul1!A2:C834,2)</f>
        <v>Perusterveydenhuollon vuodeosastohoito toimintakulut yhteensä</v>
      </c>
    </row>
    <row r="1779" spans="1:16" ht="18" x14ac:dyDescent="0.3">
      <c r="A1779" s="1" t="s">
        <v>1452</v>
      </c>
      <c r="B1779" s="1" t="s">
        <v>163</v>
      </c>
      <c r="C1779" s="1">
        <v>-0.47799999999999998</v>
      </c>
      <c r="D1779" s="2">
        <v>2.2204460492503101E-16</v>
      </c>
      <c r="E1779" s="1" t="s">
        <v>337</v>
      </c>
      <c r="F1779">
        <v>53</v>
      </c>
      <c r="G1779">
        <v>16</v>
      </c>
      <c r="H1779">
        <f>VLOOKUP(A1779,Taul1!A2:C834,3)</f>
        <v>1</v>
      </c>
      <c r="I1779" t="str">
        <f>VLOOKUP(A1779,Taul1!A2:C834,2)</f>
        <v>Korkea-asteen tutkinto 40-44</v>
      </c>
      <c r="L1779" t="s">
        <v>1663</v>
      </c>
      <c r="M1779" t="str">
        <f>F1779&amp;L1779&amp;G1779&amp;L1779&amp;INT(C1779*10)</f>
        <v>53,16,-5</v>
      </c>
      <c r="O1779">
        <f>VLOOKUP(B1779,Taul1!A2:C834,3)</f>
        <v>0</v>
      </c>
      <c r="P1779" t="str">
        <f>VLOOKUP(B1779,Taul1!A2:C834,2)</f>
        <v>Perusterveydenhuollon vuodeosastohoito toimintakulut yhteensä</v>
      </c>
    </row>
    <row r="1780" spans="1:16" ht="18" x14ac:dyDescent="0.3">
      <c r="A1780" s="1" t="s">
        <v>1454</v>
      </c>
      <c r="B1780" s="1" t="s">
        <v>163</v>
      </c>
      <c r="C1780" s="1">
        <v>0.16200000000000001</v>
      </c>
      <c r="D1780" s="1">
        <v>4.1479266052045702E-3</v>
      </c>
      <c r="E1780" s="1" t="s">
        <v>337</v>
      </c>
      <c r="F1780">
        <v>54</v>
      </c>
      <c r="G1780">
        <v>16</v>
      </c>
      <c r="H1780">
        <f>VLOOKUP(A1780,Taul1!A2:C834,3)</f>
        <v>1</v>
      </c>
      <c r="I1780" t="str">
        <f>VLOOKUP(A1780,Taul1!A2:C834,2)</f>
        <v>Korkea-asteen tutkinto 45-49</v>
      </c>
      <c r="L1780" t="s">
        <v>1663</v>
      </c>
      <c r="M1780" t="str">
        <f>F1780&amp;L1780&amp;G1780&amp;L1780&amp;INT(C1780*10)</f>
        <v>54,16,1</v>
      </c>
      <c r="O1780">
        <f>VLOOKUP(B1780,Taul1!A2:C834,3)</f>
        <v>0</v>
      </c>
      <c r="P1780" t="str">
        <f>VLOOKUP(B1780,Taul1!A2:C834,2)</f>
        <v>Perusterveydenhuollon vuodeosastohoito toimintakulut yhteensä</v>
      </c>
    </row>
    <row r="1781" spans="1:16" ht="18" x14ac:dyDescent="0.3">
      <c r="A1781" s="1" t="s">
        <v>1456</v>
      </c>
      <c r="B1781" s="1" t="s">
        <v>163</v>
      </c>
      <c r="C1781" s="1">
        <v>-0.13800000000000001</v>
      </c>
      <c r="D1781" s="1">
        <v>1.47271532443403E-2</v>
      </c>
      <c r="E1781" s="1" t="s">
        <v>337</v>
      </c>
      <c r="F1781">
        <v>55</v>
      </c>
      <c r="G1781">
        <v>16</v>
      </c>
      <c r="H1781">
        <f>VLOOKUP(A1781,Taul1!A2:C834,3)</f>
        <v>1</v>
      </c>
      <c r="I1781" t="str">
        <f>VLOOKUP(A1781,Taul1!A2:C834,2)</f>
        <v>Korkea-asteen tutkinto 50-54</v>
      </c>
      <c r="L1781" t="s">
        <v>1663</v>
      </c>
      <c r="M1781" t="str">
        <f>F1781&amp;L1781&amp;G1781&amp;L1781&amp;INT(C1781*10)</f>
        <v>55,16,-2</v>
      </c>
      <c r="O1781">
        <f>VLOOKUP(B1781,Taul1!A2:C834,3)</f>
        <v>0</v>
      </c>
      <c r="P1781" t="str">
        <f>VLOOKUP(B1781,Taul1!A2:C834,2)</f>
        <v>Perusterveydenhuollon vuodeosastohoito toimintakulut yhteensä</v>
      </c>
    </row>
    <row r="1782" spans="1:16" ht="18" x14ac:dyDescent="0.3">
      <c r="A1782" s="1" t="s">
        <v>1458</v>
      </c>
      <c r="B1782" s="1" t="s">
        <v>163</v>
      </c>
      <c r="C1782" s="1">
        <v>-0.29199999999999998</v>
      </c>
      <c r="D1782" s="2">
        <v>1.7350303038732301E-7</v>
      </c>
      <c r="E1782" s="1" t="s">
        <v>337</v>
      </c>
      <c r="F1782">
        <v>56</v>
      </c>
      <c r="G1782">
        <v>16</v>
      </c>
      <c r="H1782">
        <f>VLOOKUP(A1782,Taul1!A2:C834,3)</f>
        <v>1</v>
      </c>
      <c r="I1782" t="str">
        <f>VLOOKUP(A1782,Taul1!A2:C834,2)</f>
        <v>Korkea-asteen tutkinto 55-59</v>
      </c>
      <c r="L1782" t="s">
        <v>1663</v>
      </c>
      <c r="M1782" t="str">
        <f>F1782&amp;L1782&amp;G1782&amp;L1782&amp;INT(C1782*10)</f>
        <v>56,16,-3</v>
      </c>
      <c r="O1782">
        <f>VLOOKUP(B1782,Taul1!A2:C834,3)</f>
        <v>0</v>
      </c>
      <c r="P1782" t="str">
        <f>VLOOKUP(B1782,Taul1!A2:C834,2)</f>
        <v>Perusterveydenhuollon vuodeosastohoito toimintakulut yhteensä</v>
      </c>
    </row>
    <row r="1783" spans="1:16" ht="18" x14ac:dyDescent="0.3">
      <c r="A1783" s="1" t="s">
        <v>1460</v>
      </c>
      <c r="B1783" s="1" t="s">
        <v>163</v>
      </c>
      <c r="C1783" s="1">
        <v>-0.376</v>
      </c>
      <c r="D1783" s="2">
        <v>7.9115602957813199E-12</v>
      </c>
      <c r="E1783" s="1" t="s">
        <v>337</v>
      </c>
      <c r="F1783">
        <v>57</v>
      </c>
      <c r="G1783">
        <v>16</v>
      </c>
      <c r="H1783">
        <f>VLOOKUP(A1783,Taul1!A2:C834,3)</f>
        <v>1</v>
      </c>
      <c r="I1783" t="str">
        <f>VLOOKUP(A1783,Taul1!A2:C834,2)</f>
        <v>Korkea-asteen tutkinto 60-64</v>
      </c>
      <c r="L1783" t="s">
        <v>1663</v>
      </c>
      <c r="M1783" t="str">
        <f>F1783&amp;L1783&amp;G1783&amp;L1783&amp;INT(C1783*10)</f>
        <v>57,16,-4</v>
      </c>
      <c r="O1783">
        <f>VLOOKUP(B1783,Taul1!A2:C834,3)</f>
        <v>0</v>
      </c>
      <c r="P1783" t="str">
        <f>VLOOKUP(B1783,Taul1!A2:C834,2)</f>
        <v>Perusterveydenhuollon vuodeosastohoito toimintakulut yhteensä</v>
      </c>
    </row>
    <row r="1784" spans="1:16" ht="18" x14ac:dyDescent="0.3">
      <c r="A1784" s="1" t="s">
        <v>1462</v>
      </c>
      <c r="B1784" s="1" t="s">
        <v>163</v>
      </c>
      <c r="C1784" s="1">
        <v>0.157</v>
      </c>
      <c r="D1784" s="1">
        <v>5.7192191981521E-3</v>
      </c>
      <c r="E1784" s="1" t="s">
        <v>337</v>
      </c>
      <c r="F1784">
        <v>58</v>
      </c>
      <c r="G1784">
        <v>16</v>
      </c>
      <c r="H1784">
        <f>VLOOKUP(A1784,Taul1!A2:C834,3)</f>
        <v>1</v>
      </c>
      <c r="I1784" t="str">
        <f>VLOOKUP(A1784,Taul1!A2:C834,2)</f>
        <v>Korkea-asteen tutkinto 65-69</v>
      </c>
      <c r="L1784" t="s">
        <v>1663</v>
      </c>
      <c r="M1784" t="str">
        <f>F1784&amp;L1784&amp;G1784&amp;L1784&amp;INT(C1784*10)</f>
        <v>58,16,1</v>
      </c>
      <c r="O1784">
        <f>VLOOKUP(B1784,Taul1!A2:C834,3)</f>
        <v>0</v>
      </c>
      <c r="P1784" t="str">
        <f>VLOOKUP(B1784,Taul1!A2:C834,2)</f>
        <v>Perusterveydenhuollon vuodeosastohoito toimintakulut yhteensä</v>
      </c>
    </row>
    <row r="1785" spans="1:16" ht="18" x14ac:dyDescent="0.3">
      <c r="A1785" s="1" t="s">
        <v>1464</v>
      </c>
      <c r="B1785" s="1" t="s">
        <v>163</v>
      </c>
      <c r="C1785" s="1">
        <v>-0.435</v>
      </c>
      <c r="D1785" s="2">
        <v>8.8817841970012504E-16</v>
      </c>
      <c r="E1785" s="1" t="s">
        <v>337</v>
      </c>
      <c r="F1785">
        <v>59</v>
      </c>
      <c r="G1785">
        <v>16</v>
      </c>
      <c r="H1785">
        <f>VLOOKUP(A1785,Taul1!A2:C834,3)</f>
        <v>1</v>
      </c>
      <c r="I1785" t="str">
        <f>VLOOKUP(A1785,Taul1!A2:C834,2)</f>
        <v>Korkea-asteen tutkinto 70-74</v>
      </c>
      <c r="L1785" t="s">
        <v>1663</v>
      </c>
      <c r="M1785" t="str">
        <f>F1785&amp;L1785&amp;G1785&amp;L1785&amp;INT(C1785*10)</f>
        <v>59,16,-5</v>
      </c>
      <c r="O1785">
        <f>VLOOKUP(B1785,Taul1!A2:C834,3)</f>
        <v>0</v>
      </c>
      <c r="P1785" t="str">
        <f>VLOOKUP(B1785,Taul1!A2:C834,2)</f>
        <v>Perusterveydenhuollon vuodeosastohoito toimintakulut yhteensä</v>
      </c>
    </row>
    <row r="1786" spans="1:16" ht="18" x14ac:dyDescent="0.3">
      <c r="A1786" s="1" t="s">
        <v>1466</v>
      </c>
      <c r="B1786" s="1" t="s">
        <v>163</v>
      </c>
      <c r="C1786" s="1">
        <v>-0.43099999999999999</v>
      </c>
      <c r="D1786" s="2">
        <v>1.7763568394002501E-15</v>
      </c>
      <c r="E1786" s="1" t="s">
        <v>337</v>
      </c>
      <c r="F1786">
        <v>60</v>
      </c>
      <c r="G1786">
        <v>16</v>
      </c>
      <c r="H1786">
        <f>VLOOKUP(A1786,Taul1!A2:C834,3)</f>
        <v>1</v>
      </c>
      <c r="I1786" t="str">
        <f>VLOOKUP(A1786,Taul1!A2:C834,2)</f>
        <v>Korkea-asteen tutkinto 75-</v>
      </c>
      <c r="L1786" t="s">
        <v>1663</v>
      </c>
      <c r="M1786" t="str">
        <f>F1786&amp;L1786&amp;G1786&amp;L1786&amp;INT(C1786*10)</f>
        <v>60,16,-5</v>
      </c>
      <c r="O1786">
        <f>VLOOKUP(B1786,Taul1!A2:C834,3)</f>
        <v>0</v>
      </c>
      <c r="P1786" t="str">
        <f>VLOOKUP(B1786,Taul1!A2:C834,2)</f>
        <v>Perusterveydenhuollon vuodeosastohoito toimintakulut yhteensä</v>
      </c>
    </row>
    <row r="1787" spans="1:16" ht="18" x14ac:dyDescent="0.3">
      <c r="A1787" s="1" t="s">
        <v>1468</v>
      </c>
      <c r="B1787" s="1" t="s">
        <v>163</v>
      </c>
      <c r="C1787" s="1">
        <v>0.16500000000000001</v>
      </c>
      <c r="D1787" s="1">
        <v>3.5550227863494401E-3</v>
      </c>
      <c r="E1787" s="1" t="s">
        <v>337</v>
      </c>
      <c r="F1787">
        <v>61</v>
      </c>
      <c r="G1787">
        <v>16</v>
      </c>
      <c r="H1787">
        <f>VLOOKUP(A1787,Taul1!A2:C834,3)</f>
        <v>1</v>
      </c>
      <c r="I1787" t="str">
        <f>VLOOKUP(A1787,Taul1!A2:C834,2)</f>
        <v>0-4 -vuotiaat</v>
      </c>
      <c r="L1787" t="s">
        <v>1663</v>
      </c>
      <c r="M1787" t="str">
        <f>F1787&amp;L1787&amp;G1787&amp;L1787&amp;INT(C1787*10)</f>
        <v>61,16,1</v>
      </c>
      <c r="O1787">
        <f>VLOOKUP(B1787,Taul1!A2:C834,3)</f>
        <v>0</v>
      </c>
      <c r="P1787" t="str">
        <f>VLOOKUP(B1787,Taul1!A2:C834,2)</f>
        <v>Perusterveydenhuollon vuodeosastohoito toimintakulut yhteensä</v>
      </c>
    </row>
    <row r="1788" spans="1:16" ht="18" x14ac:dyDescent="0.3">
      <c r="A1788" s="1" t="s">
        <v>1470</v>
      </c>
      <c r="B1788" s="1" t="s">
        <v>163</v>
      </c>
      <c r="C1788" s="1">
        <v>-0.42599999999999999</v>
      </c>
      <c r="D1788" s="2">
        <v>4.8849813083506801E-15</v>
      </c>
      <c r="E1788" s="1" t="s">
        <v>337</v>
      </c>
      <c r="F1788">
        <v>62</v>
      </c>
      <c r="G1788">
        <v>16</v>
      </c>
      <c r="H1788">
        <f>VLOOKUP(A1788,Taul1!A2:C834,3)</f>
        <v>1</v>
      </c>
      <c r="I1788" t="str">
        <f>VLOOKUP(A1788,Taul1!A2:C834,2)</f>
        <v>5-9 -vuotiaat</v>
      </c>
      <c r="L1788" t="s">
        <v>1663</v>
      </c>
      <c r="M1788" t="str">
        <f>F1788&amp;L1788&amp;G1788&amp;L1788&amp;INT(C1788*10)</f>
        <v>62,16,-5</v>
      </c>
      <c r="O1788">
        <f>VLOOKUP(B1788,Taul1!A2:C834,3)</f>
        <v>0</v>
      </c>
      <c r="P1788" t="str">
        <f>VLOOKUP(B1788,Taul1!A2:C834,2)</f>
        <v>Perusterveydenhuollon vuodeosastohoito toimintakulut yhteensä</v>
      </c>
    </row>
    <row r="1789" spans="1:16" ht="18" x14ac:dyDescent="0.3">
      <c r="A1789" s="1" t="s">
        <v>1472</v>
      </c>
      <c r="B1789" s="1" t="s">
        <v>163</v>
      </c>
      <c r="C1789" s="1">
        <v>-0.32</v>
      </c>
      <c r="D1789" s="2">
        <v>8.6208501448581304E-9</v>
      </c>
      <c r="E1789" s="1" t="s">
        <v>337</v>
      </c>
      <c r="F1789">
        <v>63</v>
      </c>
      <c r="G1789">
        <v>16</v>
      </c>
      <c r="H1789">
        <f>VLOOKUP(A1789,Taul1!A2:C834,3)</f>
        <v>1</v>
      </c>
      <c r="I1789" t="str">
        <f>VLOOKUP(A1789,Taul1!A2:C834,2)</f>
        <v>10-14 -vuotiaat</v>
      </c>
      <c r="L1789" t="s">
        <v>1663</v>
      </c>
      <c r="M1789" t="str">
        <f>F1789&amp;L1789&amp;G1789&amp;L1789&amp;INT(C1789*10)</f>
        <v>63,16,-4</v>
      </c>
      <c r="O1789">
        <f>VLOOKUP(B1789,Taul1!A2:C834,3)</f>
        <v>0</v>
      </c>
      <c r="P1789" t="str">
        <f>VLOOKUP(B1789,Taul1!A2:C834,2)</f>
        <v>Perusterveydenhuollon vuodeosastohoito toimintakulut yhteensä</v>
      </c>
    </row>
    <row r="1790" spans="1:16" ht="18" x14ac:dyDescent="0.3">
      <c r="A1790" s="1" t="s">
        <v>1474</v>
      </c>
      <c r="B1790" s="1" t="s">
        <v>163</v>
      </c>
      <c r="C1790" s="1">
        <v>0.20200000000000001</v>
      </c>
      <c r="D1790" s="1">
        <v>3.4305573307724598E-4</v>
      </c>
      <c r="E1790" s="1" t="s">
        <v>337</v>
      </c>
      <c r="F1790">
        <v>64</v>
      </c>
      <c r="G1790">
        <v>16</v>
      </c>
      <c r="H1790">
        <f>VLOOKUP(A1790,Taul1!A2:C834,3)</f>
        <v>1</v>
      </c>
      <c r="I1790" t="str">
        <f>VLOOKUP(A1790,Taul1!A2:C834,2)</f>
        <v>15-19 -vuotiaat</v>
      </c>
      <c r="L1790" t="s">
        <v>1663</v>
      </c>
      <c r="M1790" t="str">
        <f>F1790&amp;L1790&amp;G1790&amp;L1790&amp;INT(C1790*10)</f>
        <v>64,16,2</v>
      </c>
      <c r="O1790">
        <f>VLOOKUP(B1790,Taul1!A2:C834,3)</f>
        <v>0</v>
      </c>
      <c r="P1790" t="str">
        <f>VLOOKUP(B1790,Taul1!A2:C834,2)</f>
        <v>Perusterveydenhuollon vuodeosastohoito toimintakulut yhteensä</v>
      </c>
    </row>
    <row r="1791" spans="1:16" ht="18" x14ac:dyDescent="0.3">
      <c r="A1791" s="1" t="s">
        <v>1476</v>
      </c>
      <c r="B1791" s="1" t="s">
        <v>163</v>
      </c>
      <c r="C1791" s="1">
        <v>0.499</v>
      </c>
      <c r="D1791" s="1">
        <v>0</v>
      </c>
      <c r="E1791" s="1" t="s">
        <v>337</v>
      </c>
      <c r="F1791">
        <v>65</v>
      </c>
      <c r="G1791">
        <v>16</v>
      </c>
      <c r="H1791">
        <f>VLOOKUP(A1791,Taul1!A2:C834,3)</f>
        <v>1</v>
      </c>
      <c r="I1791" t="str">
        <f>VLOOKUP(A1791,Taul1!A2:C834,2)</f>
        <v>20-24 -vuotiaat</v>
      </c>
      <c r="L1791" t="s">
        <v>1663</v>
      </c>
      <c r="M1791" t="str">
        <f>F1791&amp;L1791&amp;G1791&amp;L1791&amp;INT(C1791*10)</f>
        <v>65,16,4</v>
      </c>
      <c r="O1791">
        <f>VLOOKUP(B1791,Taul1!A2:C834,3)</f>
        <v>0</v>
      </c>
      <c r="P1791" t="str">
        <f>VLOOKUP(B1791,Taul1!A2:C834,2)</f>
        <v>Perusterveydenhuollon vuodeosastohoito toimintakulut yhteensä</v>
      </c>
    </row>
    <row r="1792" spans="1:16" ht="18" x14ac:dyDescent="0.3">
      <c r="A1792" s="1" t="s">
        <v>1478</v>
      </c>
      <c r="B1792" s="1" t="s">
        <v>163</v>
      </c>
      <c r="C1792" s="1">
        <v>-0.10100000000000001</v>
      </c>
      <c r="D1792" s="1">
        <v>7.6636439042124402E-2</v>
      </c>
      <c r="E1792" s="1" t="s">
        <v>337</v>
      </c>
      <c r="F1792">
        <v>66</v>
      </c>
      <c r="G1792">
        <v>16</v>
      </c>
      <c r="H1792">
        <f>VLOOKUP(A1792,Taul1!A2:C834,3)</f>
        <v>1</v>
      </c>
      <c r="I1792" t="str">
        <f>VLOOKUP(A1792,Taul1!A2:C834,2)</f>
        <v>25-29 -vuotiaat</v>
      </c>
      <c r="L1792" t="s">
        <v>1663</v>
      </c>
      <c r="M1792" t="str">
        <f>F1792&amp;L1792&amp;G1792&amp;L1792&amp;INT(C1792*10)</f>
        <v>66,16,-2</v>
      </c>
      <c r="O1792">
        <f>VLOOKUP(B1792,Taul1!A2:C834,3)</f>
        <v>0</v>
      </c>
      <c r="P1792" t="str">
        <f>VLOOKUP(B1792,Taul1!A2:C834,2)</f>
        <v>Perusterveydenhuollon vuodeosastohoito toimintakulut yhteensä</v>
      </c>
    </row>
    <row r="1793" spans="1:16" ht="18" x14ac:dyDescent="0.3">
      <c r="A1793" s="1" t="s">
        <v>1480</v>
      </c>
      <c r="B1793" s="1" t="s">
        <v>163</v>
      </c>
      <c r="C1793" s="1">
        <v>-0.28100000000000003</v>
      </c>
      <c r="D1793" s="2">
        <v>4.8574288991076699E-7</v>
      </c>
      <c r="E1793" s="1" t="s">
        <v>337</v>
      </c>
      <c r="F1793">
        <v>67</v>
      </c>
      <c r="G1793">
        <v>16</v>
      </c>
      <c r="H1793">
        <f>VLOOKUP(A1793,Taul1!A2:C834,3)</f>
        <v>1</v>
      </c>
      <c r="I1793" t="str">
        <f>VLOOKUP(A1793,Taul1!A2:C834,2)</f>
        <v>30-34 -vuotiaat</v>
      </c>
      <c r="L1793" t="s">
        <v>1663</v>
      </c>
      <c r="M1793" t="str">
        <f>F1793&amp;L1793&amp;G1793&amp;L1793&amp;INT(C1793*10)</f>
        <v>67,16,-3</v>
      </c>
      <c r="O1793">
        <f>VLOOKUP(B1793,Taul1!A2:C834,3)</f>
        <v>0</v>
      </c>
      <c r="P1793" t="str">
        <f>VLOOKUP(B1793,Taul1!A2:C834,2)</f>
        <v>Perusterveydenhuollon vuodeosastohoito toimintakulut yhteensä</v>
      </c>
    </row>
    <row r="1794" spans="1:16" ht="18" x14ac:dyDescent="0.3">
      <c r="A1794" s="1" t="s">
        <v>1482</v>
      </c>
      <c r="B1794" s="1" t="s">
        <v>163</v>
      </c>
      <c r="C1794" s="1">
        <v>-0.42299999999999999</v>
      </c>
      <c r="D1794" s="2">
        <v>6.7723604502134502E-15</v>
      </c>
      <c r="E1794" s="1" t="s">
        <v>337</v>
      </c>
      <c r="F1794">
        <v>68</v>
      </c>
      <c r="G1794">
        <v>16</v>
      </c>
      <c r="H1794">
        <f>VLOOKUP(A1794,Taul1!A2:C834,3)</f>
        <v>1</v>
      </c>
      <c r="I1794" t="str">
        <f>VLOOKUP(A1794,Taul1!A2:C834,2)</f>
        <v>35-39 -vuotiaat</v>
      </c>
      <c r="L1794" t="s">
        <v>1663</v>
      </c>
      <c r="M1794" t="str">
        <f>F1794&amp;L1794&amp;G1794&amp;L1794&amp;INT(C1794*10)</f>
        <v>68,16,-5</v>
      </c>
      <c r="O1794">
        <f>VLOOKUP(B1794,Taul1!A2:C834,3)</f>
        <v>0</v>
      </c>
      <c r="P1794" t="str">
        <f>VLOOKUP(B1794,Taul1!A2:C834,2)</f>
        <v>Perusterveydenhuollon vuodeosastohoito toimintakulut yhteensä</v>
      </c>
    </row>
    <row r="1795" spans="1:16" ht="18" x14ac:dyDescent="0.3">
      <c r="A1795" s="1" t="s">
        <v>1484</v>
      </c>
      <c r="B1795" s="1" t="s">
        <v>163</v>
      </c>
      <c r="C1795" s="1">
        <v>-0.42799999999999999</v>
      </c>
      <c r="D1795" s="2">
        <v>2.9976021664879199E-15</v>
      </c>
      <c r="E1795" s="1" t="s">
        <v>337</v>
      </c>
      <c r="F1795">
        <v>69</v>
      </c>
      <c r="G1795">
        <v>16</v>
      </c>
      <c r="H1795">
        <f>VLOOKUP(A1795,Taul1!A2:C834,3)</f>
        <v>1</v>
      </c>
      <c r="I1795" t="str">
        <f>VLOOKUP(A1795,Taul1!A2:C834,2)</f>
        <v>40-44 -vuotiaat</v>
      </c>
      <c r="L1795" t="s">
        <v>1663</v>
      </c>
      <c r="M1795" t="str">
        <f>F1795&amp;L1795&amp;G1795&amp;L1795&amp;INT(C1795*10)</f>
        <v>69,16,-5</v>
      </c>
      <c r="O1795">
        <f>VLOOKUP(B1795,Taul1!A2:C834,3)</f>
        <v>0</v>
      </c>
      <c r="P1795" t="str">
        <f>VLOOKUP(B1795,Taul1!A2:C834,2)</f>
        <v>Perusterveydenhuollon vuodeosastohoito toimintakulut yhteensä</v>
      </c>
    </row>
    <row r="1796" spans="1:16" ht="18" x14ac:dyDescent="0.3">
      <c r="A1796" s="1" t="s">
        <v>1486</v>
      </c>
      <c r="B1796" s="1" t="s">
        <v>163</v>
      </c>
      <c r="C1796" s="1">
        <v>0.54300000000000004</v>
      </c>
      <c r="D1796" s="2">
        <v>2.2204460492503101E-16</v>
      </c>
      <c r="E1796" s="1" t="s">
        <v>337</v>
      </c>
      <c r="F1796">
        <v>70</v>
      </c>
      <c r="G1796">
        <v>16</v>
      </c>
      <c r="H1796">
        <f>VLOOKUP(A1796,Taul1!A2:C834,3)</f>
        <v>1</v>
      </c>
      <c r="I1796" t="str">
        <f>VLOOKUP(A1796,Taul1!A2:C834,2)</f>
        <v>45-49 -vuotiaat</v>
      </c>
      <c r="L1796" t="s">
        <v>1663</v>
      </c>
      <c r="M1796" t="str">
        <f>F1796&amp;L1796&amp;G1796&amp;L1796&amp;INT(C1796*10)</f>
        <v>70,16,5</v>
      </c>
      <c r="O1796">
        <f>VLOOKUP(B1796,Taul1!A2:C834,3)</f>
        <v>0</v>
      </c>
      <c r="P1796" t="str">
        <f>VLOOKUP(B1796,Taul1!A2:C834,2)</f>
        <v>Perusterveydenhuollon vuodeosastohoito toimintakulut yhteensä</v>
      </c>
    </row>
    <row r="1797" spans="1:16" ht="18" x14ac:dyDescent="0.3">
      <c r="A1797" s="1" t="s">
        <v>1488</v>
      </c>
      <c r="B1797" s="1" t="s">
        <v>163</v>
      </c>
      <c r="C1797" s="1">
        <v>0.38200000000000001</v>
      </c>
      <c r="D1797" s="2">
        <v>3.5179636981297299E-12</v>
      </c>
      <c r="E1797" s="1" t="s">
        <v>337</v>
      </c>
      <c r="F1797">
        <v>71</v>
      </c>
      <c r="G1797">
        <v>16</v>
      </c>
      <c r="H1797">
        <f>VLOOKUP(A1797,Taul1!A2:C834,3)</f>
        <v>1</v>
      </c>
      <c r="I1797" t="str">
        <f>VLOOKUP(A1797,Taul1!A2:C834,2)</f>
        <v>50-54 -vuotiaat</v>
      </c>
      <c r="L1797" t="s">
        <v>1663</v>
      </c>
      <c r="M1797" t="str">
        <f>F1797&amp;L1797&amp;G1797&amp;L1797&amp;INT(C1797*10)</f>
        <v>71,16,3</v>
      </c>
      <c r="O1797">
        <f>VLOOKUP(B1797,Taul1!A2:C834,3)</f>
        <v>0</v>
      </c>
      <c r="P1797" t="str">
        <f>VLOOKUP(B1797,Taul1!A2:C834,2)</f>
        <v>Perusterveydenhuollon vuodeosastohoito toimintakulut yhteensä</v>
      </c>
    </row>
    <row r="1798" spans="1:16" ht="18" x14ac:dyDescent="0.3">
      <c r="A1798" s="1" t="s">
        <v>1490</v>
      </c>
      <c r="B1798" s="1" t="s">
        <v>163</v>
      </c>
      <c r="C1798" s="1">
        <v>-0.188</v>
      </c>
      <c r="D1798" s="1">
        <v>8.5416412952177203E-4</v>
      </c>
      <c r="E1798" s="1" t="s">
        <v>337</v>
      </c>
      <c r="F1798">
        <v>72</v>
      </c>
      <c r="G1798">
        <v>16</v>
      </c>
      <c r="H1798">
        <f>VLOOKUP(A1798,Taul1!A2:C834,3)</f>
        <v>1</v>
      </c>
      <c r="I1798" t="str">
        <f>VLOOKUP(A1798,Taul1!A2:C834,2)</f>
        <v>55-59 -vuotiaat</v>
      </c>
      <c r="L1798" t="s">
        <v>1663</v>
      </c>
      <c r="M1798" t="str">
        <f>F1798&amp;L1798&amp;G1798&amp;L1798&amp;INT(C1798*10)</f>
        <v>72,16,-2</v>
      </c>
      <c r="O1798">
        <f>VLOOKUP(B1798,Taul1!A2:C834,3)</f>
        <v>0</v>
      </c>
      <c r="P1798" t="str">
        <f>VLOOKUP(B1798,Taul1!A2:C834,2)</f>
        <v>Perusterveydenhuollon vuodeosastohoito toimintakulut yhteensä</v>
      </c>
    </row>
    <row r="1799" spans="1:16" ht="18" x14ac:dyDescent="0.3">
      <c r="A1799" s="1" t="s">
        <v>1492</v>
      </c>
      <c r="B1799" s="1" t="s">
        <v>163</v>
      </c>
      <c r="C1799" s="1">
        <v>0.28299999999999997</v>
      </c>
      <c r="D1799" s="2">
        <v>4.2204534367318297E-7</v>
      </c>
      <c r="E1799" s="1" t="s">
        <v>337</v>
      </c>
      <c r="F1799">
        <v>73</v>
      </c>
      <c r="G1799">
        <v>16</v>
      </c>
      <c r="H1799">
        <f>VLOOKUP(A1799,Taul1!A2:C834,3)</f>
        <v>1</v>
      </c>
      <c r="I1799" t="str">
        <f>VLOOKUP(A1799,Taul1!A2:C834,2)</f>
        <v>60-64 -vuotiaat</v>
      </c>
      <c r="L1799" t="s">
        <v>1663</v>
      </c>
      <c r="M1799" t="str">
        <f>F1799&amp;L1799&amp;G1799&amp;L1799&amp;INT(C1799*10)</f>
        <v>73,16,2</v>
      </c>
      <c r="O1799">
        <f>VLOOKUP(B1799,Taul1!A2:C834,3)</f>
        <v>0</v>
      </c>
      <c r="P1799" t="str">
        <f>VLOOKUP(B1799,Taul1!A2:C834,2)</f>
        <v>Perusterveydenhuollon vuodeosastohoito toimintakulut yhteensä</v>
      </c>
    </row>
    <row r="1800" spans="1:16" ht="18" x14ac:dyDescent="0.3">
      <c r="A1800" s="1" t="s">
        <v>1494</v>
      </c>
      <c r="B1800" s="1" t="s">
        <v>163</v>
      </c>
      <c r="C1800" s="1">
        <v>0.496</v>
      </c>
      <c r="D1800" s="2">
        <v>1.11022302462515E-16</v>
      </c>
      <c r="E1800" s="1" t="s">
        <v>337</v>
      </c>
      <c r="F1800">
        <v>74</v>
      </c>
      <c r="G1800">
        <v>16</v>
      </c>
      <c r="H1800">
        <f>VLOOKUP(A1800,Taul1!A2:C834,3)</f>
        <v>1</v>
      </c>
      <c r="I1800" t="str">
        <f>VLOOKUP(A1800,Taul1!A2:C834,2)</f>
        <v>65-69 -vuotiaat</v>
      </c>
      <c r="L1800" t="s">
        <v>1663</v>
      </c>
      <c r="M1800" t="str">
        <f>F1800&amp;L1800&amp;G1800&amp;L1800&amp;INT(C1800*10)</f>
        <v>74,16,4</v>
      </c>
      <c r="O1800">
        <f>VLOOKUP(B1800,Taul1!A2:C834,3)</f>
        <v>0</v>
      </c>
      <c r="P1800" t="str">
        <f>VLOOKUP(B1800,Taul1!A2:C834,2)</f>
        <v>Perusterveydenhuollon vuodeosastohoito toimintakulut yhteensä</v>
      </c>
    </row>
    <row r="1801" spans="1:16" ht="18" x14ac:dyDescent="0.3">
      <c r="A1801" s="1" t="s">
        <v>1496</v>
      </c>
      <c r="B1801" s="1" t="s">
        <v>163</v>
      </c>
      <c r="C1801" s="1">
        <v>-0.43</v>
      </c>
      <c r="D1801" s="2">
        <v>1.8873791418627598E-15</v>
      </c>
      <c r="E1801" s="1" t="s">
        <v>337</v>
      </c>
      <c r="F1801">
        <v>75</v>
      </c>
      <c r="G1801">
        <v>16</v>
      </c>
      <c r="H1801">
        <f>VLOOKUP(A1801,Taul1!A2:C834,3)</f>
        <v>1</v>
      </c>
      <c r="I1801" t="str">
        <f>VLOOKUP(A1801,Taul1!A2:C834,2)</f>
        <v>70-74 -vuotiaat</v>
      </c>
      <c r="L1801" t="s">
        <v>1663</v>
      </c>
      <c r="M1801" t="str">
        <f>F1801&amp;L1801&amp;G1801&amp;L1801&amp;INT(C1801*10)</f>
        <v>75,16,-5</v>
      </c>
      <c r="O1801">
        <f>VLOOKUP(B1801,Taul1!A2:C834,3)</f>
        <v>0</v>
      </c>
      <c r="P1801" t="str">
        <f>VLOOKUP(B1801,Taul1!A2:C834,2)</f>
        <v>Perusterveydenhuollon vuodeosastohoito toimintakulut yhteensä</v>
      </c>
    </row>
    <row r="1802" spans="1:16" ht="18" x14ac:dyDescent="0.3">
      <c r="A1802" s="1" t="s">
        <v>1498</v>
      </c>
      <c r="B1802" s="1" t="s">
        <v>163</v>
      </c>
      <c r="C1802" s="1">
        <v>-0.38200000000000001</v>
      </c>
      <c r="D1802" s="2">
        <v>3.21398463398736E-12</v>
      </c>
      <c r="E1802" s="1" t="s">
        <v>337</v>
      </c>
      <c r="F1802">
        <v>76</v>
      </c>
      <c r="G1802">
        <v>16</v>
      </c>
      <c r="H1802">
        <f>VLOOKUP(A1802,Taul1!A2:C834,3)</f>
        <v>1</v>
      </c>
      <c r="I1802" t="str">
        <f>VLOOKUP(A1802,Taul1!A2:C834,2)</f>
        <v>75-79 -vuotiaat</v>
      </c>
      <c r="L1802" t="s">
        <v>1663</v>
      </c>
      <c r="M1802" t="str">
        <f>F1802&amp;L1802&amp;G1802&amp;L1802&amp;INT(C1802*10)</f>
        <v>76,16,-4</v>
      </c>
      <c r="O1802">
        <f>VLOOKUP(B1802,Taul1!A2:C834,3)</f>
        <v>0</v>
      </c>
      <c r="P1802" t="str">
        <f>VLOOKUP(B1802,Taul1!A2:C834,2)</f>
        <v>Perusterveydenhuollon vuodeosastohoito toimintakulut yhteensä</v>
      </c>
    </row>
    <row r="1803" spans="1:16" ht="18" x14ac:dyDescent="0.3">
      <c r="A1803" s="1" t="s">
        <v>1500</v>
      </c>
      <c r="B1803" s="1" t="s">
        <v>163</v>
      </c>
      <c r="C1803" s="1">
        <v>-0.253</v>
      </c>
      <c r="D1803" s="1">
        <v>6.7466763796764E-6</v>
      </c>
      <c r="E1803" s="1" t="s">
        <v>337</v>
      </c>
      <c r="F1803">
        <v>77</v>
      </c>
      <c r="G1803">
        <v>16</v>
      </c>
      <c r="H1803">
        <f>VLOOKUP(A1803,Taul1!A2:C834,3)</f>
        <v>1</v>
      </c>
      <c r="I1803" t="str">
        <f>VLOOKUP(A1803,Taul1!A2:C834,2)</f>
        <v>80-84 -vuotiaat</v>
      </c>
      <c r="L1803" t="s">
        <v>1663</v>
      </c>
      <c r="M1803" t="str">
        <f>F1803&amp;L1803&amp;G1803&amp;L1803&amp;INT(C1803*10)</f>
        <v>77,16,-3</v>
      </c>
      <c r="O1803">
        <f>VLOOKUP(B1803,Taul1!A2:C834,3)</f>
        <v>0</v>
      </c>
      <c r="P1803" t="str">
        <f>VLOOKUP(B1803,Taul1!A2:C834,2)</f>
        <v>Perusterveydenhuollon vuodeosastohoito toimintakulut yhteensä</v>
      </c>
    </row>
    <row r="1804" spans="1:16" ht="18" x14ac:dyDescent="0.3">
      <c r="A1804" s="1" t="s">
        <v>1502</v>
      </c>
      <c r="B1804" s="1" t="s">
        <v>163</v>
      </c>
      <c r="C1804" s="1">
        <v>-3.2000000000000001E-2</v>
      </c>
      <c r="D1804" s="1">
        <v>0.57388794354250405</v>
      </c>
      <c r="E1804" s="1" t="s">
        <v>337</v>
      </c>
      <c r="F1804">
        <v>78</v>
      </c>
      <c r="G1804">
        <v>16</v>
      </c>
      <c r="H1804">
        <f>VLOOKUP(A1804,Taul1!A2:C834,3)</f>
        <v>1</v>
      </c>
      <c r="I1804" t="str">
        <f>VLOOKUP(A1804,Taul1!A2:C834,2)</f>
        <v>85-89 -vuotiaat</v>
      </c>
      <c r="L1804" t="s">
        <v>1663</v>
      </c>
      <c r="M1804" t="str">
        <f>F1804&amp;L1804&amp;G1804&amp;L1804&amp;INT(C1804*10)</f>
        <v>78,16,-1</v>
      </c>
      <c r="O1804">
        <f>VLOOKUP(B1804,Taul1!A2:C834,3)</f>
        <v>0</v>
      </c>
      <c r="P1804" t="str">
        <f>VLOOKUP(B1804,Taul1!A2:C834,2)</f>
        <v>Perusterveydenhuollon vuodeosastohoito toimintakulut yhteensä</v>
      </c>
    </row>
    <row r="1805" spans="1:16" ht="18" x14ac:dyDescent="0.3">
      <c r="A1805" s="1" t="s">
        <v>1504</v>
      </c>
      <c r="B1805" s="1" t="s">
        <v>163</v>
      </c>
      <c r="C1805" s="1">
        <v>-0.41499999999999998</v>
      </c>
      <c r="D1805" s="2">
        <v>2.42028619368284E-14</v>
      </c>
      <c r="E1805" s="1" t="s">
        <v>337</v>
      </c>
      <c r="F1805">
        <v>79</v>
      </c>
      <c r="G1805">
        <v>16</v>
      </c>
      <c r="H1805">
        <f>VLOOKUP(A1805,Taul1!A2:C834,3)</f>
        <v>1</v>
      </c>
      <c r="I1805" t="str">
        <f>VLOOKUP(A1805,Taul1!A2:C834,2)</f>
        <v>90-94 -vuotiaat</v>
      </c>
      <c r="L1805" t="s">
        <v>1663</v>
      </c>
      <c r="M1805" t="str">
        <f>F1805&amp;L1805&amp;G1805&amp;L1805&amp;INT(C1805*10)</f>
        <v>79,16,-5</v>
      </c>
      <c r="O1805">
        <f>VLOOKUP(B1805,Taul1!A2:C834,3)</f>
        <v>0</v>
      </c>
      <c r="P1805" t="str">
        <f>VLOOKUP(B1805,Taul1!A2:C834,2)</f>
        <v>Perusterveydenhuollon vuodeosastohoito toimintakulut yhteensä</v>
      </c>
    </row>
    <row r="1806" spans="1:16" ht="18" x14ac:dyDescent="0.3">
      <c r="A1806" s="1" t="s">
        <v>1506</v>
      </c>
      <c r="B1806" s="1" t="s">
        <v>163</v>
      </c>
      <c r="C1806" s="1">
        <v>-0.34699999999999998</v>
      </c>
      <c r="D1806" s="2">
        <v>3.3043467961846302E-10</v>
      </c>
      <c r="E1806" s="1" t="s">
        <v>337</v>
      </c>
      <c r="F1806">
        <v>80</v>
      </c>
      <c r="G1806">
        <v>16</v>
      </c>
      <c r="H1806">
        <f>VLOOKUP(A1806,Taul1!A2:C834,3)</f>
        <v>1</v>
      </c>
      <c r="I1806" t="str">
        <f>VLOOKUP(A1806,Taul1!A2:C834,2)</f>
        <v>Yli 94-vuotiaat</v>
      </c>
      <c r="L1806" t="s">
        <v>1663</v>
      </c>
      <c r="M1806" t="str">
        <f>F1806&amp;L1806&amp;G1806&amp;L1806&amp;INT(C1806*10)</f>
        <v>80,16,-4</v>
      </c>
      <c r="O1806">
        <f>VLOOKUP(B1806,Taul1!A2:C834,3)</f>
        <v>0</v>
      </c>
      <c r="P1806" t="str">
        <f>VLOOKUP(B1806,Taul1!A2:C834,2)</f>
        <v>Perusterveydenhuollon vuodeosastohoito toimintakulut yhteensä</v>
      </c>
    </row>
    <row r="1807" spans="1:16" ht="18" x14ac:dyDescent="0.3">
      <c r="A1807" s="1" t="s">
        <v>1508</v>
      </c>
      <c r="B1807" s="1" t="s">
        <v>163</v>
      </c>
      <c r="C1807" s="1">
        <v>0.435</v>
      </c>
      <c r="D1807" s="2">
        <v>1.11022302462515E-15</v>
      </c>
      <c r="E1807" s="1" t="s">
        <v>337</v>
      </c>
      <c r="F1807">
        <v>81</v>
      </c>
      <c r="G1807">
        <v>16</v>
      </c>
      <c r="H1807">
        <f>VLOOKUP(A1807,Taul1!A2:C834,3)</f>
        <v>1</v>
      </c>
      <c r="I1807" t="str">
        <f>VLOOKUP(A1807,Taul1!A2:C834,2)</f>
        <v>0-vuotiaat</v>
      </c>
      <c r="L1807" t="s">
        <v>1663</v>
      </c>
      <c r="M1807" t="str">
        <f>F1807&amp;L1807&amp;G1807&amp;L1807&amp;INT(C1807*10)</f>
        <v>81,16,4</v>
      </c>
      <c r="O1807">
        <f>VLOOKUP(B1807,Taul1!A2:C834,3)</f>
        <v>0</v>
      </c>
      <c r="P1807" t="str">
        <f>VLOOKUP(B1807,Taul1!A2:C834,2)</f>
        <v>Perusterveydenhuollon vuodeosastohoito toimintakulut yhteensä</v>
      </c>
    </row>
    <row r="1808" spans="1:16" ht="18" x14ac:dyDescent="0.3">
      <c r="A1808" s="1" t="s">
        <v>1510</v>
      </c>
      <c r="B1808" s="1" t="s">
        <v>163</v>
      </c>
      <c r="C1808" s="1">
        <v>0.29699999999999999</v>
      </c>
      <c r="D1808" s="2">
        <v>9.4512706549920695E-8</v>
      </c>
      <c r="E1808" s="1" t="s">
        <v>337</v>
      </c>
      <c r="F1808">
        <v>82</v>
      </c>
      <c r="G1808">
        <v>16</v>
      </c>
      <c r="H1808">
        <f>VLOOKUP(A1808,Taul1!A2:C834,3)</f>
        <v>1</v>
      </c>
      <c r="I1808" t="str">
        <f>VLOOKUP(A1808,Taul1!A2:C834,2)</f>
        <v>1-vuotiaat</v>
      </c>
      <c r="L1808" t="s">
        <v>1663</v>
      </c>
      <c r="M1808" t="str">
        <f>F1808&amp;L1808&amp;G1808&amp;L1808&amp;INT(C1808*10)</f>
        <v>82,16,2</v>
      </c>
      <c r="O1808">
        <f>VLOOKUP(B1808,Taul1!A2:C834,3)</f>
        <v>0</v>
      </c>
      <c r="P1808" t="str">
        <f>VLOOKUP(B1808,Taul1!A2:C834,2)</f>
        <v>Perusterveydenhuollon vuodeosastohoito toimintakulut yhteensä</v>
      </c>
    </row>
    <row r="1809" spans="1:16" ht="18" x14ac:dyDescent="0.3">
      <c r="A1809" s="1" t="s">
        <v>1512</v>
      </c>
      <c r="B1809" s="1" t="s">
        <v>163</v>
      </c>
      <c r="C1809" s="1">
        <v>0.12</v>
      </c>
      <c r="D1809" s="1">
        <v>3.4271223163300397E-2</v>
      </c>
      <c r="E1809" s="1" t="s">
        <v>337</v>
      </c>
      <c r="F1809">
        <v>83</v>
      </c>
      <c r="G1809">
        <v>16</v>
      </c>
      <c r="H1809">
        <f>VLOOKUP(A1809,Taul1!A2:C834,3)</f>
        <v>1</v>
      </c>
      <c r="I1809" t="str">
        <f>VLOOKUP(A1809,Taul1!A2:C834,2)</f>
        <v>2-vuotiaat</v>
      </c>
      <c r="L1809" t="s">
        <v>1663</v>
      </c>
      <c r="M1809" t="str">
        <f>F1809&amp;L1809&amp;G1809&amp;L1809&amp;INT(C1809*10)</f>
        <v>83,16,1</v>
      </c>
      <c r="O1809">
        <f>VLOOKUP(B1809,Taul1!A2:C834,3)</f>
        <v>0</v>
      </c>
      <c r="P1809" t="str">
        <f>VLOOKUP(B1809,Taul1!A2:C834,2)</f>
        <v>Perusterveydenhuollon vuodeosastohoito toimintakulut yhteensä</v>
      </c>
    </row>
    <row r="1810" spans="1:16" ht="18" x14ac:dyDescent="0.3">
      <c r="A1810" s="1" t="s">
        <v>1514</v>
      </c>
      <c r="B1810" s="1" t="s">
        <v>163</v>
      </c>
      <c r="C1810" s="1">
        <v>0.05</v>
      </c>
      <c r="D1810" s="1">
        <v>0.37794110505881201</v>
      </c>
      <c r="E1810" s="1" t="s">
        <v>337</v>
      </c>
      <c r="F1810">
        <v>84</v>
      </c>
      <c r="G1810">
        <v>16</v>
      </c>
      <c r="H1810">
        <f>VLOOKUP(A1810,Taul1!A2:C834,3)</f>
        <v>1</v>
      </c>
      <c r="I1810" t="str">
        <f>VLOOKUP(A1810,Taul1!A2:C834,2)</f>
        <v>3-vuotiaat</v>
      </c>
      <c r="L1810" t="s">
        <v>1663</v>
      </c>
      <c r="M1810" t="str">
        <f>F1810&amp;L1810&amp;G1810&amp;L1810&amp;INT(C1810*10)</f>
        <v>84,16,0</v>
      </c>
      <c r="O1810">
        <f>VLOOKUP(B1810,Taul1!A2:C834,3)</f>
        <v>0</v>
      </c>
      <c r="P1810" t="str">
        <f>VLOOKUP(B1810,Taul1!A2:C834,2)</f>
        <v>Perusterveydenhuollon vuodeosastohoito toimintakulut yhteensä</v>
      </c>
    </row>
    <row r="1811" spans="1:16" ht="18" x14ac:dyDescent="0.3">
      <c r="A1811" s="1" t="s">
        <v>1516</v>
      </c>
      <c r="B1811" s="1" t="s">
        <v>163</v>
      </c>
      <c r="C1811" s="1">
        <v>-0.47899999999999998</v>
      </c>
      <c r="D1811" s="1">
        <v>0</v>
      </c>
      <c r="E1811" s="1" t="s">
        <v>337</v>
      </c>
      <c r="F1811">
        <v>85</v>
      </c>
      <c r="G1811">
        <v>16</v>
      </c>
      <c r="H1811">
        <f>VLOOKUP(A1811,Taul1!A2:C834,3)</f>
        <v>1</v>
      </c>
      <c r="I1811" t="str">
        <f>VLOOKUP(A1811,Taul1!A2:C834,2)</f>
        <v>4-vuotiaat</v>
      </c>
      <c r="L1811" t="s">
        <v>1663</v>
      </c>
      <c r="M1811" t="str">
        <f>F1811&amp;L1811&amp;G1811&amp;L1811&amp;INT(C1811*10)</f>
        <v>85,16,-5</v>
      </c>
      <c r="O1811">
        <f>VLOOKUP(B1811,Taul1!A2:C834,3)</f>
        <v>0</v>
      </c>
      <c r="P1811" t="str">
        <f>VLOOKUP(B1811,Taul1!A2:C834,2)</f>
        <v>Perusterveydenhuollon vuodeosastohoito toimintakulut yhteensä</v>
      </c>
    </row>
    <row r="1812" spans="1:16" ht="18" x14ac:dyDescent="0.3">
      <c r="A1812" s="1" t="s">
        <v>1518</v>
      </c>
      <c r="B1812" s="1" t="s">
        <v>163</v>
      </c>
      <c r="C1812" s="1">
        <v>-0.21</v>
      </c>
      <c r="D1812" s="1">
        <v>2.02859664432897E-4</v>
      </c>
      <c r="E1812" s="1" t="s">
        <v>337</v>
      </c>
      <c r="F1812">
        <v>86</v>
      </c>
      <c r="G1812">
        <v>16</v>
      </c>
      <c r="H1812">
        <f>VLOOKUP(A1812,Taul1!A2:C834,3)</f>
        <v>1</v>
      </c>
      <c r="I1812" t="str">
        <f>VLOOKUP(A1812,Taul1!A2:C834,2)</f>
        <v>5-vuotiaat</v>
      </c>
      <c r="L1812" t="s">
        <v>1663</v>
      </c>
      <c r="M1812" t="str">
        <f>F1812&amp;L1812&amp;G1812&amp;L1812&amp;INT(C1812*10)</f>
        <v>86,16,-3</v>
      </c>
      <c r="O1812">
        <f>VLOOKUP(B1812,Taul1!A2:C834,3)</f>
        <v>0</v>
      </c>
      <c r="P1812" t="str">
        <f>VLOOKUP(B1812,Taul1!A2:C834,2)</f>
        <v>Perusterveydenhuollon vuodeosastohoito toimintakulut yhteensä</v>
      </c>
    </row>
    <row r="1813" spans="1:16" ht="18" x14ac:dyDescent="0.3">
      <c r="A1813" s="1" t="s">
        <v>1520</v>
      </c>
      <c r="B1813" s="1" t="s">
        <v>163</v>
      </c>
      <c r="C1813" s="1">
        <v>-0.27600000000000002</v>
      </c>
      <c r="D1813" s="2">
        <v>8.3152265817343299E-7</v>
      </c>
      <c r="E1813" s="1" t="s">
        <v>337</v>
      </c>
      <c r="F1813">
        <v>87</v>
      </c>
      <c r="G1813">
        <v>16</v>
      </c>
      <c r="H1813">
        <f>VLOOKUP(A1813,Taul1!A2:C834,3)</f>
        <v>1</v>
      </c>
      <c r="I1813" t="str">
        <f>VLOOKUP(A1813,Taul1!A2:C834,2)</f>
        <v>6-vuotiaat</v>
      </c>
      <c r="L1813" t="s">
        <v>1663</v>
      </c>
      <c r="M1813" t="str">
        <f>F1813&amp;L1813&amp;G1813&amp;L1813&amp;INT(C1813*10)</f>
        <v>87,16,-3</v>
      </c>
      <c r="O1813">
        <f>VLOOKUP(B1813,Taul1!A2:C834,3)</f>
        <v>0</v>
      </c>
      <c r="P1813" t="str">
        <f>VLOOKUP(B1813,Taul1!A2:C834,2)</f>
        <v>Perusterveydenhuollon vuodeosastohoito toimintakulut yhteensä</v>
      </c>
    </row>
    <row r="1814" spans="1:16" ht="18" x14ac:dyDescent="0.3">
      <c r="A1814" s="1" t="s">
        <v>1522</v>
      </c>
      <c r="B1814" s="1" t="s">
        <v>163</v>
      </c>
      <c r="C1814" s="1">
        <v>-0.47399999999999998</v>
      </c>
      <c r="D1814" s="1">
        <v>0</v>
      </c>
      <c r="E1814" s="1" t="s">
        <v>337</v>
      </c>
      <c r="F1814">
        <v>88</v>
      </c>
      <c r="G1814">
        <v>16</v>
      </c>
      <c r="H1814">
        <f>VLOOKUP(A1814,Taul1!A2:C834,3)</f>
        <v>1</v>
      </c>
      <c r="I1814" t="str">
        <f>VLOOKUP(A1814,Taul1!A2:C834,2)</f>
        <v>7-vuotiaat</v>
      </c>
      <c r="L1814" t="s">
        <v>1663</v>
      </c>
      <c r="M1814" t="str">
        <f>F1814&amp;L1814&amp;G1814&amp;L1814&amp;INT(C1814*10)</f>
        <v>88,16,-5</v>
      </c>
      <c r="O1814">
        <f>VLOOKUP(B1814,Taul1!A2:C834,3)</f>
        <v>0</v>
      </c>
      <c r="P1814" t="str">
        <f>VLOOKUP(B1814,Taul1!A2:C834,2)</f>
        <v>Perusterveydenhuollon vuodeosastohoito toimintakulut yhteensä</v>
      </c>
    </row>
    <row r="1815" spans="1:16" ht="18" x14ac:dyDescent="0.3">
      <c r="A1815" s="1" t="s">
        <v>1524</v>
      </c>
      <c r="B1815" s="1" t="s">
        <v>163</v>
      </c>
      <c r="C1815" s="1">
        <v>-0.40699999999999997</v>
      </c>
      <c r="D1815" s="2">
        <v>9.0372154204487705E-14</v>
      </c>
      <c r="E1815" s="1" t="s">
        <v>337</v>
      </c>
      <c r="F1815">
        <v>89</v>
      </c>
      <c r="G1815">
        <v>16</v>
      </c>
      <c r="H1815">
        <f>VLOOKUP(A1815,Taul1!A2:C834,3)</f>
        <v>1</v>
      </c>
      <c r="I1815" t="str">
        <f>VLOOKUP(A1815,Taul1!A2:C834,2)</f>
        <v>8-vuotiaat</v>
      </c>
      <c r="L1815" t="s">
        <v>1663</v>
      </c>
      <c r="M1815" t="str">
        <f>F1815&amp;L1815&amp;G1815&amp;L1815&amp;INT(C1815*10)</f>
        <v>89,16,-5</v>
      </c>
      <c r="O1815">
        <f>VLOOKUP(B1815,Taul1!A2:C834,3)</f>
        <v>0</v>
      </c>
      <c r="P1815" t="str">
        <f>VLOOKUP(B1815,Taul1!A2:C834,2)</f>
        <v>Perusterveydenhuollon vuodeosastohoito toimintakulut yhteensä</v>
      </c>
    </row>
    <row r="1816" spans="1:16" ht="18" x14ac:dyDescent="0.3">
      <c r="A1816" s="1" t="s">
        <v>1526</v>
      </c>
      <c r="B1816" s="1" t="s">
        <v>163</v>
      </c>
      <c r="C1816" s="1">
        <v>-0.46300000000000002</v>
      </c>
      <c r="D1816" s="1">
        <v>0</v>
      </c>
      <c r="E1816" s="1" t="s">
        <v>337</v>
      </c>
      <c r="F1816">
        <v>90</v>
      </c>
      <c r="G1816">
        <v>16</v>
      </c>
      <c r="H1816">
        <f>VLOOKUP(A1816,Taul1!A2:C834,3)</f>
        <v>1</v>
      </c>
      <c r="I1816" t="str">
        <f>VLOOKUP(A1816,Taul1!A2:C834,2)</f>
        <v>9-vuotiaat</v>
      </c>
      <c r="L1816" t="s">
        <v>1663</v>
      </c>
      <c r="M1816" t="str">
        <f>F1816&amp;L1816&amp;G1816&amp;L1816&amp;INT(C1816*10)</f>
        <v>90,16,-5</v>
      </c>
      <c r="O1816">
        <f>VLOOKUP(B1816,Taul1!A2:C834,3)</f>
        <v>0</v>
      </c>
      <c r="P1816" t="str">
        <f>VLOOKUP(B1816,Taul1!A2:C834,2)</f>
        <v>Perusterveydenhuollon vuodeosastohoito toimintakulut yhteensä</v>
      </c>
    </row>
    <row r="1817" spans="1:16" ht="18" x14ac:dyDescent="0.3">
      <c r="A1817" s="1" t="s">
        <v>1528</v>
      </c>
      <c r="B1817" s="1" t="s">
        <v>163</v>
      </c>
      <c r="C1817" s="1">
        <v>0.501</v>
      </c>
      <c r="D1817" s="1">
        <v>0</v>
      </c>
      <c r="E1817" s="1" t="s">
        <v>337</v>
      </c>
      <c r="F1817">
        <v>91</v>
      </c>
      <c r="G1817">
        <v>16</v>
      </c>
      <c r="H1817">
        <f>VLOOKUP(A1817,Taul1!A2:C834,3)</f>
        <v>1</v>
      </c>
      <c r="I1817" t="str">
        <f>VLOOKUP(A1817,Taul1!A2:C834,2)</f>
        <v>Työkyvyttömyyseläkkeen saajat yhteensä</v>
      </c>
      <c r="L1817" t="s">
        <v>1663</v>
      </c>
      <c r="M1817" t="str">
        <f>F1817&amp;L1817&amp;G1817&amp;L1817&amp;INT(C1817*10)</f>
        <v>91,16,5</v>
      </c>
      <c r="O1817">
        <f>VLOOKUP(B1817,Taul1!A2:C834,3)</f>
        <v>0</v>
      </c>
      <c r="P1817" t="str">
        <f>VLOOKUP(B1817,Taul1!A2:C834,2)</f>
        <v>Perusterveydenhuollon vuodeosastohoito toimintakulut yhteensä</v>
      </c>
    </row>
    <row r="1818" spans="1:16" ht="18" x14ac:dyDescent="0.3">
      <c r="A1818" s="1" t="s">
        <v>1530</v>
      </c>
      <c r="B1818" s="1" t="s">
        <v>163</v>
      </c>
      <c r="C1818" s="1">
        <v>5.5E-2</v>
      </c>
      <c r="D1818" s="1">
        <v>0.33750923838375202</v>
      </c>
      <c r="E1818" s="1" t="s">
        <v>337</v>
      </c>
      <c r="F1818">
        <v>92</v>
      </c>
      <c r="G1818">
        <v>16</v>
      </c>
      <c r="H1818">
        <f>VLOOKUP(A1818,Taul1!A2:C834,3)</f>
        <v>1</v>
      </c>
      <c r="I1818" t="str">
        <f>VLOOKUP(A1818,Taul1!A2:C834,2)</f>
        <v>Työkyvyttömyyseläkkeen saajat 16-24</v>
      </c>
      <c r="L1818" t="s">
        <v>1663</v>
      </c>
      <c r="M1818" t="str">
        <f>F1818&amp;L1818&amp;G1818&amp;L1818&amp;INT(C1818*10)</f>
        <v>92,16,0</v>
      </c>
      <c r="O1818">
        <f>VLOOKUP(B1818,Taul1!A2:C834,3)</f>
        <v>0</v>
      </c>
      <c r="P1818" t="str">
        <f>VLOOKUP(B1818,Taul1!A2:C834,2)</f>
        <v>Perusterveydenhuollon vuodeosastohoito toimintakulut yhteensä</v>
      </c>
    </row>
    <row r="1819" spans="1:16" ht="18" x14ac:dyDescent="0.3">
      <c r="A1819" s="1" t="s">
        <v>1532</v>
      </c>
      <c r="B1819" s="1" t="s">
        <v>163</v>
      </c>
      <c r="C1819" s="1">
        <v>-0.32300000000000001</v>
      </c>
      <c r="D1819" s="2">
        <v>5.9610311131663699E-9</v>
      </c>
      <c r="E1819" s="1" t="s">
        <v>337</v>
      </c>
      <c r="F1819">
        <v>93</v>
      </c>
      <c r="G1819">
        <v>16</v>
      </c>
      <c r="H1819">
        <f>VLOOKUP(A1819,Taul1!A2:C834,3)</f>
        <v>1</v>
      </c>
      <c r="I1819" t="str">
        <f>VLOOKUP(A1819,Taul1!A2:C834,2)</f>
        <v>Työkyvyttömyyseläkkeen saajat 25-29</v>
      </c>
      <c r="L1819" t="s">
        <v>1663</v>
      </c>
      <c r="M1819" t="str">
        <f>F1819&amp;L1819&amp;G1819&amp;L1819&amp;INT(C1819*10)</f>
        <v>93,16,-4</v>
      </c>
      <c r="O1819">
        <f>VLOOKUP(B1819,Taul1!A2:C834,3)</f>
        <v>0</v>
      </c>
      <c r="P1819" t="str">
        <f>VLOOKUP(B1819,Taul1!A2:C834,2)</f>
        <v>Perusterveydenhuollon vuodeosastohoito toimintakulut yhteensä</v>
      </c>
    </row>
    <row r="1820" spans="1:16" ht="18" x14ac:dyDescent="0.3">
      <c r="A1820" s="1" t="s">
        <v>1534</v>
      </c>
      <c r="B1820" s="1" t="s">
        <v>163</v>
      </c>
      <c r="C1820" s="1">
        <v>-3.6999999999999998E-2</v>
      </c>
      <c r="D1820" s="1">
        <v>0.51901587149176598</v>
      </c>
      <c r="E1820" s="1" t="s">
        <v>337</v>
      </c>
      <c r="F1820">
        <v>94</v>
      </c>
      <c r="G1820">
        <v>16</v>
      </c>
      <c r="H1820">
        <f>VLOOKUP(A1820,Taul1!A2:C834,3)</f>
        <v>1</v>
      </c>
      <c r="I1820" t="str">
        <f>VLOOKUP(A1820,Taul1!A2:C834,2)</f>
        <v>Työkyvyttömyyseläkkeen saajat 30-34</v>
      </c>
      <c r="L1820" t="s">
        <v>1663</v>
      </c>
      <c r="M1820" t="str">
        <f>F1820&amp;L1820&amp;G1820&amp;L1820&amp;INT(C1820*10)</f>
        <v>94,16,-1</v>
      </c>
      <c r="O1820">
        <f>VLOOKUP(B1820,Taul1!A2:C834,3)</f>
        <v>0</v>
      </c>
      <c r="P1820" t="str">
        <f>VLOOKUP(B1820,Taul1!A2:C834,2)</f>
        <v>Perusterveydenhuollon vuodeosastohoito toimintakulut yhteensä</v>
      </c>
    </row>
    <row r="1821" spans="1:16" ht="18" x14ac:dyDescent="0.3">
      <c r="A1821" s="1" t="s">
        <v>1536</v>
      </c>
      <c r="B1821" s="1" t="s">
        <v>163</v>
      </c>
      <c r="C1821" s="1">
        <v>-0.41899999999999998</v>
      </c>
      <c r="D1821" s="2">
        <v>1.2545520178264199E-14</v>
      </c>
      <c r="E1821" s="1" t="s">
        <v>337</v>
      </c>
      <c r="F1821">
        <v>95</v>
      </c>
      <c r="G1821">
        <v>16</v>
      </c>
      <c r="H1821">
        <f>VLOOKUP(A1821,Taul1!A2:C834,3)</f>
        <v>1</v>
      </c>
      <c r="I1821" t="str">
        <f>VLOOKUP(A1821,Taul1!A2:C834,2)</f>
        <v>Työkyvyttömyyseläkkeen saajat 35-39</v>
      </c>
      <c r="L1821" t="s">
        <v>1663</v>
      </c>
      <c r="M1821" t="str">
        <f>F1821&amp;L1821&amp;G1821&amp;L1821&amp;INT(C1821*10)</f>
        <v>95,16,-5</v>
      </c>
      <c r="O1821">
        <f>VLOOKUP(B1821,Taul1!A2:C834,3)</f>
        <v>0</v>
      </c>
      <c r="P1821" t="str">
        <f>VLOOKUP(B1821,Taul1!A2:C834,2)</f>
        <v>Perusterveydenhuollon vuodeosastohoito toimintakulut yhteensä</v>
      </c>
    </row>
    <row r="1822" spans="1:16" ht="18" x14ac:dyDescent="0.3">
      <c r="A1822" s="1" t="s">
        <v>1538</v>
      </c>
      <c r="B1822" s="1" t="s">
        <v>163</v>
      </c>
      <c r="C1822" s="1">
        <v>-0.246</v>
      </c>
      <c r="D1822" s="1">
        <v>1.22857569213596E-5</v>
      </c>
      <c r="E1822" s="1" t="s">
        <v>337</v>
      </c>
      <c r="F1822">
        <v>96</v>
      </c>
      <c r="G1822">
        <v>16</v>
      </c>
      <c r="H1822">
        <f>VLOOKUP(A1822,Taul1!A2:C834,3)</f>
        <v>1</v>
      </c>
      <c r="I1822" t="str">
        <f>VLOOKUP(A1822,Taul1!A2:C834,2)</f>
        <v>Työkyvyttömyyseläkkeen saajat 40-44</v>
      </c>
      <c r="L1822" t="s">
        <v>1663</v>
      </c>
      <c r="M1822" t="str">
        <f>F1822&amp;L1822&amp;G1822&amp;L1822&amp;INT(C1822*10)</f>
        <v>96,16,-3</v>
      </c>
      <c r="O1822">
        <f>VLOOKUP(B1822,Taul1!A2:C834,3)</f>
        <v>0</v>
      </c>
      <c r="P1822" t="str">
        <f>VLOOKUP(B1822,Taul1!A2:C834,2)</f>
        <v>Perusterveydenhuollon vuodeosastohoito toimintakulut yhteensä</v>
      </c>
    </row>
    <row r="1823" spans="1:16" ht="18" x14ac:dyDescent="0.3">
      <c r="A1823" s="1" t="s">
        <v>1540</v>
      </c>
      <c r="B1823" s="1" t="s">
        <v>163</v>
      </c>
      <c r="C1823" s="1">
        <v>0.45200000000000001</v>
      </c>
      <c r="D1823" s="1">
        <v>0</v>
      </c>
      <c r="E1823" s="1" t="s">
        <v>337</v>
      </c>
      <c r="F1823">
        <v>97</v>
      </c>
      <c r="G1823">
        <v>16</v>
      </c>
      <c r="H1823">
        <f>VLOOKUP(A1823,Taul1!A2:C834,3)</f>
        <v>1</v>
      </c>
      <c r="I1823" t="str">
        <f>VLOOKUP(A1823,Taul1!A2:C834,2)</f>
        <v>Työkyvyttömyyseläkkeen saajat 45-49</v>
      </c>
      <c r="L1823" t="s">
        <v>1663</v>
      </c>
      <c r="M1823" t="str">
        <f>F1823&amp;L1823&amp;G1823&amp;L1823&amp;INT(C1823*10)</f>
        <v>97,16,4</v>
      </c>
      <c r="O1823">
        <f>VLOOKUP(B1823,Taul1!A2:C834,3)</f>
        <v>0</v>
      </c>
      <c r="P1823" t="str">
        <f>VLOOKUP(B1823,Taul1!A2:C834,2)</f>
        <v>Perusterveydenhuollon vuodeosastohoito toimintakulut yhteensä</v>
      </c>
    </row>
    <row r="1824" spans="1:16" ht="18" x14ac:dyDescent="0.3">
      <c r="A1824" s="1" t="s">
        <v>1542</v>
      </c>
      <c r="B1824" s="1" t="s">
        <v>163</v>
      </c>
      <c r="C1824" s="1">
        <v>0.38200000000000001</v>
      </c>
      <c r="D1824" s="2">
        <v>3.4857672304156E-12</v>
      </c>
      <c r="E1824" s="1" t="s">
        <v>337</v>
      </c>
      <c r="F1824">
        <v>98</v>
      </c>
      <c r="G1824">
        <v>16</v>
      </c>
      <c r="H1824">
        <f>VLOOKUP(A1824,Taul1!A2:C834,3)</f>
        <v>1</v>
      </c>
      <c r="I1824" t="str">
        <f>VLOOKUP(A1824,Taul1!A2:C834,2)</f>
        <v>Työkyvyttömyyseläkkeen saajat 50-54</v>
      </c>
      <c r="L1824" t="s">
        <v>1663</v>
      </c>
      <c r="M1824" t="str">
        <f>F1824&amp;L1824&amp;G1824&amp;L1824&amp;INT(C1824*10)</f>
        <v>98,16,3</v>
      </c>
      <c r="O1824">
        <f>VLOOKUP(B1824,Taul1!A2:C834,3)</f>
        <v>0</v>
      </c>
      <c r="P1824" t="str">
        <f>VLOOKUP(B1824,Taul1!A2:C834,2)</f>
        <v>Perusterveydenhuollon vuodeosastohoito toimintakulut yhteensä</v>
      </c>
    </row>
    <row r="1825" spans="1:16" ht="18" x14ac:dyDescent="0.3">
      <c r="A1825" s="1" t="s">
        <v>1544</v>
      </c>
      <c r="B1825" s="1" t="s">
        <v>163</v>
      </c>
      <c r="C1825" s="1">
        <v>0.377</v>
      </c>
      <c r="D1825" s="2">
        <v>6.5556449158066203E-12</v>
      </c>
      <c r="E1825" s="1" t="s">
        <v>337</v>
      </c>
      <c r="F1825">
        <v>99</v>
      </c>
      <c r="G1825">
        <v>16</v>
      </c>
      <c r="H1825">
        <f>VLOOKUP(A1825,Taul1!A2:C834,3)</f>
        <v>1</v>
      </c>
      <c r="I1825" t="str">
        <f>VLOOKUP(A1825,Taul1!A2:C834,2)</f>
        <v>Työkyvyttömyyseläkkeen saajat 55-59</v>
      </c>
      <c r="L1825" t="s">
        <v>1663</v>
      </c>
      <c r="M1825" t="str">
        <f>F1825&amp;L1825&amp;G1825&amp;L1825&amp;INT(C1825*10)</f>
        <v>99,16,3</v>
      </c>
      <c r="O1825">
        <f>VLOOKUP(B1825,Taul1!A2:C834,3)</f>
        <v>0</v>
      </c>
      <c r="P1825" t="str">
        <f>VLOOKUP(B1825,Taul1!A2:C834,2)</f>
        <v>Perusterveydenhuollon vuodeosastohoito toimintakulut yhteensä</v>
      </c>
    </row>
    <row r="1826" spans="1:16" ht="18" x14ac:dyDescent="0.3">
      <c r="A1826" s="1" t="s">
        <v>1546</v>
      </c>
      <c r="B1826" s="1" t="s">
        <v>163</v>
      </c>
      <c r="C1826" s="1">
        <v>0.54</v>
      </c>
      <c r="D1826" s="1">
        <v>0</v>
      </c>
      <c r="E1826" s="1" t="s">
        <v>337</v>
      </c>
      <c r="F1826">
        <v>100</v>
      </c>
      <c r="G1826">
        <v>16</v>
      </c>
      <c r="H1826">
        <f>VLOOKUP(A1826,Taul1!A2:C834,3)</f>
        <v>1</v>
      </c>
      <c r="I1826" t="str">
        <f>VLOOKUP(A1826,Taul1!A2:C834,2)</f>
        <v>Työkyvyttömyyseläkkeen saajat 60-64</v>
      </c>
      <c r="L1826" t="s">
        <v>1663</v>
      </c>
      <c r="M1826" t="str">
        <f>F1826&amp;L1826&amp;G1826&amp;L1826&amp;INT(C1826*10)</f>
        <v>100,16,5</v>
      </c>
      <c r="O1826">
        <f>VLOOKUP(B1826,Taul1!A2:C834,3)</f>
        <v>0</v>
      </c>
      <c r="P1826" t="str">
        <f>VLOOKUP(B1826,Taul1!A2:C834,2)</f>
        <v>Perusterveydenhuollon vuodeosastohoito toimintakulut yhteensä</v>
      </c>
    </row>
    <row r="1827" spans="1:16" ht="18" x14ac:dyDescent="0.3">
      <c r="A1827" s="1" t="s">
        <v>1548</v>
      </c>
      <c r="B1827" s="1" t="s">
        <v>163</v>
      </c>
      <c r="C1827" s="1">
        <v>-0.49099999999999999</v>
      </c>
      <c r="D1827" s="1">
        <v>0</v>
      </c>
      <c r="E1827" s="1" t="s">
        <v>337</v>
      </c>
      <c r="F1827">
        <v>101</v>
      </c>
      <c r="G1827">
        <v>16</v>
      </c>
      <c r="H1827">
        <f>VLOOKUP(A1827,Taul1!A2:C834,3)</f>
        <v>1</v>
      </c>
      <c r="I1827" t="str">
        <f>VLOOKUP(A1827,Taul1!A2:C834,2)</f>
        <v>Kelan kuntoutuspalvelujen saajat yhteensä</v>
      </c>
      <c r="L1827" t="s">
        <v>1663</v>
      </c>
      <c r="M1827" t="str">
        <f>F1827&amp;L1827&amp;G1827&amp;L1827&amp;INT(C1827*10)</f>
        <v>101,16,-5</v>
      </c>
      <c r="O1827">
        <f>VLOOKUP(B1827,Taul1!A2:C834,3)</f>
        <v>0</v>
      </c>
      <c r="P1827" t="str">
        <f>VLOOKUP(B1827,Taul1!A2:C834,2)</f>
        <v>Perusterveydenhuollon vuodeosastohoito toimintakulut yhteensä</v>
      </c>
    </row>
    <row r="1828" spans="1:16" ht="18" x14ac:dyDescent="0.3">
      <c r="A1828" s="1" t="s">
        <v>1550</v>
      </c>
      <c r="B1828" s="1" t="s">
        <v>163</v>
      </c>
      <c r="C1828" s="1">
        <v>-0.20599999999999999</v>
      </c>
      <c r="D1828" s="1">
        <v>2.6416235030179898E-4</v>
      </c>
      <c r="E1828" s="1" t="s">
        <v>337</v>
      </c>
      <c r="F1828">
        <v>102</v>
      </c>
      <c r="G1828">
        <v>16</v>
      </c>
      <c r="H1828">
        <f>VLOOKUP(A1828,Taul1!A2:C834,3)</f>
        <v>1</v>
      </c>
      <c r="I1828" t="str">
        <f>VLOOKUP(A1828,Taul1!A2:C834,2)</f>
        <v>Kelan kuntoutuspalvelujen saajat 0-6</v>
      </c>
      <c r="L1828" t="s">
        <v>1663</v>
      </c>
      <c r="M1828" t="str">
        <f>F1828&amp;L1828&amp;G1828&amp;L1828&amp;INT(C1828*10)</f>
        <v>102,16,-3</v>
      </c>
      <c r="O1828">
        <f>VLOOKUP(B1828,Taul1!A2:C834,3)</f>
        <v>0</v>
      </c>
      <c r="P1828" t="str">
        <f>VLOOKUP(B1828,Taul1!A2:C834,2)</f>
        <v>Perusterveydenhuollon vuodeosastohoito toimintakulut yhteensä</v>
      </c>
    </row>
    <row r="1829" spans="1:16" ht="18" x14ac:dyDescent="0.3">
      <c r="A1829" s="1" t="s">
        <v>1552</v>
      </c>
      <c r="B1829" s="1" t="s">
        <v>163</v>
      </c>
      <c r="C1829" s="1">
        <v>-0.27200000000000002</v>
      </c>
      <c r="D1829" s="1">
        <v>1.20900351630037E-6</v>
      </c>
      <c r="E1829" s="1" t="s">
        <v>337</v>
      </c>
      <c r="F1829">
        <v>103</v>
      </c>
      <c r="G1829">
        <v>16</v>
      </c>
      <c r="H1829">
        <f>VLOOKUP(A1829,Taul1!A2:C834,3)</f>
        <v>1</v>
      </c>
      <c r="I1829" t="str">
        <f>VLOOKUP(A1829,Taul1!A2:C834,2)</f>
        <v>Kelan kuntoutuspalvelujen saajat 7-15</v>
      </c>
      <c r="L1829" t="s">
        <v>1663</v>
      </c>
      <c r="M1829" t="str">
        <f>F1829&amp;L1829&amp;G1829&amp;L1829&amp;INT(C1829*10)</f>
        <v>103,16,-3</v>
      </c>
      <c r="O1829">
        <f>VLOOKUP(B1829,Taul1!A2:C834,3)</f>
        <v>0</v>
      </c>
      <c r="P1829" t="str">
        <f>VLOOKUP(B1829,Taul1!A2:C834,2)</f>
        <v>Perusterveydenhuollon vuodeosastohoito toimintakulut yhteensä</v>
      </c>
    </row>
    <row r="1830" spans="1:16" ht="18" x14ac:dyDescent="0.3">
      <c r="A1830" s="1" t="s">
        <v>1554</v>
      </c>
      <c r="B1830" s="1" t="s">
        <v>163</v>
      </c>
      <c r="C1830" s="1">
        <v>-0.34</v>
      </c>
      <c r="D1830" s="2">
        <v>7.91915977238488E-10</v>
      </c>
      <c r="E1830" s="1" t="s">
        <v>337</v>
      </c>
      <c r="F1830">
        <v>104</v>
      </c>
      <c r="G1830">
        <v>16</v>
      </c>
      <c r="H1830">
        <f>VLOOKUP(A1830,Taul1!A2:C834,3)</f>
        <v>1</v>
      </c>
      <c r="I1830" t="str">
        <f>VLOOKUP(A1830,Taul1!A2:C834,2)</f>
        <v>Kelan kuntoutuspalvelujen saajat 16-19</v>
      </c>
      <c r="L1830" t="s">
        <v>1663</v>
      </c>
      <c r="M1830" t="str">
        <f>F1830&amp;L1830&amp;G1830&amp;L1830&amp;INT(C1830*10)</f>
        <v>104,16,-4</v>
      </c>
      <c r="O1830">
        <f>VLOOKUP(B1830,Taul1!A2:C834,3)</f>
        <v>0</v>
      </c>
      <c r="P1830" t="str">
        <f>VLOOKUP(B1830,Taul1!A2:C834,2)</f>
        <v>Perusterveydenhuollon vuodeosastohoito toimintakulut yhteensä</v>
      </c>
    </row>
    <row r="1831" spans="1:16" ht="18" x14ac:dyDescent="0.3">
      <c r="A1831" s="1" t="s">
        <v>1556</v>
      </c>
      <c r="B1831" s="1" t="s">
        <v>163</v>
      </c>
      <c r="C1831" s="1">
        <v>-0.41499999999999998</v>
      </c>
      <c r="D1831" s="2">
        <v>2.56461518688411E-14</v>
      </c>
      <c r="E1831" s="1" t="s">
        <v>337</v>
      </c>
      <c r="F1831">
        <v>105</v>
      </c>
      <c r="G1831">
        <v>16</v>
      </c>
      <c r="H1831">
        <f>VLOOKUP(A1831,Taul1!A2:C834,3)</f>
        <v>1</v>
      </c>
      <c r="I1831" t="str">
        <f>VLOOKUP(A1831,Taul1!A2:C834,2)</f>
        <v>Kelan kuntoutuspalvelujen saajat 20-24</v>
      </c>
      <c r="L1831" t="s">
        <v>1663</v>
      </c>
      <c r="M1831" t="str">
        <f>F1831&amp;L1831&amp;G1831&amp;L1831&amp;INT(C1831*10)</f>
        <v>105,16,-5</v>
      </c>
      <c r="O1831">
        <f>VLOOKUP(B1831,Taul1!A2:C834,3)</f>
        <v>0</v>
      </c>
      <c r="P1831" t="str">
        <f>VLOOKUP(B1831,Taul1!A2:C834,2)</f>
        <v>Perusterveydenhuollon vuodeosastohoito toimintakulut yhteensä</v>
      </c>
    </row>
    <row r="1832" spans="1:16" ht="18" x14ac:dyDescent="0.3">
      <c r="A1832" s="1" t="s">
        <v>1558</v>
      </c>
      <c r="B1832" s="1" t="s">
        <v>163</v>
      </c>
      <c r="C1832" s="1">
        <v>-0.55900000000000005</v>
      </c>
      <c r="D1832" s="1">
        <v>0</v>
      </c>
      <c r="E1832" s="1" t="s">
        <v>337</v>
      </c>
      <c r="F1832">
        <v>106</v>
      </c>
      <c r="G1832">
        <v>16</v>
      </c>
      <c r="H1832">
        <f>VLOOKUP(A1832,Taul1!A2:C834,3)</f>
        <v>1</v>
      </c>
      <c r="I1832" t="str">
        <f>VLOOKUP(A1832,Taul1!A2:C834,2)</f>
        <v>Kelan kuntoutuspalvelujen saajat 25-29</v>
      </c>
      <c r="L1832" t="s">
        <v>1663</v>
      </c>
      <c r="M1832" t="str">
        <f>F1832&amp;L1832&amp;G1832&amp;L1832&amp;INT(C1832*10)</f>
        <v>106,16,-6</v>
      </c>
      <c r="O1832">
        <f>VLOOKUP(B1832,Taul1!A2:C834,3)</f>
        <v>0</v>
      </c>
      <c r="P1832" t="str">
        <f>VLOOKUP(B1832,Taul1!A2:C834,2)</f>
        <v>Perusterveydenhuollon vuodeosastohoito toimintakulut yhteensä</v>
      </c>
    </row>
    <row r="1833" spans="1:16" ht="18" x14ac:dyDescent="0.3">
      <c r="A1833" s="1" t="s">
        <v>1560</v>
      </c>
      <c r="B1833" s="1" t="s">
        <v>163</v>
      </c>
      <c r="C1833" s="1">
        <v>-0.53</v>
      </c>
      <c r="D1833" s="1">
        <v>0</v>
      </c>
      <c r="E1833" s="1" t="s">
        <v>337</v>
      </c>
      <c r="F1833">
        <v>107</v>
      </c>
      <c r="G1833">
        <v>16</v>
      </c>
      <c r="H1833">
        <f>VLOOKUP(A1833,Taul1!A2:C834,3)</f>
        <v>1</v>
      </c>
      <c r="I1833" t="str">
        <f>VLOOKUP(A1833,Taul1!A2:C834,2)</f>
        <v>Kelan kuntoutuspalvelujen saajat 30-34</v>
      </c>
      <c r="L1833" t="s">
        <v>1663</v>
      </c>
      <c r="M1833" t="str">
        <f>F1833&amp;L1833&amp;G1833&amp;L1833&amp;INT(C1833*10)</f>
        <v>107,16,-6</v>
      </c>
      <c r="O1833">
        <f>VLOOKUP(B1833,Taul1!A2:C834,3)</f>
        <v>0</v>
      </c>
      <c r="P1833" t="str">
        <f>VLOOKUP(B1833,Taul1!A2:C834,2)</f>
        <v>Perusterveydenhuollon vuodeosastohoito toimintakulut yhteensä</v>
      </c>
    </row>
    <row r="1834" spans="1:16" ht="18" x14ac:dyDescent="0.3">
      <c r="A1834" s="1" t="s">
        <v>1562</v>
      </c>
      <c r="B1834" s="1" t="s">
        <v>163</v>
      </c>
      <c r="C1834" s="1">
        <v>-0.51800000000000002</v>
      </c>
      <c r="D1834" s="1">
        <v>0</v>
      </c>
      <c r="E1834" s="1" t="s">
        <v>337</v>
      </c>
      <c r="F1834">
        <v>108</v>
      </c>
      <c r="G1834">
        <v>16</v>
      </c>
      <c r="H1834">
        <f>VLOOKUP(A1834,Taul1!A2:C834,3)</f>
        <v>1</v>
      </c>
      <c r="I1834" t="str">
        <f>VLOOKUP(A1834,Taul1!A2:C834,2)</f>
        <v>Kelan kuntoutuspalvelujen saajat 35-39</v>
      </c>
      <c r="L1834" t="s">
        <v>1663</v>
      </c>
      <c r="M1834" t="str">
        <f>F1834&amp;L1834&amp;G1834&amp;L1834&amp;INT(C1834*10)</f>
        <v>108,16,-6</v>
      </c>
      <c r="O1834">
        <f>VLOOKUP(B1834,Taul1!A2:C834,3)</f>
        <v>0</v>
      </c>
      <c r="P1834" t="str">
        <f>VLOOKUP(B1834,Taul1!A2:C834,2)</f>
        <v>Perusterveydenhuollon vuodeosastohoito toimintakulut yhteensä</v>
      </c>
    </row>
    <row r="1835" spans="1:16" ht="18" x14ac:dyDescent="0.3">
      <c r="A1835" s="1" t="s">
        <v>1564</v>
      </c>
      <c r="B1835" s="1" t="s">
        <v>163</v>
      </c>
      <c r="C1835" s="1">
        <v>-0.47699999999999998</v>
      </c>
      <c r="D1835" s="1">
        <v>0</v>
      </c>
      <c r="E1835" s="1" t="s">
        <v>337</v>
      </c>
      <c r="F1835">
        <v>109</v>
      </c>
      <c r="G1835">
        <v>16</v>
      </c>
      <c r="H1835">
        <f>VLOOKUP(A1835,Taul1!A2:C834,3)</f>
        <v>1</v>
      </c>
      <c r="I1835" t="str">
        <f>VLOOKUP(A1835,Taul1!A2:C834,2)</f>
        <v>Kelan kuntoutuspalvelujen saajat 40-44</v>
      </c>
      <c r="L1835" t="s">
        <v>1663</v>
      </c>
      <c r="M1835" t="str">
        <f>F1835&amp;L1835&amp;G1835&amp;L1835&amp;INT(C1835*10)</f>
        <v>109,16,-5</v>
      </c>
      <c r="O1835">
        <f>VLOOKUP(B1835,Taul1!A2:C834,3)</f>
        <v>0</v>
      </c>
      <c r="P1835" t="str">
        <f>VLOOKUP(B1835,Taul1!A2:C834,2)</f>
        <v>Perusterveydenhuollon vuodeosastohoito toimintakulut yhteensä</v>
      </c>
    </row>
    <row r="1836" spans="1:16" ht="18" x14ac:dyDescent="0.3">
      <c r="A1836" s="1" t="s">
        <v>1566</v>
      </c>
      <c r="B1836" s="1" t="s">
        <v>163</v>
      </c>
      <c r="C1836" s="1">
        <v>-0.26900000000000002</v>
      </c>
      <c r="D1836" s="1">
        <v>1.5060283463652601E-6</v>
      </c>
      <c r="E1836" s="1" t="s">
        <v>337</v>
      </c>
      <c r="F1836">
        <v>110</v>
      </c>
      <c r="G1836">
        <v>16</v>
      </c>
      <c r="H1836">
        <f>VLOOKUP(A1836,Taul1!A2:C834,3)</f>
        <v>1</v>
      </c>
      <c r="I1836" t="str">
        <f>VLOOKUP(A1836,Taul1!A2:C834,2)</f>
        <v>Kelan kuntoutuspalvelujen saajat 45-49</v>
      </c>
      <c r="L1836" t="s">
        <v>1663</v>
      </c>
      <c r="M1836" t="str">
        <f>F1836&amp;L1836&amp;G1836&amp;L1836&amp;INT(C1836*10)</f>
        <v>110,16,-3</v>
      </c>
      <c r="O1836">
        <f>VLOOKUP(B1836,Taul1!A2:C834,3)</f>
        <v>0</v>
      </c>
      <c r="P1836" t="str">
        <f>VLOOKUP(B1836,Taul1!A2:C834,2)</f>
        <v>Perusterveydenhuollon vuodeosastohoito toimintakulut yhteensä</v>
      </c>
    </row>
    <row r="1837" spans="1:16" ht="18" x14ac:dyDescent="0.3">
      <c r="A1837" s="1" t="s">
        <v>1568</v>
      </c>
      <c r="B1837" s="1" t="s">
        <v>163</v>
      </c>
      <c r="C1837" s="1">
        <v>0.22800000000000001</v>
      </c>
      <c r="D1837" s="1">
        <v>4.9634587423574802E-5</v>
      </c>
      <c r="E1837" s="1" t="s">
        <v>337</v>
      </c>
      <c r="F1837">
        <v>111</v>
      </c>
      <c r="G1837">
        <v>16</v>
      </c>
      <c r="H1837">
        <f>VLOOKUP(A1837,Taul1!A2:C834,3)</f>
        <v>1</v>
      </c>
      <c r="I1837" t="str">
        <f>VLOOKUP(A1837,Taul1!A2:C834,2)</f>
        <v>Kelan kuntoutuspalvelujen saajat 50-54</v>
      </c>
      <c r="L1837" t="s">
        <v>1663</v>
      </c>
      <c r="M1837" t="str">
        <f>F1837&amp;L1837&amp;G1837&amp;L1837&amp;INT(C1837*10)</f>
        <v>111,16,2</v>
      </c>
      <c r="O1837">
        <f>VLOOKUP(B1837,Taul1!A2:C834,3)</f>
        <v>0</v>
      </c>
      <c r="P1837" t="str">
        <f>VLOOKUP(B1837,Taul1!A2:C834,2)</f>
        <v>Perusterveydenhuollon vuodeosastohoito toimintakulut yhteensä</v>
      </c>
    </row>
    <row r="1838" spans="1:16" ht="18" x14ac:dyDescent="0.3">
      <c r="A1838" s="1" t="s">
        <v>1570</v>
      </c>
      <c r="B1838" s="1" t="s">
        <v>163</v>
      </c>
      <c r="C1838" s="1">
        <v>0.42299999999999999</v>
      </c>
      <c r="D1838" s="2">
        <v>6.8833827526759698E-15</v>
      </c>
      <c r="E1838" s="1" t="s">
        <v>337</v>
      </c>
      <c r="F1838">
        <v>112</v>
      </c>
      <c r="G1838">
        <v>16</v>
      </c>
      <c r="H1838">
        <f>VLOOKUP(A1838,Taul1!A2:C834,3)</f>
        <v>1</v>
      </c>
      <c r="I1838" t="str">
        <f>VLOOKUP(A1838,Taul1!A2:C834,2)</f>
        <v>Kelan kuntoutuspalvelujen saajat 55-59</v>
      </c>
      <c r="L1838" t="s">
        <v>1663</v>
      </c>
      <c r="M1838" t="str">
        <f>F1838&amp;L1838&amp;G1838&amp;L1838&amp;INT(C1838*10)</f>
        <v>112,16,4</v>
      </c>
      <c r="O1838">
        <f>VLOOKUP(B1838,Taul1!A2:C834,3)</f>
        <v>0</v>
      </c>
      <c r="P1838" t="str">
        <f>VLOOKUP(B1838,Taul1!A2:C834,2)</f>
        <v>Perusterveydenhuollon vuodeosastohoito toimintakulut yhteensä</v>
      </c>
    </row>
    <row r="1839" spans="1:16" ht="18" x14ac:dyDescent="0.3">
      <c r="A1839" s="1" t="s">
        <v>1572</v>
      </c>
      <c r="B1839" s="1" t="s">
        <v>163</v>
      </c>
      <c r="C1839" s="1">
        <v>0.13700000000000001</v>
      </c>
      <c r="D1839" s="1">
        <v>1.60331355261033E-2</v>
      </c>
      <c r="E1839" s="1" t="s">
        <v>337</v>
      </c>
      <c r="F1839">
        <v>113</v>
      </c>
      <c r="G1839">
        <v>16</v>
      </c>
      <c r="H1839">
        <f>VLOOKUP(A1839,Taul1!A2:C834,3)</f>
        <v>1</v>
      </c>
      <c r="I1839" t="str">
        <f>VLOOKUP(A1839,Taul1!A2:C834,2)</f>
        <v>Kelan kuntoutuspalvelujen saajat 60-64</v>
      </c>
      <c r="L1839" t="s">
        <v>1663</v>
      </c>
      <c r="M1839" t="str">
        <f>F1839&amp;L1839&amp;G1839&amp;L1839&amp;INT(C1839*10)</f>
        <v>113,16,1</v>
      </c>
      <c r="O1839">
        <f>VLOOKUP(B1839,Taul1!A2:C834,3)</f>
        <v>0</v>
      </c>
      <c r="P1839" t="str">
        <f>VLOOKUP(B1839,Taul1!A2:C834,2)</f>
        <v>Perusterveydenhuollon vuodeosastohoito toimintakulut yhteensä</v>
      </c>
    </row>
    <row r="1840" spans="1:16" ht="18" x14ac:dyDescent="0.3">
      <c r="A1840" s="1" t="s">
        <v>1574</v>
      </c>
      <c r="B1840" s="1" t="s">
        <v>163</v>
      </c>
      <c r="C1840" s="1">
        <v>0.218</v>
      </c>
      <c r="D1840" s="1">
        <v>1.127103142734E-4</v>
      </c>
      <c r="E1840" s="1" t="s">
        <v>337</v>
      </c>
      <c r="F1840">
        <v>114</v>
      </c>
      <c r="G1840">
        <v>16</v>
      </c>
      <c r="H1840">
        <f>VLOOKUP(A1840,Taul1!A2:C834,3)</f>
        <v>1</v>
      </c>
      <c r="I1840" t="str">
        <f>VLOOKUP(A1840,Taul1!A2:C834,2)</f>
        <v>Kelan kuntoutuspalvelujen saajat 65-69</v>
      </c>
      <c r="L1840" t="s">
        <v>1663</v>
      </c>
      <c r="M1840" t="str">
        <f>F1840&amp;L1840&amp;G1840&amp;L1840&amp;INT(C1840*10)</f>
        <v>114,16,2</v>
      </c>
      <c r="O1840">
        <f>VLOOKUP(B1840,Taul1!A2:C834,3)</f>
        <v>0</v>
      </c>
      <c r="P1840" t="str">
        <f>VLOOKUP(B1840,Taul1!A2:C834,2)</f>
        <v>Perusterveydenhuollon vuodeosastohoito toimintakulut yhteensä</v>
      </c>
    </row>
    <row r="1841" spans="1:16" ht="18" x14ac:dyDescent="0.3">
      <c r="A1841" s="1" t="s">
        <v>1576</v>
      </c>
      <c r="B1841" s="1" t="s">
        <v>163</v>
      </c>
      <c r="C1841" s="1">
        <v>-4.2000000000000003E-2</v>
      </c>
      <c r="D1841" s="1">
        <v>0.462876920826015</v>
      </c>
      <c r="E1841" s="1" t="s">
        <v>337</v>
      </c>
      <c r="F1841">
        <v>115</v>
      </c>
      <c r="G1841">
        <v>16</v>
      </c>
      <c r="H1841">
        <f>VLOOKUP(A1841,Taul1!A2:C834,3)</f>
        <v>1</v>
      </c>
      <c r="I1841" t="str">
        <f>VLOOKUP(A1841,Taul1!A2:C834,2)</f>
        <v>Kelan kuntoutuspalvelujen saajat 69-</v>
      </c>
      <c r="L1841" t="s">
        <v>1663</v>
      </c>
      <c r="M1841" t="str">
        <f>F1841&amp;L1841&amp;G1841&amp;L1841&amp;INT(C1841*10)</f>
        <v>115,16,-1</v>
      </c>
      <c r="O1841">
        <f>VLOOKUP(B1841,Taul1!A2:C834,3)</f>
        <v>0</v>
      </c>
      <c r="P1841" t="str">
        <f>VLOOKUP(B1841,Taul1!A2:C834,2)</f>
        <v>Perusterveydenhuollon vuodeosastohoito toimintakulut yhteensä</v>
      </c>
    </row>
    <row r="1842" spans="1:16" ht="18" x14ac:dyDescent="0.3">
      <c r="A1842" s="1" t="s">
        <v>1598</v>
      </c>
      <c r="B1842" s="1" t="s">
        <v>165</v>
      </c>
      <c r="C1842" s="1">
        <v>7.0999999999999994E-2</v>
      </c>
      <c r="D1842" s="1">
        <v>0.21365842702145299</v>
      </c>
      <c r="E1842" s="1" t="s">
        <v>337</v>
      </c>
      <c r="F1842">
        <v>1</v>
      </c>
      <c r="G1842">
        <v>17</v>
      </c>
      <c r="H1842">
        <f>VLOOKUP(A1842,Taul1!A2:C834,3)</f>
        <v>1</v>
      </c>
      <c r="I1842" t="str">
        <f>VLOOKUP(A1842,Taul1!A2:C834,2)</f>
        <v>Vanhempainpäivärahojen korvatut päivät äiti 35-39</v>
      </c>
      <c r="L1842" t="s">
        <v>1663</v>
      </c>
      <c r="M1842" t="str">
        <f>F1842&amp;L1842&amp;G1842&amp;L1842&amp;INT(C1842*10)</f>
        <v>1,17,0</v>
      </c>
      <c r="O1842">
        <f>VLOOKUP(B1842,Taul1!A2:C834,3)</f>
        <v>0</v>
      </c>
      <c r="P1842" t="str">
        <f>VLOOKUP(B1842,Taul1!A2:C834,2)</f>
        <v>Erikoissairaanhoito toimintakulut yhteensä</v>
      </c>
    </row>
    <row r="1843" spans="1:16" ht="18" x14ac:dyDescent="0.3">
      <c r="A1843" s="1" t="s">
        <v>1600</v>
      </c>
      <c r="B1843" s="1" t="s">
        <v>165</v>
      </c>
      <c r="C1843" s="1">
        <v>0.56699999999999995</v>
      </c>
      <c r="D1843" s="1">
        <v>0</v>
      </c>
      <c r="E1843" s="1" t="s">
        <v>337</v>
      </c>
      <c r="F1843">
        <v>2</v>
      </c>
      <c r="G1843">
        <v>17</v>
      </c>
      <c r="H1843">
        <f>VLOOKUP(A1843,Taul1!A2:C834,3)</f>
        <v>1</v>
      </c>
      <c r="I1843" t="str">
        <f>VLOOKUP(A1843,Taul1!A2:C834,2)</f>
        <v>Vanhempainpäivärahojen korvatut päivät äiti 40-</v>
      </c>
      <c r="L1843" t="s">
        <v>1663</v>
      </c>
      <c r="M1843" t="str">
        <f>F1843&amp;L1843&amp;G1843&amp;L1843&amp;INT(C1843*10)</f>
        <v>2,17,5</v>
      </c>
      <c r="O1843">
        <f>VLOOKUP(B1843,Taul1!A2:C834,3)</f>
        <v>0</v>
      </c>
      <c r="P1843" t="str">
        <f>VLOOKUP(B1843,Taul1!A2:C834,2)</f>
        <v>Erikoissairaanhoito toimintakulut yhteensä</v>
      </c>
    </row>
    <row r="1844" spans="1:16" ht="18" x14ac:dyDescent="0.3">
      <c r="A1844" s="1" t="s">
        <v>1275</v>
      </c>
      <c r="B1844" s="1" t="s">
        <v>165</v>
      </c>
      <c r="C1844" s="1">
        <v>0.75600000000000001</v>
      </c>
      <c r="D1844" s="1">
        <v>0</v>
      </c>
      <c r="E1844" s="1" t="s">
        <v>337</v>
      </c>
      <c r="F1844">
        <v>3</v>
      </c>
      <c r="G1844">
        <v>17</v>
      </c>
      <c r="H1844">
        <f>VLOOKUP(A1844,Taul1!A2:C834,3)</f>
        <v>1</v>
      </c>
      <c r="I1844" t="str">
        <f>VLOOKUP(A1844,Taul1!A2:C834,2)</f>
        <v>Työllistymistä edistävät palvelut, korvatut päivät, yhteensä</v>
      </c>
      <c r="L1844" t="s">
        <v>1663</v>
      </c>
      <c r="M1844" t="str">
        <f>F1844&amp;L1844&amp;G1844&amp;L1844&amp;INT(C1844*10)</f>
        <v>3,17,7</v>
      </c>
      <c r="O1844">
        <f>VLOOKUP(B1844,Taul1!A2:C834,3)</f>
        <v>0</v>
      </c>
      <c r="P1844" t="str">
        <f>VLOOKUP(B1844,Taul1!A2:C834,2)</f>
        <v>Erikoissairaanhoito toimintakulut yhteensä</v>
      </c>
    </row>
    <row r="1845" spans="1:16" ht="18" x14ac:dyDescent="0.3">
      <c r="A1845" s="1" t="s">
        <v>1277</v>
      </c>
      <c r="B1845" s="1" t="s">
        <v>165</v>
      </c>
      <c r="C1845" s="1">
        <v>0.24299999999999999</v>
      </c>
      <c r="D1845" s="1">
        <v>1.5156095258817001E-5</v>
      </c>
      <c r="E1845" s="1" t="s">
        <v>337</v>
      </c>
      <c r="F1845">
        <v>4</v>
      </c>
      <c r="G1845">
        <v>17</v>
      </c>
      <c r="H1845">
        <f>VLOOKUP(A1845,Taul1!A2:C834,3)</f>
        <v>1</v>
      </c>
      <c r="I1845" t="str">
        <f>VLOOKUP(A1845,Taul1!A2:C834,2)</f>
        <v>Työllistymistä edistävät palvelut, korvatut päivät, 17-24</v>
      </c>
      <c r="L1845" t="s">
        <v>1663</v>
      </c>
      <c r="M1845" t="str">
        <f>F1845&amp;L1845&amp;G1845&amp;L1845&amp;INT(C1845*10)</f>
        <v>4,17,2</v>
      </c>
      <c r="O1845">
        <f>VLOOKUP(B1845,Taul1!A2:C834,3)</f>
        <v>0</v>
      </c>
      <c r="P1845" t="str">
        <f>VLOOKUP(B1845,Taul1!A2:C834,2)</f>
        <v>Erikoissairaanhoito toimintakulut yhteensä</v>
      </c>
    </row>
    <row r="1846" spans="1:16" ht="18" x14ac:dyDescent="0.3">
      <c r="A1846" s="1" t="s">
        <v>1279</v>
      </c>
      <c r="B1846" s="1" t="s">
        <v>165</v>
      </c>
      <c r="C1846" s="1">
        <v>0.60199999999999998</v>
      </c>
      <c r="D1846" s="1">
        <v>0</v>
      </c>
      <c r="E1846" s="1" t="s">
        <v>337</v>
      </c>
      <c r="F1846">
        <v>5</v>
      </c>
      <c r="G1846">
        <v>17</v>
      </c>
      <c r="H1846">
        <f>VLOOKUP(A1846,Taul1!A2:C834,3)</f>
        <v>1</v>
      </c>
      <c r="I1846" t="str">
        <f>VLOOKUP(A1846,Taul1!A2:C834,2)</f>
        <v>Työllistymistä edistävät palvelut, korvatut päivät, 25-29</v>
      </c>
      <c r="L1846" t="s">
        <v>1663</v>
      </c>
      <c r="M1846" t="str">
        <f>F1846&amp;L1846&amp;G1846&amp;L1846&amp;INT(C1846*10)</f>
        <v>5,17,6</v>
      </c>
      <c r="O1846">
        <f>VLOOKUP(B1846,Taul1!A2:C834,3)</f>
        <v>0</v>
      </c>
      <c r="P1846" t="str">
        <f>VLOOKUP(B1846,Taul1!A2:C834,2)</f>
        <v>Erikoissairaanhoito toimintakulut yhteensä</v>
      </c>
    </row>
    <row r="1847" spans="1:16" ht="18" x14ac:dyDescent="0.3">
      <c r="A1847" s="1" t="s">
        <v>1281</v>
      </c>
      <c r="B1847" s="1" t="s">
        <v>165</v>
      </c>
      <c r="C1847" s="1">
        <v>0.74199999999999999</v>
      </c>
      <c r="D1847" s="1">
        <v>0</v>
      </c>
      <c r="E1847" s="1" t="s">
        <v>337</v>
      </c>
      <c r="F1847">
        <v>6</v>
      </c>
      <c r="G1847">
        <v>17</v>
      </c>
      <c r="H1847">
        <f>VLOOKUP(A1847,Taul1!A2:C834,3)</f>
        <v>1</v>
      </c>
      <c r="I1847" t="str">
        <f>VLOOKUP(A1847,Taul1!A2:C834,2)</f>
        <v>Työllistymistä edistävät palvelut, korvatut päivät, 30-34</v>
      </c>
      <c r="L1847" t="s">
        <v>1663</v>
      </c>
      <c r="M1847" t="str">
        <f>F1847&amp;L1847&amp;G1847&amp;L1847&amp;INT(C1847*10)</f>
        <v>6,17,7</v>
      </c>
      <c r="O1847">
        <f>VLOOKUP(B1847,Taul1!A2:C834,3)</f>
        <v>0</v>
      </c>
      <c r="P1847" t="str">
        <f>VLOOKUP(B1847,Taul1!A2:C834,2)</f>
        <v>Erikoissairaanhoito toimintakulut yhteensä</v>
      </c>
    </row>
    <row r="1848" spans="1:16" ht="18" x14ac:dyDescent="0.3">
      <c r="A1848" s="1" t="s">
        <v>1283</v>
      </c>
      <c r="B1848" s="1" t="s">
        <v>165</v>
      </c>
      <c r="C1848" s="1">
        <v>0.78200000000000003</v>
      </c>
      <c r="D1848" s="1">
        <v>0</v>
      </c>
      <c r="E1848" s="1" t="s">
        <v>337</v>
      </c>
      <c r="F1848">
        <v>7</v>
      </c>
      <c r="G1848">
        <v>17</v>
      </c>
      <c r="H1848">
        <f>VLOOKUP(A1848,Taul1!A2:C834,3)</f>
        <v>1</v>
      </c>
      <c r="I1848" t="str">
        <f>VLOOKUP(A1848,Taul1!A2:C834,2)</f>
        <v>Työllistymistä edistävät palvelut, korvatut päivät, 35-39</v>
      </c>
      <c r="L1848" t="s">
        <v>1663</v>
      </c>
      <c r="M1848" t="str">
        <f>F1848&amp;L1848&amp;G1848&amp;L1848&amp;INT(C1848*10)</f>
        <v>7,17,7</v>
      </c>
      <c r="O1848">
        <f>VLOOKUP(B1848,Taul1!A2:C834,3)</f>
        <v>0</v>
      </c>
      <c r="P1848" t="str">
        <f>VLOOKUP(B1848,Taul1!A2:C834,2)</f>
        <v>Erikoissairaanhoito toimintakulut yhteensä</v>
      </c>
    </row>
    <row r="1849" spans="1:16" ht="18" x14ac:dyDescent="0.3">
      <c r="A1849" s="1" t="s">
        <v>1285</v>
      </c>
      <c r="B1849" s="1" t="s">
        <v>165</v>
      </c>
      <c r="C1849" s="1">
        <v>0.80600000000000005</v>
      </c>
      <c r="D1849" s="1">
        <v>0</v>
      </c>
      <c r="E1849" s="1" t="s">
        <v>337</v>
      </c>
      <c r="F1849">
        <v>8</v>
      </c>
      <c r="G1849">
        <v>17</v>
      </c>
      <c r="H1849">
        <f>VLOOKUP(A1849,Taul1!A2:C834,3)</f>
        <v>1</v>
      </c>
      <c r="I1849" t="str">
        <f>VLOOKUP(A1849,Taul1!A2:C834,2)</f>
        <v>Työllistymistä edistävät palvelut, korvatut päivät, 40-44</v>
      </c>
      <c r="L1849" t="s">
        <v>1663</v>
      </c>
      <c r="M1849" t="str">
        <f>F1849&amp;L1849&amp;G1849&amp;L1849&amp;INT(C1849*10)</f>
        <v>8,17,8</v>
      </c>
      <c r="O1849">
        <f>VLOOKUP(B1849,Taul1!A2:C834,3)</f>
        <v>0</v>
      </c>
      <c r="P1849" t="str">
        <f>VLOOKUP(B1849,Taul1!A2:C834,2)</f>
        <v>Erikoissairaanhoito toimintakulut yhteensä</v>
      </c>
    </row>
    <row r="1850" spans="1:16" ht="18" x14ac:dyDescent="0.3">
      <c r="A1850" s="1" t="s">
        <v>1287</v>
      </c>
      <c r="B1850" s="1" t="s">
        <v>165</v>
      </c>
      <c r="C1850" s="1">
        <v>0.751</v>
      </c>
      <c r="D1850" s="2">
        <v>2.2204460492503101E-16</v>
      </c>
      <c r="E1850" s="1" t="s">
        <v>337</v>
      </c>
      <c r="F1850">
        <v>9</v>
      </c>
      <c r="G1850">
        <v>17</v>
      </c>
      <c r="H1850">
        <f>VLOOKUP(A1850,Taul1!A2:C834,3)</f>
        <v>1</v>
      </c>
      <c r="I1850" t="str">
        <f>VLOOKUP(A1850,Taul1!A2:C834,2)</f>
        <v>Työllistymistä edistävät palvelut, korvatut päivät, 45-49</v>
      </c>
      <c r="L1850" t="s">
        <v>1663</v>
      </c>
      <c r="M1850" t="str">
        <f>F1850&amp;L1850&amp;G1850&amp;L1850&amp;INT(C1850*10)</f>
        <v>9,17,7</v>
      </c>
      <c r="O1850">
        <f>VLOOKUP(B1850,Taul1!A2:C834,3)</f>
        <v>0</v>
      </c>
      <c r="P1850" t="str">
        <f>VLOOKUP(B1850,Taul1!A2:C834,2)</f>
        <v>Erikoissairaanhoito toimintakulut yhteensä</v>
      </c>
    </row>
    <row r="1851" spans="1:16" ht="18" x14ac:dyDescent="0.3">
      <c r="A1851" s="1" t="s">
        <v>1289</v>
      </c>
      <c r="B1851" s="1" t="s">
        <v>165</v>
      </c>
      <c r="C1851" s="1">
        <v>0.80100000000000005</v>
      </c>
      <c r="D1851" s="1">
        <v>0</v>
      </c>
      <c r="E1851" s="1" t="s">
        <v>337</v>
      </c>
      <c r="F1851">
        <v>10</v>
      </c>
      <c r="G1851">
        <v>17</v>
      </c>
      <c r="H1851">
        <f>VLOOKUP(A1851,Taul1!A2:C834,3)</f>
        <v>1</v>
      </c>
      <c r="I1851" t="str">
        <f>VLOOKUP(A1851,Taul1!A2:C834,2)</f>
        <v>Työllistymistä edistävät palvelut, korvatut päivät, 50-54</v>
      </c>
      <c r="L1851" t="s">
        <v>1663</v>
      </c>
      <c r="M1851" t="str">
        <f>F1851&amp;L1851&amp;G1851&amp;L1851&amp;INT(C1851*10)</f>
        <v>10,17,8</v>
      </c>
      <c r="O1851">
        <f>VLOOKUP(B1851,Taul1!A2:C834,3)</f>
        <v>0</v>
      </c>
      <c r="P1851" t="str">
        <f>VLOOKUP(B1851,Taul1!A2:C834,2)</f>
        <v>Erikoissairaanhoito toimintakulut yhteensä</v>
      </c>
    </row>
    <row r="1852" spans="1:16" ht="18" x14ac:dyDescent="0.3">
      <c r="A1852" s="1" t="s">
        <v>1291</v>
      </c>
      <c r="B1852" s="1" t="s">
        <v>165</v>
      </c>
      <c r="C1852" s="1">
        <v>0.73</v>
      </c>
      <c r="D1852" s="1">
        <v>0</v>
      </c>
      <c r="E1852" s="1" t="s">
        <v>337</v>
      </c>
      <c r="F1852">
        <v>11</v>
      </c>
      <c r="G1852">
        <v>17</v>
      </c>
      <c r="H1852">
        <f>VLOOKUP(A1852,Taul1!A2:C834,3)</f>
        <v>1</v>
      </c>
      <c r="I1852" t="str">
        <f>VLOOKUP(A1852,Taul1!A2:C834,2)</f>
        <v>Työllistymistä edistävät palvelut, korvatut päivät, 55-59</v>
      </c>
      <c r="L1852" t="s">
        <v>1663</v>
      </c>
      <c r="M1852" t="str">
        <f>F1852&amp;L1852&amp;G1852&amp;L1852&amp;INT(C1852*10)</f>
        <v>11,17,7</v>
      </c>
      <c r="O1852">
        <f>VLOOKUP(B1852,Taul1!A2:C834,3)</f>
        <v>0</v>
      </c>
      <c r="P1852" t="str">
        <f>VLOOKUP(B1852,Taul1!A2:C834,2)</f>
        <v>Erikoissairaanhoito toimintakulut yhteensä</v>
      </c>
    </row>
    <row r="1853" spans="1:16" ht="18" x14ac:dyDescent="0.3">
      <c r="A1853" s="1" t="s">
        <v>1293</v>
      </c>
      <c r="B1853" s="1" t="s">
        <v>165</v>
      </c>
      <c r="C1853" s="1">
        <v>0.61499999999999999</v>
      </c>
      <c r="D1853" s="1">
        <v>0</v>
      </c>
      <c r="E1853" s="1" t="s">
        <v>337</v>
      </c>
      <c r="F1853">
        <v>12</v>
      </c>
      <c r="G1853">
        <v>17</v>
      </c>
      <c r="H1853">
        <f>VLOOKUP(A1853,Taul1!A2:C834,3)</f>
        <v>1</v>
      </c>
      <c r="I1853" t="str">
        <f>VLOOKUP(A1853,Taul1!A2:C834,2)</f>
        <v>Työllistymistä edistävät palvelut, korvatut päivät, 60-64</v>
      </c>
      <c r="L1853" t="s">
        <v>1663</v>
      </c>
      <c r="M1853" t="str">
        <f>F1853&amp;L1853&amp;G1853&amp;L1853&amp;INT(C1853*10)</f>
        <v>12,17,6</v>
      </c>
      <c r="O1853">
        <f>VLOOKUP(B1853,Taul1!A2:C834,3)</f>
        <v>0</v>
      </c>
      <c r="P1853" t="str">
        <f>VLOOKUP(B1853,Taul1!A2:C834,2)</f>
        <v>Erikoissairaanhoito toimintakulut yhteensä</v>
      </c>
    </row>
    <row r="1854" spans="1:16" ht="18" x14ac:dyDescent="0.3">
      <c r="A1854" s="1" t="s">
        <v>1317</v>
      </c>
      <c r="B1854" s="1" t="s">
        <v>165</v>
      </c>
      <c r="C1854" s="1">
        <v>0.85499999999999998</v>
      </c>
      <c r="D1854" s="1">
        <v>0</v>
      </c>
      <c r="E1854" s="1" t="s">
        <v>337</v>
      </c>
      <c r="F1854">
        <v>13</v>
      </c>
      <c r="G1854">
        <v>17</v>
      </c>
      <c r="H1854">
        <f>VLOOKUP(A1854,Taul1!A2:C834,3)</f>
        <v>1</v>
      </c>
      <c r="I1854" t="str">
        <f>VLOOKUP(A1854,Taul1!A2:C834,2)</f>
        <v>Opintovelalliset yhteensä</v>
      </c>
      <c r="L1854" t="s">
        <v>1663</v>
      </c>
      <c r="M1854" t="str">
        <f>F1854&amp;L1854&amp;G1854&amp;L1854&amp;INT(C1854*10)</f>
        <v>13,17,8</v>
      </c>
      <c r="O1854">
        <f>VLOOKUP(B1854,Taul1!A2:C834,3)</f>
        <v>0</v>
      </c>
      <c r="P1854" t="str">
        <f>VLOOKUP(B1854,Taul1!A2:C834,2)</f>
        <v>Erikoissairaanhoito toimintakulut yhteensä</v>
      </c>
    </row>
    <row r="1855" spans="1:16" ht="18" x14ac:dyDescent="0.3">
      <c r="A1855" s="1" t="s">
        <v>1319</v>
      </c>
      <c r="B1855" s="1" t="s">
        <v>165</v>
      </c>
      <c r="C1855" s="1">
        <v>0.76300000000000001</v>
      </c>
      <c r="D1855" s="1">
        <v>0</v>
      </c>
      <c r="E1855" s="1" t="s">
        <v>337</v>
      </c>
      <c r="F1855">
        <v>14</v>
      </c>
      <c r="G1855">
        <v>17</v>
      </c>
      <c r="H1855">
        <f>VLOOKUP(A1855,Taul1!A2:C834,3)</f>
        <v>1</v>
      </c>
      <c r="I1855" t="str">
        <f>VLOOKUP(A1855,Taul1!A2:C834,2)</f>
        <v>Opintovelalliset 16-24</v>
      </c>
      <c r="L1855" t="s">
        <v>1663</v>
      </c>
      <c r="M1855" t="str">
        <f>F1855&amp;L1855&amp;G1855&amp;L1855&amp;INT(C1855*10)</f>
        <v>14,17,7</v>
      </c>
      <c r="O1855">
        <f>VLOOKUP(B1855,Taul1!A2:C834,3)</f>
        <v>0</v>
      </c>
      <c r="P1855" t="str">
        <f>VLOOKUP(B1855,Taul1!A2:C834,2)</f>
        <v>Erikoissairaanhoito toimintakulut yhteensä</v>
      </c>
    </row>
    <row r="1856" spans="1:16" ht="18" x14ac:dyDescent="0.3">
      <c r="A1856" s="1" t="s">
        <v>1321</v>
      </c>
      <c r="B1856" s="1" t="s">
        <v>165</v>
      </c>
      <c r="C1856" s="1">
        <v>0.86599999999999999</v>
      </c>
      <c r="D1856" s="1">
        <v>0</v>
      </c>
      <c r="E1856" s="1" t="s">
        <v>337</v>
      </c>
      <c r="F1856">
        <v>15</v>
      </c>
      <c r="G1856">
        <v>17</v>
      </c>
      <c r="H1856">
        <f>VLOOKUP(A1856,Taul1!A2:C834,3)</f>
        <v>1</v>
      </c>
      <c r="I1856" t="str">
        <f>VLOOKUP(A1856,Taul1!A2:C834,2)</f>
        <v>Opintovelalliset 25-29</v>
      </c>
      <c r="L1856" t="s">
        <v>1663</v>
      </c>
      <c r="M1856" t="str">
        <f>F1856&amp;L1856&amp;G1856&amp;L1856&amp;INT(C1856*10)</f>
        <v>15,17,8</v>
      </c>
      <c r="O1856">
        <f>VLOOKUP(B1856,Taul1!A2:C834,3)</f>
        <v>0</v>
      </c>
      <c r="P1856" t="str">
        <f>VLOOKUP(B1856,Taul1!A2:C834,2)</f>
        <v>Erikoissairaanhoito toimintakulut yhteensä</v>
      </c>
    </row>
    <row r="1857" spans="1:16" ht="18" x14ac:dyDescent="0.3">
      <c r="A1857" s="1" t="s">
        <v>1323</v>
      </c>
      <c r="B1857" s="1" t="s">
        <v>165</v>
      </c>
      <c r="C1857" s="1">
        <v>0.82499999999999996</v>
      </c>
      <c r="D1857" s="1">
        <v>0</v>
      </c>
      <c r="E1857" s="1" t="s">
        <v>337</v>
      </c>
      <c r="F1857">
        <v>16</v>
      </c>
      <c r="G1857">
        <v>17</v>
      </c>
      <c r="H1857">
        <f>VLOOKUP(A1857,Taul1!A2:C834,3)</f>
        <v>1</v>
      </c>
      <c r="I1857" t="str">
        <f>VLOOKUP(A1857,Taul1!A2:C834,2)</f>
        <v>Opintovelalliset 30-34</v>
      </c>
      <c r="L1857" t="s">
        <v>1663</v>
      </c>
      <c r="M1857" t="str">
        <f>F1857&amp;L1857&amp;G1857&amp;L1857&amp;INT(C1857*10)</f>
        <v>16,17,8</v>
      </c>
      <c r="O1857">
        <f>VLOOKUP(B1857,Taul1!A2:C834,3)</f>
        <v>0</v>
      </c>
      <c r="P1857" t="str">
        <f>VLOOKUP(B1857,Taul1!A2:C834,2)</f>
        <v>Erikoissairaanhoito toimintakulut yhteensä</v>
      </c>
    </row>
    <row r="1858" spans="1:16" ht="18" x14ac:dyDescent="0.3">
      <c r="A1858" s="1" t="s">
        <v>1325</v>
      </c>
      <c r="B1858" s="1" t="s">
        <v>165</v>
      </c>
      <c r="C1858" s="1">
        <v>0.84</v>
      </c>
      <c r="D1858" s="1">
        <v>0</v>
      </c>
      <c r="E1858" s="1" t="s">
        <v>337</v>
      </c>
      <c r="F1858">
        <v>17</v>
      </c>
      <c r="G1858">
        <v>17</v>
      </c>
      <c r="H1858">
        <f>VLOOKUP(A1858,Taul1!A2:C834,3)</f>
        <v>1</v>
      </c>
      <c r="I1858" t="str">
        <f>VLOOKUP(A1858,Taul1!A2:C834,2)</f>
        <v>Opintovelalliset 35-39</v>
      </c>
      <c r="L1858" t="s">
        <v>1663</v>
      </c>
      <c r="M1858" t="str">
        <f>F1858&amp;L1858&amp;G1858&amp;L1858&amp;INT(C1858*10)</f>
        <v>17,17,8</v>
      </c>
      <c r="O1858">
        <f>VLOOKUP(B1858,Taul1!A2:C834,3)</f>
        <v>0</v>
      </c>
      <c r="P1858" t="str">
        <f>VLOOKUP(B1858,Taul1!A2:C834,2)</f>
        <v>Erikoissairaanhoito toimintakulut yhteensä</v>
      </c>
    </row>
    <row r="1859" spans="1:16" ht="18" x14ac:dyDescent="0.3">
      <c r="A1859" s="1" t="s">
        <v>1327</v>
      </c>
      <c r="B1859" s="1" t="s">
        <v>165</v>
      </c>
      <c r="C1859" s="1">
        <v>0.86299999999999999</v>
      </c>
      <c r="D1859" s="1">
        <v>0</v>
      </c>
      <c r="E1859" s="1" t="s">
        <v>337</v>
      </c>
      <c r="F1859">
        <v>18</v>
      </c>
      <c r="G1859">
        <v>17</v>
      </c>
      <c r="H1859">
        <f>VLOOKUP(A1859,Taul1!A2:C834,3)</f>
        <v>1</v>
      </c>
      <c r="I1859" t="str">
        <f>VLOOKUP(A1859,Taul1!A2:C834,2)</f>
        <v>Opintovelalliset 40-44</v>
      </c>
      <c r="L1859" t="s">
        <v>1663</v>
      </c>
      <c r="M1859" t="str">
        <f>F1859&amp;L1859&amp;G1859&amp;L1859&amp;INT(C1859*10)</f>
        <v>18,17,8</v>
      </c>
      <c r="O1859">
        <f>VLOOKUP(B1859,Taul1!A2:C834,3)</f>
        <v>0</v>
      </c>
      <c r="P1859" t="str">
        <f>VLOOKUP(B1859,Taul1!A2:C834,2)</f>
        <v>Erikoissairaanhoito toimintakulut yhteensä</v>
      </c>
    </row>
    <row r="1860" spans="1:16" ht="18" x14ac:dyDescent="0.3">
      <c r="A1860" s="1" t="s">
        <v>1329</v>
      </c>
      <c r="B1860" s="1" t="s">
        <v>165</v>
      </c>
      <c r="C1860" s="1">
        <v>0.83499999999999996</v>
      </c>
      <c r="D1860" s="1">
        <v>0</v>
      </c>
      <c r="E1860" s="1" t="s">
        <v>337</v>
      </c>
      <c r="F1860">
        <v>19</v>
      </c>
      <c r="G1860">
        <v>17</v>
      </c>
      <c r="H1860">
        <f>VLOOKUP(A1860,Taul1!A2:C834,3)</f>
        <v>1</v>
      </c>
      <c r="I1860" t="str">
        <f>VLOOKUP(A1860,Taul1!A2:C834,2)</f>
        <v>Opintovelalliset 45-49</v>
      </c>
      <c r="L1860" t="s">
        <v>1663</v>
      </c>
      <c r="M1860" t="str">
        <f>F1860&amp;L1860&amp;G1860&amp;L1860&amp;INT(C1860*10)</f>
        <v>19,17,8</v>
      </c>
      <c r="O1860">
        <f>VLOOKUP(B1860,Taul1!A2:C834,3)</f>
        <v>0</v>
      </c>
      <c r="P1860" t="str">
        <f>VLOOKUP(B1860,Taul1!A2:C834,2)</f>
        <v>Erikoissairaanhoito toimintakulut yhteensä</v>
      </c>
    </row>
    <row r="1861" spans="1:16" ht="18" x14ac:dyDescent="0.3">
      <c r="A1861" s="1" t="s">
        <v>1331</v>
      </c>
      <c r="B1861" s="1" t="s">
        <v>165</v>
      </c>
      <c r="C1861" s="1">
        <v>0.80900000000000005</v>
      </c>
      <c r="D1861" s="1">
        <v>0</v>
      </c>
      <c r="E1861" s="1" t="s">
        <v>337</v>
      </c>
      <c r="F1861">
        <v>20</v>
      </c>
      <c r="G1861">
        <v>17</v>
      </c>
      <c r="H1861">
        <f>VLOOKUP(A1861,Taul1!A2:C834,3)</f>
        <v>1</v>
      </c>
      <c r="I1861" t="str">
        <f>VLOOKUP(A1861,Taul1!A2:C834,2)</f>
        <v>Opintovelalliset 50-54</v>
      </c>
      <c r="L1861" t="s">
        <v>1663</v>
      </c>
      <c r="M1861" t="str">
        <f>F1861&amp;L1861&amp;G1861&amp;L1861&amp;INT(C1861*10)</f>
        <v>20,17,8</v>
      </c>
      <c r="O1861">
        <f>VLOOKUP(B1861,Taul1!A2:C834,3)</f>
        <v>0</v>
      </c>
      <c r="P1861" t="str">
        <f>VLOOKUP(B1861,Taul1!A2:C834,2)</f>
        <v>Erikoissairaanhoito toimintakulut yhteensä</v>
      </c>
    </row>
    <row r="1862" spans="1:16" ht="18" x14ac:dyDescent="0.3">
      <c r="A1862" s="1" t="s">
        <v>1333</v>
      </c>
      <c r="B1862" s="1" t="s">
        <v>165</v>
      </c>
      <c r="C1862" s="1">
        <v>0.82499999999999996</v>
      </c>
      <c r="D1862" s="1">
        <v>0</v>
      </c>
      <c r="E1862" s="1" t="s">
        <v>337</v>
      </c>
      <c r="F1862">
        <v>21</v>
      </c>
      <c r="G1862">
        <v>17</v>
      </c>
      <c r="H1862">
        <f>VLOOKUP(A1862,Taul1!A2:C834,3)</f>
        <v>1</v>
      </c>
      <c r="I1862" t="str">
        <f>VLOOKUP(A1862,Taul1!A2:C834,2)</f>
        <v>Opintovelalliset 55-</v>
      </c>
      <c r="L1862" t="s">
        <v>1663</v>
      </c>
      <c r="M1862" t="str">
        <f>F1862&amp;L1862&amp;G1862&amp;L1862&amp;INT(C1862*10)</f>
        <v>21,17,8</v>
      </c>
      <c r="O1862">
        <f>VLOOKUP(B1862,Taul1!A2:C834,3)</f>
        <v>0</v>
      </c>
      <c r="P1862" t="str">
        <f>VLOOKUP(B1862,Taul1!A2:C834,2)</f>
        <v>Erikoissairaanhoito toimintakulut yhteensä</v>
      </c>
    </row>
    <row r="1863" spans="1:16" ht="18" x14ac:dyDescent="0.3">
      <c r="A1863" s="1" t="s">
        <v>1390</v>
      </c>
      <c r="B1863" s="1" t="s">
        <v>165</v>
      </c>
      <c r="C1863" s="1">
        <v>0.35899999999999999</v>
      </c>
      <c r="D1863" s="2">
        <v>7.4414474582340504E-11</v>
      </c>
      <c r="E1863" s="1" t="s">
        <v>337</v>
      </c>
      <c r="F1863">
        <v>22</v>
      </c>
      <c r="G1863">
        <v>17</v>
      </c>
      <c r="H1863">
        <f>VLOOKUP(A1863,Taul1!A2:C834,3)</f>
        <v>1</v>
      </c>
      <c r="I1863" t="str">
        <f>VLOOKUP(A1863,Taul1!A2:C834,2)</f>
        <v>Ei perusasteen jälkeistä tutkintoa 15-19</v>
      </c>
      <c r="L1863" t="s">
        <v>1663</v>
      </c>
      <c r="M1863" t="str">
        <f>F1863&amp;L1863&amp;G1863&amp;L1863&amp;INT(C1863*10)</f>
        <v>22,17,3</v>
      </c>
      <c r="O1863">
        <f>VLOOKUP(B1863,Taul1!A2:C834,3)</f>
        <v>0</v>
      </c>
      <c r="P1863" t="str">
        <f>VLOOKUP(B1863,Taul1!A2:C834,2)</f>
        <v>Erikoissairaanhoito toimintakulut yhteensä</v>
      </c>
    </row>
    <row r="1864" spans="1:16" ht="18" x14ac:dyDescent="0.3">
      <c r="A1864" s="1" t="s">
        <v>1392</v>
      </c>
      <c r="B1864" s="1" t="s">
        <v>165</v>
      </c>
      <c r="C1864" s="1">
        <v>-0.76600000000000001</v>
      </c>
      <c r="D1864" s="1">
        <v>0</v>
      </c>
      <c r="E1864" s="1" t="s">
        <v>337</v>
      </c>
      <c r="F1864">
        <v>23</v>
      </c>
      <c r="G1864">
        <v>17</v>
      </c>
      <c r="H1864">
        <f>VLOOKUP(A1864,Taul1!A2:C834,3)</f>
        <v>1</v>
      </c>
      <c r="I1864" t="str">
        <f>VLOOKUP(A1864,Taul1!A2:C834,2)</f>
        <v>Ei perusasteen jälkeistä tutkintoa 20-24</v>
      </c>
      <c r="L1864" t="s">
        <v>1663</v>
      </c>
      <c r="M1864" t="str">
        <f>F1864&amp;L1864&amp;G1864&amp;L1864&amp;INT(C1864*10)</f>
        <v>23,17,-8</v>
      </c>
      <c r="O1864">
        <f>VLOOKUP(B1864,Taul1!A2:C834,3)</f>
        <v>0</v>
      </c>
      <c r="P1864" t="str">
        <f>VLOOKUP(B1864,Taul1!A2:C834,2)</f>
        <v>Erikoissairaanhoito toimintakulut yhteensä</v>
      </c>
    </row>
    <row r="1865" spans="1:16" ht="18" x14ac:dyDescent="0.3">
      <c r="A1865" s="1" t="s">
        <v>1394</v>
      </c>
      <c r="B1865" s="1" t="s">
        <v>165</v>
      </c>
      <c r="C1865" s="1">
        <v>-0.68799999999999994</v>
      </c>
      <c r="D1865" s="1">
        <v>0</v>
      </c>
      <c r="E1865" s="1" t="s">
        <v>337</v>
      </c>
      <c r="F1865">
        <v>24</v>
      </c>
      <c r="G1865">
        <v>17</v>
      </c>
      <c r="H1865">
        <f>VLOOKUP(A1865,Taul1!A2:C834,3)</f>
        <v>1</v>
      </c>
      <c r="I1865" t="str">
        <f>VLOOKUP(A1865,Taul1!A2:C834,2)</f>
        <v>Ei perusasteen jälkeistä tutkintoa 25-29</v>
      </c>
      <c r="L1865" t="s">
        <v>1663</v>
      </c>
      <c r="M1865" t="str">
        <f>F1865&amp;L1865&amp;G1865&amp;L1865&amp;INT(C1865*10)</f>
        <v>24,17,-7</v>
      </c>
      <c r="O1865">
        <f>VLOOKUP(B1865,Taul1!A2:C834,3)</f>
        <v>0</v>
      </c>
      <c r="P1865" t="str">
        <f>VLOOKUP(B1865,Taul1!A2:C834,2)</f>
        <v>Erikoissairaanhoito toimintakulut yhteensä</v>
      </c>
    </row>
    <row r="1866" spans="1:16" ht="18" x14ac:dyDescent="0.3">
      <c r="A1866" s="1" t="s">
        <v>1396</v>
      </c>
      <c r="B1866" s="1" t="s">
        <v>165</v>
      </c>
      <c r="C1866" s="1">
        <v>-0.56200000000000006</v>
      </c>
      <c r="D1866" s="1">
        <v>0</v>
      </c>
      <c r="E1866" s="1" t="s">
        <v>337</v>
      </c>
      <c r="F1866">
        <v>25</v>
      </c>
      <c r="G1866">
        <v>17</v>
      </c>
      <c r="H1866">
        <f>VLOOKUP(A1866,Taul1!A2:C834,3)</f>
        <v>1</v>
      </c>
      <c r="I1866" t="str">
        <f>VLOOKUP(A1866,Taul1!A2:C834,2)</f>
        <v>Ei perusasteen jälkeistä tutkintoa 30-34</v>
      </c>
      <c r="L1866" t="s">
        <v>1663</v>
      </c>
      <c r="M1866" t="str">
        <f>F1866&amp;L1866&amp;G1866&amp;L1866&amp;INT(C1866*10)</f>
        <v>25,17,-6</v>
      </c>
      <c r="O1866">
        <f>VLOOKUP(B1866,Taul1!A2:C834,3)</f>
        <v>0</v>
      </c>
      <c r="P1866" t="str">
        <f>VLOOKUP(B1866,Taul1!A2:C834,2)</f>
        <v>Erikoissairaanhoito toimintakulut yhteensä</v>
      </c>
    </row>
    <row r="1867" spans="1:16" ht="18" x14ac:dyDescent="0.3">
      <c r="A1867" s="1" t="s">
        <v>1398</v>
      </c>
      <c r="B1867" s="1" t="s">
        <v>165</v>
      </c>
      <c r="C1867" s="1">
        <v>0.22700000000000001</v>
      </c>
      <c r="D1867" s="1">
        <v>5.4215697909865101E-5</v>
      </c>
      <c r="E1867" s="1" t="s">
        <v>337</v>
      </c>
      <c r="F1867">
        <v>26</v>
      </c>
      <c r="G1867">
        <v>17</v>
      </c>
      <c r="H1867">
        <f>VLOOKUP(A1867,Taul1!A2:C834,3)</f>
        <v>1</v>
      </c>
      <c r="I1867" t="str">
        <f>VLOOKUP(A1867,Taul1!A2:C834,2)</f>
        <v>Ei perusasteen jälkeistä tutkintoa 35-39</v>
      </c>
      <c r="L1867" t="s">
        <v>1663</v>
      </c>
      <c r="M1867" t="str">
        <f>F1867&amp;L1867&amp;G1867&amp;L1867&amp;INT(C1867*10)</f>
        <v>26,17,2</v>
      </c>
      <c r="O1867">
        <f>VLOOKUP(B1867,Taul1!A2:C834,3)</f>
        <v>0</v>
      </c>
      <c r="P1867" t="str">
        <f>VLOOKUP(B1867,Taul1!A2:C834,2)</f>
        <v>Erikoissairaanhoito toimintakulut yhteensä</v>
      </c>
    </row>
    <row r="1868" spans="1:16" ht="18" x14ac:dyDescent="0.3">
      <c r="A1868" s="1" t="s">
        <v>1400</v>
      </c>
      <c r="B1868" s="1" t="s">
        <v>165</v>
      </c>
      <c r="C1868" s="1">
        <v>-0.39700000000000002</v>
      </c>
      <c r="D1868" s="2">
        <v>4.0456527017340699E-13</v>
      </c>
      <c r="E1868" s="1" t="s">
        <v>337</v>
      </c>
      <c r="F1868">
        <v>27</v>
      </c>
      <c r="G1868">
        <v>17</v>
      </c>
      <c r="H1868">
        <f>VLOOKUP(A1868,Taul1!A2:C834,3)</f>
        <v>1</v>
      </c>
      <c r="I1868" t="str">
        <f>VLOOKUP(A1868,Taul1!A2:C834,2)</f>
        <v>Ei perusasteen jälkeistä tutkintoa 40-44</v>
      </c>
      <c r="L1868" t="s">
        <v>1663</v>
      </c>
      <c r="M1868" t="str">
        <f>F1868&amp;L1868&amp;G1868&amp;L1868&amp;INT(C1868*10)</f>
        <v>27,17,-4</v>
      </c>
      <c r="O1868">
        <f>VLOOKUP(B1868,Taul1!A2:C834,3)</f>
        <v>0</v>
      </c>
      <c r="P1868" t="str">
        <f>VLOOKUP(B1868,Taul1!A2:C834,2)</f>
        <v>Erikoissairaanhoito toimintakulut yhteensä</v>
      </c>
    </row>
    <row r="1869" spans="1:16" ht="18" x14ac:dyDescent="0.3">
      <c r="A1869" s="1" t="s">
        <v>1402</v>
      </c>
      <c r="B1869" s="1" t="s">
        <v>165</v>
      </c>
      <c r="C1869" s="1">
        <v>-0.79</v>
      </c>
      <c r="D1869" s="1">
        <v>0</v>
      </c>
      <c r="E1869" s="1" t="s">
        <v>337</v>
      </c>
      <c r="F1869">
        <v>28</v>
      </c>
      <c r="G1869">
        <v>17</v>
      </c>
      <c r="H1869">
        <f>VLOOKUP(A1869,Taul1!A2:C834,3)</f>
        <v>1</v>
      </c>
      <c r="I1869" t="str">
        <f>VLOOKUP(A1869,Taul1!A2:C834,2)</f>
        <v>Ei perusasteen jälkeistä tutkintoa 45-49</v>
      </c>
      <c r="L1869" t="s">
        <v>1663</v>
      </c>
      <c r="M1869" t="str">
        <f>F1869&amp;L1869&amp;G1869&amp;L1869&amp;INT(C1869*10)</f>
        <v>28,17,-8</v>
      </c>
      <c r="O1869">
        <f>VLOOKUP(B1869,Taul1!A2:C834,3)</f>
        <v>0</v>
      </c>
      <c r="P1869" t="str">
        <f>VLOOKUP(B1869,Taul1!A2:C834,2)</f>
        <v>Erikoissairaanhoito toimintakulut yhteensä</v>
      </c>
    </row>
    <row r="1870" spans="1:16" ht="18" x14ac:dyDescent="0.3">
      <c r="A1870" s="1" t="s">
        <v>1404</v>
      </c>
      <c r="B1870" s="1" t="s">
        <v>165</v>
      </c>
      <c r="C1870" s="1">
        <v>-0.70399999999999996</v>
      </c>
      <c r="D1870" s="1">
        <v>0</v>
      </c>
      <c r="E1870" s="1" t="s">
        <v>337</v>
      </c>
      <c r="F1870">
        <v>29</v>
      </c>
      <c r="G1870">
        <v>17</v>
      </c>
      <c r="H1870">
        <f>VLOOKUP(A1870,Taul1!A2:C834,3)</f>
        <v>1</v>
      </c>
      <c r="I1870" t="str">
        <f>VLOOKUP(A1870,Taul1!A2:C834,2)</f>
        <v>Ei perusasteen jälkeistä tutkintoa 50-54</v>
      </c>
      <c r="L1870" t="s">
        <v>1663</v>
      </c>
      <c r="M1870" t="str">
        <f>F1870&amp;L1870&amp;G1870&amp;L1870&amp;INT(C1870*10)</f>
        <v>29,17,-8</v>
      </c>
      <c r="O1870">
        <f>VLOOKUP(B1870,Taul1!A2:C834,3)</f>
        <v>0</v>
      </c>
      <c r="P1870" t="str">
        <f>VLOOKUP(B1870,Taul1!A2:C834,2)</f>
        <v>Erikoissairaanhoito toimintakulut yhteensä</v>
      </c>
    </row>
    <row r="1871" spans="1:16" ht="18" x14ac:dyDescent="0.3">
      <c r="A1871" s="1" t="s">
        <v>1406</v>
      </c>
      <c r="B1871" s="1" t="s">
        <v>165</v>
      </c>
      <c r="C1871" s="1">
        <v>-0.8</v>
      </c>
      <c r="D1871" s="1">
        <v>0</v>
      </c>
      <c r="E1871" s="1" t="s">
        <v>337</v>
      </c>
      <c r="F1871">
        <v>30</v>
      </c>
      <c r="G1871">
        <v>17</v>
      </c>
      <c r="H1871">
        <f>VLOOKUP(A1871,Taul1!A2:C834,3)</f>
        <v>1</v>
      </c>
      <c r="I1871" t="str">
        <f>VLOOKUP(A1871,Taul1!A2:C834,2)</f>
        <v>Ei perusasteen jälkeistä tutkintoa 55-59</v>
      </c>
      <c r="L1871" t="s">
        <v>1663</v>
      </c>
      <c r="M1871" t="str">
        <f>F1871&amp;L1871&amp;G1871&amp;L1871&amp;INT(C1871*10)</f>
        <v>30,17,-8</v>
      </c>
      <c r="O1871">
        <f>VLOOKUP(B1871,Taul1!A2:C834,3)</f>
        <v>0</v>
      </c>
      <c r="P1871" t="str">
        <f>VLOOKUP(B1871,Taul1!A2:C834,2)</f>
        <v>Erikoissairaanhoito toimintakulut yhteensä</v>
      </c>
    </row>
    <row r="1872" spans="1:16" ht="18" x14ac:dyDescent="0.3">
      <c r="A1872" s="1" t="s">
        <v>1408</v>
      </c>
      <c r="B1872" s="1" t="s">
        <v>165</v>
      </c>
      <c r="C1872" s="1">
        <v>-0.77</v>
      </c>
      <c r="D1872" s="1">
        <v>0</v>
      </c>
      <c r="E1872" s="1" t="s">
        <v>337</v>
      </c>
      <c r="F1872">
        <v>31</v>
      </c>
      <c r="G1872">
        <v>17</v>
      </c>
      <c r="H1872">
        <f>VLOOKUP(A1872,Taul1!A2:C834,3)</f>
        <v>1</v>
      </c>
      <c r="I1872" t="str">
        <f>VLOOKUP(A1872,Taul1!A2:C834,2)</f>
        <v>Ei perusasteen jälkeistä tutkintoa 60-64</v>
      </c>
      <c r="L1872" t="s">
        <v>1663</v>
      </c>
      <c r="M1872" t="str">
        <f>F1872&amp;L1872&amp;G1872&amp;L1872&amp;INT(C1872*10)</f>
        <v>31,17,-8</v>
      </c>
      <c r="O1872">
        <f>VLOOKUP(B1872,Taul1!A2:C834,3)</f>
        <v>0</v>
      </c>
      <c r="P1872" t="str">
        <f>VLOOKUP(B1872,Taul1!A2:C834,2)</f>
        <v>Erikoissairaanhoito toimintakulut yhteensä</v>
      </c>
    </row>
    <row r="1873" spans="1:16" ht="18" x14ac:dyDescent="0.3">
      <c r="A1873" s="1" t="s">
        <v>1410</v>
      </c>
      <c r="B1873" s="1" t="s">
        <v>165</v>
      </c>
      <c r="C1873" s="1">
        <v>-0.81599999999999995</v>
      </c>
      <c r="D1873" s="1">
        <v>0</v>
      </c>
      <c r="E1873" s="1" t="s">
        <v>337</v>
      </c>
      <c r="F1873">
        <v>32</v>
      </c>
      <c r="G1873">
        <v>17</v>
      </c>
      <c r="H1873">
        <f>VLOOKUP(A1873,Taul1!A2:C834,3)</f>
        <v>1</v>
      </c>
      <c r="I1873" t="str">
        <f>VLOOKUP(A1873,Taul1!A2:C834,2)</f>
        <v>Ei perusasteen jälkeistä tutkintoa 65-69</v>
      </c>
      <c r="L1873" t="s">
        <v>1663</v>
      </c>
      <c r="M1873" t="str">
        <f>F1873&amp;L1873&amp;G1873&amp;L1873&amp;INT(C1873*10)</f>
        <v>32,17,-9</v>
      </c>
      <c r="O1873">
        <f>VLOOKUP(B1873,Taul1!A2:C834,3)</f>
        <v>0</v>
      </c>
      <c r="P1873" t="str">
        <f>VLOOKUP(B1873,Taul1!A2:C834,2)</f>
        <v>Erikoissairaanhoito toimintakulut yhteensä</v>
      </c>
    </row>
    <row r="1874" spans="1:16" ht="18" x14ac:dyDescent="0.3">
      <c r="A1874" s="1" t="s">
        <v>1412</v>
      </c>
      <c r="B1874" s="1" t="s">
        <v>165</v>
      </c>
      <c r="C1874" s="1">
        <v>0.73899999999999999</v>
      </c>
      <c r="D1874" s="1">
        <v>0</v>
      </c>
      <c r="E1874" s="1" t="s">
        <v>337</v>
      </c>
      <c r="F1874">
        <v>33</v>
      </c>
      <c r="G1874">
        <v>17</v>
      </c>
      <c r="H1874">
        <f>VLOOKUP(A1874,Taul1!A2:C834,3)</f>
        <v>1</v>
      </c>
      <c r="I1874" t="str">
        <f>VLOOKUP(A1874,Taul1!A2:C834,2)</f>
        <v>Ei perusasteen jälkeistä tutkintoa 70-74</v>
      </c>
      <c r="L1874" t="s">
        <v>1663</v>
      </c>
      <c r="M1874" t="str">
        <f>F1874&amp;L1874&amp;G1874&amp;L1874&amp;INT(C1874*10)</f>
        <v>33,17,7</v>
      </c>
      <c r="O1874">
        <f>VLOOKUP(B1874,Taul1!A2:C834,3)</f>
        <v>0</v>
      </c>
      <c r="P1874" t="str">
        <f>VLOOKUP(B1874,Taul1!A2:C834,2)</f>
        <v>Erikoissairaanhoito toimintakulut yhteensä</v>
      </c>
    </row>
    <row r="1875" spans="1:16" ht="18" x14ac:dyDescent="0.3">
      <c r="A1875" s="1" t="s">
        <v>1414</v>
      </c>
      <c r="B1875" s="1" t="s">
        <v>165</v>
      </c>
      <c r="C1875" s="1">
        <v>-0.59899999999999998</v>
      </c>
      <c r="D1875" s="2">
        <v>1.11022302462515E-16</v>
      </c>
      <c r="E1875" s="1" t="s">
        <v>337</v>
      </c>
      <c r="F1875">
        <v>34</v>
      </c>
      <c r="G1875">
        <v>17</v>
      </c>
      <c r="H1875">
        <f>VLOOKUP(A1875,Taul1!A2:C834,3)</f>
        <v>1</v>
      </c>
      <c r="I1875" t="str">
        <f>VLOOKUP(A1875,Taul1!A2:C834,2)</f>
        <v>Ei perusasteen jälkeistä tutkintoa 75-</v>
      </c>
      <c r="L1875" t="s">
        <v>1663</v>
      </c>
      <c r="M1875" t="str">
        <f>F1875&amp;L1875&amp;G1875&amp;L1875&amp;INT(C1875*10)</f>
        <v>34,17,-6</v>
      </c>
      <c r="O1875">
        <f>VLOOKUP(B1875,Taul1!A2:C834,3)</f>
        <v>0</v>
      </c>
      <c r="P1875" t="str">
        <f>VLOOKUP(B1875,Taul1!A2:C834,2)</f>
        <v>Erikoissairaanhoito toimintakulut yhteensä</v>
      </c>
    </row>
    <row r="1876" spans="1:16" ht="18" x14ac:dyDescent="0.3">
      <c r="A1876" s="1" t="s">
        <v>1416</v>
      </c>
      <c r="B1876" s="1" t="s">
        <v>165</v>
      </c>
      <c r="C1876" s="1">
        <v>0.47199999999999998</v>
      </c>
      <c r="D1876" s="2">
        <v>1.11022302462515E-16</v>
      </c>
      <c r="E1876" s="1" t="s">
        <v>337</v>
      </c>
      <c r="F1876">
        <v>35</v>
      </c>
      <c r="G1876">
        <v>17</v>
      </c>
      <c r="H1876">
        <f>VLOOKUP(A1876,Taul1!A2:C834,3)</f>
        <v>1</v>
      </c>
      <c r="I1876" t="str">
        <f>VLOOKUP(A1876,Taul1!A2:C834,2)</f>
        <v>Toisen asteen tutkinto 15-19</v>
      </c>
      <c r="L1876" t="s">
        <v>1663</v>
      </c>
      <c r="M1876" t="str">
        <f>F1876&amp;L1876&amp;G1876&amp;L1876&amp;INT(C1876*10)</f>
        <v>35,17,4</v>
      </c>
      <c r="O1876">
        <f>VLOOKUP(B1876,Taul1!A2:C834,3)</f>
        <v>0</v>
      </c>
      <c r="P1876" t="str">
        <f>VLOOKUP(B1876,Taul1!A2:C834,2)</f>
        <v>Erikoissairaanhoito toimintakulut yhteensä</v>
      </c>
    </row>
    <row r="1877" spans="1:16" ht="18" x14ac:dyDescent="0.3">
      <c r="A1877" s="1" t="s">
        <v>1418</v>
      </c>
      <c r="B1877" s="1" t="s">
        <v>165</v>
      </c>
      <c r="C1877" s="1">
        <v>-0.57999999999999996</v>
      </c>
      <c r="D1877" s="1">
        <v>0</v>
      </c>
      <c r="E1877" s="1" t="s">
        <v>337</v>
      </c>
      <c r="F1877">
        <v>36</v>
      </c>
      <c r="G1877">
        <v>17</v>
      </c>
      <c r="H1877">
        <f>VLOOKUP(A1877,Taul1!A2:C834,3)</f>
        <v>1</v>
      </c>
      <c r="I1877" t="str">
        <f>VLOOKUP(A1877,Taul1!A2:C834,2)</f>
        <v>Toisen asteen tutkinto 20-24</v>
      </c>
      <c r="L1877" t="s">
        <v>1663</v>
      </c>
      <c r="M1877" t="str">
        <f>F1877&amp;L1877&amp;G1877&amp;L1877&amp;INT(C1877*10)</f>
        <v>36,17,-6</v>
      </c>
      <c r="O1877">
        <f>VLOOKUP(B1877,Taul1!A2:C834,3)</f>
        <v>0</v>
      </c>
      <c r="P1877" t="str">
        <f>VLOOKUP(B1877,Taul1!A2:C834,2)</f>
        <v>Erikoissairaanhoito toimintakulut yhteensä</v>
      </c>
    </row>
    <row r="1878" spans="1:16" ht="18" x14ac:dyDescent="0.3">
      <c r="A1878" s="1" t="s">
        <v>1420</v>
      </c>
      <c r="B1878" s="1" t="s">
        <v>165</v>
      </c>
      <c r="C1878" s="1">
        <v>0.63500000000000001</v>
      </c>
      <c r="D1878" s="2">
        <v>1.11022302462515E-16</v>
      </c>
      <c r="E1878" s="1" t="s">
        <v>337</v>
      </c>
      <c r="F1878">
        <v>37</v>
      </c>
      <c r="G1878">
        <v>17</v>
      </c>
      <c r="H1878">
        <f>VLOOKUP(A1878,Taul1!A2:C834,3)</f>
        <v>1</v>
      </c>
      <c r="I1878" t="str">
        <f>VLOOKUP(A1878,Taul1!A2:C834,2)</f>
        <v>Toisen asteen tutkinto 25-29</v>
      </c>
      <c r="L1878" t="s">
        <v>1663</v>
      </c>
      <c r="M1878" t="str">
        <f>F1878&amp;L1878&amp;G1878&amp;L1878&amp;INT(C1878*10)</f>
        <v>37,17,6</v>
      </c>
      <c r="O1878">
        <f>VLOOKUP(B1878,Taul1!A2:C834,3)</f>
        <v>0</v>
      </c>
      <c r="P1878" t="str">
        <f>VLOOKUP(B1878,Taul1!A2:C834,2)</f>
        <v>Erikoissairaanhoito toimintakulut yhteensä</v>
      </c>
    </row>
    <row r="1879" spans="1:16" ht="18" x14ac:dyDescent="0.3">
      <c r="A1879" s="1" t="s">
        <v>1422</v>
      </c>
      <c r="B1879" s="1" t="s">
        <v>165</v>
      </c>
      <c r="C1879" s="1">
        <v>0.60799999999999998</v>
      </c>
      <c r="D1879" s="2">
        <v>1.11022302462515E-16</v>
      </c>
      <c r="E1879" s="1" t="s">
        <v>337</v>
      </c>
      <c r="F1879">
        <v>38</v>
      </c>
      <c r="G1879">
        <v>17</v>
      </c>
      <c r="H1879">
        <f>VLOOKUP(A1879,Taul1!A2:C834,3)</f>
        <v>1</v>
      </c>
      <c r="I1879" t="str">
        <f>VLOOKUP(A1879,Taul1!A2:C834,2)</f>
        <v>Toisen asteen tutkinto 30-34</v>
      </c>
      <c r="L1879" t="s">
        <v>1663</v>
      </c>
      <c r="M1879" t="str">
        <f>F1879&amp;L1879&amp;G1879&amp;L1879&amp;INT(C1879*10)</f>
        <v>38,17,6</v>
      </c>
      <c r="O1879">
        <f>VLOOKUP(B1879,Taul1!A2:C834,3)</f>
        <v>0</v>
      </c>
      <c r="P1879" t="str">
        <f>VLOOKUP(B1879,Taul1!A2:C834,2)</f>
        <v>Erikoissairaanhoito toimintakulut yhteensä</v>
      </c>
    </row>
    <row r="1880" spans="1:16" ht="18" x14ac:dyDescent="0.3">
      <c r="A1880" s="1" t="s">
        <v>1424</v>
      </c>
      <c r="B1880" s="1" t="s">
        <v>165</v>
      </c>
      <c r="C1880" s="1">
        <v>0.66800000000000004</v>
      </c>
      <c r="D1880" s="2">
        <v>1.11022302462515E-16</v>
      </c>
      <c r="E1880" s="1" t="s">
        <v>337</v>
      </c>
      <c r="F1880">
        <v>39</v>
      </c>
      <c r="G1880">
        <v>17</v>
      </c>
      <c r="H1880">
        <f>VLOOKUP(A1880,Taul1!A2:C834,3)</f>
        <v>1</v>
      </c>
      <c r="I1880" t="str">
        <f>VLOOKUP(A1880,Taul1!A2:C834,2)</f>
        <v>Toisen asteen tutkinto 35-39</v>
      </c>
      <c r="L1880" t="s">
        <v>1663</v>
      </c>
      <c r="M1880" t="str">
        <f>F1880&amp;L1880&amp;G1880&amp;L1880&amp;INT(C1880*10)</f>
        <v>39,17,6</v>
      </c>
      <c r="O1880">
        <f>VLOOKUP(B1880,Taul1!A2:C834,3)</f>
        <v>0</v>
      </c>
      <c r="P1880" t="str">
        <f>VLOOKUP(B1880,Taul1!A2:C834,2)</f>
        <v>Erikoissairaanhoito toimintakulut yhteensä</v>
      </c>
    </row>
    <row r="1881" spans="1:16" ht="18" x14ac:dyDescent="0.3">
      <c r="A1881" s="1" t="s">
        <v>1426</v>
      </c>
      <c r="B1881" s="1" t="s">
        <v>165</v>
      </c>
      <c r="C1881" s="1">
        <v>0.82199999999999995</v>
      </c>
      <c r="D1881" s="1">
        <v>0</v>
      </c>
      <c r="E1881" s="1" t="s">
        <v>337</v>
      </c>
      <c r="F1881">
        <v>40</v>
      </c>
      <c r="G1881">
        <v>17</v>
      </c>
      <c r="H1881">
        <f>VLOOKUP(A1881,Taul1!A2:C834,3)</f>
        <v>1</v>
      </c>
      <c r="I1881" t="str">
        <f>VLOOKUP(A1881,Taul1!A2:C834,2)</f>
        <v>Toisen asteen tutkinto 40-44</v>
      </c>
      <c r="L1881" t="s">
        <v>1663</v>
      </c>
      <c r="M1881" t="str">
        <f>F1881&amp;L1881&amp;G1881&amp;L1881&amp;INT(C1881*10)</f>
        <v>40,17,8</v>
      </c>
      <c r="O1881">
        <f>VLOOKUP(B1881,Taul1!A2:C834,3)</f>
        <v>0</v>
      </c>
      <c r="P1881" t="str">
        <f>VLOOKUP(B1881,Taul1!A2:C834,2)</f>
        <v>Erikoissairaanhoito toimintakulut yhteensä</v>
      </c>
    </row>
    <row r="1882" spans="1:16" ht="18" x14ac:dyDescent="0.3">
      <c r="A1882" s="1" t="s">
        <v>1428</v>
      </c>
      <c r="B1882" s="1" t="s">
        <v>165</v>
      </c>
      <c r="C1882" s="1">
        <v>-0.78800000000000003</v>
      </c>
      <c r="D1882" s="1">
        <v>0</v>
      </c>
      <c r="E1882" s="1" t="s">
        <v>337</v>
      </c>
      <c r="F1882">
        <v>41</v>
      </c>
      <c r="G1882">
        <v>17</v>
      </c>
      <c r="H1882">
        <f>VLOOKUP(A1882,Taul1!A2:C834,3)</f>
        <v>1</v>
      </c>
      <c r="I1882" t="str">
        <f>VLOOKUP(A1882,Taul1!A2:C834,2)</f>
        <v>Toisen asteen tutkinto 45-49</v>
      </c>
      <c r="L1882" t="s">
        <v>1663</v>
      </c>
      <c r="M1882" t="str">
        <f>F1882&amp;L1882&amp;G1882&amp;L1882&amp;INT(C1882*10)</f>
        <v>41,17,-8</v>
      </c>
      <c r="O1882">
        <f>VLOOKUP(B1882,Taul1!A2:C834,3)</f>
        <v>0</v>
      </c>
      <c r="P1882" t="str">
        <f>VLOOKUP(B1882,Taul1!A2:C834,2)</f>
        <v>Erikoissairaanhoito toimintakulut yhteensä</v>
      </c>
    </row>
    <row r="1883" spans="1:16" ht="18" x14ac:dyDescent="0.3">
      <c r="A1883" s="1" t="s">
        <v>1430</v>
      </c>
      <c r="B1883" s="1" t="s">
        <v>165</v>
      </c>
      <c r="C1883" s="1">
        <v>-0.64800000000000002</v>
      </c>
      <c r="D1883" s="1">
        <v>0</v>
      </c>
      <c r="E1883" s="1" t="s">
        <v>337</v>
      </c>
      <c r="F1883">
        <v>42</v>
      </c>
      <c r="G1883">
        <v>17</v>
      </c>
      <c r="H1883">
        <f>VLOOKUP(A1883,Taul1!A2:C834,3)</f>
        <v>1</v>
      </c>
      <c r="I1883" t="str">
        <f>VLOOKUP(A1883,Taul1!A2:C834,2)</f>
        <v>Toisen asteen tutkinto 50-54</v>
      </c>
      <c r="L1883" t="s">
        <v>1663</v>
      </c>
      <c r="M1883" t="str">
        <f>F1883&amp;L1883&amp;G1883&amp;L1883&amp;INT(C1883*10)</f>
        <v>42,17,-7</v>
      </c>
      <c r="O1883">
        <f>VLOOKUP(B1883,Taul1!A2:C834,3)</f>
        <v>0</v>
      </c>
      <c r="P1883" t="str">
        <f>VLOOKUP(B1883,Taul1!A2:C834,2)</f>
        <v>Erikoissairaanhoito toimintakulut yhteensä</v>
      </c>
    </row>
    <row r="1884" spans="1:16" ht="18" x14ac:dyDescent="0.3">
      <c r="A1884" s="1" t="s">
        <v>1432</v>
      </c>
      <c r="B1884" s="1" t="s">
        <v>165</v>
      </c>
      <c r="C1884" s="1">
        <v>0.65500000000000003</v>
      </c>
      <c r="D1884" s="1">
        <v>0</v>
      </c>
      <c r="E1884" s="1" t="s">
        <v>337</v>
      </c>
      <c r="F1884">
        <v>43</v>
      </c>
      <c r="G1884">
        <v>17</v>
      </c>
      <c r="H1884">
        <f>VLOOKUP(A1884,Taul1!A2:C834,3)</f>
        <v>1</v>
      </c>
      <c r="I1884" t="str">
        <f>VLOOKUP(A1884,Taul1!A2:C834,2)</f>
        <v>Toisen asteen tutkinto 55-59</v>
      </c>
      <c r="L1884" t="s">
        <v>1663</v>
      </c>
      <c r="M1884" t="str">
        <f>F1884&amp;L1884&amp;G1884&amp;L1884&amp;INT(C1884*10)</f>
        <v>43,17,6</v>
      </c>
      <c r="O1884">
        <f>VLOOKUP(B1884,Taul1!A2:C834,3)</f>
        <v>0</v>
      </c>
      <c r="P1884" t="str">
        <f>VLOOKUP(B1884,Taul1!A2:C834,2)</f>
        <v>Erikoissairaanhoito toimintakulut yhteensä</v>
      </c>
    </row>
    <row r="1885" spans="1:16" ht="18" x14ac:dyDescent="0.3">
      <c r="A1885" s="1" t="s">
        <v>1434</v>
      </c>
      <c r="B1885" s="1" t="s">
        <v>165</v>
      </c>
      <c r="C1885" s="1">
        <v>-6.2E-2</v>
      </c>
      <c r="D1885" s="1">
        <v>0.27451875933451497</v>
      </c>
      <c r="E1885" s="1" t="s">
        <v>337</v>
      </c>
      <c r="F1885">
        <v>44</v>
      </c>
      <c r="G1885">
        <v>17</v>
      </c>
      <c r="H1885">
        <f>VLOOKUP(A1885,Taul1!A2:C834,3)</f>
        <v>1</v>
      </c>
      <c r="I1885" t="str">
        <f>VLOOKUP(A1885,Taul1!A2:C834,2)</f>
        <v>Toisen asteen tutkinto 60-64</v>
      </c>
      <c r="L1885" t="s">
        <v>1663</v>
      </c>
      <c r="M1885" t="str">
        <f>F1885&amp;L1885&amp;G1885&amp;L1885&amp;INT(C1885*10)</f>
        <v>44,17,-1</v>
      </c>
      <c r="O1885">
        <f>VLOOKUP(B1885,Taul1!A2:C834,3)</f>
        <v>0</v>
      </c>
      <c r="P1885" t="str">
        <f>VLOOKUP(B1885,Taul1!A2:C834,2)</f>
        <v>Erikoissairaanhoito toimintakulut yhteensä</v>
      </c>
    </row>
    <row r="1886" spans="1:16" ht="18" x14ac:dyDescent="0.3">
      <c r="A1886" s="1" t="s">
        <v>1436</v>
      </c>
      <c r="B1886" s="1" t="s">
        <v>165</v>
      </c>
      <c r="C1886" s="1">
        <v>-7.9000000000000001E-2</v>
      </c>
      <c r="D1886" s="1">
        <v>0.16407437639799699</v>
      </c>
      <c r="E1886" s="1" t="s">
        <v>337</v>
      </c>
      <c r="F1886">
        <v>45</v>
      </c>
      <c r="G1886">
        <v>17</v>
      </c>
      <c r="H1886">
        <f>VLOOKUP(A1886,Taul1!A2:C834,3)</f>
        <v>1</v>
      </c>
      <c r="I1886" t="str">
        <f>VLOOKUP(A1886,Taul1!A2:C834,2)</f>
        <v>Toisen asteen tutkinto 65-69</v>
      </c>
      <c r="L1886" t="s">
        <v>1663</v>
      </c>
      <c r="M1886" t="str">
        <f>F1886&amp;L1886&amp;G1886&amp;L1886&amp;INT(C1886*10)</f>
        <v>45,17,-1</v>
      </c>
      <c r="O1886">
        <f>VLOOKUP(B1886,Taul1!A2:C834,3)</f>
        <v>0</v>
      </c>
      <c r="P1886" t="str">
        <f>VLOOKUP(B1886,Taul1!A2:C834,2)</f>
        <v>Erikoissairaanhoito toimintakulut yhteensä</v>
      </c>
    </row>
    <row r="1887" spans="1:16" ht="18" x14ac:dyDescent="0.3">
      <c r="A1887" s="1" t="s">
        <v>1438</v>
      </c>
      <c r="B1887" s="1" t="s">
        <v>165</v>
      </c>
      <c r="C1887" s="1">
        <v>0.80500000000000005</v>
      </c>
      <c r="D1887" s="1">
        <v>0</v>
      </c>
      <c r="E1887" s="1" t="s">
        <v>337</v>
      </c>
      <c r="F1887">
        <v>46</v>
      </c>
      <c r="G1887">
        <v>17</v>
      </c>
      <c r="H1887">
        <f>VLOOKUP(A1887,Taul1!A2:C834,3)</f>
        <v>1</v>
      </c>
      <c r="I1887" t="str">
        <f>VLOOKUP(A1887,Taul1!A2:C834,2)</f>
        <v>Toisen asteen tutkinto 70-74</v>
      </c>
      <c r="L1887" t="s">
        <v>1663</v>
      </c>
      <c r="M1887" t="str">
        <f>F1887&amp;L1887&amp;G1887&amp;L1887&amp;INT(C1887*10)</f>
        <v>46,17,8</v>
      </c>
      <c r="O1887">
        <f>VLOOKUP(B1887,Taul1!A2:C834,3)</f>
        <v>0</v>
      </c>
      <c r="P1887" t="str">
        <f>VLOOKUP(B1887,Taul1!A2:C834,2)</f>
        <v>Erikoissairaanhoito toimintakulut yhteensä</v>
      </c>
    </row>
    <row r="1888" spans="1:16" ht="18" x14ac:dyDescent="0.3">
      <c r="A1888" s="1" t="s">
        <v>1440</v>
      </c>
      <c r="B1888" s="1" t="s">
        <v>165</v>
      </c>
      <c r="C1888" s="1">
        <v>0.80300000000000005</v>
      </c>
      <c r="D1888" s="1">
        <v>0</v>
      </c>
      <c r="E1888" s="1" t="s">
        <v>337</v>
      </c>
      <c r="F1888">
        <v>47</v>
      </c>
      <c r="G1888">
        <v>17</v>
      </c>
      <c r="H1888">
        <f>VLOOKUP(A1888,Taul1!A2:C834,3)</f>
        <v>1</v>
      </c>
      <c r="I1888" t="str">
        <f>VLOOKUP(A1888,Taul1!A2:C834,2)</f>
        <v>Toisen asteen tutkinto 75-</v>
      </c>
      <c r="L1888" t="s">
        <v>1663</v>
      </c>
      <c r="M1888" t="str">
        <f>F1888&amp;L1888&amp;G1888&amp;L1888&amp;INT(C1888*10)</f>
        <v>47,17,8</v>
      </c>
      <c r="O1888">
        <f>VLOOKUP(B1888,Taul1!A2:C834,3)</f>
        <v>0</v>
      </c>
      <c r="P1888" t="str">
        <f>VLOOKUP(B1888,Taul1!A2:C834,2)</f>
        <v>Erikoissairaanhoito toimintakulut yhteensä</v>
      </c>
    </row>
    <row r="1889" spans="1:16" ht="18" x14ac:dyDescent="0.3">
      <c r="A1889" s="1" t="s">
        <v>1442</v>
      </c>
      <c r="B1889" s="1" t="s">
        <v>165</v>
      </c>
      <c r="C1889" s="1">
        <v>2.1000000000000001E-2</v>
      </c>
      <c r="D1889" s="1">
        <v>0.71755099608547002</v>
      </c>
      <c r="E1889" s="1" t="s">
        <v>337</v>
      </c>
      <c r="F1889">
        <v>48</v>
      </c>
      <c r="G1889">
        <v>17</v>
      </c>
      <c r="H1889">
        <f>VLOOKUP(A1889,Taul1!A2:C834,3)</f>
        <v>1</v>
      </c>
      <c r="I1889" t="str">
        <f>VLOOKUP(A1889,Taul1!A2:C834,2)</f>
        <v>Korkea-asteen tutkinto 15-19</v>
      </c>
      <c r="L1889" t="s">
        <v>1663</v>
      </c>
      <c r="M1889" t="str">
        <f>F1889&amp;L1889&amp;G1889&amp;L1889&amp;INT(C1889*10)</f>
        <v>48,17,0</v>
      </c>
      <c r="O1889">
        <f>VLOOKUP(B1889,Taul1!A2:C834,3)</f>
        <v>0</v>
      </c>
      <c r="P1889" t="str">
        <f>VLOOKUP(B1889,Taul1!A2:C834,2)</f>
        <v>Erikoissairaanhoito toimintakulut yhteensä</v>
      </c>
    </row>
    <row r="1890" spans="1:16" ht="18" x14ac:dyDescent="0.3">
      <c r="A1890" s="1" t="s">
        <v>1444</v>
      </c>
      <c r="B1890" s="1" t="s">
        <v>165</v>
      </c>
      <c r="C1890" s="1">
        <v>0.76600000000000001</v>
      </c>
      <c r="D1890" s="1">
        <v>0</v>
      </c>
      <c r="E1890" s="1" t="s">
        <v>337</v>
      </c>
      <c r="F1890">
        <v>49</v>
      </c>
      <c r="G1890">
        <v>17</v>
      </c>
      <c r="H1890">
        <f>VLOOKUP(A1890,Taul1!A2:C834,3)</f>
        <v>1</v>
      </c>
      <c r="I1890" t="str">
        <f>VLOOKUP(A1890,Taul1!A2:C834,2)</f>
        <v>Korkea-asteen tutkinto 20-24</v>
      </c>
      <c r="L1890" t="s">
        <v>1663</v>
      </c>
      <c r="M1890" t="str">
        <f>F1890&amp;L1890&amp;G1890&amp;L1890&amp;INT(C1890*10)</f>
        <v>49,17,7</v>
      </c>
      <c r="O1890">
        <f>VLOOKUP(B1890,Taul1!A2:C834,3)</f>
        <v>0</v>
      </c>
      <c r="P1890" t="str">
        <f>VLOOKUP(B1890,Taul1!A2:C834,2)</f>
        <v>Erikoissairaanhoito toimintakulut yhteensä</v>
      </c>
    </row>
    <row r="1891" spans="1:16" ht="18" x14ac:dyDescent="0.3">
      <c r="A1891" s="1" t="s">
        <v>1446</v>
      </c>
      <c r="B1891" s="1" t="s">
        <v>165</v>
      </c>
      <c r="C1891" s="1">
        <v>0.80500000000000005</v>
      </c>
      <c r="D1891" s="1">
        <v>0</v>
      </c>
      <c r="E1891" s="1" t="s">
        <v>337</v>
      </c>
      <c r="F1891">
        <v>50</v>
      </c>
      <c r="G1891">
        <v>17</v>
      </c>
      <c r="H1891">
        <f>VLOOKUP(A1891,Taul1!A2:C834,3)</f>
        <v>1</v>
      </c>
      <c r="I1891" t="str">
        <f>VLOOKUP(A1891,Taul1!A2:C834,2)</f>
        <v>Korkea-asteen tutkinto 25-29</v>
      </c>
      <c r="L1891" t="s">
        <v>1663</v>
      </c>
      <c r="M1891" t="str">
        <f>F1891&amp;L1891&amp;G1891&amp;L1891&amp;INT(C1891*10)</f>
        <v>50,17,8</v>
      </c>
      <c r="O1891">
        <f>VLOOKUP(B1891,Taul1!A2:C834,3)</f>
        <v>0</v>
      </c>
      <c r="P1891" t="str">
        <f>VLOOKUP(B1891,Taul1!A2:C834,2)</f>
        <v>Erikoissairaanhoito toimintakulut yhteensä</v>
      </c>
    </row>
    <row r="1892" spans="1:16" ht="18" x14ac:dyDescent="0.3">
      <c r="A1892" s="1" t="s">
        <v>1448</v>
      </c>
      <c r="B1892" s="1" t="s">
        <v>165</v>
      </c>
      <c r="C1892" s="1">
        <v>0.68100000000000005</v>
      </c>
      <c r="D1892" s="1">
        <v>0</v>
      </c>
      <c r="E1892" s="1" t="s">
        <v>337</v>
      </c>
      <c r="F1892">
        <v>51</v>
      </c>
      <c r="G1892">
        <v>17</v>
      </c>
      <c r="H1892">
        <f>VLOOKUP(A1892,Taul1!A2:C834,3)</f>
        <v>1</v>
      </c>
      <c r="I1892" t="str">
        <f>VLOOKUP(A1892,Taul1!A2:C834,2)</f>
        <v>Korkea-asteen tutkinto 30-34</v>
      </c>
      <c r="L1892" t="s">
        <v>1663</v>
      </c>
      <c r="M1892" t="str">
        <f>F1892&amp;L1892&amp;G1892&amp;L1892&amp;INT(C1892*10)</f>
        <v>51,17,6</v>
      </c>
      <c r="O1892">
        <f>VLOOKUP(B1892,Taul1!A2:C834,3)</f>
        <v>0</v>
      </c>
      <c r="P1892" t="str">
        <f>VLOOKUP(B1892,Taul1!A2:C834,2)</f>
        <v>Erikoissairaanhoito toimintakulut yhteensä</v>
      </c>
    </row>
    <row r="1893" spans="1:16" ht="18" x14ac:dyDescent="0.3">
      <c r="A1893" s="1" t="s">
        <v>1450</v>
      </c>
      <c r="B1893" s="1" t="s">
        <v>165</v>
      </c>
      <c r="C1893" s="1">
        <v>0.72599999999999998</v>
      </c>
      <c r="D1893" s="1">
        <v>0</v>
      </c>
      <c r="E1893" s="1" t="s">
        <v>337</v>
      </c>
      <c r="F1893">
        <v>52</v>
      </c>
      <c r="G1893">
        <v>17</v>
      </c>
      <c r="H1893">
        <f>VLOOKUP(A1893,Taul1!A2:C834,3)</f>
        <v>1</v>
      </c>
      <c r="I1893" t="str">
        <f>VLOOKUP(A1893,Taul1!A2:C834,2)</f>
        <v>Korkea-asteen tutkinto 35-39</v>
      </c>
      <c r="L1893" t="s">
        <v>1663</v>
      </c>
      <c r="M1893" t="str">
        <f>F1893&amp;L1893&amp;G1893&amp;L1893&amp;INT(C1893*10)</f>
        <v>52,17,7</v>
      </c>
      <c r="O1893">
        <f>VLOOKUP(B1893,Taul1!A2:C834,3)</f>
        <v>0</v>
      </c>
      <c r="P1893" t="str">
        <f>VLOOKUP(B1893,Taul1!A2:C834,2)</f>
        <v>Erikoissairaanhoito toimintakulut yhteensä</v>
      </c>
    </row>
    <row r="1894" spans="1:16" ht="18" x14ac:dyDescent="0.3">
      <c r="A1894" s="1" t="s">
        <v>1452</v>
      </c>
      <c r="B1894" s="1" t="s">
        <v>165</v>
      </c>
      <c r="C1894" s="1">
        <v>0.82699999999999996</v>
      </c>
      <c r="D1894" s="1">
        <v>0</v>
      </c>
      <c r="E1894" s="1" t="s">
        <v>337</v>
      </c>
      <c r="F1894">
        <v>53</v>
      </c>
      <c r="G1894">
        <v>17</v>
      </c>
      <c r="H1894">
        <f>VLOOKUP(A1894,Taul1!A2:C834,3)</f>
        <v>1</v>
      </c>
      <c r="I1894" t="str">
        <f>VLOOKUP(A1894,Taul1!A2:C834,2)</f>
        <v>Korkea-asteen tutkinto 40-44</v>
      </c>
      <c r="L1894" t="s">
        <v>1663</v>
      </c>
      <c r="M1894" t="str">
        <f>F1894&amp;L1894&amp;G1894&amp;L1894&amp;INT(C1894*10)</f>
        <v>53,17,8</v>
      </c>
      <c r="O1894">
        <f>VLOOKUP(B1894,Taul1!A2:C834,3)</f>
        <v>0</v>
      </c>
      <c r="P1894" t="str">
        <f>VLOOKUP(B1894,Taul1!A2:C834,2)</f>
        <v>Erikoissairaanhoito toimintakulut yhteensä</v>
      </c>
    </row>
    <row r="1895" spans="1:16" ht="18" x14ac:dyDescent="0.3">
      <c r="A1895" s="1" t="s">
        <v>1454</v>
      </c>
      <c r="B1895" s="1" t="s">
        <v>165</v>
      </c>
      <c r="C1895" s="1">
        <v>0.13800000000000001</v>
      </c>
      <c r="D1895" s="1">
        <v>1.49788529568698E-2</v>
      </c>
      <c r="E1895" s="1" t="s">
        <v>337</v>
      </c>
      <c r="F1895">
        <v>54</v>
      </c>
      <c r="G1895">
        <v>17</v>
      </c>
      <c r="H1895">
        <f>VLOOKUP(A1895,Taul1!A2:C834,3)</f>
        <v>1</v>
      </c>
      <c r="I1895" t="str">
        <f>VLOOKUP(A1895,Taul1!A2:C834,2)</f>
        <v>Korkea-asteen tutkinto 45-49</v>
      </c>
      <c r="L1895" t="s">
        <v>1663</v>
      </c>
      <c r="M1895" t="str">
        <f>F1895&amp;L1895&amp;G1895&amp;L1895&amp;INT(C1895*10)</f>
        <v>54,17,1</v>
      </c>
      <c r="O1895">
        <f>VLOOKUP(B1895,Taul1!A2:C834,3)</f>
        <v>0</v>
      </c>
      <c r="P1895" t="str">
        <f>VLOOKUP(B1895,Taul1!A2:C834,2)</f>
        <v>Erikoissairaanhoito toimintakulut yhteensä</v>
      </c>
    </row>
    <row r="1896" spans="1:16" ht="18" x14ac:dyDescent="0.3">
      <c r="A1896" s="1" t="s">
        <v>1456</v>
      </c>
      <c r="B1896" s="1" t="s">
        <v>165</v>
      </c>
      <c r="C1896" s="1">
        <v>0.65</v>
      </c>
      <c r="D1896" s="1">
        <v>0</v>
      </c>
      <c r="E1896" s="1" t="s">
        <v>337</v>
      </c>
      <c r="F1896">
        <v>55</v>
      </c>
      <c r="G1896">
        <v>17</v>
      </c>
      <c r="H1896">
        <f>VLOOKUP(A1896,Taul1!A2:C834,3)</f>
        <v>1</v>
      </c>
      <c r="I1896" t="str">
        <f>VLOOKUP(A1896,Taul1!A2:C834,2)</f>
        <v>Korkea-asteen tutkinto 50-54</v>
      </c>
      <c r="L1896" t="s">
        <v>1663</v>
      </c>
      <c r="M1896" t="str">
        <f>F1896&amp;L1896&amp;G1896&amp;L1896&amp;INT(C1896*10)</f>
        <v>55,17,6</v>
      </c>
      <c r="O1896">
        <f>VLOOKUP(B1896,Taul1!A2:C834,3)</f>
        <v>0</v>
      </c>
      <c r="P1896" t="str">
        <f>VLOOKUP(B1896,Taul1!A2:C834,2)</f>
        <v>Erikoissairaanhoito toimintakulut yhteensä</v>
      </c>
    </row>
    <row r="1897" spans="1:16" ht="18" x14ac:dyDescent="0.3">
      <c r="A1897" s="1" t="s">
        <v>1458</v>
      </c>
      <c r="B1897" s="1" t="s">
        <v>165</v>
      </c>
      <c r="C1897" s="1">
        <v>0.79800000000000004</v>
      </c>
      <c r="D1897" s="1">
        <v>0</v>
      </c>
      <c r="E1897" s="1" t="s">
        <v>337</v>
      </c>
      <c r="F1897">
        <v>56</v>
      </c>
      <c r="G1897">
        <v>17</v>
      </c>
      <c r="H1897">
        <f>VLOOKUP(A1897,Taul1!A2:C834,3)</f>
        <v>1</v>
      </c>
      <c r="I1897" t="str">
        <f>VLOOKUP(A1897,Taul1!A2:C834,2)</f>
        <v>Korkea-asteen tutkinto 55-59</v>
      </c>
      <c r="L1897" t="s">
        <v>1663</v>
      </c>
      <c r="M1897" t="str">
        <f>F1897&amp;L1897&amp;G1897&amp;L1897&amp;INT(C1897*10)</f>
        <v>56,17,7</v>
      </c>
      <c r="O1897">
        <f>VLOOKUP(B1897,Taul1!A2:C834,3)</f>
        <v>0</v>
      </c>
      <c r="P1897" t="str">
        <f>VLOOKUP(B1897,Taul1!A2:C834,2)</f>
        <v>Erikoissairaanhoito toimintakulut yhteensä</v>
      </c>
    </row>
    <row r="1898" spans="1:16" ht="18" x14ac:dyDescent="0.3">
      <c r="A1898" s="1" t="s">
        <v>1460</v>
      </c>
      <c r="B1898" s="1" t="s">
        <v>165</v>
      </c>
      <c r="C1898" s="1">
        <v>0.81</v>
      </c>
      <c r="D1898" s="1">
        <v>0</v>
      </c>
      <c r="E1898" s="1" t="s">
        <v>337</v>
      </c>
      <c r="F1898">
        <v>57</v>
      </c>
      <c r="G1898">
        <v>17</v>
      </c>
      <c r="H1898">
        <f>VLOOKUP(A1898,Taul1!A2:C834,3)</f>
        <v>1</v>
      </c>
      <c r="I1898" t="str">
        <f>VLOOKUP(A1898,Taul1!A2:C834,2)</f>
        <v>Korkea-asteen tutkinto 60-64</v>
      </c>
      <c r="L1898" t="s">
        <v>1663</v>
      </c>
      <c r="M1898" t="str">
        <f>F1898&amp;L1898&amp;G1898&amp;L1898&amp;INT(C1898*10)</f>
        <v>57,17,8</v>
      </c>
      <c r="O1898">
        <f>VLOOKUP(B1898,Taul1!A2:C834,3)</f>
        <v>0</v>
      </c>
      <c r="P1898" t="str">
        <f>VLOOKUP(B1898,Taul1!A2:C834,2)</f>
        <v>Erikoissairaanhoito toimintakulut yhteensä</v>
      </c>
    </row>
    <row r="1899" spans="1:16" ht="18" x14ac:dyDescent="0.3">
      <c r="A1899" s="1" t="s">
        <v>1462</v>
      </c>
      <c r="B1899" s="1" t="s">
        <v>165</v>
      </c>
      <c r="C1899" s="1">
        <v>-0.16600000000000001</v>
      </c>
      <c r="D1899" s="1">
        <v>3.3688846926242999E-3</v>
      </c>
      <c r="E1899" s="1" t="s">
        <v>337</v>
      </c>
      <c r="F1899">
        <v>58</v>
      </c>
      <c r="G1899">
        <v>17</v>
      </c>
      <c r="H1899">
        <f>VLOOKUP(A1899,Taul1!A2:C834,3)</f>
        <v>1</v>
      </c>
      <c r="I1899" t="str">
        <f>VLOOKUP(A1899,Taul1!A2:C834,2)</f>
        <v>Korkea-asteen tutkinto 65-69</v>
      </c>
      <c r="L1899" t="s">
        <v>1663</v>
      </c>
      <c r="M1899" t="str">
        <f>F1899&amp;L1899&amp;G1899&amp;L1899&amp;INT(C1899*10)</f>
        <v>58,17,-2</v>
      </c>
      <c r="O1899">
        <f>VLOOKUP(B1899,Taul1!A2:C834,3)</f>
        <v>0</v>
      </c>
      <c r="P1899" t="str">
        <f>VLOOKUP(B1899,Taul1!A2:C834,2)</f>
        <v>Erikoissairaanhoito toimintakulut yhteensä</v>
      </c>
    </row>
    <row r="1900" spans="1:16" ht="18" x14ac:dyDescent="0.3">
      <c r="A1900" s="1" t="s">
        <v>1464</v>
      </c>
      <c r="B1900" s="1" t="s">
        <v>165</v>
      </c>
      <c r="C1900" s="1">
        <v>0.86899999999999999</v>
      </c>
      <c r="D1900" s="1">
        <v>0</v>
      </c>
      <c r="E1900" s="1" t="s">
        <v>337</v>
      </c>
      <c r="F1900">
        <v>59</v>
      </c>
      <c r="G1900">
        <v>17</v>
      </c>
      <c r="H1900">
        <f>VLOOKUP(A1900,Taul1!A2:C834,3)</f>
        <v>1</v>
      </c>
      <c r="I1900" t="str">
        <f>VLOOKUP(A1900,Taul1!A2:C834,2)</f>
        <v>Korkea-asteen tutkinto 70-74</v>
      </c>
      <c r="L1900" t="s">
        <v>1663</v>
      </c>
      <c r="M1900" t="str">
        <f>F1900&amp;L1900&amp;G1900&amp;L1900&amp;INT(C1900*10)</f>
        <v>59,17,8</v>
      </c>
      <c r="O1900">
        <f>VLOOKUP(B1900,Taul1!A2:C834,3)</f>
        <v>0</v>
      </c>
      <c r="P1900" t="str">
        <f>VLOOKUP(B1900,Taul1!A2:C834,2)</f>
        <v>Erikoissairaanhoito toimintakulut yhteensä</v>
      </c>
    </row>
    <row r="1901" spans="1:16" ht="18" x14ac:dyDescent="0.3">
      <c r="A1901" s="1" t="s">
        <v>1466</v>
      </c>
      <c r="B1901" s="1" t="s">
        <v>165</v>
      </c>
      <c r="C1901" s="1">
        <v>0.85099999999999998</v>
      </c>
      <c r="D1901" s="1">
        <v>0</v>
      </c>
      <c r="E1901" s="1" t="s">
        <v>337</v>
      </c>
      <c r="F1901">
        <v>60</v>
      </c>
      <c r="G1901">
        <v>17</v>
      </c>
      <c r="H1901">
        <f>VLOOKUP(A1901,Taul1!A2:C834,3)</f>
        <v>1</v>
      </c>
      <c r="I1901" t="str">
        <f>VLOOKUP(A1901,Taul1!A2:C834,2)</f>
        <v>Korkea-asteen tutkinto 75-</v>
      </c>
      <c r="L1901" t="s">
        <v>1663</v>
      </c>
      <c r="M1901" t="str">
        <f>F1901&amp;L1901&amp;G1901&amp;L1901&amp;INT(C1901*10)</f>
        <v>60,17,8</v>
      </c>
      <c r="O1901">
        <f>VLOOKUP(B1901,Taul1!A2:C834,3)</f>
        <v>0</v>
      </c>
      <c r="P1901" t="str">
        <f>VLOOKUP(B1901,Taul1!A2:C834,2)</f>
        <v>Erikoissairaanhoito toimintakulut yhteensä</v>
      </c>
    </row>
    <row r="1902" spans="1:16" ht="18" x14ac:dyDescent="0.3">
      <c r="A1902" s="1" t="s">
        <v>1468</v>
      </c>
      <c r="B1902" s="1" t="s">
        <v>165</v>
      </c>
      <c r="C1902" s="1">
        <v>-0.60299999999999998</v>
      </c>
      <c r="D1902" s="1">
        <v>0</v>
      </c>
      <c r="E1902" s="1" t="s">
        <v>337</v>
      </c>
      <c r="F1902">
        <v>61</v>
      </c>
      <c r="G1902">
        <v>17</v>
      </c>
      <c r="H1902">
        <f>VLOOKUP(A1902,Taul1!A2:C834,3)</f>
        <v>1</v>
      </c>
      <c r="I1902" t="str">
        <f>VLOOKUP(A1902,Taul1!A2:C834,2)</f>
        <v>0-4 -vuotiaat</v>
      </c>
      <c r="L1902" t="s">
        <v>1663</v>
      </c>
      <c r="M1902" t="str">
        <f>F1902&amp;L1902&amp;G1902&amp;L1902&amp;INT(C1902*10)</f>
        <v>61,17,-7</v>
      </c>
      <c r="O1902">
        <f>VLOOKUP(B1902,Taul1!A2:C834,3)</f>
        <v>0</v>
      </c>
      <c r="P1902" t="str">
        <f>VLOOKUP(B1902,Taul1!A2:C834,2)</f>
        <v>Erikoissairaanhoito toimintakulut yhteensä</v>
      </c>
    </row>
    <row r="1903" spans="1:16" ht="18" x14ac:dyDescent="0.3">
      <c r="A1903" s="1" t="s">
        <v>1470</v>
      </c>
      <c r="B1903" s="1" t="s">
        <v>165</v>
      </c>
      <c r="C1903" s="1">
        <v>0.70299999999999996</v>
      </c>
      <c r="D1903" s="1">
        <v>0</v>
      </c>
      <c r="E1903" s="1" t="s">
        <v>337</v>
      </c>
      <c r="F1903">
        <v>62</v>
      </c>
      <c r="G1903">
        <v>17</v>
      </c>
      <c r="H1903">
        <f>VLOOKUP(A1903,Taul1!A2:C834,3)</f>
        <v>1</v>
      </c>
      <c r="I1903" t="str">
        <f>VLOOKUP(A1903,Taul1!A2:C834,2)</f>
        <v>5-9 -vuotiaat</v>
      </c>
      <c r="L1903" t="s">
        <v>1663</v>
      </c>
      <c r="M1903" t="str">
        <f>F1903&amp;L1903&amp;G1903&amp;L1903&amp;INT(C1903*10)</f>
        <v>62,17,7</v>
      </c>
      <c r="O1903">
        <f>VLOOKUP(B1903,Taul1!A2:C834,3)</f>
        <v>0</v>
      </c>
      <c r="P1903" t="str">
        <f>VLOOKUP(B1903,Taul1!A2:C834,2)</f>
        <v>Erikoissairaanhoito toimintakulut yhteensä</v>
      </c>
    </row>
    <row r="1904" spans="1:16" ht="18" x14ac:dyDescent="0.3">
      <c r="A1904" s="1" t="s">
        <v>1472</v>
      </c>
      <c r="B1904" s="1" t="s">
        <v>165</v>
      </c>
      <c r="C1904" s="1">
        <v>0.82</v>
      </c>
      <c r="D1904" s="1">
        <v>0</v>
      </c>
      <c r="E1904" s="1" t="s">
        <v>337</v>
      </c>
      <c r="F1904">
        <v>63</v>
      </c>
      <c r="G1904">
        <v>17</v>
      </c>
      <c r="H1904">
        <f>VLOOKUP(A1904,Taul1!A2:C834,3)</f>
        <v>1</v>
      </c>
      <c r="I1904" t="str">
        <f>VLOOKUP(A1904,Taul1!A2:C834,2)</f>
        <v>10-14 -vuotiaat</v>
      </c>
      <c r="L1904" t="s">
        <v>1663</v>
      </c>
      <c r="M1904" t="str">
        <f>F1904&amp;L1904&amp;G1904&amp;L1904&amp;INT(C1904*10)</f>
        <v>63,17,8</v>
      </c>
      <c r="O1904">
        <f>VLOOKUP(B1904,Taul1!A2:C834,3)</f>
        <v>0</v>
      </c>
      <c r="P1904" t="str">
        <f>VLOOKUP(B1904,Taul1!A2:C834,2)</f>
        <v>Erikoissairaanhoito toimintakulut yhteensä</v>
      </c>
    </row>
    <row r="1905" spans="1:16" ht="18" x14ac:dyDescent="0.3">
      <c r="A1905" s="1" t="s">
        <v>1474</v>
      </c>
      <c r="B1905" s="1" t="s">
        <v>165</v>
      </c>
      <c r="C1905" s="1">
        <v>0.41199999999999998</v>
      </c>
      <c r="D1905" s="2">
        <v>3.8191672047105303E-14</v>
      </c>
      <c r="E1905" s="1" t="s">
        <v>337</v>
      </c>
      <c r="F1905">
        <v>64</v>
      </c>
      <c r="G1905">
        <v>17</v>
      </c>
      <c r="H1905">
        <f>VLOOKUP(A1905,Taul1!A2:C834,3)</f>
        <v>1</v>
      </c>
      <c r="I1905" t="str">
        <f>VLOOKUP(A1905,Taul1!A2:C834,2)</f>
        <v>15-19 -vuotiaat</v>
      </c>
      <c r="L1905" t="s">
        <v>1663</v>
      </c>
      <c r="M1905" t="str">
        <f>F1905&amp;L1905&amp;G1905&amp;L1905&amp;INT(C1905*10)</f>
        <v>64,17,4</v>
      </c>
      <c r="O1905">
        <f>VLOOKUP(B1905,Taul1!A2:C834,3)</f>
        <v>0</v>
      </c>
      <c r="P1905" t="str">
        <f>VLOOKUP(B1905,Taul1!A2:C834,2)</f>
        <v>Erikoissairaanhoito toimintakulut yhteensä</v>
      </c>
    </row>
    <row r="1906" spans="1:16" ht="18" x14ac:dyDescent="0.3">
      <c r="A1906" s="1" t="s">
        <v>1476</v>
      </c>
      <c r="B1906" s="1" t="s">
        <v>165</v>
      </c>
      <c r="C1906" s="1">
        <v>-0.55500000000000005</v>
      </c>
      <c r="D1906" s="1">
        <v>0</v>
      </c>
      <c r="E1906" s="1" t="s">
        <v>337</v>
      </c>
      <c r="F1906">
        <v>65</v>
      </c>
      <c r="G1906">
        <v>17</v>
      </c>
      <c r="H1906">
        <f>VLOOKUP(A1906,Taul1!A2:C834,3)</f>
        <v>1</v>
      </c>
      <c r="I1906" t="str">
        <f>VLOOKUP(A1906,Taul1!A2:C834,2)</f>
        <v>20-24 -vuotiaat</v>
      </c>
      <c r="L1906" t="s">
        <v>1663</v>
      </c>
      <c r="M1906" t="str">
        <f>F1906&amp;L1906&amp;G1906&amp;L1906&amp;INT(C1906*10)</f>
        <v>65,17,-6</v>
      </c>
      <c r="O1906">
        <f>VLOOKUP(B1906,Taul1!A2:C834,3)</f>
        <v>0</v>
      </c>
      <c r="P1906" t="str">
        <f>VLOOKUP(B1906,Taul1!A2:C834,2)</f>
        <v>Erikoissairaanhoito toimintakulut yhteensä</v>
      </c>
    </row>
    <row r="1907" spans="1:16" ht="18" x14ac:dyDescent="0.3">
      <c r="A1907" s="1" t="s">
        <v>1478</v>
      </c>
      <c r="B1907" s="1" t="s">
        <v>165</v>
      </c>
      <c r="C1907" s="1">
        <v>0.71599999999999997</v>
      </c>
      <c r="D1907" s="1">
        <v>0</v>
      </c>
      <c r="E1907" s="1" t="s">
        <v>337</v>
      </c>
      <c r="F1907">
        <v>66</v>
      </c>
      <c r="G1907">
        <v>17</v>
      </c>
      <c r="H1907">
        <f>VLOOKUP(A1907,Taul1!A2:C834,3)</f>
        <v>1</v>
      </c>
      <c r="I1907" t="str">
        <f>VLOOKUP(A1907,Taul1!A2:C834,2)</f>
        <v>25-29 -vuotiaat</v>
      </c>
      <c r="L1907" t="s">
        <v>1663</v>
      </c>
      <c r="M1907" t="str">
        <f>F1907&amp;L1907&amp;G1907&amp;L1907&amp;INT(C1907*10)</f>
        <v>66,17,7</v>
      </c>
      <c r="O1907">
        <f>VLOOKUP(B1907,Taul1!A2:C834,3)</f>
        <v>0</v>
      </c>
      <c r="P1907" t="str">
        <f>VLOOKUP(B1907,Taul1!A2:C834,2)</f>
        <v>Erikoissairaanhoito toimintakulut yhteensä</v>
      </c>
    </row>
    <row r="1908" spans="1:16" ht="18" x14ac:dyDescent="0.3">
      <c r="A1908" s="1" t="s">
        <v>1480</v>
      </c>
      <c r="B1908" s="1" t="s">
        <v>165</v>
      </c>
      <c r="C1908" s="1">
        <v>0.623</v>
      </c>
      <c r="D1908" s="1">
        <v>0</v>
      </c>
      <c r="E1908" s="1" t="s">
        <v>337</v>
      </c>
      <c r="F1908">
        <v>67</v>
      </c>
      <c r="G1908">
        <v>17</v>
      </c>
      <c r="H1908">
        <f>VLOOKUP(A1908,Taul1!A2:C834,3)</f>
        <v>1</v>
      </c>
      <c r="I1908" t="str">
        <f>VLOOKUP(A1908,Taul1!A2:C834,2)</f>
        <v>30-34 -vuotiaat</v>
      </c>
      <c r="L1908" t="s">
        <v>1663</v>
      </c>
      <c r="M1908" t="str">
        <f>F1908&amp;L1908&amp;G1908&amp;L1908&amp;INT(C1908*10)</f>
        <v>67,17,6</v>
      </c>
      <c r="O1908">
        <f>VLOOKUP(B1908,Taul1!A2:C834,3)</f>
        <v>0</v>
      </c>
      <c r="P1908" t="str">
        <f>VLOOKUP(B1908,Taul1!A2:C834,2)</f>
        <v>Erikoissairaanhoito toimintakulut yhteensä</v>
      </c>
    </row>
    <row r="1909" spans="1:16" ht="18" x14ac:dyDescent="0.3">
      <c r="A1909" s="1" t="s">
        <v>1482</v>
      </c>
      <c r="B1909" s="1" t="s">
        <v>165</v>
      </c>
      <c r="C1909" s="1">
        <v>0.78600000000000003</v>
      </c>
      <c r="D1909" s="1">
        <v>0</v>
      </c>
      <c r="E1909" s="1" t="s">
        <v>337</v>
      </c>
      <c r="F1909">
        <v>68</v>
      </c>
      <c r="G1909">
        <v>17</v>
      </c>
      <c r="H1909">
        <f>VLOOKUP(A1909,Taul1!A2:C834,3)</f>
        <v>1</v>
      </c>
      <c r="I1909" t="str">
        <f>VLOOKUP(A1909,Taul1!A2:C834,2)</f>
        <v>35-39 -vuotiaat</v>
      </c>
      <c r="L1909" t="s">
        <v>1663</v>
      </c>
      <c r="M1909" t="str">
        <f>F1909&amp;L1909&amp;G1909&amp;L1909&amp;INT(C1909*10)</f>
        <v>68,17,7</v>
      </c>
      <c r="O1909">
        <f>VLOOKUP(B1909,Taul1!A2:C834,3)</f>
        <v>0</v>
      </c>
      <c r="P1909" t="str">
        <f>VLOOKUP(B1909,Taul1!A2:C834,2)</f>
        <v>Erikoissairaanhoito toimintakulut yhteensä</v>
      </c>
    </row>
    <row r="1910" spans="1:16" ht="18" x14ac:dyDescent="0.3">
      <c r="A1910" s="1" t="s">
        <v>1484</v>
      </c>
      <c r="B1910" s="1" t="s">
        <v>165</v>
      </c>
      <c r="C1910" s="1">
        <v>0.84299999999999997</v>
      </c>
      <c r="D1910" s="1">
        <v>0</v>
      </c>
      <c r="E1910" s="1" t="s">
        <v>337</v>
      </c>
      <c r="F1910">
        <v>69</v>
      </c>
      <c r="G1910">
        <v>17</v>
      </c>
      <c r="H1910">
        <f>VLOOKUP(A1910,Taul1!A2:C834,3)</f>
        <v>1</v>
      </c>
      <c r="I1910" t="str">
        <f>VLOOKUP(A1910,Taul1!A2:C834,2)</f>
        <v>40-44 -vuotiaat</v>
      </c>
      <c r="L1910" t="s">
        <v>1663</v>
      </c>
      <c r="M1910" t="str">
        <f>F1910&amp;L1910&amp;G1910&amp;L1910&amp;INT(C1910*10)</f>
        <v>69,17,8</v>
      </c>
      <c r="O1910">
        <f>VLOOKUP(B1910,Taul1!A2:C834,3)</f>
        <v>0</v>
      </c>
      <c r="P1910" t="str">
        <f>VLOOKUP(B1910,Taul1!A2:C834,2)</f>
        <v>Erikoissairaanhoito toimintakulut yhteensä</v>
      </c>
    </row>
    <row r="1911" spans="1:16" ht="18" x14ac:dyDescent="0.3">
      <c r="A1911" s="1" t="s">
        <v>1486</v>
      </c>
      <c r="B1911" s="1" t="s">
        <v>165</v>
      </c>
      <c r="C1911" s="1">
        <v>-0.76</v>
      </c>
      <c r="D1911" s="1">
        <v>0</v>
      </c>
      <c r="E1911" s="1" t="s">
        <v>337</v>
      </c>
      <c r="F1911">
        <v>70</v>
      </c>
      <c r="G1911">
        <v>17</v>
      </c>
      <c r="H1911">
        <f>VLOOKUP(A1911,Taul1!A2:C834,3)</f>
        <v>1</v>
      </c>
      <c r="I1911" t="str">
        <f>VLOOKUP(A1911,Taul1!A2:C834,2)</f>
        <v>45-49 -vuotiaat</v>
      </c>
      <c r="L1911" t="s">
        <v>1663</v>
      </c>
      <c r="M1911" t="str">
        <f>F1911&amp;L1911&amp;G1911&amp;L1911&amp;INT(C1911*10)</f>
        <v>70,17,-8</v>
      </c>
      <c r="O1911">
        <f>VLOOKUP(B1911,Taul1!A2:C834,3)</f>
        <v>0</v>
      </c>
      <c r="P1911" t="str">
        <f>VLOOKUP(B1911,Taul1!A2:C834,2)</f>
        <v>Erikoissairaanhoito toimintakulut yhteensä</v>
      </c>
    </row>
    <row r="1912" spans="1:16" ht="18" x14ac:dyDescent="0.3">
      <c r="A1912" s="1" t="s">
        <v>1488</v>
      </c>
      <c r="B1912" s="1" t="s">
        <v>165</v>
      </c>
      <c r="C1912" s="1">
        <v>-0.254</v>
      </c>
      <c r="D1912" s="1">
        <v>6.0309537165403797E-6</v>
      </c>
      <c r="E1912" s="1" t="s">
        <v>337</v>
      </c>
      <c r="F1912">
        <v>71</v>
      </c>
      <c r="G1912">
        <v>17</v>
      </c>
      <c r="H1912">
        <f>VLOOKUP(A1912,Taul1!A2:C834,3)</f>
        <v>1</v>
      </c>
      <c r="I1912" t="str">
        <f>VLOOKUP(A1912,Taul1!A2:C834,2)</f>
        <v>50-54 -vuotiaat</v>
      </c>
      <c r="L1912" t="s">
        <v>1663</v>
      </c>
      <c r="M1912" t="str">
        <f>F1912&amp;L1912&amp;G1912&amp;L1912&amp;INT(C1912*10)</f>
        <v>71,17,-3</v>
      </c>
      <c r="O1912">
        <f>VLOOKUP(B1912,Taul1!A2:C834,3)</f>
        <v>0</v>
      </c>
      <c r="P1912" t="str">
        <f>VLOOKUP(B1912,Taul1!A2:C834,2)</f>
        <v>Erikoissairaanhoito toimintakulut yhteensä</v>
      </c>
    </row>
    <row r="1913" spans="1:16" ht="18" x14ac:dyDescent="0.3">
      <c r="A1913" s="1" t="s">
        <v>1490</v>
      </c>
      <c r="B1913" s="1" t="s">
        <v>165</v>
      </c>
      <c r="C1913" s="1">
        <v>0.68300000000000005</v>
      </c>
      <c r="D1913" s="2">
        <v>1.11022302462515E-16</v>
      </c>
      <c r="E1913" s="1" t="s">
        <v>337</v>
      </c>
      <c r="F1913">
        <v>72</v>
      </c>
      <c r="G1913">
        <v>17</v>
      </c>
      <c r="H1913">
        <f>VLOOKUP(A1913,Taul1!A2:C834,3)</f>
        <v>1</v>
      </c>
      <c r="I1913" t="str">
        <f>VLOOKUP(A1913,Taul1!A2:C834,2)</f>
        <v>55-59 -vuotiaat</v>
      </c>
      <c r="L1913" t="s">
        <v>1663</v>
      </c>
      <c r="M1913" t="str">
        <f>F1913&amp;L1913&amp;G1913&amp;L1913&amp;INT(C1913*10)</f>
        <v>72,17,6</v>
      </c>
      <c r="O1913">
        <f>VLOOKUP(B1913,Taul1!A2:C834,3)</f>
        <v>0</v>
      </c>
      <c r="P1913" t="str">
        <f>VLOOKUP(B1913,Taul1!A2:C834,2)</f>
        <v>Erikoissairaanhoito toimintakulut yhteensä</v>
      </c>
    </row>
    <row r="1914" spans="1:16" ht="18" x14ac:dyDescent="0.3">
      <c r="A1914" s="1" t="s">
        <v>1492</v>
      </c>
      <c r="B1914" s="1" t="s">
        <v>165</v>
      </c>
      <c r="C1914" s="1">
        <v>0.1</v>
      </c>
      <c r="D1914" s="1">
        <v>7.8184887862201499E-2</v>
      </c>
      <c r="E1914" s="1" t="s">
        <v>337</v>
      </c>
      <c r="F1914">
        <v>73</v>
      </c>
      <c r="G1914">
        <v>17</v>
      </c>
      <c r="H1914">
        <f>VLOOKUP(A1914,Taul1!A2:C834,3)</f>
        <v>1</v>
      </c>
      <c r="I1914" t="str">
        <f>VLOOKUP(A1914,Taul1!A2:C834,2)</f>
        <v>60-64 -vuotiaat</v>
      </c>
      <c r="L1914" t="s">
        <v>1663</v>
      </c>
      <c r="M1914" t="str">
        <f>F1914&amp;L1914&amp;G1914&amp;L1914&amp;INT(C1914*10)</f>
        <v>73,17,1</v>
      </c>
      <c r="O1914">
        <f>VLOOKUP(B1914,Taul1!A2:C834,3)</f>
        <v>0</v>
      </c>
      <c r="P1914" t="str">
        <f>VLOOKUP(B1914,Taul1!A2:C834,2)</f>
        <v>Erikoissairaanhoito toimintakulut yhteensä</v>
      </c>
    </row>
    <row r="1915" spans="1:16" ht="18" x14ac:dyDescent="0.3">
      <c r="A1915" s="1" t="s">
        <v>1494</v>
      </c>
      <c r="B1915" s="1" t="s">
        <v>165</v>
      </c>
      <c r="C1915" s="1">
        <v>-0.79</v>
      </c>
      <c r="D1915" s="1">
        <v>0</v>
      </c>
      <c r="E1915" s="1" t="s">
        <v>337</v>
      </c>
      <c r="F1915">
        <v>74</v>
      </c>
      <c r="G1915">
        <v>17</v>
      </c>
      <c r="H1915">
        <f>VLOOKUP(A1915,Taul1!A2:C834,3)</f>
        <v>1</v>
      </c>
      <c r="I1915" t="str">
        <f>VLOOKUP(A1915,Taul1!A2:C834,2)</f>
        <v>65-69 -vuotiaat</v>
      </c>
      <c r="L1915" t="s">
        <v>1663</v>
      </c>
      <c r="M1915" t="str">
        <f>F1915&amp;L1915&amp;G1915&amp;L1915&amp;INT(C1915*10)</f>
        <v>74,17,-8</v>
      </c>
      <c r="O1915">
        <f>VLOOKUP(B1915,Taul1!A2:C834,3)</f>
        <v>0</v>
      </c>
      <c r="P1915" t="str">
        <f>VLOOKUP(B1915,Taul1!A2:C834,2)</f>
        <v>Erikoissairaanhoito toimintakulut yhteensä</v>
      </c>
    </row>
    <row r="1916" spans="1:16" ht="18" x14ac:dyDescent="0.3">
      <c r="A1916" s="1" t="s">
        <v>1496</v>
      </c>
      <c r="B1916" s="1" t="s">
        <v>165</v>
      </c>
      <c r="C1916" s="1">
        <v>0.85399999999999998</v>
      </c>
      <c r="D1916" s="1">
        <v>0</v>
      </c>
      <c r="E1916" s="1" t="s">
        <v>337</v>
      </c>
      <c r="F1916">
        <v>75</v>
      </c>
      <c r="G1916">
        <v>17</v>
      </c>
      <c r="H1916">
        <f>VLOOKUP(A1916,Taul1!A2:C834,3)</f>
        <v>1</v>
      </c>
      <c r="I1916" t="str">
        <f>VLOOKUP(A1916,Taul1!A2:C834,2)</f>
        <v>70-74 -vuotiaat</v>
      </c>
      <c r="L1916" t="s">
        <v>1663</v>
      </c>
      <c r="M1916" t="str">
        <f>F1916&amp;L1916&amp;G1916&amp;L1916&amp;INT(C1916*10)</f>
        <v>75,17,8</v>
      </c>
      <c r="O1916">
        <f>VLOOKUP(B1916,Taul1!A2:C834,3)</f>
        <v>0</v>
      </c>
      <c r="P1916" t="str">
        <f>VLOOKUP(B1916,Taul1!A2:C834,2)</f>
        <v>Erikoissairaanhoito toimintakulut yhteensä</v>
      </c>
    </row>
    <row r="1917" spans="1:16" ht="18" x14ac:dyDescent="0.3">
      <c r="A1917" s="1" t="s">
        <v>1498</v>
      </c>
      <c r="B1917" s="1" t="s">
        <v>165</v>
      </c>
      <c r="C1917" s="1">
        <v>0.79300000000000004</v>
      </c>
      <c r="D1917" s="1">
        <v>0</v>
      </c>
      <c r="E1917" s="1" t="s">
        <v>337</v>
      </c>
      <c r="F1917">
        <v>76</v>
      </c>
      <c r="G1917">
        <v>17</v>
      </c>
      <c r="H1917">
        <f>VLOOKUP(A1917,Taul1!A2:C834,3)</f>
        <v>1</v>
      </c>
      <c r="I1917" t="str">
        <f>VLOOKUP(A1917,Taul1!A2:C834,2)</f>
        <v>75-79 -vuotiaat</v>
      </c>
      <c r="L1917" t="s">
        <v>1663</v>
      </c>
      <c r="M1917" t="str">
        <f>F1917&amp;L1917&amp;G1917&amp;L1917&amp;INT(C1917*10)</f>
        <v>76,17,7</v>
      </c>
      <c r="O1917">
        <f>VLOOKUP(B1917,Taul1!A2:C834,3)</f>
        <v>0</v>
      </c>
      <c r="P1917" t="str">
        <f>VLOOKUP(B1917,Taul1!A2:C834,2)</f>
        <v>Erikoissairaanhoito toimintakulut yhteensä</v>
      </c>
    </row>
    <row r="1918" spans="1:16" ht="18" x14ac:dyDescent="0.3">
      <c r="A1918" s="1" t="s">
        <v>1500</v>
      </c>
      <c r="B1918" s="1" t="s">
        <v>165</v>
      </c>
      <c r="C1918" s="1">
        <v>0.78300000000000003</v>
      </c>
      <c r="D1918" s="1">
        <v>0</v>
      </c>
      <c r="E1918" s="1" t="s">
        <v>337</v>
      </c>
      <c r="F1918">
        <v>77</v>
      </c>
      <c r="G1918">
        <v>17</v>
      </c>
      <c r="H1918">
        <f>VLOOKUP(A1918,Taul1!A2:C834,3)</f>
        <v>1</v>
      </c>
      <c r="I1918" t="str">
        <f>VLOOKUP(A1918,Taul1!A2:C834,2)</f>
        <v>80-84 -vuotiaat</v>
      </c>
      <c r="L1918" t="s">
        <v>1663</v>
      </c>
      <c r="M1918" t="str">
        <f>F1918&amp;L1918&amp;G1918&amp;L1918&amp;INT(C1918*10)</f>
        <v>77,17,7</v>
      </c>
      <c r="O1918">
        <f>VLOOKUP(B1918,Taul1!A2:C834,3)</f>
        <v>0</v>
      </c>
      <c r="P1918" t="str">
        <f>VLOOKUP(B1918,Taul1!A2:C834,2)</f>
        <v>Erikoissairaanhoito toimintakulut yhteensä</v>
      </c>
    </row>
    <row r="1919" spans="1:16" ht="18" x14ac:dyDescent="0.3">
      <c r="A1919" s="1" t="s">
        <v>1502</v>
      </c>
      <c r="B1919" s="1" t="s">
        <v>165</v>
      </c>
      <c r="C1919" s="1">
        <v>0.55200000000000005</v>
      </c>
      <c r="D1919" s="2">
        <v>1.11022302462515E-16</v>
      </c>
      <c r="E1919" s="1" t="s">
        <v>337</v>
      </c>
      <c r="F1919">
        <v>78</v>
      </c>
      <c r="G1919">
        <v>17</v>
      </c>
      <c r="H1919">
        <f>VLOOKUP(A1919,Taul1!A2:C834,3)</f>
        <v>1</v>
      </c>
      <c r="I1919" t="str">
        <f>VLOOKUP(A1919,Taul1!A2:C834,2)</f>
        <v>85-89 -vuotiaat</v>
      </c>
      <c r="L1919" t="s">
        <v>1663</v>
      </c>
      <c r="M1919" t="str">
        <f>F1919&amp;L1919&amp;G1919&amp;L1919&amp;INT(C1919*10)</f>
        <v>78,17,5</v>
      </c>
      <c r="O1919">
        <f>VLOOKUP(B1919,Taul1!A2:C834,3)</f>
        <v>0</v>
      </c>
      <c r="P1919" t="str">
        <f>VLOOKUP(B1919,Taul1!A2:C834,2)</f>
        <v>Erikoissairaanhoito toimintakulut yhteensä</v>
      </c>
    </row>
    <row r="1920" spans="1:16" ht="18" x14ac:dyDescent="0.3">
      <c r="A1920" s="1" t="s">
        <v>1504</v>
      </c>
      <c r="B1920" s="1" t="s">
        <v>165</v>
      </c>
      <c r="C1920" s="1">
        <v>0.81799999999999995</v>
      </c>
      <c r="D1920" s="1">
        <v>0</v>
      </c>
      <c r="E1920" s="1" t="s">
        <v>337</v>
      </c>
      <c r="F1920">
        <v>79</v>
      </c>
      <c r="G1920">
        <v>17</v>
      </c>
      <c r="H1920">
        <f>VLOOKUP(A1920,Taul1!A2:C834,3)</f>
        <v>1</v>
      </c>
      <c r="I1920" t="str">
        <f>VLOOKUP(A1920,Taul1!A2:C834,2)</f>
        <v>90-94 -vuotiaat</v>
      </c>
      <c r="L1920" t="s">
        <v>1663</v>
      </c>
      <c r="M1920" t="str">
        <f>F1920&amp;L1920&amp;G1920&amp;L1920&amp;INT(C1920*10)</f>
        <v>79,17,8</v>
      </c>
      <c r="O1920">
        <f>VLOOKUP(B1920,Taul1!A2:C834,3)</f>
        <v>0</v>
      </c>
      <c r="P1920" t="str">
        <f>VLOOKUP(B1920,Taul1!A2:C834,2)</f>
        <v>Erikoissairaanhoito toimintakulut yhteensä</v>
      </c>
    </row>
    <row r="1921" spans="1:16" ht="18" x14ac:dyDescent="0.3">
      <c r="A1921" s="1" t="s">
        <v>1506</v>
      </c>
      <c r="B1921" s="1" t="s">
        <v>165</v>
      </c>
      <c r="C1921" s="1">
        <v>0.72699999999999998</v>
      </c>
      <c r="D1921" s="2">
        <v>1.11022302462515E-16</v>
      </c>
      <c r="E1921" s="1" t="s">
        <v>337</v>
      </c>
      <c r="F1921">
        <v>80</v>
      </c>
      <c r="G1921">
        <v>17</v>
      </c>
      <c r="H1921">
        <f>VLOOKUP(A1921,Taul1!A2:C834,3)</f>
        <v>1</v>
      </c>
      <c r="I1921" t="str">
        <f>VLOOKUP(A1921,Taul1!A2:C834,2)</f>
        <v>Yli 94-vuotiaat</v>
      </c>
      <c r="L1921" t="s">
        <v>1663</v>
      </c>
      <c r="M1921" t="str">
        <f>F1921&amp;L1921&amp;G1921&amp;L1921&amp;INT(C1921*10)</f>
        <v>80,17,7</v>
      </c>
      <c r="O1921">
        <f>VLOOKUP(B1921,Taul1!A2:C834,3)</f>
        <v>0</v>
      </c>
      <c r="P1921" t="str">
        <f>VLOOKUP(B1921,Taul1!A2:C834,2)</f>
        <v>Erikoissairaanhoito toimintakulut yhteensä</v>
      </c>
    </row>
    <row r="1922" spans="1:16" ht="18" x14ac:dyDescent="0.3">
      <c r="A1922" s="1" t="s">
        <v>1508</v>
      </c>
      <c r="B1922" s="1" t="s">
        <v>165</v>
      </c>
      <c r="C1922" s="1">
        <v>-0.76400000000000001</v>
      </c>
      <c r="D1922" s="2">
        <v>1.11022302462515E-16</v>
      </c>
      <c r="E1922" s="1" t="s">
        <v>337</v>
      </c>
      <c r="F1922">
        <v>81</v>
      </c>
      <c r="G1922">
        <v>17</v>
      </c>
      <c r="H1922">
        <f>VLOOKUP(A1922,Taul1!A2:C834,3)</f>
        <v>1</v>
      </c>
      <c r="I1922" t="str">
        <f>VLOOKUP(A1922,Taul1!A2:C834,2)</f>
        <v>0-vuotiaat</v>
      </c>
      <c r="L1922" t="s">
        <v>1663</v>
      </c>
      <c r="M1922" t="str">
        <f>F1922&amp;L1922&amp;G1922&amp;L1922&amp;INT(C1922*10)</f>
        <v>81,17,-8</v>
      </c>
      <c r="O1922">
        <f>VLOOKUP(B1922,Taul1!A2:C834,3)</f>
        <v>0</v>
      </c>
      <c r="P1922" t="str">
        <f>VLOOKUP(B1922,Taul1!A2:C834,2)</f>
        <v>Erikoissairaanhoito toimintakulut yhteensä</v>
      </c>
    </row>
    <row r="1923" spans="1:16" ht="18" x14ac:dyDescent="0.3">
      <c r="A1923" s="1" t="s">
        <v>1510</v>
      </c>
      <c r="B1923" s="1" t="s">
        <v>165</v>
      </c>
      <c r="C1923" s="1">
        <v>-0.73199999999999998</v>
      </c>
      <c r="D1923" s="1">
        <v>0</v>
      </c>
      <c r="E1923" s="1" t="s">
        <v>337</v>
      </c>
      <c r="F1923">
        <v>82</v>
      </c>
      <c r="G1923">
        <v>17</v>
      </c>
      <c r="H1923">
        <f>VLOOKUP(A1923,Taul1!A2:C834,3)</f>
        <v>1</v>
      </c>
      <c r="I1923" t="str">
        <f>VLOOKUP(A1923,Taul1!A2:C834,2)</f>
        <v>1-vuotiaat</v>
      </c>
      <c r="L1923" t="s">
        <v>1663</v>
      </c>
      <c r="M1923" t="str">
        <f>F1923&amp;L1923&amp;G1923&amp;L1923&amp;INT(C1923*10)</f>
        <v>82,17,-8</v>
      </c>
      <c r="O1923">
        <f>VLOOKUP(B1923,Taul1!A2:C834,3)</f>
        <v>0</v>
      </c>
      <c r="P1923" t="str">
        <f>VLOOKUP(B1923,Taul1!A2:C834,2)</f>
        <v>Erikoissairaanhoito toimintakulut yhteensä</v>
      </c>
    </row>
    <row r="1924" spans="1:16" ht="18" x14ac:dyDescent="0.3">
      <c r="A1924" s="1" t="s">
        <v>1512</v>
      </c>
      <c r="B1924" s="1" t="s">
        <v>165</v>
      </c>
      <c r="C1924" s="1">
        <v>-0.64300000000000002</v>
      </c>
      <c r="D1924" s="2">
        <v>1.11022302462515E-16</v>
      </c>
      <c r="E1924" s="1" t="s">
        <v>337</v>
      </c>
      <c r="F1924">
        <v>83</v>
      </c>
      <c r="G1924">
        <v>17</v>
      </c>
      <c r="H1924">
        <f>VLOOKUP(A1924,Taul1!A2:C834,3)</f>
        <v>1</v>
      </c>
      <c r="I1924" t="str">
        <f>VLOOKUP(A1924,Taul1!A2:C834,2)</f>
        <v>2-vuotiaat</v>
      </c>
      <c r="L1924" t="s">
        <v>1663</v>
      </c>
      <c r="M1924" t="str">
        <f>F1924&amp;L1924&amp;G1924&amp;L1924&amp;INT(C1924*10)</f>
        <v>83,17,-7</v>
      </c>
      <c r="O1924">
        <f>VLOOKUP(B1924,Taul1!A2:C834,3)</f>
        <v>0</v>
      </c>
      <c r="P1924" t="str">
        <f>VLOOKUP(B1924,Taul1!A2:C834,2)</f>
        <v>Erikoissairaanhoito toimintakulut yhteensä</v>
      </c>
    </row>
    <row r="1925" spans="1:16" ht="18" x14ac:dyDescent="0.3">
      <c r="A1925" s="1" t="s">
        <v>1514</v>
      </c>
      <c r="B1925" s="1" t="s">
        <v>165</v>
      </c>
      <c r="C1925" s="1">
        <v>-0.32400000000000001</v>
      </c>
      <c r="D1925" s="2">
        <v>5.2091706503887198E-9</v>
      </c>
      <c r="E1925" s="1" t="s">
        <v>337</v>
      </c>
      <c r="F1925">
        <v>84</v>
      </c>
      <c r="G1925">
        <v>17</v>
      </c>
      <c r="H1925">
        <f>VLOOKUP(A1925,Taul1!A2:C834,3)</f>
        <v>1</v>
      </c>
      <c r="I1925" t="str">
        <f>VLOOKUP(A1925,Taul1!A2:C834,2)</f>
        <v>3-vuotiaat</v>
      </c>
      <c r="L1925" t="s">
        <v>1663</v>
      </c>
      <c r="M1925" t="str">
        <f>F1925&amp;L1925&amp;G1925&amp;L1925&amp;INT(C1925*10)</f>
        <v>84,17,-4</v>
      </c>
      <c r="O1925">
        <f>VLOOKUP(B1925,Taul1!A2:C834,3)</f>
        <v>0</v>
      </c>
      <c r="P1925" t="str">
        <f>VLOOKUP(B1925,Taul1!A2:C834,2)</f>
        <v>Erikoissairaanhoito toimintakulut yhteensä</v>
      </c>
    </row>
    <row r="1926" spans="1:16" ht="18" x14ac:dyDescent="0.3">
      <c r="A1926" s="1" t="s">
        <v>1516</v>
      </c>
      <c r="B1926" s="1" t="s">
        <v>165</v>
      </c>
      <c r="C1926" s="1">
        <v>0.26800000000000002</v>
      </c>
      <c r="D1926" s="1">
        <v>1.63611215409087E-6</v>
      </c>
      <c r="E1926" s="1" t="s">
        <v>337</v>
      </c>
      <c r="F1926">
        <v>85</v>
      </c>
      <c r="G1926">
        <v>17</v>
      </c>
      <c r="H1926">
        <f>VLOOKUP(A1926,Taul1!A2:C834,3)</f>
        <v>1</v>
      </c>
      <c r="I1926" t="str">
        <f>VLOOKUP(A1926,Taul1!A2:C834,2)</f>
        <v>4-vuotiaat</v>
      </c>
      <c r="L1926" t="s">
        <v>1663</v>
      </c>
      <c r="M1926" t="str">
        <f>F1926&amp;L1926&amp;G1926&amp;L1926&amp;INT(C1926*10)</f>
        <v>85,17,2</v>
      </c>
      <c r="O1926">
        <f>VLOOKUP(B1926,Taul1!A2:C834,3)</f>
        <v>0</v>
      </c>
      <c r="P1926" t="str">
        <f>VLOOKUP(B1926,Taul1!A2:C834,2)</f>
        <v>Erikoissairaanhoito toimintakulut yhteensä</v>
      </c>
    </row>
    <row r="1927" spans="1:16" ht="18" x14ac:dyDescent="0.3">
      <c r="A1927" s="1" t="s">
        <v>1518</v>
      </c>
      <c r="B1927" s="1" t="s">
        <v>165</v>
      </c>
      <c r="C1927" s="1">
        <v>0.19700000000000001</v>
      </c>
      <c r="D1927" s="1">
        <v>4.6961404426459902E-4</v>
      </c>
      <c r="E1927" s="1" t="s">
        <v>337</v>
      </c>
      <c r="F1927">
        <v>86</v>
      </c>
      <c r="G1927">
        <v>17</v>
      </c>
      <c r="H1927">
        <f>VLOOKUP(A1927,Taul1!A2:C834,3)</f>
        <v>1</v>
      </c>
      <c r="I1927" t="str">
        <f>VLOOKUP(A1927,Taul1!A2:C834,2)</f>
        <v>5-vuotiaat</v>
      </c>
      <c r="L1927" t="s">
        <v>1663</v>
      </c>
      <c r="M1927" t="str">
        <f>F1927&amp;L1927&amp;G1927&amp;L1927&amp;INT(C1927*10)</f>
        <v>86,17,1</v>
      </c>
      <c r="O1927">
        <f>VLOOKUP(B1927,Taul1!A2:C834,3)</f>
        <v>0</v>
      </c>
      <c r="P1927" t="str">
        <f>VLOOKUP(B1927,Taul1!A2:C834,2)</f>
        <v>Erikoissairaanhoito toimintakulut yhteensä</v>
      </c>
    </row>
    <row r="1928" spans="1:16" ht="18" x14ac:dyDescent="0.3">
      <c r="A1928" s="1" t="s">
        <v>1520</v>
      </c>
      <c r="B1928" s="1" t="s">
        <v>165</v>
      </c>
      <c r="C1928" s="1">
        <v>0.55000000000000004</v>
      </c>
      <c r="D1928" s="1">
        <v>0</v>
      </c>
      <c r="E1928" s="1" t="s">
        <v>337</v>
      </c>
      <c r="F1928">
        <v>87</v>
      </c>
      <c r="G1928">
        <v>17</v>
      </c>
      <c r="H1928">
        <f>VLOOKUP(A1928,Taul1!A2:C834,3)</f>
        <v>1</v>
      </c>
      <c r="I1928" t="str">
        <f>VLOOKUP(A1928,Taul1!A2:C834,2)</f>
        <v>6-vuotiaat</v>
      </c>
      <c r="L1928" t="s">
        <v>1663</v>
      </c>
      <c r="M1928" t="str">
        <f>F1928&amp;L1928&amp;G1928&amp;L1928&amp;INT(C1928*10)</f>
        <v>87,17,5</v>
      </c>
      <c r="O1928">
        <f>VLOOKUP(B1928,Taul1!A2:C834,3)</f>
        <v>0</v>
      </c>
      <c r="P1928" t="str">
        <f>VLOOKUP(B1928,Taul1!A2:C834,2)</f>
        <v>Erikoissairaanhoito toimintakulut yhteensä</v>
      </c>
    </row>
    <row r="1929" spans="1:16" ht="18" x14ac:dyDescent="0.3">
      <c r="A1929" s="1" t="s">
        <v>1522</v>
      </c>
      <c r="B1929" s="1" t="s">
        <v>165</v>
      </c>
      <c r="C1929" s="1">
        <v>0.68</v>
      </c>
      <c r="D1929" s="2">
        <v>1.11022302462515E-16</v>
      </c>
      <c r="E1929" s="1" t="s">
        <v>337</v>
      </c>
      <c r="F1929">
        <v>88</v>
      </c>
      <c r="G1929">
        <v>17</v>
      </c>
      <c r="H1929">
        <f>VLOOKUP(A1929,Taul1!A2:C834,3)</f>
        <v>1</v>
      </c>
      <c r="I1929" t="str">
        <f>VLOOKUP(A1929,Taul1!A2:C834,2)</f>
        <v>7-vuotiaat</v>
      </c>
      <c r="L1929" t="s">
        <v>1663</v>
      </c>
      <c r="M1929" t="str">
        <f>F1929&amp;L1929&amp;G1929&amp;L1929&amp;INT(C1929*10)</f>
        <v>88,17,6</v>
      </c>
      <c r="O1929">
        <f>VLOOKUP(B1929,Taul1!A2:C834,3)</f>
        <v>0</v>
      </c>
      <c r="P1929" t="str">
        <f>VLOOKUP(B1929,Taul1!A2:C834,2)</f>
        <v>Erikoissairaanhoito toimintakulut yhteensä</v>
      </c>
    </row>
    <row r="1930" spans="1:16" ht="18" x14ac:dyDescent="0.3">
      <c r="A1930" s="1" t="s">
        <v>1524</v>
      </c>
      <c r="B1930" s="1" t="s">
        <v>165</v>
      </c>
      <c r="C1930" s="1">
        <v>0.72699999999999998</v>
      </c>
      <c r="D1930" s="2">
        <v>1.11022302462515E-16</v>
      </c>
      <c r="E1930" s="1" t="s">
        <v>337</v>
      </c>
      <c r="F1930">
        <v>89</v>
      </c>
      <c r="G1930">
        <v>17</v>
      </c>
      <c r="H1930">
        <f>VLOOKUP(A1930,Taul1!A2:C834,3)</f>
        <v>1</v>
      </c>
      <c r="I1930" t="str">
        <f>VLOOKUP(A1930,Taul1!A2:C834,2)</f>
        <v>8-vuotiaat</v>
      </c>
      <c r="L1930" t="s">
        <v>1663</v>
      </c>
      <c r="M1930" t="str">
        <f>F1930&amp;L1930&amp;G1930&amp;L1930&amp;INT(C1930*10)</f>
        <v>89,17,7</v>
      </c>
      <c r="O1930">
        <f>VLOOKUP(B1930,Taul1!A2:C834,3)</f>
        <v>0</v>
      </c>
      <c r="P1930" t="str">
        <f>VLOOKUP(B1930,Taul1!A2:C834,2)</f>
        <v>Erikoissairaanhoito toimintakulut yhteensä</v>
      </c>
    </row>
    <row r="1931" spans="1:16" ht="18" x14ac:dyDescent="0.3">
      <c r="A1931" s="1" t="s">
        <v>1526</v>
      </c>
      <c r="B1931" s="1" t="s">
        <v>165</v>
      </c>
      <c r="C1931" s="1">
        <v>0.78900000000000003</v>
      </c>
      <c r="D1931" s="1">
        <v>0</v>
      </c>
      <c r="E1931" s="1" t="s">
        <v>337</v>
      </c>
      <c r="F1931">
        <v>90</v>
      </c>
      <c r="G1931">
        <v>17</v>
      </c>
      <c r="H1931">
        <f>VLOOKUP(A1931,Taul1!A2:C834,3)</f>
        <v>1</v>
      </c>
      <c r="I1931" t="str">
        <f>VLOOKUP(A1931,Taul1!A2:C834,2)</f>
        <v>9-vuotiaat</v>
      </c>
      <c r="L1931" t="s">
        <v>1663</v>
      </c>
      <c r="M1931" t="str">
        <f>F1931&amp;L1931&amp;G1931&amp;L1931&amp;INT(C1931*10)</f>
        <v>90,17,7</v>
      </c>
      <c r="O1931">
        <f>VLOOKUP(B1931,Taul1!A2:C834,3)</f>
        <v>0</v>
      </c>
      <c r="P1931" t="str">
        <f>VLOOKUP(B1931,Taul1!A2:C834,2)</f>
        <v>Erikoissairaanhoito toimintakulut yhteensä</v>
      </c>
    </row>
    <row r="1932" spans="1:16" ht="18" x14ac:dyDescent="0.3">
      <c r="A1932" s="1" t="s">
        <v>1528</v>
      </c>
      <c r="B1932" s="1" t="s">
        <v>165</v>
      </c>
      <c r="C1932" s="1">
        <v>-0.66500000000000004</v>
      </c>
      <c r="D1932" s="1">
        <v>0</v>
      </c>
      <c r="E1932" s="1" t="s">
        <v>337</v>
      </c>
      <c r="F1932">
        <v>91</v>
      </c>
      <c r="G1932">
        <v>17</v>
      </c>
      <c r="H1932">
        <f>VLOOKUP(A1932,Taul1!A2:C834,3)</f>
        <v>1</v>
      </c>
      <c r="I1932" t="str">
        <f>VLOOKUP(A1932,Taul1!A2:C834,2)</f>
        <v>Työkyvyttömyyseläkkeen saajat yhteensä</v>
      </c>
      <c r="L1932" t="s">
        <v>1663</v>
      </c>
      <c r="M1932" t="str">
        <f>F1932&amp;L1932&amp;G1932&amp;L1932&amp;INT(C1932*10)</f>
        <v>91,17,-7</v>
      </c>
      <c r="O1932">
        <f>VLOOKUP(B1932,Taul1!A2:C834,3)</f>
        <v>0</v>
      </c>
      <c r="P1932" t="str">
        <f>VLOOKUP(B1932,Taul1!A2:C834,2)</f>
        <v>Erikoissairaanhoito toimintakulut yhteensä</v>
      </c>
    </row>
    <row r="1933" spans="1:16" ht="18" x14ac:dyDescent="0.3">
      <c r="A1933" s="1" t="s">
        <v>1530</v>
      </c>
      <c r="B1933" s="1" t="s">
        <v>165</v>
      </c>
      <c r="C1933" s="1">
        <v>0.32800000000000001</v>
      </c>
      <c r="D1933" s="2">
        <v>3.2788882720069498E-9</v>
      </c>
      <c r="E1933" s="1" t="s">
        <v>337</v>
      </c>
      <c r="F1933">
        <v>92</v>
      </c>
      <c r="G1933">
        <v>17</v>
      </c>
      <c r="H1933">
        <f>VLOOKUP(A1933,Taul1!A2:C834,3)</f>
        <v>1</v>
      </c>
      <c r="I1933" t="str">
        <f>VLOOKUP(A1933,Taul1!A2:C834,2)</f>
        <v>Työkyvyttömyyseläkkeen saajat 16-24</v>
      </c>
      <c r="L1933" t="s">
        <v>1663</v>
      </c>
      <c r="M1933" t="str">
        <f>F1933&amp;L1933&amp;G1933&amp;L1933&amp;INT(C1933*10)</f>
        <v>92,17,3</v>
      </c>
      <c r="O1933">
        <f>VLOOKUP(B1933,Taul1!A2:C834,3)</f>
        <v>0</v>
      </c>
      <c r="P1933" t="str">
        <f>VLOOKUP(B1933,Taul1!A2:C834,2)</f>
        <v>Erikoissairaanhoito toimintakulut yhteensä</v>
      </c>
    </row>
    <row r="1934" spans="1:16" ht="18" x14ac:dyDescent="0.3">
      <c r="A1934" s="1" t="s">
        <v>1532</v>
      </c>
      <c r="B1934" s="1" t="s">
        <v>165</v>
      </c>
      <c r="C1934" s="1">
        <v>0.79200000000000004</v>
      </c>
      <c r="D1934" s="1">
        <v>0</v>
      </c>
      <c r="E1934" s="1" t="s">
        <v>337</v>
      </c>
      <c r="F1934">
        <v>93</v>
      </c>
      <c r="G1934">
        <v>17</v>
      </c>
      <c r="H1934">
        <f>VLOOKUP(A1934,Taul1!A2:C834,3)</f>
        <v>1</v>
      </c>
      <c r="I1934" t="str">
        <f>VLOOKUP(A1934,Taul1!A2:C834,2)</f>
        <v>Työkyvyttömyyseläkkeen saajat 25-29</v>
      </c>
      <c r="L1934" t="s">
        <v>1663</v>
      </c>
      <c r="M1934" t="str">
        <f>F1934&amp;L1934&amp;G1934&amp;L1934&amp;INT(C1934*10)</f>
        <v>93,17,7</v>
      </c>
      <c r="O1934">
        <f>VLOOKUP(B1934,Taul1!A2:C834,3)</f>
        <v>0</v>
      </c>
      <c r="P1934" t="str">
        <f>VLOOKUP(B1934,Taul1!A2:C834,2)</f>
        <v>Erikoissairaanhoito toimintakulut yhteensä</v>
      </c>
    </row>
    <row r="1935" spans="1:16" ht="18" x14ac:dyDescent="0.3">
      <c r="A1935" s="1" t="s">
        <v>1534</v>
      </c>
      <c r="B1935" s="1" t="s">
        <v>165</v>
      </c>
      <c r="C1935" s="1">
        <v>0.214</v>
      </c>
      <c r="D1935" s="1">
        <v>1.4321202407263601E-4</v>
      </c>
      <c r="E1935" s="1" t="s">
        <v>337</v>
      </c>
      <c r="F1935">
        <v>94</v>
      </c>
      <c r="G1935">
        <v>17</v>
      </c>
      <c r="H1935">
        <f>VLOOKUP(A1935,Taul1!A2:C834,3)</f>
        <v>1</v>
      </c>
      <c r="I1935" t="str">
        <f>VLOOKUP(A1935,Taul1!A2:C834,2)</f>
        <v>Työkyvyttömyyseläkkeen saajat 30-34</v>
      </c>
      <c r="L1935" t="s">
        <v>1663</v>
      </c>
      <c r="M1935" t="str">
        <f>F1935&amp;L1935&amp;G1935&amp;L1935&amp;INT(C1935*10)</f>
        <v>94,17,2</v>
      </c>
      <c r="O1935">
        <f>VLOOKUP(B1935,Taul1!A2:C834,3)</f>
        <v>0</v>
      </c>
      <c r="P1935" t="str">
        <f>VLOOKUP(B1935,Taul1!A2:C834,2)</f>
        <v>Erikoissairaanhoito toimintakulut yhteensä</v>
      </c>
    </row>
    <row r="1936" spans="1:16" ht="18" x14ac:dyDescent="0.3">
      <c r="A1936" s="1" t="s">
        <v>1536</v>
      </c>
      <c r="B1936" s="1" t="s">
        <v>165</v>
      </c>
      <c r="C1936" s="1">
        <v>0.55700000000000005</v>
      </c>
      <c r="D1936" s="1">
        <v>0</v>
      </c>
      <c r="E1936" s="1" t="s">
        <v>337</v>
      </c>
      <c r="F1936">
        <v>95</v>
      </c>
      <c r="G1936">
        <v>17</v>
      </c>
      <c r="H1936">
        <f>VLOOKUP(A1936,Taul1!A2:C834,3)</f>
        <v>1</v>
      </c>
      <c r="I1936" t="str">
        <f>VLOOKUP(A1936,Taul1!A2:C834,2)</f>
        <v>Työkyvyttömyyseläkkeen saajat 35-39</v>
      </c>
      <c r="L1936" t="s">
        <v>1663</v>
      </c>
      <c r="M1936" t="str">
        <f>F1936&amp;L1936&amp;G1936&amp;L1936&amp;INT(C1936*10)</f>
        <v>95,17,5</v>
      </c>
      <c r="O1936">
        <f>VLOOKUP(B1936,Taul1!A2:C834,3)</f>
        <v>0</v>
      </c>
      <c r="P1936" t="str">
        <f>VLOOKUP(B1936,Taul1!A2:C834,2)</f>
        <v>Erikoissairaanhoito toimintakulut yhteensä</v>
      </c>
    </row>
    <row r="1937" spans="1:16" ht="18" x14ac:dyDescent="0.3">
      <c r="A1937" s="1" t="s">
        <v>1538</v>
      </c>
      <c r="B1937" s="1" t="s">
        <v>165</v>
      </c>
      <c r="C1937" s="1">
        <v>0.59</v>
      </c>
      <c r="D1937" s="2">
        <v>1.11022302462515E-16</v>
      </c>
      <c r="E1937" s="1" t="s">
        <v>337</v>
      </c>
      <c r="F1937">
        <v>96</v>
      </c>
      <c r="G1937">
        <v>17</v>
      </c>
      <c r="H1937">
        <f>VLOOKUP(A1937,Taul1!A2:C834,3)</f>
        <v>1</v>
      </c>
      <c r="I1937" t="str">
        <f>VLOOKUP(A1937,Taul1!A2:C834,2)</f>
        <v>Työkyvyttömyyseläkkeen saajat 40-44</v>
      </c>
      <c r="L1937" t="s">
        <v>1663</v>
      </c>
      <c r="M1937" t="str">
        <f>F1937&amp;L1937&amp;G1937&amp;L1937&amp;INT(C1937*10)</f>
        <v>96,17,5</v>
      </c>
      <c r="O1937">
        <f>VLOOKUP(B1937,Taul1!A2:C834,3)</f>
        <v>0</v>
      </c>
      <c r="P1937" t="str">
        <f>VLOOKUP(B1937,Taul1!A2:C834,2)</f>
        <v>Erikoissairaanhoito toimintakulut yhteensä</v>
      </c>
    </row>
    <row r="1938" spans="1:16" ht="18" x14ac:dyDescent="0.3">
      <c r="A1938" s="1" t="s">
        <v>1540</v>
      </c>
      <c r="B1938" s="1" t="s">
        <v>165</v>
      </c>
      <c r="C1938" s="1">
        <v>-0.73499999999999999</v>
      </c>
      <c r="D1938" s="1">
        <v>0</v>
      </c>
      <c r="E1938" s="1" t="s">
        <v>337</v>
      </c>
      <c r="F1938">
        <v>97</v>
      </c>
      <c r="G1938">
        <v>17</v>
      </c>
      <c r="H1938">
        <f>VLOOKUP(A1938,Taul1!A2:C834,3)</f>
        <v>1</v>
      </c>
      <c r="I1938" t="str">
        <f>VLOOKUP(A1938,Taul1!A2:C834,2)</f>
        <v>Työkyvyttömyyseläkkeen saajat 45-49</v>
      </c>
      <c r="L1938" t="s">
        <v>1663</v>
      </c>
      <c r="M1938" t="str">
        <f>F1938&amp;L1938&amp;G1938&amp;L1938&amp;INT(C1938*10)</f>
        <v>97,17,-8</v>
      </c>
      <c r="O1938">
        <f>VLOOKUP(B1938,Taul1!A2:C834,3)</f>
        <v>0</v>
      </c>
      <c r="P1938" t="str">
        <f>VLOOKUP(B1938,Taul1!A2:C834,2)</f>
        <v>Erikoissairaanhoito toimintakulut yhteensä</v>
      </c>
    </row>
    <row r="1939" spans="1:16" ht="18" x14ac:dyDescent="0.3">
      <c r="A1939" s="1" t="s">
        <v>1542</v>
      </c>
      <c r="B1939" s="1" t="s">
        <v>165</v>
      </c>
      <c r="C1939" s="1">
        <v>-0.57599999999999996</v>
      </c>
      <c r="D1939" s="1">
        <v>0</v>
      </c>
      <c r="E1939" s="1" t="s">
        <v>337</v>
      </c>
      <c r="F1939">
        <v>98</v>
      </c>
      <c r="G1939">
        <v>17</v>
      </c>
      <c r="H1939">
        <f>VLOOKUP(A1939,Taul1!A2:C834,3)</f>
        <v>1</v>
      </c>
      <c r="I1939" t="str">
        <f>VLOOKUP(A1939,Taul1!A2:C834,2)</f>
        <v>Työkyvyttömyyseläkkeen saajat 50-54</v>
      </c>
      <c r="L1939" t="s">
        <v>1663</v>
      </c>
      <c r="M1939" t="str">
        <f>F1939&amp;L1939&amp;G1939&amp;L1939&amp;INT(C1939*10)</f>
        <v>98,17,-6</v>
      </c>
      <c r="O1939">
        <f>VLOOKUP(B1939,Taul1!A2:C834,3)</f>
        <v>0</v>
      </c>
      <c r="P1939" t="str">
        <f>VLOOKUP(B1939,Taul1!A2:C834,2)</f>
        <v>Erikoissairaanhoito toimintakulut yhteensä</v>
      </c>
    </row>
    <row r="1940" spans="1:16" ht="18" x14ac:dyDescent="0.3">
      <c r="A1940" s="1" t="s">
        <v>1544</v>
      </c>
      <c r="B1940" s="1" t="s">
        <v>165</v>
      </c>
      <c r="C1940" s="1">
        <v>-0.67900000000000005</v>
      </c>
      <c r="D1940" s="2">
        <v>1.11022302462515E-16</v>
      </c>
      <c r="E1940" s="1" t="s">
        <v>337</v>
      </c>
      <c r="F1940">
        <v>99</v>
      </c>
      <c r="G1940">
        <v>17</v>
      </c>
      <c r="H1940">
        <f>VLOOKUP(A1940,Taul1!A2:C834,3)</f>
        <v>1</v>
      </c>
      <c r="I1940" t="str">
        <f>VLOOKUP(A1940,Taul1!A2:C834,2)</f>
        <v>Työkyvyttömyyseläkkeen saajat 55-59</v>
      </c>
      <c r="L1940" t="s">
        <v>1663</v>
      </c>
      <c r="M1940" t="str">
        <f>F1940&amp;L1940&amp;G1940&amp;L1940&amp;INT(C1940*10)</f>
        <v>99,17,-7</v>
      </c>
      <c r="O1940">
        <f>VLOOKUP(B1940,Taul1!A2:C834,3)</f>
        <v>0</v>
      </c>
      <c r="P1940" t="str">
        <f>VLOOKUP(B1940,Taul1!A2:C834,2)</f>
        <v>Erikoissairaanhoito toimintakulut yhteensä</v>
      </c>
    </row>
    <row r="1941" spans="1:16" ht="18" x14ac:dyDescent="0.3">
      <c r="A1941" s="1" t="s">
        <v>1546</v>
      </c>
      <c r="B1941" s="1" t="s">
        <v>165</v>
      </c>
      <c r="C1941" s="1">
        <v>-0.72699999999999998</v>
      </c>
      <c r="D1941" s="1">
        <v>0</v>
      </c>
      <c r="E1941" s="1" t="s">
        <v>337</v>
      </c>
      <c r="F1941">
        <v>100</v>
      </c>
      <c r="G1941">
        <v>17</v>
      </c>
      <c r="H1941">
        <f>VLOOKUP(A1941,Taul1!A2:C834,3)</f>
        <v>1</v>
      </c>
      <c r="I1941" t="str">
        <f>VLOOKUP(A1941,Taul1!A2:C834,2)</f>
        <v>Työkyvyttömyyseläkkeen saajat 60-64</v>
      </c>
      <c r="L1941" t="s">
        <v>1663</v>
      </c>
      <c r="M1941" t="str">
        <f>F1941&amp;L1941&amp;G1941&amp;L1941&amp;INT(C1941*10)</f>
        <v>100,17,-8</v>
      </c>
      <c r="O1941">
        <f>VLOOKUP(B1941,Taul1!A2:C834,3)</f>
        <v>0</v>
      </c>
      <c r="P1941" t="str">
        <f>VLOOKUP(B1941,Taul1!A2:C834,2)</f>
        <v>Erikoissairaanhoito toimintakulut yhteensä</v>
      </c>
    </row>
    <row r="1942" spans="1:16" ht="18" x14ac:dyDescent="0.3">
      <c r="A1942" s="1" t="s">
        <v>1548</v>
      </c>
      <c r="B1942" s="1" t="s">
        <v>165</v>
      </c>
      <c r="C1942" s="1">
        <v>0.86</v>
      </c>
      <c r="D1942" s="1">
        <v>0</v>
      </c>
      <c r="E1942" s="1" t="s">
        <v>337</v>
      </c>
      <c r="F1942">
        <v>101</v>
      </c>
      <c r="G1942">
        <v>17</v>
      </c>
      <c r="H1942">
        <f>VLOOKUP(A1942,Taul1!A2:C834,3)</f>
        <v>1</v>
      </c>
      <c r="I1942" t="str">
        <f>VLOOKUP(A1942,Taul1!A2:C834,2)</f>
        <v>Kelan kuntoutuspalvelujen saajat yhteensä</v>
      </c>
      <c r="L1942" t="s">
        <v>1663</v>
      </c>
      <c r="M1942" t="str">
        <f>F1942&amp;L1942&amp;G1942&amp;L1942&amp;INT(C1942*10)</f>
        <v>101,17,8</v>
      </c>
      <c r="O1942">
        <f>VLOOKUP(B1942,Taul1!A2:C834,3)</f>
        <v>0</v>
      </c>
      <c r="P1942" t="str">
        <f>VLOOKUP(B1942,Taul1!A2:C834,2)</f>
        <v>Erikoissairaanhoito toimintakulut yhteensä</v>
      </c>
    </row>
    <row r="1943" spans="1:16" ht="18" x14ac:dyDescent="0.3">
      <c r="A1943" s="1" t="s">
        <v>1550</v>
      </c>
      <c r="B1943" s="1" t="s">
        <v>165</v>
      </c>
      <c r="C1943" s="1">
        <v>0.78</v>
      </c>
      <c r="D1943" s="1">
        <v>0</v>
      </c>
      <c r="E1943" s="1" t="s">
        <v>337</v>
      </c>
      <c r="F1943">
        <v>102</v>
      </c>
      <c r="G1943">
        <v>17</v>
      </c>
      <c r="H1943">
        <f>VLOOKUP(A1943,Taul1!A2:C834,3)</f>
        <v>1</v>
      </c>
      <c r="I1943" t="str">
        <f>VLOOKUP(A1943,Taul1!A2:C834,2)</f>
        <v>Kelan kuntoutuspalvelujen saajat 0-6</v>
      </c>
      <c r="L1943" t="s">
        <v>1663</v>
      </c>
      <c r="M1943" t="str">
        <f>F1943&amp;L1943&amp;G1943&amp;L1943&amp;INT(C1943*10)</f>
        <v>102,17,7</v>
      </c>
      <c r="O1943">
        <f>VLOOKUP(B1943,Taul1!A2:C834,3)</f>
        <v>0</v>
      </c>
      <c r="P1943" t="str">
        <f>VLOOKUP(B1943,Taul1!A2:C834,2)</f>
        <v>Erikoissairaanhoito toimintakulut yhteensä</v>
      </c>
    </row>
    <row r="1944" spans="1:16" ht="18" x14ac:dyDescent="0.3">
      <c r="A1944" s="1" t="s">
        <v>1552</v>
      </c>
      <c r="B1944" s="1" t="s">
        <v>165</v>
      </c>
      <c r="C1944" s="1">
        <v>0.81699999999999995</v>
      </c>
      <c r="D1944" s="1">
        <v>0</v>
      </c>
      <c r="E1944" s="1" t="s">
        <v>337</v>
      </c>
      <c r="F1944">
        <v>103</v>
      </c>
      <c r="G1944">
        <v>17</v>
      </c>
      <c r="H1944">
        <f>VLOOKUP(A1944,Taul1!A2:C834,3)</f>
        <v>1</v>
      </c>
      <c r="I1944" t="str">
        <f>VLOOKUP(A1944,Taul1!A2:C834,2)</f>
        <v>Kelan kuntoutuspalvelujen saajat 7-15</v>
      </c>
      <c r="L1944" t="s">
        <v>1663</v>
      </c>
      <c r="M1944" t="str">
        <f>F1944&amp;L1944&amp;G1944&amp;L1944&amp;INT(C1944*10)</f>
        <v>103,17,8</v>
      </c>
      <c r="O1944">
        <f>VLOOKUP(B1944,Taul1!A2:C834,3)</f>
        <v>0</v>
      </c>
      <c r="P1944" t="str">
        <f>VLOOKUP(B1944,Taul1!A2:C834,2)</f>
        <v>Erikoissairaanhoito toimintakulut yhteensä</v>
      </c>
    </row>
    <row r="1945" spans="1:16" ht="18" x14ac:dyDescent="0.3">
      <c r="A1945" s="1" t="s">
        <v>1554</v>
      </c>
      <c r="B1945" s="1" t="s">
        <v>165</v>
      </c>
      <c r="C1945" s="1">
        <v>0.73199999999999998</v>
      </c>
      <c r="D1945" s="1">
        <v>0</v>
      </c>
      <c r="E1945" s="1" t="s">
        <v>337</v>
      </c>
      <c r="F1945">
        <v>104</v>
      </c>
      <c r="G1945">
        <v>17</v>
      </c>
      <c r="H1945">
        <f>VLOOKUP(A1945,Taul1!A2:C834,3)</f>
        <v>1</v>
      </c>
      <c r="I1945" t="str">
        <f>VLOOKUP(A1945,Taul1!A2:C834,2)</f>
        <v>Kelan kuntoutuspalvelujen saajat 16-19</v>
      </c>
      <c r="L1945" t="s">
        <v>1663</v>
      </c>
      <c r="M1945" t="str">
        <f>F1945&amp;L1945&amp;G1945&amp;L1945&amp;INT(C1945*10)</f>
        <v>104,17,7</v>
      </c>
      <c r="O1945">
        <f>VLOOKUP(B1945,Taul1!A2:C834,3)</f>
        <v>0</v>
      </c>
      <c r="P1945" t="str">
        <f>VLOOKUP(B1945,Taul1!A2:C834,2)</f>
        <v>Erikoissairaanhoito toimintakulut yhteensä</v>
      </c>
    </row>
    <row r="1946" spans="1:16" ht="18" x14ac:dyDescent="0.3">
      <c r="A1946" s="1" t="s">
        <v>1556</v>
      </c>
      <c r="B1946" s="1" t="s">
        <v>165</v>
      </c>
      <c r="C1946" s="1">
        <v>0.76700000000000002</v>
      </c>
      <c r="D1946" s="1">
        <v>0</v>
      </c>
      <c r="E1946" s="1" t="s">
        <v>337</v>
      </c>
      <c r="F1946">
        <v>105</v>
      </c>
      <c r="G1946">
        <v>17</v>
      </c>
      <c r="H1946">
        <f>VLOOKUP(A1946,Taul1!A2:C834,3)</f>
        <v>1</v>
      </c>
      <c r="I1946" t="str">
        <f>VLOOKUP(A1946,Taul1!A2:C834,2)</f>
        <v>Kelan kuntoutuspalvelujen saajat 20-24</v>
      </c>
      <c r="L1946" t="s">
        <v>1663</v>
      </c>
      <c r="M1946" t="str">
        <f>F1946&amp;L1946&amp;G1946&amp;L1946&amp;INT(C1946*10)</f>
        <v>105,17,7</v>
      </c>
      <c r="O1946">
        <f>VLOOKUP(B1946,Taul1!A2:C834,3)</f>
        <v>0</v>
      </c>
      <c r="P1946" t="str">
        <f>VLOOKUP(B1946,Taul1!A2:C834,2)</f>
        <v>Erikoissairaanhoito toimintakulut yhteensä</v>
      </c>
    </row>
    <row r="1947" spans="1:16" ht="18" x14ac:dyDescent="0.3">
      <c r="A1947" s="1" t="s">
        <v>1558</v>
      </c>
      <c r="B1947" s="1" t="s">
        <v>165</v>
      </c>
      <c r="C1947" s="1">
        <v>0.83</v>
      </c>
      <c r="D1947" s="1">
        <v>0</v>
      </c>
      <c r="E1947" s="1" t="s">
        <v>337</v>
      </c>
      <c r="F1947">
        <v>106</v>
      </c>
      <c r="G1947">
        <v>17</v>
      </c>
      <c r="H1947">
        <f>VLOOKUP(A1947,Taul1!A2:C834,3)</f>
        <v>1</v>
      </c>
      <c r="I1947" t="str">
        <f>VLOOKUP(A1947,Taul1!A2:C834,2)</f>
        <v>Kelan kuntoutuspalvelujen saajat 25-29</v>
      </c>
      <c r="L1947" t="s">
        <v>1663</v>
      </c>
      <c r="M1947" t="str">
        <f>F1947&amp;L1947&amp;G1947&amp;L1947&amp;INT(C1947*10)</f>
        <v>106,17,8</v>
      </c>
      <c r="O1947">
        <f>VLOOKUP(B1947,Taul1!A2:C834,3)</f>
        <v>0</v>
      </c>
      <c r="P1947" t="str">
        <f>VLOOKUP(B1947,Taul1!A2:C834,2)</f>
        <v>Erikoissairaanhoito toimintakulut yhteensä</v>
      </c>
    </row>
    <row r="1948" spans="1:16" ht="18" x14ac:dyDescent="0.3">
      <c r="A1948" s="1" t="s">
        <v>1560</v>
      </c>
      <c r="B1948" s="1" t="s">
        <v>165</v>
      </c>
      <c r="C1948" s="1">
        <v>0.81599999999999995</v>
      </c>
      <c r="D1948" s="2">
        <v>1.11022302462515E-16</v>
      </c>
      <c r="E1948" s="1" t="s">
        <v>337</v>
      </c>
      <c r="F1948">
        <v>107</v>
      </c>
      <c r="G1948">
        <v>17</v>
      </c>
      <c r="H1948">
        <f>VLOOKUP(A1948,Taul1!A2:C834,3)</f>
        <v>1</v>
      </c>
      <c r="I1948" t="str">
        <f>VLOOKUP(A1948,Taul1!A2:C834,2)</f>
        <v>Kelan kuntoutuspalvelujen saajat 30-34</v>
      </c>
      <c r="L1948" t="s">
        <v>1663</v>
      </c>
      <c r="M1948" t="str">
        <f>F1948&amp;L1948&amp;G1948&amp;L1948&amp;INT(C1948*10)</f>
        <v>107,17,8</v>
      </c>
      <c r="O1948">
        <f>VLOOKUP(B1948,Taul1!A2:C834,3)</f>
        <v>0</v>
      </c>
      <c r="P1948" t="str">
        <f>VLOOKUP(B1948,Taul1!A2:C834,2)</f>
        <v>Erikoissairaanhoito toimintakulut yhteensä</v>
      </c>
    </row>
    <row r="1949" spans="1:16" ht="18" x14ac:dyDescent="0.3">
      <c r="A1949" s="1" t="s">
        <v>1562</v>
      </c>
      <c r="B1949" s="1" t="s">
        <v>165</v>
      </c>
      <c r="C1949" s="1">
        <v>0.83599999999999997</v>
      </c>
      <c r="D1949" s="1">
        <v>0</v>
      </c>
      <c r="E1949" s="1" t="s">
        <v>337</v>
      </c>
      <c r="F1949">
        <v>108</v>
      </c>
      <c r="G1949">
        <v>17</v>
      </c>
      <c r="H1949">
        <f>VLOOKUP(A1949,Taul1!A2:C834,3)</f>
        <v>1</v>
      </c>
      <c r="I1949" t="str">
        <f>VLOOKUP(A1949,Taul1!A2:C834,2)</f>
        <v>Kelan kuntoutuspalvelujen saajat 35-39</v>
      </c>
      <c r="L1949" t="s">
        <v>1663</v>
      </c>
      <c r="M1949" t="str">
        <f>F1949&amp;L1949&amp;G1949&amp;L1949&amp;INT(C1949*10)</f>
        <v>108,17,8</v>
      </c>
      <c r="O1949">
        <f>VLOOKUP(B1949,Taul1!A2:C834,3)</f>
        <v>0</v>
      </c>
      <c r="P1949" t="str">
        <f>VLOOKUP(B1949,Taul1!A2:C834,2)</f>
        <v>Erikoissairaanhoito toimintakulut yhteensä</v>
      </c>
    </row>
    <row r="1950" spans="1:16" ht="18" x14ac:dyDescent="0.3">
      <c r="A1950" s="1" t="s">
        <v>1564</v>
      </c>
      <c r="B1950" s="1" t="s">
        <v>165</v>
      </c>
      <c r="C1950" s="1">
        <v>0.83499999999999996</v>
      </c>
      <c r="D1950" s="1">
        <v>0</v>
      </c>
      <c r="E1950" s="1" t="s">
        <v>337</v>
      </c>
      <c r="F1950">
        <v>109</v>
      </c>
      <c r="G1950">
        <v>17</v>
      </c>
      <c r="H1950">
        <f>VLOOKUP(A1950,Taul1!A2:C834,3)</f>
        <v>1</v>
      </c>
      <c r="I1950" t="str">
        <f>VLOOKUP(A1950,Taul1!A2:C834,2)</f>
        <v>Kelan kuntoutuspalvelujen saajat 40-44</v>
      </c>
      <c r="L1950" t="s">
        <v>1663</v>
      </c>
      <c r="M1950" t="str">
        <f>F1950&amp;L1950&amp;G1950&amp;L1950&amp;INT(C1950*10)</f>
        <v>109,17,8</v>
      </c>
      <c r="O1950">
        <f>VLOOKUP(B1950,Taul1!A2:C834,3)</f>
        <v>0</v>
      </c>
      <c r="P1950" t="str">
        <f>VLOOKUP(B1950,Taul1!A2:C834,2)</f>
        <v>Erikoissairaanhoito toimintakulut yhteensä</v>
      </c>
    </row>
    <row r="1951" spans="1:16" ht="18" x14ac:dyDescent="0.3">
      <c r="A1951" s="1" t="s">
        <v>1566</v>
      </c>
      <c r="B1951" s="1" t="s">
        <v>165</v>
      </c>
      <c r="C1951" s="1">
        <v>0.16700000000000001</v>
      </c>
      <c r="D1951" s="1">
        <v>3.14672518838854E-3</v>
      </c>
      <c r="E1951" s="1" t="s">
        <v>337</v>
      </c>
      <c r="F1951">
        <v>110</v>
      </c>
      <c r="G1951">
        <v>17</v>
      </c>
      <c r="H1951">
        <f>VLOOKUP(A1951,Taul1!A2:C834,3)</f>
        <v>1</v>
      </c>
      <c r="I1951" t="str">
        <f>VLOOKUP(A1951,Taul1!A2:C834,2)</f>
        <v>Kelan kuntoutuspalvelujen saajat 45-49</v>
      </c>
      <c r="L1951" t="s">
        <v>1663</v>
      </c>
      <c r="M1951" t="str">
        <f>F1951&amp;L1951&amp;G1951&amp;L1951&amp;INT(C1951*10)</f>
        <v>110,17,1</v>
      </c>
      <c r="O1951">
        <f>VLOOKUP(B1951,Taul1!A2:C834,3)</f>
        <v>0</v>
      </c>
      <c r="P1951" t="str">
        <f>VLOOKUP(B1951,Taul1!A2:C834,2)</f>
        <v>Erikoissairaanhoito toimintakulut yhteensä</v>
      </c>
    </row>
    <row r="1952" spans="1:16" ht="18" x14ac:dyDescent="0.3">
      <c r="A1952" s="1" t="s">
        <v>1568</v>
      </c>
      <c r="B1952" s="1" t="s">
        <v>165</v>
      </c>
      <c r="C1952" s="1">
        <v>-0.58799999999999997</v>
      </c>
      <c r="D1952" s="1">
        <v>0</v>
      </c>
      <c r="E1952" s="1" t="s">
        <v>337</v>
      </c>
      <c r="F1952">
        <v>111</v>
      </c>
      <c r="G1952">
        <v>17</v>
      </c>
      <c r="H1952">
        <f>VLOOKUP(A1952,Taul1!A2:C834,3)</f>
        <v>1</v>
      </c>
      <c r="I1952" t="str">
        <f>VLOOKUP(A1952,Taul1!A2:C834,2)</f>
        <v>Kelan kuntoutuspalvelujen saajat 50-54</v>
      </c>
      <c r="L1952" t="s">
        <v>1663</v>
      </c>
      <c r="M1952" t="str">
        <f>F1952&amp;L1952&amp;G1952&amp;L1952&amp;INT(C1952*10)</f>
        <v>111,17,-6</v>
      </c>
      <c r="O1952">
        <f>VLOOKUP(B1952,Taul1!A2:C834,3)</f>
        <v>0</v>
      </c>
      <c r="P1952" t="str">
        <f>VLOOKUP(B1952,Taul1!A2:C834,2)</f>
        <v>Erikoissairaanhoito toimintakulut yhteensä</v>
      </c>
    </row>
    <row r="1953" spans="1:16" ht="18" x14ac:dyDescent="0.3">
      <c r="A1953" s="1" t="s">
        <v>1570</v>
      </c>
      <c r="B1953" s="1" t="s">
        <v>165</v>
      </c>
      <c r="C1953" s="1">
        <v>-0.69299999999999995</v>
      </c>
      <c r="D1953" s="1">
        <v>0</v>
      </c>
      <c r="E1953" s="1" t="s">
        <v>337</v>
      </c>
      <c r="F1953">
        <v>112</v>
      </c>
      <c r="G1953">
        <v>17</v>
      </c>
      <c r="H1953">
        <f>VLOOKUP(A1953,Taul1!A2:C834,3)</f>
        <v>1</v>
      </c>
      <c r="I1953" t="str">
        <f>VLOOKUP(A1953,Taul1!A2:C834,2)</f>
        <v>Kelan kuntoutuspalvelujen saajat 55-59</v>
      </c>
      <c r="L1953" t="s">
        <v>1663</v>
      </c>
      <c r="M1953" t="str">
        <f>F1953&amp;L1953&amp;G1953&amp;L1953&amp;INT(C1953*10)</f>
        <v>112,17,-7</v>
      </c>
      <c r="O1953">
        <f>VLOOKUP(B1953,Taul1!A2:C834,3)</f>
        <v>0</v>
      </c>
      <c r="P1953" t="str">
        <f>VLOOKUP(B1953,Taul1!A2:C834,2)</f>
        <v>Erikoissairaanhoito toimintakulut yhteensä</v>
      </c>
    </row>
    <row r="1954" spans="1:16" ht="18" x14ac:dyDescent="0.3">
      <c r="A1954" s="1" t="s">
        <v>1572</v>
      </c>
      <c r="B1954" s="1" t="s">
        <v>165</v>
      </c>
      <c r="C1954" s="1">
        <v>-0.184</v>
      </c>
      <c r="D1954" s="1">
        <v>1.12789439163318E-3</v>
      </c>
      <c r="E1954" s="1" t="s">
        <v>337</v>
      </c>
      <c r="F1954">
        <v>113</v>
      </c>
      <c r="G1954">
        <v>17</v>
      </c>
      <c r="H1954">
        <f>VLOOKUP(A1954,Taul1!A2:C834,3)</f>
        <v>1</v>
      </c>
      <c r="I1954" t="str">
        <f>VLOOKUP(A1954,Taul1!A2:C834,2)</f>
        <v>Kelan kuntoutuspalvelujen saajat 60-64</v>
      </c>
      <c r="L1954" t="s">
        <v>1663</v>
      </c>
      <c r="M1954" t="str">
        <f>F1954&amp;L1954&amp;G1954&amp;L1954&amp;INT(C1954*10)</f>
        <v>113,17,-2</v>
      </c>
      <c r="O1954">
        <f>VLOOKUP(B1954,Taul1!A2:C834,3)</f>
        <v>0</v>
      </c>
      <c r="P1954" t="str">
        <f>VLOOKUP(B1954,Taul1!A2:C834,2)</f>
        <v>Erikoissairaanhoito toimintakulut yhteensä</v>
      </c>
    </row>
    <row r="1955" spans="1:16" ht="18" x14ac:dyDescent="0.3">
      <c r="A1955" s="1" t="s">
        <v>1574</v>
      </c>
      <c r="B1955" s="1" t="s">
        <v>165</v>
      </c>
      <c r="C1955" s="1">
        <v>-0.19600000000000001</v>
      </c>
      <c r="D1955" s="1">
        <v>5.3436636131765005E-4</v>
      </c>
      <c r="E1955" s="1" t="s">
        <v>337</v>
      </c>
      <c r="F1955">
        <v>114</v>
      </c>
      <c r="G1955">
        <v>17</v>
      </c>
      <c r="H1955">
        <f>VLOOKUP(A1955,Taul1!A2:C834,3)</f>
        <v>1</v>
      </c>
      <c r="I1955" t="str">
        <f>VLOOKUP(A1955,Taul1!A2:C834,2)</f>
        <v>Kelan kuntoutuspalvelujen saajat 65-69</v>
      </c>
      <c r="L1955" t="s">
        <v>1663</v>
      </c>
      <c r="M1955" t="str">
        <f>F1955&amp;L1955&amp;G1955&amp;L1955&amp;INT(C1955*10)</f>
        <v>114,17,-2</v>
      </c>
      <c r="O1955">
        <f>VLOOKUP(B1955,Taul1!A2:C834,3)</f>
        <v>0</v>
      </c>
      <c r="P1955" t="str">
        <f>VLOOKUP(B1955,Taul1!A2:C834,2)</f>
        <v>Erikoissairaanhoito toimintakulut yhteensä</v>
      </c>
    </row>
    <row r="1956" spans="1:16" ht="18" x14ac:dyDescent="0.3">
      <c r="A1956" s="1" t="s">
        <v>1576</v>
      </c>
      <c r="B1956" s="1" t="s">
        <v>165</v>
      </c>
      <c r="C1956" s="1">
        <v>0.38200000000000001</v>
      </c>
      <c r="D1956" s="2">
        <v>3.32911476164099E-12</v>
      </c>
      <c r="E1956" s="1" t="s">
        <v>337</v>
      </c>
      <c r="F1956">
        <v>115</v>
      </c>
      <c r="G1956">
        <v>17</v>
      </c>
      <c r="H1956">
        <f>VLOOKUP(A1956,Taul1!A2:C834,3)</f>
        <v>1</v>
      </c>
      <c r="I1956" t="str">
        <f>VLOOKUP(A1956,Taul1!A2:C834,2)</f>
        <v>Kelan kuntoutuspalvelujen saajat 69-</v>
      </c>
      <c r="L1956" t="s">
        <v>1663</v>
      </c>
      <c r="M1956" t="str">
        <f>F1956&amp;L1956&amp;G1956&amp;L1956&amp;INT(C1956*10)</f>
        <v>115,17,3</v>
      </c>
      <c r="O1956">
        <f>VLOOKUP(B1956,Taul1!A2:C834,3)</f>
        <v>0</v>
      </c>
      <c r="P1956" t="str">
        <f>VLOOKUP(B1956,Taul1!A2:C834,2)</f>
        <v>Erikoissairaanhoito toimintakulut yhteensä</v>
      </c>
    </row>
    <row r="1957" spans="1:16" ht="18" x14ac:dyDescent="0.3">
      <c r="A1957" s="1" t="s">
        <v>1598</v>
      </c>
      <c r="B1957" s="1" t="s">
        <v>167</v>
      </c>
      <c r="C1957" s="1">
        <v>0.161</v>
      </c>
      <c r="D1957" s="1">
        <v>4.5654646308003199E-3</v>
      </c>
      <c r="E1957" s="1" t="s">
        <v>337</v>
      </c>
      <c r="F1957">
        <v>1</v>
      </c>
      <c r="G1957">
        <v>18</v>
      </c>
      <c r="H1957">
        <f>VLOOKUP(A1957,Taul1!A2:C834,3)</f>
        <v>1</v>
      </c>
      <c r="I1957" t="str">
        <f>VLOOKUP(A1957,Taul1!A2:C834,2)</f>
        <v>Vanhempainpäivärahojen korvatut päivät äiti 35-39</v>
      </c>
      <c r="L1957" t="s">
        <v>1663</v>
      </c>
      <c r="M1957" t="str">
        <f>F1957&amp;L1957&amp;G1957&amp;L1957&amp;INT(C1957*10)</f>
        <v>1,18,1</v>
      </c>
      <c r="O1957">
        <f>VLOOKUP(B1957,Taul1!A2:C834,3)</f>
        <v>0</v>
      </c>
      <c r="P1957" t="str">
        <f>VLOOKUP(B1957,Taul1!A2:C834,2)</f>
        <v>Ympäristöterveydenhuolto toimintakulut yhteensä</v>
      </c>
    </row>
    <row r="1958" spans="1:16" ht="18" x14ac:dyDescent="0.3">
      <c r="A1958" s="1" t="s">
        <v>1600</v>
      </c>
      <c r="B1958" s="1" t="s">
        <v>167</v>
      </c>
      <c r="C1958" s="1">
        <v>0.39900000000000002</v>
      </c>
      <c r="D1958" s="2">
        <v>2.9087843245179101E-13</v>
      </c>
      <c r="E1958" s="1" t="s">
        <v>337</v>
      </c>
      <c r="F1958">
        <v>2</v>
      </c>
      <c r="G1958">
        <v>18</v>
      </c>
      <c r="H1958">
        <f>VLOOKUP(A1958,Taul1!A2:C834,3)</f>
        <v>1</v>
      </c>
      <c r="I1958" t="str">
        <f>VLOOKUP(A1958,Taul1!A2:C834,2)</f>
        <v>Vanhempainpäivärahojen korvatut päivät äiti 40-</v>
      </c>
      <c r="L1958" t="s">
        <v>1663</v>
      </c>
      <c r="M1958" t="str">
        <f>F1958&amp;L1958&amp;G1958&amp;L1958&amp;INT(C1958*10)</f>
        <v>2,18,3</v>
      </c>
      <c r="O1958">
        <f>VLOOKUP(B1958,Taul1!A2:C834,3)</f>
        <v>0</v>
      </c>
      <c r="P1958" t="str">
        <f>VLOOKUP(B1958,Taul1!A2:C834,2)</f>
        <v>Ympäristöterveydenhuolto toimintakulut yhteensä</v>
      </c>
    </row>
    <row r="1959" spans="1:16" ht="18" x14ac:dyDescent="0.3">
      <c r="A1959" s="1" t="s">
        <v>1275</v>
      </c>
      <c r="B1959" s="1" t="s">
        <v>167</v>
      </c>
      <c r="C1959" s="1">
        <v>0.42799999999999999</v>
      </c>
      <c r="D1959" s="2">
        <v>3.21964677141295E-15</v>
      </c>
      <c r="E1959" s="1" t="s">
        <v>337</v>
      </c>
      <c r="F1959">
        <v>3</v>
      </c>
      <c r="G1959">
        <v>18</v>
      </c>
      <c r="H1959">
        <f>VLOOKUP(A1959,Taul1!A2:C834,3)</f>
        <v>1</v>
      </c>
      <c r="I1959" t="str">
        <f>VLOOKUP(A1959,Taul1!A2:C834,2)</f>
        <v>Työllistymistä edistävät palvelut, korvatut päivät, yhteensä</v>
      </c>
      <c r="L1959" t="s">
        <v>1663</v>
      </c>
      <c r="M1959" t="str">
        <f>F1959&amp;L1959&amp;G1959&amp;L1959&amp;INT(C1959*10)</f>
        <v>3,18,4</v>
      </c>
      <c r="O1959">
        <f>VLOOKUP(B1959,Taul1!A2:C834,3)</f>
        <v>0</v>
      </c>
      <c r="P1959" t="str">
        <f>VLOOKUP(B1959,Taul1!A2:C834,2)</f>
        <v>Ympäristöterveydenhuolto toimintakulut yhteensä</v>
      </c>
    </row>
    <row r="1960" spans="1:16" ht="18" x14ac:dyDescent="0.3">
      <c r="A1960" s="1" t="s">
        <v>1277</v>
      </c>
      <c r="B1960" s="1" t="s">
        <v>167</v>
      </c>
      <c r="C1960" s="1">
        <v>0.19</v>
      </c>
      <c r="D1960" s="1">
        <v>7.9546896200599604E-4</v>
      </c>
      <c r="E1960" s="1" t="s">
        <v>337</v>
      </c>
      <c r="F1960">
        <v>4</v>
      </c>
      <c r="G1960">
        <v>18</v>
      </c>
      <c r="H1960">
        <f>VLOOKUP(A1960,Taul1!A2:C834,3)</f>
        <v>1</v>
      </c>
      <c r="I1960" t="str">
        <f>VLOOKUP(A1960,Taul1!A2:C834,2)</f>
        <v>Työllistymistä edistävät palvelut, korvatut päivät, 17-24</v>
      </c>
      <c r="L1960" t="s">
        <v>1663</v>
      </c>
      <c r="M1960" t="str">
        <f>F1960&amp;L1960&amp;G1960&amp;L1960&amp;INT(C1960*10)</f>
        <v>4,18,1</v>
      </c>
      <c r="O1960">
        <f>VLOOKUP(B1960,Taul1!A2:C834,3)</f>
        <v>0</v>
      </c>
      <c r="P1960" t="str">
        <f>VLOOKUP(B1960,Taul1!A2:C834,2)</f>
        <v>Ympäristöterveydenhuolto toimintakulut yhteensä</v>
      </c>
    </row>
    <row r="1961" spans="1:16" ht="18" x14ac:dyDescent="0.3">
      <c r="A1961" s="1" t="s">
        <v>1279</v>
      </c>
      <c r="B1961" s="1" t="s">
        <v>167</v>
      </c>
      <c r="C1961" s="1">
        <v>0.248</v>
      </c>
      <c r="D1961" s="1">
        <v>1.0189834500851E-5</v>
      </c>
      <c r="E1961" s="1" t="s">
        <v>337</v>
      </c>
      <c r="F1961">
        <v>5</v>
      </c>
      <c r="G1961">
        <v>18</v>
      </c>
      <c r="H1961">
        <f>VLOOKUP(A1961,Taul1!A2:C834,3)</f>
        <v>1</v>
      </c>
      <c r="I1961" t="str">
        <f>VLOOKUP(A1961,Taul1!A2:C834,2)</f>
        <v>Työllistymistä edistävät palvelut, korvatut päivät, 25-29</v>
      </c>
      <c r="L1961" t="s">
        <v>1663</v>
      </c>
      <c r="M1961" t="str">
        <f>F1961&amp;L1961&amp;G1961&amp;L1961&amp;INT(C1961*10)</f>
        <v>5,18,2</v>
      </c>
      <c r="O1961">
        <f>VLOOKUP(B1961,Taul1!A2:C834,3)</f>
        <v>0</v>
      </c>
      <c r="P1961" t="str">
        <f>VLOOKUP(B1961,Taul1!A2:C834,2)</f>
        <v>Ympäristöterveydenhuolto toimintakulut yhteensä</v>
      </c>
    </row>
    <row r="1962" spans="1:16" ht="18" x14ac:dyDescent="0.3">
      <c r="A1962" s="1" t="s">
        <v>1281</v>
      </c>
      <c r="B1962" s="1" t="s">
        <v>167</v>
      </c>
      <c r="C1962" s="1">
        <v>0.39600000000000002</v>
      </c>
      <c r="D1962" s="2">
        <v>4.3132164506687301E-13</v>
      </c>
      <c r="E1962" s="1" t="s">
        <v>337</v>
      </c>
      <c r="F1962">
        <v>6</v>
      </c>
      <c r="G1962">
        <v>18</v>
      </c>
      <c r="H1962">
        <f>VLOOKUP(A1962,Taul1!A2:C834,3)</f>
        <v>1</v>
      </c>
      <c r="I1962" t="str">
        <f>VLOOKUP(A1962,Taul1!A2:C834,2)</f>
        <v>Työllistymistä edistävät palvelut, korvatut päivät, 30-34</v>
      </c>
      <c r="L1962" t="s">
        <v>1663</v>
      </c>
      <c r="M1962" t="str">
        <f>F1962&amp;L1962&amp;G1962&amp;L1962&amp;INT(C1962*10)</f>
        <v>6,18,3</v>
      </c>
      <c r="O1962">
        <f>VLOOKUP(B1962,Taul1!A2:C834,3)</f>
        <v>0</v>
      </c>
      <c r="P1962" t="str">
        <f>VLOOKUP(B1962,Taul1!A2:C834,2)</f>
        <v>Ympäristöterveydenhuolto toimintakulut yhteensä</v>
      </c>
    </row>
    <row r="1963" spans="1:16" ht="18" x14ac:dyDescent="0.3">
      <c r="A1963" s="1" t="s">
        <v>1283</v>
      </c>
      <c r="B1963" s="1" t="s">
        <v>167</v>
      </c>
      <c r="C1963" s="1">
        <v>0.44500000000000001</v>
      </c>
      <c r="D1963" s="1">
        <v>0</v>
      </c>
      <c r="E1963" s="1" t="s">
        <v>337</v>
      </c>
      <c r="F1963">
        <v>7</v>
      </c>
      <c r="G1963">
        <v>18</v>
      </c>
      <c r="H1963">
        <f>VLOOKUP(A1963,Taul1!A2:C834,3)</f>
        <v>1</v>
      </c>
      <c r="I1963" t="str">
        <f>VLOOKUP(A1963,Taul1!A2:C834,2)</f>
        <v>Työllistymistä edistävät palvelut, korvatut päivät, 35-39</v>
      </c>
      <c r="L1963" t="s">
        <v>1663</v>
      </c>
      <c r="M1963" t="str">
        <f>F1963&amp;L1963&amp;G1963&amp;L1963&amp;INT(C1963*10)</f>
        <v>7,18,4</v>
      </c>
      <c r="O1963">
        <f>VLOOKUP(B1963,Taul1!A2:C834,3)</f>
        <v>0</v>
      </c>
      <c r="P1963" t="str">
        <f>VLOOKUP(B1963,Taul1!A2:C834,2)</f>
        <v>Ympäristöterveydenhuolto toimintakulut yhteensä</v>
      </c>
    </row>
    <row r="1964" spans="1:16" ht="18" x14ac:dyDescent="0.3">
      <c r="A1964" s="1" t="s">
        <v>1285</v>
      </c>
      <c r="B1964" s="1" t="s">
        <v>167</v>
      </c>
      <c r="C1964" s="1">
        <v>0.49199999999999999</v>
      </c>
      <c r="D1964" s="1">
        <v>0</v>
      </c>
      <c r="E1964" s="1" t="s">
        <v>337</v>
      </c>
      <c r="F1964">
        <v>8</v>
      </c>
      <c r="G1964">
        <v>18</v>
      </c>
      <c r="H1964">
        <f>VLOOKUP(A1964,Taul1!A2:C834,3)</f>
        <v>1</v>
      </c>
      <c r="I1964" t="str">
        <f>VLOOKUP(A1964,Taul1!A2:C834,2)</f>
        <v>Työllistymistä edistävät palvelut, korvatut päivät, 40-44</v>
      </c>
      <c r="L1964" t="s">
        <v>1663</v>
      </c>
      <c r="M1964" t="str">
        <f>F1964&amp;L1964&amp;G1964&amp;L1964&amp;INT(C1964*10)</f>
        <v>8,18,4</v>
      </c>
      <c r="O1964">
        <f>VLOOKUP(B1964,Taul1!A2:C834,3)</f>
        <v>0</v>
      </c>
      <c r="P1964" t="str">
        <f>VLOOKUP(B1964,Taul1!A2:C834,2)</f>
        <v>Ympäristöterveydenhuolto toimintakulut yhteensä</v>
      </c>
    </row>
    <row r="1965" spans="1:16" ht="18" x14ac:dyDescent="0.3">
      <c r="A1965" s="1" t="s">
        <v>1287</v>
      </c>
      <c r="B1965" s="1" t="s">
        <v>167</v>
      </c>
      <c r="C1965" s="1">
        <v>0.45</v>
      </c>
      <c r="D1965" s="2">
        <v>1.11022302462515E-16</v>
      </c>
      <c r="E1965" s="1" t="s">
        <v>337</v>
      </c>
      <c r="F1965">
        <v>9</v>
      </c>
      <c r="G1965">
        <v>18</v>
      </c>
      <c r="H1965">
        <f>VLOOKUP(A1965,Taul1!A2:C834,3)</f>
        <v>1</v>
      </c>
      <c r="I1965" t="str">
        <f>VLOOKUP(A1965,Taul1!A2:C834,2)</f>
        <v>Työllistymistä edistävät palvelut, korvatut päivät, 45-49</v>
      </c>
      <c r="L1965" t="s">
        <v>1663</v>
      </c>
      <c r="M1965" t="str">
        <f>F1965&amp;L1965&amp;G1965&amp;L1965&amp;INT(C1965*10)</f>
        <v>9,18,4</v>
      </c>
      <c r="O1965">
        <f>VLOOKUP(B1965,Taul1!A2:C834,3)</f>
        <v>0</v>
      </c>
      <c r="P1965" t="str">
        <f>VLOOKUP(B1965,Taul1!A2:C834,2)</f>
        <v>Ympäristöterveydenhuolto toimintakulut yhteensä</v>
      </c>
    </row>
    <row r="1966" spans="1:16" ht="18" x14ac:dyDescent="0.3">
      <c r="A1966" s="1" t="s">
        <v>1289</v>
      </c>
      <c r="B1966" s="1" t="s">
        <v>167</v>
      </c>
      <c r="C1966" s="1">
        <v>0.49099999999999999</v>
      </c>
      <c r="D1966" s="1">
        <v>0</v>
      </c>
      <c r="E1966" s="1" t="s">
        <v>337</v>
      </c>
      <c r="F1966">
        <v>10</v>
      </c>
      <c r="G1966">
        <v>18</v>
      </c>
      <c r="H1966">
        <f>VLOOKUP(A1966,Taul1!A2:C834,3)</f>
        <v>1</v>
      </c>
      <c r="I1966" t="str">
        <f>VLOOKUP(A1966,Taul1!A2:C834,2)</f>
        <v>Työllistymistä edistävät palvelut, korvatut päivät, 50-54</v>
      </c>
      <c r="L1966" t="s">
        <v>1663</v>
      </c>
      <c r="M1966" t="str">
        <f>F1966&amp;L1966&amp;G1966&amp;L1966&amp;INT(C1966*10)</f>
        <v>10,18,4</v>
      </c>
      <c r="O1966">
        <f>VLOOKUP(B1966,Taul1!A2:C834,3)</f>
        <v>0</v>
      </c>
      <c r="P1966" t="str">
        <f>VLOOKUP(B1966,Taul1!A2:C834,2)</f>
        <v>Ympäristöterveydenhuolto toimintakulut yhteensä</v>
      </c>
    </row>
    <row r="1967" spans="1:16" ht="18" x14ac:dyDescent="0.3">
      <c r="A1967" s="1" t="s">
        <v>1291</v>
      </c>
      <c r="B1967" s="1" t="s">
        <v>167</v>
      </c>
      <c r="C1967" s="1">
        <v>0.39500000000000002</v>
      </c>
      <c r="D1967" s="2">
        <v>5.0870418988324602E-13</v>
      </c>
      <c r="E1967" s="1" t="s">
        <v>337</v>
      </c>
      <c r="F1967">
        <v>11</v>
      </c>
      <c r="G1967">
        <v>18</v>
      </c>
      <c r="H1967">
        <f>VLOOKUP(A1967,Taul1!A2:C834,3)</f>
        <v>1</v>
      </c>
      <c r="I1967" t="str">
        <f>VLOOKUP(A1967,Taul1!A2:C834,2)</f>
        <v>Työllistymistä edistävät palvelut, korvatut päivät, 55-59</v>
      </c>
      <c r="L1967" t="s">
        <v>1663</v>
      </c>
      <c r="M1967" t="str">
        <f>F1967&amp;L1967&amp;G1967&amp;L1967&amp;INT(C1967*10)</f>
        <v>11,18,3</v>
      </c>
      <c r="O1967">
        <f>VLOOKUP(B1967,Taul1!A2:C834,3)</f>
        <v>0</v>
      </c>
      <c r="P1967" t="str">
        <f>VLOOKUP(B1967,Taul1!A2:C834,2)</f>
        <v>Ympäristöterveydenhuolto toimintakulut yhteensä</v>
      </c>
    </row>
    <row r="1968" spans="1:16" ht="18" x14ac:dyDescent="0.3">
      <c r="A1968" s="1" t="s">
        <v>1293</v>
      </c>
      <c r="B1968" s="1" t="s">
        <v>167</v>
      </c>
      <c r="C1968" s="1">
        <v>0.318</v>
      </c>
      <c r="D1968" s="2">
        <v>1.06359835383429E-8</v>
      </c>
      <c r="E1968" s="1" t="s">
        <v>337</v>
      </c>
      <c r="F1968">
        <v>12</v>
      </c>
      <c r="G1968">
        <v>18</v>
      </c>
      <c r="H1968">
        <f>VLOOKUP(A1968,Taul1!A2:C834,3)</f>
        <v>1</v>
      </c>
      <c r="I1968" t="str">
        <f>VLOOKUP(A1968,Taul1!A2:C834,2)</f>
        <v>Työllistymistä edistävät palvelut, korvatut päivät, 60-64</v>
      </c>
      <c r="L1968" t="s">
        <v>1663</v>
      </c>
      <c r="M1968" t="str">
        <f>F1968&amp;L1968&amp;G1968&amp;L1968&amp;INT(C1968*10)</f>
        <v>12,18,3</v>
      </c>
      <c r="O1968">
        <f>VLOOKUP(B1968,Taul1!A2:C834,3)</f>
        <v>0</v>
      </c>
      <c r="P1968" t="str">
        <f>VLOOKUP(B1968,Taul1!A2:C834,2)</f>
        <v>Ympäristöterveydenhuolto toimintakulut yhteensä</v>
      </c>
    </row>
    <row r="1969" spans="1:16" ht="18" x14ac:dyDescent="0.3">
      <c r="A1969" s="1" t="s">
        <v>1317</v>
      </c>
      <c r="B1969" s="1" t="s">
        <v>167</v>
      </c>
      <c r="C1969" s="1">
        <v>0.57199999999999995</v>
      </c>
      <c r="D1969" s="2">
        <v>2.2204460492503101E-16</v>
      </c>
      <c r="E1969" s="1" t="s">
        <v>337</v>
      </c>
      <c r="F1969">
        <v>13</v>
      </c>
      <c r="G1969">
        <v>18</v>
      </c>
      <c r="H1969">
        <f>VLOOKUP(A1969,Taul1!A2:C834,3)</f>
        <v>1</v>
      </c>
      <c r="I1969" t="str">
        <f>VLOOKUP(A1969,Taul1!A2:C834,2)</f>
        <v>Opintovelalliset yhteensä</v>
      </c>
      <c r="L1969" t="s">
        <v>1663</v>
      </c>
      <c r="M1969" t="str">
        <f>F1969&amp;L1969&amp;G1969&amp;L1969&amp;INT(C1969*10)</f>
        <v>13,18,5</v>
      </c>
      <c r="O1969">
        <f>VLOOKUP(B1969,Taul1!A2:C834,3)</f>
        <v>0</v>
      </c>
      <c r="P1969" t="str">
        <f>VLOOKUP(B1969,Taul1!A2:C834,2)</f>
        <v>Ympäristöterveydenhuolto toimintakulut yhteensä</v>
      </c>
    </row>
    <row r="1970" spans="1:16" ht="18" x14ac:dyDescent="0.3">
      <c r="A1970" s="1" t="s">
        <v>1319</v>
      </c>
      <c r="B1970" s="1" t="s">
        <v>167</v>
      </c>
      <c r="C1970" s="1">
        <v>0.379</v>
      </c>
      <c r="D1970" s="2">
        <v>5.3503868002735504E-12</v>
      </c>
      <c r="E1970" s="1" t="s">
        <v>337</v>
      </c>
      <c r="F1970">
        <v>14</v>
      </c>
      <c r="G1970">
        <v>18</v>
      </c>
      <c r="H1970">
        <f>VLOOKUP(A1970,Taul1!A2:C834,3)</f>
        <v>1</v>
      </c>
      <c r="I1970" t="str">
        <f>VLOOKUP(A1970,Taul1!A2:C834,2)</f>
        <v>Opintovelalliset 16-24</v>
      </c>
      <c r="L1970" t="s">
        <v>1663</v>
      </c>
      <c r="M1970" t="str">
        <f>F1970&amp;L1970&amp;G1970&amp;L1970&amp;INT(C1970*10)</f>
        <v>14,18,3</v>
      </c>
      <c r="O1970">
        <f>VLOOKUP(B1970,Taul1!A2:C834,3)</f>
        <v>0</v>
      </c>
      <c r="P1970" t="str">
        <f>VLOOKUP(B1970,Taul1!A2:C834,2)</f>
        <v>Ympäristöterveydenhuolto toimintakulut yhteensä</v>
      </c>
    </row>
    <row r="1971" spans="1:16" ht="18" x14ac:dyDescent="0.3">
      <c r="A1971" s="1" t="s">
        <v>1321</v>
      </c>
      <c r="B1971" s="1" t="s">
        <v>167</v>
      </c>
      <c r="C1971" s="1">
        <v>0.59499999999999997</v>
      </c>
      <c r="D1971" s="1">
        <v>0</v>
      </c>
      <c r="E1971" s="1" t="s">
        <v>337</v>
      </c>
      <c r="F1971">
        <v>15</v>
      </c>
      <c r="G1971">
        <v>18</v>
      </c>
      <c r="H1971">
        <f>VLOOKUP(A1971,Taul1!A2:C834,3)</f>
        <v>1</v>
      </c>
      <c r="I1971" t="str">
        <f>VLOOKUP(A1971,Taul1!A2:C834,2)</f>
        <v>Opintovelalliset 25-29</v>
      </c>
      <c r="L1971" t="s">
        <v>1663</v>
      </c>
      <c r="M1971" t="str">
        <f>F1971&amp;L1971&amp;G1971&amp;L1971&amp;INT(C1971*10)</f>
        <v>15,18,5</v>
      </c>
      <c r="O1971">
        <f>VLOOKUP(B1971,Taul1!A2:C834,3)</f>
        <v>0</v>
      </c>
      <c r="P1971" t="str">
        <f>VLOOKUP(B1971,Taul1!A2:C834,2)</f>
        <v>Ympäristöterveydenhuolto toimintakulut yhteensä</v>
      </c>
    </row>
    <row r="1972" spans="1:16" ht="18" x14ac:dyDescent="0.3">
      <c r="A1972" s="1" t="s">
        <v>1323</v>
      </c>
      <c r="B1972" s="1" t="s">
        <v>167</v>
      </c>
      <c r="C1972" s="1">
        <v>0.624</v>
      </c>
      <c r="D1972" s="1">
        <v>0</v>
      </c>
      <c r="E1972" s="1" t="s">
        <v>337</v>
      </c>
      <c r="F1972">
        <v>16</v>
      </c>
      <c r="G1972">
        <v>18</v>
      </c>
      <c r="H1972">
        <f>VLOOKUP(A1972,Taul1!A2:C834,3)</f>
        <v>1</v>
      </c>
      <c r="I1972" t="str">
        <f>VLOOKUP(A1972,Taul1!A2:C834,2)</f>
        <v>Opintovelalliset 30-34</v>
      </c>
      <c r="L1972" t="s">
        <v>1663</v>
      </c>
      <c r="M1972" t="str">
        <f>F1972&amp;L1972&amp;G1972&amp;L1972&amp;INT(C1972*10)</f>
        <v>16,18,6</v>
      </c>
      <c r="O1972">
        <f>VLOOKUP(B1972,Taul1!A2:C834,3)</f>
        <v>0</v>
      </c>
      <c r="P1972" t="str">
        <f>VLOOKUP(B1972,Taul1!A2:C834,2)</f>
        <v>Ympäristöterveydenhuolto toimintakulut yhteensä</v>
      </c>
    </row>
    <row r="1973" spans="1:16" ht="18" x14ac:dyDescent="0.3">
      <c r="A1973" s="1" t="s">
        <v>1325</v>
      </c>
      <c r="B1973" s="1" t="s">
        <v>167</v>
      </c>
      <c r="C1973" s="1">
        <v>0.63500000000000001</v>
      </c>
      <c r="D1973" s="1">
        <v>0</v>
      </c>
      <c r="E1973" s="1" t="s">
        <v>337</v>
      </c>
      <c r="F1973">
        <v>17</v>
      </c>
      <c r="G1973">
        <v>18</v>
      </c>
      <c r="H1973">
        <f>VLOOKUP(A1973,Taul1!A2:C834,3)</f>
        <v>1</v>
      </c>
      <c r="I1973" t="str">
        <f>VLOOKUP(A1973,Taul1!A2:C834,2)</f>
        <v>Opintovelalliset 35-39</v>
      </c>
      <c r="L1973" t="s">
        <v>1663</v>
      </c>
      <c r="M1973" t="str">
        <f>F1973&amp;L1973&amp;G1973&amp;L1973&amp;INT(C1973*10)</f>
        <v>17,18,6</v>
      </c>
      <c r="O1973">
        <f>VLOOKUP(B1973,Taul1!A2:C834,3)</f>
        <v>0</v>
      </c>
      <c r="P1973" t="str">
        <f>VLOOKUP(B1973,Taul1!A2:C834,2)</f>
        <v>Ympäristöterveydenhuolto toimintakulut yhteensä</v>
      </c>
    </row>
    <row r="1974" spans="1:16" ht="18" x14ac:dyDescent="0.3">
      <c r="A1974" s="1" t="s">
        <v>1327</v>
      </c>
      <c r="B1974" s="1" t="s">
        <v>167</v>
      </c>
      <c r="C1974" s="1">
        <v>0.66700000000000004</v>
      </c>
      <c r="D1974" s="1">
        <v>0</v>
      </c>
      <c r="E1974" s="1" t="s">
        <v>337</v>
      </c>
      <c r="F1974">
        <v>18</v>
      </c>
      <c r="G1974">
        <v>18</v>
      </c>
      <c r="H1974">
        <f>VLOOKUP(A1974,Taul1!A2:C834,3)</f>
        <v>1</v>
      </c>
      <c r="I1974" t="str">
        <f>VLOOKUP(A1974,Taul1!A2:C834,2)</f>
        <v>Opintovelalliset 40-44</v>
      </c>
      <c r="L1974" t="s">
        <v>1663</v>
      </c>
      <c r="M1974" t="str">
        <f>F1974&amp;L1974&amp;G1974&amp;L1974&amp;INT(C1974*10)</f>
        <v>18,18,6</v>
      </c>
      <c r="O1974">
        <f>VLOOKUP(B1974,Taul1!A2:C834,3)</f>
        <v>0</v>
      </c>
      <c r="P1974" t="str">
        <f>VLOOKUP(B1974,Taul1!A2:C834,2)</f>
        <v>Ympäristöterveydenhuolto toimintakulut yhteensä</v>
      </c>
    </row>
    <row r="1975" spans="1:16" ht="18" x14ac:dyDescent="0.3">
      <c r="A1975" s="1" t="s">
        <v>1329</v>
      </c>
      <c r="B1975" s="1" t="s">
        <v>167</v>
      </c>
      <c r="C1975" s="1">
        <v>0.58199999999999996</v>
      </c>
      <c r="D1975" s="2">
        <v>1.11022302462515E-16</v>
      </c>
      <c r="E1975" s="1" t="s">
        <v>337</v>
      </c>
      <c r="F1975">
        <v>19</v>
      </c>
      <c r="G1975">
        <v>18</v>
      </c>
      <c r="H1975">
        <f>VLOOKUP(A1975,Taul1!A2:C834,3)</f>
        <v>1</v>
      </c>
      <c r="I1975" t="str">
        <f>VLOOKUP(A1975,Taul1!A2:C834,2)</f>
        <v>Opintovelalliset 45-49</v>
      </c>
      <c r="L1975" t="s">
        <v>1663</v>
      </c>
      <c r="M1975" t="str">
        <f>F1975&amp;L1975&amp;G1975&amp;L1975&amp;INT(C1975*10)</f>
        <v>19,18,5</v>
      </c>
      <c r="O1975">
        <f>VLOOKUP(B1975,Taul1!A2:C834,3)</f>
        <v>0</v>
      </c>
      <c r="P1975" t="str">
        <f>VLOOKUP(B1975,Taul1!A2:C834,2)</f>
        <v>Ympäristöterveydenhuolto toimintakulut yhteensä</v>
      </c>
    </row>
    <row r="1976" spans="1:16" ht="18" x14ac:dyDescent="0.3">
      <c r="A1976" s="1" t="s">
        <v>1331</v>
      </c>
      <c r="B1976" s="1" t="s">
        <v>167</v>
      </c>
      <c r="C1976" s="1">
        <v>0.58499999999999996</v>
      </c>
      <c r="D1976" s="1">
        <v>0</v>
      </c>
      <c r="E1976" s="1" t="s">
        <v>337</v>
      </c>
      <c r="F1976">
        <v>20</v>
      </c>
      <c r="G1976">
        <v>18</v>
      </c>
      <c r="H1976">
        <f>VLOOKUP(A1976,Taul1!A2:C834,3)</f>
        <v>1</v>
      </c>
      <c r="I1976" t="str">
        <f>VLOOKUP(A1976,Taul1!A2:C834,2)</f>
        <v>Opintovelalliset 50-54</v>
      </c>
      <c r="L1976" t="s">
        <v>1663</v>
      </c>
      <c r="M1976" t="str">
        <f>F1976&amp;L1976&amp;G1976&amp;L1976&amp;INT(C1976*10)</f>
        <v>20,18,5</v>
      </c>
      <c r="O1976">
        <f>VLOOKUP(B1976,Taul1!A2:C834,3)</f>
        <v>0</v>
      </c>
      <c r="P1976" t="str">
        <f>VLOOKUP(B1976,Taul1!A2:C834,2)</f>
        <v>Ympäristöterveydenhuolto toimintakulut yhteensä</v>
      </c>
    </row>
    <row r="1977" spans="1:16" ht="18" x14ac:dyDescent="0.3">
      <c r="A1977" s="1" t="s">
        <v>1333</v>
      </c>
      <c r="B1977" s="1" t="s">
        <v>167</v>
      </c>
      <c r="C1977" s="1">
        <v>0.66300000000000003</v>
      </c>
      <c r="D1977" s="1">
        <v>0</v>
      </c>
      <c r="E1977" s="1" t="s">
        <v>337</v>
      </c>
      <c r="F1977">
        <v>21</v>
      </c>
      <c r="G1977">
        <v>18</v>
      </c>
      <c r="H1977">
        <f>VLOOKUP(A1977,Taul1!A2:C834,3)</f>
        <v>1</v>
      </c>
      <c r="I1977" t="str">
        <f>VLOOKUP(A1977,Taul1!A2:C834,2)</f>
        <v>Opintovelalliset 55-</v>
      </c>
      <c r="L1977" t="s">
        <v>1663</v>
      </c>
      <c r="M1977" t="str">
        <f>F1977&amp;L1977&amp;G1977&amp;L1977&amp;INT(C1977*10)</f>
        <v>21,18,6</v>
      </c>
      <c r="O1977">
        <f>VLOOKUP(B1977,Taul1!A2:C834,3)</f>
        <v>0</v>
      </c>
      <c r="P1977" t="str">
        <f>VLOOKUP(B1977,Taul1!A2:C834,2)</f>
        <v>Ympäristöterveydenhuolto toimintakulut yhteensä</v>
      </c>
    </row>
    <row r="1978" spans="1:16" ht="18" x14ac:dyDescent="0.3">
      <c r="A1978" s="1" t="s">
        <v>1390</v>
      </c>
      <c r="B1978" s="1" t="s">
        <v>167</v>
      </c>
      <c r="C1978" s="1">
        <v>0.3</v>
      </c>
      <c r="D1978" s="2">
        <v>6.9076492414943402E-8</v>
      </c>
      <c r="E1978" s="1" t="s">
        <v>337</v>
      </c>
      <c r="F1978">
        <v>22</v>
      </c>
      <c r="G1978">
        <v>18</v>
      </c>
      <c r="H1978">
        <f>VLOOKUP(A1978,Taul1!A2:C834,3)</f>
        <v>1</v>
      </c>
      <c r="I1978" t="str">
        <f>VLOOKUP(A1978,Taul1!A2:C834,2)</f>
        <v>Ei perusasteen jälkeistä tutkintoa 15-19</v>
      </c>
      <c r="L1978" t="s">
        <v>1663</v>
      </c>
      <c r="M1978" t="str">
        <f>F1978&amp;L1978&amp;G1978&amp;L1978&amp;INT(C1978*10)</f>
        <v>22,18,3</v>
      </c>
      <c r="O1978">
        <f>VLOOKUP(B1978,Taul1!A2:C834,3)</f>
        <v>0</v>
      </c>
      <c r="P1978" t="str">
        <f>VLOOKUP(B1978,Taul1!A2:C834,2)</f>
        <v>Ympäristöterveydenhuolto toimintakulut yhteensä</v>
      </c>
    </row>
    <row r="1979" spans="1:16" ht="18" x14ac:dyDescent="0.3">
      <c r="A1979" s="1" t="s">
        <v>1392</v>
      </c>
      <c r="B1979" s="1" t="s">
        <v>167</v>
      </c>
      <c r="C1979" s="1">
        <v>-0.68899999999999995</v>
      </c>
      <c r="D1979" s="1">
        <v>0</v>
      </c>
      <c r="E1979" s="1" t="s">
        <v>337</v>
      </c>
      <c r="F1979">
        <v>23</v>
      </c>
      <c r="G1979">
        <v>18</v>
      </c>
      <c r="H1979">
        <f>VLOOKUP(A1979,Taul1!A2:C834,3)</f>
        <v>1</v>
      </c>
      <c r="I1979" t="str">
        <f>VLOOKUP(A1979,Taul1!A2:C834,2)</f>
        <v>Ei perusasteen jälkeistä tutkintoa 20-24</v>
      </c>
      <c r="L1979" t="s">
        <v>1663</v>
      </c>
      <c r="M1979" t="str">
        <f>F1979&amp;L1979&amp;G1979&amp;L1979&amp;INT(C1979*10)</f>
        <v>23,18,-7</v>
      </c>
      <c r="O1979">
        <f>VLOOKUP(B1979,Taul1!A2:C834,3)</f>
        <v>0</v>
      </c>
      <c r="P1979" t="str">
        <f>VLOOKUP(B1979,Taul1!A2:C834,2)</f>
        <v>Ympäristöterveydenhuolto toimintakulut yhteensä</v>
      </c>
    </row>
    <row r="1980" spans="1:16" ht="18" x14ac:dyDescent="0.3">
      <c r="A1980" s="1" t="s">
        <v>1394</v>
      </c>
      <c r="B1980" s="1" t="s">
        <v>167</v>
      </c>
      <c r="C1980" s="1">
        <v>-0.66900000000000004</v>
      </c>
      <c r="D1980" s="2">
        <v>1.11022302462515E-16</v>
      </c>
      <c r="E1980" s="1" t="s">
        <v>337</v>
      </c>
      <c r="F1980">
        <v>24</v>
      </c>
      <c r="G1980">
        <v>18</v>
      </c>
      <c r="H1980">
        <f>VLOOKUP(A1980,Taul1!A2:C834,3)</f>
        <v>1</v>
      </c>
      <c r="I1980" t="str">
        <f>VLOOKUP(A1980,Taul1!A2:C834,2)</f>
        <v>Ei perusasteen jälkeistä tutkintoa 25-29</v>
      </c>
      <c r="L1980" t="s">
        <v>1663</v>
      </c>
      <c r="M1980" t="str">
        <f>F1980&amp;L1980&amp;G1980&amp;L1980&amp;INT(C1980*10)</f>
        <v>24,18,-7</v>
      </c>
      <c r="O1980">
        <f>VLOOKUP(B1980,Taul1!A2:C834,3)</f>
        <v>0</v>
      </c>
      <c r="P1980" t="str">
        <f>VLOOKUP(B1980,Taul1!A2:C834,2)</f>
        <v>Ympäristöterveydenhuolto toimintakulut yhteensä</v>
      </c>
    </row>
    <row r="1981" spans="1:16" ht="18" x14ac:dyDescent="0.3">
      <c r="A1981" s="1" t="s">
        <v>1396</v>
      </c>
      <c r="B1981" s="1" t="s">
        <v>167</v>
      </c>
      <c r="C1981" s="1">
        <v>-0.52800000000000002</v>
      </c>
      <c r="D1981" s="2">
        <v>2.2204460492503101E-16</v>
      </c>
      <c r="E1981" s="1" t="s">
        <v>337</v>
      </c>
      <c r="F1981">
        <v>25</v>
      </c>
      <c r="G1981">
        <v>18</v>
      </c>
      <c r="H1981">
        <f>VLOOKUP(A1981,Taul1!A2:C834,3)</f>
        <v>1</v>
      </c>
      <c r="I1981" t="str">
        <f>VLOOKUP(A1981,Taul1!A2:C834,2)</f>
        <v>Ei perusasteen jälkeistä tutkintoa 30-34</v>
      </c>
      <c r="L1981" t="s">
        <v>1663</v>
      </c>
      <c r="M1981" t="str">
        <f>F1981&amp;L1981&amp;G1981&amp;L1981&amp;INT(C1981*10)</f>
        <v>25,18,-6</v>
      </c>
      <c r="O1981">
        <f>VLOOKUP(B1981,Taul1!A2:C834,3)</f>
        <v>0</v>
      </c>
      <c r="P1981" t="str">
        <f>VLOOKUP(B1981,Taul1!A2:C834,2)</f>
        <v>Ympäristöterveydenhuolto toimintakulut yhteensä</v>
      </c>
    </row>
    <row r="1982" spans="1:16" ht="18" x14ac:dyDescent="0.3">
      <c r="A1982" s="1" t="s">
        <v>1398</v>
      </c>
      <c r="B1982" s="1" t="s">
        <v>167</v>
      </c>
      <c r="C1982" s="1">
        <v>-0.05</v>
      </c>
      <c r="D1982" s="1">
        <v>0.38200773762874701</v>
      </c>
      <c r="E1982" s="1" t="s">
        <v>337</v>
      </c>
      <c r="F1982">
        <v>26</v>
      </c>
      <c r="G1982">
        <v>18</v>
      </c>
      <c r="H1982">
        <f>VLOOKUP(A1982,Taul1!A2:C834,3)</f>
        <v>1</v>
      </c>
      <c r="I1982" t="str">
        <f>VLOOKUP(A1982,Taul1!A2:C834,2)</f>
        <v>Ei perusasteen jälkeistä tutkintoa 35-39</v>
      </c>
      <c r="L1982" t="s">
        <v>1663</v>
      </c>
      <c r="M1982" t="str">
        <f>F1982&amp;L1982&amp;G1982&amp;L1982&amp;INT(C1982*10)</f>
        <v>26,18,-1</v>
      </c>
      <c r="O1982">
        <f>VLOOKUP(B1982,Taul1!A2:C834,3)</f>
        <v>0</v>
      </c>
      <c r="P1982" t="str">
        <f>VLOOKUP(B1982,Taul1!A2:C834,2)</f>
        <v>Ympäristöterveydenhuolto toimintakulut yhteensä</v>
      </c>
    </row>
    <row r="1983" spans="1:16" ht="18" x14ac:dyDescent="0.3">
      <c r="A1983" s="1" t="s">
        <v>1400</v>
      </c>
      <c r="B1983" s="1" t="s">
        <v>167</v>
      </c>
      <c r="C1983" s="1">
        <v>-0.36299999999999999</v>
      </c>
      <c r="D1983" s="2">
        <v>4.2820524903674998E-11</v>
      </c>
      <c r="E1983" s="1" t="s">
        <v>337</v>
      </c>
      <c r="F1983">
        <v>27</v>
      </c>
      <c r="G1983">
        <v>18</v>
      </c>
      <c r="H1983">
        <f>VLOOKUP(A1983,Taul1!A2:C834,3)</f>
        <v>1</v>
      </c>
      <c r="I1983" t="str">
        <f>VLOOKUP(A1983,Taul1!A2:C834,2)</f>
        <v>Ei perusasteen jälkeistä tutkintoa 40-44</v>
      </c>
      <c r="L1983" t="s">
        <v>1663</v>
      </c>
      <c r="M1983" t="str">
        <f>F1983&amp;L1983&amp;G1983&amp;L1983&amp;INT(C1983*10)</f>
        <v>27,18,-4</v>
      </c>
      <c r="O1983">
        <f>VLOOKUP(B1983,Taul1!A2:C834,3)</f>
        <v>0</v>
      </c>
      <c r="P1983" t="str">
        <f>VLOOKUP(B1983,Taul1!A2:C834,2)</f>
        <v>Ympäristöterveydenhuolto toimintakulut yhteensä</v>
      </c>
    </row>
    <row r="1984" spans="1:16" ht="18" x14ac:dyDescent="0.3">
      <c r="A1984" s="1" t="s">
        <v>1402</v>
      </c>
      <c r="B1984" s="1" t="s">
        <v>167</v>
      </c>
      <c r="C1984" s="1">
        <v>-0.63700000000000001</v>
      </c>
      <c r="D1984" s="1">
        <v>0</v>
      </c>
      <c r="E1984" s="1" t="s">
        <v>337</v>
      </c>
      <c r="F1984">
        <v>28</v>
      </c>
      <c r="G1984">
        <v>18</v>
      </c>
      <c r="H1984">
        <f>VLOOKUP(A1984,Taul1!A2:C834,3)</f>
        <v>1</v>
      </c>
      <c r="I1984" t="str">
        <f>VLOOKUP(A1984,Taul1!A2:C834,2)</f>
        <v>Ei perusasteen jälkeistä tutkintoa 45-49</v>
      </c>
      <c r="L1984" t="s">
        <v>1663</v>
      </c>
      <c r="M1984" t="str">
        <f>F1984&amp;L1984&amp;G1984&amp;L1984&amp;INT(C1984*10)</f>
        <v>28,18,-7</v>
      </c>
      <c r="O1984">
        <f>VLOOKUP(B1984,Taul1!A2:C834,3)</f>
        <v>0</v>
      </c>
      <c r="P1984" t="str">
        <f>VLOOKUP(B1984,Taul1!A2:C834,2)</f>
        <v>Ympäristöterveydenhuolto toimintakulut yhteensä</v>
      </c>
    </row>
    <row r="1985" spans="1:16" ht="18" x14ac:dyDescent="0.3">
      <c r="A1985" s="1" t="s">
        <v>1404</v>
      </c>
      <c r="B1985" s="1" t="s">
        <v>167</v>
      </c>
      <c r="C1985" s="1">
        <v>-0.51600000000000001</v>
      </c>
      <c r="D1985" s="1">
        <v>0</v>
      </c>
      <c r="E1985" s="1" t="s">
        <v>337</v>
      </c>
      <c r="F1985">
        <v>29</v>
      </c>
      <c r="G1985">
        <v>18</v>
      </c>
      <c r="H1985">
        <f>VLOOKUP(A1985,Taul1!A2:C834,3)</f>
        <v>1</v>
      </c>
      <c r="I1985" t="str">
        <f>VLOOKUP(A1985,Taul1!A2:C834,2)</f>
        <v>Ei perusasteen jälkeistä tutkintoa 50-54</v>
      </c>
      <c r="L1985" t="s">
        <v>1663</v>
      </c>
      <c r="M1985" t="str">
        <f>F1985&amp;L1985&amp;G1985&amp;L1985&amp;INT(C1985*10)</f>
        <v>29,18,-6</v>
      </c>
      <c r="O1985">
        <f>VLOOKUP(B1985,Taul1!A2:C834,3)</f>
        <v>0</v>
      </c>
      <c r="P1985" t="str">
        <f>VLOOKUP(B1985,Taul1!A2:C834,2)</f>
        <v>Ympäristöterveydenhuolto toimintakulut yhteensä</v>
      </c>
    </row>
    <row r="1986" spans="1:16" ht="18" x14ac:dyDescent="0.3">
      <c r="A1986" s="1" t="s">
        <v>1406</v>
      </c>
      <c r="B1986" s="1" t="s">
        <v>167</v>
      </c>
      <c r="C1986" s="1">
        <v>-0.45</v>
      </c>
      <c r="D1986" s="2">
        <v>3.3306690738754598E-16</v>
      </c>
      <c r="E1986" s="1" t="s">
        <v>337</v>
      </c>
      <c r="F1986">
        <v>30</v>
      </c>
      <c r="G1986">
        <v>18</v>
      </c>
      <c r="H1986">
        <f>VLOOKUP(A1986,Taul1!A2:C834,3)</f>
        <v>1</v>
      </c>
      <c r="I1986" t="str">
        <f>VLOOKUP(A1986,Taul1!A2:C834,2)</f>
        <v>Ei perusasteen jälkeistä tutkintoa 55-59</v>
      </c>
      <c r="L1986" t="s">
        <v>1663</v>
      </c>
      <c r="M1986" t="str">
        <f>F1986&amp;L1986&amp;G1986&amp;L1986&amp;INT(C1986*10)</f>
        <v>30,18,-5</v>
      </c>
      <c r="O1986">
        <f>VLOOKUP(B1986,Taul1!A2:C834,3)</f>
        <v>0</v>
      </c>
      <c r="P1986" t="str">
        <f>VLOOKUP(B1986,Taul1!A2:C834,2)</f>
        <v>Ympäristöterveydenhuolto toimintakulut yhteensä</v>
      </c>
    </row>
    <row r="1987" spans="1:16" ht="18" x14ac:dyDescent="0.3">
      <c r="A1987" s="1" t="s">
        <v>1408</v>
      </c>
      <c r="B1987" s="1" t="s">
        <v>167</v>
      </c>
      <c r="C1987" s="1">
        <v>-0.42</v>
      </c>
      <c r="D1987" s="2">
        <v>1.1213252548714001E-14</v>
      </c>
      <c r="E1987" s="1" t="s">
        <v>337</v>
      </c>
      <c r="F1987">
        <v>31</v>
      </c>
      <c r="G1987">
        <v>18</v>
      </c>
      <c r="H1987">
        <f>VLOOKUP(A1987,Taul1!A2:C834,3)</f>
        <v>1</v>
      </c>
      <c r="I1987" t="str">
        <f>VLOOKUP(A1987,Taul1!A2:C834,2)</f>
        <v>Ei perusasteen jälkeistä tutkintoa 60-64</v>
      </c>
      <c r="L1987" t="s">
        <v>1663</v>
      </c>
      <c r="M1987" t="str">
        <f>F1987&amp;L1987&amp;G1987&amp;L1987&amp;INT(C1987*10)</f>
        <v>31,18,-5</v>
      </c>
      <c r="O1987">
        <f>VLOOKUP(B1987,Taul1!A2:C834,3)</f>
        <v>0</v>
      </c>
      <c r="P1987" t="str">
        <f>VLOOKUP(B1987,Taul1!A2:C834,2)</f>
        <v>Ympäristöterveydenhuolto toimintakulut yhteensä</v>
      </c>
    </row>
    <row r="1988" spans="1:16" ht="18" x14ac:dyDescent="0.3">
      <c r="A1988" s="1" t="s">
        <v>1410</v>
      </c>
      <c r="B1988" s="1" t="s">
        <v>167</v>
      </c>
      <c r="C1988" s="1">
        <v>-0.46899999999999997</v>
      </c>
      <c r="D1988" s="1">
        <v>0</v>
      </c>
      <c r="E1988" s="1" t="s">
        <v>337</v>
      </c>
      <c r="F1988">
        <v>32</v>
      </c>
      <c r="G1988">
        <v>18</v>
      </c>
      <c r="H1988">
        <f>VLOOKUP(A1988,Taul1!A2:C834,3)</f>
        <v>1</v>
      </c>
      <c r="I1988" t="str">
        <f>VLOOKUP(A1988,Taul1!A2:C834,2)</f>
        <v>Ei perusasteen jälkeistä tutkintoa 65-69</v>
      </c>
      <c r="L1988" t="s">
        <v>1663</v>
      </c>
      <c r="M1988" t="str">
        <f>F1988&amp;L1988&amp;G1988&amp;L1988&amp;INT(C1988*10)</f>
        <v>32,18,-5</v>
      </c>
      <c r="O1988">
        <f>VLOOKUP(B1988,Taul1!A2:C834,3)</f>
        <v>0</v>
      </c>
      <c r="P1988" t="str">
        <f>VLOOKUP(B1988,Taul1!A2:C834,2)</f>
        <v>Ympäristöterveydenhuolto toimintakulut yhteensä</v>
      </c>
    </row>
    <row r="1989" spans="1:16" ht="18" x14ac:dyDescent="0.3">
      <c r="A1989" s="1" t="s">
        <v>1412</v>
      </c>
      <c r="B1989" s="1" t="s">
        <v>167</v>
      </c>
      <c r="C1989" s="1">
        <v>0.38400000000000001</v>
      </c>
      <c r="D1989" s="2">
        <v>2.4741320103771601E-12</v>
      </c>
      <c r="E1989" s="1" t="s">
        <v>337</v>
      </c>
      <c r="F1989">
        <v>33</v>
      </c>
      <c r="G1989">
        <v>18</v>
      </c>
      <c r="H1989">
        <f>VLOOKUP(A1989,Taul1!A2:C834,3)</f>
        <v>1</v>
      </c>
      <c r="I1989" t="str">
        <f>VLOOKUP(A1989,Taul1!A2:C834,2)</f>
        <v>Ei perusasteen jälkeistä tutkintoa 70-74</v>
      </c>
      <c r="L1989" t="s">
        <v>1663</v>
      </c>
      <c r="M1989" t="str">
        <f>F1989&amp;L1989&amp;G1989&amp;L1989&amp;INT(C1989*10)</f>
        <v>33,18,3</v>
      </c>
      <c r="O1989">
        <f>VLOOKUP(B1989,Taul1!A2:C834,3)</f>
        <v>0</v>
      </c>
      <c r="P1989" t="str">
        <f>VLOOKUP(B1989,Taul1!A2:C834,2)</f>
        <v>Ympäristöterveydenhuolto toimintakulut yhteensä</v>
      </c>
    </row>
    <row r="1990" spans="1:16" ht="18" x14ac:dyDescent="0.3">
      <c r="A1990" s="1" t="s">
        <v>1414</v>
      </c>
      <c r="B1990" s="1" t="s">
        <v>167</v>
      </c>
      <c r="C1990" s="1">
        <v>-0.3</v>
      </c>
      <c r="D1990" s="2">
        <v>7.3170014380785604E-8</v>
      </c>
      <c r="E1990" s="1" t="s">
        <v>337</v>
      </c>
      <c r="F1990">
        <v>34</v>
      </c>
      <c r="G1990">
        <v>18</v>
      </c>
      <c r="H1990">
        <f>VLOOKUP(A1990,Taul1!A2:C834,3)</f>
        <v>1</v>
      </c>
      <c r="I1990" t="str">
        <f>VLOOKUP(A1990,Taul1!A2:C834,2)</f>
        <v>Ei perusasteen jälkeistä tutkintoa 75-</v>
      </c>
      <c r="L1990" t="s">
        <v>1663</v>
      </c>
      <c r="M1990" t="str">
        <f>F1990&amp;L1990&amp;G1990&amp;L1990&amp;INT(C1990*10)</f>
        <v>34,18,-3</v>
      </c>
      <c r="O1990">
        <f>VLOOKUP(B1990,Taul1!A2:C834,3)</f>
        <v>0</v>
      </c>
      <c r="P1990" t="str">
        <f>VLOOKUP(B1990,Taul1!A2:C834,2)</f>
        <v>Ympäristöterveydenhuolto toimintakulut yhteensä</v>
      </c>
    </row>
    <row r="1991" spans="1:16" ht="18" x14ac:dyDescent="0.3">
      <c r="A1991" s="1" t="s">
        <v>1416</v>
      </c>
      <c r="B1991" s="1" t="s">
        <v>167</v>
      </c>
      <c r="C1991" s="1">
        <v>0.28000000000000003</v>
      </c>
      <c r="D1991" s="2">
        <v>5.6841495821302601E-7</v>
      </c>
      <c r="E1991" s="1" t="s">
        <v>337</v>
      </c>
      <c r="F1991">
        <v>35</v>
      </c>
      <c r="G1991">
        <v>18</v>
      </c>
      <c r="H1991">
        <f>VLOOKUP(A1991,Taul1!A2:C834,3)</f>
        <v>1</v>
      </c>
      <c r="I1991" t="str">
        <f>VLOOKUP(A1991,Taul1!A2:C834,2)</f>
        <v>Toisen asteen tutkinto 15-19</v>
      </c>
      <c r="L1991" t="s">
        <v>1663</v>
      </c>
      <c r="M1991" t="str">
        <f>F1991&amp;L1991&amp;G1991&amp;L1991&amp;INT(C1991*10)</f>
        <v>35,18,2</v>
      </c>
      <c r="O1991">
        <f>VLOOKUP(B1991,Taul1!A2:C834,3)</f>
        <v>0</v>
      </c>
      <c r="P1991" t="str">
        <f>VLOOKUP(B1991,Taul1!A2:C834,2)</f>
        <v>Ympäristöterveydenhuolto toimintakulut yhteensä</v>
      </c>
    </row>
    <row r="1992" spans="1:16" ht="18" x14ac:dyDescent="0.3">
      <c r="A1992" s="1" t="s">
        <v>1418</v>
      </c>
      <c r="B1992" s="1" t="s">
        <v>167</v>
      </c>
      <c r="C1992" s="1">
        <v>-0.58799999999999997</v>
      </c>
      <c r="D1992" s="1">
        <v>0</v>
      </c>
      <c r="E1992" s="1" t="s">
        <v>337</v>
      </c>
      <c r="F1992">
        <v>36</v>
      </c>
      <c r="G1992">
        <v>18</v>
      </c>
      <c r="H1992">
        <f>VLOOKUP(A1992,Taul1!A2:C834,3)</f>
        <v>1</v>
      </c>
      <c r="I1992" t="str">
        <f>VLOOKUP(A1992,Taul1!A2:C834,2)</f>
        <v>Toisen asteen tutkinto 20-24</v>
      </c>
      <c r="L1992" t="s">
        <v>1663</v>
      </c>
      <c r="M1992" t="str">
        <f>F1992&amp;L1992&amp;G1992&amp;L1992&amp;INT(C1992*10)</f>
        <v>36,18,-6</v>
      </c>
      <c r="O1992">
        <f>VLOOKUP(B1992,Taul1!A2:C834,3)</f>
        <v>0</v>
      </c>
      <c r="P1992" t="str">
        <f>VLOOKUP(B1992,Taul1!A2:C834,2)</f>
        <v>Ympäristöterveydenhuolto toimintakulut yhteensä</v>
      </c>
    </row>
    <row r="1993" spans="1:16" ht="18" x14ac:dyDescent="0.3">
      <c r="A1993" s="1" t="s">
        <v>1420</v>
      </c>
      <c r="B1993" s="1" t="s">
        <v>167</v>
      </c>
      <c r="C1993" s="1">
        <v>0.28000000000000003</v>
      </c>
      <c r="D1993" s="2">
        <v>5.2262702698868605E-7</v>
      </c>
      <c r="E1993" s="1" t="s">
        <v>337</v>
      </c>
      <c r="F1993">
        <v>37</v>
      </c>
      <c r="G1993">
        <v>18</v>
      </c>
      <c r="H1993">
        <f>VLOOKUP(A1993,Taul1!A2:C834,3)</f>
        <v>1</v>
      </c>
      <c r="I1993" t="str">
        <f>VLOOKUP(A1993,Taul1!A2:C834,2)</f>
        <v>Toisen asteen tutkinto 25-29</v>
      </c>
      <c r="L1993" t="s">
        <v>1663</v>
      </c>
      <c r="M1993" t="str">
        <f>F1993&amp;L1993&amp;G1993&amp;L1993&amp;INT(C1993*10)</f>
        <v>37,18,2</v>
      </c>
      <c r="O1993">
        <f>VLOOKUP(B1993,Taul1!A2:C834,3)</f>
        <v>0</v>
      </c>
      <c r="P1993" t="str">
        <f>VLOOKUP(B1993,Taul1!A2:C834,2)</f>
        <v>Ympäristöterveydenhuolto toimintakulut yhteensä</v>
      </c>
    </row>
    <row r="1994" spans="1:16" ht="18" x14ac:dyDescent="0.3">
      <c r="A1994" s="1" t="s">
        <v>1422</v>
      </c>
      <c r="B1994" s="1" t="s">
        <v>167</v>
      </c>
      <c r="C1994" s="1">
        <v>0.33100000000000002</v>
      </c>
      <c r="D1994" s="2">
        <v>2.2006179101197102E-9</v>
      </c>
      <c r="E1994" s="1" t="s">
        <v>337</v>
      </c>
      <c r="F1994">
        <v>38</v>
      </c>
      <c r="G1994">
        <v>18</v>
      </c>
      <c r="H1994">
        <f>VLOOKUP(A1994,Taul1!A2:C834,3)</f>
        <v>1</v>
      </c>
      <c r="I1994" t="str">
        <f>VLOOKUP(A1994,Taul1!A2:C834,2)</f>
        <v>Toisen asteen tutkinto 30-34</v>
      </c>
      <c r="L1994" t="s">
        <v>1663</v>
      </c>
      <c r="M1994" t="str">
        <f>F1994&amp;L1994&amp;G1994&amp;L1994&amp;INT(C1994*10)</f>
        <v>38,18,3</v>
      </c>
      <c r="O1994">
        <f>VLOOKUP(B1994,Taul1!A2:C834,3)</f>
        <v>0</v>
      </c>
      <c r="P1994" t="str">
        <f>VLOOKUP(B1994,Taul1!A2:C834,2)</f>
        <v>Ympäristöterveydenhuolto toimintakulut yhteensä</v>
      </c>
    </row>
    <row r="1995" spans="1:16" ht="18" x14ac:dyDescent="0.3">
      <c r="A1995" s="1" t="s">
        <v>1424</v>
      </c>
      <c r="B1995" s="1" t="s">
        <v>167</v>
      </c>
      <c r="C1995" s="1">
        <v>0.22500000000000001</v>
      </c>
      <c r="D1995" s="1">
        <v>6.2788894764742505E-5</v>
      </c>
      <c r="E1995" s="1" t="s">
        <v>337</v>
      </c>
      <c r="F1995">
        <v>39</v>
      </c>
      <c r="G1995">
        <v>18</v>
      </c>
      <c r="H1995">
        <f>VLOOKUP(A1995,Taul1!A2:C834,3)</f>
        <v>1</v>
      </c>
      <c r="I1995" t="str">
        <f>VLOOKUP(A1995,Taul1!A2:C834,2)</f>
        <v>Toisen asteen tutkinto 35-39</v>
      </c>
      <c r="L1995" t="s">
        <v>1663</v>
      </c>
      <c r="M1995" t="str">
        <f>F1995&amp;L1995&amp;G1995&amp;L1995&amp;INT(C1995*10)</f>
        <v>39,18,2</v>
      </c>
      <c r="O1995">
        <f>VLOOKUP(B1995,Taul1!A2:C834,3)</f>
        <v>0</v>
      </c>
      <c r="P1995" t="str">
        <f>VLOOKUP(B1995,Taul1!A2:C834,2)</f>
        <v>Ympäristöterveydenhuolto toimintakulut yhteensä</v>
      </c>
    </row>
    <row r="1996" spans="1:16" ht="18" x14ac:dyDescent="0.3">
      <c r="A1996" s="1" t="s">
        <v>1426</v>
      </c>
      <c r="B1996" s="1" t="s">
        <v>167</v>
      </c>
      <c r="C1996" s="1">
        <v>0.54600000000000004</v>
      </c>
      <c r="D1996" s="2">
        <v>1.11022302462515E-16</v>
      </c>
      <c r="E1996" s="1" t="s">
        <v>337</v>
      </c>
      <c r="F1996">
        <v>40</v>
      </c>
      <c r="G1996">
        <v>18</v>
      </c>
      <c r="H1996">
        <f>VLOOKUP(A1996,Taul1!A2:C834,3)</f>
        <v>1</v>
      </c>
      <c r="I1996" t="str">
        <f>VLOOKUP(A1996,Taul1!A2:C834,2)</f>
        <v>Toisen asteen tutkinto 40-44</v>
      </c>
      <c r="L1996" t="s">
        <v>1663</v>
      </c>
      <c r="M1996" t="str">
        <f>F1996&amp;L1996&amp;G1996&amp;L1996&amp;INT(C1996*10)</f>
        <v>40,18,5</v>
      </c>
      <c r="O1996">
        <f>VLOOKUP(B1996,Taul1!A2:C834,3)</f>
        <v>0</v>
      </c>
      <c r="P1996" t="str">
        <f>VLOOKUP(B1996,Taul1!A2:C834,2)</f>
        <v>Ympäristöterveydenhuolto toimintakulut yhteensä</v>
      </c>
    </row>
    <row r="1997" spans="1:16" ht="18" x14ac:dyDescent="0.3">
      <c r="A1997" s="1" t="s">
        <v>1428</v>
      </c>
      <c r="B1997" s="1" t="s">
        <v>167</v>
      </c>
      <c r="C1997" s="1">
        <v>-0.46700000000000003</v>
      </c>
      <c r="D1997" s="2">
        <v>3.3306690738754598E-16</v>
      </c>
      <c r="E1997" s="1" t="s">
        <v>337</v>
      </c>
      <c r="F1997">
        <v>41</v>
      </c>
      <c r="G1997">
        <v>18</v>
      </c>
      <c r="H1997">
        <f>VLOOKUP(A1997,Taul1!A2:C834,3)</f>
        <v>1</v>
      </c>
      <c r="I1997" t="str">
        <f>VLOOKUP(A1997,Taul1!A2:C834,2)</f>
        <v>Toisen asteen tutkinto 45-49</v>
      </c>
      <c r="L1997" t="s">
        <v>1663</v>
      </c>
      <c r="M1997" t="str">
        <f>F1997&amp;L1997&amp;G1997&amp;L1997&amp;INT(C1997*10)</f>
        <v>41,18,-5</v>
      </c>
      <c r="O1997">
        <f>VLOOKUP(B1997,Taul1!A2:C834,3)</f>
        <v>0</v>
      </c>
      <c r="P1997" t="str">
        <f>VLOOKUP(B1997,Taul1!A2:C834,2)</f>
        <v>Ympäristöterveydenhuolto toimintakulut yhteensä</v>
      </c>
    </row>
    <row r="1998" spans="1:16" ht="18" x14ac:dyDescent="0.3">
      <c r="A1998" s="1" t="s">
        <v>1430</v>
      </c>
      <c r="B1998" s="1" t="s">
        <v>167</v>
      </c>
      <c r="C1998" s="1">
        <v>-0.40500000000000003</v>
      </c>
      <c r="D1998" s="2">
        <v>1.1857181902996601E-13</v>
      </c>
      <c r="E1998" s="1" t="s">
        <v>337</v>
      </c>
      <c r="F1998">
        <v>42</v>
      </c>
      <c r="G1998">
        <v>18</v>
      </c>
      <c r="H1998">
        <f>VLOOKUP(A1998,Taul1!A2:C834,3)</f>
        <v>1</v>
      </c>
      <c r="I1998" t="str">
        <f>VLOOKUP(A1998,Taul1!A2:C834,2)</f>
        <v>Toisen asteen tutkinto 50-54</v>
      </c>
      <c r="L1998" t="s">
        <v>1663</v>
      </c>
      <c r="M1998" t="str">
        <f>F1998&amp;L1998&amp;G1998&amp;L1998&amp;INT(C1998*10)</f>
        <v>42,18,-5</v>
      </c>
      <c r="O1998">
        <f>VLOOKUP(B1998,Taul1!A2:C834,3)</f>
        <v>0</v>
      </c>
      <c r="P1998" t="str">
        <f>VLOOKUP(B1998,Taul1!A2:C834,2)</f>
        <v>Ympäristöterveydenhuolto toimintakulut yhteensä</v>
      </c>
    </row>
    <row r="1999" spans="1:16" ht="18" x14ac:dyDescent="0.3">
      <c r="A1999" s="1" t="s">
        <v>1432</v>
      </c>
      <c r="B1999" s="1" t="s">
        <v>167</v>
      </c>
      <c r="C1999" s="1">
        <v>0.53</v>
      </c>
      <c r="D1999" s="1">
        <v>0</v>
      </c>
      <c r="E1999" s="1" t="s">
        <v>337</v>
      </c>
      <c r="F1999">
        <v>43</v>
      </c>
      <c r="G1999">
        <v>18</v>
      </c>
      <c r="H1999">
        <f>VLOOKUP(A1999,Taul1!A2:C834,3)</f>
        <v>1</v>
      </c>
      <c r="I1999" t="str">
        <f>VLOOKUP(A1999,Taul1!A2:C834,2)</f>
        <v>Toisen asteen tutkinto 55-59</v>
      </c>
      <c r="L1999" t="s">
        <v>1663</v>
      </c>
      <c r="M1999" t="str">
        <f>F1999&amp;L1999&amp;G1999&amp;L1999&amp;INT(C1999*10)</f>
        <v>43,18,5</v>
      </c>
      <c r="O1999">
        <f>VLOOKUP(B1999,Taul1!A2:C834,3)</f>
        <v>0</v>
      </c>
      <c r="P1999" t="str">
        <f>VLOOKUP(B1999,Taul1!A2:C834,2)</f>
        <v>Ympäristöterveydenhuolto toimintakulut yhteensä</v>
      </c>
    </row>
    <row r="2000" spans="1:16" ht="18" x14ac:dyDescent="0.3">
      <c r="A2000" s="1" t="s">
        <v>1434</v>
      </c>
      <c r="B2000" s="1" t="s">
        <v>167</v>
      </c>
      <c r="C2000" s="1">
        <v>0.24199999999999999</v>
      </c>
      <c r="D2000" s="1">
        <v>1.6300755918408001E-5</v>
      </c>
      <c r="E2000" s="1" t="s">
        <v>337</v>
      </c>
      <c r="F2000">
        <v>44</v>
      </c>
      <c r="G2000">
        <v>18</v>
      </c>
      <c r="H2000">
        <f>VLOOKUP(A2000,Taul1!A2:C834,3)</f>
        <v>1</v>
      </c>
      <c r="I2000" t="str">
        <f>VLOOKUP(A2000,Taul1!A2:C834,2)</f>
        <v>Toisen asteen tutkinto 60-64</v>
      </c>
      <c r="L2000" t="s">
        <v>1663</v>
      </c>
      <c r="M2000" t="str">
        <f>F2000&amp;L2000&amp;G2000&amp;L2000&amp;INT(C2000*10)</f>
        <v>44,18,2</v>
      </c>
      <c r="O2000">
        <f>VLOOKUP(B2000,Taul1!A2:C834,3)</f>
        <v>0</v>
      </c>
      <c r="P2000" t="str">
        <f>VLOOKUP(B2000,Taul1!A2:C834,2)</f>
        <v>Ympäristöterveydenhuolto toimintakulut yhteensä</v>
      </c>
    </row>
    <row r="2001" spans="1:16" ht="18" x14ac:dyDescent="0.3">
      <c r="A2001" s="1" t="s">
        <v>1436</v>
      </c>
      <c r="B2001" s="1" t="s">
        <v>167</v>
      </c>
      <c r="C2001" s="1">
        <v>1.7999999999999999E-2</v>
      </c>
      <c r="D2001" s="1">
        <v>0.754016157116143</v>
      </c>
      <c r="E2001" s="1" t="s">
        <v>337</v>
      </c>
      <c r="F2001">
        <v>45</v>
      </c>
      <c r="G2001">
        <v>18</v>
      </c>
      <c r="H2001">
        <f>VLOOKUP(A2001,Taul1!A2:C834,3)</f>
        <v>1</v>
      </c>
      <c r="I2001" t="str">
        <f>VLOOKUP(A2001,Taul1!A2:C834,2)</f>
        <v>Toisen asteen tutkinto 65-69</v>
      </c>
      <c r="L2001" t="s">
        <v>1663</v>
      </c>
      <c r="M2001" t="str">
        <f>F2001&amp;L2001&amp;G2001&amp;L2001&amp;INT(C2001*10)</f>
        <v>45,18,0</v>
      </c>
      <c r="O2001">
        <f>VLOOKUP(B2001,Taul1!A2:C834,3)</f>
        <v>0</v>
      </c>
      <c r="P2001" t="str">
        <f>VLOOKUP(B2001,Taul1!A2:C834,2)</f>
        <v>Ympäristöterveydenhuolto toimintakulut yhteensä</v>
      </c>
    </row>
    <row r="2002" spans="1:16" ht="18" x14ac:dyDescent="0.3">
      <c r="A2002" s="1" t="s">
        <v>1438</v>
      </c>
      <c r="B2002" s="1" t="s">
        <v>167</v>
      </c>
      <c r="C2002" s="1">
        <v>0.40100000000000002</v>
      </c>
      <c r="D2002" s="2">
        <v>2.0328183580886601E-13</v>
      </c>
      <c r="E2002" s="1" t="s">
        <v>337</v>
      </c>
      <c r="F2002">
        <v>46</v>
      </c>
      <c r="G2002">
        <v>18</v>
      </c>
      <c r="H2002">
        <f>VLOOKUP(A2002,Taul1!A2:C834,3)</f>
        <v>1</v>
      </c>
      <c r="I2002" t="str">
        <f>VLOOKUP(A2002,Taul1!A2:C834,2)</f>
        <v>Toisen asteen tutkinto 70-74</v>
      </c>
      <c r="L2002" t="s">
        <v>1663</v>
      </c>
      <c r="M2002" t="str">
        <f>F2002&amp;L2002&amp;G2002&amp;L2002&amp;INT(C2002*10)</f>
        <v>46,18,4</v>
      </c>
      <c r="O2002">
        <f>VLOOKUP(B2002,Taul1!A2:C834,3)</f>
        <v>0</v>
      </c>
      <c r="P2002" t="str">
        <f>VLOOKUP(B2002,Taul1!A2:C834,2)</f>
        <v>Ympäristöterveydenhuolto toimintakulut yhteensä</v>
      </c>
    </row>
    <row r="2003" spans="1:16" ht="18" x14ac:dyDescent="0.3">
      <c r="A2003" s="1" t="s">
        <v>1440</v>
      </c>
      <c r="B2003" s="1" t="s">
        <v>167</v>
      </c>
      <c r="C2003" s="1">
        <v>0.38300000000000001</v>
      </c>
      <c r="D2003" s="2">
        <v>2.99049673913032E-12</v>
      </c>
      <c r="E2003" s="1" t="s">
        <v>337</v>
      </c>
      <c r="F2003">
        <v>47</v>
      </c>
      <c r="G2003">
        <v>18</v>
      </c>
      <c r="H2003">
        <f>VLOOKUP(A2003,Taul1!A2:C834,3)</f>
        <v>1</v>
      </c>
      <c r="I2003" t="str">
        <f>VLOOKUP(A2003,Taul1!A2:C834,2)</f>
        <v>Toisen asteen tutkinto 75-</v>
      </c>
      <c r="L2003" t="s">
        <v>1663</v>
      </c>
      <c r="M2003" t="str">
        <f>F2003&amp;L2003&amp;G2003&amp;L2003&amp;INT(C2003*10)</f>
        <v>47,18,3</v>
      </c>
      <c r="O2003">
        <f>VLOOKUP(B2003,Taul1!A2:C834,3)</f>
        <v>0</v>
      </c>
      <c r="P2003" t="str">
        <f>VLOOKUP(B2003,Taul1!A2:C834,2)</f>
        <v>Ympäristöterveydenhuolto toimintakulut yhteensä</v>
      </c>
    </row>
    <row r="2004" spans="1:16" ht="18" x14ac:dyDescent="0.3">
      <c r="A2004" s="1" t="s">
        <v>1442</v>
      </c>
      <c r="B2004" s="1" t="s">
        <v>167</v>
      </c>
      <c r="C2004" s="1">
        <v>2.1999999999999999E-2</v>
      </c>
      <c r="D2004" s="1">
        <v>0.69824147998414499</v>
      </c>
      <c r="E2004" s="1" t="s">
        <v>337</v>
      </c>
      <c r="F2004">
        <v>48</v>
      </c>
      <c r="G2004">
        <v>18</v>
      </c>
      <c r="H2004">
        <f>VLOOKUP(A2004,Taul1!A2:C834,3)</f>
        <v>1</v>
      </c>
      <c r="I2004" t="str">
        <f>VLOOKUP(A2004,Taul1!A2:C834,2)</f>
        <v>Korkea-asteen tutkinto 15-19</v>
      </c>
      <c r="L2004" t="s">
        <v>1663</v>
      </c>
      <c r="M2004" t="str">
        <f>F2004&amp;L2004&amp;G2004&amp;L2004&amp;INT(C2004*10)</f>
        <v>48,18,0</v>
      </c>
      <c r="O2004">
        <f>VLOOKUP(B2004,Taul1!A2:C834,3)</f>
        <v>0</v>
      </c>
      <c r="P2004" t="str">
        <f>VLOOKUP(B2004,Taul1!A2:C834,2)</f>
        <v>Ympäristöterveydenhuolto toimintakulut yhteensä</v>
      </c>
    </row>
    <row r="2005" spans="1:16" ht="18" x14ac:dyDescent="0.3">
      <c r="A2005" s="1" t="s">
        <v>1444</v>
      </c>
      <c r="B2005" s="1" t="s">
        <v>167</v>
      </c>
      <c r="C2005" s="1">
        <v>0.40300000000000002</v>
      </c>
      <c r="D2005" s="2">
        <v>1.51656465163796E-13</v>
      </c>
      <c r="E2005" s="1" t="s">
        <v>337</v>
      </c>
      <c r="F2005">
        <v>49</v>
      </c>
      <c r="G2005">
        <v>18</v>
      </c>
      <c r="H2005">
        <f>VLOOKUP(A2005,Taul1!A2:C834,3)</f>
        <v>1</v>
      </c>
      <c r="I2005" t="str">
        <f>VLOOKUP(A2005,Taul1!A2:C834,2)</f>
        <v>Korkea-asteen tutkinto 20-24</v>
      </c>
      <c r="L2005" t="s">
        <v>1663</v>
      </c>
      <c r="M2005" t="str">
        <f>F2005&amp;L2005&amp;G2005&amp;L2005&amp;INT(C2005*10)</f>
        <v>49,18,4</v>
      </c>
      <c r="O2005">
        <f>VLOOKUP(B2005,Taul1!A2:C834,3)</f>
        <v>0</v>
      </c>
      <c r="P2005" t="str">
        <f>VLOOKUP(B2005,Taul1!A2:C834,2)</f>
        <v>Ympäristöterveydenhuolto toimintakulut yhteensä</v>
      </c>
    </row>
    <row r="2006" spans="1:16" ht="18" x14ac:dyDescent="0.3">
      <c r="A2006" s="1" t="s">
        <v>1446</v>
      </c>
      <c r="B2006" s="1" t="s">
        <v>167</v>
      </c>
      <c r="C2006" s="1">
        <v>0.61099999999999999</v>
      </c>
      <c r="D2006" s="2">
        <v>1.11022302462515E-16</v>
      </c>
      <c r="E2006" s="1" t="s">
        <v>337</v>
      </c>
      <c r="F2006">
        <v>50</v>
      </c>
      <c r="G2006">
        <v>18</v>
      </c>
      <c r="H2006">
        <f>VLOOKUP(A2006,Taul1!A2:C834,3)</f>
        <v>1</v>
      </c>
      <c r="I2006" t="str">
        <f>VLOOKUP(A2006,Taul1!A2:C834,2)</f>
        <v>Korkea-asteen tutkinto 25-29</v>
      </c>
      <c r="L2006" t="s">
        <v>1663</v>
      </c>
      <c r="M2006" t="str">
        <f>F2006&amp;L2006&amp;G2006&amp;L2006&amp;INT(C2006*10)</f>
        <v>50,18,6</v>
      </c>
      <c r="O2006">
        <f>VLOOKUP(B2006,Taul1!A2:C834,3)</f>
        <v>0</v>
      </c>
      <c r="P2006" t="str">
        <f>VLOOKUP(B2006,Taul1!A2:C834,2)</f>
        <v>Ympäristöterveydenhuolto toimintakulut yhteensä</v>
      </c>
    </row>
    <row r="2007" spans="1:16" ht="18" x14ac:dyDescent="0.3">
      <c r="A2007" s="1" t="s">
        <v>1448</v>
      </c>
      <c r="B2007" s="1" t="s">
        <v>167</v>
      </c>
      <c r="C2007" s="1">
        <v>0.56200000000000006</v>
      </c>
      <c r="D2007" s="1">
        <v>0</v>
      </c>
      <c r="E2007" s="1" t="s">
        <v>337</v>
      </c>
      <c r="F2007">
        <v>51</v>
      </c>
      <c r="G2007">
        <v>18</v>
      </c>
      <c r="H2007">
        <f>VLOOKUP(A2007,Taul1!A2:C834,3)</f>
        <v>1</v>
      </c>
      <c r="I2007" t="str">
        <f>VLOOKUP(A2007,Taul1!A2:C834,2)</f>
        <v>Korkea-asteen tutkinto 30-34</v>
      </c>
      <c r="L2007" t="s">
        <v>1663</v>
      </c>
      <c r="M2007" t="str">
        <f>F2007&amp;L2007&amp;G2007&amp;L2007&amp;INT(C2007*10)</f>
        <v>51,18,5</v>
      </c>
      <c r="O2007">
        <f>VLOOKUP(B2007,Taul1!A2:C834,3)</f>
        <v>0</v>
      </c>
      <c r="P2007" t="str">
        <f>VLOOKUP(B2007,Taul1!A2:C834,2)</f>
        <v>Ympäristöterveydenhuolto toimintakulut yhteensä</v>
      </c>
    </row>
    <row r="2008" spans="1:16" ht="18" x14ac:dyDescent="0.3">
      <c r="A2008" s="1" t="s">
        <v>1450</v>
      </c>
      <c r="B2008" s="1" t="s">
        <v>167</v>
      </c>
      <c r="C2008" s="1">
        <v>0.58199999999999996</v>
      </c>
      <c r="D2008" s="1">
        <v>0</v>
      </c>
      <c r="E2008" s="1" t="s">
        <v>337</v>
      </c>
      <c r="F2008">
        <v>52</v>
      </c>
      <c r="G2008">
        <v>18</v>
      </c>
      <c r="H2008">
        <f>VLOOKUP(A2008,Taul1!A2:C834,3)</f>
        <v>1</v>
      </c>
      <c r="I2008" t="str">
        <f>VLOOKUP(A2008,Taul1!A2:C834,2)</f>
        <v>Korkea-asteen tutkinto 35-39</v>
      </c>
      <c r="L2008" t="s">
        <v>1663</v>
      </c>
      <c r="M2008" t="str">
        <f>F2008&amp;L2008&amp;G2008&amp;L2008&amp;INT(C2008*10)</f>
        <v>52,18,5</v>
      </c>
      <c r="O2008">
        <f>VLOOKUP(B2008,Taul1!A2:C834,3)</f>
        <v>0</v>
      </c>
      <c r="P2008" t="str">
        <f>VLOOKUP(B2008,Taul1!A2:C834,2)</f>
        <v>Ympäristöterveydenhuolto toimintakulut yhteensä</v>
      </c>
    </row>
    <row r="2009" spans="1:16" ht="18" x14ac:dyDescent="0.3">
      <c r="A2009" s="1" t="s">
        <v>1452</v>
      </c>
      <c r="B2009" s="1" t="s">
        <v>167</v>
      </c>
      <c r="C2009" s="1">
        <v>0.67400000000000004</v>
      </c>
      <c r="D2009" s="2">
        <v>2.2204460492503101E-16</v>
      </c>
      <c r="E2009" s="1" t="s">
        <v>337</v>
      </c>
      <c r="F2009">
        <v>53</v>
      </c>
      <c r="G2009">
        <v>18</v>
      </c>
      <c r="H2009">
        <f>VLOOKUP(A2009,Taul1!A2:C834,3)</f>
        <v>1</v>
      </c>
      <c r="I2009" t="str">
        <f>VLOOKUP(A2009,Taul1!A2:C834,2)</f>
        <v>Korkea-asteen tutkinto 40-44</v>
      </c>
      <c r="L2009" t="s">
        <v>1663</v>
      </c>
      <c r="M2009" t="str">
        <f>F2009&amp;L2009&amp;G2009&amp;L2009&amp;INT(C2009*10)</f>
        <v>53,18,6</v>
      </c>
      <c r="O2009">
        <f>VLOOKUP(B2009,Taul1!A2:C834,3)</f>
        <v>0</v>
      </c>
      <c r="P2009" t="str">
        <f>VLOOKUP(B2009,Taul1!A2:C834,2)</f>
        <v>Ympäristöterveydenhuolto toimintakulut yhteensä</v>
      </c>
    </row>
    <row r="2010" spans="1:16" ht="18" x14ac:dyDescent="0.3">
      <c r="A2010" s="1" t="s">
        <v>1454</v>
      </c>
      <c r="B2010" s="1" t="s">
        <v>167</v>
      </c>
      <c r="C2010" s="1">
        <v>0.39900000000000002</v>
      </c>
      <c r="D2010" s="2">
        <v>2.6589841439772499E-13</v>
      </c>
      <c r="E2010" s="1" t="s">
        <v>337</v>
      </c>
      <c r="F2010">
        <v>54</v>
      </c>
      <c r="G2010">
        <v>18</v>
      </c>
      <c r="H2010">
        <f>VLOOKUP(A2010,Taul1!A2:C834,3)</f>
        <v>1</v>
      </c>
      <c r="I2010" t="str">
        <f>VLOOKUP(A2010,Taul1!A2:C834,2)</f>
        <v>Korkea-asteen tutkinto 45-49</v>
      </c>
      <c r="L2010" t="s">
        <v>1663</v>
      </c>
      <c r="M2010" t="str">
        <f>F2010&amp;L2010&amp;G2010&amp;L2010&amp;INT(C2010*10)</f>
        <v>54,18,3</v>
      </c>
      <c r="O2010">
        <f>VLOOKUP(B2010,Taul1!A2:C834,3)</f>
        <v>0</v>
      </c>
      <c r="P2010" t="str">
        <f>VLOOKUP(B2010,Taul1!A2:C834,2)</f>
        <v>Ympäristöterveydenhuolto toimintakulut yhteensä</v>
      </c>
    </row>
    <row r="2011" spans="1:16" ht="18" x14ac:dyDescent="0.3">
      <c r="A2011" s="1" t="s">
        <v>1456</v>
      </c>
      <c r="B2011" s="1" t="s">
        <v>167</v>
      </c>
      <c r="C2011" s="1">
        <v>0.48499999999999999</v>
      </c>
      <c r="D2011" s="1">
        <v>0</v>
      </c>
      <c r="E2011" s="1" t="s">
        <v>337</v>
      </c>
      <c r="F2011">
        <v>55</v>
      </c>
      <c r="G2011">
        <v>18</v>
      </c>
      <c r="H2011">
        <f>VLOOKUP(A2011,Taul1!A2:C834,3)</f>
        <v>1</v>
      </c>
      <c r="I2011" t="str">
        <f>VLOOKUP(A2011,Taul1!A2:C834,2)</f>
        <v>Korkea-asteen tutkinto 50-54</v>
      </c>
      <c r="L2011" t="s">
        <v>1663</v>
      </c>
      <c r="M2011" t="str">
        <f>F2011&amp;L2011&amp;G2011&amp;L2011&amp;INT(C2011*10)</f>
        <v>55,18,4</v>
      </c>
      <c r="O2011">
        <f>VLOOKUP(B2011,Taul1!A2:C834,3)</f>
        <v>0</v>
      </c>
      <c r="P2011" t="str">
        <f>VLOOKUP(B2011,Taul1!A2:C834,2)</f>
        <v>Ympäristöterveydenhuolto toimintakulut yhteensä</v>
      </c>
    </row>
    <row r="2012" spans="1:16" ht="18" x14ac:dyDescent="0.3">
      <c r="A2012" s="1" t="s">
        <v>1458</v>
      </c>
      <c r="B2012" s="1" t="s">
        <v>167</v>
      </c>
      <c r="C2012" s="1">
        <v>0.58099999999999996</v>
      </c>
      <c r="D2012" s="1">
        <v>0</v>
      </c>
      <c r="E2012" s="1" t="s">
        <v>337</v>
      </c>
      <c r="F2012">
        <v>56</v>
      </c>
      <c r="G2012">
        <v>18</v>
      </c>
      <c r="H2012">
        <f>VLOOKUP(A2012,Taul1!A2:C834,3)</f>
        <v>1</v>
      </c>
      <c r="I2012" t="str">
        <f>VLOOKUP(A2012,Taul1!A2:C834,2)</f>
        <v>Korkea-asteen tutkinto 55-59</v>
      </c>
      <c r="L2012" t="s">
        <v>1663</v>
      </c>
      <c r="M2012" t="str">
        <f>F2012&amp;L2012&amp;G2012&amp;L2012&amp;INT(C2012*10)</f>
        <v>56,18,5</v>
      </c>
      <c r="O2012">
        <f>VLOOKUP(B2012,Taul1!A2:C834,3)</f>
        <v>0</v>
      </c>
      <c r="P2012" t="str">
        <f>VLOOKUP(B2012,Taul1!A2:C834,2)</f>
        <v>Ympäristöterveydenhuolto toimintakulut yhteensä</v>
      </c>
    </row>
    <row r="2013" spans="1:16" ht="18" x14ac:dyDescent="0.3">
      <c r="A2013" s="1" t="s">
        <v>1460</v>
      </c>
      <c r="B2013" s="1" t="s">
        <v>167</v>
      </c>
      <c r="C2013" s="1">
        <v>0.56499999999999995</v>
      </c>
      <c r="D2013" s="1">
        <v>0</v>
      </c>
      <c r="E2013" s="1" t="s">
        <v>337</v>
      </c>
      <c r="F2013">
        <v>57</v>
      </c>
      <c r="G2013">
        <v>18</v>
      </c>
      <c r="H2013">
        <f>VLOOKUP(A2013,Taul1!A2:C834,3)</f>
        <v>1</v>
      </c>
      <c r="I2013" t="str">
        <f>VLOOKUP(A2013,Taul1!A2:C834,2)</f>
        <v>Korkea-asteen tutkinto 60-64</v>
      </c>
      <c r="L2013" t="s">
        <v>1663</v>
      </c>
      <c r="M2013" t="str">
        <f>F2013&amp;L2013&amp;G2013&amp;L2013&amp;INT(C2013*10)</f>
        <v>57,18,5</v>
      </c>
      <c r="O2013">
        <f>VLOOKUP(B2013,Taul1!A2:C834,3)</f>
        <v>0</v>
      </c>
      <c r="P2013" t="str">
        <f>VLOOKUP(B2013,Taul1!A2:C834,2)</f>
        <v>Ympäristöterveydenhuolto toimintakulut yhteensä</v>
      </c>
    </row>
    <row r="2014" spans="1:16" ht="18" x14ac:dyDescent="0.3">
      <c r="A2014" s="1" t="s">
        <v>1462</v>
      </c>
      <c r="B2014" s="1" t="s">
        <v>167</v>
      </c>
      <c r="C2014" s="1">
        <v>-0.29799999999999999</v>
      </c>
      <c r="D2014" s="2">
        <v>9.0242149752839396E-8</v>
      </c>
      <c r="E2014" s="1" t="s">
        <v>337</v>
      </c>
      <c r="F2014">
        <v>58</v>
      </c>
      <c r="G2014">
        <v>18</v>
      </c>
      <c r="H2014">
        <f>VLOOKUP(A2014,Taul1!A2:C834,3)</f>
        <v>1</v>
      </c>
      <c r="I2014" t="str">
        <f>VLOOKUP(A2014,Taul1!A2:C834,2)</f>
        <v>Korkea-asteen tutkinto 65-69</v>
      </c>
      <c r="L2014" t="s">
        <v>1663</v>
      </c>
      <c r="M2014" t="str">
        <f>F2014&amp;L2014&amp;G2014&amp;L2014&amp;INT(C2014*10)</f>
        <v>58,18,-3</v>
      </c>
      <c r="O2014">
        <f>VLOOKUP(B2014,Taul1!A2:C834,3)</f>
        <v>0</v>
      </c>
      <c r="P2014" t="str">
        <f>VLOOKUP(B2014,Taul1!A2:C834,2)</f>
        <v>Ympäristöterveydenhuolto toimintakulut yhteensä</v>
      </c>
    </row>
    <row r="2015" spans="1:16" ht="18" x14ac:dyDescent="0.3">
      <c r="A2015" s="1" t="s">
        <v>1464</v>
      </c>
      <c r="B2015" s="1" t="s">
        <v>167</v>
      </c>
      <c r="C2015" s="1">
        <v>0.58399999999999996</v>
      </c>
      <c r="D2015" s="1">
        <v>0</v>
      </c>
      <c r="E2015" s="1" t="s">
        <v>337</v>
      </c>
      <c r="F2015">
        <v>59</v>
      </c>
      <c r="G2015">
        <v>18</v>
      </c>
      <c r="H2015">
        <f>VLOOKUP(A2015,Taul1!A2:C834,3)</f>
        <v>1</v>
      </c>
      <c r="I2015" t="str">
        <f>VLOOKUP(A2015,Taul1!A2:C834,2)</f>
        <v>Korkea-asteen tutkinto 70-74</v>
      </c>
      <c r="L2015" t="s">
        <v>1663</v>
      </c>
      <c r="M2015" t="str">
        <f>F2015&amp;L2015&amp;G2015&amp;L2015&amp;INT(C2015*10)</f>
        <v>59,18,5</v>
      </c>
      <c r="O2015">
        <f>VLOOKUP(B2015,Taul1!A2:C834,3)</f>
        <v>0</v>
      </c>
      <c r="P2015" t="str">
        <f>VLOOKUP(B2015,Taul1!A2:C834,2)</f>
        <v>Ympäristöterveydenhuolto toimintakulut yhteensä</v>
      </c>
    </row>
    <row r="2016" spans="1:16" ht="18" x14ac:dyDescent="0.3">
      <c r="A2016" s="1" t="s">
        <v>1466</v>
      </c>
      <c r="B2016" s="1" t="s">
        <v>167</v>
      </c>
      <c r="C2016" s="1">
        <v>0.56999999999999995</v>
      </c>
      <c r="D2016" s="1">
        <v>0</v>
      </c>
      <c r="E2016" s="1" t="s">
        <v>337</v>
      </c>
      <c r="F2016">
        <v>60</v>
      </c>
      <c r="G2016">
        <v>18</v>
      </c>
      <c r="H2016">
        <f>VLOOKUP(A2016,Taul1!A2:C834,3)</f>
        <v>1</v>
      </c>
      <c r="I2016" t="str">
        <f>VLOOKUP(A2016,Taul1!A2:C834,2)</f>
        <v>Korkea-asteen tutkinto 75-</v>
      </c>
      <c r="L2016" t="s">
        <v>1663</v>
      </c>
      <c r="M2016" t="str">
        <f>F2016&amp;L2016&amp;G2016&amp;L2016&amp;INT(C2016*10)</f>
        <v>60,18,5</v>
      </c>
      <c r="O2016">
        <f>VLOOKUP(B2016,Taul1!A2:C834,3)</f>
        <v>0</v>
      </c>
      <c r="P2016" t="str">
        <f>VLOOKUP(B2016,Taul1!A2:C834,2)</f>
        <v>Ympäristöterveydenhuolto toimintakulut yhteensä</v>
      </c>
    </row>
    <row r="2017" spans="1:16" ht="18" x14ac:dyDescent="0.3">
      <c r="A2017" s="1" t="s">
        <v>1468</v>
      </c>
      <c r="B2017" s="1" t="s">
        <v>167</v>
      </c>
      <c r="C2017" s="1">
        <v>-0.33300000000000002</v>
      </c>
      <c r="D2017" s="2">
        <v>1.8388565115046101E-9</v>
      </c>
      <c r="E2017" s="1" t="s">
        <v>337</v>
      </c>
      <c r="F2017">
        <v>61</v>
      </c>
      <c r="G2017">
        <v>18</v>
      </c>
      <c r="H2017">
        <f>VLOOKUP(A2017,Taul1!A2:C834,3)</f>
        <v>1</v>
      </c>
      <c r="I2017" t="str">
        <f>VLOOKUP(A2017,Taul1!A2:C834,2)</f>
        <v>0-4 -vuotiaat</v>
      </c>
      <c r="L2017" t="s">
        <v>1663</v>
      </c>
      <c r="M2017" t="str">
        <f>F2017&amp;L2017&amp;G2017&amp;L2017&amp;INT(C2017*10)</f>
        <v>61,18,-4</v>
      </c>
      <c r="O2017">
        <f>VLOOKUP(B2017,Taul1!A2:C834,3)</f>
        <v>0</v>
      </c>
      <c r="P2017" t="str">
        <f>VLOOKUP(B2017,Taul1!A2:C834,2)</f>
        <v>Ympäristöterveydenhuolto toimintakulut yhteensä</v>
      </c>
    </row>
    <row r="2018" spans="1:16" ht="18" x14ac:dyDescent="0.3">
      <c r="A2018" s="1" t="s">
        <v>1470</v>
      </c>
      <c r="B2018" s="1" t="s">
        <v>167</v>
      </c>
      <c r="C2018" s="1">
        <v>0.54900000000000004</v>
      </c>
      <c r="D2018" s="1">
        <v>0</v>
      </c>
      <c r="E2018" s="1" t="s">
        <v>337</v>
      </c>
      <c r="F2018">
        <v>62</v>
      </c>
      <c r="G2018">
        <v>18</v>
      </c>
      <c r="H2018">
        <f>VLOOKUP(A2018,Taul1!A2:C834,3)</f>
        <v>1</v>
      </c>
      <c r="I2018" t="str">
        <f>VLOOKUP(A2018,Taul1!A2:C834,2)</f>
        <v>5-9 -vuotiaat</v>
      </c>
      <c r="L2018" t="s">
        <v>1663</v>
      </c>
      <c r="M2018" t="str">
        <f>F2018&amp;L2018&amp;G2018&amp;L2018&amp;INT(C2018*10)</f>
        <v>62,18,5</v>
      </c>
      <c r="O2018">
        <f>VLOOKUP(B2018,Taul1!A2:C834,3)</f>
        <v>0</v>
      </c>
      <c r="P2018" t="str">
        <f>VLOOKUP(B2018,Taul1!A2:C834,2)</f>
        <v>Ympäristöterveydenhuolto toimintakulut yhteensä</v>
      </c>
    </row>
    <row r="2019" spans="1:16" ht="18" x14ac:dyDescent="0.3">
      <c r="A2019" s="1" t="s">
        <v>1472</v>
      </c>
      <c r="B2019" s="1" t="s">
        <v>167</v>
      </c>
      <c r="C2019" s="1">
        <v>0.60799999999999998</v>
      </c>
      <c r="D2019" s="2">
        <v>1.11022302462515E-16</v>
      </c>
      <c r="E2019" s="1" t="s">
        <v>337</v>
      </c>
      <c r="F2019">
        <v>63</v>
      </c>
      <c r="G2019">
        <v>18</v>
      </c>
      <c r="H2019">
        <f>VLOOKUP(A2019,Taul1!A2:C834,3)</f>
        <v>1</v>
      </c>
      <c r="I2019" t="str">
        <f>VLOOKUP(A2019,Taul1!A2:C834,2)</f>
        <v>10-14 -vuotiaat</v>
      </c>
      <c r="L2019" t="s">
        <v>1663</v>
      </c>
      <c r="M2019" t="str">
        <f>F2019&amp;L2019&amp;G2019&amp;L2019&amp;INT(C2019*10)</f>
        <v>63,18,6</v>
      </c>
      <c r="O2019">
        <f>VLOOKUP(B2019,Taul1!A2:C834,3)</f>
        <v>0</v>
      </c>
      <c r="P2019" t="str">
        <f>VLOOKUP(B2019,Taul1!A2:C834,2)</f>
        <v>Ympäristöterveydenhuolto toimintakulut yhteensä</v>
      </c>
    </row>
    <row r="2020" spans="1:16" ht="18" x14ac:dyDescent="0.3">
      <c r="A2020" s="1" t="s">
        <v>1474</v>
      </c>
      <c r="B2020" s="1" t="s">
        <v>167</v>
      </c>
      <c r="C2020" s="1">
        <v>0.32200000000000001</v>
      </c>
      <c r="D2020" s="2">
        <v>6.4230140095489202E-9</v>
      </c>
      <c r="E2020" s="1" t="s">
        <v>337</v>
      </c>
      <c r="F2020">
        <v>64</v>
      </c>
      <c r="G2020">
        <v>18</v>
      </c>
      <c r="H2020">
        <f>VLOOKUP(A2020,Taul1!A2:C834,3)</f>
        <v>1</v>
      </c>
      <c r="I2020" t="str">
        <f>VLOOKUP(A2020,Taul1!A2:C834,2)</f>
        <v>15-19 -vuotiaat</v>
      </c>
      <c r="L2020" t="s">
        <v>1663</v>
      </c>
      <c r="M2020" t="str">
        <f>F2020&amp;L2020&amp;G2020&amp;L2020&amp;INT(C2020*10)</f>
        <v>64,18,3</v>
      </c>
      <c r="O2020">
        <f>VLOOKUP(B2020,Taul1!A2:C834,3)</f>
        <v>0</v>
      </c>
      <c r="P2020" t="str">
        <f>VLOOKUP(B2020,Taul1!A2:C834,2)</f>
        <v>Ympäristöterveydenhuolto toimintakulut yhteensä</v>
      </c>
    </row>
    <row r="2021" spans="1:16" ht="18" x14ac:dyDescent="0.3">
      <c r="A2021" s="1" t="s">
        <v>1476</v>
      </c>
      <c r="B2021" s="1" t="s">
        <v>167</v>
      </c>
      <c r="C2021" s="1">
        <v>-0.60699999999999998</v>
      </c>
      <c r="D2021" s="1">
        <v>0</v>
      </c>
      <c r="E2021" s="1" t="s">
        <v>337</v>
      </c>
      <c r="F2021">
        <v>65</v>
      </c>
      <c r="G2021">
        <v>18</v>
      </c>
      <c r="H2021">
        <f>VLOOKUP(A2021,Taul1!A2:C834,3)</f>
        <v>1</v>
      </c>
      <c r="I2021" t="str">
        <f>VLOOKUP(A2021,Taul1!A2:C834,2)</f>
        <v>20-24 -vuotiaat</v>
      </c>
      <c r="L2021" t="s">
        <v>1663</v>
      </c>
      <c r="M2021" t="str">
        <f>F2021&amp;L2021&amp;G2021&amp;L2021&amp;INT(C2021*10)</f>
        <v>65,18,-7</v>
      </c>
      <c r="O2021">
        <f>VLOOKUP(B2021,Taul1!A2:C834,3)</f>
        <v>0</v>
      </c>
      <c r="P2021" t="str">
        <f>VLOOKUP(B2021,Taul1!A2:C834,2)</f>
        <v>Ympäristöterveydenhuolto toimintakulut yhteensä</v>
      </c>
    </row>
    <row r="2022" spans="1:16" ht="18" x14ac:dyDescent="0.3">
      <c r="A2022" s="1" t="s">
        <v>1478</v>
      </c>
      <c r="B2022" s="1" t="s">
        <v>167</v>
      </c>
      <c r="C2022" s="1">
        <v>0.39900000000000002</v>
      </c>
      <c r="D2022" s="2">
        <v>2.9087843245179101E-13</v>
      </c>
      <c r="E2022" s="1" t="s">
        <v>337</v>
      </c>
      <c r="F2022">
        <v>66</v>
      </c>
      <c r="G2022">
        <v>18</v>
      </c>
      <c r="H2022">
        <f>VLOOKUP(A2022,Taul1!A2:C834,3)</f>
        <v>1</v>
      </c>
      <c r="I2022" t="str">
        <f>VLOOKUP(A2022,Taul1!A2:C834,2)</f>
        <v>25-29 -vuotiaat</v>
      </c>
      <c r="L2022" t="s">
        <v>1663</v>
      </c>
      <c r="M2022" t="str">
        <f>F2022&amp;L2022&amp;G2022&amp;L2022&amp;INT(C2022*10)</f>
        <v>66,18,3</v>
      </c>
      <c r="O2022">
        <f>VLOOKUP(B2022,Taul1!A2:C834,3)</f>
        <v>0</v>
      </c>
      <c r="P2022" t="str">
        <f>VLOOKUP(B2022,Taul1!A2:C834,2)</f>
        <v>Ympäristöterveydenhuolto toimintakulut yhteensä</v>
      </c>
    </row>
    <row r="2023" spans="1:16" ht="18" x14ac:dyDescent="0.3">
      <c r="A2023" s="1" t="s">
        <v>1480</v>
      </c>
      <c r="B2023" s="1" t="s">
        <v>167</v>
      </c>
      <c r="C2023" s="1">
        <v>0.42799999999999999</v>
      </c>
      <c r="D2023" s="2">
        <v>2.8865798640253999E-15</v>
      </c>
      <c r="E2023" s="1" t="s">
        <v>337</v>
      </c>
      <c r="F2023">
        <v>67</v>
      </c>
      <c r="G2023">
        <v>18</v>
      </c>
      <c r="H2023">
        <f>VLOOKUP(A2023,Taul1!A2:C834,3)</f>
        <v>1</v>
      </c>
      <c r="I2023" t="str">
        <f>VLOOKUP(A2023,Taul1!A2:C834,2)</f>
        <v>30-34 -vuotiaat</v>
      </c>
      <c r="L2023" t="s">
        <v>1663</v>
      </c>
      <c r="M2023" t="str">
        <f>F2023&amp;L2023&amp;G2023&amp;L2023&amp;INT(C2023*10)</f>
        <v>67,18,4</v>
      </c>
      <c r="O2023">
        <f>VLOOKUP(B2023,Taul1!A2:C834,3)</f>
        <v>0</v>
      </c>
      <c r="P2023" t="str">
        <f>VLOOKUP(B2023,Taul1!A2:C834,2)</f>
        <v>Ympäristöterveydenhuolto toimintakulut yhteensä</v>
      </c>
    </row>
    <row r="2024" spans="1:16" ht="18" x14ac:dyDescent="0.3">
      <c r="A2024" s="1" t="s">
        <v>1482</v>
      </c>
      <c r="B2024" s="1" t="s">
        <v>167</v>
      </c>
      <c r="C2024" s="1">
        <v>0.48599999999999999</v>
      </c>
      <c r="D2024" s="2">
        <v>4.4408920985006202E-16</v>
      </c>
      <c r="E2024" s="1" t="s">
        <v>337</v>
      </c>
      <c r="F2024">
        <v>68</v>
      </c>
      <c r="G2024">
        <v>18</v>
      </c>
      <c r="H2024">
        <f>VLOOKUP(A2024,Taul1!A2:C834,3)</f>
        <v>1</v>
      </c>
      <c r="I2024" t="str">
        <f>VLOOKUP(A2024,Taul1!A2:C834,2)</f>
        <v>35-39 -vuotiaat</v>
      </c>
      <c r="L2024" t="s">
        <v>1663</v>
      </c>
      <c r="M2024" t="str">
        <f>F2024&amp;L2024&amp;G2024&amp;L2024&amp;INT(C2024*10)</f>
        <v>68,18,4</v>
      </c>
      <c r="O2024">
        <f>VLOOKUP(B2024,Taul1!A2:C834,3)</f>
        <v>0</v>
      </c>
      <c r="P2024" t="str">
        <f>VLOOKUP(B2024,Taul1!A2:C834,2)</f>
        <v>Ympäristöterveydenhuolto toimintakulut yhteensä</v>
      </c>
    </row>
    <row r="2025" spans="1:16" ht="18" x14ac:dyDescent="0.3">
      <c r="A2025" s="1" t="s">
        <v>1484</v>
      </c>
      <c r="B2025" s="1" t="s">
        <v>167</v>
      </c>
      <c r="C2025" s="1">
        <v>0.64400000000000002</v>
      </c>
      <c r="D2025" s="2">
        <v>1.11022302462515E-16</v>
      </c>
      <c r="E2025" s="1" t="s">
        <v>337</v>
      </c>
      <c r="F2025">
        <v>69</v>
      </c>
      <c r="G2025">
        <v>18</v>
      </c>
      <c r="H2025">
        <f>VLOOKUP(A2025,Taul1!A2:C834,3)</f>
        <v>1</v>
      </c>
      <c r="I2025" t="str">
        <f>VLOOKUP(A2025,Taul1!A2:C834,2)</f>
        <v>40-44 -vuotiaat</v>
      </c>
      <c r="L2025" t="s">
        <v>1663</v>
      </c>
      <c r="M2025" t="str">
        <f>F2025&amp;L2025&amp;G2025&amp;L2025&amp;INT(C2025*10)</f>
        <v>69,18,6</v>
      </c>
      <c r="O2025">
        <f>VLOOKUP(B2025,Taul1!A2:C834,3)</f>
        <v>0</v>
      </c>
      <c r="P2025" t="str">
        <f>VLOOKUP(B2025,Taul1!A2:C834,2)</f>
        <v>Ympäristöterveydenhuolto toimintakulut yhteensä</v>
      </c>
    </row>
    <row r="2026" spans="1:16" ht="18" x14ac:dyDescent="0.3">
      <c r="A2026" s="1" t="s">
        <v>1486</v>
      </c>
      <c r="B2026" s="1" t="s">
        <v>167</v>
      </c>
      <c r="C2026" s="1">
        <v>-0.45200000000000001</v>
      </c>
      <c r="D2026" s="2">
        <v>1.11022302462515E-16</v>
      </c>
      <c r="E2026" s="1" t="s">
        <v>337</v>
      </c>
      <c r="F2026">
        <v>70</v>
      </c>
      <c r="G2026">
        <v>18</v>
      </c>
      <c r="H2026">
        <f>VLOOKUP(A2026,Taul1!A2:C834,3)</f>
        <v>1</v>
      </c>
      <c r="I2026" t="str">
        <f>VLOOKUP(A2026,Taul1!A2:C834,2)</f>
        <v>45-49 -vuotiaat</v>
      </c>
      <c r="L2026" t="s">
        <v>1663</v>
      </c>
      <c r="M2026" t="str">
        <f>F2026&amp;L2026&amp;G2026&amp;L2026&amp;INT(C2026*10)</f>
        <v>70,18,-5</v>
      </c>
      <c r="O2026">
        <f>VLOOKUP(B2026,Taul1!A2:C834,3)</f>
        <v>0</v>
      </c>
      <c r="P2026" t="str">
        <f>VLOOKUP(B2026,Taul1!A2:C834,2)</f>
        <v>Ympäristöterveydenhuolto toimintakulut yhteensä</v>
      </c>
    </row>
    <row r="2027" spans="1:16" ht="18" x14ac:dyDescent="0.3">
      <c r="A2027" s="1" t="s">
        <v>1488</v>
      </c>
      <c r="B2027" s="1" t="s">
        <v>167</v>
      </c>
      <c r="C2027" s="1">
        <v>-0.13700000000000001</v>
      </c>
      <c r="D2027" s="1">
        <v>1.5592324181839E-2</v>
      </c>
      <c r="E2027" s="1" t="s">
        <v>337</v>
      </c>
      <c r="F2027">
        <v>71</v>
      </c>
      <c r="G2027">
        <v>18</v>
      </c>
      <c r="H2027">
        <f>VLOOKUP(A2027,Taul1!A2:C834,3)</f>
        <v>1</v>
      </c>
      <c r="I2027" t="str">
        <f>VLOOKUP(A2027,Taul1!A2:C834,2)</f>
        <v>50-54 -vuotiaat</v>
      </c>
      <c r="L2027" t="s">
        <v>1663</v>
      </c>
      <c r="M2027" t="str">
        <f>F2027&amp;L2027&amp;G2027&amp;L2027&amp;INT(C2027*10)</f>
        <v>71,18,-2</v>
      </c>
      <c r="O2027">
        <f>VLOOKUP(B2027,Taul1!A2:C834,3)</f>
        <v>0</v>
      </c>
      <c r="P2027" t="str">
        <f>VLOOKUP(B2027,Taul1!A2:C834,2)</f>
        <v>Ympäristöterveydenhuolto toimintakulut yhteensä</v>
      </c>
    </row>
    <row r="2028" spans="1:16" ht="18" x14ac:dyDescent="0.3">
      <c r="A2028" s="1" t="s">
        <v>1490</v>
      </c>
      <c r="B2028" s="1" t="s">
        <v>167</v>
      </c>
      <c r="C2028" s="1">
        <v>0.57099999999999995</v>
      </c>
      <c r="D2028" s="1">
        <v>0</v>
      </c>
      <c r="E2028" s="1" t="s">
        <v>337</v>
      </c>
      <c r="F2028">
        <v>72</v>
      </c>
      <c r="G2028">
        <v>18</v>
      </c>
      <c r="H2028">
        <f>VLOOKUP(A2028,Taul1!A2:C834,3)</f>
        <v>1</v>
      </c>
      <c r="I2028" t="str">
        <f>VLOOKUP(A2028,Taul1!A2:C834,2)</f>
        <v>55-59 -vuotiaat</v>
      </c>
      <c r="L2028" t="s">
        <v>1663</v>
      </c>
      <c r="M2028" t="str">
        <f>F2028&amp;L2028&amp;G2028&amp;L2028&amp;INT(C2028*10)</f>
        <v>72,18,5</v>
      </c>
      <c r="O2028">
        <f>VLOOKUP(B2028,Taul1!A2:C834,3)</f>
        <v>0</v>
      </c>
      <c r="P2028" t="str">
        <f>VLOOKUP(B2028,Taul1!A2:C834,2)</f>
        <v>Ympäristöterveydenhuolto toimintakulut yhteensä</v>
      </c>
    </row>
    <row r="2029" spans="1:16" ht="18" x14ac:dyDescent="0.3">
      <c r="A2029" s="1" t="s">
        <v>1492</v>
      </c>
      <c r="B2029" s="1" t="s">
        <v>167</v>
      </c>
      <c r="C2029" s="1">
        <v>0.33600000000000002</v>
      </c>
      <c r="D2029" s="2">
        <v>1.351921130599E-9</v>
      </c>
      <c r="E2029" s="1" t="s">
        <v>337</v>
      </c>
      <c r="F2029">
        <v>73</v>
      </c>
      <c r="G2029">
        <v>18</v>
      </c>
      <c r="H2029">
        <f>VLOOKUP(A2029,Taul1!A2:C834,3)</f>
        <v>1</v>
      </c>
      <c r="I2029" t="str">
        <f>VLOOKUP(A2029,Taul1!A2:C834,2)</f>
        <v>60-64 -vuotiaat</v>
      </c>
      <c r="L2029" t="s">
        <v>1663</v>
      </c>
      <c r="M2029" t="str">
        <f>F2029&amp;L2029&amp;G2029&amp;L2029&amp;INT(C2029*10)</f>
        <v>73,18,3</v>
      </c>
      <c r="O2029">
        <f>VLOOKUP(B2029,Taul1!A2:C834,3)</f>
        <v>0</v>
      </c>
      <c r="P2029" t="str">
        <f>VLOOKUP(B2029,Taul1!A2:C834,2)</f>
        <v>Ympäristöterveydenhuolto toimintakulut yhteensä</v>
      </c>
    </row>
    <row r="2030" spans="1:16" ht="18" x14ac:dyDescent="0.3">
      <c r="A2030" s="1" t="s">
        <v>1494</v>
      </c>
      <c r="B2030" s="1" t="s">
        <v>167</v>
      </c>
      <c r="C2030" s="1">
        <v>-0.49299999999999999</v>
      </c>
      <c r="D2030" s="1">
        <v>0</v>
      </c>
      <c r="E2030" s="1" t="s">
        <v>337</v>
      </c>
      <c r="F2030">
        <v>74</v>
      </c>
      <c r="G2030">
        <v>18</v>
      </c>
      <c r="H2030">
        <f>VLOOKUP(A2030,Taul1!A2:C834,3)</f>
        <v>1</v>
      </c>
      <c r="I2030" t="str">
        <f>VLOOKUP(A2030,Taul1!A2:C834,2)</f>
        <v>65-69 -vuotiaat</v>
      </c>
      <c r="L2030" t="s">
        <v>1663</v>
      </c>
      <c r="M2030" t="str">
        <f>F2030&amp;L2030&amp;G2030&amp;L2030&amp;INT(C2030*10)</f>
        <v>74,18,-5</v>
      </c>
      <c r="O2030">
        <f>VLOOKUP(B2030,Taul1!A2:C834,3)</f>
        <v>0</v>
      </c>
      <c r="P2030" t="str">
        <f>VLOOKUP(B2030,Taul1!A2:C834,2)</f>
        <v>Ympäristöterveydenhuolto toimintakulut yhteensä</v>
      </c>
    </row>
    <row r="2031" spans="1:16" ht="18" x14ac:dyDescent="0.3">
      <c r="A2031" s="1" t="s">
        <v>1496</v>
      </c>
      <c r="B2031" s="1" t="s">
        <v>167</v>
      </c>
      <c r="C2031" s="1">
        <v>0.5</v>
      </c>
      <c r="D2031" s="1">
        <v>0</v>
      </c>
      <c r="E2031" s="1" t="s">
        <v>337</v>
      </c>
      <c r="F2031">
        <v>75</v>
      </c>
      <c r="G2031">
        <v>18</v>
      </c>
      <c r="H2031">
        <f>VLOOKUP(A2031,Taul1!A2:C834,3)</f>
        <v>1</v>
      </c>
      <c r="I2031" t="str">
        <f>VLOOKUP(A2031,Taul1!A2:C834,2)</f>
        <v>70-74 -vuotiaat</v>
      </c>
      <c r="L2031" t="s">
        <v>1663</v>
      </c>
      <c r="M2031" t="str">
        <f>F2031&amp;L2031&amp;G2031&amp;L2031&amp;INT(C2031*10)</f>
        <v>75,18,5</v>
      </c>
      <c r="O2031">
        <f>VLOOKUP(B2031,Taul1!A2:C834,3)</f>
        <v>0</v>
      </c>
      <c r="P2031" t="str">
        <f>VLOOKUP(B2031,Taul1!A2:C834,2)</f>
        <v>Ympäristöterveydenhuolto toimintakulut yhteensä</v>
      </c>
    </row>
    <row r="2032" spans="1:16" ht="18" x14ac:dyDescent="0.3">
      <c r="A2032" s="1" t="s">
        <v>1498</v>
      </c>
      <c r="B2032" s="1" t="s">
        <v>167</v>
      </c>
      <c r="C2032" s="1">
        <v>0.54300000000000004</v>
      </c>
      <c r="D2032" s="1">
        <v>0</v>
      </c>
      <c r="E2032" s="1" t="s">
        <v>337</v>
      </c>
      <c r="F2032">
        <v>76</v>
      </c>
      <c r="G2032">
        <v>18</v>
      </c>
      <c r="H2032">
        <f>VLOOKUP(A2032,Taul1!A2:C834,3)</f>
        <v>1</v>
      </c>
      <c r="I2032" t="str">
        <f>VLOOKUP(A2032,Taul1!A2:C834,2)</f>
        <v>75-79 -vuotiaat</v>
      </c>
      <c r="L2032" t="s">
        <v>1663</v>
      </c>
      <c r="M2032" t="str">
        <f>F2032&amp;L2032&amp;G2032&amp;L2032&amp;INT(C2032*10)</f>
        <v>76,18,5</v>
      </c>
      <c r="O2032">
        <f>VLOOKUP(B2032,Taul1!A2:C834,3)</f>
        <v>0</v>
      </c>
      <c r="P2032" t="str">
        <f>VLOOKUP(B2032,Taul1!A2:C834,2)</f>
        <v>Ympäristöterveydenhuolto toimintakulut yhteensä</v>
      </c>
    </row>
    <row r="2033" spans="1:16" ht="18" x14ac:dyDescent="0.3">
      <c r="A2033" s="1" t="s">
        <v>1500</v>
      </c>
      <c r="B2033" s="1" t="s">
        <v>167</v>
      </c>
      <c r="C2033" s="1">
        <v>0.439</v>
      </c>
      <c r="D2033" s="2">
        <v>5.5511151231257797E-16</v>
      </c>
      <c r="E2033" s="1" t="s">
        <v>337</v>
      </c>
      <c r="F2033">
        <v>77</v>
      </c>
      <c r="G2033">
        <v>18</v>
      </c>
      <c r="H2033">
        <f>VLOOKUP(A2033,Taul1!A2:C834,3)</f>
        <v>1</v>
      </c>
      <c r="I2033" t="str">
        <f>VLOOKUP(A2033,Taul1!A2:C834,2)</f>
        <v>80-84 -vuotiaat</v>
      </c>
      <c r="L2033" t="s">
        <v>1663</v>
      </c>
      <c r="M2033" t="str">
        <f>F2033&amp;L2033&amp;G2033&amp;L2033&amp;INT(C2033*10)</f>
        <v>77,18,4</v>
      </c>
      <c r="O2033">
        <f>VLOOKUP(B2033,Taul1!A2:C834,3)</f>
        <v>0</v>
      </c>
      <c r="P2033" t="str">
        <f>VLOOKUP(B2033,Taul1!A2:C834,2)</f>
        <v>Ympäristöterveydenhuolto toimintakulut yhteensä</v>
      </c>
    </row>
    <row r="2034" spans="1:16" ht="18" x14ac:dyDescent="0.3">
      <c r="A2034" s="1" t="s">
        <v>1502</v>
      </c>
      <c r="B2034" s="1" t="s">
        <v>167</v>
      </c>
      <c r="C2034" s="1">
        <v>0.39600000000000002</v>
      </c>
      <c r="D2034" s="2">
        <v>4.4941828036826301E-13</v>
      </c>
      <c r="E2034" s="1" t="s">
        <v>337</v>
      </c>
      <c r="F2034">
        <v>78</v>
      </c>
      <c r="G2034">
        <v>18</v>
      </c>
      <c r="H2034">
        <f>VLOOKUP(A2034,Taul1!A2:C834,3)</f>
        <v>1</v>
      </c>
      <c r="I2034" t="str">
        <f>VLOOKUP(A2034,Taul1!A2:C834,2)</f>
        <v>85-89 -vuotiaat</v>
      </c>
      <c r="L2034" t="s">
        <v>1663</v>
      </c>
      <c r="M2034" t="str">
        <f>F2034&amp;L2034&amp;G2034&amp;L2034&amp;INT(C2034*10)</f>
        <v>78,18,3</v>
      </c>
      <c r="O2034">
        <f>VLOOKUP(B2034,Taul1!A2:C834,3)</f>
        <v>0</v>
      </c>
      <c r="P2034" t="str">
        <f>VLOOKUP(B2034,Taul1!A2:C834,2)</f>
        <v>Ympäristöterveydenhuolto toimintakulut yhteensä</v>
      </c>
    </row>
    <row r="2035" spans="1:16" ht="18" x14ac:dyDescent="0.3">
      <c r="A2035" s="1" t="s">
        <v>1504</v>
      </c>
      <c r="B2035" s="1" t="s">
        <v>167</v>
      </c>
      <c r="C2035" s="1">
        <v>0.46200000000000002</v>
      </c>
      <c r="D2035" s="2">
        <v>2.2204460492503101E-16</v>
      </c>
      <c r="E2035" s="1" t="s">
        <v>337</v>
      </c>
      <c r="F2035">
        <v>79</v>
      </c>
      <c r="G2035">
        <v>18</v>
      </c>
      <c r="H2035">
        <f>VLOOKUP(A2035,Taul1!A2:C834,3)</f>
        <v>1</v>
      </c>
      <c r="I2035" t="str">
        <f>VLOOKUP(A2035,Taul1!A2:C834,2)</f>
        <v>90-94 -vuotiaat</v>
      </c>
      <c r="L2035" t="s">
        <v>1663</v>
      </c>
      <c r="M2035" t="str">
        <f>F2035&amp;L2035&amp;G2035&amp;L2035&amp;INT(C2035*10)</f>
        <v>79,18,4</v>
      </c>
      <c r="O2035">
        <f>VLOOKUP(B2035,Taul1!A2:C834,3)</f>
        <v>0</v>
      </c>
      <c r="P2035" t="str">
        <f>VLOOKUP(B2035,Taul1!A2:C834,2)</f>
        <v>Ympäristöterveydenhuolto toimintakulut yhteensä</v>
      </c>
    </row>
    <row r="2036" spans="1:16" ht="18" x14ac:dyDescent="0.3">
      <c r="A2036" s="1" t="s">
        <v>1506</v>
      </c>
      <c r="B2036" s="1" t="s">
        <v>167</v>
      </c>
      <c r="C2036" s="1">
        <v>0.28799999999999998</v>
      </c>
      <c r="D2036" s="2">
        <v>2.57422837823817E-7</v>
      </c>
      <c r="E2036" s="1" t="s">
        <v>337</v>
      </c>
      <c r="F2036">
        <v>80</v>
      </c>
      <c r="G2036">
        <v>18</v>
      </c>
      <c r="H2036">
        <f>VLOOKUP(A2036,Taul1!A2:C834,3)</f>
        <v>1</v>
      </c>
      <c r="I2036" t="str">
        <f>VLOOKUP(A2036,Taul1!A2:C834,2)</f>
        <v>Yli 94-vuotiaat</v>
      </c>
      <c r="L2036" t="s">
        <v>1663</v>
      </c>
      <c r="M2036" t="str">
        <f>F2036&amp;L2036&amp;G2036&amp;L2036&amp;INT(C2036*10)</f>
        <v>80,18,2</v>
      </c>
      <c r="O2036">
        <f>VLOOKUP(B2036,Taul1!A2:C834,3)</f>
        <v>0</v>
      </c>
      <c r="P2036" t="str">
        <f>VLOOKUP(B2036,Taul1!A2:C834,2)</f>
        <v>Ympäristöterveydenhuolto toimintakulut yhteensä</v>
      </c>
    </row>
    <row r="2037" spans="1:16" ht="18" x14ac:dyDescent="0.3">
      <c r="A2037" s="1" t="s">
        <v>1508</v>
      </c>
      <c r="B2037" s="1" t="s">
        <v>167</v>
      </c>
      <c r="C2037" s="1">
        <v>-0.441</v>
      </c>
      <c r="D2037" s="2">
        <v>6.6613381477509304E-16</v>
      </c>
      <c r="E2037" s="1" t="s">
        <v>337</v>
      </c>
      <c r="F2037">
        <v>81</v>
      </c>
      <c r="G2037">
        <v>18</v>
      </c>
      <c r="H2037">
        <f>VLOOKUP(A2037,Taul1!A2:C834,3)</f>
        <v>1</v>
      </c>
      <c r="I2037" t="str">
        <f>VLOOKUP(A2037,Taul1!A2:C834,2)</f>
        <v>0-vuotiaat</v>
      </c>
      <c r="L2037" t="s">
        <v>1663</v>
      </c>
      <c r="M2037" t="str">
        <f>F2037&amp;L2037&amp;G2037&amp;L2037&amp;INT(C2037*10)</f>
        <v>81,18,-5</v>
      </c>
      <c r="O2037">
        <f>VLOOKUP(B2037,Taul1!A2:C834,3)</f>
        <v>0</v>
      </c>
      <c r="P2037" t="str">
        <f>VLOOKUP(B2037,Taul1!A2:C834,2)</f>
        <v>Ympäristöterveydenhuolto toimintakulut yhteensä</v>
      </c>
    </row>
    <row r="2038" spans="1:16" ht="18" x14ac:dyDescent="0.3">
      <c r="A2038" s="1" t="s">
        <v>1510</v>
      </c>
      <c r="B2038" s="1" t="s">
        <v>167</v>
      </c>
      <c r="C2038" s="1">
        <v>-0.47699999999999998</v>
      </c>
      <c r="D2038" s="2">
        <v>2.2204460492503101E-16</v>
      </c>
      <c r="E2038" s="1" t="s">
        <v>337</v>
      </c>
      <c r="F2038">
        <v>82</v>
      </c>
      <c r="G2038">
        <v>18</v>
      </c>
      <c r="H2038">
        <f>VLOOKUP(A2038,Taul1!A2:C834,3)</f>
        <v>1</v>
      </c>
      <c r="I2038" t="str">
        <f>VLOOKUP(A2038,Taul1!A2:C834,2)</f>
        <v>1-vuotiaat</v>
      </c>
      <c r="L2038" t="s">
        <v>1663</v>
      </c>
      <c r="M2038" t="str">
        <f>F2038&amp;L2038&amp;G2038&amp;L2038&amp;INT(C2038*10)</f>
        <v>82,18,-5</v>
      </c>
      <c r="O2038">
        <f>VLOOKUP(B2038,Taul1!A2:C834,3)</f>
        <v>0</v>
      </c>
      <c r="P2038" t="str">
        <f>VLOOKUP(B2038,Taul1!A2:C834,2)</f>
        <v>Ympäristöterveydenhuolto toimintakulut yhteensä</v>
      </c>
    </row>
    <row r="2039" spans="1:16" ht="18" x14ac:dyDescent="0.3">
      <c r="A2039" s="1" t="s">
        <v>1512</v>
      </c>
      <c r="B2039" s="1" t="s">
        <v>167</v>
      </c>
      <c r="C2039" s="1">
        <v>-0.40400000000000003</v>
      </c>
      <c r="D2039" s="2">
        <v>1.3111733920823099E-13</v>
      </c>
      <c r="E2039" s="1" t="s">
        <v>337</v>
      </c>
      <c r="F2039">
        <v>83</v>
      </c>
      <c r="G2039">
        <v>18</v>
      </c>
      <c r="H2039">
        <f>VLOOKUP(A2039,Taul1!A2:C834,3)</f>
        <v>1</v>
      </c>
      <c r="I2039" t="str">
        <f>VLOOKUP(A2039,Taul1!A2:C834,2)</f>
        <v>2-vuotiaat</v>
      </c>
      <c r="L2039" t="s">
        <v>1663</v>
      </c>
      <c r="M2039" t="str">
        <f>F2039&amp;L2039&amp;G2039&amp;L2039&amp;INT(C2039*10)</f>
        <v>83,18,-5</v>
      </c>
      <c r="O2039">
        <f>VLOOKUP(B2039,Taul1!A2:C834,3)</f>
        <v>0</v>
      </c>
      <c r="P2039" t="str">
        <f>VLOOKUP(B2039,Taul1!A2:C834,2)</f>
        <v>Ympäristöterveydenhuolto toimintakulut yhteensä</v>
      </c>
    </row>
    <row r="2040" spans="1:16" ht="18" x14ac:dyDescent="0.3">
      <c r="A2040" s="1" t="s">
        <v>1514</v>
      </c>
      <c r="B2040" s="1" t="s">
        <v>167</v>
      </c>
      <c r="C2040" s="1">
        <v>-0.115</v>
      </c>
      <c r="D2040" s="1">
        <v>4.3082535489428302E-2</v>
      </c>
      <c r="E2040" s="1" t="s">
        <v>337</v>
      </c>
      <c r="F2040">
        <v>84</v>
      </c>
      <c r="G2040">
        <v>18</v>
      </c>
      <c r="H2040">
        <f>VLOOKUP(A2040,Taul1!A2:C834,3)</f>
        <v>1</v>
      </c>
      <c r="I2040" t="str">
        <f>VLOOKUP(A2040,Taul1!A2:C834,2)</f>
        <v>3-vuotiaat</v>
      </c>
      <c r="L2040" t="s">
        <v>1663</v>
      </c>
      <c r="M2040" t="str">
        <f>F2040&amp;L2040&amp;G2040&amp;L2040&amp;INT(C2040*10)</f>
        <v>84,18,-2</v>
      </c>
      <c r="O2040">
        <f>VLOOKUP(B2040,Taul1!A2:C834,3)</f>
        <v>0</v>
      </c>
      <c r="P2040" t="str">
        <f>VLOOKUP(B2040,Taul1!A2:C834,2)</f>
        <v>Ympäristöterveydenhuolto toimintakulut yhteensä</v>
      </c>
    </row>
    <row r="2041" spans="1:16" ht="18" x14ac:dyDescent="0.3">
      <c r="A2041" s="1" t="s">
        <v>1516</v>
      </c>
      <c r="B2041" s="1" t="s">
        <v>167</v>
      </c>
      <c r="C2041" s="1">
        <v>0.28299999999999997</v>
      </c>
      <c r="D2041" s="2">
        <v>4.0621600749801701E-7</v>
      </c>
      <c r="E2041" s="1" t="s">
        <v>337</v>
      </c>
      <c r="F2041">
        <v>85</v>
      </c>
      <c r="G2041">
        <v>18</v>
      </c>
      <c r="H2041">
        <f>VLOOKUP(A2041,Taul1!A2:C834,3)</f>
        <v>1</v>
      </c>
      <c r="I2041" t="str">
        <f>VLOOKUP(A2041,Taul1!A2:C834,2)</f>
        <v>4-vuotiaat</v>
      </c>
      <c r="L2041" t="s">
        <v>1663</v>
      </c>
      <c r="M2041" t="str">
        <f>F2041&amp;L2041&amp;G2041&amp;L2041&amp;INT(C2041*10)</f>
        <v>85,18,2</v>
      </c>
      <c r="O2041">
        <f>VLOOKUP(B2041,Taul1!A2:C834,3)</f>
        <v>0</v>
      </c>
      <c r="P2041" t="str">
        <f>VLOOKUP(B2041,Taul1!A2:C834,2)</f>
        <v>Ympäristöterveydenhuolto toimintakulut yhteensä</v>
      </c>
    </row>
    <row r="2042" spans="1:16" ht="18" x14ac:dyDescent="0.3">
      <c r="A2042" s="1" t="s">
        <v>1518</v>
      </c>
      <c r="B2042" s="1" t="s">
        <v>167</v>
      </c>
      <c r="C2042" s="1">
        <v>0.19400000000000001</v>
      </c>
      <c r="D2042" s="1">
        <v>5.8457458871441395E-4</v>
      </c>
      <c r="E2042" s="1" t="s">
        <v>337</v>
      </c>
      <c r="F2042">
        <v>86</v>
      </c>
      <c r="G2042">
        <v>18</v>
      </c>
      <c r="H2042">
        <f>VLOOKUP(A2042,Taul1!A2:C834,3)</f>
        <v>1</v>
      </c>
      <c r="I2042" t="str">
        <f>VLOOKUP(A2042,Taul1!A2:C834,2)</f>
        <v>5-vuotiaat</v>
      </c>
      <c r="L2042" t="s">
        <v>1663</v>
      </c>
      <c r="M2042" t="str">
        <f>F2042&amp;L2042&amp;G2042&amp;L2042&amp;INT(C2042*10)</f>
        <v>86,18,1</v>
      </c>
      <c r="O2042">
        <f>VLOOKUP(B2042,Taul1!A2:C834,3)</f>
        <v>0</v>
      </c>
      <c r="P2042" t="str">
        <f>VLOOKUP(B2042,Taul1!A2:C834,2)</f>
        <v>Ympäristöterveydenhuolto toimintakulut yhteensä</v>
      </c>
    </row>
    <row r="2043" spans="1:16" ht="18" x14ac:dyDescent="0.3">
      <c r="A2043" s="1" t="s">
        <v>1520</v>
      </c>
      <c r="B2043" s="1" t="s">
        <v>167</v>
      </c>
      <c r="C2043" s="1">
        <v>0.45300000000000001</v>
      </c>
      <c r="D2043" s="2">
        <v>3.3306690738754598E-16</v>
      </c>
      <c r="E2043" s="1" t="s">
        <v>337</v>
      </c>
      <c r="F2043">
        <v>87</v>
      </c>
      <c r="G2043">
        <v>18</v>
      </c>
      <c r="H2043">
        <f>VLOOKUP(A2043,Taul1!A2:C834,3)</f>
        <v>1</v>
      </c>
      <c r="I2043" t="str">
        <f>VLOOKUP(A2043,Taul1!A2:C834,2)</f>
        <v>6-vuotiaat</v>
      </c>
      <c r="L2043" t="s">
        <v>1663</v>
      </c>
      <c r="M2043" t="str">
        <f>F2043&amp;L2043&amp;G2043&amp;L2043&amp;INT(C2043*10)</f>
        <v>87,18,4</v>
      </c>
      <c r="O2043">
        <f>VLOOKUP(B2043,Taul1!A2:C834,3)</f>
        <v>0</v>
      </c>
      <c r="P2043" t="str">
        <f>VLOOKUP(B2043,Taul1!A2:C834,2)</f>
        <v>Ympäristöterveydenhuolto toimintakulut yhteensä</v>
      </c>
    </row>
    <row r="2044" spans="1:16" ht="18" x14ac:dyDescent="0.3">
      <c r="A2044" s="1" t="s">
        <v>1522</v>
      </c>
      <c r="B2044" s="1" t="s">
        <v>167</v>
      </c>
      <c r="C2044" s="1">
        <v>0.47899999999999998</v>
      </c>
      <c r="D2044" s="2">
        <v>1.11022302462515E-16</v>
      </c>
      <c r="E2044" s="1" t="s">
        <v>337</v>
      </c>
      <c r="F2044">
        <v>88</v>
      </c>
      <c r="G2044">
        <v>18</v>
      </c>
      <c r="H2044">
        <f>VLOOKUP(A2044,Taul1!A2:C834,3)</f>
        <v>1</v>
      </c>
      <c r="I2044" t="str">
        <f>VLOOKUP(A2044,Taul1!A2:C834,2)</f>
        <v>7-vuotiaat</v>
      </c>
      <c r="L2044" t="s">
        <v>1663</v>
      </c>
      <c r="M2044" t="str">
        <f>F2044&amp;L2044&amp;G2044&amp;L2044&amp;INT(C2044*10)</f>
        <v>88,18,4</v>
      </c>
      <c r="O2044">
        <f>VLOOKUP(B2044,Taul1!A2:C834,3)</f>
        <v>0</v>
      </c>
      <c r="P2044" t="str">
        <f>VLOOKUP(B2044,Taul1!A2:C834,2)</f>
        <v>Ympäristöterveydenhuolto toimintakulut yhteensä</v>
      </c>
    </row>
    <row r="2045" spans="1:16" ht="18" x14ac:dyDescent="0.3">
      <c r="A2045" s="1" t="s">
        <v>1524</v>
      </c>
      <c r="B2045" s="1" t="s">
        <v>167</v>
      </c>
      <c r="C2045" s="1">
        <v>0.56799999999999995</v>
      </c>
      <c r="D2045" s="1">
        <v>0</v>
      </c>
      <c r="E2045" s="1" t="s">
        <v>337</v>
      </c>
      <c r="F2045">
        <v>89</v>
      </c>
      <c r="G2045">
        <v>18</v>
      </c>
      <c r="H2045">
        <f>VLOOKUP(A2045,Taul1!A2:C834,3)</f>
        <v>1</v>
      </c>
      <c r="I2045" t="str">
        <f>VLOOKUP(A2045,Taul1!A2:C834,2)</f>
        <v>8-vuotiaat</v>
      </c>
      <c r="L2045" t="s">
        <v>1663</v>
      </c>
      <c r="M2045" t="str">
        <f>F2045&amp;L2045&amp;G2045&amp;L2045&amp;INT(C2045*10)</f>
        <v>89,18,5</v>
      </c>
      <c r="O2045">
        <f>VLOOKUP(B2045,Taul1!A2:C834,3)</f>
        <v>0</v>
      </c>
      <c r="P2045" t="str">
        <f>VLOOKUP(B2045,Taul1!A2:C834,2)</f>
        <v>Ympäristöterveydenhuolto toimintakulut yhteensä</v>
      </c>
    </row>
    <row r="2046" spans="1:16" ht="18" x14ac:dyDescent="0.3">
      <c r="A2046" s="1" t="s">
        <v>1526</v>
      </c>
      <c r="B2046" s="1" t="s">
        <v>167</v>
      </c>
      <c r="C2046" s="1">
        <v>0.61099999999999999</v>
      </c>
      <c r="D2046" s="1">
        <v>0</v>
      </c>
      <c r="E2046" s="1" t="s">
        <v>337</v>
      </c>
      <c r="F2046">
        <v>90</v>
      </c>
      <c r="G2046">
        <v>18</v>
      </c>
      <c r="H2046">
        <f>VLOOKUP(A2046,Taul1!A2:C834,3)</f>
        <v>1</v>
      </c>
      <c r="I2046" t="str">
        <f>VLOOKUP(A2046,Taul1!A2:C834,2)</f>
        <v>9-vuotiaat</v>
      </c>
      <c r="L2046" t="s">
        <v>1663</v>
      </c>
      <c r="M2046" t="str">
        <f>F2046&amp;L2046&amp;G2046&amp;L2046&amp;INT(C2046*10)</f>
        <v>90,18,6</v>
      </c>
      <c r="O2046">
        <f>VLOOKUP(B2046,Taul1!A2:C834,3)</f>
        <v>0</v>
      </c>
      <c r="P2046" t="str">
        <f>VLOOKUP(B2046,Taul1!A2:C834,2)</f>
        <v>Ympäristöterveydenhuolto toimintakulut yhteensä</v>
      </c>
    </row>
    <row r="2047" spans="1:16" ht="18" x14ac:dyDescent="0.3">
      <c r="A2047" s="1" t="s">
        <v>1528</v>
      </c>
      <c r="B2047" s="1" t="s">
        <v>167</v>
      </c>
      <c r="C2047" s="1">
        <v>-0.42299999999999999</v>
      </c>
      <c r="D2047" s="2">
        <v>7.1054273576010003E-15</v>
      </c>
      <c r="E2047" s="1" t="s">
        <v>337</v>
      </c>
      <c r="F2047">
        <v>91</v>
      </c>
      <c r="G2047">
        <v>18</v>
      </c>
      <c r="H2047">
        <f>VLOOKUP(A2047,Taul1!A2:C834,3)</f>
        <v>1</v>
      </c>
      <c r="I2047" t="str">
        <f>VLOOKUP(A2047,Taul1!A2:C834,2)</f>
        <v>Työkyvyttömyyseläkkeen saajat yhteensä</v>
      </c>
      <c r="L2047" t="s">
        <v>1663</v>
      </c>
      <c r="M2047" t="str">
        <f>F2047&amp;L2047&amp;G2047&amp;L2047&amp;INT(C2047*10)</f>
        <v>91,18,-5</v>
      </c>
      <c r="O2047">
        <f>VLOOKUP(B2047,Taul1!A2:C834,3)</f>
        <v>0</v>
      </c>
      <c r="P2047" t="str">
        <f>VLOOKUP(B2047,Taul1!A2:C834,2)</f>
        <v>Ympäristöterveydenhuolto toimintakulut yhteensä</v>
      </c>
    </row>
    <row r="2048" spans="1:16" ht="18" x14ac:dyDescent="0.3">
      <c r="A2048" s="1" t="s">
        <v>1530</v>
      </c>
      <c r="B2048" s="1" t="s">
        <v>167</v>
      </c>
      <c r="C2048" s="1">
        <v>-6.0000000000000001E-3</v>
      </c>
      <c r="D2048" s="1">
        <v>0.92287214035721299</v>
      </c>
      <c r="E2048" s="1" t="s">
        <v>337</v>
      </c>
      <c r="F2048">
        <v>92</v>
      </c>
      <c r="G2048">
        <v>18</v>
      </c>
      <c r="H2048">
        <f>VLOOKUP(A2048,Taul1!A2:C834,3)</f>
        <v>1</v>
      </c>
      <c r="I2048" t="str">
        <f>VLOOKUP(A2048,Taul1!A2:C834,2)</f>
        <v>Työkyvyttömyyseläkkeen saajat 16-24</v>
      </c>
      <c r="L2048" t="s">
        <v>1663</v>
      </c>
      <c r="M2048" t="str">
        <f>F2048&amp;L2048&amp;G2048&amp;L2048&amp;INT(C2048*10)</f>
        <v>92,18,-1</v>
      </c>
      <c r="O2048">
        <f>VLOOKUP(B2048,Taul1!A2:C834,3)</f>
        <v>0</v>
      </c>
      <c r="P2048" t="str">
        <f>VLOOKUP(B2048,Taul1!A2:C834,2)</f>
        <v>Ympäristöterveydenhuolto toimintakulut yhteensä</v>
      </c>
    </row>
    <row r="2049" spans="1:16" ht="18" x14ac:dyDescent="0.3">
      <c r="A2049" s="1" t="s">
        <v>1532</v>
      </c>
      <c r="B2049" s="1" t="s">
        <v>167</v>
      </c>
      <c r="C2049" s="1">
        <v>0.42099999999999999</v>
      </c>
      <c r="D2049" s="2">
        <v>9.9920072216263994E-15</v>
      </c>
      <c r="E2049" s="1" t="s">
        <v>337</v>
      </c>
      <c r="F2049">
        <v>93</v>
      </c>
      <c r="G2049">
        <v>18</v>
      </c>
      <c r="H2049">
        <f>VLOOKUP(A2049,Taul1!A2:C834,3)</f>
        <v>1</v>
      </c>
      <c r="I2049" t="str">
        <f>VLOOKUP(A2049,Taul1!A2:C834,2)</f>
        <v>Työkyvyttömyyseläkkeen saajat 25-29</v>
      </c>
      <c r="L2049" t="s">
        <v>1663</v>
      </c>
      <c r="M2049" t="str">
        <f>F2049&amp;L2049&amp;G2049&amp;L2049&amp;INT(C2049*10)</f>
        <v>93,18,4</v>
      </c>
      <c r="O2049">
        <f>VLOOKUP(B2049,Taul1!A2:C834,3)</f>
        <v>0</v>
      </c>
      <c r="P2049" t="str">
        <f>VLOOKUP(B2049,Taul1!A2:C834,2)</f>
        <v>Ympäristöterveydenhuolto toimintakulut yhteensä</v>
      </c>
    </row>
    <row r="2050" spans="1:16" ht="18" x14ac:dyDescent="0.3">
      <c r="A2050" s="1" t="s">
        <v>1534</v>
      </c>
      <c r="B2050" s="1" t="s">
        <v>167</v>
      </c>
      <c r="C2050" s="1">
        <v>7.0000000000000001E-3</v>
      </c>
      <c r="D2050" s="1">
        <v>0.90869907824384299</v>
      </c>
      <c r="E2050" s="1" t="s">
        <v>337</v>
      </c>
      <c r="F2050">
        <v>94</v>
      </c>
      <c r="G2050">
        <v>18</v>
      </c>
      <c r="H2050">
        <f>VLOOKUP(A2050,Taul1!A2:C834,3)</f>
        <v>1</v>
      </c>
      <c r="I2050" t="str">
        <f>VLOOKUP(A2050,Taul1!A2:C834,2)</f>
        <v>Työkyvyttömyyseläkkeen saajat 30-34</v>
      </c>
      <c r="L2050" t="s">
        <v>1663</v>
      </c>
      <c r="M2050" t="str">
        <f>F2050&amp;L2050&amp;G2050&amp;L2050&amp;INT(C2050*10)</f>
        <v>94,18,0</v>
      </c>
      <c r="O2050">
        <f>VLOOKUP(B2050,Taul1!A2:C834,3)</f>
        <v>0</v>
      </c>
      <c r="P2050" t="str">
        <f>VLOOKUP(B2050,Taul1!A2:C834,2)</f>
        <v>Ympäristöterveydenhuolto toimintakulut yhteensä</v>
      </c>
    </row>
    <row r="2051" spans="1:16" ht="18" x14ac:dyDescent="0.3">
      <c r="A2051" s="1" t="s">
        <v>1536</v>
      </c>
      <c r="B2051" s="1" t="s">
        <v>167</v>
      </c>
      <c r="C2051" s="1">
        <v>0.218</v>
      </c>
      <c r="D2051" s="1">
        <v>1.10881492724868E-4</v>
      </c>
      <c r="E2051" s="1" t="s">
        <v>337</v>
      </c>
      <c r="F2051">
        <v>95</v>
      </c>
      <c r="G2051">
        <v>18</v>
      </c>
      <c r="H2051">
        <f>VLOOKUP(A2051,Taul1!A2:C834,3)</f>
        <v>1</v>
      </c>
      <c r="I2051" t="str">
        <f>VLOOKUP(A2051,Taul1!A2:C834,2)</f>
        <v>Työkyvyttömyyseläkkeen saajat 35-39</v>
      </c>
      <c r="L2051" t="s">
        <v>1663</v>
      </c>
      <c r="M2051" t="str">
        <f>F2051&amp;L2051&amp;G2051&amp;L2051&amp;INT(C2051*10)</f>
        <v>95,18,2</v>
      </c>
      <c r="O2051">
        <f>VLOOKUP(B2051,Taul1!A2:C834,3)</f>
        <v>0</v>
      </c>
      <c r="P2051" t="str">
        <f>VLOOKUP(B2051,Taul1!A2:C834,2)</f>
        <v>Ympäristöterveydenhuolto toimintakulut yhteensä</v>
      </c>
    </row>
    <row r="2052" spans="1:16" ht="18" x14ac:dyDescent="0.3">
      <c r="A2052" s="1" t="s">
        <v>1538</v>
      </c>
      <c r="B2052" s="1" t="s">
        <v>167</v>
      </c>
      <c r="C2052" s="1">
        <v>0.42199999999999999</v>
      </c>
      <c r="D2052" s="2">
        <v>7.7715611723760895E-15</v>
      </c>
      <c r="E2052" s="1" t="s">
        <v>337</v>
      </c>
      <c r="F2052">
        <v>96</v>
      </c>
      <c r="G2052">
        <v>18</v>
      </c>
      <c r="H2052">
        <f>VLOOKUP(A2052,Taul1!A2:C834,3)</f>
        <v>1</v>
      </c>
      <c r="I2052" t="str">
        <f>VLOOKUP(A2052,Taul1!A2:C834,2)</f>
        <v>Työkyvyttömyyseläkkeen saajat 40-44</v>
      </c>
      <c r="L2052" t="s">
        <v>1663</v>
      </c>
      <c r="M2052" t="str">
        <f>F2052&amp;L2052&amp;G2052&amp;L2052&amp;INT(C2052*10)</f>
        <v>96,18,4</v>
      </c>
      <c r="O2052">
        <f>VLOOKUP(B2052,Taul1!A2:C834,3)</f>
        <v>0</v>
      </c>
      <c r="P2052" t="str">
        <f>VLOOKUP(B2052,Taul1!A2:C834,2)</f>
        <v>Ympäristöterveydenhuolto toimintakulut yhteensä</v>
      </c>
    </row>
    <row r="2053" spans="1:16" ht="18" x14ac:dyDescent="0.3">
      <c r="A2053" s="1" t="s">
        <v>1540</v>
      </c>
      <c r="B2053" s="1" t="s">
        <v>167</v>
      </c>
      <c r="C2053" s="1">
        <v>-0.51200000000000001</v>
      </c>
      <c r="D2053" s="2">
        <v>4.4408920985006202E-16</v>
      </c>
      <c r="E2053" s="1" t="s">
        <v>337</v>
      </c>
      <c r="F2053">
        <v>97</v>
      </c>
      <c r="G2053">
        <v>18</v>
      </c>
      <c r="H2053">
        <f>VLOOKUP(A2053,Taul1!A2:C834,3)</f>
        <v>1</v>
      </c>
      <c r="I2053" t="str">
        <f>VLOOKUP(A2053,Taul1!A2:C834,2)</f>
        <v>Työkyvyttömyyseläkkeen saajat 45-49</v>
      </c>
      <c r="L2053" t="s">
        <v>1663</v>
      </c>
      <c r="M2053" t="str">
        <f>F2053&amp;L2053&amp;G2053&amp;L2053&amp;INT(C2053*10)</f>
        <v>97,18,-6</v>
      </c>
      <c r="O2053">
        <f>VLOOKUP(B2053,Taul1!A2:C834,3)</f>
        <v>0</v>
      </c>
      <c r="P2053" t="str">
        <f>VLOOKUP(B2053,Taul1!A2:C834,2)</f>
        <v>Ympäristöterveydenhuolto toimintakulut yhteensä</v>
      </c>
    </row>
    <row r="2054" spans="1:16" ht="18" x14ac:dyDescent="0.3">
      <c r="A2054" s="1" t="s">
        <v>1542</v>
      </c>
      <c r="B2054" s="1" t="s">
        <v>167</v>
      </c>
      <c r="C2054" s="1">
        <v>-0.35699999999999998</v>
      </c>
      <c r="D2054" s="2">
        <v>9.0547458420076003E-11</v>
      </c>
      <c r="E2054" s="1" t="s">
        <v>337</v>
      </c>
      <c r="F2054">
        <v>98</v>
      </c>
      <c r="G2054">
        <v>18</v>
      </c>
      <c r="H2054">
        <f>VLOOKUP(A2054,Taul1!A2:C834,3)</f>
        <v>1</v>
      </c>
      <c r="I2054" t="str">
        <f>VLOOKUP(A2054,Taul1!A2:C834,2)</f>
        <v>Työkyvyttömyyseläkkeen saajat 50-54</v>
      </c>
      <c r="L2054" t="s">
        <v>1663</v>
      </c>
      <c r="M2054" t="str">
        <f>F2054&amp;L2054&amp;G2054&amp;L2054&amp;INT(C2054*10)</f>
        <v>98,18,-4</v>
      </c>
      <c r="O2054">
        <f>VLOOKUP(B2054,Taul1!A2:C834,3)</f>
        <v>0</v>
      </c>
      <c r="P2054" t="str">
        <f>VLOOKUP(B2054,Taul1!A2:C834,2)</f>
        <v>Ympäristöterveydenhuolto toimintakulut yhteensä</v>
      </c>
    </row>
    <row r="2055" spans="1:16" ht="18" x14ac:dyDescent="0.3">
      <c r="A2055" s="1" t="s">
        <v>1544</v>
      </c>
      <c r="B2055" s="1" t="s">
        <v>167</v>
      </c>
      <c r="C2055" s="1">
        <v>-0.39800000000000002</v>
      </c>
      <c r="D2055" s="2">
        <v>3.2884805989397101E-13</v>
      </c>
      <c r="E2055" s="1" t="s">
        <v>337</v>
      </c>
      <c r="F2055">
        <v>99</v>
      </c>
      <c r="G2055">
        <v>18</v>
      </c>
      <c r="H2055">
        <f>VLOOKUP(A2055,Taul1!A2:C834,3)</f>
        <v>1</v>
      </c>
      <c r="I2055" t="str">
        <f>VLOOKUP(A2055,Taul1!A2:C834,2)</f>
        <v>Työkyvyttömyyseläkkeen saajat 55-59</v>
      </c>
      <c r="L2055" t="s">
        <v>1663</v>
      </c>
      <c r="M2055" t="str">
        <f>F2055&amp;L2055&amp;G2055&amp;L2055&amp;INT(C2055*10)</f>
        <v>99,18,-4</v>
      </c>
      <c r="O2055">
        <f>VLOOKUP(B2055,Taul1!A2:C834,3)</f>
        <v>0</v>
      </c>
      <c r="P2055" t="str">
        <f>VLOOKUP(B2055,Taul1!A2:C834,2)</f>
        <v>Ympäristöterveydenhuolto toimintakulut yhteensä</v>
      </c>
    </row>
    <row r="2056" spans="1:16" ht="18" x14ac:dyDescent="0.3">
      <c r="A2056" s="1" t="s">
        <v>1546</v>
      </c>
      <c r="B2056" s="1" t="s">
        <v>167</v>
      </c>
      <c r="C2056" s="1">
        <v>-0.39100000000000001</v>
      </c>
      <c r="D2056" s="2">
        <v>9.4135810257967003E-13</v>
      </c>
      <c r="E2056" s="1" t="s">
        <v>337</v>
      </c>
      <c r="F2056">
        <v>100</v>
      </c>
      <c r="G2056">
        <v>18</v>
      </c>
      <c r="H2056">
        <f>VLOOKUP(A2056,Taul1!A2:C834,3)</f>
        <v>1</v>
      </c>
      <c r="I2056" t="str">
        <f>VLOOKUP(A2056,Taul1!A2:C834,2)</f>
        <v>Työkyvyttömyyseläkkeen saajat 60-64</v>
      </c>
      <c r="L2056" t="s">
        <v>1663</v>
      </c>
      <c r="M2056" t="str">
        <f>F2056&amp;L2056&amp;G2056&amp;L2056&amp;INT(C2056*10)</f>
        <v>100,18,-4</v>
      </c>
      <c r="O2056">
        <f>VLOOKUP(B2056,Taul1!A2:C834,3)</f>
        <v>0</v>
      </c>
      <c r="P2056" t="str">
        <f>VLOOKUP(B2056,Taul1!A2:C834,2)</f>
        <v>Ympäristöterveydenhuolto toimintakulut yhteensä</v>
      </c>
    </row>
    <row r="2057" spans="1:16" ht="18" x14ac:dyDescent="0.3">
      <c r="A2057" s="1" t="s">
        <v>1548</v>
      </c>
      <c r="B2057" s="1" t="s">
        <v>167</v>
      </c>
      <c r="C2057" s="1">
        <v>0.56799999999999995</v>
      </c>
      <c r="D2057" s="1">
        <v>0</v>
      </c>
      <c r="E2057" s="1" t="s">
        <v>337</v>
      </c>
      <c r="F2057">
        <v>101</v>
      </c>
      <c r="G2057">
        <v>18</v>
      </c>
      <c r="H2057">
        <f>VLOOKUP(A2057,Taul1!A2:C834,3)</f>
        <v>1</v>
      </c>
      <c r="I2057" t="str">
        <f>VLOOKUP(A2057,Taul1!A2:C834,2)</f>
        <v>Kelan kuntoutuspalvelujen saajat yhteensä</v>
      </c>
      <c r="L2057" t="s">
        <v>1663</v>
      </c>
      <c r="M2057" t="str">
        <f>F2057&amp;L2057&amp;G2057&amp;L2057&amp;INT(C2057*10)</f>
        <v>101,18,5</v>
      </c>
      <c r="O2057">
        <f>VLOOKUP(B2057,Taul1!A2:C834,3)</f>
        <v>0</v>
      </c>
      <c r="P2057" t="str">
        <f>VLOOKUP(B2057,Taul1!A2:C834,2)</f>
        <v>Ympäristöterveydenhuolto toimintakulut yhteensä</v>
      </c>
    </row>
    <row r="2058" spans="1:16" ht="18" x14ac:dyDescent="0.3">
      <c r="A2058" s="1" t="s">
        <v>1550</v>
      </c>
      <c r="B2058" s="1" t="s">
        <v>167</v>
      </c>
      <c r="C2058" s="1">
        <v>0.49299999999999999</v>
      </c>
      <c r="D2058" s="2">
        <v>2.2204460492503101E-16</v>
      </c>
      <c r="E2058" s="1" t="s">
        <v>337</v>
      </c>
      <c r="F2058">
        <v>102</v>
      </c>
      <c r="G2058">
        <v>18</v>
      </c>
      <c r="H2058">
        <f>VLOOKUP(A2058,Taul1!A2:C834,3)</f>
        <v>1</v>
      </c>
      <c r="I2058" t="str">
        <f>VLOOKUP(A2058,Taul1!A2:C834,2)</f>
        <v>Kelan kuntoutuspalvelujen saajat 0-6</v>
      </c>
      <c r="L2058" t="s">
        <v>1663</v>
      </c>
      <c r="M2058" t="str">
        <f>F2058&amp;L2058&amp;G2058&amp;L2058&amp;INT(C2058*10)</f>
        <v>102,18,4</v>
      </c>
      <c r="O2058">
        <f>VLOOKUP(B2058,Taul1!A2:C834,3)</f>
        <v>0</v>
      </c>
      <c r="P2058" t="str">
        <f>VLOOKUP(B2058,Taul1!A2:C834,2)</f>
        <v>Ympäristöterveydenhuolto toimintakulut yhteensä</v>
      </c>
    </row>
    <row r="2059" spans="1:16" ht="18" x14ac:dyDescent="0.3">
      <c r="A2059" s="1" t="s">
        <v>1552</v>
      </c>
      <c r="B2059" s="1" t="s">
        <v>167</v>
      </c>
      <c r="C2059" s="1">
        <v>0.53500000000000003</v>
      </c>
      <c r="D2059" s="1">
        <v>0</v>
      </c>
      <c r="E2059" s="1" t="s">
        <v>337</v>
      </c>
      <c r="F2059">
        <v>103</v>
      </c>
      <c r="G2059">
        <v>18</v>
      </c>
      <c r="H2059">
        <f>VLOOKUP(A2059,Taul1!A2:C834,3)</f>
        <v>1</v>
      </c>
      <c r="I2059" t="str">
        <f>VLOOKUP(A2059,Taul1!A2:C834,2)</f>
        <v>Kelan kuntoutuspalvelujen saajat 7-15</v>
      </c>
      <c r="L2059" t="s">
        <v>1663</v>
      </c>
      <c r="M2059" t="str">
        <f>F2059&amp;L2059&amp;G2059&amp;L2059&amp;INT(C2059*10)</f>
        <v>103,18,5</v>
      </c>
      <c r="O2059">
        <f>VLOOKUP(B2059,Taul1!A2:C834,3)</f>
        <v>0</v>
      </c>
      <c r="P2059" t="str">
        <f>VLOOKUP(B2059,Taul1!A2:C834,2)</f>
        <v>Ympäristöterveydenhuolto toimintakulut yhteensä</v>
      </c>
    </row>
    <row r="2060" spans="1:16" ht="18" x14ac:dyDescent="0.3">
      <c r="A2060" s="1" t="s">
        <v>1554</v>
      </c>
      <c r="B2060" s="1" t="s">
        <v>167</v>
      </c>
      <c r="C2060" s="1">
        <v>0.308</v>
      </c>
      <c r="D2060" s="2">
        <v>3.1230757424616202E-8</v>
      </c>
      <c r="E2060" s="1" t="s">
        <v>337</v>
      </c>
      <c r="F2060">
        <v>104</v>
      </c>
      <c r="G2060">
        <v>18</v>
      </c>
      <c r="H2060">
        <f>VLOOKUP(A2060,Taul1!A2:C834,3)</f>
        <v>1</v>
      </c>
      <c r="I2060" t="str">
        <f>VLOOKUP(A2060,Taul1!A2:C834,2)</f>
        <v>Kelan kuntoutuspalvelujen saajat 16-19</v>
      </c>
      <c r="L2060" t="s">
        <v>1663</v>
      </c>
      <c r="M2060" t="str">
        <f>F2060&amp;L2060&amp;G2060&amp;L2060&amp;INT(C2060*10)</f>
        <v>104,18,3</v>
      </c>
      <c r="O2060">
        <f>VLOOKUP(B2060,Taul1!A2:C834,3)</f>
        <v>0</v>
      </c>
      <c r="P2060" t="str">
        <f>VLOOKUP(B2060,Taul1!A2:C834,2)</f>
        <v>Ympäristöterveydenhuolto toimintakulut yhteensä</v>
      </c>
    </row>
    <row r="2061" spans="1:16" ht="18" x14ac:dyDescent="0.3">
      <c r="A2061" s="1" t="s">
        <v>1556</v>
      </c>
      <c r="B2061" s="1" t="s">
        <v>167</v>
      </c>
      <c r="C2061" s="1">
        <v>0.40899999999999997</v>
      </c>
      <c r="D2061" s="2">
        <v>6.20614670765462E-14</v>
      </c>
      <c r="E2061" s="1" t="s">
        <v>337</v>
      </c>
      <c r="F2061">
        <v>105</v>
      </c>
      <c r="G2061">
        <v>18</v>
      </c>
      <c r="H2061">
        <f>VLOOKUP(A2061,Taul1!A2:C834,3)</f>
        <v>1</v>
      </c>
      <c r="I2061" t="str">
        <f>VLOOKUP(A2061,Taul1!A2:C834,2)</f>
        <v>Kelan kuntoutuspalvelujen saajat 20-24</v>
      </c>
      <c r="L2061" t="s">
        <v>1663</v>
      </c>
      <c r="M2061" t="str">
        <f>F2061&amp;L2061&amp;G2061&amp;L2061&amp;INT(C2061*10)</f>
        <v>105,18,4</v>
      </c>
      <c r="O2061">
        <f>VLOOKUP(B2061,Taul1!A2:C834,3)</f>
        <v>0</v>
      </c>
      <c r="P2061" t="str">
        <f>VLOOKUP(B2061,Taul1!A2:C834,2)</f>
        <v>Ympäristöterveydenhuolto toimintakulut yhteensä</v>
      </c>
    </row>
    <row r="2062" spans="1:16" ht="18" x14ac:dyDescent="0.3">
      <c r="A2062" s="1" t="s">
        <v>1558</v>
      </c>
      <c r="B2062" s="1" t="s">
        <v>167</v>
      </c>
      <c r="C2062" s="1">
        <v>0.55700000000000005</v>
      </c>
      <c r="D2062" s="1">
        <v>0</v>
      </c>
      <c r="E2062" s="1" t="s">
        <v>337</v>
      </c>
      <c r="F2062">
        <v>106</v>
      </c>
      <c r="G2062">
        <v>18</v>
      </c>
      <c r="H2062">
        <f>VLOOKUP(A2062,Taul1!A2:C834,3)</f>
        <v>1</v>
      </c>
      <c r="I2062" t="str">
        <f>VLOOKUP(A2062,Taul1!A2:C834,2)</f>
        <v>Kelan kuntoutuspalvelujen saajat 25-29</v>
      </c>
      <c r="L2062" t="s">
        <v>1663</v>
      </c>
      <c r="M2062" t="str">
        <f>F2062&amp;L2062&amp;G2062&amp;L2062&amp;INT(C2062*10)</f>
        <v>106,18,5</v>
      </c>
      <c r="O2062">
        <f>VLOOKUP(B2062,Taul1!A2:C834,3)</f>
        <v>0</v>
      </c>
      <c r="P2062" t="str">
        <f>VLOOKUP(B2062,Taul1!A2:C834,2)</f>
        <v>Ympäristöterveydenhuolto toimintakulut yhteensä</v>
      </c>
    </row>
    <row r="2063" spans="1:16" ht="18" x14ac:dyDescent="0.3">
      <c r="A2063" s="1" t="s">
        <v>1560</v>
      </c>
      <c r="B2063" s="1" t="s">
        <v>167</v>
      </c>
      <c r="C2063" s="1">
        <v>0.61899999999999999</v>
      </c>
      <c r="D2063" s="1">
        <v>0</v>
      </c>
      <c r="E2063" s="1" t="s">
        <v>337</v>
      </c>
      <c r="F2063">
        <v>107</v>
      </c>
      <c r="G2063">
        <v>18</v>
      </c>
      <c r="H2063">
        <f>VLOOKUP(A2063,Taul1!A2:C834,3)</f>
        <v>1</v>
      </c>
      <c r="I2063" t="str">
        <f>VLOOKUP(A2063,Taul1!A2:C834,2)</f>
        <v>Kelan kuntoutuspalvelujen saajat 30-34</v>
      </c>
      <c r="L2063" t="s">
        <v>1663</v>
      </c>
      <c r="M2063" t="str">
        <f>F2063&amp;L2063&amp;G2063&amp;L2063&amp;INT(C2063*10)</f>
        <v>107,18,6</v>
      </c>
      <c r="O2063">
        <f>VLOOKUP(B2063,Taul1!A2:C834,3)</f>
        <v>0</v>
      </c>
      <c r="P2063" t="str">
        <f>VLOOKUP(B2063,Taul1!A2:C834,2)</f>
        <v>Ympäristöterveydenhuolto toimintakulut yhteensä</v>
      </c>
    </row>
    <row r="2064" spans="1:16" ht="18" x14ac:dyDescent="0.3">
      <c r="A2064" s="1" t="s">
        <v>1562</v>
      </c>
      <c r="B2064" s="1" t="s">
        <v>167</v>
      </c>
      <c r="C2064" s="1">
        <v>0.627</v>
      </c>
      <c r="D2064" s="1">
        <v>0</v>
      </c>
      <c r="E2064" s="1" t="s">
        <v>337</v>
      </c>
      <c r="F2064">
        <v>108</v>
      </c>
      <c r="G2064">
        <v>18</v>
      </c>
      <c r="H2064">
        <f>VLOOKUP(A2064,Taul1!A2:C834,3)</f>
        <v>1</v>
      </c>
      <c r="I2064" t="str">
        <f>VLOOKUP(A2064,Taul1!A2:C834,2)</f>
        <v>Kelan kuntoutuspalvelujen saajat 35-39</v>
      </c>
      <c r="L2064" t="s">
        <v>1663</v>
      </c>
      <c r="M2064" t="str">
        <f>F2064&amp;L2064&amp;G2064&amp;L2064&amp;INT(C2064*10)</f>
        <v>108,18,6</v>
      </c>
      <c r="O2064">
        <f>VLOOKUP(B2064,Taul1!A2:C834,3)</f>
        <v>0</v>
      </c>
      <c r="P2064" t="str">
        <f>VLOOKUP(B2064,Taul1!A2:C834,2)</f>
        <v>Ympäristöterveydenhuolto toimintakulut yhteensä</v>
      </c>
    </row>
    <row r="2065" spans="1:16" ht="18" x14ac:dyDescent="0.3">
      <c r="A2065" s="1" t="s">
        <v>1564</v>
      </c>
      <c r="B2065" s="1" t="s">
        <v>167</v>
      </c>
      <c r="C2065" s="1">
        <v>0.58499999999999996</v>
      </c>
      <c r="D2065" s="2">
        <v>2.2204460492503101E-16</v>
      </c>
      <c r="E2065" s="1" t="s">
        <v>337</v>
      </c>
      <c r="F2065">
        <v>109</v>
      </c>
      <c r="G2065">
        <v>18</v>
      </c>
      <c r="H2065">
        <f>VLOOKUP(A2065,Taul1!A2:C834,3)</f>
        <v>1</v>
      </c>
      <c r="I2065" t="str">
        <f>VLOOKUP(A2065,Taul1!A2:C834,2)</f>
        <v>Kelan kuntoutuspalvelujen saajat 40-44</v>
      </c>
      <c r="L2065" t="s">
        <v>1663</v>
      </c>
      <c r="M2065" t="str">
        <f>F2065&amp;L2065&amp;G2065&amp;L2065&amp;INT(C2065*10)</f>
        <v>109,18,5</v>
      </c>
      <c r="O2065">
        <f>VLOOKUP(B2065,Taul1!A2:C834,3)</f>
        <v>0</v>
      </c>
      <c r="P2065" t="str">
        <f>VLOOKUP(B2065,Taul1!A2:C834,2)</f>
        <v>Ympäristöterveydenhuolto toimintakulut yhteensä</v>
      </c>
    </row>
    <row r="2066" spans="1:16" ht="18" x14ac:dyDescent="0.3">
      <c r="A2066" s="1" t="s">
        <v>1566</v>
      </c>
      <c r="B2066" s="1" t="s">
        <v>167</v>
      </c>
      <c r="C2066" s="1">
        <v>0.251</v>
      </c>
      <c r="D2066" s="1">
        <v>7.4013582875842503E-6</v>
      </c>
      <c r="E2066" s="1" t="s">
        <v>337</v>
      </c>
      <c r="F2066">
        <v>110</v>
      </c>
      <c r="G2066">
        <v>18</v>
      </c>
      <c r="H2066">
        <f>VLOOKUP(A2066,Taul1!A2:C834,3)</f>
        <v>1</v>
      </c>
      <c r="I2066" t="str">
        <f>VLOOKUP(A2066,Taul1!A2:C834,2)</f>
        <v>Kelan kuntoutuspalvelujen saajat 45-49</v>
      </c>
      <c r="L2066" t="s">
        <v>1663</v>
      </c>
      <c r="M2066" t="str">
        <f>F2066&amp;L2066&amp;G2066&amp;L2066&amp;INT(C2066*10)</f>
        <v>110,18,2</v>
      </c>
      <c r="O2066">
        <f>VLOOKUP(B2066,Taul1!A2:C834,3)</f>
        <v>0</v>
      </c>
      <c r="P2066" t="str">
        <f>VLOOKUP(B2066,Taul1!A2:C834,2)</f>
        <v>Ympäristöterveydenhuolto toimintakulut yhteensä</v>
      </c>
    </row>
    <row r="2067" spans="1:16" ht="18" x14ac:dyDescent="0.3">
      <c r="A2067" s="1" t="s">
        <v>1568</v>
      </c>
      <c r="B2067" s="1" t="s">
        <v>167</v>
      </c>
      <c r="C2067" s="1">
        <v>-0.39100000000000001</v>
      </c>
      <c r="D2067" s="2">
        <v>9.3358654140729393E-13</v>
      </c>
      <c r="E2067" s="1" t="s">
        <v>337</v>
      </c>
      <c r="F2067">
        <v>111</v>
      </c>
      <c r="G2067">
        <v>18</v>
      </c>
      <c r="H2067">
        <f>VLOOKUP(A2067,Taul1!A2:C834,3)</f>
        <v>1</v>
      </c>
      <c r="I2067" t="str">
        <f>VLOOKUP(A2067,Taul1!A2:C834,2)</f>
        <v>Kelan kuntoutuspalvelujen saajat 50-54</v>
      </c>
      <c r="L2067" t="s">
        <v>1663</v>
      </c>
      <c r="M2067" t="str">
        <f>F2067&amp;L2067&amp;G2067&amp;L2067&amp;INT(C2067*10)</f>
        <v>111,18,-4</v>
      </c>
      <c r="O2067">
        <f>VLOOKUP(B2067,Taul1!A2:C834,3)</f>
        <v>0</v>
      </c>
      <c r="P2067" t="str">
        <f>VLOOKUP(B2067,Taul1!A2:C834,2)</f>
        <v>Ympäristöterveydenhuolto toimintakulut yhteensä</v>
      </c>
    </row>
    <row r="2068" spans="1:16" ht="18" x14ac:dyDescent="0.3">
      <c r="A2068" s="1" t="s">
        <v>1570</v>
      </c>
      <c r="B2068" s="1" t="s">
        <v>167</v>
      </c>
      <c r="C2068" s="1">
        <v>-0.52300000000000002</v>
      </c>
      <c r="D2068" s="2">
        <v>1.11022302462515E-16</v>
      </c>
      <c r="E2068" s="1" t="s">
        <v>337</v>
      </c>
      <c r="F2068">
        <v>112</v>
      </c>
      <c r="G2068">
        <v>18</v>
      </c>
      <c r="H2068">
        <f>VLOOKUP(A2068,Taul1!A2:C834,3)</f>
        <v>1</v>
      </c>
      <c r="I2068" t="str">
        <f>VLOOKUP(A2068,Taul1!A2:C834,2)</f>
        <v>Kelan kuntoutuspalvelujen saajat 55-59</v>
      </c>
      <c r="L2068" t="s">
        <v>1663</v>
      </c>
      <c r="M2068" t="str">
        <f>F2068&amp;L2068&amp;G2068&amp;L2068&amp;INT(C2068*10)</f>
        <v>112,18,-6</v>
      </c>
      <c r="O2068">
        <f>VLOOKUP(B2068,Taul1!A2:C834,3)</f>
        <v>0</v>
      </c>
      <c r="P2068" t="str">
        <f>VLOOKUP(B2068,Taul1!A2:C834,2)</f>
        <v>Ympäristöterveydenhuolto toimintakulut yhteensä</v>
      </c>
    </row>
    <row r="2069" spans="1:16" ht="18" x14ac:dyDescent="0.3">
      <c r="A2069" s="1" t="s">
        <v>1572</v>
      </c>
      <c r="B2069" s="1" t="s">
        <v>167</v>
      </c>
      <c r="C2069" s="1">
        <v>-0.23400000000000001</v>
      </c>
      <c r="D2069" s="1">
        <v>3.1820875927013299E-5</v>
      </c>
      <c r="E2069" s="1" t="s">
        <v>337</v>
      </c>
      <c r="F2069">
        <v>113</v>
      </c>
      <c r="G2069">
        <v>18</v>
      </c>
      <c r="H2069">
        <f>VLOOKUP(A2069,Taul1!A2:C834,3)</f>
        <v>1</v>
      </c>
      <c r="I2069" t="str">
        <f>VLOOKUP(A2069,Taul1!A2:C834,2)</f>
        <v>Kelan kuntoutuspalvelujen saajat 60-64</v>
      </c>
      <c r="L2069" t="s">
        <v>1663</v>
      </c>
      <c r="M2069" t="str">
        <f>F2069&amp;L2069&amp;G2069&amp;L2069&amp;INT(C2069*10)</f>
        <v>113,18,-3</v>
      </c>
      <c r="O2069">
        <f>VLOOKUP(B2069,Taul1!A2:C834,3)</f>
        <v>0</v>
      </c>
      <c r="P2069" t="str">
        <f>VLOOKUP(B2069,Taul1!A2:C834,2)</f>
        <v>Ympäristöterveydenhuolto toimintakulut yhteensä</v>
      </c>
    </row>
    <row r="2070" spans="1:16" ht="18" x14ac:dyDescent="0.3">
      <c r="A2070" s="1" t="s">
        <v>1574</v>
      </c>
      <c r="B2070" s="1" t="s">
        <v>167</v>
      </c>
      <c r="C2070" s="1">
        <v>-6.8000000000000005E-2</v>
      </c>
      <c r="D2070" s="1">
        <v>0.23548221149759399</v>
      </c>
      <c r="E2070" s="1" t="s">
        <v>337</v>
      </c>
      <c r="F2070">
        <v>114</v>
      </c>
      <c r="G2070">
        <v>18</v>
      </c>
      <c r="H2070">
        <f>VLOOKUP(A2070,Taul1!A2:C834,3)</f>
        <v>1</v>
      </c>
      <c r="I2070" t="str">
        <f>VLOOKUP(A2070,Taul1!A2:C834,2)</f>
        <v>Kelan kuntoutuspalvelujen saajat 65-69</v>
      </c>
      <c r="L2070" t="s">
        <v>1663</v>
      </c>
      <c r="M2070" t="str">
        <f>F2070&amp;L2070&amp;G2070&amp;L2070&amp;INT(C2070*10)</f>
        <v>114,18,-1</v>
      </c>
      <c r="O2070">
        <f>VLOOKUP(B2070,Taul1!A2:C834,3)</f>
        <v>0</v>
      </c>
      <c r="P2070" t="str">
        <f>VLOOKUP(B2070,Taul1!A2:C834,2)</f>
        <v>Ympäristöterveydenhuolto toimintakulut yhteensä</v>
      </c>
    </row>
    <row r="2071" spans="1:16" ht="18" x14ac:dyDescent="0.3">
      <c r="A2071" s="1" t="s">
        <v>1576</v>
      </c>
      <c r="B2071" s="1" t="s">
        <v>167</v>
      </c>
      <c r="C2071" s="1">
        <v>0.153</v>
      </c>
      <c r="D2071" s="1">
        <v>6.77558048057214E-3</v>
      </c>
      <c r="E2071" s="1" t="s">
        <v>337</v>
      </c>
      <c r="F2071">
        <v>115</v>
      </c>
      <c r="G2071">
        <v>18</v>
      </c>
      <c r="H2071">
        <f>VLOOKUP(A2071,Taul1!A2:C834,3)</f>
        <v>1</v>
      </c>
      <c r="I2071" t="str">
        <f>VLOOKUP(A2071,Taul1!A2:C834,2)</f>
        <v>Kelan kuntoutuspalvelujen saajat 69-</v>
      </c>
      <c r="L2071" t="s">
        <v>1663</v>
      </c>
      <c r="M2071" t="str">
        <f>F2071&amp;L2071&amp;G2071&amp;L2071&amp;INT(C2071*10)</f>
        <v>115,18,1</v>
      </c>
      <c r="O2071">
        <f>VLOOKUP(B2071,Taul1!A2:C834,3)</f>
        <v>0</v>
      </c>
      <c r="P2071" t="str">
        <f>VLOOKUP(B2071,Taul1!A2:C834,2)</f>
        <v>Ympäristöterveydenhuolto toimintakulut yhteensä</v>
      </c>
    </row>
    <row r="2072" spans="1:16" ht="18" x14ac:dyDescent="0.3">
      <c r="A2072" s="1" t="s">
        <v>1598</v>
      </c>
      <c r="B2072" s="1" t="s">
        <v>169</v>
      </c>
      <c r="C2072" s="1">
        <v>-0.151</v>
      </c>
      <c r="D2072" s="1">
        <v>7.6260099450092796E-3</v>
      </c>
      <c r="E2072" s="1" t="s">
        <v>337</v>
      </c>
      <c r="F2072">
        <v>1</v>
      </c>
      <c r="G2072">
        <v>19</v>
      </c>
      <c r="H2072">
        <f>VLOOKUP(A2072,Taul1!A2:C834,3)</f>
        <v>1</v>
      </c>
      <c r="I2072" t="str">
        <f>VLOOKUP(A2072,Taul1!A2:C834,2)</f>
        <v>Vanhempainpäivärahojen korvatut päivät äiti 35-39</v>
      </c>
      <c r="L2072" t="s">
        <v>1663</v>
      </c>
      <c r="M2072" t="str">
        <f>F2072&amp;L2072&amp;G2072&amp;L2072&amp;INT(C2072*10)</f>
        <v>1,19,-2</v>
      </c>
      <c r="O2072">
        <f>VLOOKUP(B2072,Taul1!A2:C834,3)</f>
        <v>0</v>
      </c>
      <c r="P2072" t="str">
        <f>VLOOKUP(B2072,Taul1!A2:C834,2)</f>
        <v>Muu sosiaali- ja terveystoiminta toimintakulut yhteensä</v>
      </c>
    </row>
    <row r="2073" spans="1:16" ht="18" x14ac:dyDescent="0.3">
      <c r="A2073" s="1" t="s">
        <v>1600</v>
      </c>
      <c r="B2073" s="1" t="s">
        <v>169</v>
      </c>
      <c r="C2073" s="1">
        <v>-0.71499999999999997</v>
      </c>
      <c r="D2073" s="1">
        <v>0</v>
      </c>
      <c r="E2073" s="1" t="s">
        <v>337</v>
      </c>
      <c r="F2073">
        <v>2</v>
      </c>
      <c r="G2073">
        <v>19</v>
      </c>
      <c r="H2073">
        <f>VLOOKUP(A2073,Taul1!A2:C834,3)</f>
        <v>1</v>
      </c>
      <c r="I2073" t="str">
        <f>VLOOKUP(A2073,Taul1!A2:C834,2)</f>
        <v>Vanhempainpäivärahojen korvatut päivät äiti 40-</v>
      </c>
      <c r="L2073" t="s">
        <v>1663</v>
      </c>
      <c r="M2073" t="str">
        <f>F2073&amp;L2073&amp;G2073&amp;L2073&amp;INT(C2073*10)</f>
        <v>2,19,-8</v>
      </c>
      <c r="O2073">
        <f>VLOOKUP(B2073,Taul1!A2:C834,3)</f>
        <v>0</v>
      </c>
      <c r="P2073" t="str">
        <f>VLOOKUP(B2073,Taul1!A2:C834,2)</f>
        <v>Muu sosiaali- ja terveystoiminta toimintakulut yhteensä</v>
      </c>
    </row>
    <row r="2074" spans="1:16" ht="18" x14ac:dyDescent="0.3">
      <c r="A2074" s="1" t="s">
        <v>1275</v>
      </c>
      <c r="B2074" s="1" t="s">
        <v>169</v>
      </c>
      <c r="C2074" s="1">
        <v>-0.83599999999999997</v>
      </c>
      <c r="D2074" s="1">
        <v>0</v>
      </c>
      <c r="E2074" s="1" t="s">
        <v>337</v>
      </c>
      <c r="F2074">
        <v>3</v>
      </c>
      <c r="G2074">
        <v>19</v>
      </c>
      <c r="H2074">
        <f>VLOOKUP(A2074,Taul1!A2:C834,3)</f>
        <v>1</v>
      </c>
      <c r="I2074" t="str">
        <f>VLOOKUP(A2074,Taul1!A2:C834,2)</f>
        <v>Työllistymistä edistävät palvelut, korvatut päivät, yhteensä</v>
      </c>
      <c r="L2074" t="s">
        <v>1663</v>
      </c>
      <c r="M2074" t="str">
        <f>F2074&amp;L2074&amp;G2074&amp;L2074&amp;INT(C2074*10)</f>
        <v>3,19,-9</v>
      </c>
      <c r="O2074">
        <f>VLOOKUP(B2074,Taul1!A2:C834,3)</f>
        <v>0</v>
      </c>
      <c r="P2074" t="str">
        <f>VLOOKUP(B2074,Taul1!A2:C834,2)</f>
        <v>Muu sosiaali- ja terveystoiminta toimintakulut yhteensä</v>
      </c>
    </row>
    <row r="2075" spans="1:16" ht="18" x14ac:dyDescent="0.3">
      <c r="A2075" s="1" t="s">
        <v>1277</v>
      </c>
      <c r="B2075" s="1" t="s">
        <v>169</v>
      </c>
      <c r="C2075" s="1">
        <v>-0.312</v>
      </c>
      <c r="D2075" s="2">
        <v>1.9996945876954399E-8</v>
      </c>
      <c r="E2075" s="1" t="s">
        <v>337</v>
      </c>
      <c r="F2075">
        <v>4</v>
      </c>
      <c r="G2075">
        <v>19</v>
      </c>
      <c r="H2075">
        <f>VLOOKUP(A2075,Taul1!A2:C834,3)</f>
        <v>1</v>
      </c>
      <c r="I2075" t="str">
        <f>VLOOKUP(A2075,Taul1!A2:C834,2)</f>
        <v>Työllistymistä edistävät palvelut, korvatut päivät, 17-24</v>
      </c>
      <c r="L2075" t="s">
        <v>1663</v>
      </c>
      <c r="M2075" t="str">
        <f>F2075&amp;L2075&amp;G2075&amp;L2075&amp;INT(C2075*10)</f>
        <v>4,19,-4</v>
      </c>
      <c r="O2075">
        <f>VLOOKUP(B2075,Taul1!A2:C834,3)</f>
        <v>0</v>
      </c>
      <c r="P2075" t="str">
        <f>VLOOKUP(B2075,Taul1!A2:C834,2)</f>
        <v>Muu sosiaali- ja terveystoiminta toimintakulut yhteensä</v>
      </c>
    </row>
    <row r="2076" spans="1:16" ht="18" x14ac:dyDescent="0.3">
      <c r="A2076" s="1" t="s">
        <v>1279</v>
      </c>
      <c r="B2076" s="1" t="s">
        <v>169</v>
      </c>
      <c r="C2076" s="1">
        <v>-0.63800000000000001</v>
      </c>
      <c r="D2076" s="1">
        <v>0</v>
      </c>
      <c r="E2076" s="1" t="s">
        <v>337</v>
      </c>
      <c r="F2076">
        <v>5</v>
      </c>
      <c r="G2076">
        <v>19</v>
      </c>
      <c r="H2076">
        <f>VLOOKUP(A2076,Taul1!A2:C834,3)</f>
        <v>1</v>
      </c>
      <c r="I2076" t="str">
        <f>VLOOKUP(A2076,Taul1!A2:C834,2)</f>
        <v>Työllistymistä edistävät palvelut, korvatut päivät, 25-29</v>
      </c>
      <c r="L2076" t="s">
        <v>1663</v>
      </c>
      <c r="M2076" t="str">
        <f>F2076&amp;L2076&amp;G2076&amp;L2076&amp;INT(C2076*10)</f>
        <v>5,19,-7</v>
      </c>
      <c r="O2076">
        <f>VLOOKUP(B2076,Taul1!A2:C834,3)</f>
        <v>0</v>
      </c>
      <c r="P2076" t="str">
        <f>VLOOKUP(B2076,Taul1!A2:C834,2)</f>
        <v>Muu sosiaali- ja terveystoiminta toimintakulut yhteensä</v>
      </c>
    </row>
    <row r="2077" spans="1:16" ht="18" x14ac:dyDescent="0.3">
      <c r="A2077" s="1" t="s">
        <v>1281</v>
      </c>
      <c r="B2077" s="1" t="s">
        <v>169</v>
      </c>
      <c r="C2077" s="1">
        <v>-0.83499999999999996</v>
      </c>
      <c r="D2077" s="1">
        <v>0</v>
      </c>
      <c r="E2077" s="1" t="s">
        <v>337</v>
      </c>
      <c r="F2077">
        <v>6</v>
      </c>
      <c r="G2077">
        <v>19</v>
      </c>
      <c r="H2077">
        <f>VLOOKUP(A2077,Taul1!A2:C834,3)</f>
        <v>1</v>
      </c>
      <c r="I2077" t="str">
        <f>VLOOKUP(A2077,Taul1!A2:C834,2)</f>
        <v>Työllistymistä edistävät palvelut, korvatut päivät, 30-34</v>
      </c>
      <c r="L2077" t="s">
        <v>1663</v>
      </c>
      <c r="M2077" t="str">
        <f>F2077&amp;L2077&amp;G2077&amp;L2077&amp;INT(C2077*10)</f>
        <v>6,19,-9</v>
      </c>
      <c r="O2077">
        <f>VLOOKUP(B2077,Taul1!A2:C834,3)</f>
        <v>0</v>
      </c>
      <c r="P2077" t="str">
        <f>VLOOKUP(B2077,Taul1!A2:C834,2)</f>
        <v>Muu sosiaali- ja terveystoiminta toimintakulut yhteensä</v>
      </c>
    </row>
    <row r="2078" spans="1:16" ht="18" x14ac:dyDescent="0.3">
      <c r="A2078" s="1" t="s">
        <v>1283</v>
      </c>
      <c r="B2078" s="1" t="s">
        <v>169</v>
      </c>
      <c r="C2078" s="1">
        <v>-0.88800000000000001</v>
      </c>
      <c r="D2078" s="1">
        <v>0</v>
      </c>
      <c r="E2078" s="1" t="s">
        <v>337</v>
      </c>
      <c r="F2078">
        <v>7</v>
      </c>
      <c r="G2078">
        <v>19</v>
      </c>
      <c r="H2078">
        <f>VLOOKUP(A2078,Taul1!A2:C834,3)</f>
        <v>1</v>
      </c>
      <c r="I2078" t="str">
        <f>VLOOKUP(A2078,Taul1!A2:C834,2)</f>
        <v>Työllistymistä edistävät palvelut, korvatut päivät, 35-39</v>
      </c>
      <c r="L2078" t="s">
        <v>1663</v>
      </c>
      <c r="M2078" t="str">
        <f>F2078&amp;L2078&amp;G2078&amp;L2078&amp;INT(C2078*10)</f>
        <v>7,19,-9</v>
      </c>
      <c r="O2078">
        <f>VLOOKUP(B2078,Taul1!A2:C834,3)</f>
        <v>0</v>
      </c>
      <c r="P2078" t="str">
        <f>VLOOKUP(B2078,Taul1!A2:C834,2)</f>
        <v>Muu sosiaali- ja terveystoiminta toimintakulut yhteensä</v>
      </c>
    </row>
    <row r="2079" spans="1:16" ht="18" x14ac:dyDescent="0.3">
      <c r="A2079" s="1" t="s">
        <v>1285</v>
      </c>
      <c r="B2079" s="1" t="s">
        <v>169</v>
      </c>
      <c r="C2079" s="1">
        <v>-0.88500000000000001</v>
      </c>
      <c r="D2079" s="2">
        <v>1.11022302462515E-16</v>
      </c>
      <c r="E2079" s="1" t="s">
        <v>337</v>
      </c>
      <c r="F2079">
        <v>8</v>
      </c>
      <c r="G2079">
        <v>19</v>
      </c>
      <c r="H2079">
        <f>VLOOKUP(A2079,Taul1!A2:C834,3)</f>
        <v>1</v>
      </c>
      <c r="I2079" t="str">
        <f>VLOOKUP(A2079,Taul1!A2:C834,2)</f>
        <v>Työllistymistä edistävät palvelut, korvatut päivät, 40-44</v>
      </c>
      <c r="L2079" t="s">
        <v>1663</v>
      </c>
      <c r="M2079" t="str">
        <f>F2079&amp;L2079&amp;G2079&amp;L2079&amp;INT(C2079*10)</f>
        <v>8,19,-9</v>
      </c>
      <c r="O2079">
        <f>VLOOKUP(B2079,Taul1!A2:C834,3)</f>
        <v>0</v>
      </c>
      <c r="P2079" t="str">
        <f>VLOOKUP(B2079,Taul1!A2:C834,2)</f>
        <v>Muu sosiaali- ja terveystoiminta toimintakulut yhteensä</v>
      </c>
    </row>
    <row r="2080" spans="1:16" ht="18" x14ac:dyDescent="0.3">
      <c r="A2080" s="1" t="s">
        <v>1287</v>
      </c>
      <c r="B2080" s="1" t="s">
        <v>169</v>
      </c>
      <c r="C2080" s="1">
        <v>-0.86</v>
      </c>
      <c r="D2080" s="2">
        <v>1.11022302462515E-16</v>
      </c>
      <c r="E2080" s="1" t="s">
        <v>337</v>
      </c>
      <c r="F2080">
        <v>9</v>
      </c>
      <c r="G2080">
        <v>19</v>
      </c>
      <c r="H2080">
        <f>VLOOKUP(A2080,Taul1!A2:C834,3)</f>
        <v>1</v>
      </c>
      <c r="I2080" t="str">
        <f>VLOOKUP(A2080,Taul1!A2:C834,2)</f>
        <v>Työllistymistä edistävät palvelut, korvatut päivät, 45-49</v>
      </c>
      <c r="L2080" t="s">
        <v>1663</v>
      </c>
      <c r="M2080" t="str">
        <f>F2080&amp;L2080&amp;G2080&amp;L2080&amp;INT(C2080*10)</f>
        <v>9,19,-9</v>
      </c>
      <c r="O2080">
        <f>VLOOKUP(B2080,Taul1!A2:C834,3)</f>
        <v>0</v>
      </c>
      <c r="P2080" t="str">
        <f>VLOOKUP(B2080,Taul1!A2:C834,2)</f>
        <v>Muu sosiaali- ja terveystoiminta toimintakulut yhteensä</v>
      </c>
    </row>
    <row r="2081" spans="1:16" ht="18" x14ac:dyDescent="0.3">
      <c r="A2081" s="1" t="s">
        <v>1289</v>
      </c>
      <c r="B2081" s="1" t="s">
        <v>169</v>
      </c>
      <c r="C2081" s="1">
        <v>-0.85299999999999998</v>
      </c>
      <c r="D2081" s="1">
        <v>0</v>
      </c>
      <c r="E2081" s="1" t="s">
        <v>337</v>
      </c>
      <c r="F2081">
        <v>10</v>
      </c>
      <c r="G2081">
        <v>19</v>
      </c>
      <c r="H2081">
        <f>VLOOKUP(A2081,Taul1!A2:C834,3)</f>
        <v>1</v>
      </c>
      <c r="I2081" t="str">
        <f>VLOOKUP(A2081,Taul1!A2:C834,2)</f>
        <v>Työllistymistä edistävät palvelut, korvatut päivät, 50-54</v>
      </c>
      <c r="L2081" t="s">
        <v>1663</v>
      </c>
      <c r="M2081" t="str">
        <f>F2081&amp;L2081&amp;G2081&amp;L2081&amp;INT(C2081*10)</f>
        <v>10,19,-9</v>
      </c>
      <c r="O2081">
        <f>VLOOKUP(B2081,Taul1!A2:C834,3)</f>
        <v>0</v>
      </c>
      <c r="P2081" t="str">
        <f>VLOOKUP(B2081,Taul1!A2:C834,2)</f>
        <v>Muu sosiaali- ja terveystoiminta toimintakulut yhteensä</v>
      </c>
    </row>
    <row r="2082" spans="1:16" ht="18" x14ac:dyDescent="0.3">
      <c r="A2082" s="1" t="s">
        <v>1291</v>
      </c>
      <c r="B2082" s="1" t="s">
        <v>169</v>
      </c>
      <c r="C2082" s="1">
        <v>-0.79800000000000004</v>
      </c>
      <c r="D2082" s="1">
        <v>0</v>
      </c>
      <c r="E2082" s="1" t="s">
        <v>337</v>
      </c>
      <c r="F2082">
        <v>11</v>
      </c>
      <c r="G2082">
        <v>19</v>
      </c>
      <c r="H2082">
        <f>VLOOKUP(A2082,Taul1!A2:C834,3)</f>
        <v>1</v>
      </c>
      <c r="I2082" t="str">
        <f>VLOOKUP(A2082,Taul1!A2:C834,2)</f>
        <v>Työllistymistä edistävät palvelut, korvatut päivät, 55-59</v>
      </c>
      <c r="L2082" t="s">
        <v>1663</v>
      </c>
      <c r="M2082" t="str">
        <f>F2082&amp;L2082&amp;G2082&amp;L2082&amp;INT(C2082*10)</f>
        <v>11,19,-8</v>
      </c>
      <c r="O2082">
        <f>VLOOKUP(B2082,Taul1!A2:C834,3)</f>
        <v>0</v>
      </c>
      <c r="P2082" t="str">
        <f>VLOOKUP(B2082,Taul1!A2:C834,2)</f>
        <v>Muu sosiaali- ja terveystoiminta toimintakulut yhteensä</v>
      </c>
    </row>
    <row r="2083" spans="1:16" ht="18" x14ac:dyDescent="0.3">
      <c r="A2083" s="1" t="s">
        <v>1293</v>
      </c>
      <c r="B2083" s="1" t="s">
        <v>169</v>
      </c>
      <c r="C2083" s="1">
        <v>-0.61599999999999999</v>
      </c>
      <c r="D2083" s="1">
        <v>0</v>
      </c>
      <c r="E2083" s="1" t="s">
        <v>337</v>
      </c>
      <c r="F2083">
        <v>12</v>
      </c>
      <c r="G2083">
        <v>19</v>
      </c>
      <c r="H2083">
        <f>VLOOKUP(A2083,Taul1!A2:C834,3)</f>
        <v>1</v>
      </c>
      <c r="I2083" t="str">
        <f>VLOOKUP(A2083,Taul1!A2:C834,2)</f>
        <v>Työllistymistä edistävät palvelut, korvatut päivät, 60-64</v>
      </c>
      <c r="L2083" t="s">
        <v>1663</v>
      </c>
      <c r="M2083" t="str">
        <f>F2083&amp;L2083&amp;G2083&amp;L2083&amp;INT(C2083*10)</f>
        <v>12,19,-7</v>
      </c>
      <c r="O2083">
        <f>VLOOKUP(B2083,Taul1!A2:C834,3)</f>
        <v>0</v>
      </c>
      <c r="P2083" t="str">
        <f>VLOOKUP(B2083,Taul1!A2:C834,2)</f>
        <v>Muu sosiaali- ja terveystoiminta toimintakulut yhteensä</v>
      </c>
    </row>
    <row r="2084" spans="1:16" ht="18" x14ac:dyDescent="0.3">
      <c r="A2084" s="1" t="s">
        <v>1317</v>
      </c>
      <c r="B2084" s="1" t="s">
        <v>169</v>
      </c>
      <c r="C2084" s="1">
        <v>-0.96399999999999997</v>
      </c>
      <c r="D2084" s="2">
        <v>1.11022302462515E-16</v>
      </c>
      <c r="E2084" s="1" t="s">
        <v>337</v>
      </c>
      <c r="F2084">
        <v>13</v>
      </c>
      <c r="G2084">
        <v>19</v>
      </c>
      <c r="H2084">
        <f>VLOOKUP(A2084,Taul1!A2:C834,3)</f>
        <v>1</v>
      </c>
      <c r="I2084" t="str">
        <f>VLOOKUP(A2084,Taul1!A2:C834,2)</f>
        <v>Opintovelalliset yhteensä</v>
      </c>
      <c r="L2084" t="s">
        <v>1663</v>
      </c>
      <c r="M2084" t="str">
        <f>F2084&amp;L2084&amp;G2084&amp;L2084&amp;INT(C2084*10)</f>
        <v>13,19,-10</v>
      </c>
      <c r="O2084">
        <f>VLOOKUP(B2084,Taul1!A2:C834,3)</f>
        <v>0</v>
      </c>
      <c r="P2084" t="str">
        <f>VLOOKUP(B2084,Taul1!A2:C834,2)</f>
        <v>Muu sosiaali- ja terveystoiminta toimintakulut yhteensä</v>
      </c>
    </row>
    <row r="2085" spans="1:16" ht="18" x14ac:dyDescent="0.3">
      <c r="A2085" s="1" t="s">
        <v>1319</v>
      </c>
      <c r="B2085" s="1" t="s">
        <v>169</v>
      </c>
      <c r="C2085" s="1">
        <v>-0.82299999999999995</v>
      </c>
      <c r="D2085" s="1">
        <v>0</v>
      </c>
      <c r="E2085" s="1" t="s">
        <v>337</v>
      </c>
      <c r="F2085">
        <v>14</v>
      </c>
      <c r="G2085">
        <v>19</v>
      </c>
      <c r="H2085">
        <f>VLOOKUP(A2085,Taul1!A2:C834,3)</f>
        <v>1</v>
      </c>
      <c r="I2085" t="str">
        <f>VLOOKUP(A2085,Taul1!A2:C834,2)</f>
        <v>Opintovelalliset 16-24</v>
      </c>
      <c r="L2085" t="s">
        <v>1663</v>
      </c>
      <c r="M2085" t="str">
        <f>F2085&amp;L2085&amp;G2085&amp;L2085&amp;INT(C2085*10)</f>
        <v>14,19,-9</v>
      </c>
      <c r="O2085">
        <f>VLOOKUP(B2085,Taul1!A2:C834,3)</f>
        <v>0</v>
      </c>
      <c r="P2085" t="str">
        <f>VLOOKUP(B2085,Taul1!A2:C834,2)</f>
        <v>Muu sosiaali- ja terveystoiminta toimintakulut yhteensä</v>
      </c>
    </row>
    <row r="2086" spans="1:16" ht="18" x14ac:dyDescent="0.3">
      <c r="A2086" s="1" t="s">
        <v>1321</v>
      </c>
      <c r="B2086" s="1" t="s">
        <v>169</v>
      </c>
      <c r="C2086" s="1">
        <v>-0.97099999999999997</v>
      </c>
      <c r="D2086" s="1">
        <v>0</v>
      </c>
      <c r="E2086" s="1" t="s">
        <v>337</v>
      </c>
      <c r="F2086">
        <v>15</v>
      </c>
      <c r="G2086">
        <v>19</v>
      </c>
      <c r="H2086">
        <f>VLOOKUP(A2086,Taul1!A2:C834,3)</f>
        <v>1</v>
      </c>
      <c r="I2086" t="str">
        <f>VLOOKUP(A2086,Taul1!A2:C834,2)</f>
        <v>Opintovelalliset 25-29</v>
      </c>
      <c r="L2086" t="s">
        <v>1663</v>
      </c>
      <c r="M2086" t="str">
        <f>F2086&amp;L2086&amp;G2086&amp;L2086&amp;INT(C2086*10)</f>
        <v>15,19,-10</v>
      </c>
      <c r="O2086">
        <f>VLOOKUP(B2086,Taul1!A2:C834,3)</f>
        <v>0</v>
      </c>
      <c r="P2086" t="str">
        <f>VLOOKUP(B2086,Taul1!A2:C834,2)</f>
        <v>Muu sosiaali- ja terveystoiminta toimintakulut yhteensä</v>
      </c>
    </row>
    <row r="2087" spans="1:16" ht="18" x14ac:dyDescent="0.3">
      <c r="A2087" s="1" t="s">
        <v>1323</v>
      </c>
      <c r="B2087" s="1" t="s">
        <v>169</v>
      </c>
      <c r="C2087" s="1">
        <v>-0.97299999999999998</v>
      </c>
      <c r="D2087" s="1">
        <v>0</v>
      </c>
      <c r="E2087" s="1" t="s">
        <v>337</v>
      </c>
      <c r="F2087">
        <v>16</v>
      </c>
      <c r="G2087">
        <v>19</v>
      </c>
      <c r="H2087">
        <f>VLOOKUP(A2087,Taul1!A2:C834,3)</f>
        <v>1</v>
      </c>
      <c r="I2087" t="str">
        <f>VLOOKUP(A2087,Taul1!A2:C834,2)</f>
        <v>Opintovelalliset 30-34</v>
      </c>
      <c r="L2087" t="s">
        <v>1663</v>
      </c>
      <c r="M2087" t="str">
        <f>F2087&amp;L2087&amp;G2087&amp;L2087&amp;INT(C2087*10)</f>
        <v>16,19,-10</v>
      </c>
      <c r="O2087">
        <f>VLOOKUP(B2087,Taul1!A2:C834,3)</f>
        <v>0</v>
      </c>
      <c r="P2087" t="str">
        <f>VLOOKUP(B2087,Taul1!A2:C834,2)</f>
        <v>Muu sosiaali- ja terveystoiminta toimintakulut yhteensä</v>
      </c>
    </row>
    <row r="2088" spans="1:16" ht="18" x14ac:dyDescent="0.3">
      <c r="A2088" s="1" t="s">
        <v>1325</v>
      </c>
      <c r="B2088" s="1" t="s">
        <v>169</v>
      </c>
      <c r="C2088" s="1">
        <v>-0.97499999999999998</v>
      </c>
      <c r="D2088" s="1">
        <v>0</v>
      </c>
      <c r="E2088" s="1" t="s">
        <v>337</v>
      </c>
      <c r="F2088">
        <v>17</v>
      </c>
      <c r="G2088">
        <v>19</v>
      </c>
      <c r="H2088">
        <f>VLOOKUP(A2088,Taul1!A2:C834,3)</f>
        <v>1</v>
      </c>
      <c r="I2088" t="str">
        <f>VLOOKUP(A2088,Taul1!A2:C834,2)</f>
        <v>Opintovelalliset 35-39</v>
      </c>
      <c r="L2088" t="s">
        <v>1663</v>
      </c>
      <c r="M2088" t="str">
        <f>F2088&amp;L2088&amp;G2088&amp;L2088&amp;INT(C2088*10)</f>
        <v>17,19,-10</v>
      </c>
      <c r="O2088">
        <f>VLOOKUP(B2088,Taul1!A2:C834,3)</f>
        <v>0</v>
      </c>
      <c r="P2088" t="str">
        <f>VLOOKUP(B2088,Taul1!A2:C834,2)</f>
        <v>Muu sosiaali- ja terveystoiminta toimintakulut yhteensä</v>
      </c>
    </row>
    <row r="2089" spans="1:16" ht="18" x14ac:dyDescent="0.3">
      <c r="A2089" s="1" t="s">
        <v>1327</v>
      </c>
      <c r="B2089" s="1" t="s">
        <v>169</v>
      </c>
      <c r="C2089" s="1">
        <v>-0.97</v>
      </c>
      <c r="D2089" s="2">
        <v>1.11022302462515E-16</v>
      </c>
      <c r="E2089" s="1" t="s">
        <v>337</v>
      </c>
      <c r="F2089">
        <v>18</v>
      </c>
      <c r="G2089">
        <v>19</v>
      </c>
      <c r="H2089">
        <f>VLOOKUP(A2089,Taul1!A2:C834,3)</f>
        <v>1</v>
      </c>
      <c r="I2089" t="str">
        <f>VLOOKUP(A2089,Taul1!A2:C834,2)</f>
        <v>Opintovelalliset 40-44</v>
      </c>
      <c r="L2089" t="s">
        <v>1663</v>
      </c>
      <c r="M2089" t="str">
        <f>F2089&amp;L2089&amp;G2089&amp;L2089&amp;INT(C2089*10)</f>
        <v>18,19,-10</v>
      </c>
      <c r="O2089">
        <f>VLOOKUP(B2089,Taul1!A2:C834,3)</f>
        <v>0</v>
      </c>
      <c r="P2089" t="str">
        <f>VLOOKUP(B2089,Taul1!A2:C834,2)</f>
        <v>Muu sosiaali- ja terveystoiminta toimintakulut yhteensä</v>
      </c>
    </row>
    <row r="2090" spans="1:16" ht="18" x14ac:dyDescent="0.3">
      <c r="A2090" s="1" t="s">
        <v>1329</v>
      </c>
      <c r="B2090" s="1" t="s">
        <v>169</v>
      </c>
      <c r="C2090" s="1">
        <v>-0.96399999999999997</v>
      </c>
      <c r="D2090" s="1">
        <v>0</v>
      </c>
      <c r="E2090" s="1" t="s">
        <v>337</v>
      </c>
      <c r="F2090">
        <v>19</v>
      </c>
      <c r="G2090">
        <v>19</v>
      </c>
      <c r="H2090">
        <f>VLOOKUP(A2090,Taul1!A2:C834,3)</f>
        <v>1</v>
      </c>
      <c r="I2090" t="str">
        <f>VLOOKUP(A2090,Taul1!A2:C834,2)</f>
        <v>Opintovelalliset 45-49</v>
      </c>
      <c r="L2090" t="s">
        <v>1663</v>
      </c>
      <c r="M2090" t="str">
        <f>F2090&amp;L2090&amp;G2090&amp;L2090&amp;INT(C2090*10)</f>
        <v>19,19,-10</v>
      </c>
      <c r="O2090">
        <f>VLOOKUP(B2090,Taul1!A2:C834,3)</f>
        <v>0</v>
      </c>
      <c r="P2090" t="str">
        <f>VLOOKUP(B2090,Taul1!A2:C834,2)</f>
        <v>Muu sosiaali- ja terveystoiminta toimintakulut yhteensä</v>
      </c>
    </row>
    <row r="2091" spans="1:16" ht="18" x14ac:dyDescent="0.3">
      <c r="A2091" s="1" t="s">
        <v>1331</v>
      </c>
      <c r="B2091" s="1" t="s">
        <v>169</v>
      </c>
      <c r="C2091" s="1">
        <v>-0.95499999999999996</v>
      </c>
      <c r="D2091" s="1">
        <v>0</v>
      </c>
      <c r="E2091" s="1" t="s">
        <v>337</v>
      </c>
      <c r="F2091">
        <v>20</v>
      </c>
      <c r="G2091">
        <v>19</v>
      </c>
      <c r="H2091">
        <f>VLOOKUP(A2091,Taul1!A2:C834,3)</f>
        <v>1</v>
      </c>
      <c r="I2091" t="str">
        <f>VLOOKUP(A2091,Taul1!A2:C834,2)</f>
        <v>Opintovelalliset 50-54</v>
      </c>
      <c r="L2091" t="s">
        <v>1663</v>
      </c>
      <c r="M2091" t="str">
        <f>F2091&amp;L2091&amp;G2091&amp;L2091&amp;INT(C2091*10)</f>
        <v>20,19,-10</v>
      </c>
      <c r="O2091">
        <f>VLOOKUP(B2091,Taul1!A2:C834,3)</f>
        <v>0</v>
      </c>
      <c r="P2091" t="str">
        <f>VLOOKUP(B2091,Taul1!A2:C834,2)</f>
        <v>Muu sosiaali- ja terveystoiminta toimintakulut yhteensä</v>
      </c>
    </row>
    <row r="2092" spans="1:16" ht="18" x14ac:dyDescent="0.3">
      <c r="A2092" s="1" t="s">
        <v>1333</v>
      </c>
      <c r="B2092" s="1" t="s">
        <v>169</v>
      </c>
      <c r="C2092" s="1">
        <v>-0.95199999999999996</v>
      </c>
      <c r="D2092" s="1">
        <v>0</v>
      </c>
      <c r="E2092" s="1" t="s">
        <v>337</v>
      </c>
      <c r="F2092">
        <v>21</v>
      </c>
      <c r="G2092">
        <v>19</v>
      </c>
      <c r="H2092">
        <f>VLOOKUP(A2092,Taul1!A2:C834,3)</f>
        <v>1</v>
      </c>
      <c r="I2092" t="str">
        <f>VLOOKUP(A2092,Taul1!A2:C834,2)</f>
        <v>Opintovelalliset 55-</v>
      </c>
      <c r="L2092" t="s">
        <v>1663</v>
      </c>
      <c r="M2092" t="str">
        <f>F2092&amp;L2092&amp;G2092&amp;L2092&amp;INT(C2092*10)</f>
        <v>21,19,-10</v>
      </c>
      <c r="O2092">
        <f>VLOOKUP(B2092,Taul1!A2:C834,3)</f>
        <v>0</v>
      </c>
      <c r="P2092" t="str">
        <f>VLOOKUP(B2092,Taul1!A2:C834,2)</f>
        <v>Muu sosiaali- ja terveystoiminta toimintakulut yhteensä</v>
      </c>
    </row>
    <row r="2093" spans="1:16" ht="18" x14ac:dyDescent="0.3">
      <c r="A2093" s="1" t="s">
        <v>1390</v>
      </c>
      <c r="B2093" s="1" t="s">
        <v>169</v>
      </c>
      <c r="C2093" s="1">
        <v>-0.373</v>
      </c>
      <c r="D2093" s="2">
        <v>1.09394715508415E-11</v>
      </c>
      <c r="E2093" s="1" t="s">
        <v>337</v>
      </c>
      <c r="F2093">
        <v>22</v>
      </c>
      <c r="G2093">
        <v>19</v>
      </c>
      <c r="H2093">
        <f>VLOOKUP(A2093,Taul1!A2:C834,3)</f>
        <v>1</v>
      </c>
      <c r="I2093" t="str">
        <f>VLOOKUP(A2093,Taul1!A2:C834,2)</f>
        <v>Ei perusasteen jälkeistä tutkintoa 15-19</v>
      </c>
      <c r="L2093" t="s">
        <v>1663</v>
      </c>
      <c r="M2093" t="str">
        <f>F2093&amp;L2093&amp;G2093&amp;L2093&amp;INT(C2093*10)</f>
        <v>22,19,-4</v>
      </c>
      <c r="O2093">
        <f>VLOOKUP(B2093,Taul1!A2:C834,3)</f>
        <v>0</v>
      </c>
      <c r="P2093" t="str">
        <f>VLOOKUP(B2093,Taul1!A2:C834,2)</f>
        <v>Muu sosiaali- ja terveystoiminta toimintakulut yhteensä</v>
      </c>
    </row>
    <row r="2094" spans="1:16" ht="18" x14ac:dyDescent="0.3">
      <c r="A2094" s="1" t="s">
        <v>1392</v>
      </c>
      <c r="B2094" s="1" t="s">
        <v>169</v>
      </c>
      <c r="C2094" s="1">
        <v>0.88200000000000001</v>
      </c>
      <c r="D2094" s="1">
        <v>0</v>
      </c>
      <c r="E2094" s="1" t="s">
        <v>337</v>
      </c>
      <c r="F2094">
        <v>23</v>
      </c>
      <c r="G2094">
        <v>19</v>
      </c>
      <c r="H2094">
        <f>VLOOKUP(A2094,Taul1!A2:C834,3)</f>
        <v>1</v>
      </c>
      <c r="I2094" t="str">
        <f>VLOOKUP(A2094,Taul1!A2:C834,2)</f>
        <v>Ei perusasteen jälkeistä tutkintoa 20-24</v>
      </c>
      <c r="L2094" t="s">
        <v>1663</v>
      </c>
      <c r="M2094" t="str">
        <f>F2094&amp;L2094&amp;G2094&amp;L2094&amp;INT(C2094*10)</f>
        <v>23,19,8</v>
      </c>
      <c r="O2094">
        <f>VLOOKUP(B2094,Taul1!A2:C834,3)</f>
        <v>0</v>
      </c>
      <c r="P2094" t="str">
        <f>VLOOKUP(B2094,Taul1!A2:C834,2)</f>
        <v>Muu sosiaali- ja terveystoiminta toimintakulut yhteensä</v>
      </c>
    </row>
    <row r="2095" spans="1:16" ht="18" x14ac:dyDescent="0.3">
      <c r="A2095" s="1" t="s">
        <v>1394</v>
      </c>
      <c r="B2095" s="1" t="s">
        <v>169</v>
      </c>
      <c r="C2095" s="1">
        <v>0.84299999999999997</v>
      </c>
      <c r="D2095" s="2">
        <v>1.11022302462515E-16</v>
      </c>
      <c r="E2095" s="1" t="s">
        <v>337</v>
      </c>
      <c r="F2095">
        <v>24</v>
      </c>
      <c r="G2095">
        <v>19</v>
      </c>
      <c r="H2095">
        <f>VLOOKUP(A2095,Taul1!A2:C834,3)</f>
        <v>1</v>
      </c>
      <c r="I2095" t="str">
        <f>VLOOKUP(A2095,Taul1!A2:C834,2)</f>
        <v>Ei perusasteen jälkeistä tutkintoa 25-29</v>
      </c>
      <c r="L2095" t="s">
        <v>1663</v>
      </c>
      <c r="M2095" t="str">
        <f>F2095&amp;L2095&amp;G2095&amp;L2095&amp;INT(C2095*10)</f>
        <v>24,19,8</v>
      </c>
      <c r="O2095">
        <f>VLOOKUP(B2095,Taul1!A2:C834,3)</f>
        <v>0</v>
      </c>
      <c r="P2095" t="str">
        <f>VLOOKUP(B2095,Taul1!A2:C834,2)</f>
        <v>Muu sosiaali- ja terveystoiminta toimintakulut yhteensä</v>
      </c>
    </row>
    <row r="2096" spans="1:16" ht="18" x14ac:dyDescent="0.3">
      <c r="A2096" s="1" t="s">
        <v>1396</v>
      </c>
      <c r="B2096" s="1" t="s">
        <v>169</v>
      </c>
      <c r="C2096" s="1">
        <v>0.63500000000000001</v>
      </c>
      <c r="D2096" s="1">
        <v>0</v>
      </c>
      <c r="E2096" s="1" t="s">
        <v>337</v>
      </c>
      <c r="F2096">
        <v>25</v>
      </c>
      <c r="G2096">
        <v>19</v>
      </c>
      <c r="H2096">
        <f>VLOOKUP(A2096,Taul1!A2:C834,3)</f>
        <v>1</v>
      </c>
      <c r="I2096" t="str">
        <f>VLOOKUP(A2096,Taul1!A2:C834,2)</f>
        <v>Ei perusasteen jälkeistä tutkintoa 30-34</v>
      </c>
      <c r="L2096" t="s">
        <v>1663</v>
      </c>
      <c r="M2096" t="str">
        <f>F2096&amp;L2096&amp;G2096&amp;L2096&amp;INT(C2096*10)</f>
        <v>25,19,6</v>
      </c>
      <c r="O2096">
        <f>VLOOKUP(B2096,Taul1!A2:C834,3)</f>
        <v>0</v>
      </c>
      <c r="P2096" t="str">
        <f>VLOOKUP(B2096,Taul1!A2:C834,2)</f>
        <v>Muu sosiaali- ja terveystoiminta toimintakulut yhteensä</v>
      </c>
    </row>
    <row r="2097" spans="1:16" ht="18" x14ac:dyDescent="0.3">
      <c r="A2097" s="1" t="s">
        <v>1398</v>
      </c>
      <c r="B2097" s="1" t="s">
        <v>169</v>
      </c>
      <c r="C2097" s="1">
        <v>-0.28399999999999997</v>
      </c>
      <c r="D2097" s="2">
        <v>3.7500666905110299E-7</v>
      </c>
      <c r="E2097" s="1" t="s">
        <v>337</v>
      </c>
      <c r="F2097">
        <v>26</v>
      </c>
      <c r="G2097">
        <v>19</v>
      </c>
      <c r="H2097">
        <f>VLOOKUP(A2097,Taul1!A2:C834,3)</f>
        <v>1</v>
      </c>
      <c r="I2097" t="str">
        <f>VLOOKUP(A2097,Taul1!A2:C834,2)</f>
        <v>Ei perusasteen jälkeistä tutkintoa 35-39</v>
      </c>
      <c r="L2097" t="s">
        <v>1663</v>
      </c>
      <c r="M2097" t="str">
        <f>F2097&amp;L2097&amp;G2097&amp;L2097&amp;INT(C2097*10)</f>
        <v>26,19,-3</v>
      </c>
      <c r="O2097">
        <f>VLOOKUP(B2097,Taul1!A2:C834,3)</f>
        <v>0</v>
      </c>
      <c r="P2097" t="str">
        <f>VLOOKUP(B2097,Taul1!A2:C834,2)</f>
        <v>Muu sosiaali- ja terveystoiminta toimintakulut yhteensä</v>
      </c>
    </row>
    <row r="2098" spans="1:16" ht="18" x14ac:dyDescent="0.3">
      <c r="A2098" s="1" t="s">
        <v>1400</v>
      </c>
      <c r="B2098" s="1" t="s">
        <v>169</v>
      </c>
      <c r="C2098" s="1">
        <v>0.46100000000000002</v>
      </c>
      <c r="D2098" s="1">
        <v>0</v>
      </c>
      <c r="E2098" s="1" t="s">
        <v>337</v>
      </c>
      <c r="F2098">
        <v>27</v>
      </c>
      <c r="G2098">
        <v>19</v>
      </c>
      <c r="H2098">
        <f>VLOOKUP(A2098,Taul1!A2:C834,3)</f>
        <v>1</v>
      </c>
      <c r="I2098" t="str">
        <f>VLOOKUP(A2098,Taul1!A2:C834,2)</f>
        <v>Ei perusasteen jälkeistä tutkintoa 40-44</v>
      </c>
      <c r="L2098" t="s">
        <v>1663</v>
      </c>
      <c r="M2098" t="str">
        <f>F2098&amp;L2098&amp;G2098&amp;L2098&amp;INT(C2098*10)</f>
        <v>27,19,4</v>
      </c>
      <c r="O2098">
        <f>VLOOKUP(B2098,Taul1!A2:C834,3)</f>
        <v>0</v>
      </c>
      <c r="P2098" t="str">
        <f>VLOOKUP(B2098,Taul1!A2:C834,2)</f>
        <v>Muu sosiaali- ja terveystoiminta toimintakulut yhteensä</v>
      </c>
    </row>
    <row r="2099" spans="1:16" ht="18" x14ac:dyDescent="0.3">
      <c r="A2099" s="1" t="s">
        <v>1402</v>
      </c>
      <c r="B2099" s="1" t="s">
        <v>169</v>
      </c>
      <c r="C2099" s="1">
        <v>0.94399999999999995</v>
      </c>
      <c r="D2099" s="1">
        <v>0</v>
      </c>
      <c r="E2099" s="1" t="s">
        <v>337</v>
      </c>
      <c r="F2099">
        <v>28</v>
      </c>
      <c r="G2099">
        <v>19</v>
      </c>
      <c r="H2099">
        <f>VLOOKUP(A2099,Taul1!A2:C834,3)</f>
        <v>1</v>
      </c>
      <c r="I2099" t="str">
        <f>VLOOKUP(A2099,Taul1!A2:C834,2)</f>
        <v>Ei perusasteen jälkeistä tutkintoa 45-49</v>
      </c>
      <c r="L2099" t="s">
        <v>1663</v>
      </c>
      <c r="M2099" t="str">
        <f>F2099&amp;L2099&amp;G2099&amp;L2099&amp;INT(C2099*10)</f>
        <v>28,19,9</v>
      </c>
      <c r="O2099">
        <f>VLOOKUP(B2099,Taul1!A2:C834,3)</f>
        <v>0</v>
      </c>
      <c r="P2099" t="str">
        <f>VLOOKUP(B2099,Taul1!A2:C834,2)</f>
        <v>Muu sosiaali- ja terveystoiminta toimintakulut yhteensä</v>
      </c>
    </row>
    <row r="2100" spans="1:16" ht="18" x14ac:dyDescent="0.3">
      <c r="A2100" s="1" t="s">
        <v>1404</v>
      </c>
      <c r="B2100" s="1" t="s">
        <v>169</v>
      </c>
      <c r="C2100" s="1">
        <v>0.80400000000000005</v>
      </c>
      <c r="D2100" s="1">
        <v>0</v>
      </c>
      <c r="E2100" s="1" t="s">
        <v>337</v>
      </c>
      <c r="F2100">
        <v>29</v>
      </c>
      <c r="G2100">
        <v>19</v>
      </c>
      <c r="H2100">
        <f>VLOOKUP(A2100,Taul1!A2:C834,3)</f>
        <v>1</v>
      </c>
      <c r="I2100" t="str">
        <f>VLOOKUP(A2100,Taul1!A2:C834,2)</f>
        <v>Ei perusasteen jälkeistä tutkintoa 50-54</v>
      </c>
      <c r="L2100" t="s">
        <v>1663</v>
      </c>
      <c r="M2100" t="str">
        <f>F2100&amp;L2100&amp;G2100&amp;L2100&amp;INT(C2100*10)</f>
        <v>29,19,8</v>
      </c>
      <c r="O2100">
        <f>VLOOKUP(B2100,Taul1!A2:C834,3)</f>
        <v>0</v>
      </c>
      <c r="P2100" t="str">
        <f>VLOOKUP(B2100,Taul1!A2:C834,2)</f>
        <v>Muu sosiaali- ja terveystoiminta toimintakulut yhteensä</v>
      </c>
    </row>
    <row r="2101" spans="1:16" ht="18" x14ac:dyDescent="0.3">
      <c r="A2101" s="1" t="s">
        <v>1406</v>
      </c>
      <c r="B2101" s="1" t="s">
        <v>169</v>
      </c>
      <c r="C2101" s="1">
        <v>0.87</v>
      </c>
      <c r="D2101" s="2">
        <v>1.11022302462515E-16</v>
      </c>
      <c r="E2101" s="1" t="s">
        <v>337</v>
      </c>
      <c r="F2101">
        <v>30</v>
      </c>
      <c r="G2101">
        <v>19</v>
      </c>
      <c r="H2101">
        <f>VLOOKUP(A2101,Taul1!A2:C834,3)</f>
        <v>1</v>
      </c>
      <c r="I2101" t="str">
        <f>VLOOKUP(A2101,Taul1!A2:C834,2)</f>
        <v>Ei perusasteen jälkeistä tutkintoa 55-59</v>
      </c>
      <c r="L2101" t="s">
        <v>1663</v>
      </c>
      <c r="M2101" t="str">
        <f>F2101&amp;L2101&amp;G2101&amp;L2101&amp;INT(C2101*10)</f>
        <v>30,19,8</v>
      </c>
      <c r="O2101">
        <f>VLOOKUP(B2101,Taul1!A2:C834,3)</f>
        <v>0</v>
      </c>
      <c r="P2101" t="str">
        <f>VLOOKUP(B2101,Taul1!A2:C834,2)</f>
        <v>Muu sosiaali- ja terveystoiminta toimintakulut yhteensä</v>
      </c>
    </row>
    <row r="2102" spans="1:16" ht="18" x14ac:dyDescent="0.3">
      <c r="A2102" s="1" t="s">
        <v>1408</v>
      </c>
      <c r="B2102" s="1" t="s">
        <v>169</v>
      </c>
      <c r="C2102" s="1">
        <v>0.83399999999999996</v>
      </c>
      <c r="D2102" s="2">
        <v>1.11022302462515E-16</v>
      </c>
      <c r="E2102" s="1" t="s">
        <v>337</v>
      </c>
      <c r="F2102">
        <v>31</v>
      </c>
      <c r="G2102">
        <v>19</v>
      </c>
      <c r="H2102">
        <f>VLOOKUP(A2102,Taul1!A2:C834,3)</f>
        <v>1</v>
      </c>
      <c r="I2102" t="str">
        <f>VLOOKUP(A2102,Taul1!A2:C834,2)</f>
        <v>Ei perusasteen jälkeistä tutkintoa 60-64</v>
      </c>
      <c r="L2102" t="s">
        <v>1663</v>
      </c>
      <c r="M2102" t="str">
        <f>F2102&amp;L2102&amp;G2102&amp;L2102&amp;INT(C2102*10)</f>
        <v>31,19,8</v>
      </c>
      <c r="O2102">
        <f>VLOOKUP(B2102,Taul1!A2:C834,3)</f>
        <v>0</v>
      </c>
      <c r="P2102" t="str">
        <f>VLOOKUP(B2102,Taul1!A2:C834,2)</f>
        <v>Muu sosiaali- ja terveystoiminta toimintakulut yhteensä</v>
      </c>
    </row>
    <row r="2103" spans="1:16" ht="18" x14ac:dyDescent="0.3">
      <c r="A2103" s="1" t="s">
        <v>1410</v>
      </c>
      <c r="B2103" s="1" t="s">
        <v>169</v>
      </c>
      <c r="C2103" s="1">
        <v>0.92900000000000005</v>
      </c>
      <c r="D2103" s="1">
        <v>0</v>
      </c>
      <c r="E2103" s="1" t="s">
        <v>337</v>
      </c>
      <c r="F2103">
        <v>32</v>
      </c>
      <c r="G2103">
        <v>19</v>
      </c>
      <c r="H2103">
        <f>VLOOKUP(A2103,Taul1!A2:C834,3)</f>
        <v>1</v>
      </c>
      <c r="I2103" t="str">
        <f>VLOOKUP(A2103,Taul1!A2:C834,2)</f>
        <v>Ei perusasteen jälkeistä tutkintoa 65-69</v>
      </c>
      <c r="L2103" t="s">
        <v>1663</v>
      </c>
      <c r="M2103" t="str">
        <f>F2103&amp;L2103&amp;G2103&amp;L2103&amp;INT(C2103*10)</f>
        <v>32,19,9</v>
      </c>
      <c r="O2103">
        <f>VLOOKUP(B2103,Taul1!A2:C834,3)</f>
        <v>0</v>
      </c>
      <c r="P2103" t="str">
        <f>VLOOKUP(B2103,Taul1!A2:C834,2)</f>
        <v>Muu sosiaali- ja terveystoiminta toimintakulut yhteensä</v>
      </c>
    </row>
    <row r="2104" spans="1:16" ht="18" x14ac:dyDescent="0.3">
      <c r="A2104" s="1" t="s">
        <v>1412</v>
      </c>
      <c r="B2104" s="1" t="s">
        <v>169</v>
      </c>
      <c r="C2104" s="1">
        <v>-0.83699999999999997</v>
      </c>
      <c r="D2104" s="1">
        <v>0</v>
      </c>
      <c r="E2104" s="1" t="s">
        <v>337</v>
      </c>
      <c r="F2104">
        <v>33</v>
      </c>
      <c r="G2104">
        <v>19</v>
      </c>
      <c r="H2104">
        <f>VLOOKUP(A2104,Taul1!A2:C834,3)</f>
        <v>1</v>
      </c>
      <c r="I2104" t="str">
        <f>VLOOKUP(A2104,Taul1!A2:C834,2)</f>
        <v>Ei perusasteen jälkeistä tutkintoa 70-74</v>
      </c>
      <c r="L2104" t="s">
        <v>1663</v>
      </c>
      <c r="M2104" t="str">
        <f>F2104&amp;L2104&amp;G2104&amp;L2104&amp;INT(C2104*10)</f>
        <v>33,19,-9</v>
      </c>
      <c r="O2104">
        <f>VLOOKUP(B2104,Taul1!A2:C834,3)</f>
        <v>0</v>
      </c>
      <c r="P2104" t="str">
        <f>VLOOKUP(B2104,Taul1!A2:C834,2)</f>
        <v>Muu sosiaali- ja terveystoiminta toimintakulut yhteensä</v>
      </c>
    </row>
    <row r="2105" spans="1:16" ht="18" x14ac:dyDescent="0.3">
      <c r="A2105" s="1" t="s">
        <v>1414</v>
      </c>
      <c r="B2105" s="1" t="s">
        <v>169</v>
      </c>
      <c r="C2105" s="1">
        <v>0.59199999999999997</v>
      </c>
      <c r="D2105" s="1">
        <v>0</v>
      </c>
      <c r="E2105" s="1" t="s">
        <v>337</v>
      </c>
      <c r="F2105">
        <v>34</v>
      </c>
      <c r="G2105">
        <v>19</v>
      </c>
      <c r="H2105">
        <f>VLOOKUP(A2105,Taul1!A2:C834,3)</f>
        <v>1</v>
      </c>
      <c r="I2105" t="str">
        <f>VLOOKUP(A2105,Taul1!A2:C834,2)</f>
        <v>Ei perusasteen jälkeistä tutkintoa 75-</v>
      </c>
      <c r="L2105" t="s">
        <v>1663</v>
      </c>
      <c r="M2105" t="str">
        <f>F2105&amp;L2105&amp;G2105&amp;L2105&amp;INT(C2105*10)</f>
        <v>34,19,5</v>
      </c>
      <c r="O2105">
        <f>VLOOKUP(B2105,Taul1!A2:C834,3)</f>
        <v>0</v>
      </c>
      <c r="P2105" t="str">
        <f>VLOOKUP(B2105,Taul1!A2:C834,2)</f>
        <v>Muu sosiaali- ja terveystoiminta toimintakulut yhteensä</v>
      </c>
    </row>
    <row r="2106" spans="1:16" ht="18" x14ac:dyDescent="0.3">
      <c r="A2106" s="1" t="s">
        <v>1416</v>
      </c>
      <c r="B2106" s="1" t="s">
        <v>169</v>
      </c>
      <c r="C2106" s="1">
        <v>-0.38</v>
      </c>
      <c r="D2106" s="2">
        <v>4.1787684423866202E-12</v>
      </c>
      <c r="E2106" s="1" t="s">
        <v>337</v>
      </c>
      <c r="F2106">
        <v>35</v>
      </c>
      <c r="G2106">
        <v>19</v>
      </c>
      <c r="H2106">
        <f>VLOOKUP(A2106,Taul1!A2:C834,3)</f>
        <v>1</v>
      </c>
      <c r="I2106" t="str">
        <f>VLOOKUP(A2106,Taul1!A2:C834,2)</f>
        <v>Toisen asteen tutkinto 15-19</v>
      </c>
      <c r="L2106" t="s">
        <v>1663</v>
      </c>
      <c r="M2106" t="str">
        <f>F2106&amp;L2106&amp;G2106&amp;L2106&amp;INT(C2106*10)</f>
        <v>35,19,-4</v>
      </c>
      <c r="O2106">
        <f>VLOOKUP(B2106,Taul1!A2:C834,3)</f>
        <v>0</v>
      </c>
      <c r="P2106" t="str">
        <f>VLOOKUP(B2106,Taul1!A2:C834,2)</f>
        <v>Muu sosiaali- ja terveystoiminta toimintakulut yhteensä</v>
      </c>
    </row>
    <row r="2107" spans="1:16" ht="18" x14ac:dyDescent="0.3">
      <c r="A2107" s="1" t="s">
        <v>1418</v>
      </c>
      <c r="B2107" s="1" t="s">
        <v>169</v>
      </c>
      <c r="C2107" s="1">
        <v>0.69</v>
      </c>
      <c r="D2107" s="1">
        <v>0</v>
      </c>
      <c r="E2107" s="1" t="s">
        <v>337</v>
      </c>
      <c r="F2107">
        <v>36</v>
      </c>
      <c r="G2107">
        <v>19</v>
      </c>
      <c r="H2107">
        <f>VLOOKUP(A2107,Taul1!A2:C834,3)</f>
        <v>1</v>
      </c>
      <c r="I2107" t="str">
        <f>VLOOKUP(A2107,Taul1!A2:C834,2)</f>
        <v>Toisen asteen tutkinto 20-24</v>
      </c>
      <c r="L2107" t="s">
        <v>1663</v>
      </c>
      <c r="M2107" t="str">
        <f>F2107&amp;L2107&amp;G2107&amp;L2107&amp;INT(C2107*10)</f>
        <v>36,19,6</v>
      </c>
      <c r="O2107">
        <f>VLOOKUP(B2107,Taul1!A2:C834,3)</f>
        <v>0</v>
      </c>
      <c r="P2107" t="str">
        <f>VLOOKUP(B2107,Taul1!A2:C834,2)</f>
        <v>Muu sosiaali- ja terveystoiminta toimintakulut yhteensä</v>
      </c>
    </row>
    <row r="2108" spans="1:16" ht="18" x14ac:dyDescent="0.3">
      <c r="A2108" s="1" t="s">
        <v>1420</v>
      </c>
      <c r="B2108" s="1" t="s">
        <v>169</v>
      </c>
      <c r="C2108" s="1">
        <v>-0.66800000000000004</v>
      </c>
      <c r="D2108" s="2">
        <v>1.11022302462515E-16</v>
      </c>
      <c r="E2108" s="1" t="s">
        <v>337</v>
      </c>
      <c r="F2108">
        <v>37</v>
      </c>
      <c r="G2108">
        <v>19</v>
      </c>
      <c r="H2108">
        <f>VLOOKUP(A2108,Taul1!A2:C834,3)</f>
        <v>1</v>
      </c>
      <c r="I2108" t="str">
        <f>VLOOKUP(A2108,Taul1!A2:C834,2)</f>
        <v>Toisen asteen tutkinto 25-29</v>
      </c>
      <c r="L2108" t="s">
        <v>1663</v>
      </c>
      <c r="M2108" t="str">
        <f>F2108&amp;L2108&amp;G2108&amp;L2108&amp;INT(C2108*10)</f>
        <v>37,19,-7</v>
      </c>
      <c r="O2108">
        <f>VLOOKUP(B2108,Taul1!A2:C834,3)</f>
        <v>0</v>
      </c>
      <c r="P2108" t="str">
        <f>VLOOKUP(B2108,Taul1!A2:C834,2)</f>
        <v>Muu sosiaali- ja terveystoiminta toimintakulut yhteensä</v>
      </c>
    </row>
    <row r="2109" spans="1:16" ht="18" x14ac:dyDescent="0.3">
      <c r="A2109" s="1" t="s">
        <v>1422</v>
      </c>
      <c r="B2109" s="1" t="s">
        <v>169</v>
      </c>
      <c r="C2109" s="1">
        <v>-0.78600000000000003</v>
      </c>
      <c r="D2109" s="1">
        <v>0</v>
      </c>
      <c r="E2109" s="1" t="s">
        <v>337</v>
      </c>
      <c r="F2109">
        <v>38</v>
      </c>
      <c r="G2109">
        <v>19</v>
      </c>
      <c r="H2109">
        <f>VLOOKUP(A2109,Taul1!A2:C834,3)</f>
        <v>1</v>
      </c>
      <c r="I2109" t="str">
        <f>VLOOKUP(A2109,Taul1!A2:C834,2)</f>
        <v>Toisen asteen tutkinto 30-34</v>
      </c>
      <c r="L2109" t="s">
        <v>1663</v>
      </c>
      <c r="M2109" t="str">
        <f>F2109&amp;L2109&amp;G2109&amp;L2109&amp;INT(C2109*10)</f>
        <v>38,19,-8</v>
      </c>
      <c r="O2109">
        <f>VLOOKUP(B2109,Taul1!A2:C834,3)</f>
        <v>0</v>
      </c>
      <c r="P2109" t="str">
        <f>VLOOKUP(B2109,Taul1!A2:C834,2)</f>
        <v>Muu sosiaali- ja terveystoiminta toimintakulut yhteensä</v>
      </c>
    </row>
    <row r="2110" spans="1:16" ht="18" x14ac:dyDescent="0.3">
      <c r="A2110" s="1" t="s">
        <v>1424</v>
      </c>
      <c r="B2110" s="1" t="s">
        <v>169</v>
      </c>
      <c r="C2110" s="1">
        <v>-0.71899999999999997</v>
      </c>
      <c r="D2110" s="2">
        <v>1.11022302462515E-16</v>
      </c>
      <c r="E2110" s="1" t="s">
        <v>337</v>
      </c>
      <c r="F2110">
        <v>39</v>
      </c>
      <c r="G2110">
        <v>19</v>
      </c>
      <c r="H2110">
        <f>VLOOKUP(A2110,Taul1!A2:C834,3)</f>
        <v>1</v>
      </c>
      <c r="I2110" t="str">
        <f>VLOOKUP(A2110,Taul1!A2:C834,2)</f>
        <v>Toisen asteen tutkinto 35-39</v>
      </c>
      <c r="L2110" t="s">
        <v>1663</v>
      </c>
      <c r="M2110" t="str">
        <f>F2110&amp;L2110&amp;G2110&amp;L2110&amp;INT(C2110*10)</f>
        <v>39,19,-8</v>
      </c>
      <c r="O2110">
        <f>VLOOKUP(B2110,Taul1!A2:C834,3)</f>
        <v>0</v>
      </c>
      <c r="P2110" t="str">
        <f>VLOOKUP(B2110,Taul1!A2:C834,2)</f>
        <v>Muu sosiaali- ja terveystoiminta toimintakulut yhteensä</v>
      </c>
    </row>
    <row r="2111" spans="1:16" ht="18" x14ac:dyDescent="0.3">
      <c r="A2111" s="1" t="s">
        <v>1426</v>
      </c>
      <c r="B2111" s="1" t="s">
        <v>169</v>
      </c>
      <c r="C2111" s="1">
        <v>-0.93500000000000005</v>
      </c>
      <c r="D2111" s="1">
        <v>0</v>
      </c>
      <c r="E2111" s="1" t="s">
        <v>337</v>
      </c>
      <c r="F2111">
        <v>40</v>
      </c>
      <c r="G2111">
        <v>19</v>
      </c>
      <c r="H2111">
        <f>VLOOKUP(A2111,Taul1!A2:C834,3)</f>
        <v>1</v>
      </c>
      <c r="I2111" t="str">
        <f>VLOOKUP(A2111,Taul1!A2:C834,2)</f>
        <v>Toisen asteen tutkinto 40-44</v>
      </c>
      <c r="L2111" t="s">
        <v>1663</v>
      </c>
      <c r="M2111" t="str">
        <f>F2111&amp;L2111&amp;G2111&amp;L2111&amp;INT(C2111*10)</f>
        <v>40,19,-10</v>
      </c>
      <c r="O2111">
        <f>VLOOKUP(B2111,Taul1!A2:C834,3)</f>
        <v>0</v>
      </c>
      <c r="P2111" t="str">
        <f>VLOOKUP(B2111,Taul1!A2:C834,2)</f>
        <v>Muu sosiaali- ja terveystoiminta toimintakulut yhteensä</v>
      </c>
    </row>
    <row r="2112" spans="1:16" ht="18" x14ac:dyDescent="0.3">
      <c r="A2112" s="1" t="s">
        <v>1428</v>
      </c>
      <c r="B2112" s="1" t="s">
        <v>169</v>
      </c>
      <c r="C2112" s="1">
        <v>0.90300000000000002</v>
      </c>
      <c r="D2112" s="1">
        <v>0</v>
      </c>
      <c r="E2112" s="1" t="s">
        <v>337</v>
      </c>
      <c r="F2112">
        <v>41</v>
      </c>
      <c r="G2112">
        <v>19</v>
      </c>
      <c r="H2112">
        <f>VLOOKUP(A2112,Taul1!A2:C834,3)</f>
        <v>1</v>
      </c>
      <c r="I2112" t="str">
        <f>VLOOKUP(A2112,Taul1!A2:C834,2)</f>
        <v>Toisen asteen tutkinto 45-49</v>
      </c>
      <c r="L2112" t="s">
        <v>1663</v>
      </c>
      <c r="M2112" t="str">
        <f>F2112&amp;L2112&amp;G2112&amp;L2112&amp;INT(C2112*10)</f>
        <v>41,19,9</v>
      </c>
      <c r="O2112">
        <f>VLOOKUP(B2112,Taul1!A2:C834,3)</f>
        <v>0</v>
      </c>
      <c r="P2112" t="str">
        <f>VLOOKUP(B2112,Taul1!A2:C834,2)</f>
        <v>Muu sosiaali- ja terveystoiminta toimintakulut yhteensä</v>
      </c>
    </row>
    <row r="2113" spans="1:16" ht="18" x14ac:dyDescent="0.3">
      <c r="A2113" s="1" t="s">
        <v>1430</v>
      </c>
      <c r="B2113" s="1" t="s">
        <v>169</v>
      </c>
      <c r="C2113" s="1">
        <v>0.73299999999999998</v>
      </c>
      <c r="D2113" s="1">
        <v>0</v>
      </c>
      <c r="E2113" s="1" t="s">
        <v>337</v>
      </c>
      <c r="F2113">
        <v>42</v>
      </c>
      <c r="G2113">
        <v>19</v>
      </c>
      <c r="H2113">
        <f>VLOOKUP(A2113,Taul1!A2:C834,3)</f>
        <v>1</v>
      </c>
      <c r="I2113" t="str">
        <f>VLOOKUP(A2113,Taul1!A2:C834,2)</f>
        <v>Toisen asteen tutkinto 50-54</v>
      </c>
      <c r="L2113" t="s">
        <v>1663</v>
      </c>
      <c r="M2113" t="str">
        <f>F2113&amp;L2113&amp;G2113&amp;L2113&amp;INT(C2113*10)</f>
        <v>42,19,7</v>
      </c>
      <c r="O2113">
        <f>VLOOKUP(B2113,Taul1!A2:C834,3)</f>
        <v>0</v>
      </c>
      <c r="P2113" t="str">
        <f>VLOOKUP(B2113,Taul1!A2:C834,2)</f>
        <v>Muu sosiaali- ja terveystoiminta toimintakulut yhteensä</v>
      </c>
    </row>
    <row r="2114" spans="1:16" ht="18" x14ac:dyDescent="0.3">
      <c r="A2114" s="1" t="s">
        <v>1432</v>
      </c>
      <c r="B2114" s="1" t="s">
        <v>169</v>
      </c>
      <c r="C2114" s="1">
        <v>-0.79900000000000004</v>
      </c>
      <c r="D2114" s="1">
        <v>0</v>
      </c>
      <c r="E2114" s="1" t="s">
        <v>337</v>
      </c>
      <c r="F2114">
        <v>43</v>
      </c>
      <c r="G2114">
        <v>19</v>
      </c>
      <c r="H2114">
        <f>VLOOKUP(A2114,Taul1!A2:C834,3)</f>
        <v>1</v>
      </c>
      <c r="I2114" t="str">
        <f>VLOOKUP(A2114,Taul1!A2:C834,2)</f>
        <v>Toisen asteen tutkinto 55-59</v>
      </c>
      <c r="L2114" t="s">
        <v>1663</v>
      </c>
      <c r="M2114" t="str">
        <f>F2114&amp;L2114&amp;G2114&amp;L2114&amp;INT(C2114*10)</f>
        <v>43,19,-8</v>
      </c>
      <c r="O2114">
        <f>VLOOKUP(B2114,Taul1!A2:C834,3)</f>
        <v>0</v>
      </c>
      <c r="P2114" t="str">
        <f>VLOOKUP(B2114,Taul1!A2:C834,2)</f>
        <v>Muu sosiaali- ja terveystoiminta toimintakulut yhteensä</v>
      </c>
    </row>
    <row r="2115" spans="1:16" ht="18" x14ac:dyDescent="0.3">
      <c r="A2115" s="1" t="s">
        <v>1434</v>
      </c>
      <c r="B2115" s="1" t="s">
        <v>169</v>
      </c>
      <c r="C2115" s="1">
        <v>0.10199999999999999</v>
      </c>
      <c r="D2115" s="1">
        <v>7.3866188692335605E-2</v>
      </c>
      <c r="E2115" s="1" t="s">
        <v>337</v>
      </c>
      <c r="F2115">
        <v>44</v>
      </c>
      <c r="G2115">
        <v>19</v>
      </c>
      <c r="H2115">
        <f>VLOOKUP(A2115,Taul1!A2:C834,3)</f>
        <v>1</v>
      </c>
      <c r="I2115" t="str">
        <f>VLOOKUP(A2115,Taul1!A2:C834,2)</f>
        <v>Toisen asteen tutkinto 60-64</v>
      </c>
      <c r="L2115" t="s">
        <v>1663</v>
      </c>
      <c r="M2115" t="str">
        <f>F2115&amp;L2115&amp;G2115&amp;L2115&amp;INT(C2115*10)</f>
        <v>44,19,1</v>
      </c>
      <c r="O2115">
        <f>VLOOKUP(B2115,Taul1!A2:C834,3)</f>
        <v>0</v>
      </c>
      <c r="P2115" t="str">
        <f>VLOOKUP(B2115,Taul1!A2:C834,2)</f>
        <v>Muu sosiaali- ja terveystoiminta toimintakulut yhteensä</v>
      </c>
    </row>
    <row r="2116" spans="1:16" ht="18" x14ac:dyDescent="0.3">
      <c r="A2116" s="1" t="s">
        <v>1436</v>
      </c>
      <c r="B2116" s="1" t="s">
        <v>169</v>
      </c>
      <c r="C2116" s="1">
        <v>0.05</v>
      </c>
      <c r="D2116" s="1">
        <v>0.38180125172102602</v>
      </c>
      <c r="E2116" s="1" t="s">
        <v>337</v>
      </c>
      <c r="F2116">
        <v>45</v>
      </c>
      <c r="G2116">
        <v>19</v>
      </c>
      <c r="H2116">
        <f>VLOOKUP(A2116,Taul1!A2:C834,3)</f>
        <v>1</v>
      </c>
      <c r="I2116" t="str">
        <f>VLOOKUP(A2116,Taul1!A2:C834,2)</f>
        <v>Toisen asteen tutkinto 65-69</v>
      </c>
      <c r="L2116" t="s">
        <v>1663</v>
      </c>
      <c r="M2116" t="str">
        <f>F2116&amp;L2116&amp;G2116&amp;L2116&amp;INT(C2116*10)</f>
        <v>45,19,0</v>
      </c>
      <c r="O2116">
        <f>VLOOKUP(B2116,Taul1!A2:C834,3)</f>
        <v>0</v>
      </c>
      <c r="P2116" t="str">
        <f>VLOOKUP(B2116,Taul1!A2:C834,2)</f>
        <v>Muu sosiaali- ja terveystoiminta toimintakulut yhteensä</v>
      </c>
    </row>
    <row r="2117" spans="1:16" ht="18" x14ac:dyDescent="0.3">
      <c r="A2117" s="1" t="s">
        <v>1438</v>
      </c>
      <c r="B2117" s="1" t="s">
        <v>169</v>
      </c>
      <c r="C2117" s="1">
        <v>-0.85499999999999998</v>
      </c>
      <c r="D2117" s="2">
        <v>1.11022302462515E-16</v>
      </c>
      <c r="E2117" s="1" t="s">
        <v>337</v>
      </c>
      <c r="F2117">
        <v>46</v>
      </c>
      <c r="G2117">
        <v>19</v>
      </c>
      <c r="H2117">
        <f>VLOOKUP(A2117,Taul1!A2:C834,3)</f>
        <v>1</v>
      </c>
      <c r="I2117" t="str">
        <f>VLOOKUP(A2117,Taul1!A2:C834,2)</f>
        <v>Toisen asteen tutkinto 70-74</v>
      </c>
      <c r="L2117" t="s">
        <v>1663</v>
      </c>
      <c r="M2117" t="str">
        <f>F2117&amp;L2117&amp;G2117&amp;L2117&amp;INT(C2117*10)</f>
        <v>46,19,-9</v>
      </c>
      <c r="O2117">
        <f>VLOOKUP(B2117,Taul1!A2:C834,3)</f>
        <v>0</v>
      </c>
      <c r="P2117" t="str">
        <f>VLOOKUP(B2117,Taul1!A2:C834,2)</f>
        <v>Muu sosiaali- ja terveystoiminta toimintakulut yhteensä</v>
      </c>
    </row>
    <row r="2118" spans="1:16" ht="18" x14ac:dyDescent="0.3">
      <c r="A2118" s="1" t="s">
        <v>1440</v>
      </c>
      <c r="B2118" s="1" t="s">
        <v>169</v>
      </c>
      <c r="C2118" s="1">
        <v>-0.86299999999999999</v>
      </c>
      <c r="D2118" s="1">
        <v>0</v>
      </c>
      <c r="E2118" s="1" t="s">
        <v>337</v>
      </c>
      <c r="F2118">
        <v>47</v>
      </c>
      <c r="G2118">
        <v>19</v>
      </c>
      <c r="H2118">
        <f>VLOOKUP(A2118,Taul1!A2:C834,3)</f>
        <v>1</v>
      </c>
      <c r="I2118" t="str">
        <f>VLOOKUP(A2118,Taul1!A2:C834,2)</f>
        <v>Toisen asteen tutkinto 75-</v>
      </c>
      <c r="L2118" t="s">
        <v>1663</v>
      </c>
      <c r="M2118" t="str">
        <f>F2118&amp;L2118&amp;G2118&amp;L2118&amp;INT(C2118*10)</f>
        <v>47,19,-9</v>
      </c>
      <c r="O2118">
        <f>VLOOKUP(B2118,Taul1!A2:C834,3)</f>
        <v>0</v>
      </c>
      <c r="P2118" t="str">
        <f>VLOOKUP(B2118,Taul1!A2:C834,2)</f>
        <v>Muu sosiaali- ja terveystoiminta toimintakulut yhteensä</v>
      </c>
    </row>
    <row r="2119" spans="1:16" ht="18" x14ac:dyDescent="0.3">
      <c r="A2119" s="1" t="s">
        <v>1442</v>
      </c>
      <c r="B2119" s="1" t="s">
        <v>169</v>
      </c>
      <c r="C2119" s="1">
        <v>-4.3999999999999997E-2</v>
      </c>
      <c r="D2119" s="1">
        <v>0.44164286233863098</v>
      </c>
      <c r="E2119" s="1" t="s">
        <v>337</v>
      </c>
      <c r="F2119">
        <v>48</v>
      </c>
      <c r="G2119">
        <v>19</v>
      </c>
      <c r="H2119">
        <f>VLOOKUP(A2119,Taul1!A2:C834,3)</f>
        <v>1</v>
      </c>
      <c r="I2119" t="str">
        <f>VLOOKUP(A2119,Taul1!A2:C834,2)</f>
        <v>Korkea-asteen tutkinto 15-19</v>
      </c>
      <c r="L2119" t="s">
        <v>1663</v>
      </c>
      <c r="M2119" t="str">
        <f>F2119&amp;L2119&amp;G2119&amp;L2119&amp;INT(C2119*10)</f>
        <v>48,19,-1</v>
      </c>
      <c r="O2119">
        <f>VLOOKUP(B2119,Taul1!A2:C834,3)</f>
        <v>0</v>
      </c>
      <c r="P2119" t="str">
        <f>VLOOKUP(B2119,Taul1!A2:C834,2)</f>
        <v>Muu sosiaali- ja terveystoiminta toimintakulut yhteensä</v>
      </c>
    </row>
    <row r="2120" spans="1:16" ht="18" x14ac:dyDescent="0.3">
      <c r="A2120" s="1" t="s">
        <v>1444</v>
      </c>
      <c r="B2120" s="1" t="s">
        <v>169</v>
      </c>
      <c r="C2120" s="1">
        <v>-0.82099999999999995</v>
      </c>
      <c r="D2120" s="1">
        <v>0</v>
      </c>
      <c r="E2120" s="1" t="s">
        <v>337</v>
      </c>
      <c r="F2120">
        <v>49</v>
      </c>
      <c r="G2120">
        <v>19</v>
      </c>
      <c r="H2120">
        <f>VLOOKUP(A2120,Taul1!A2:C834,3)</f>
        <v>1</v>
      </c>
      <c r="I2120" t="str">
        <f>VLOOKUP(A2120,Taul1!A2:C834,2)</f>
        <v>Korkea-asteen tutkinto 20-24</v>
      </c>
      <c r="L2120" t="s">
        <v>1663</v>
      </c>
      <c r="M2120" t="str">
        <f>F2120&amp;L2120&amp;G2120&amp;L2120&amp;INT(C2120*10)</f>
        <v>49,19,-9</v>
      </c>
      <c r="O2120">
        <f>VLOOKUP(B2120,Taul1!A2:C834,3)</f>
        <v>0</v>
      </c>
      <c r="P2120" t="str">
        <f>VLOOKUP(B2120,Taul1!A2:C834,2)</f>
        <v>Muu sosiaali- ja terveystoiminta toimintakulut yhteensä</v>
      </c>
    </row>
    <row r="2121" spans="1:16" ht="18" x14ac:dyDescent="0.3">
      <c r="A2121" s="1" t="s">
        <v>1446</v>
      </c>
      <c r="B2121" s="1" t="s">
        <v>169</v>
      </c>
      <c r="C2121" s="1">
        <v>-0.93200000000000005</v>
      </c>
      <c r="D2121" s="1">
        <v>0</v>
      </c>
      <c r="E2121" s="1" t="s">
        <v>337</v>
      </c>
      <c r="F2121">
        <v>50</v>
      </c>
      <c r="G2121">
        <v>19</v>
      </c>
      <c r="H2121">
        <f>VLOOKUP(A2121,Taul1!A2:C834,3)</f>
        <v>1</v>
      </c>
      <c r="I2121" t="str">
        <f>VLOOKUP(A2121,Taul1!A2:C834,2)</f>
        <v>Korkea-asteen tutkinto 25-29</v>
      </c>
      <c r="L2121" t="s">
        <v>1663</v>
      </c>
      <c r="M2121" t="str">
        <f>F2121&amp;L2121&amp;G2121&amp;L2121&amp;INT(C2121*10)</f>
        <v>50,19,-10</v>
      </c>
      <c r="O2121">
        <f>VLOOKUP(B2121,Taul1!A2:C834,3)</f>
        <v>0</v>
      </c>
      <c r="P2121" t="str">
        <f>VLOOKUP(B2121,Taul1!A2:C834,2)</f>
        <v>Muu sosiaali- ja terveystoiminta toimintakulut yhteensä</v>
      </c>
    </row>
    <row r="2122" spans="1:16" ht="18" x14ac:dyDescent="0.3">
      <c r="A2122" s="1" t="s">
        <v>1448</v>
      </c>
      <c r="B2122" s="1" t="s">
        <v>169</v>
      </c>
      <c r="C2122" s="1">
        <v>-0.879</v>
      </c>
      <c r="D2122" s="1">
        <v>0</v>
      </c>
      <c r="E2122" s="1" t="s">
        <v>337</v>
      </c>
      <c r="F2122">
        <v>51</v>
      </c>
      <c r="G2122">
        <v>19</v>
      </c>
      <c r="H2122">
        <f>VLOOKUP(A2122,Taul1!A2:C834,3)</f>
        <v>1</v>
      </c>
      <c r="I2122" t="str">
        <f>VLOOKUP(A2122,Taul1!A2:C834,2)</f>
        <v>Korkea-asteen tutkinto 30-34</v>
      </c>
      <c r="L2122" t="s">
        <v>1663</v>
      </c>
      <c r="M2122" t="str">
        <f>F2122&amp;L2122&amp;G2122&amp;L2122&amp;INT(C2122*10)</f>
        <v>51,19,-9</v>
      </c>
      <c r="O2122">
        <f>VLOOKUP(B2122,Taul1!A2:C834,3)</f>
        <v>0</v>
      </c>
      <c r="P2122" t="str">
        <f>VLOOKUP(B2122,Taul1!A2:C834,2)</f>
        <v>Muu sosiaali- ja terveystoiminta toimintakulut yhteensä</v>
      </c>
    </row>
    <row r="2123" spans="1:16" ht="18" x14ac:dyDescent="0.3">
      <c r="A2123" s="1" t="s">
        <v>1450</v>
      </c>
      <c r="B2123" s="1" t="s">
        <v>169</v>
      </c>
      <c r="C2123" s="1">
        <v>-0.88800000000000001</v>
      </c>
      <c r="D2123" s="2">
        <v>1.11022302462515E-16</v>
      </c>
      <c r="E2123" s="1" t="s">
        <v>337</v>
      </c>
      <c r="F2123">
        <v>52</v>
      </c>
      <c r="G2123">
        <v>19</v>
      </c>
      <c r="H2123">
        <f>VLOOKUP(A2123,Taul1!A2:C834,3)</f>
        <v>1</v>
      </c>
      <c r="I2123" t="str">
        <f>VLOOKUP(A2123,Taul1!A2:C834,2)</f>
        <v>Korkea-asteen tutkinto 35-39</v>
      </c>
      <c r="L2123" t="s">
        <v>1663</v>
      </c>
      <c r="M2123" t="str">
        <f>F2123&amp;L2123&amp;G2123&amp;L2123&amp;INT(C2123*10)</f>
        <v>52,19,-9</v>
      </c>
      <c r="O2123">
        <f>VLOOKUP(B2123,Taul1!A2:C834,3)</f>
        <v>0</v>
      </c>
      <c r="P2123" t="str">
        <f>VLOOKUP(B2123,Taul1!A2:C834,2)</f>
        <v>Muu sosiaali- ja terveystoiminta toimintakulut yhteensä</v>
      </c>
    </row>
    <row r="2124" spans="1:16" ht="18" x14ac:dyDescent="0.3">
      <c r="A2124" s="1" t="s">
        <v>1452</v>
      </c>
      <c r="B2124" s="1" t="s">
        <v>169</v>
      </c>
      <c r="C2124" s="1">
        <v>-0.95299999999999996</v>
      </c>
      <c r="D2124" s="1">
        <v>0</v>
      </c>
      <c r="E2124" s="1" t="s">
        <v>337</v>
      </c>
      <c r="F2124">
        <v>53</v>
      </c>
      <c r="G2124">
        <v>19</v>
      </c>
      <c r="H2124">
        <f>VLOOKUP(A2124,Taul1!A2:C834,3)</f>
        <v>1</v>
      </c>
      <c r="I2124" t="str">
        <f>VLOOKUP(A2124,Taul1!A2:C834,2)</f>
        <v>Korkea-asteen tutkinto 40-44</v>
      </c>
      <c r="L2124" t="s">
        <v>1663</v>
      </c>
      <c r="M2124" t="str">
        <f>F2124&amp;L2124&amp;G2124&amp;L2124&amp;INT(C2124*10)</f>
        <v>53,19,-10</v>
      </c>
      <c r="O2124">
        <f>VLOOKUP(B2124,Taul1!A2:C834,3)</f>
        <v>0</v>
      </c>
      <c r="P2124" t="str">
        <f>VLOOKUP(B2124,Taul1!A2:C834,2)</f>
        <v>Muu sosiaali- ja terveystoiminta toimintakulut yhteensä</v>
      </c>
    </row>
    <row r="2125" spans="1:16" ht="18" x14ac:dyDescent="0.3">
      <c r="A2125" s="1" t="s">
        <v>1454</v>
      </c>
      <c r="B2125" s="1" t="s">
        <v>169</v>
      </c>
      <c r="C2125" s="1">
        <v>-0.189</v>
      </c>
      <c r="D2125" s="1">
        <v>8.4299548602218E-4</v>
      </c>
      <c r="E2125" s="1" t="s">
        <v>337</v>
      </c>
      <c r="F2125">
        <v>54</v>
      </c>
      <c r="G2125">
        <v>19</v>
      </c>
      <c r="H2125">
        <f>VLOOKUP(A2125,Taul1!A2:C834,3)</f>
        <v>1</v>
      </c>
      <c r="I2125" t="str">
        <f>VLOOKUP(A2125,Taul1!A2:C834,2)</f>
        <v>Korkea-asteen tutkinto 45-49</v>
      </c>
      <c r="L2125" t="s">
        <v>1663</v>
      </c>
      <c r="M2125" t="str">
        <f>F2125&amp;L2125&amp;G2125&amp;L2125&amp;INT(C2125*10)</f>
        <v>54,19,-2</v>
      </c>
      <c r="O2125">
        <f>VLOOKUP(B2125,Taul1!A2:C834,3)</f>
        <v>0</v>
      </c>
      <c r="P2125" t="str">
        <f>VLOOKUP(B2125,Taul1!A2:C834,2)</f>
        <v>Muu sosiaali- ja terveystoiminta toimintakulut yhteensä</v>
      </c>
    </row>
    <row r="2126" spans="1:16" ht="18" x14ac:dyDescent="0.3">
      <c r="A2126" s="1" t="s">
        <v>1456</v>
      </c>
      <c r="B2126" s="1" t="s">
        <v>169</v>
      </c>
      <c r="C2126" s="1">
        <v>-0.67100000000000004</v>
      </c>
      <c r="D2126" s="2">
        <v>1.11022302462515E-16</v>
      </c>
      <c r="E2126" s="1" t="s">
        <v>337</v>
      </c>
      <c r="F2126">
        <v>55</v>
      </c>
      <c r="G2126">
        <v>19</v>
      </c>
      <c r="H2126">
        <f>VLOOKUP(A2126,Taul1!A2:C834,3)</f>
        <v>1</v>
      </c>
      <c r="I2126" t="str">
        <f>VLOOKUP(A2126,Taul1!A2:C834,2)</f>
        <v>Korkea-asteen tutkinto 50-54</v>
      </c>
      <c r="L2126" t="s">
        <v>1663</v>
      </c>
      <c r="M2126" t="str">
        <f>F2126&amp;L2126&amp;G2126&amp;L2126&amp;INT(C2126*10)</f>
        <v>55,19,-7</v>
      </c>
      <c r="O2126">
        <f>VLOOKUP(B2126,Taul1!A2:C834,3)</f>
        <v>0</v>
      </c>
      <c r="P2126" t="str">
        <f>VLOOKUP(B2126,Taul1!A2:C834,2)</f>
        <v>Muu sosiaali- ja terveystoiminta toimintakulut yhteensä</v>
      </c>
    </row>
    <row r="2127" spans="1:16" ht="18" x14ac:dyDescent="0.3">
      <c r="A2127" s="1" t="s">
        <v>1458</v>
      </c>
      <c r="B2127" s="1" t="s">
        <v>169</v>
      </c>
      <c r="C2127" s="1">
        <v>-0.92600000000000005</v>
      </c>
      <c r="D2127" s="1">
        <v>0</v>
      </c>
      <c r="E2127" s="1" t="s">
        <v>337</v>
      </c>
      <c r="F2127">
        <v>56</v>
      </c>
      <c r="G2127">
        <v>19</v>
      </c>
      <c r="H2127">
        <f>VLOOKUP(A2127,Taul1!A2:C834,3)</f>
        <v>1</v>
      </c>
      <c r="I2127" t="str">
        <f>VLOOKUP(A2127,Taul1!A2:C834,2)</f>
        <v>Korkea-asteen tutkinto 55-59</v>
      </c>
      <c r="L2127" t="s">
        <v>1663</v>
      </c>
      <c r="M2127" t="str">
        <f>F2127&amp;L2127&amp;G2127&amp;L2127&amp;INT(C2127*10)</f>
        <v>56,19,-10</v>
      </c>
      <c r="O2127">
        <f>VLOOKUP(B2127,Taul1!A2:C834,3)</f>
        <v>0</v>
      </c>
      <c r="P2127" t="str">
        <f>VLOOKUP(B2127,Taul1!A2:C834,2)</f>
        <v>Muu sosiaali- ja terveystoiminta toimintakulut yhteensä</v>
      </c>
    </row>
    <row r="2128" spans="1:16" ht="18" x14ac:dyDescent="0.3">
      <c r="A2128" s="1" t="s">
        <v>1460</v>
      </c>
      <c r="B2128" s="1" t="s">
        <v>169</v>
      </c>
      <c r="C2128" s="1">
        <v>-0.94599999999999995</v>
      </c>
      <c r="D2128" s="1">
        <v>0</v>
      </c>
      <c r="E2128" s="1" t="s">
        <v>337</v>
      </c>
      <c r="F2128">
        <v>57</v>
      </c>
      <c r="G2128">
        <v>19</v>
      </c>
      <c r="H2128">
        <f>VLOOKUP(A2128,Taul1!A2:C834,3)</f>
        <v>1</v>
      </c>
      <c r="I2128" t="str">
        <f>VLOOKUP(A2128,Taul1!A2:C834,2)</f>
        <v>Korkea-asteen tutkinto 60-64</v>
      </c>
      <c r="L2128" t="s">
        <v>1663</v>
      </c>
      <c r="M2128" t="str">
        <f>F2128&amp;L2128&amp;G2128&amp;L2128&amp;INT(C2128*10)</f>
        <v>57,19,-10</v>
      </c>
      <c r="O2128">
        <f>VLOOKUP(B2128,Taul1!A2:C834,3)</f>
        <v>0</v>
      </c>
      <c r="P2128" t="str">
        <f>VLOOKUP(B2128,Taul1!A2:C834,2)</f>
        <v>Muu sosiaali- ja terveystoiminta toimintakulut yhteensä</v>
      </c>
    </row>
    <row r="2129" spans="1:16" ht="18" x14ac:dyDescent="0.3">
      <c r="A2129" s="1" t="s">
        <v>1462</v>
      </c>
      <c r="B2129" s="1" t="s">
        <v>169</v>
      </c>
      <c r="C2129" s="1">
        <v>0.35099999999999998</v>
      </c>
      <c r="D2129" s="2">
        <v>1.96497040860776E-10</v>
      </c>
      <c r="E2129" s="1" t="s">
        <v>337</v>
      </c>
      <c r="F2129">
        <v>58</v>
      </c>
      <c r="G2129">
        <v>19</v>
      </c>
      <c r="H2129">
        <f>VLOOKUP(A2129,Taul1!A2:C834,3)</f>
        <v>1</v>
      </c>
      <c r="I2129" t="str">
        <f>VLOOKUP(A2129,Taul1!A2:C834,2)</f>
        <v>Korkea-asteen tutkinto 65-69</v>
      </c>
      <c r="L2129" t="s">
        <v>1663</v>
      </c>
      <c r="M2129" t="str">
        <f>F2129&amp;L2129&amp;G2129&amp;L2129&amp;INT(C2129*10)</f>
        <v>58,19,3</v>
      </c>
      <c r="O2129">
        <f>VLOOKUP(B2129,Taul1!A2:C834,3)</f>
        <v>0</v>
      </c>
      <c r="P2129" t="str">
        <f>VLOOKUP(B2129,Taul1!A2:C834,2)</f>
        <v>Muu sosiaali- ja terveystoiminta toimintakulut yhteensä</v>
      </c>
    </row>
    <row r="2130" spans="1:16" ht="18" x14ac:dyDescent="0.3">
      <c r="A2130" s="1" t="s">
        <v>1464</v>
      </c>
      <c r="B2130" s="1" t="s">
        <v>169</v>
      </c>
      <c r="C2130" s="1">
        <v>-0.97499999999999998</v>
      </c>
      <c r="D2130" s="1">
        <v>0</v>
      </c>
      <c r="E2130" s="1" t="s">
        <v>337</v>
      </c>
      <c r="F2130">
        <v>59</v>
      </c>
      <c r="G2130">
        <v>19</v>
      </c>
      <c r="H2130">
        <f>VLOOKUP(A2130,Taul1!A2:C834,3)</f>
        <v>1</v>
      </c>
      <c r="I2130" t="str">
        <f>VLOOKUP(A2130,Taul1!A2:C834,2)</f>
        <v>Korkea-asteen tutkinto 70-74</v>
      </c>
      <c r="L2130" t="s">
        <v>1663</v>
      </c>
      <c r="M2130" t="str">
        <f>F2130&amp;L2130&amp;G2130&amp;L2130&amp;INT(C2130*10)</f>
        <v>59,19,-10</v>
      </c>
      <c r="O2130">
        <f>VLOOKUP(B2130,Taul1!A2:C834,3)</f>
        <v>0</v>
      </c>
      <c r="P2130" t="str">
        <f>VLOOKUP(B2130,Taul1!A2:C834,2)</f>
        <v>Muu sosiaali- ja terveystoiminta toimintakulut yhteensä</v>
      </c>
    </row>
    <row r="2131" spans="1:16" ht="18" x14ac:dyDescent="0.3">
      <c r="A2131" s="1" t="s">
        <v>1466</v>
      </c>
      <c r="B2131" s="1" t="s">
        <v>169</v>
      </c>
      <c r="C2131" s="1">
        <v>-0.97499999999999998</v>
      </c>
      <c r="D2131" s="1">
        <v>0</v>
      </c>
      <c r="E2131" s="1" t="s">
        <v>337</v>
      </c>
      <c r="F2131">
        <v>60</v>
      </c>
      <c r="G2131">
        <v>19</v>
      </c>
      <c r="H2131">
        <f>VLOOKUP(A2131,Taul1!A2:C834,3)</f>
        <v>1</v>
      </c>
      <c r="I2131" t="str">
        <f>VLOOKUP(A2131,Taul1!A2:C834,2)</f>
        <v>Korkea-asteen tutkinto 75-</v>
      </c>
      <c r="L2131" t="s">
        <v>1663</v>
      </c>
      <c r="M2131" t="str">
        <f>F2131&amp;L2131&amp;G2131&amp;L2131&amp;INT(C2131*10)</f>
        <v>60,19,-10</v>
      </c>
      <c r="O2131">
        <f>VLOOKUP(B2131,Taul1!A2:C834,3)</f>
        <v>0</v>
      </c>
      <c r="P2131" t="str">
        <f>VLOOKUP(B2131,Taul1!A2:C834,2)</f>
        <v>Muu sosiaali- ja terveystoiminta toimintakulut yhteensä</v>
      </c>
    </row>
    <row r="2132" spans="1:16" ht="18" x14ac:dyDescent="0.3">
      <c r="A2132" s="1" t="s">
        <v>1468</v>
      </c>
      <c r="B2132" s="1" t="s">
        <v>169</v>
      </c>
      <c r="C2132" s="1">
        <v>0.56100000000000005</v>
      </c>
      <c r="D2132" s="1">
        <v>0</v>
      </c>
      <c r="E2132" s="1" t="s">
        <v>337</v>
      </c>
      <c r="F2132">
        <v>61</v>
      </c>
      <c r="G2132">
        <v>19</v>
      </c>
      <c r="H2132">
        <f>VLOOKUP(A2132,Taul1!A2:C834,3)</f>
        <v>1</v>
      </c>
      <c r="I2132" t="str">
        <f>VLOOKUP(A2132,Taul1!A2:C834,2)</f>
        <v>0-4 -vuotiaat</v>
      </c>
      <c r="L2132" t="s">
        <v>1663</v>
      </c>
      <c r="M2132" t="str">
        <f>F2132&amp;L2132&amp;G2132&amp;L2132&amp;INT(C2132*10)</f>
        <v>61,19,5</v>
      </c>
      <c r="O2132">
        <f>VLOOKUP(B2132,Taul1!A2:C834,3)</f>
        <v>0</v>
      </c>
      <c r="P2132" t="str">
        <f>VLOOKUP(B2132,Taul1!A2:C834,2)</f>
        <v>Muu sosiaali- ja terveystoiminta toimintakulut yhteensä</v>
      </c>
    </row>
    <row r="2133" spans="1:16" ht="18" x14ac:dyDescent="0.3">
      <c r="A2133" s="1" t="s">
        <v>1470</v>
      </c>
      <c r="B2133" s="1" t="s">
        <v>169</v>
      </c>
      <c r="C2133" s="1">
        <v>-0.85899999999999999</v>
      </c>
      <c r="D2133" s="1">
        <v>0</v>
      </c>
      <c r="E2133" s="1" t="s">
        <v>337</v>
      </c>
      <c r="F2133">
        <v>62</v>
      </c>
      <c r="G2133">
        <v>19</v>
      </c>
      <c r="H2133">
        <f>VLOOKUP(A2133,Taul1!A2:C834,3)</f>
        <v>1</v>
      </c>
      <c r="I2133" t="str">
        <f>VLOOKUP(A2133,Taul1!A2:C834,2)</f>
        <v>5-9 -vuotiaat</v>
      </c>
      <c r="L2133" t="s">
        <v>1663</v>
      </c>
      <c r="M2133" t="str">
        <f>F2133&amp;L2133&amp;G2133&amp;L2133&amp;INT(C2133*10)</f>
        <v>62,19,-9</v>
      </c>
      <c r="O2133">
        <f>VLOOKUP(B2133,Taul1!A2:C834,3)</f>
        <v>0</v>
      </c>
      <c r="P2133" t="str">
        <f>VLOOKUP(B2133,Taul1!A2:C834,2)</f>
        <v>Muu sosiaali- ja terveystoiminta toimintakulut yhteensä</v>
      </c>
    </row>
    <row r="2134" spans="1:16" ht="18" x14ac:dyDescent="0.3">
      <c r="A2134" s="1" t="s">
        <v>1472</v>
      </c>
      <c r="B2134" s="1" t="s">
        <v>169</v>
      </c>
      <c r="C2134" s="1">
        <v>-0.91700000000000004</v>
      </c>
      <c r="D2134" s="2">
        <v>1.11022302462515E-16</v>
      </c>
      <c r="E2134" s="1" t="s">
        <v>337</v>
      </c>
      <c r="F2134">
        <v>63</v>
      </c>
      <c r="G2134">
        <v>19</v>
      </c>
      <c r="H2134">
        <f>VLOOKUP(A2134,Taul1!A2:C834,3)</f>
        <v>1</v>
      </c>
      <c r="I2134" t="str">
        <f>VLOOKUP(A2134,Taul1!A2:C834,2)</f>
        <v>10-14 -vuotiaat</v>
      </c>
      <c r="L2134" t="s">
        <v>1663</v>
      </c>
      <c r="M2134" t="str">
        <f>F2134&amp;L2134&amp;G2134&amp;L2134&amp;INT(C2134*10)</f>
        <v>63,19,-10</v>
      </c>
      <c r="O2134">
        <f>VLOOKUP(B2134,Taul1!A2:C834,3)</f>
        <v>0</v>
      </c>
      <c r="P2134" t="str">
        <f>VLOOKUP(B2134,Taul1!A2:C834,2)</f>
        <v>Muu sosiaali- ja terveystoiminta toimintakulut yhteensä</v>
      </c>
    </row>
    <row r="2135" spans="1:16" ht="18" x14ac:dyDescent="0.3">
      <c r="A2135" s="1" t="s">
        <v>1474</v>
      </c>
      <c r="B2135" s="1" t="s">
        <v>169</v>
      </c>
      <c r="C2135" s="1">
        <v>-0.40699999999999997</v>
      </c>
      <c r="D2135" s="2">
        <v>8.5487172896137003E-14</v>
      </c>
      <c r="E2135" s="1" t="s">
        <v>337</v>
      </c>
      <c r="F2135">
        <v>64</v>
      </c>
      <c r="G2135">
        <v>19</v>
      </c>
      <c r="H2135">
        <f>VLOOKUP(A2135,Taul1!A2:C834,3)</f>
        <v>1</v>
      </c>
      <c r="I2135" t="str">
        <f>VLOOKUP(A2135,Taul1!A2:C834,2)</f>
        <v>15-19 -vuotiaat</v>
      </c>
      <c r="L2135" t="s">
        <v>1663</v>
      </c>
      <c r="M2135" t="str">
        <f>F2135&amp;L2135&amp;G2135&amp;L2135&amp;INT(C2135*10)</f>
        <v>64,19,-5</v>
      </c>
      <c r="O2135">
        <f>VLOOKUP(B2135,Taul1!A2:C834,3)</f>
        <v>0</v>
      </c>
      <c r="P2135" t="str">
        <f>VLOOKUP(B2135,Taul1!A2:C834,2)</f>
        <v>Muu sosiaali- ja terveystoiminta toimintakulut yhteensä</v>
      </c>
    </row>
    <row r="2136" spans="1:16" ht="18" x14ac:dyDescent="0.3">
      <c r="A2136" s="1" t="s">
        <v>1476</v>
      </c>
      <c r="B2136" s="1" t="s">
        <v>169</v>
      </c>
      <c r="C2136" s="1">
        <v>0.66900000000000004</v>
      </c>
      <c r="D2136" s="2">
        <v>1.11022302462515E-16</v>
      </c>
      <c r="E2136" s="1" t="s">
        <v>337</v>
      </c>
      <c r="F2136">
        <v>65</v>
      </c>
      <c r="G2136">
        <v>19</v>
      </c>
      <c r="H2136">
        <f>VLOOKUP(A2136,Taul1!A2:C834,3)</f>
        <v>1</v>
      </c>
      <c r="I2136" t="str">
        <f>VLOOKUP(A2136,Taul1!A2:C834,2)</f>
        <v>20-24 -vuotiaat</v>
      </c>
      <c r="L2136" t="s">
        <v>1663</v>
      </c>
      <c r="M2136" t="str">
        <f>F2136&amp;L2136&amp;G2136&amp;L2136&amp;INT(C2136*10)</f>
        <v>65,19,6</v>
      </c>
      <c r="O2136">
        <f>VLOOKUP(B2136,Taul1!A2:C834,3)</f>
        <v>0</v>
      </c>
      <c r="P2136" t="str">
        <f>VLOOKUP(B2136,Taul1!A2:C834,2)</f>
        <v>Muu sosiaali- ja terveystoiminta toimintakulut yhteensä</v>
      </c>
    </row>
    <row r="2137" spans="1:16" ht="18" x14ac:dyDescent="0.3">
      <c r="A2137" s="1" t="s">
        <v>1478</v>
      </c>
      <c r="B2137" s="1" t="s">
        <v>169</v>
      </c>
      <c r="C2137" s="1">
        <v>-0.78100000000000003</v>
      </c>
      <c r="D2137" s="1">
        <v>0</v>
      </c>
      <c r="E2137" s="1" t="s">
        <v>337</v>
      </c>
      <c r="F2137">
        <v>66</v>
      </c>
      <c r="G2137">
        <v>19</v>
      </c>
      <c r="H2137">
        <f>VLOOKUP(A2137,Taul1!A2:C834,3)</f>
        <v>1</v>
      </c>
      <c r="I2137" t="str">
        <f>VLOOKUP(A2137,Taul1!A2:C834,2)</f>
        <v>25-29 -vuotiaat</v>
      </c>
      <c r="L2137" t="s">
        <v>1663</v>
      </c>
      <c r="M2137" t="str">
        <f>F2137&amp;L2137&amp;G2137&amp;L2137&amp;INT(C2137*10)</f>
        <v>66,19,-8</v>
      </c>
      <c r="O2137">
        <f>VLOOKUP(B2137,Taul1!A2:C834,3)</f>
        <v>0</v>
      </c>
      <c r="P2137" t="str">
        <f>VLOOKUP(B2137,Taul1!A2:C834,2)</f>
        <v>Muu sosiaali- ja terveystoiminta toimintakulut yhteensä</v>
      </c>
    </row>
    <row r="2138" spans="1:16" ht="18" x14ac:dyDescent="0.3">
      <c r="A2138" s="1" t="s">
        <v>1480</v>
      </c>
      <c r="B2138" s="1" t="s">
        <v>169</v>
      </c>
      <c r="C2138" s="1">
        <v>-0.82699999999999996</v>
      </c>
      <c r="D2138" s="2">
        <v>1.11022302462515E-16</v>
      </c>
      <c r="E2138" s="1" t="s">
        <v>337</v>
      </c>
      <c r="F2138">
        <v>67</v>
      </c>
      <c r="G2138">
        <v>19</v>
      </c>
      <c r="H2138">
        <f>VLOOKUP(A2138,Taul1!A2:C834,3)</f>
        <v>1</v>
      </c>
      <c r="I2138" t="str">
        <f>VLOOKUP(A2138,Taul1!A2:C834,2)</f>
        <v>30-34 -vuotiaat</v>
      </c>
      <c r="L2138" t="s">
        <v>1663</v>
      </c>
      <c r="M2138" t="str">
        <f>F2138&amp;L2138&amp;G2138&amp;L2138&amp;INT(C2138*10)</f>
        <v>67,19,-9</v>
      </c>
      <c r="O2138">
        <f>VLOOKUP(B2138,Taul1!A2:C834,3)</f>
        <v>0</v>
      </c>
      <c r="P2138" t="str">
        <f>VLOOKUP(B2138,Taul1!A2:C834,2)</f>
        <v>Muu sosiaali- ja terveystoiminta toimintakulut yhteensä</v>
      </c>
    </row>
    <row r="2139" spans="1:16" ht="18" x14ac:dyDescent="0.3">
      <c r="A2139" s="1" t="s">
        <v>1482</v>
      </c>
      <c r="B2139" s="1" t="s">
        <v>169</v>
      </c>
      <c r="C2139" s="1">
        <v>-0.92900000000000005</v>
      </c>
      <c r="D2139" s="1">
        <v>0</v>
      </c>
      <c r="E2139" s="1" t="s">
        <v>337</v>
      </c>
      <c r="F2139">
        <v>68</v>
      </c>
      <c r="G2139">
        <v>19</v>
      </c>
      <c r="H2139">
        <f>VLOOKUP(A2139,Taul1!A2:C834,3)</f>
        <v>1</v>
      </c>
      <c r="I2139" t="str">
        <f>VLOOKUP(A2139,Taul1!A2:C834,2)</f>
        <v>35-39 -vuotiaat</v>
      </c>
      <c r="L2139" t="s">
        <v>1663</v>
      </c>
      <c r="M2139" t="str">
        <f>F2139&amp;L2139&amp;G2139&amp;L2139&amp;INT(C2139*10)</f>
        <v>68,19,-10</v>
      </c>
      <c r="O2139">
        <f>VLOOKUP(B2139,Taul1!A2:C834,3)</f>
        <v>0</v>
      </c>
      <c r="P2139" t="str">
        <f>VLOOKUP(B2139,Taul1!A2:C834,2)</f>
        <v>Muu sosiaali- ja terveystoiminta toimintakulut yhteensä</v>
      </c>
    </row>
    <row r="2140" spans="1:16" ht="18" x14ac:dyDescent="0.3">
      <c r="A2140" s="1" t="s">
        <v>1484</v>
      </c>
      <c r="B2140" s="1" t="s">
        <v>169</v>
      </c>
      <c r="C2140" s="1">
        <v>-0.96699999999999997</v>
      </c>
      <c r="D2140" s="1">
        <v>0</v>
      </c>
      <c r="E2140" s="1" t="s">
        <v>337</v>
      </c>
      <c r="F2140">
        <v>69</v>
      </c>
      <c r="G2140">
        <v>19</v>
      </c>
      <c r="H2140">
        <f>VLOOKUP(A2140,Taul1!A2:C834,3)</f>
        <v>1</v>
      </c>
      <c r="I2140" t="str">
        <f>VLOOKUP(A2140,Taul1!A2:C834,2)</f>
        <v>40-44 -vuotiaat</v>
      </c>
      <c r="L2140" t="s">
        <v>1663</v>
      </c>
      <c r="M2140" t="str">
        <f>F2140&amp;L2140&amp;G2140&amp;L2140&amp;INT(C2140*10)</f>
        <v>69,19,-10</v>
      </c>
      <c r="O2140">
        <f>VLOOKUP(B2140,Taul1!A2:C834,3)</f>
        <v>0</v>
      </c>
      <c r="P2140" t="str">
        <f>VLOOKUP(B2140,Taul1!A2:C834,2)</f>
        <v>Muu sosiaali- ja terveystoiminta toimintakulut yhteensä</v>
      </c>
    </row>
    <row r="2141" spans="1:16" ht="18" x14ac:dyDescent="0.3">
      <c r="A2141" s="1" t="s">
        <v>1486</v>
      </c>
      <c r="B2141" s="1" t="s">
        <v>169</v>
      </c>
      <c r="C2141" s="1">
        <v>0.88100000000000001</v>
      </c>
      <c r="D2141" s="2">
        <v>1.11022302462515E-16</v>
      </c>
      <c r="E2141" s="1" t="s">
        <v>337</v>
      </c>
      <c r="F2141">
        <v>70</v>
      </c>
      <c r="G2141">
        <v>19</v>
      </c>
      <c r="H2141">
        <f>VLOOKUP(A2141,Taul1!A2:C834,3)</f>
        <v>1</v>
      </c>
      <c r="I2141" t="str">
        <f>VLOOKUP(A2141,Taul1!A2:C834,2)</f>
        <v>45-49 -vuotiaat</v>
      </c>
      <c r="L2141" t="s">
        <v>1663</v>
      </c>
      <c r="M2141" t="str">
        <f>F2141&amp;L2141&amp;G2141&amp;L2141&amp;INT(C2141*10)</f>
        <v>70,19,8</v>
      </c>
      <c r="O2141">
        <f>VLOOKUP(B2141,Taul1!A2:C834,3)</f>
        <v>0</v>
      </c>
      <c r="P2141" t="str">
        <f>VLOOKUP(B2141,Taul1!A2:C834,2)</f>
        <v>Muu sosiaali- ja terveystoiminta toimintakulut yhteensä</v>
      </c>
    </row>
    <row r="2142" spans="1:16" ht="18" x14ac:dyDescent="0.3">
      <c r="A2142" s="1" t="s">
        <v>1488</v>
      </c>
      <c r="B2142" s="1" t="s">
        <v>169</v>
      </c>
      <c r="C2142" s="1">
        <v>0.33</v>
      </c>
      <c r="D2142" s="2">
        <v>2.5887880727992702E-9</v>
      </c>
      <c r="E2142" s="1" t="s">
        <v>337</v>
      </c>
      <c r="F2142">
        <v>71</v>
      </c>
      <c r="G2142">
        <v>19</v>
      </c>
      <c r="H2142">
        <f>VLOOKUP(A2142,Taul1!A2:C834,3)</f>
        <v>1</v>
      </c>
      <c r="I2142" t="str">
        <f>VLOOKUP(A2142,Taul1!A2:C834,2)</f>
        <v>50-54 -vuotiaat</v>
      </c>
      <c r="L2142" t="s">
        <v>1663</v>
      </c>
      <c r="M2142" t="str">
        <f>F2142&amp;L2142&amp;G2142&amp;L2142&amp;INT(C2142*10)</f>
        <v>71,19,3</v>
      </c>
      <c r="O2142">
        <f>VLOOKUP(B2142,Taul1!A2:C834,3)</f>
        <v>0</v>
      </c>
      <c r="P2142" t="str">
        <f>VLOOKUP(B2142,Taul1!A2:C834,2)</f>
        <v>Muu sosiaali- ja terveystoiminta toimintakulut yhteensä</v>
      </c>
    </row>
    <row r="2143" spans="1:16" ht="18" x14ac:dyDescent="0.3">
      <c r="A2143" s="1" t="s">
        <v>1490</v>
      </c>
      <c r="B2143" s="1" t="s">
        <v>169</v>
      </c>
      <c r="C2143" s="1">
        <v>-0.83099999999999996</v>
      </c>
      <c r="D2143" s="1">
        <v>0</v>
      </c>
      <c r="E2143" s="1" t="s">
        <v>337</v>
      </c>
      <c r="F2143">
        <v>72</v>
      </c>
      <c r="G2143">
        <v>19</v>
      </c>
      <c r="H2143">
        <f>VLOOKUP(A2143,Taul1!A2:C834,3)</f>
        <v>1</v>
      </c>
      <c r="I2143" t="str">
        <f>VLOOKUP(A2143,Taul1!A2:C834,2)</f>
        <v>55-59 -vuotiaat</v>
      </c>
      <c r="L2143" t="s">
        <v>1663</v>
      </c>
      <c r="M2143" t="str">
        <f>F2143&amp;L2143&amp;G2143&amp;L2143&amp;INT(C2143*10)</f>
        <v>72,19,-9</v>
      </c>
      <c r="O2143">
        <f>VLOOKUP(B2143,Taul1!A2:C834,3)</f>
        <v>0</v>
      </c>
      <c r="P2143" t="str">
        <f>VLOOKUP(B2143,Taul1!A2:C834,2)</f>
        <v>Muu sosiaali- ja terveystoiminta toimintakulut yhteensä</v>
      </c>
    </row>
    <row r="2144" spans="1:16" ht="18" x14ac:dyDescent="0.3">
      <c r="A2144" s="1" t="s">
        <v>1492</v>
      </c>
      <c r="B2144" s="1" t="s">
        <v>169</v>
      </c>
      <c r="C2144" s="1">
        <v>-0.186</v>
      </c>
      <c r="D2144" s="1">
        <v>1.0066545242145501E-3</v>
      </c>
      <c r="E2144" s="1" t="s">
        <v>337</v>
      </c>
      <c r="F2144">
        <v>73</v>
      </c>
      <c r="G2144">
        <v>19</v>
      </c>
      <c r="H2144">
        <f>VLOOKUP(A2144,Taul1!A2:C834,3)</f>
        <v>1</v>
      </c>
      <c r="I2144" t="str">
        <f>VLOOKUP(A2144,Taul1!A2:C834,2)</f>
        <v>60-64 -vuotiaat</v>
      </c>
      <c r="L2144" t="s">
        <v>1663</v>
      </c>
      <c r="M2144" t="str">
        <f>F2144&amp;L2144&amp;G2144&amp;L2144&amp;INT(C2144*10)</f>
        <v>73,19,-2</v>
      </c>
      <c r="O2144">
        <f>VLOOKUP(B2144,Taul1!A2:C834,3)</f>
        <v>0</v>
      </c>
      <c r="P2144" t="str">
        <f>VLOOKUP(B2144,Taul1!A2:C834,2)</f>
        <v>Muu sosiaali- ja terveystoiminta toimintakulut yhteensä</v>
      </c>
    </row>
    <row r="2145" spans="1:16" ht="18" x14ac:dyDescent="0.3">
      <c r="A2145" s="1" t="s">
        <v>1494</v>
      </c>
      <c r="B2145" s="1" t="s">
        <v>169</v>
      </c>
      <c r="C2145" s="1">
        <v>0.93200000000000005</v>
      </c>
      <c r="D2145" s="1">
        <v>0</v>
      </c>
      <c r="E2145" s="1" t="s">
        <v>337</v>
      </c>
      <c r="F2145">
        <v>74</v>
      </c>
      <c r="G2145">
        <v>19</v>
      </c>
      <c r="H2145">
        <f>VLOOKUP(A2145,Taul1!A2:C834,3)</f>
        <v>1</v>
      </c>
      <c r="I2145" t="str">
        <f>VLOOKUP(A2145,Taul1!A2:C834,2)</f>
        <v>65-69 -vuotiaat</v>
      </c>
      <c r="L2145" t="s">
        <v>1663</v>
      </c>
      <c r="M2145" t="str">
        <f>F2145&amp;L2145&amp;G2145&amp;L2145&amp;INT(C2145*10)</f>
        <v>74,19,9</v>
      </c>
      <c r="O2145">
        <f>VLOOKUP(B2145,Taul1!A2:C834,3)</f>
        <v>0</v>
      </c>
      <c r="P2145" t="str">
        <f>VLOOKUP(B2145,Taul1!A2:C834,2)</f>
        <v>Muu sosiaali- ja terveystoiminta toimintakulut yhteensä</v>
      </c>
    </row>
    <row r="2146" spans="1:16" ht="18" x14ac:dyDescent="0.3">
      <c r="A2146" s="1" t="s">
        <v>1496</v>
      </c>
      <c r="B2146" s="1" t="s">
        <v>169</v>
      </c>
      <c r="C2146" s="1">
        <v>-0.94</v>
      </c>
      <c r="D2146" s="1">
        <v>0</v>
      </c>
      <c r="E2146" s="1" t="s">
        <v>337</v>
      </c>
      <c r="F2146">
        <v>75</v>
      </c>
      <c r="G2146">
        <v>19</v>
      </c>
      <c r="H2146">
        <f>VLOOKUP(A2146,Taul1!A2:C834,3)</f>
        <v>1</v>
      </c>
      <c r="I2146" t="str">
        <f>VLOOKUP(A2146,Taul1!A2:C834,2)</f>
        <v>70-74 -vuotiaat</v>
      </c>
      <c r="L2146" t="s">
        <v>1663</v>
      </c>
      <c r="M2146" t="str">
        <f>F2146&amp;L2146&amp;G2146&amp;L2146&amp;INT(C2146*10)</f>
        <v>75,19,-10</v>
      </c>
      <c r="O2146">
        <f>VLOOKUP(B2146,Taul1!A2:C834,3)</f>
        <v>0</v>
      </c>
      <c r="P2146" t="str">
        <f>VLOOKUP(B2146,Taul1!A2:C834,2)</f>
        <v>Muu sosiaali- ja terveystoiminta toimintakulut yhteensä</v>
      </c>
    </row>
    <row r="2147" spans="1:16" ht="18" x14ac:dyDescent="0.3">
      <c r="A2147" s="1" t="s">
        <v>1498</v>
      </c>
      <c r="B2147" s="1" t="s">
        <v>169</v>
      </c>
      <c r="C2147" s="1">
        <v>-0.94899999999999995</v>
      </c>
      <c r="D2147" s="1">
        <v>0</v>
      </c>
      <c r="E2147" s="1" t="s">
        <v>337</v>
      </c>
      <c r="F2147">
        <v>76</v>
      </c>
      <c r="G2147">
        <v>19</v>
      </c>
      <c r="H2147">
        <f>VLOOKUP(A2147,Taul1!A2:C834,3)</f>
        <v>1</v>
      </c>
      <c r="I2147" t="str">
        <f>VLOOKUP(A2147,Taul1!A2:C834,2)</f>
        <v>75-79 -vuotiaat</v>
      </c>
      <c r="L2147" t="s">
        <v>1663</v>
      </c>
      <c r="M2147" t="str">
        <f>F2147&amp;L2147&amp;G2147&amp;L2147&amp;INT(C2147*10)</f>
        <v>76,19,-10</v>
      </c>
      <c r="O2147">
        <f>VLOOKUP(B2147,Taul1!A2:C834,3)</f>
        <v>0</v>
      </c>
      <c r="P2147" t="str">
        <f>VLOOKUP(B2147,Taul1!A2:C834,2)</f>
        <v>Muu sosiaali- ja terveystoiminta toimintakulut yhteensä</v>
      </c>
    </row>
    <row r="2148" spans="1:16" ht="18" x14ac:dyDescent="0.3">
      <c r="A2148" s="1" t="s">
        <v>1500</v>
      </c>
      <c r="B2148" s="1" t="s">
        <v>169</v>
      </c>
      <c r="C2148" s="1">
        <v>-0.86799999999999999</v>
      </c>
      <c r="D2148" s="1">
        <v>0</v>
      </c>
      <c r="E2148" s="1" t="s">
        <v>337</v>
      </c>
      <c r="F2148">
        <v>77</v>
      </c>
      <c r="G2148">
        <v>19</v>
      </c>
      <c r="H2148">
        <f>VLOOKUP(A2148,Taul1!A2:C834,3)</f>
        <v>1</v>
      </c>
      <c r="I2148" t="str">
        <f>VLOOKUP(A2148,Taul1!A2:C834,2)</f>
        <v>80-84 -vuotiaat</v>
      </c>
      <c r="L2148" t="s">
        <v>1663</v>
      </c>
      <c r="M2148" t="str">
        <f>F2148&amp;L2148&amp;G2148&amp;L2148&amp;INT(C2148*10)</f>
        <v>77,19,-9</v>
      </c>
      <c r="O2148">
        <f>VLOOKUP(B2148,Taul1!A2:C834,3)</f>
        <v>0</v>
      </c>
      <c r="P2148" t="str">
        <f>VLOOKUP(B2148,Taul1!A2:C834,2)</f>
        <v>Muu sosiaali- ja terveystoiminta toimintakulut yhteensä</v>
      </c>
    </row>
    <row r="2149" spans="1:16" ht="18" x14ac:dyDescent="0.3">
      <c r="A2149" s="1" t="s">
        <v>1502</v>
      </c>
      <c r="B2149" s="1" t="s">
        <v>169</v>
      </c>
      <c r="C2149" s="1">
        <v>-0.64800000000000002</v>
      </c>
      <c r="D2149" s="2">
        <v>1.11022302462515E-16</v>
      </c>
      <c r="E2149" s="1" t="s">
        <v>337</v>
      </c>
      <c r="F2149">
        <v>78</v>
      </c>
      <c r="G2149">
        <v>19</v>
      </c>
      <c r="H2149">
        <f>VLOOKUP(A2149,Taul1!A2:C834,3)</f>
        <v>1</v>
      </c>
      <c r="I2149" t="str">
        <f>VLOOKUP(A2149,Taul1!A2:C834,2)</f>
        <v>85-89 -vuotiaat</v>
      </c>
      <c r="L2149" t="s">
        <v>1663</v>
      </c>
      <c r="M2149" t="str">
        <f>F2149&amp;L2149&amp;G2149&amp;L2149&amp;INT(C2149*10)</f>
        <v>78,19,-7</v>
      </c>
      <c r="O2149">
        <f>VLOOKUP(B2149,Taul1!A2:C834,3)</f>
        <v>0</v>
      </c>
      <c r="P2149" t="str">
        <f>VLOOKUP(B2149,Taul1!A2:C834,2)</f>
        <v>Muu sosiaali- ja terveystoiminta toimintakulut yhteensä</v>
      </c>
    </row>
    <row r="2150" spans="1:16" ht="18" x14ac:dyDescent="0.3">
      <c r="A2150" s="1" t="s">
        <v>1504</v>
      </c>
      <c r="B2150" s="1" t="s">
        <v>169</v>
      </c>
      <c r="C2150" s="1">
        <v>-0.9</v>
      </c>
      <c r="D2150" s="1">
        <v>0</v>
      </c>
      <c r="E2150" s="1" t="s">
        <v>337</v>
      </c>
      <c r="F2150">
        <v>79</v>
      </c>
      <c r="G2150">
        <v>19</v>
      </c>
      <c r="H2150">
        <f>VLOOKUP(A2150,Taul1!A2:C834,3)</f>
        <v>1</v>
      </c>
      <c r="I2150" t="str">
        <f>VLOOKUP(A2150,Taul1!A2:C834,2)</f>
        <v>90-94 -vuotiaat</v>
      </c>
      <c r="L2150" t="s">
        <v>1663</v>
      </c>
      <c r="M2150" t="str">
        <f>F2150&amp;L2150&amp;G2150&amp;L2150&amp;INT(C2150*10)</f>
        <v>79,19,-9</v>
      </c>
      <c r="O2150">
        <f>VLOOKUP(B2150,Taul1!A2:C834,3)</f>
        <v>0</v>
      </c>
      <c r="P2150" t="str">
        <f>VLOOKUP(B2150,Taul1!A2:C834,2)</f>
        <v>Muu sosiaali- ja terveystoiminta toimintakulut yhteensä</v>
      </c>
    </row>
    <row r="2151" spans="1:16" ht="18" x14ac:dyDescent="0.3">
      <c r="A2151" s="1" t="s">
        <v>1506</v>
      </c>
      <c r="B2151" s="1" t="s">
        <v>169</v>
      </c>
      <c r="C2151" s="1">
        <v>-0.72</v>
      </c>
      <c r="D2151" s="1">
        <v>0</v>
      </c>
      <c r="E2151" s="1" t="s">
        <v>337</v>
      </c>
      <c r="F2151">
        <v>80</v>
      </c>
      <c r="G2151">
        <v>19</v>
      </c>
      <c r="H2151">
        <f>VLOOKUP(A2151,Taul1!A2:C834,3)</f>
        <v>1</v>
      </c>
      <c r="I2151" t="str">
        <f>VLOOKUP(A2151,Taul1!A2:C834,2)</f>
        <v>Yli 94-vuotiaat</v>
      </c>
      <c r="L2151" t="s">
        <v>1663</v>
      </c>
      <c r="M2151" t="str">
        <f>F2151&amp;L2151&amp;G2151&amp;L2151&amp;INT(C2151*10)</f>
        <v>80,19,-8</v>
      </c>
      <c r="O2151">
        <f>VLOOKUP(B2151,Taul1!A2:C834,3)</f>
        <v>0</v>
      </c>
      <c r="P2151" t="str">
        <f>VLOOKUP(B2151,Taul1!A2:C834,2)</f>
        <v>Muu sosiaali- ja terveystoiminta toimintakulut yhteensä</v>
      </c>
    </row>
    <row r="2152" spans="1:16" ht="18" x14ac:dyDescent="0.3">
      <c r="A2152" s="1" t="s">
        <v>1508</v>
      </c>
      <c r="B2152" s="1" t="s">
        <v>169</v>
      </c>
      <c r="C2152" s="1">
        <v>0.8</v>
      </c>
      <c r="D2152" s="2">
        <v>1.11022302462515E-16</v>
      </c>
      <c r="E2152" s="1" t="s">
        <v>337</v>
      </c>
      <c r="F2152">
        <v>81</v>
      </c>
      <c r="G2152">
        <v>19</v>
      </c>
      <c r="H2152">
        <f>VLOOKUP(A2152,Taul1!A2:C834,3)</f>
        <v>1</v>
      </c>
      <c r="I2152" t="str">
        <f>VLOOKUP(A2152,Taul1!A2:C834,2)</f>
        <v>0-vuotiaat</v>
      </c>
      <c r="L2152" t="s">
        <v>1663</v>
      </c>
      <c r="M2152" t="str">
        <f>F2152&amp;L2152&amp;G2152&amp;L2152&amp;INT(C2152*10)</f>
        <v>81,19,8</v>
      </c>
      <c r="O2152">
        <f>VLOOKUP(B2152,Taul1!A2:C834,3)</f>
        <v>0</v>
      </c>
      <c r="P2152" t="str">
        <f>VLOOKUP(B2152,Taul1!A2:C834,2)</f>
        <v>Muu sosiaali- ja terveystoiminta toimintakulut yhteensä</v>
      </c>
    </row>
    <row r="2153" spans="1:16" ht="18" x14ac:dyDescent="0.3">
      <c r="A2153" s="1" t="s">
        <v>1510</v>
      </c>
      <c r="B2153" s="1" t="s">
        <v>169</v>
      </c>
      <c r="C2153" s="1">
        <v>0.751</v>
      </c>
      <c r="D2153" s="1">
        <v>0</v>
      </c>
      <c r="E2153" s="1" t="s">
        <v>337</v>
      </c>
      <c r="F2153">
        <v>82</v>
      </c>
      <c r="G2153">
        <v>19</v>
      </c>
      <c r="H2153">
        <f>VLOOKUP(A2153,Taul1!A2:C834,3)</f>
        <v>1</v>
      </c>
      <c r="I2153" t="str">
        <f>VLOOKUP(A2153,Taul1!A2:C834,2)</f>
        <v>1-vuotiaat</v>
      </c>
      <c r="L2153" t="s">
        <v>1663</v>
      </c>
      <c r="M2153" t="str">
        <f>F2153&amp;L2153&amp;G2153&amp;L2153&amp;INT(C2153*10)</f>
        <v>82,19,7</v>
      </c>
      <c r="O2153">
        <f>VLOOKUP(B2153,Taul1!A2:C834,3)</f>
        <v>0</v>
      </c>
      <c r="P2153" t="str">
        <f>VLOOKUP(B2153,Taul1!A2:C834,2)</f>
        <v>Muu sosiaali- ja terveystoiminta toimintakulut yhteensä</v>
      </c>
    </row>
    <row r="2154" spans="1:16" ht="18" x14ac:dyDescent="0.3">
      <c r="A2154" s="1" t="s">
        <v>1512</v>
      </c>
      <c r="B2154" s="1" t="s">
        <v>169</v>
      </c>
      <c r="C2154" s="1">
        <v>0.60499999999999998</v>
      </c>
      <c r="D2154" s="1">
        <v>0</v>
      </c>
      <c r="E2154" s="1" t="s">
        <v>337</v>
      </c>
      <c r="F2154">
        <v>83</v>
      </c>
      <c r="G2154">
        <v>19</v>
      </c>
      <c r="H2154">
        <f>VLOOKUP(A2154,Taul1!A2:C834,3)</f>
        <v>1</v>
      </c>
      <c r="I2154" t="str">
        <f>VLOOKUP(A2154,Taul1!A2:C834,2)</f>
        <v>2-vuotiaat</v>
      </c>
      <c r="L2154" t="s">
        <v>1663</v>
      </c>
      <c r="M2154" t="str">
        <f>F2154&amp;L2154&amp;G2154&amp;L2154&amp;INT(C2154*10)</f>
        <v>83,19,6</v>
      </c>
      <c r="O2154">
        <f>VLOOKUP(B2154,Taul1!A2:C834,3)</f>
        <v>0</v>
      </c>
      <c r="P2154" t="str">
        <f>VLOOKUP(B2154,Taul1!A2:C834,2)</f>
        <v>Muu sosiaali- ja terveystoiminta toimintakulut yhteensä</v>
      </c>
    </row>
    <row r="2155" spans="1:16" ht="18" x14ac:dyDescent="0.3">
      <c r="A2155" s="1" t="s">
        <v>1514</v>
      </c>
      <c r="B2155" s="1" t="s">
        <v>169</v>
      </c>
      <c r="C2155" s="1">
        <v>0.19700000000000001</v>
      </c>
      <c r="D2155" s="1">
        <v>4.94159905009672E-4</v>
      </c>
      <c r="E2155" s="1" t="s">
        <v>337</v>
      </c>
      <c r="F2155">
        <v>84</v>
      </c>
      <c r="G2155">
        <v>19</v>
      </c>
      <c r="H2155">
        <f>VLOOKUP(A2155,Taul1!A2:C834,3)</f>
        <v>1</v>
      </c>
      <c r="I2155" t="str">
        <f>VLOOKUP(A2155,Taul1!A2:C834,2)</f>
        <v>3-vuotiaat</v>
      </c>
      <c r="L2155" t="s">
        <v>1663</v>
      </c>
      <c r="M2155" t="str">
        <f>F2155&amp;L2155&amp;G2155&amp;L2155&amp;INT(C2155*10)</f>
        <v>84,19,1</v>
      </c>
      <c r="O2155">
        <f>VLOOKUP(B2155,Taul1!A2:C834,3)</f>
        <v>0</v>
      </c>
      <c r="P2155" t="str">
        <f>VLOOKUP(B2155,Taul1!A2:C834,2)</f>
        <v>Muu sosiaali- ja terveystoiminta toimintakulut yhteensä</v>
      </c>
    </row>
    <row r="2156" spans="1:16" ht="18" x14ac:dyDescent="0.3">
      <c r="A2156" s="1" t="s">
        <v>1516</v>
      </c>
      <c r="B2156" s="1" t="s">
        <v>169</v>
      </c>
      <c r="C2156" s="1">
        <v>-0.39300000000000002</v>
      </c>
      <c r="D2156" s="2">
        <v>6.5569771834361705E-13</v>
      </c>
      <c r="E2156" s="1" t="s">
        <v>337</v>
      </c>
      <c r="F2156">
        <v>85</v>
      </c>
      <c r="G2156">
        <v>19</v>
      </c>
      <c r="H2156">
        <f>VLOOKUP(A2156,Taul1!A2:C834,3)</f>
        <v>1</v>
      </c>
      <c r="I2156" t="str">
        <f>VLOOKUP(A2156,Taul1!A2:C834,2)</f>
        <v>4-vuotiaat</v>
      </c>
      <c r="L2156" t="s">
        <v>1663</v>
      </c>
      <c r="M2156" t="str">
        <f>F2156&amp;L2156&amp;G2156&amp;L2156&amp;INT(C2156*10)</f>
        <v>85,19,-4</v>
      </c>
      <c r="O2156">
        <f>VLOOKUP(B2156,Taul1!A2:C834,3)</f>
        <v>0</v>
      </c>
      <c r="P2156" t="str">
        <f>VLOOKUP(B2156,Taul1!A2:C834,2)</f>
        <v>Muu sosiaali- ja terveystoiminta toimintakulut yhteensä</v>
      </c>
    </row>
    <row r="2157" spans="1:16" ht="18" x14ac:dyDescent="0.3">
      <c r="A2157" s="1" t="s">
        <v>1518</v>
      </c>
      <c r="B2157" s="1" t="s">
        <v>169</v>
      </c>
      <c r="C2157" s="1">
        <v>-0.33700000000000002</v>
      </c>
      <c r="D2157" s="2">
        <v>1.1006124900347901E-9</v>
      </c>
      <c r="E2157" s="1" t="s">
        <v>337</v>
      </c>
      <c r="F2157">
        <v>86</v>
      </c>
      <c r="G2157">
        <v>19</v>
      </c>
      <c r="H2157">
        <f>VLOOKUP(A2157,Taul1!A2:C834,3)</f>
        <v>1</v>
      </c>
      <c r="I2157" t="str">
        <f>VLOOKUP(A2157,Taul1!A2:C834,2)</f>
        <v>5-vuotiaat</v>
      </c>
      <c r="L2157" t="s">
        <v>1663</v>
      </c>
      <c r="M2157" t="str">
        <f>F2157&amp;L2157&amp;G2157&amp;L2157&amp;INT(C2157*10)</f>
        <v>86,19,-4</v>
      </c>
      <c r="O2157">
        <f>VLOOKUP(B2157,Taul1!A2:C834,3)</f>
        <v>0</v>
      </c>
      <c r="P2157" t="str">
        <f>VLOOKUP(B2157,Taul1!A2:C834,2)</f>
        <v>Muu sosiaali- ja terveystoiminta toimintakulut yhteensä</v>
      </c>
    </row>
    <row r="2158" spans="1:16" ht="18" x14ac:dyDescent="0.3">
      <c r="A2158" s="1" t="s">
        <v>1520</v>
      </c>
      <c r="B2158" s="1" t="s">
        <v>169</v>
      </c>
      <c r="C2158" s="1">
        <v>-0.72099999999999997</v>
      </c>
      <c r="D2158" s="1">
        <v>0</v>
      </c>
      <c r="E2158" s="1" t="s">
        <v>337</v>
      </c>
      <c r="F2158">
        <v>87</v>
      </c>
      <c r="G2158">
        <v>19</v>
      </c>
      <c r="H2158">
        <f>VLOOKUP(A2158,Taul1!A2:C834,3)</f>
        <v>1</v>
      </c>
      <c r="I2158" t="str">
        <f>VLOOKUP(A2158,Taul1!A2:C834,2)</f>
        <v>6-vuotiaat</v>
      </c>
      <c r="L2158" t="s">
        <v>1663</v>
      </c>
      <c r="M2158" t="str">
        <f>F2158&amp;L2158&amp;G2158&amp;L2158&amp;INT(C2158*10)</f>
        <v>87,19,-8</v>
      </c>
      <c r="O2158">
        <f>VLOOKUP(B2158,Taul1!A2:C834,3)</f>
        <v>0</v>
      </c>
      <c r="P2158" t="str">
        <f>VLOOKUP(B2158,Taul1!A2:C834,2)</f>
        <v>Muu sosiaali- ja terveystoiminta toimintakulut yhteensä</v>
      </c>
    </row>
    <row r="2159" spans="1:16" ht="18" x14ac:dyDescent="0.3">
      <c r="A2159" s="1" t="s">
        <v>1522</v>
      </c>
      <c r="B2159" s="1" t="s">
        <v>169</v>
      </c>
      <c r="C2159" s="1">
        <v>-0.79600000000000004</v>
      </c>
      <c r="D2159" s="2">
        <v>1.11022302462515E-16</v>
      </c>
      <c r="E2159" s="1" t="s">
        <v>337</v>
      </c>
      <c r="F2159">
        <v>88</v>
      </c>
      <c r="G2159">
        <v>19</v>
      </c>
      <c r="H2159">
        <f>VLOOKUP(A2159,Taul1!A2:C834,3)</f>
        <v>1</v>
      </c>
      <c r="I2159" t="str">
        <f>VLOOKUP(A2159,Taul1!A2:C834,2)</f>
        <v>7-vuotiaat</v>
      </c>
      <c r="L2159" t="s">
        <v>1663</v>
      </c>
      <c r="M2159" t="str">
        <f>F2159&amp;L2159&amp;G2159&amp;L2159&amp;INT(C2159*10)</f>
        <v>88,19,-8</v>
      </c>
      <c r="O2159">
        <f>VLOOKUP(B2159,Taul1!A2:C834,3)</f>
        <v>0</v>
      </c>
      <c r="P2159" t="str">
        <f>VLOOKUP(B2159,Taul1!A2:C834,2)</f>
        <v>Muu sosiaali- ja terveystoiminta toimintakulut yhteensä</v>
      </c>
    </row>
    <row r="2160" spans="1:16" ht="18" x14ac:dyDescent="0.3">
      <c r="A2160" s="1" t="s">
        <v>1524</v>
      </c>
      <c r="B2160" s="1" t="s">
        <v>169</v>
      </c>
      <c r="C2160" s="1">
        <v>-0.86399999999999999</v>
      </c>
      <c r="D2160" s="1">
        <v>0</v>
      </c>
      <c r="E2160" s="1" t="s">
        <v>337</v>
      </c>
      <c r="F2160">
        <v>89</v>
      </c>
      <c r="G2160">
        <v>19</v>
      </c>
      <c r="H2160">
        <f>VLOOKUP(A2160,Taul1!A2:C834,3)</f>
        <v>1</v>
      </c>
      <c r="I2160" t="str">
        <f>VLOOKUP(A2160,Taul1!A2:C834,2)</f>
        <v>8-vuotiaat</v>
      </c>
      <c r="L2160" t="s">
        <v>1663</v>
      </c>
      <c r="M2160" t="str">
        <f>F2160&amp;L2160&amp;G2160&amp;L2160&amp;INT(C2160*10)</f>
        <v>89,19,-9</v>
      </c>
      <c r="O2160">
        <f>VLOOKUP(B2160,Taul1!A2:C834,3)</f>
        <v>0</v>
      </c>
      <c r="P2160" t="str">
        <f>VLOOKUP(B2160,Taul1!A2:C834,2)</f>
        <v>Muu sosiaali- ja terveystoiminta toimintakulut yhteensä</v>
      </c>
    </row>
    <row r="2161" spans="1:16" ht="18" x14ac:dyDescent="0.3">
      <c r="A2161" s="1" t="s">
        <v>1526</v>
      </c>
      <c r="B2161" s="1" t="s">
        <v>169</v>
      </c>
      <c r="C2161" s="1">
        <v>-0.91800000000000004</v>
      </c>
      <c r="D2161" s="2">
        <v>1.11022302462515E-16</v>
      </c>
      <c r="E2161" s="1" t="s">
        <v>337</v>
      </c>
      <c r="F2161">
        <v>90</v>
      </c>
      <c r="G2161">
        <v>19</v>
      </c>
      <c r="H2161">
        <f>VLOOKUP(A2161,Taul1!A2:C834,3)</f>
        <v>1</v>
      </c>
      <c r="I2161" t="str">
        <f>VLOOKUP(A2161,Taul1!A2:C834,2)</f>
        <v>9-vuotiaat</v>
      </c>
      <c r="L2161" t="s">
        <v>1663</v>
      </c>
      <c r="M2161" t="str">
        <f>F2161&amp;L2161&amp;G2161&amp;L2161&amp;INT(C2161*10)</f>
        <v>90,19,-10</v>
      </c>
      <c r="O2161">
        <f>VLOOKUP(B2161,Taul1!A2:C834,3)</f>
        <v>0</v>
      </c>
      <c r="P2161" t="str">
        <f>VLOOKUP(B2161,Taul1!A2:C834,2)</f>
        <v>Muu sosiaali- ja terveystoiminta toimintakulut yhteensä</v>
      </c>
    </row>
    <row r="2162" spans="1:16" ht="18" x14ac:dyDescent="0.3">
      <c r="A2162" s="1" t="s">
        <v>1528</v>
      </c>
      <c r="B2162" s="1" t="s">
        <v>169</v>
      </c>
      <c r="C2162" s="1">
        <v>0.81100000000000005</v>
      </c>
      <c r="D2162" s="1">
        <v>0</v>
      </c>
      <c r="E2162" s="1" t="s">
        <v>337</v>
      </c>
      <c r="F2162">
        <v>91</v>
      </c>
      <c r="G2162">
        <v>19</v>
      </c>
      <c r="H2162">
        <f>VLOOKUP(A2162,Taul1!A2:C834,3)</f>
        <v>1</v>
      </c>
      <c r="I2162" t="str">
        <f>VLOOKUP(A2162,Taul1!A2:C834,2)</f>
        <v>Työkyvyttömyyseläkkeen saajat yhteensä</v>
      </c>
      <c r="L2162" t="s">
        <v>1663</v>
      </c>
      <c r="M2162" t="str">
        <f>F2162&amp;L2162&amp;G2162&amp;L2162&amp;INT(C2162*10)</f>
        <v>91,19,8</v>
      </c>
      <c r="O2162">
        <f>VLOOKUP(B2162,Taul1!A2:C834,3)</f>
        <v>0</v>
      </c>
      <c r="P2162" t="str">
        <f>VLOOKUP(B2162,Taul1!A2:C834,2)</f>
        <v>Muu sosiaali- ja terveystoiminta toimintakulut yhteensä</v>
      </c>
    </row>
    <row r="2163" spans="1:16" ht="18" x14ac:dyDescent="0.3">
      <c r="A2163" s="1" t="s">
        <v>1530</v>
      </c>
      <c r="B2163" s="1" t="s">
        <v>169</v>
      </c>
      <c r="C2163" s="1">
        <v>-0.21199999999999999</v>
      </c>
      <c r="D2163" s="1">
        <v>1.7491322809470801E-4</v>
      </c>
      <c r="E2163" s="1" t="s">
        <v>337</v>
      </c>
      <c r="F2163">
        <v>92</v>
      </c>
      <c r="G2163">
        <v>19</v>
      </c>
      <c r="H2163">
        <f>VLOOKUP(A2163,Taul1!A2:C834,3)</f>
        <v>1</v>
      </c>
      <c r="I2163" t="str">
        <f>VLOOKUP(A2163,Taul1!A2:C834,2)</f>
        <v>Työkyvyttömyyseläkkeen saajat 16-24</v>
      </c>
      <c r="L2163" t="s">
        <v>1663</v>
      </c>
      <c r="M2163" t="str">
        <f>F2163&amp;L2163&amp;G2163&amp;L2163&amp;INT(C2163*10)</f>
        <v>92,19,-3</v>
      </c>
      <c r="O2163">
        <f>VLOOKUP(B2163,Taul1!A2:C834,3)</f>
        <v>0</v>
      </c>
      <c r="P2163" t="str">
        <f>VLOOKUP(B2163,Taul1!A2:C834,2)</f>
        <v>Muu sosiaali- ja terveystoiminta toimintakulut yhteensä</v>
      </c>
    </row>
    <row r="2164" spans="1:16" ht="18" x14ac:dyDescent="0.3">
      <c r="A2164" s="1" t="s">
        <v>1532</v>
      </c>
      <c r="B2164" s="1" t="s">
        <v>169</v>
      </c>
      <c r="C2164" s="1">
        <v>-0.79200000000000004</v>
      </c>
      <c r="D2164" s="1">
        <v>0</v>
      </c>
      <c r="E2164" s="1" t="s">
        <v>337</v>
      </c>
      <c r="F2164">
        <v>93</v>
      </c>
      <c r="G2164">
        <v>19</v>
      </c>
      <c r="H2164">
        <f>VLOOKUP(A2164,Taul1!A2:C834,3)</f>
        <v>1</v>
      </c>
      <c r="I2164" t="str">
        <f>VLOOKUP(A2164,Taul1!A2:C834,2)</f>
        <v>Työkyvyttömyyseläkkeen saajat 25-29</v>
      </c>
      <c r="L2164" t="s">
        <v>1663</v>
      </c>
      <c r="M2164" t="str">
        <f>F2164&amp;L2164&amp;G2164&amp;L2164&amp;INT(C2164*10)</f>
        <v>93,19,-8</v>
      </c>
      <c r="O2164">
        <f>VLOOKUP(B2164,Taul1!A2:C834,3)</f>
        <v>0</v>
      </c>
      <c r="P2164" t="str">
        <f>VLOOKUP(B2164,Taul1!A2:C834,2)</f>
        <v>Muu sosiaali- ja terveystoiminta toimintakulut yhteensä</v>
      </c>
    </row>
    <row r="2165" spans="1:16" ht="18" x14ac:dyDescent="0.3">
      <c r="A2165" s="1" t="s">
        <v>1534</v>
      </c>
      <c r="B2165" s="1" t="s">
        <v>169</v>
      </c>
      <c r="C2165" s="1">
        <v>-0.23599999999999999</v>
      </c>
      <c r="D2165" s="1">
        <v>2.6904188820564499E-5</v>
      </c>
      <c r="E2165" s="1" t="s">
        <v>337</v>
      </c>
      <c r="F2165">
        <v>94</v>
      </c>
      <c r="G2165">
        <v>19</v>
      </c>
      <c r="H2165">
        <f>VLOOKUP(A2165,Taul1!A2:C834,3)</f>
        <v>1</v>
      </c>
      <c r="I2165" t="str">
        <f>VLOOKUP(A2165,Taul1!A2:C834,2)</f>
        <v>Työkyvyttömyyseläkkeen saajat 30-34</v>
      </c>
      <c r="L2165" t="s">
        <v>1663</v>
      </c>
      <c r="M2165" t="str">
        <f>F2165&amp;L2165&amp;G2165&amp;L2165&amp;INT(C2165*10)</f>
        <v>94,19,-3</v>
      </c>
      <c r="O2165">
        <f>VLOOKUP(B2165,Taul1!A2:C834,3)</f>
        <v>0</v>
      </c>
      <c r="P2165" t="str">
        <f>VLOOKUP(B2165,Taul1!A2:C834,2)</f>
        <v>Muu sosiaali- ja terveystoiminta toimintakulut yhteensä</v>
      </c>
    </row>
    <row r="2166" spans="1:16" ht="18" x14ac:dyDescent="0.3">
      <c r="A2166" s="1" t="s">
        <v>1536</v>
      </c>
      <c r="B2166" s="1" t="s">
        <v>169</v>
      </c>
      <c r="C2166" s="1">
        <v>-0.53</v>
      </c>
      <c r="D2166" s="1">
        <v>0</v>
      </c>
      <c r="E2166" s="1" t="s">
        <v>337</v>
      </c>
      <c r="F2166">
        <v>95</v>
      </c>
      <c r="G2166">
        <v>19</v>
      </c>
      <c r="H2166">
        <f>VLOOKUP(A2166,Taul1!A2:C834,3)</f>
        <v>1</v>
      </c>
      <c r="I2166" t="str">
        <f>VLOOKUP(A2166,Taul1!A2:C834,2)</f>
        <v>Työkyvyttömyyseläkkeen saajat 35-39</v>
      </c>
      <c r="L2166" t="s">
        <v>1663</v>
      </c>
      <c r="M2166" t="str">
        <f>F2166&amp;L2166&amp;G2166&amp;L2166&amp;INT(C2166*10)</f>
        <v>95,19,-6</v>
      </c>
      <c r="O2166">
        <f>VLOOKUP(B2166,Taul1!A2:C834,3)</f>
        <v>0</v>
      </c>
      <c r="P2166" t="str">
        <f>VLOOKUP(B2166,Taul1!A2:C834,2)</f>
        <v>Muu sosiaali- ja terveystoiminta toimintakulut yhteensä</v>
      </c>
    </row>
    <row r="2167" spans="1:16" ht="18" x14ac:dyDescent="0.3">
      <c r="A2167" s="1" t="s">
        <v>1538</v>
      </c>
      <c r="B2167" s="1" t="s">
        <v>169</v>
      </c>
      <c r="C2167" s="1">
        <v>-0.51700000000000002</v>
      </c>
      <c r="D2167" s="1">
        <v>0</v>
      </c>
      <c r="E2167" s="1" t="s">
        <v>337</v>
      </c>
      <c r="F2167">
        <v>96</v>
      </c>
      <c r="G2167">
        <v>19</v>
      </c>
      <c r="H2167">
        <f>VLOOKUP(A2167,Taul1!A2:C834,3)</f>
        <v>1</v>
      </c>
      <c r="I2167" t="str">
        <f>VLOOKUP(A2167,Taul1!A2:C834,2)</f>
        <v>Työkyvyttömyyseläkkeen saajat 40-44</v>
      </c>
      <c r="L2167" t="s">
        <v>1663</v>
      </c>
      <c r="M2167" t="str">
        <f>F2167&amp;L2167&amp;G2167&amp;L2167&amp;INT(C2167*10)</f>
        <v>96,19,-6</v>
      </c>
      <c r="O2167">
        <f>VLOOKUP(B2167,Taul1!A2:C834,3)</f>
        <v>0</v>
      </c>
      <c r="P2167" t="str">
        <f>VLOOKUP(B2167,Taul1!A2:C834,2)</f>
        <v>Muu sosiaali- ja terveystoiminta toimintakulut yhteensä</v>
      </c>
    </row>
    <row r="2168" spans="1:16" ht="18" x14ac:dyDescent="0.3">
      <c r="A2168" s="1" t="s">
        <v>1540</v>
      </c>
      <c r="B2168" s="1" t="s">
        <v>169</v>
      </c>
      <c r="C2168" s="1">
        <v>0.88100000000000001</v>
      </c>
      <c r="D2168" s="2">
        <v>1.11022302462515E-16</v>
      </c>
      <c r="E2168" s="1" t="s">
        <v>337</v>
      </c>
      <c r="F2168">
        <v>97</v>
      </c>
      <c r="G2168">
        <v>19</v>
      </c>
      <c r="H2168">
        <f>VLOOKUP(A2168,Taul1!A2:C834,3)</f>
        <v>1</v>
      </c>
      <c r="I2168" t="str">
        <f>VLOOKUP(A2168,Taul1!A2:C834,2)</f>
        <v>Työkyvyttömyyseläkkeen saajat 45-49</v>
      </c>
      <c r="L2168" t="s">
        <v>1663</v>
      </c>
      <c r="M2168" t="str">
        <f>F2168&amp;L2168&amp;G2168&amp;L2168&amp;INT(C2168*10)</f>
        <v>97,19,8</v>
      </c>
      <c r="O2168">
        <f>VLOOKUP(B2168,Taul1!A2:C834,3)</f>
        <v>0</v>
      </c>
      <c r="P2168" t="str">
        <f>VLOOKUP(B2168,Taul1!A2:C834,2)</f>
        <v>Muu sosiaali- ja terveystoiminta toimintakulut yhteensä</v>
      </c>
    </row>
    <row r="2169" spans="1:16" ht="18" x14ac:dyDescent="0.3">
      <c r="A2169" s="1" t="s">
        <v>1542</v>
      </c>
      <c r="B2169" s="1" t="s">
        <v>169</v>
      </c>
      <c r="C2169" s="1">
        <v>0.68700000000000006</v>
      </c>
      <c r="D2169" s="1">
        <v>0</v>
      </c>
      <c r="E2169" s="1" t="s">
        <v>337</v>
      </c>
      <c r="F2169">
        <v>98</v>
      </c>
      <c r="G2169">
        <v>19</v>
      </c>
      <c r="H2169">
        <f>VLOOKUP(A2169,Taul1!A2:C834,3)</f>
        <v>1</v>
      </c>
      <c r="I2169" t="str">
        <f>VLOOKUP(A2169,Taul1!A2:C834,2)</f>
        <v>Työkyvyttömyyseläkkeen saajat 50-54</v>
      </c>
      <c r="L2169" t="s">
        <v>1663</v>
      </c>
      <c r="M2169" t="str">
        <f>F2169&amp;L2169&amp;G2169&amp;L2169&amp;INT(C2169*10)</f>
        <v>98,19,6</v>
      </c>
      <c r="O2169">
        <f>VLOOKUP(B2169,Taul1!A2:C834,3)</f>
        <v>0</v>
      </c>
      <c r="P2169" t="str">
        <f>VLOOKUP(B2169,Taul1!A2:C834,2)</f>
        <v>Muu sosiaali- ja terveystoiminta toimintakulut yhteensä</v>
      </c>
    </row>
    <row r="2170" spans="1:16" ht="18" x14ac:dyDescent="0.3">
      <c r="A2170" s="1" t="s">
        <v>1544</v>
      </c>
      <c r="B2170" s="1" t="s">
        <v>169</v>
      </c>
      <c r="C2170" s="1">
        <v>0.76300000000000001</v>
      </c>
      <c r="D2170" s="2">
        <v>1.11022302462515E-16</v>
      </c>
      <c r="E2170" s="1" t="s">
        <v>337</v>
      </c>
      <c r="F2170">
        <v>99</v>
      </c>
      <c r="G2170">
        <v>19</v>
      </c>
      <c r="H2170">
        <f>VLOOKUP(A2170,Taul1!A2:C834,3)</f>
        <v>1</v>
      </c>
      <c r="I2170" t="str">
        <f>VLOOKUP(A2170,Taul1!A2:C834,2)</f>
        <v>Työkyvyttömyyseläkkeen saajat 55-59</v>
      </c>
      <c r="L2170" t="s">
        <v>1663</v>
      </c>
      <c r="M2170" t="str">
        <f>F2170&amp;L2170&amp;G2170&amp;L2170&amp;INT(C2170*10)</f>
        <v>99,19,7</v>
      </c>
      <c r="O2170">
        <f>VLOOKUP(B2170,Taul1!A2:C834,3)</f>
        <v>0</v>
      </c>
      <c r="P2170" t="str">
        <f>VLOOKUP(B2170,Taul1!A2:C834,2)</f>
        <v>Muu sosiaali- ja terveystoiminta toimintakulut yhteensä</v>
      </c>
    </row>
    <row r="2171" spans="1:16" ht="18" x14ac:dyDescent="0.3">
      <c r="A2171" s="1" t="s">
        <v>1546</v>
      </c>
      <c r="B2171" s="1" t="s">
        <v>169</v>
      </c>
      <c r="C2171" s="1">
        <v>0.81699999999999995</v>
      </c>
      <c r="D2171" s="2">
        <v>1.11022302462515E-16</v>
      </c>
      <c r="E2171" s="1" t="s">
        <v>337</v>
      </c>
      <c r="F2171">
        <v>100</v>
      </c>
      <c r="G2171">
        <v>19</v>
      </c>
      <c r="H2171">
        <f>VLOOKUP(A2171,Taul1!A2:C834,3)</f>
        <v>1</v>
      </c>
      <c r="I2171" t="str">
        <f>VLOOKUP(A2171,Taul1!A2:C834,2)</f>
        <v>Työkyvyttömyyseläkkeen saajat 60-64</v>
      </c>
      <c r="L2171" t="s">
        <v>1663</v>
      </c>
      <c r="M2171" t="str">
        <f>F2171&amp;L2171&amp;G2171&amp;L2171&amp;INT(C2171*10)</f>
        <v>100,19,8</v>
      </c>
      <c r="O2171">
        <f>VLOOKUP(B2171,Taul1!A2:C834,3)</f>
        <v>0</v>
      </c>
      <c r="P2171" t="str">
        <f>VLOOKUP(B2171,Taul1!A2:C834,2)</f>
        <v>Muu sosiaali- ja terveystoiminta toimintakulut yhteensä</v>
      </c>
    </row>
    <row r="2172" spans="1:16" ht="18" x14ac:dyDescent="0.3">
      <c r="A2172" s="1" t="s">
        <v>1548</v>
      </c>
      <c r="B2172" s="1" t="s">
        <v>169</v>
      </c>
      <c r="C2172" s="1">
        <v>-0.92900000000000005</v>
      </c>
      <c r="D2172" s="1">
        <v>0</v>
      </c>
      <c r="E2172" s="1" t="s">
        <v>337</v>
      </c>
      <c r="F2172">
        <v>101</v>
      </c>
      <c r="G2172">
        <v>19</v>
      </c>
      <c r="H2172">
        <f>VLOOKUP(A2172,Taul1!A2:C834,3)</f>
        <v>1</v>
      </c>
      <c r="I2172" t="str">
        <f>VLOOKUP(A2172,Taul1!A2:C834,2)</f>
        <v>Kelan kuntoutuspalvelujen saajat yhteensä</v>
      </c>
      <c r="L2172" t="s">
        <v>1663</v>
      </c>
      <c r="M2172" t="str">
        <f>F2172&amp;L2172&amp;G2172&amp;L2172&amp;INT(C2172*10)</f>
        <v>101,19,-10</v>
      </c>
      <c r="O2172">
        <f>VLOOKUP(B2172,Taul1!A2:C834,3)</f>
        <v>0</v>
      </c>
      <c r="P2172" t="str">
        <f>VLOOKUP(B2172,Taul1!A2:C834,2)</f>
        <v>Muu sosiaali- ja terveystoiminta toimintakulut yhteensä</v>
      </c>
    </row>
    <row r="2173" spans="1:16" ht="18" x14ac:dyDescent="0.3">
      <c r="A2173" s="1" t="s">
        <v>1550</v>
      </c>
      <c r="B2173" s="1" t="s">
        <v>169</v>
      </c>
      <c r="C2173" s="1">
        <v>-0.76</v>
      </c>
      <c r="D2173" s="1">
        <v>0</v>
      </c>
      <c r="E2173" s="1" t="s">
        <v>337</v>
      </c>
      <c r="F2173">
        <v>102</v>
      </c>
      <c r="G2173">
        <v>19</v>
      </c>
      <c r="H2173">
        <f>VLOOKUP(A2173,Taul1!A2:C834,3)</f>
        <v>1</v>
      </c>
      <c r="I2173" t="str">
        <f>VLOOKUP(A2173,Taul1!A2:C834,2)</f>
        <v>Kelan kuntoutuspalvelujen saajat 0-6</v>
      </c>
      <c r="L2173" t="s">
        <v>1663</v>
      </c>
      <c r="M2173" t="str">
        <f>F2173&amp;L2173&amp;G2173&amp;L2173&amp;INT(C2173*10)</f>
        <v>102,19,-8</v>
      </c>
      <c r="O2173">
        <f>VLOOKUP(B2173,Taul1!A2:C834,3)</f>
        <v>0</v>
      </c>
      <c r="P2173" t="str">
        <f>VLOOKUP(B2173,Taul1!A2:C834,2)</f>
        <v>Muu sosiaali- ja terveystoiminta toimintakulut yhteensä</v>
      </c>
    </row>
    <row r="2174" spans="1:16" ht="18" x14ac:dyDescent="0.3">
      <c r="A2174" s="1" t="s">
        <v>1552</v>
      </c>
      <c r="B2174" s="1" t="s">
        <v>169</v>
      </c>
      <c r="C2174" s="1">
        <v>-0.85</v>
      </c>
      <c r="D2174" s="1">
        <v>0</v>
      </c>
      <c r="E2174" s="1" t="s">
        <v>337</v>
      </c>
      <c r="F2174">
        <v>103</v>
      </c>
      <c r="G2174">
        <v>19</v>
      </c>
      <c r="H2174">
        <f>VLOOKUP(A2174,Taul1!A2:C834,3)</f>
        <v>1</v>
      </c>
      <c r="I2174" t="str">
        <f>VLOOKUP(A2174,Taul1!A2:C834,2)</f>
        <v>Kelan kuntoutuspalvelujen saajat 7-15</v>
      </c>
      <c r="L2174" t="s">
        <v>1663</v>
      </c>
      <c r="M2174" t="str">
        <f>F2174&amp;L2174&amp;G2174&amp;L2174&amp;INT(C2174*10)</f>
        <v>103,19,-9</v>
      </c>
      <c r="O2174">
        <f>VLOOKUP(B2174,Taul1!A2:C834,3)</f>
        <v>0</v>
      </c>
      <c r="P2174" t="str">
        <f>VLOOKUP(B2174,Taul1!A2:C834,2)</f>
        <v>Muu sosiaali- ja terveystoiminta toimintakulut yhteensä</v>
      </c>
    </row>
    <row r="2175" spans="1:16" ht="18" x14ac:dyDescent="0.3">
      <c r="A2175" s="1" t="s">
        <v>1554</v>
      </c>
      <c r="B2175" s="1" t="s">
        <v>169</v>
      </c>
      <c r="C2175" s="1">
        <v>-0.73299999999999998</v>
      </c>
      <c r="D2175" s="1">
        <v>0</v>
      </c>
      <c r="E2175" s="1" t="s">
        <v>337</v>
      </c>
      <c r="F2175">
        <v>104</v>
      </c>
      <c r="G2175">
        <v>19</v>
      </c>
      <c r="H2175">
        <f>VLOOKUP(A2175,Taul1!A2:C834,3)</f>
        <v>1</v>
      </c>
      <c r="I2175" t="str">
        <f>VLOOKUP(A2175,Taul1!A2:C834,2)</f>
        <v>Kelan kuntoutuspalvelujen saajat 16-19</v>
      </c>
      <c r="L2175" t="s">
        <v>1663</v>
      </c>
      <c r="M2175" t="str">
        <f>F2175&amp;L2175&amp;G2175&amp;L2175&amp;INT(C2175*10)</f>
        <v>104,19,-8</v>
      </c>
      <c r="O2175">
        <f>VLOOKUP(B2175,Taul1!A2:C834,3)</f>
        <v>0</v>
      </c>
      <c r="P2175" t="str">
        <f>VLOOKUP(B2175,Taul1!A2:C834,2)</f>
        <v>Muu sosiaali- ja terveystoiminta toimintakulut yhteensä</v>
      </c>
    </row>
    <row r="2176" spans="1:16" ht="18" x14ac:dyDescent="0.3">
      <c r="A2176" s="1" t="s">
        <v>1556</v>
      </c>
      <c r="B2176" s="1" t="s">
        <v>169</v>
      </c>
      <c r="C2176" s="1">
        <v>-0.80900000000000005</v>
      </c>
      <c r="D2176" s="1">
        <v>0</v>
      </c>
      <c r="E2176" s="1" t="s">
        <v>337</v>
      </c>
      <c r="F2176">
        <v>105</v>
      </c>
      <c r="G2176">
        <v>19</v>
      </c>
      <c r="H2176">
        <f>VLOOKUP(A2176,Taul1!A2:C834,3)</f>
        <v>1</v>
      </c>
      <c r="I2176" t="str">
        <f>VLOOKUP(A2176,Taul1!A2:C834,2)</f>
        <v>Kelan kuntoutuspalvelujen saajat 20-24</v>
      </c>
      <c r="L2176" t="s">
        <v>1663</v>
      </c>
      <c r="M2176" t="str">
        <f>F2176&amp;L2176&amp;G2176&amp;L2176&amp;INT(C2176*10)</f>
        <v>105,19,-9</v>
      </c>
      <c r="O2176">
        <f>VLOOKUP(B2176,Taul1!A2:C834,3)</f>
        <v>0</v>
      </c>
      <c r="P2176" t="str">
        <f>VLOOKUP(B2176,Taul1!A2:C834,2)</f>
        <v>Muu sosiaali- ja terveystoiminta toimintakulut yhteensä</v>
      </c>
    </row>
    <row r="2177" spans="1:16" ht="18" x14ac:dyDescent="0.3">
      <c r="A2177" s="1" t="s">
        <v>1558</v>
      </c>
      <c r="B2177" s="1" t="s">
        <v>169</v>
      </c>
      <c r="C2177" s="1">
        <v>-0.93899999999999995</v>
      </c>
      <c r="D2177" s="2">
        <v>1.11022302462515E-16</v>
      </c>
      <c r="E2177" s="1" t="s">
        <v>337</v>
      </c>
      <c r="F2177">
        <v>106</v>
      </c>
      <c r="G2177">
        <v>19</v>
      </c>
      <c r="H2177">
        <f>VLOOKUP(A2177,Taul1!A2:C834,3)</f>
        <v>1</v>
      </c>
      <c r="I2177" t="str">
        <f>VLOOKUP(A2177,Taul1!A2:C834,2)</f>
        <v>Kelan kuntoutuspalvelujen saajat 25-29</v>
      </c>
      <c r="L2177" t="s">
        <v>1663</v>
      </c>
      <c r="M2177" t="str">
        <f>F2177&amp;L2177&amp;G2177&amp;L2177&amp;INT(C2177*10)</f>
        <v>106,19,-10</v>
      </c>
      <c r="O2177">
        <f>VLOOKUP(B2177,Taul1!A2:C834,3)</f>
        <v>0</v>
      </c>
      <c r="P2177" t="str">
        <f>VLOOKUP(B2177,Taul1!A2:C834,2)</f>
        <v>Muu sosiaali- ja terveystoiminta toimintakulut yhteensä</v>
      </c>
    </row>
    <row r="2178" spans="1:16" ht="18" x14ac:dyDescent="0.3">
      <c r="A2178" s="1" t="s">
        <v>1560</v>
      </c>
      <c r="B2178" s="1" t="s">
        <v>169</v>
      </c>
      <c r="C2178" s="1">
        <v>-0.95099999999999996</v>
      </c>
      <c r="D2178" s="1">
        <v>0</v>
      </c>
      <c r="E2178" s="1" t="s">
        <v>337</v>
      </c>
      <c r="F2178">
        <v>107</v>
      </c>
      <c r="G2178">
        <v>19</v>
      </c>
      <c r="H2178">
        <f>VLOOKUP(A2178,Taul1!A2:C834,3)</f>
        <v>1</v>
      </c>
      <c r="I2178" t="str">
        <f>VLOOKUP(A2178,Taul1!A2:C834,2)</f>
        <v>Kelan kuntoutuspalvelujen saajat 30-34</v>
      </c>
      <c r="L2178" t="s">
        <v>1663</v>
      </c>
      <c r="M2178" t="str">
        <f>F2178&amp;L2178&amp;G2178&amp;L2178&amp;INT(C2178*10)</f>
        <v>107,19,-10</v>
      </c>
      <c r="O2178">
        <f>VLOOKUP(B2178,Taul1!A2:C834,3)</f>
        <v>0</v>
      </c>
      <c r="P2178" t="str">
        <f>VLOOKUP(B2178,Taul1!A2:C834,2)</f>
        <v>Muu sosiaali- ja terveystoiminta toimintakulut yhteensä</v>
      </c>
    </row>
    <row r="2179" spans="1:16" ht="18" x14ac:dyDescent="0.3">
      <c r="A2179" s="1" t="s">
        <v>1562</v>
      </c>
      <c r="B2179" s="1" t="s">
        <v>169</v>
      </c>
      <c r="C2179" s="1">
        <v>-0.95099999999999996</v>
      </c>
      <c r="D2179" s="1">
        <v>0</v>
      </c>
      <c r="E2179" s="1" t="s">
        <v>337</v>
      </c>
      <c r="F2179">
        <v>108</v>
      </c>
      <c r="G2179">
        <v>19</v>
      </c>
      <c r="H2179">
        <f>VLOOKUP(A2179,Taul1!A2:C834,3)</f>
        <v>1</v>
      </c>
      <c r="I2179" t="str">
        <f>VLOOKUP(A2179,Taul1!A2:C834,2)</f>
        <v>Kelan kuntoutuspalvelujen saajat 35-39</v>
      </c>
      <c r="L2179" t="s">
        <v>1663</v>
      </c>
      <c r="M2179" t="str">
        <f>F2179&amp;L2179&amp;G2179&amp;L2179&amp;INT(C2179*10)</f>
        <v>108,19,-10</v>
      </c>
      <c r="O2179">
        <f>VLOOKUP(B2179,Taul1!A2:C834,3)</f>
        <v>0</v>
      </c>
      <c r="P2179" t="str">
        <f>VLOOKUP(B2179,Taul1!A2:C834,2)</f>
        <v>Muu sosiaali- ja terveystoiminta toimintakulut yhteensä</v>
      </c>
    </row>
    <row r="2180" spans="1:16" ht="18" x14ac:dyDescent="0.3">
      <c r="A2180" s="1" t="s">
        <v>1564</v>
      </c>
      <c r="B2180" s="1" t="s">
        <v>169</v>
      </c>
      <c r="C2180" s="1">
        <v>-0.94499999999999995</v>
      </c>
      <c r="D2180" s="1">
        <v>0</v>
      </c>
      <c r="E2180" s="1" t="s">
        <v>337</v>
      </c>
      <c r="F2180">
        <v>109</v>
      </c>
      <c r="G2180">
        <v>19</v>
      </c>
      <c r="H2180">
        <f>VLOOKUP(A2180,Taul1!A2:C834,3)</f>
        <v>1</v>
      </c>
      <c r="I2180" t="str">
        <f>VLOOKUP(A2180,Taul1!A2:C834,2)</f>
        <v>Kelan kuntoutuspalvelujen saajat 40-44</v>
      </c>
      <c r="L2180" t="s">
        <v>1663</v>
      </c>
      <c r="M2180" t="str">
        <f>F2180&amp;L2180&amp;G2180&amp;L2180&amp;INT(C2180*10)</f>
        <v>109,19,-10</v>
      </c>
      <c r="O2180">
        <f>VLOOKUP(B2180,Taul1!A2:C834,3)</f>
        <v>0</v>
      </c>
      <c r="P2180" t="str">
        <f>VLOOKUP(B2180,Taul1!A2:C834,2)</f>
        <v>Muu sosiaali- ja terveystoiminta toimintakulut yhteensä</v>
      </c>
    </row>
    <row r="2181" spans="1:16" ht="18" x14ac:dyDescent="0.3">
      <c r="A2181" s="1" t="s">
        <v>1566</v>
      </c>
      <c r="B2181" s="1" t="s">
        <v>169</v>
      </c>
      <c r="C2181" s="1">
        <v>-0.188</v>
      </c>
      <c r="D2181" s="1">
        <v>8.6449264963350803E-4</v>
      </c>
      <c r="E2181" s="1" t="s">
        <v>337</v>
      </c>
      <c r="F2181">
        <v>110</v>
      </c>
      <c r="G2181">
        <v>19</v>
      </c>
      <c r="H2181">
        <f>VLOOKUP(A2181,Taul1!A2:C834,3)</f>
        <v>1</v>
      </c>
      <c r="I2181" t="str">
        <f>VLOOKUP(A2181,Taul1!A2:C834,2)</f>
        <v>Kelan kuntoutuspalvelujen saajat 45-49</v>
      </c>
      <c r="L2181" t="s">
        <v>1663</v>
      </c>
      <c r="M2181" t="str">
        <f>F2181&amp;L2181&amp;G2181&amp;L2181&amp;INT(C2181*10)</f>
        <v>110,19,-2</v>
      </c>
      <c r="O2181">
        <f>VLOOKUP(B2181,Taul1!A2:C834,3)</f>
        <v>0</v>
      </c>
      <c r="P2181" t="str">
        <f>VLOOKUP(B2181,Taul1!A2:C834,2)</f>
        <v>Muu sosiaali- ja terveystoiminta toimintakulut yhteensä</v>
      </c>
    </row>
    <row r="2182" spans="1:16" ht="18" x14ac:dyDescent="0.3">
      <c r="A2182" s="1" t="s">
        <v>1568</v>
      </c>
      <c r="B2182" s="1" t="s">
        <v>169</v>
      </c>
      <c r="C2182" s="1">
        <v>0.69199999999999995</v>
      </c>
      <c r="D2182" s="1">
        <v>0</v>
      </c>
      <c r="E2182" s="1" t="s">
        <v>337</v>
      </c>
      <c r="F2182">
        <v>111</v>
      </c>
      <c r="G2182">
        <v>19</v>
      </c>
      <c r="H2182">
        <f>VLOOKUP(A2182,Taul1!A2:C834,3)</f>
        <v>1</v>
      </c>
      <c r="I2182" t="str">
        <f>VLOOKUP(A2182,Taul1!A2:C834,2)</f>
        <v>Kelan kuntoutuspalvelujen saajat 50-54</v>
      </c>
      <c r="L2182" t="s">
        <v>1663</v>
      </c>
      <c r="M2182" t="str">
        <f>F2182&amp;L2182&amp;G2182&amp;L2182&amp;INT(C2182*10)</f>
        <v>111,19,6</v>
      </c>
      <c r="O2182">
        <f>VLOOKUP(B2182,Taul1!A2:C834,3)</f>
        <v>0</v>
      </c>
      <c r="P2182" t="str">
        <f>VLOOKUP(B2182,Taul1!A2:C834,2)</f>
        <v>Muu sosiaali- ja terveystoiminta toimintakulut yhteensä</v>
      </c>
    </row>
    <row r="2183" spans="1:16" ht="18" x14ac:dyDescent="0.3">
      <c r="A2183" s="1" t="s">
        <v>1570</v>
      </c>
      <c r="B2183" s="1" t="s">
        <v>169</v>
      </c>
      <c r="C2183" s="1">
        <v>0.74</v>
      </c>
      <c r="D2183" s="1">
        <v>0</v>
      </c>
      <c r="E2183" s="1" t="s">
        <v>337</v>
      </c>
      <c r="F2183">
        <v>112</v>
      </c>
      <c r="G2183">
        <v>19</v>
      </c>
      <c r="H2183">
        <f>VLOOKUP(A2183,Taul1!A2:C834,3)</f>
        <v>1</v>
      </c>
      <c r="I2183" t="str">
        <f>VLOOKUP(A2183,Taul1!A2:C834,2)</f>
        <v>Kelan kuntoutuspalvelujen saajat 55-59</v>
      </c>
      <c r="L2183" t="s">
        <v>1663</v>
      </c>
      <c r="M2183" t="str">
        <f>F2183&amp;L2183&amp;G2183&amp;L2183&amp;INT(C2183*10)</f>
        <v>112,19,7</v>
      </c>
      <c r="O2183">
        <f>VLOOKUP(B2183,Taul1!A2:C834,3)</f>
        <v>0</v>
      </c>
      <c r="P2183" t="str">
        <f>VLOOKUP(B2183,Taul1!A2:C834,2)</f>
        <v>Muu sosiaali- ja terveystoiminta toimintakulut yhteensä</v>
      </c>
    </row>
    <row r="2184" spans="1:16" ht="18" x14ac:dyDescent="0.3">
      <c r="A2184" s="1" t="s">
        <v>1572</v>
      </c>
      <c r="B2184" s="1" t="s">
        <v>169</v>
      </c>
      <c r="C2184" s="1">
        <v>0.46500000000000002</v>
      </c>
      <c r="D2184" s="1">
        <v>0</v>
      </c>
      <c r="E2184" s="1" t="s">
        <v>337</v>
      </c>
      <c r="F2184">
        <v>113</v>
      </c>
      <c r="G2184">
        <v>19</v>
      </c>
      <c r="H2184">
        <f>VLOOKUP(A2184,Taul1!A2:C834,3)</f>
        <v>1</v>
      </c>
      <c r="I2184" t="str">
        <f>VLOOKUP(A2184,Taul1!A2:C834,2)</f>
        <v>Kelan kuntoutuspalvelujen saajat 60-64</v>
      </c>
      <c r="L2184" t="s">
        <v>1663</v>
      </c>
      <c r="M2184" t="str">
        <f>F2184&amp;L2184&amp;G2184&amp;L2184&amp;INT(C2184*10)</f>
        <v>113,19,4</v>
      </c>
      <c r="O2184">
        <f>VLOOKUP(B2184,Taul1!A2:C834,3)</f>
        <v>0</v>
      </c>
      <c r="P2184" t="str">
        <f>VLOOKUP(B2184,Taul1!A2:C834,2)</f>
        <v>Muu sosiaali- ja terveystoiminta toimintakulut yhteensä</v>
      </c>
    </row>
    <row r="2185" spans="1:16" ht="18" x14ac:dyDescent="0.3">
      <c r="A2185" s="1" t="s">
        <v>1574</v>
      </c>
      <c r="B2185" s="1" t="s">
        <v>169</v>
      </c>
      <c r="C2185" s="1">
        <v>0.45200000000000001</v>
      </c>
      <c r="D2185" s="2">
        <v>2.2204460492503101E-16</v>
      </c>
      <c r="E2185" s="1" t="s">
        <v>337</v>
      </c>
      <c r="F2185">
        <v>114</v>
      </c>
      <c r="G2185">
        <v>19</v>
      </c>
      <c r="H2185">
        <f>VLOOKUP(A2185,Taul1!A2:C834,3)</f>
        <v>1</v>
      </c>
      <c r="I2185" t="str">
        <f>VLOOKUP(A2185,Taul1!A2:C834,2)</f>
        <v>Kelan kuntoutuspalvelujen saajat 65-69</v>
      </c>
      <c r="L2185" t="s">
        <v>1663</v>
      </c>
      <c r="M2185" t="str">
        <f>F2185&amp;L2185&amp;G2185&amp;L2185&amp;INT(C2185*10)</f>
        <v>114,19,4</v>
      </c>
      <c r="O2185">
        <f>VLOOKUP(B2185,Taul1!A2:C834,3)</f>
        <v>0</v>
      </c>
      <c r="P2185" t="str">
        <f>VLOOKUP(B2185,Taul1!A2:C834,2)</f>
        <v>Muu sosiaali- ja terveystoiminta toimintakulut yhteensä</v>
      </c>
    </row>
    <row r="2186" spans="1:16" ht="18" x14ac:dyDescent="0.3">
      <c r="A2186" s="1" t="s">
        <v>1576</v>
      </c>
      <c r="B2186" s="1" t="s">
        <v>169</v>
      </c>
      <c r="C2186" s="1">
        <v>-0.17399999999999999</v>
      </c>
      <c r="D2186" s="1">
        <v>2.1180082687684001E-3</v>
      </c>
      <c r="E2186" s="1" t="s">
        <v>337</v>
      </c>
      <c r="F2186">
        <v>115</v>
      </c>
      <c r="G2186">
        <v>19</v>
      </c>
      <c r="H2186">
        <f>VLOOKUP(A2186,Taul1!A2:C834,3)</f>
        <v>1</v>
      </c>
      <c r="I2186" t="str">
        <f>VLOOKUP(A2186,Taul1!A2:C834,2)</f>
        <v>Kelan kuntoutuspalvelujen saajat 69-</v>
      </c>
      <c r="L2186" t="s">
        <v>1663</v>
      </c>
      <c r="M2186" t="str">
        <f>F2186&amp;L2186&amp;G2186&amp;L2186&amp;INT(C2186*10)</f>
        <v>115,19,-2</v>
      </c>
      <c r="O2186">
        <f>VLOOKUP(B2186,Taul1!A2:C834,3)</f>
        <v>0</v>
      </c>
      <c r="P2186" t="str">
        <f>VLOOKUP(B2186,Taul1!A2:C834,2)</f>
        <v>Muu sosiaali- ja terveystoiminta toimintakulut yhteensä</v>
      </c>
    </row>
    <row r="2187" spans="1:16" ht="18" x14ac:dyDescent="0.3">
      <c r="A2187" s="1" t="s">
        <v>1598</v>
      </c>
      <c r="B2187" s="1" t="s">
        <v>171</v>
      </c>
      <c r="C2187" s="1">
        <v>-0.20200000000000001</v>
      </c>
      <c r="D2187" s="1">
        <v>3.45343161004874E-4</v>
      </c>
      <c r="E2187" s="1" t="s">
        <v>337</v>
      </c>
      <c r="F2187">
        <v>1</v>
      </c>
      <c r="G2187">
        <v>20</v>
      </c>
      <c r="H2187">
        <f>VLOOKUP(A2187,Taul1!A2:C834,3)</f>
        <v>1</v>
      </c>
      <c r="I2187" t="str">
        <f>VLOOKUP(A2187,Taul1!A2:C834,2)</f>
        <v>Vanhempainpäivärahojen korvatut päivät äiti 35-39</v>
      </c>
      <c r="L2187" t="s">
        <v>1663</v>
      </c>
      <c r="M2187" t="str">
        <f>F2187&amp;L2187&amp;G2187&amp;L2187&amp;INT(C2187*10)</f>
        <v>1,20,-3</v>
      </c>
      <c r="O2187">
        <f>VLOOKUP(B2187,Taul1!A2:C834,3)</f>
        <v>0</v>
      </c>
      <c r="P2187" t="str">
        <f>VLOOKUP(B2187,Taul1!A2:C834,2)</f>
        <v>Sosiaali- ja terveystoiminta yhteensä</v>
      </c>
    </row>
    <row r="2188" spans="1:16" ht="18" x14ac:dyDescent="0.3">
      <c r="A2188" s="1" t="s">
        <v>1600</v>
      </c>
      <c r="B2188" s="1" t="s">
        <v>171</v>
      </c>
      <c r="C2188" s="1">
        <v>0.17100000000000001</v>
      </c>
      <c r="D2188" s="1">
        <v>2.49465727920661E-3</v>
      </c>
      <c r="E2188" s="1" t="s">
        <v>337</v>
      </c>
      <c r="F2188">
        <v>2</v>
      </c>
      <c r="G2188">
        <v>20</v>
      </c>
      <c r="H2188">
        <f>VLOOKUP(A2188,Taul1!A2:C834,3)</f>
        <v>1</v>
      </c>
      <c r="I2188" t="str">
        <f>VLOOKUP(A2188,Taul1!A2:C834,2)</f>
        <v>Vanhempainpäivärahojen korvatut päivät äiti 40-</v>
      </c>
      <c r="L2188" t="s">
        <v>1663</v>
      </c>
      <c r="M2188" t="str">
        <f>F2188&amp;L2188&amp;G2188&amp;L2188&amp;INT(C2188*10)</f>
        <v>2,20,1</v>
      </c>
      <c r="O2188">
        <f>VLOOKUP(B2188,Taul1!A2:C834,3)</f>
        <v>0</v>
      </c>
      <c r="P2188" t="str">
        <f>VLOOKUP(B2188,Taul1!A2:C834,2)</f>
        <v>Sosiaali- ja terveystoiminta yhteensä</v>
      </c>
    </row>
    <row r="2189" spans="1:16" ht="18" x14ac:dyDescent="0.3">
      <c r="A2189" s="1" t="s">
        <v>1275</v>
      </c>
      <c r="B2189" s="1" t="s">
        <v>171</v>
      </c>
      <c r="C2189" s="1">
        <v>0.42599999999999999</v>
      </c>
      <c r="D2189" s="2">
        <v>4.3298697960381097E-15</v>
      </c>
      <c r="E2189" s="1" t="s">
        <v>337</v>
      </c>
      <c r="F2189">
        <v>3</v>
      </c>
      <c r="G2189">
        <v>20</v>
      </c>
      <c r="H2189">
        <f>VLOOKUP(A2189,Taul1!A2:C834,3)</f>
        <v>1</v>
      </c>
      <c r="I2189" t="str">
        <f>VLOOKUP(A2189,Taul1!A2:C834,2)</f>
        <v>Työllistymistä edistävät palvelut, korvatut päivät, yhteensä</v>
      </c>
      <c r="L2189" t="s">
        <v>1663</v>
      </c>
      <c r="M2189" t="str">
        <f>F2189&amp;L2189&amp;G2189&amp;L2189&amp;INT(C2189*10)</f>
        <v>3,20,4</v>
      </c>
      <c r="O2189">
        <f>VLOOKUP(B2189,Taul1!A2:C834,3)</f>
        <v>0</v>
      </c>
      <c r="P2189" t="str">
        <f>VLOOKUP(B2189,Taul1!A2:C834,2)</f>
        <v>Sosiaali- ja terveystoiminta yhteensä</v>
      </c>
    </row>
    <row r="2190" spans="1:16" ht="18" x14ac:dyDescent="0.3">
      <c r="A2190" s="1" t="s">
        <v>1277</v>
      </c>
      <c r="B2190" s="1" t="s">
        <v>171</v>
      </c>
      <c r="C2190" s="1">
        <v>0.30499999999999999</v>
      </c>
      <c r="D2190" s="2">
        <v>4.4578438829212497E-8</v>
      </c>
      <c r="E2190" s="1" t="s">
        <v>337</v>
      </c>
      <c r="F2190">
        <v>4</v>
      </c>
      <c r="G2190">
        <v>20</v>
      </c>
      <c r="H2190">
        <f>VLOOKUP(A2190,Taul1!A2:C834,3)</f>
        <v>1</v>
      </c>
      <c r="I2190" t="str">
        <f>VLOOKUP(A2190,Taul1!A2:C834,2)</f>
        <v>Työllistymistä edistävät palvelut, korvatut päivät, 17-24</v>
      </c>
      <c r="L2190" t="s">
        <v>1663</v>
      </c>
      <c r="M2190" t="str">
        <f>F2190&amp;L2190&amp;G2190&amp;L2190&amp;INT(C2190*10)</f>
        <v>4,20,3</v>
      </c>
      <c r="O2190">
        <f>VLOOKUP(B2190,Taul1!A2:C834,3)</f>
        <v>0</v>
      </c>
      <c r="P2190" t="str">
        <f>VLOOKUP(B2190,Taul1!A2:C834,2)</f>
        <v>Sosiaali- ja terveystoiminta yhteensä</v>
      </c>
    </row>
    <row r="2191" spans="1:16" ht="18" x14ac:dyDescent="0.3">
      <c r="A2191" s="1" t="s">
        <v>1279</v>
      </c>
      <c r="B2191" s="1" t="s">
        <v>171</v>
      </c>
      <c r="C2191" s="1">
        <v>0.39300000000000002</v>
      </c>
      <c r="D2191" s="2">
        <v>7.2519767968515205E-13</v>
      </c>
      <c r="E2191" s="1" t="s">
        <v>337</v>
      </c>
      <c r="F2191">
        <v>5</v>
      </c>
      <c r="G2191">
        <v>20</v>
      </c>
      <c r="H2191">
        <f>VLOOKUP(A2191,Taul1!A2:C834,3)</f>
        <v>1</v>
      </c>
      <c r="I2191" t="str">
        <f>VLOOKUP(A2191,Taul1!A2:C834,2)</f>
        <v>Työllistymistä edistävät palvelut, korvatut päivät, 25-29</v>
      </c>
      <c r="L2191" t="s">
        <v>1663</v>
      </c>
      <c r="M2191" t="str">
        <f>F2191&amp;L2191&amp;G2191&amp;L2191&amp;INT(C2191*10)</f>
        <v>5,20,3</v>
      </c>
      <c r="O2191">
        <f>VLOOKUP(B2191,Taul1!A2:C834,3)</f>
        <v>0</v>
      </c>
      <c r="P2191" t="str">
        <f>VLOOKUP(B2191,Taul1!A2:C834,2)</f>
        <v>Sosiaali- ja terveystoiminta yhteensä</v>
      </c>
    </row>
    <row r="2192" spans="1:16" ht="18" x14ac:dyDescent="0.3">
      <c r="A2192" s="1" t="s">
        <v>1281</v>
      </c>
      <c r="B2192" s="1" t="s">
        <v>171</v>
      </c>
      <c r="C2192" s="1">
        <v>0.38800000000000001</v>
      </c>
      <c r="D2192" s="2">
        <v>1.39255273978733E-12</v>
      </c>
      <c r="E2192" s="1" t="s">
        <v>337</v>
      </c>
      <c r="F2192">
        <v>6</v>
      </c>
      <c r="G2192">
        <v>20</v>
      </c>
      <c r="H2192">
        <f>VLOOKUP(A2192,Taul1!A2:C834,3)</f>
        <v>1</v>
      </c>
      <c r="I2192" t="str">
        <f>VLOOKUP(A2192,Taul1!A2:C834,2)</f>
        <v>Työllistymistä edistävät palvelut, korvatut päivät, 30-34</v>
      </c>
      <c r="L2192" t="s">
        <v>1663</v>
      </c>
      <c r="M2192" t="str">
        <f>F2192&amp;L2192&amp;G2192&amp;L2192&amp;INT(C2192*10)</f>
        <v>6,20,3</v>
      </c>
      <c r="O2192">
        <f>VLOOKUP(B2192,Taul1!A2:C834,3)</f>
        <v>0</v>
      </c>
      <c r="P2192" t="str">
        <f>VLOOKUP(B2192,Taul1!A2:C834,2)</f>
        <v>Sosiaali- ja terveystoiminta yhteensä</v>
      </c>
    </row>
    <row r="2193" spans="1:16" ht="18" x14ac:dyDescent="0.3">
      <c r="A2193" s="1" t="s">
        <v>1283</v>
      </c>
      <c r="B2193" s="1" t="s">
        <v>171</v>
      </c>
      <c r="C2193" s="1">
        <v>0.433</v>
      </c>
      <c r="D2193" s="2">
        <v>1.4432899320127E-15</v>
      </c>
      <c r="E2193" s="1" t="s">
        <v>337</v>
      </c>
      <c r="F2193">
        <v>7</v>
      </c>
      <c r="G2193">
        <v>20</v>
      </c>
      <c r="H2193">
        <f>VLOOKUP(A2193,Taul1!A2:C834,3)</f>
        <v>1</v>
      </c>
      <c r="I2193" t="str">
        <f>VLOOKUP(A2193,Taul1!A2:C834,2)</f>
        <v>Työllistymistä edistävät palvelut, korvatut päivät, 35-39</v>
      </c>
      <c r="L2193" t="s">
        <v>1663</v>
      </c>
      <c r="M2193" t="str">
        <f>F2193&amp;L2193&amp;G2193&amp;L2193&amp;INT(C2193*10)</f>
        <v>7,20,4</v>
      </c>
      <c r="O2193">
        <f>VLOOKUP(B2193,Taul1!A2:C834,3)</f>
        <v>0</v>
      </c>
      <c r="P2193" t="str">
        <f>VLOOKUP(B2193,Taul1!A2:C834,2)</f>
        <v>Sosiaali- ja terveystoiminta yhteensä</v>
      </c>
    </row>
    <row r="2194" spans="1:16" ht="18" x14ac:dyDescent="0.3">
      <c r="A2194" s="1" t="s">
        <v>1285</v>
      </c>
      <c r="B2194" s="1" t="s">
        <v>171</v>
      </c>
      <c r="C2194" s="1">
        <v>0.43099999999999999</v>
      </c>
      <c r="D2194" s="2">
        <v>1.5543122344752101E-15</v>
      </c>
      <c r="E2194" s="1" t="s">
        <v>337</v>
      </c>
      <c r="F2194">
        <v>8</v>
      </c>
      <c r="G2194">
        <v>20</v>
      </c>
      <c r="H2194">
        <f>VLOOKUP(A2194,Taul1!A2:C834,3)</f>
        <v>1</v>
      </c>
      <c r="I2194" t="str">
        <f>VLOOKUP(A2194,Taul1!A2:C834,2)</f>
        <v>Työllistymistä edistävät palvelut, korvatut päivät, 40-44</v>
      </c>
      <c r="L2194" t="s">
        <v>1663</v>
      </c>
      <c r="M2194" t="str">
        <f>F2194&amp;L2194&amp;G2194&amp;L2194&amp;INT(C2194*10)</f>
        <v>8,20,4</v>
      </c>
      <c r="O2194">
        <f>VLOOKUP(B2194,Taul1!A2:C834,3)</f>
        <v>0</v>
      </c>
      <c r="P2194" t="str">
        <f>VLOOKUP(B2194,Taul1!A2:C834,2)</f>
        <v>Sosiaali- ja terveystoiminta yhteensä</v>
      </c>
    </row>
    <row r="2195" spans="1:16" ht="18" x14ac:dyDescent="0.3">
      <c r="A2195" s="1" t="s">
        <v>1287</v>
      </c>
      <c r="B2195" s="1" t="s">
        <v>171</v>
      </c>
      <c r="C2195" s="1">
        <v>0.35399999999999998</v>
      </c>
      <c r="D2195" s="2">
        <v>1.3727097236681999E-10</v>
      </c>
      <c r="E2195" s="1" t="s">
        <v>337</v>
      </c>
      <c r="F2195">
        <v>9</v>
      </c>
      <c r="G2195">
        <v>20</v>
      </c>
      <c r="H2195">
        <f>VLOOKUP(A2195,Taul1!A2:C834,3)</f>
        <v>1</v>
      </c>
      <c r="I2195" t="str">
        <f>VLOOKUP(A2195,Taul1!A2:C834,2)</f>
        <v>Työllistymistä edistävät palvelut, korvatut päivät, 45-49</v>
      </c>
      <c r="L2195" t="s">
        <v>1663</v>
      </c>
      <c r="M2195" t="str">
        <f>F2195&amp;L2195&amp;G2195&amp;L2195&amp;INT(C2195*10)</f>
        <v>9,20,3</v>
      </c>
      <c r="O2195">
        <f>VLOOKUP(B2195,Taul1!A2:C834,3)</f>
        <v>0</v>
      </c>
      <c r="P2195" t="str">
        <f>VLOOKUP(B2195,Taul1!A2:C834,2)</f>
        <v>Sosiaali- ja terveystoiminta yhteensä</v>
      </c>
    </row>
    <row r="2196" spans="1:16" ht="18" x14ac:dyDescent="0.3">
      <c r="A2196" s="1" t="s">
        <v>1289</v>
      </c>
      <c r="B2196" s="1" t="s">
        <v>171</v>
      </c>
      <c r="C2196" s="1">
        <v>0.41899999999999998</v>
      </c>
      <c r="D2196" s="2">
        <v>1.28785870856518E-14</v>
      </c>
      <c r="E2196" s="1" t="s">
        <v>337</v>
      </c>
      <c r="F2196">
        <v>10</v>
      </c>
      <c r="G2196">
        <v>20</v>
      </c>
      <c r="H2196">
        <f>VLOOKUP(A2196,Taul1!A2:C834,3)</f>
        <v>1</v>
      </c>
      <c r="I2196" t="str">
        <f>VLOOKUP(A2196,Taul1!A2:C834,2)</f>
        <v>Työllistymistä edistävät palvelut, korvatut päivät, 50-54</v>
      </c>
      <c r="L2196" t="s">
        <v>1663</v>
      </c>
      <c r="M2196" t="str">
        <f>F2196&amp;L2196&amp;G2196&amp;L2196&amp;INT(C2196*10)</f>
        <v>10,20,4</v>
      </c>
      <c r="O2196">
        <f>VLOOKUP(B2196,Taul1!A2:C834,3)</f>
        <v>0</v>
      </c>
      <c r="P2196" t="str">
        <f>VLOOKUP(B2196,Taul1!A2:C834,2)</f>
        <v>Sosiaali- ja terveystoiminta yhteensä</v>
      </c>
    </row>
    <row r="2197" spans="1:16" ht="18" x14ac:dyDescent="0.3">
      <c r="A2197" s="1" t="s">
        <v>1291</v>
      </c>
      <c r="B2197" s="1" t="s">
        <v>171</v>
      </c>
      <c r="C2197" s="1">
        <v>0.38</v>
      </c>
      <c r="D2197" s="2">
        <v>4.4291237344395898E-12</v>
      </c>
      <c r="E2197" s="1" t="s">
        <v>337</v>
      </c>
      <c r="F2197">
        <v>11</v>
      </c>
      <c r="G2197">
        <v>20</v>
      </c>
      <c r="H2197">
        <f>VLOOKUP(A2197,Taul1!A2:C834,3)</f>
        <v>1</v>
      </c>
      <c r="I2197" t="str">
        <f>VLOOKUP(A2197,Taul1!A2:C834,2)</f>
        <v>Työllistymistä edistävät palvelut, korvatut päivät, 55-59</v>
      </c>
      <c r="L2197" t="s">
        <v>1663</v>
      </c>
      <c r="M2197" t="str">
        <f>F2197&amp;L2197&amp;G2197&amp;L2197&amp;INT(C2197*10)</f>
        <v>11,20,3</v>
      </c>
      <c r="O2197">
        <f>VLOOKUP(B2197,Taul1!A2:C834,3)</f>
        <v>0</v>
      </c>
      <c r="P2197" t="str">
        <f>VLOOKUP(B2197,Taul1!A2:C834,2)</f>
        <v>Sosiaali- ja terveystoiminta yhteensä</v>
      </c>
    </row>
    <row r="2198" spans="1:16" ht="18" x14ac:dyDescent="0.3">
      <c r="A2198" s="1" t="s">
        <v>1293</v>
      </c>
      <c r="B2198" s="1" t="s">
        <v>171</v>
      </c>
      <c r="C2198" s="1">
        <v>0.34</v>
      </c>
      <c r="D2198" s="2">
        <v>7.6389061742787496E-10</v>
      </c>
      <c r="E2198" s="1" t="s">
        <v>337</v>
      </c>
      <c r="F2198">
        <v>12</v>
      </c>
      <c r="G2198">
        <v>20</v>
      </c>
      <c r="H2198">
        <f>VLOOKUP(A2198,Taul1!A2:C834,3)</f>
        <v>1</v>
      </c>
      <c r="I2198" t="str">
        <f>VLOOKUP(A2198,Taul1!A2:C834,2)</f>
        <v>Työllistymistä edistävät palvelut, korvatut päivät, 60-64</v>
      </c>
      <c r="L2198" t="s">
        <v>1663</v>
      </c>
      <c r="M2198" t="str">
        <f>F2198&amp;L2198&amp;G2198&amp;L2198&amp;INT(C2198*10)</f>
        <v>12,20,3</v>
      </c>
      <c r="O2198">
        <f>VLOOKUP(B2198,Taul1!A2:C834,3)</f>
        <v>0</v>
      </c>
      <c r="P2198" t="str">
        <f>VLOOKUP(B2198,Taul1!A2:C834,2)</f>
        <v>Sosiaali- ja terveystoiminta yhteensä</v>
      </c>
    </row>
    <row r="2199" spans="1:16" ht="18" x14ac:dyDescent="0.3">
      <c r="A2199" s="1" t="s">
        <v>1317</v>
      </c>
      <c r="B2199" s="1" t="s">
        <v>171</v>
      </c>
      <c r="C2199" s="1">
        <v>0.35599999999999998</v>
      </c>
      <c r="D2199" s="2">
        <v>1.08532294262886E-10</v>
      </c>
      <c r="E2199" s="1" t="s">
        <v>337</v>
      </c>
      <c r="F2199">
        <v>13</v>
      </c>
      <c r="G2199">
        <v>20</v>
      </c>
      <c r="H2199">
        <f>VLOOKUP(A2199,Taul1!A2:C834,3)</f>
        <v>1</v>
      </c>
      <c r="I2199" t="str">
        <f>VLOOKUP(A2199,Taul1!A2:C834,2)</f>
        <v>Opintovelalliset yhteensä</v>
      </c>
      <c r="L2199" t="s">
        <v>1663</v>
      </c>
      <c r="M2199" t="str">
        <f>F2199&amp;L2199&amp;G2199&amp;L2199&amp;INT(C2199*10)</f>
        <v>13,20,3</v>
      </c>
      <c r="O2199">
        <f>VLOOKUP(B2199,Taul1!A2:C834,3)</f>
        <v>0</v>
      </c>
      <c r="P2199" t="str">
        <f>VLOOKUP(B2199,Taul1!A2:C834,2)</f>
        <v>Sosiaali- ja terveystoiminta yhteensä</v>
      </c>
    </row>
    <row r="2200" spans="1:16" ht="18" x14ac:dyDescent="0.3">
      <c r="A2200" s="1" t="s">
        <v>1319</v>
      </c>
      <c r="B2200" s="1" t="s">
        <v>171</v>
      </c>
      <c r="C2200" s="1">
        <v>0.42599999999999999</v>
      </c>
      <c r="D2200" s="2">
        <v>4.1078251911130697E-15</v>
      </c>
      <c r="E2200" s="1" t="s">
        <v>337</v>
      </c>
      <c r="F2200">
        <v>14</v>
      </c>
      <c r="G2200">
        <v>20</v>
      </c>
      <c r="H2200">
        <f>VLOOKUP(A2200,Taul1!A2:C834,3)</f>
        <v>1</v>
      </c>
      <c r="I2200" t="str">
        <f>VLOOKUP(A2200,Taul1!A2:C834,2)</f>
        <v>Opintovelalliset 16-24</v>
      </c>
      <c r="L2200" t="s">
        <v>1663</v>
      </c>
      <c r="M2200" t="str">
        <f>F2200&amp;L2200&amp;G2200&amp;L2200&amp;INT(C2200*10)</f>
        <v>14,20,4</v>
      </c>
      <c r="O2200">
        <f>VLOOKUP(B2200,Taul1!A2:C834,3)</f>
        <v>0</v>
      </c>
      <c r="P2200" t="str">
        <f>VLOOKUP(B2200,Taul1!A2:C834,2)</f>
        <v>Sosiaali- ja terveystoiminta yhteensä</v>
      </c>
    </row>
    <row r="2201" spans="1:16" ht="18" x14ac:dyDescent="0.3">
      <c r="A2201" s="1" t="s">
        <v>1321</v>
      </c>
      <c r="B2201" s="1" t="s">
        <v>171</v>
      </c>
      <c r="C2201" s="1">
        <v>0.36299999999999999</v>
      </c>
      <c r="D2201" s="2">
        <v>4.1862957544935801E-11</v>
      </c>
      <c r="E2201" s="1" t="s">
        <v>337</v>
      </c>
      <c r="F2201">
        <v>15</v>
      </c>
      <c r="G2201">
        <v>20</v>
      </c>
      <c r="H2201">
        <f>VLOOKUP(A2201,Taul1!A2:C834,3)</f>
        <v>1</v>
      </c>
      <c r="I2201" t="str">
        <f>VLOOKUP(A2201,Taul1!A2:C834,2)</f>
        <v>Opintovelalliset 25-29</v>
      </c>
      <c r="L2201" t="s">
        <v>1663</v>
      </c>
      <c r="M2201" t="str">
        <f>F2201&amp;L2201&amp;G2201&amp;L2201&amp;INT(C2201*10)</f>
        <v>15,20,3</v>
      </c>
      <c r="O2201">
        <f>VLOOKUP(B2201,Taul1!A2:C834,3)</f>
        <v>0</v>
      </c>
      <c r="P2201" t="str">
        <f>VLOOKUP(B2201,Taul1!A2:C834,2)</f>
        <v>Sosiaali- ja terveystoiminta yhteensä</v>
      </c>
    </row>
    <row r="2202" spans="1:16" ht="18" x14ac:dyDescent="0.3">
      <c r="A2202" s="1" t="s">
        <v>1323</v>
      </c>
      <c r="B2202" s="1" t="s">
        <v>171</v>
      </c>
      <c r="C2202" s="1">
        <v>0.254</v>
      </c>
      <c r="D2202" s="1">
        <v>5.86965758708757E-6</v>
      </c>
      <c r="E2202" s="1" t="s">
        <v>337</v>
      </c>
      <c r="F2202">
        <v>16</v>
      </c>
      <c r="G2202">
        <v>20</v>
      </c>
      <c r="H2202">
        <f>VLOOKUP(A2202,Taul1!A2:C834,3)</f>
        <v>1</v>
      </c>
      <c r="I2202" t="str">
        <f>VLOOKUP(A2202,Taul1!A2:C834,2)</f>
        <v>Opintovelalliset 30-34</v>
      </c>
      <c r="L2202" t="s">
        <v>1663</v>
      </c>
      <c r="M2202" t="str">
        <f>F2202&amp;L2202&amp;G2202&amp;L2202&amp;INT(C2202*10)</f>
        <v>16,20,2</v>
      </c>
      <c r="O2202">
        <f>VLOOKUP(B2202,Taul1!A2:C834,3)</f>
        <v>0</v>
      </c>
      <c r="P2202" t="str">
        <f>VLOOKUP(B2202,Taul1!A2:C834,2)</f>
        <v>Sosiaali- ja terveystoiminta yhteensä</v>
      </c>
    </row>
    <row r="2203" spans="1:16" ht="18" x14ac:dyDescent="0.3">
      <c r="A2203" s="1" t="s">
        <v>1325</v>
      </c>
      <c r="B2203" s="1" t="s">
        <v>171</v>
      </c>
      <c r="C2203" s="1">
        <v>0.28799999999999998</v>
      </c>
      <c r="D2203" s="2">
        <v>2.4862095160393901E-7</v>
      </c>
      <c r="E2203" s="1" t="s">
        <v>337</v>
      </c>
      <c r="F2203">
        <v>17</v>
      </c>
      <c r="G2203">
        <v>20</v>
      </c>
      <c r="H2203">
        <f>VLOOKUP(A2203,Taul1!A2:C834,3)</f>
        <v>1</v>
      </c>
      <c r="I2203" t="str">
        <f>VLOOKUP(A2203,Taul1!A2:C834,2)</f>
        <v>Opintovelalliset 35-39</v>
      </c>
      <c r="L2203" t="s">
        <v>1663</v>
      </c>
      <c r="M2203" t="str">
        <f>F2203&amp;L2203&amp;G2203&amp;L2203&amp;INT(C2203*10)</f>
        <v>17,20,2</v>
      </c>
      <c r="O2203">
        <f>VLOOKUP(B2203,Taul1!A2:C834,3)</f>
        <v>0</v>
      </c>
      <c r="P2203" t="str">
        <f>VLOOKUP(B2203,Taul1!A2:C834,2)</f>
        <v>Sosiaali- ja terveystoiminta yhteensä</v>
      </c>
    </row>
    <row r="2204" spans="1:16" ht="18" x14ac:dyDescent="0.3">
      <c r="A2204" s="1" t="s">
        <v>1327</v>
      </c>
      <c r="B2204" s="1" t="s">
        <v>171</v>
      </c>
      <c r="C2204" s="1">
        <v>0.311</v>
      </c>
      <c r="D2204" s="2">
        <v>2.20101628034541E-8</v>
      </c>
      <c r="E2204" s="1" t="s">
        <v>337</v>
      </c>
      <c r="F2204">
        <v>18</v>
      </c>
      <c r="G2204">
        <v>20</v>
      </c>
      <c r="H2204">
        <f>VLOOKUP(A2204,Taul1!A2:C834,3)</f>
        <v>1</v>
      </c>
      <c r="I2204" t="str">
        <f>VLOOKUP(A2204,Taul1!A2:C834,2)</f>
        <v>Opintovelalliset 40-44</v>
      </c>
      <c r="L2204" t="s">
        <v>1663</v>
      </c>
      <c r="M2204" t="str">
        <f>F2204&amp;L2204&amp;G2204&amp;L2204&amp;INT(C2204*10)</f>
        <v>18,20,3</v>
      </c>
      <c r="O2204">
        <f>VLOOKUP(B2204,Taul1!A2:C834,3)</f>
        <v>0</v>
      </c>
      <c r="P2204" t="str">
        <f>VLOOKUP(B2204,Taul1!A2:C834,2)</f>
        <v>Sosiaali- ja terveystoiminta yhteensä</v>
      </c>
    </row>
    <row r="2205" spans="1:16" ht="18" x14ac:dyDescent="0.3">
      <c r="A2205" s="1" t="s">
        <v>1329</v>
      </c>
      <c r="B2205" s="1" t="s">
        <v>171</v>
      </c>
      <c r="C2205" s="1">
        <v>0.28399999999999997</v>
      </c>
      <c r="D2205" s="2">
        <v>3.5134285603088902E-7</v>
      </c>
      <c r="E2205" s="1" t="s">
        <v>337</v>
      </c>
      <c r="F2205">
        <v>19</v>
      </c>
      <c r="G2205">
        <v>20</v>
      </c>
      <c r="H2205">
        <f>VLOOKUP(A2205,Taul1!A2:C834,3)</f>
        <v>1</v>
      </c>
      <c r="I2205" t="str">
        <f>VLOOKUP(A2205,Taul1!A2:C834,2)</f>
        <v>Opintovelalliset 45-49</v>
      </c>
      <c r="L2205" t="s">
        <v>1663</v>
      </c>
      <c r="M2205" t="str">
        <f>F2205&amp;L2205&amp;G2205&amp;L2205&amp;INT(C2205*10)</f>
        <v>19,20,2</v>
      </c>
      <c r="O2205">
        <f>VLOOKUP(B2205,Taul1!A2:C834,3)</f>
        <v>0</v>
      </c>
      <c r="P2205" t="str">
        <f>VLOOKUP(B2205,Taul1!A2:C834,2)</f>
        <v>Sosiaali- ja terveystoiminta yhteensä</v>
      </c>
    </row>
    <row r="2206" spans="1:16" ht="18" x14ac:dyDescent="0.3">
      <c r="A2206" s="1" t="s">
        <v>1331</v>
      </c>
      <c r="B2206" s="1" t="s">
        <v>171</v>
      </c>
      <c r="C2206" s="1">
        <v>0.28499999999999998</v>
      </c>
      <c r="D2206" s="2">
        <v>3.2553892237441302E-7</v>
      </c>
      <c r="E2206" s="1" t="s">
        <v>337</v>
      </c>
      <c r="F2206">
        <v>20</v>
      </c>
      <c r="G2206">
        <v>20</v>
      </c>
      <c r="H2206">
        <f>VLOOKUP(A2206,Taul1!A2:C834,3)</f>
        <v>1</v>
      </c>
      <c r="I2206" t="str">
        <f>VLOOKUP(A2206,Taul1!A2:C834,2)</f>
        <v>Opintovelalliset 50-54</v>
      </c>
      <c r="L2206" t="s">
        <v>1663</v>
      </c>
      <c r="M2206" t="str">
        <f>F2206&amp;L2206&amp;G2206&amp;L2206&amp;INT(C2206*10)</f>
        <v>20,20,2</v>
      </c>
      <c r="O2206">
        <f>VLOOKUP(B2206,Taul1!A2:C834,3)</f>
        <v>0</v>
      </c>
      <c r="P2206" t="str">
        <f>VLOOKUP(B2206,Taul1!A2:C834,2)</f>
        <v>Sosiaali- ja terveystoiminta yhteensä</v>
      </c>
    </row>
    <row r="2207" spans="1:16" ht="18" x14ac:dyDescent="0.3">
      <c r="A2207" s="1" t="s">
        <v>1333</v>
      </c>
      <c r="B2207" s="1" t="s">
        <v>171</v>
      </c>
      <c r="C2207" s="1">
        <v>0.29199999999999998</v>
      </c>
      <c r="D2207" s="2">
        <v>1.5801428931982899E-7</v>
      </c>
      <c r="E2207" s="1" t="s">
        <v>337</v>
      </c>
      <c r="F2207">
        <v>21</v>
      </c>
      <c r="G2207">
        <v>20</v>
      </c>
      <c r="H2207">
        <f>VLOOKUP(A2207,Taul1!A2:C834,3)</f>
        <v>1</v>
      </c>
      <c r="I2207" t="str">
        <f>VLOOKUP(A2207,Taul1!A2:C834,2)</f>
        <v>Opintovelalliset 55-</v>
      </c>
      <c r="L2207" t="s">
        <v>1663</v>
      </c>
      <c r="M2207" t="str">
        <f>F2207&amp;L2207&amp;G2207&amp;L2207&amp;INT(C2207*10)</f>
        <v>21,20,2</v>
      </c>
      <c r="O2207">
        <f>VLOOKUP(B2207,Taul1!A2:C834,3)</f>
        <v>0</v>
      </c>
      <c r="P2207" t="str">
        <f>VLOOKUP(B2207,Taul1!A2:C834,2)</f>
        <v>Sosiaali- ja terveystoiminta yhteensä</v>
      </c>
    </row>
    <row r="2208" spans="1:16" ht="18" x14ac:dyDescent="0.3">
      <c r="A2208" s="1" t="s">
        <v>1390</v>
      </c>
      <c r="B2208" s="1" t="s">
        <v>171</v>
      </c>
      <c r="C2208" s="1">
        <v>0.47199999999999998</v>
      </c>
      <c r="D2208" s="2">
        <v>3.3306690738754598E-16</v>
      </c>
      <c r="E2208" s="1" t="s">
        <v>337</v>
      </c>
      <c r="F2208">
        <v>22</v>
      </c>
      <c r="G2208">
        <v>20</v>
      </c>
      <c r="H2208">
        <f>VLOOKUP(A2208,Taul1!A2:C834,3)</f>
        <v>1</v>
      </c>
      <c r="I2208" t="str">
        <f>VLOOKUP(A2208,Taul1!A2:C834,2)</f>
        <v>Ei perusasteen jälkeistä tutkintoa 15-19</v>
      </c>
      <c r="L2208" t="s">
        <v>1663</v>
      </c>
      <c r="M2208" t="str">
        <f>F2208&amp;L2208&amp;G2208&amp;L2208&amp;INT(C2208*10)</f>
        <v>22,20,4</v>
      </c>
      <c r="O2208">
        <f>VLOOKUP(B2208,Taul1!A2:C834,3)</f>
        <v>0</v>
      </c>
      <c r="P2208" t="str">
        <f>VLOOKUP(B2208,Taul1!A2:C834,2)</f>
        <v>Sosiaali- ja terveystoiminta yhteensä</v>
      </c>
    </row>
    <row r="2209" spans="1:16" ht="18" x14ac:dyDescent="0.3">
      <c r="A2209" s="1" t="s">
        <v>1392</v>
      </c>
      <c r="B2209" s="1" t="s">
        <v>171</v>
      </c>
      <c r="C2209" s="1">
        <v>-0.13100000000000001</v>
      </c>
      <c r="D2209" s="1">
        <v>2.09683787374517E-2</v>
      </c>
      <c r="E2209" s="1" t="s">
        <v>337</v>
      </c>
      <c r="F2209">
        <v>23</v>
      </c>
      <c r="G2209">
        <v>20</v>
      </c>
      <c r="H2209">
        <f>VLOOKUP(A2209,Taul1!A2:C834,3)</f>
        <v>1</v>
      </c>
      <c r="I2209" t="str">
        <f>VLOOKUP(A2209,Taul1!A2:C834,2)</f>
        <v>Ei perusasteen jälkeistä tutkintoa 20-24</v>
      </c>
      <c r="L2209" t="s">
        <v>1663</v>
      </c>
      <c r="M2209" t="str">
        <f>F2209&amp;L2209&amp;G2209&amp;L2209&amp;INT(C2209*10)</f>
        <v>23,20,-2</v>
      </c>
      <c r="O2209">
        <f>VLOOKUP(B2209,Taul1!A2:C834,3)</f>
        <v>0</v>
      </c>
      <c r="P2209" t="str">
        <f>VLOOKUP(B2209,Taul1!A2:C834,2)</f>
        <v>Sosiaali- ja terveystoiminta yhteensä</v>
      </c>
    </row>
    <row r="2210" spans="1:16" ht="18" x14ac:dyDescent="0.3">
      <c r="A2210" s="1" t="s">
        <v>1394</v>
      </c>
      <c r="B2210" s="1" t="s">
        <v>171</v>
      </c>
      <c r="C2210" s="1">
        <v>-5.8999999999999997E-2</v>
      </c>
      <c r="D2210" s="1">
        <v>0.30255920134046399</v>
      </c>
      <c r="E2210" s="1" t="s">
        <v>337</v>
      </c>
      <c r="F2210">
        <v>24</v>
      </c>
      <c r="G2210">
        <v>20</v>
      </c>
      <c r="H2210">
        <f>VLOOKUP(A2210,Taul1!A2:C834,3)</f>
        <v>1</v>
      </c>
      <c r="I2210" t="str">
        <f>VLOOKUP(A2210,Taul1!A2:C834,2)</f>
        <v>Ei perusasteen jälkeistä tutkintoa 25-29</v>
      </c>
      <c r="L2210" t="s">
        <v>1663</v>
      </c>
      <c r="M2210" t="str">
        <f>F2210&amp;L2210&amp;G2210&amp;L2210&amp;INT(C2210*10)</f>
        <v>24,20,-1</v>
      </c>
      <c r="O2210">
        <f>VLOOKUP(B2210,Taul1!A2:C834,3)</f>
        <v>0</v>
      </c>
      <c r="P2210" t="str">
        <f>VLOOKUP(B2210,Taul1!A2:C834,2)</f>
        <v>Sosiaali- ja terveystoiminta yhteensä</v>
      </c>
    </row>
    <row r="2211" spans="1:16" ht="18" x14ac:dyDescent="0.3">
      <c r="A2211" s="1" t="s">
        <v>1396</v>
      </c>
      <c r="B2211" s="1" t="s">
        <v>171</v>
      </c>
      <c r="C2211" s="1">
        <v>3.0000000000000001E-3</v>
      </c>
      <c r="D2211" s="1">
        <v>0.95585769958927702</v>
      </c>
      <c r="E2211" s="1" t="s">
        <v>337</v>
      </c>
      <c r="F2211">
        <v>25</v>
      </c>
      <c r="G2211">
        <v>20</v>
      </c>
      <c r="H2211">
        <f>VLOOKUP(A2211,Taul1!A2:C834,3)</f>
        <v>1</v>
      </c>
      <c r="I2211" t="str">
        <f>VLOOKUP(A2211,Taul1!A2:C834,2)</f>
        <v>Ei perusasteen jälkeistä tutkintoa 30-34</v>
      </c>
      <c r="L2211" t="s">
        <v>1663</v>
      </c>
      <c r="M2211" t="str">
        <f>F2211&amp;L2211&amp;G2211&amp;L2211&amp;INT(C2211*10)</f>
        <v>25,20,0</v>
      </c>
      <c r="O2211">
        <f>VLOOKUP(B2211,Taul1!A2:C834,3)</f>
        <v>0</v>
      </c>
      <c r="P2211" t="str">
        <f>VLOOKUP(B2211,Taul1!A2:C834,2)</f>
        <v>Sosiaali- ja terveystoiminta yhteensä</v>
      </c>
    </row>
    <row r="2212" spans="1:16" ht="18" x14ac:dyDescent="0.3">
      <c r="A2212" s="1" t="s">
        <v>1398</v>
      </c>
      <c r="B2212" s="1" t="s">
        <v>171</v>
      </c>
      <c r="C2212" s="1">
        <v>0.36399999999999999</v>
      </c>
      <c r="D2212" s="2">
        <v>3.5842995238510802E-11</v>
      </c>
      <c r="E2212" s="1" t="s">
        <v>337</v>
      </c>
      <c r="F2212">
        <v>26</v>
      </c>
      <c r="G2212">
        <v>20</v>
      </c>
      <c r="H2212">
        <f>VLOOKUP(A2212,Taul1!A2:C834,3)</f>
        <v>1</v>
      </c>
      <c r="I2212" t="str">
        <f>VLOOKUP(A2212,Taul1!A2:C834,2)</f>
        <v>Ei perusasteen jälkeistä tutkintoa 35-39</v>
      </c>
      <c r="L2212" t="s">
        <v>1663</v>
      </c>
      <c r="M2212" t="str">
        <f>F2212&amp;L2212&amp;G2212&amp;L2212&amp;INT(C2212*10)</f>
        <v>26,20,3</v>
      </c>
      <c r="O2212">
        <f>VLOOKUP(B2212,Taul1!A2:C834,3)</f>
        <v>0</v>
      </c>
      <c r="P2212" t="str">
        <f>VLOOKUP(B2212,Taul1!A2:C834,2)</f>
        <v>Sosiaali- ja terveystoiminta yhteensä</v>
      </c>
    </row>
    <row r="2213" spans="1:16" ht="18" x14ac:dyDescent="0.3">
      <c r="A2213" s="1" t="s">
        <v>1400</v>
      </c>
      <c r="B2213" s="1" t="s">
        <v>171</v>
      </c>
      <c r="C2213" s="1">
        <v>0.12</v>
      </c>
      <c r="D2213" s="1">
        <v>3.4543031678518597E-2</v>
      </c>
      <c r="E2213" s="1" t="s">
        <v>337</v>
      </c>
      <c r="F2213">
        <v>27</v>
      </c>
      <c r="G2213">
        <v>20</v>
      </c>
      <c r="H2213">
        <f>VLOOKUP(A2213,Taul1!A2:C834,3)</f>
        <v>1</v>
      </c>
      <c r="I2213" t="str">
        <f>VLOOKUP(A2213,Taul1!A2:C834,2)</f>
        <v>Ei perusasteen jälkeistä tutkintoa 40-44</v>
      </c>
      <c r="L2213" t="s">
        <v>1663</v>
      </c>
      <c r="M2213" t="str">
        <f>F2213&amp;L2213&amp;G2213&amp;L2213&amp;INT(C2213*10)</f>
        <v>27,20,1</v>
      </c>
      <c r="O2213">
        <f>VLOOKUP(B2213,Taul1!A2:C834,3)</f>
        <v>0</v>
      </c>
      <c r="P2213" t="str">
        <f>VLOOKUP(B2213,Taul1!A2:C834,2)</f>
        <v>Sosiaali- ja terveystoiminta yhteensä</v>
      </c>
    </row>
    <row r="2214" spans="1:16" ht="18" x14ac:dyDescent="0.3">
      <c r="A2214" s="1" t="s">
        <v>1402</v>
      </c>
      <c r="B2214" s="1" t="s">
        <v>171</v>
      </c>
      <c r="C2214" s="1">
        <v>-0.19400000000000001</v>
      </c>
      <c r="D2214" s="1">
        <v>6.0344671058531996E-4</v>
      </c>
      <c r="E2214" s="1" t="s">
        <v>337</v>
      </c>
      <c r="F2214">
        <v>28</v>
      </c>
      <c r="G2214">
        <v>20</v>
      </c>
      <c r="H2214">
        <f>VLOOKUP(A2214,Taul1!A2:C834,3)</f>
        <v>1</v>
      </c>
      <c r="I2214" t="str">
        <f>VLOOKUP(A2214,Taul1!A2:C834,2)</f>
        <v>Ei perusasteen jälkeistä tutkintoa 45-49</v>
      </c>
      <c r="L2214" t="s">
        <v>1663</v>
      </c>
      <c r="M2214" t="str">
        <f>F2214&amp;L2214&amp;G2214&amp;L2214&amp;INT(C2214*10)</f>
        <v>28,20,-2</v>
      </c>
      <c r="O2214">
        <f>VLOOKUP(B2214,Taul1!A2:C834,3)</f>
        <v>0</v>
      </c>
      <c r="P2214" t="str">
        <f>VLOOKUP(B2214,Taul1!A2:C834,2)</f>
        <v>Sosiaali- ja terveystoiminta yhteensä</v>
      </c>
    </row>
    <row r="2215" spans="1:16" ht="18" x14ac:dyDescent="0.3">
      <c r="A2215" s="1" t="s">
        <v>1404</v>
      </c>
      <c r="B2215" s="1" t="s">
        <v>171</v>
      </c>
      <c r="C2215" s="1">
        <v>-0.17299999999999999</v>
      </c>
      <c r="D2215" s="1">
        <v>2.2803320471709299E-3</v>
      </c>
      <c r="E2215" s="1" t="s">
        <v>337</v>
      </c>
      <c r="F2215">
        <v>29</v>
      </c>
      <c r="G2215">
        <v>20</v>
      </c>
      <c r="H2215">
        <f>VLOOKUP(A2215,Taul1!A2:C834,3)</f>
        <v>1</v>
      </c>
      <c r="I2215" t="str">
        <f>VLOOKUP(A2215,Taul1!A2:C834,2)</f>
        <v>Ei perusasteen jälkeistä tutkintoa 50-54</v>
      </c>
      <c r="L2215" t="s">
        <v>1663</v>
      </c>
      <c r="M2215" t="str">
        <f>F2215&amp;L2215&amp;G2215&amp;L2215&amp;INT(C2215*10)</f>
        <v>29,20,-2</v>
      </c>
      <c r="O2215">
        <f>VLOOKUP(B2215,Taul1!A2:C834,3)</f>
        <v>0</v>
      </c>
      <c r="P2215" t="str">
        <f>VLOOKUP(B2215,Taul1!A2:C834,2)</f>
        <v>Sosiaali- ja terveystoiminta yhteensä</v>
      </c>
    </row>
    <row r="2216" spans="1:16" ht="18" x14ac:dyDescent="0.3">
      <c r="A2216" s="1" t="s">
        <v>1406</v>
      </c>
      <c r="B2216" s="1" t="s">
        <v>171</v>
      </c>
      <c r="C2216" s="1">
        <v>-0.36499999999999999</v>
      </c>
      <c r="D2216" s="2">
        <v>3.4065861242993301E-11</v>
      </c>
      <c r="E2216" s="1" t="s">
        <v>337</v>
      </c>
      <c r="F2216">
        <v>30</v>
      </c>
      <c r="G2216">
        <v>20</v>
      </c>
      <c r="H2216">
        <f>VLOOKUP(A2216,Taul1!A2:C834,3)</f>
        <v>1</v>
      </c>
      <c r="I2216" t="str">
        <f>VLOOKUP(A2216,Taul1!A2:C834,2)</f>
        <v>Ei perusasteen jälkeistä tutkintoa 55-59</v>
      </c>
      <c r="L2216" t="s">
        <v>1663</v>
      </c>
      <c r="M2216" t="str">
        <f>F2216&amp;L2216&amp;G2216&amp;L2216&amp;INT(C2216*10)</f>
        <v>30,20,-4</v>
      </c>
      <c r="O2216">
        <f>VLOOKUP(B2216,Taul1!A2:C834,3)</f>
        <v>0</v>
      </c>
      <c r="P2216" t="str">
        <f>VLOOKUP(B2216,Taul1!A2:C834,2)</f>
        <v>Sosiaali- ja terveystoiminta yhteensä</v>
      </c>
    </row>
    <row r="2217" spans="1:16" ht="18" x14ac:dyDescent="0.3">
      <c r="A2217" s="1" t="s">
        <v>1408</v>
      </c>
      <c r="B2217" s="1" t="s">
        <v>171</v>
      </c>
      <c r="C2217" s="1">
        <v>-0.28799999999999998</v>
      </c>
      <c r="D2217" s="2">
        <v>2.5899430966536098E-7</v>
      </c>
      <c r="E2217" s="1" t="s">
        <v>337</v>
      </c>
      <c r="F2217">
        <v>31</v>
      </c>
      <c r="G2217">
        <v>20</v>
      </c>
      <c r="H2217">
        <f>VLOOKUP(A2217,Taul1!A2:C834,3)</f>
        <v>1</v>
      </c>
      <c r="I2217" t="str">
        <f>VLOOKUP(A2217,Taul1!A2:C834,2)</f>
        <v>Ei perusasteen jälkeistä tutkintoa 60-64</v>
      </c>
      <c r="L2217" t="s">
        <v>1663</v>
      </c>
      <c r="M2217" t="str">
        <f>F2217&amp;L2217&amp;G2217&amp;L2217&amp;INT(C2217*10)</f>
        <v>31,20,-3</v>
      </c>
      <c r="O2217">
        <f>VLOOKUP(B2217,Taul1!A2:C834,3)</f>
        <v>0</v>
      </c>
      <c r="P2217" t="str">
        <f>VLOOKUP(B2217,Taul1!A2:C834,2)</f>
        <v>Sosiaali- ja terveystoiminta yhteensä</v>
      </c>
    </row>
    <row r="2218" spans="1:16" ht="18" x14ac:dyDescent="0.3">
      <c r="A2218" s="1" t="s">
        <v>1410</v>
      </c>
      <c r="B2218" s="1" t="s">
        <v>171</v>
      </c>
      <c r="C2218" s="1">
        <v>-0.30499999999999999</v>
      </c>
      <c r="D2218" s="2">
        <v>4.4088264261610198E-8</v>
      </c>
      <c r="E2218" s="1" t="s">
        <v>337</v>
      </c>
      <c r="F2218">
        <v>32</v>
      </c>
      <c r="G2218">
        <v>20</v>
      </c>
      <c r="H2218">
        <f>VLOOKUP(A2218,Taul1!A2:C834,3)</f>
        <v>1</v>
      </c>
      <c r="I2218" t="str">
        <f>VLOOKUP(A2218,Taul1!A2:C834,2)</f>
        <v>Ei perusasteen jälkeistä tutkintoa 65-69</v>
      </c>
      <c r="L2218" t="s">
        <v>1663</v>
      </c>
      <c r="M2218" t="str">
        <f>F2218&amp;L2218&amp;G2218&amp;L2218&amp;INT(C2218*10)</f>
        <v>32,20,-4</v>
      </c>
      <c r="O2218">
        <f>VLOOKUP(B2218,Taul1!A2:C834,3)</f>
        <v>0</v>
      </c>
      <c r="P2218" t="str">
        <f>VLOOKUP(B2218,Taul1!A2:C834,2)</f>
        <v>Sosiaali- ja terveystoiminta yhteensä</v>
      </c>
    </row>
    <row r="2219" spans="1:16" ht="18" x14ac:dyDescent="0.3">
      <c r="A2219" s="1" t="s">
        <v>1412</v>
      </c>
      <c r="B2219" s="1" t="s">
        <v>171</v>
      </c>
      <c r="C2219" s="1">
        <v>0.33800000000000002</v>
      </c>
      <c r="D2219" s="2">
        <v>1.05133046712779E-9</v>
      </c>
      <c r="E2219" s="1" t="s">
        <v>337</v>
      </c>
      <c r="F2219">
        <v>33</v>
      </c>
      <c r="G2219">
        <v>20</v>
      </c>
      <c r="H2219">
        <f>VLOOKUP(A2219,Taul1!A2:C834,3)</f>
        <v>1</v>
      </c>
      <c r="I2219" t="str">
        <f>VLOOKUP(A2219,Taul1!A2:C834,2)</f>
        <v>Ei perusasteen jälkeistä tutkintoa 70-74</v>
      </c>
      <c r="L2219" t="s">
        <v>1663</v>
      </c>
      <c r="M2219" t="str">
        <f>F2219&amp;L2219&amp;G2219&amp;L2219&amp;INT(C2219*10)</f>
        <v>33,20,3</v>
      </c>
      <c r="O2219">
        <f>VLOOKUP(B2219,Taul1!A2:C834,3)</f>
        <v>0</v>
      </c>
      <c r="P2219" t="str">
        <f>VLOOKUP(B2219,Taul1!A2:C834,2)</f>
        <v>Sosiaali- ja terveystoiminta yhteensä</v>
      </c>
    </row>
    <row r="2220" spans="1:16" ht="18" x14ac:dyDescent="0.3">
      <c r="A2220" s="1" t="s">
        <v>1414</v>
      </c>
      <c r="B2220" s="1" t="s">
        <v>171</v>
      </c>
      <c r="C2220" s="1">
        <v>-0.123</v>
      </c>
      <c r="D2220" s="1">
        <v>3.02855744671192E-2</v>
      </c>
      <c r="E2220" s="1" t="s">
        <v>337</v>
      </c>
      <c r="F2220">
        <v>34</v>
      </c>
      <c r="G2220">
        <v>20</v>
      </c>
      <c r="H2220">
        <f>VLOOKUP(A2220,Taul1!A2:C834,3)</f>
        <v>1</v>
      </c>
      <c r="I2220" t="str">
        <f>VLOOKUP(A2220,Taul1!A2:C834,2)</f>
        <v>Ei perusasteen jälkeistä tutkintoa 75-</v>
      </c>
      <c r="L2220" t="s">
        <v>1663</v>
      </c>
      <c r="M2220" t="str">
        <f>F2220&amp;L2220&amp;G2220&amp;L2220&amp;INT(C2220*10)</f>
        <v>34,20,-2</v>
      </c>
      <c r="O2220">
        <f>VLOOKUP(B2220,Taul1!A2:C834,3)</f>
        <v>0</v>
      </c>
      <c r="P2220" t="str">
        <f>VLOOKUP(B2220,Taul1!A2:C834,2)</f>
        <v>Sosiaali- ja terveystoiminta yhteensä</v>
      </c>
    </row>
    <row r="2221" spans="1:16" ht="18" x14ac:dyDescent="0.3">
      <c r="A2221" s="1" t="s">
        <v>1416</v>
      </c>
      <c r="B2221" s="1" t="s">
        <v>171</v>
      </c>
      <c r="C2221" s="1">
        <v>0.41799999999999998</v>
      </c>
      <c r="D2221" s="2">
        <v>1.5876189252139701E-14</v>
      </c>
      <c r="E2221" s="1" t="s">
        <v>337</v>
      </c>
      <c r="F2221">
        <v>35</v>
      </c>
      <c r="G2221">
        <v>20</v>
      </c>
      <c r="H2221">
        <f>VLOOKUP(A2221,Taul1!A2:C834,3)</f>
        <v>1</v>
      </c>
      <c r="I2221" t="str">
        <f>VLOOKUP(A2221,Taul1!A2:C834,2)</f>
        <v>Toisen asteen tutkinto 15-19</v>
      </c>
      <c r="L2221" t="s">
        <v>1663</v>
      </c>
      <c r="M2221" t="str">
        <f>F2221&amp;L2221&amp;G2221&amp;L2221&amp;INT(C2221*10)</f>
        <v>35,20,4</v>
      </c>
      <c r="O2221">
        <f>VLOOKUP(B2221,Taul1!A2:C834,3)</f>
        <v>0</v>
      </c>
      <c r="P2221" t="str">
        <f>VLOOKUP(B2221,Taul1!A2:C834,2)</f>
        <v>Sosiaali- ja terveystoiminta yhteensä</v>
      </c>
    </row>
    <row r="2222" spans="1:16" ht="18" x14ac:dyDescent="0.3">
      <c r="A2222" s="1" t="s">
        <v>1418</v>
      </c>
      <c r="B2222" s="1" t="s">
        <v>171</v>
      </c>
      <c r="C2222" s="1">
        <v>-1.2999999999999999E-2</v>
      </c>
      <c r="D2222" s="1">
        <v>0.825029331216381</v>
      </c>
      <c r="E2222" s="1" t="s">
        <v>337</v>
      </c>
      <c r="F2222">
        <v>36</v>
      </c>
      <c r="G2222">
        <v>20</v>
      </c>
      <c r="H2222">
        <f>VLOOKUP(A2222,Taul1!A2:C834,3)</f>
        <v>1</v>
      </c>
      <c r="I2222" t="str">
        <f>VLOOKUP(A2222,Taul1!A2:C834,2)</f>
        <v>Toisen asteen tutkinto 20-24</v>
      </c>
      <c r="L2222" t="s">
        <v>1663</v>
      </c>
      <c r="M2222" t="str">
        <f>F2222&amp;L2222&amp;G2222&amp;L2222&amp;INT(C2222*10)</f>
        <v>36,20,-1</v>
      </c>
      <c r="O2222">
        <f>VLOOKUP(B2222,Taul1!A2:C834,3)</f>
        <v>0</v>
      </c>
      <c r="P2222" t="str">
        <f>VLOOKUP(B2222,Taul1!A2:C834,2)</f>
        <v>Sosiaali- ja terveystoiminta yhteensä</v>
      </c>
    </row>
    <row r="2223" spans="1:16" ht="18" x14ac:dyDescent="0.3">
      <c r="A2223" s="1" t="s">
        <v>1420</v>
      </c>
      <c r="B2223" s="1" t="s">
        <v>171</v>
      </c>
      <c r="C2223" s="1">
        <v>0.53700000000000003</v>
      </c>
      <c r="D2223" s="2">
        <v>1.11022302462515E-16</v>
      </c>
      <c r="E2223" s="1" t="s">
        <v>337</v>
      </c>
      <c r="F2223">
        <v>37</v>
      </c>
      <c r="G2223">
        <v>20</v>
      </c>
      <c r="H2223">
        <f>VLOOKUP(A2223,Taul1!A2:C834,3)</f>
        <v>1</v>
      </c>
      <c r="I2223" t="str">
        <f>VLOOKUP(A2223,Taul1!A2:C834,2)</f>
        <v>Toisen asteen tutkinto 25-29</v>
      </c>
      <c r="L2223" t="s">
        <v>1663</v>
      </c>
      <c r="M2223" t="str">
        <f>F2223&amp;L2223&amp;G2223&amp;L2223&amp;INT(C2223*10)</f>
        <v>37,20,5</v>
      </c>
      <c r="O2223">
        <f>VLOOKUP(B2223,Taul1!A2:C834,3)</f>
        <v>0</v>
      </c>
      <c r="P2223" t="str">
        <f>VLOOKUP(B2223,Taul1!A2:C834,2)</f>
        <v>Sosiaali- ja terveystoiminta yhteensä</v>
      </c>
    </row>
    <row r="2224" spans="1:16" ht="18" x14ac:dyDescent="0.3">
      <c r="A2224" s="1" t="s">
        <v>1422</v>
      </c>
      <c r="B2224" s="1" t="s">
        <v>171</v>
      </c>
      <c r="C2224" s="1">
        <v>0.26800000000000002</v>
      </c>
      <c r="D2224" s="1">
        <v>1.64738027164101E-6</v>
      </c>
      <c r="E2224" s="1" t="s">
        <v>337</v>
      </c>
      <c r="F2224">
        <v>38</v>
      </c>
      <c r="G2224">
        <v>20</v>
      </c>
      <c r="H2224">
        <f>VLOOKUP(A2224,Taul1!A2:C834,3)</f>
        <v>1</v>
      </c>
      <c r="I2224" t="str">
        <f>VLOOKUP(A2224,Taul1!A2:C834,2)</f>
        <v>Toisen asteen tutkinto 30-34</v>
      </c>
      <c r="L2224" t="s">
        <v>1663</v>
      </c>
      <c r="M2224" t="str">
        <f>F2224&amp;L2224&amp;G2224&amp;L2224&amp;INT(C2224*10)</f>
        <v>38,20,2</v>
      </c>
      <c r="O2224">
        <f>VLOOKUP(B2224,Taul1!A2:C834,3)</f>
        <v>0</v>
      </c>
      <c r="P2224" t="str">
        <f>VLOOKUP(B2224,Taul1!A2:C834,2)</f>
        <v>Sosiaali- ja terveystoiminta yhteensä</v>
      </c>
    </row>
    <row r="2225" spans="1:16" ht="18" x14ac:dyDescent="0.3">
      <c r="A2225" s="1" t="s">
        <v>1424</v>
      </c>
      <c r="B2225" s="1" t="s">
        <v>171</v>
      </c>
      <c r="C2225" s="1">
        <v>0.41</v>
      </c>
      <c r="D2225" s="2">
        <v>5.6732396558345499E-14</v>
      </c>
      <c r="E2225" s="1" t="s">
        <v>337</v>
      </c>
      <c r="F2225">
        <v>39</v>
      </c>
      <c r="G2225">
        <v>20</v>
      </c>
      <c r="H2225">
        <f>VLOOKUP(A2225,Taul1!A2:C834,3)</f>
        <v>1</v>
      </c>
      <c r="I2225" t="str">
        <f>VLOOKUP(A2225,Taul1!A2:C834,2)</f>
        <v>Toisen asteen tutkinto 35-39</v>
      </c>
      <c r="L2225" t="s">
        <v>1663</v>
      </c>
      <c r="M2225" t="str">
        <f>F2225&amp;L2225&amp;G2225&amp;L2225&amp;INT(C2225*10)</f>
        <v>39,20,4</v>
      </c>
      <c r="O2225">
        <f>VLOOKUP(B2225,Taul1!A2:C834,3)</f>
        <v>0</v>
      </c>
      <c r="P2225" t="str">
        <f>VLOOKUP(B2225,Taul1!A2:C834,2)</f>
        <v>Sosiaali- ja terveystoiminta yhteensä</v>
      </c>
    </row>
    <row r="2226" spans="1:16" ht="18" x14ac:dyDescent="0.3">
      <c r="A2226" s="1" t="s">
        <v>1426</v>
      </c>
      <c r="B2226" s="1" t="s">
        <v>171</v>
      </c>
      <c r="C2226" s="1">
        <v>0.373</v>
      </c>
      <c r="D2226" s="2">
        <v>1.1241674258144399E-11</v>
      </c>
      <c r="E2226" s="1" t="s">
        <v>337</v>
      </c>
      <c r="F2226">
        <v>40</v>
      </c>
      <c r="G2226">
        <v>20</v>
      </c>
      <c r="H2226">
        <f>VLOOKUP(A2226,Taul1!A2:C834,3)</f>
        <v>1</v>
      </c>
      <c r="I2226" t="str">
        <f>VLOOKUP(A2226,Taul1!A2:C834,2)</f>
        <v>Toisen asteen tutkinto 40-44</v>
      </c>
      <c r="L2226" t="s">
        <v>1663</v>
      </c>
      <c r="M2226" t="str">
        <f>F2226&amp;L2226&amp;G2226&amp;L2226&amp;INT(C2226*10)</f>
        <v>40,20,3</v>
      </c>
      <c r="O2226">
        <f>VLOOKUP(B2226,Taul1!A2:C834,3)</f>
        <v>0</v>
      </c>
      <c r="P2226" t="str">
        <f>VLOOKUP(B2226,Taul1!A2:C834,2)</f>
        <v>Sosiaali- ja terveystoiminta yhteensä</v>
      </c>
    </row>
    <row r="2227" spans="1:16" ht="18" x14ac:dyDescent="0.3">
      <c r="A2227" s="1" t="s">
        <v>1428</v>
      </c>
      <c r="B2227" s="1" t="s">
        <v>171</v>
      </c>
      <c r="C2227" s="1">
        <v>-0.23</v>
      </c>
      <c r="D2227" s="1">
        <v>4.3919032744588099E-5</v>
      </c>
      <c r="E2227" s="1" t="s">
        <v>337</v>
      </c>
      <c r="F2227">
        <v>41</v>
      </c>
      <c r="G2227">
        <v>20</v>
      </c>
      <c r="H2227">
        <f>VLOOKUP(A2227,Taul1!A2:C834,3)</f>
        <v>1</v>
      </c>
      <c r="I2227" t="str">
        <f>VLOOKUP(A2227,Taul1!A2:C834,2)</f>
        <v>Toisen asteen tutkinto 45-49</v>
      </c>
      <c r="L2227" t="s">
        <v>1663</v>
      </c>
      <c r="M2227" t="str">
        <f>F2227&amp;L2227&amp;G2227&amp;L2227&amp;INT(C2227*10)</f>
        <v>41,20,-3</v>
      </c>
      <c r="O2227">
        <f>VLOOKUP(B2227,Taul1!A2:C834,3)</f>
        <v>0</v>
      </c>
      <c r="P2227" t="str">
        <f>VLOOKUP(B2227,Taul1!A2:C834,2)</f>
        <v>Sosiaali- ja terveystoiminta yhteensä</v>
      </c>
    </row>
    <row r="2228" spans="1:16" ht="18" x14ac:dyDescent="0.3">
      <c r="A2228" s="1" t="s">
        <v>1430</v>
      </c>
      <c r="B2228" s="1" t="s">
        <v>171</v>
      </c>
      <c r="C2228" s="1">
        <v>-0.152</v>
      </c>
      <c r="D2228" s="1">
        <v>7.2785865515229099E-3</v>
      </c>
      <c r="E2228" s="1" t="s">
        <v>337</v>
      </c>
      <c r="F2228">
        <v>42</v>
      </c>
      <c r="G2228">
        <v>20</v>
      </c>
      <c r="H2228">
        <f>VLOOKUP(A2228,Taul1!A2:C834,3)</f>
        <v>1</v>
      </c>
      <c r="I2228" t="str">
        <f>VLOOKUP(A2228,Taul1!A2:C834,2)</f>
        <v>Toisen asteen tutkinto 50-54</v>
      </c>
      <c r="L2228" t="s">
        <v>1663</v>
      </c>
      <c r="M2228" t="str">
        <f>F2228&amp;L2228&amp;G2228&amp;L2228&amp;INT(C2228*10)</f>
        <v>42,20,-2</v>
      </c>
      <c r="O2228">
        <f>VLOOKUP(B2228,Taul1!A2:C834,3)</f>
        <v>0</v>
      </c>
      <c r="P2228" t="str">
        <f>VLOOKUP(B2228,Taul1!A2:C834,2)</f>
        <v>Sosiaali- ja terveystoiminta yhteensä</v>
      </c>
    </row>
    <row r="2229" spans="1:16" ht="18" x14ac:dyDescent="0.3">
      <c r="A2229" s="1" t="s">
        <v>1432</v>
      </c>
      <c r="B2229" s="1" t="s">
        <v>171</v>
      </c>
      <c r="C2229" s="1">
        <v>0.27800000000000002</v>
      </c>
      <c r="D2229" s="2">
        <v>6.8961227828179198E-7</v>
      </c>
      <c r="E2229" s="1" t="s">
        <v>337</v>
      </c>
      <c r="F2229">
        <v>43</v>
      </c>
      <c r="G2229">
        <v>20</v>
      </c>
      <c r="H2229">
        <f>VLOOKUP(A2229,Taul1!A2:C834,3)</f>
        <v>1</v>
      </c>
      <c r="I2229" t="str">
        <f>VLOOKUP(A2229,Taul1!A2:C834,2)</f>
        <v>Toisen asteen tutkinto 55-59</v>
      </c>
      <c r="L2229" t="s">
        <v>1663</v>
      </c>
      <c r="M2229" t="str">
        <f>F2229&amp;L2229&amp;G2229&amp;L2229&amp;INT(C2229*10)</f>
        <v>43,20,2</v>
      </c>
      <c r="O2229">
        <f>VLOOKUP(B2229,Taul1!A2:C834,3)</f>
        <v>0</v>
      </c>
      <c r="P2229" t="str">
        <f>VLOOKUP(B2229,Taul1!A2:C834,2)</f>
        <v>Sosiaali- ja terveystoiminta yhteensä</v>
      </c>
    </row>
    <row r="2230" spans="1:16" ht="18" x14ac:dyDescent="0.3">
      <c r="A2230" s="1" t="s">
        <v>1434</v>
      </c>
      <c r="B2230" s="1" t="s">
        <v>171</v>
      </c>
      <c r="C2230" s="1">
        <v>9.2999999999999999E-2</v>
      </c>
      <c r="D2230" s="1">
        <v>0.104004990151762</v>
      </c>
      <c r="E2230" s="1" t="s">
        <v>337</v>
      </c>
      <c r="F2230">
        <v>44</v>
      </c>
      <c r="G2230">
        <v>20</v>
      </c>
      <c r="H2230">
        <f>VLOOKUP(A2230,Taul1!A2:C834,3)</f>
        <v>1</v>
      </c>
      <c r="I2230" t="str">
        <f>VLOOKUP(A2230,Taul1!A2:C834,2)</f>
        <v>Toisen asteen tutkinto 60-64</v>
      </c>
      <c r="L2230" t="s">
        <v>1663</v>
      </c>
      <c r="M2230" t="str">
        <f>F2230&amp;L2230&amp;G2230&amp;L2230&amp;INT(C2230*10)</f>
        <v>44,20,0</v>
      </c>
      <c r="O2230">
        <f>VLOOKUP(B2230,Taul1!A2:C834,3)</f>
        <v>0</v>
      </c>
      <c r="P2230" t="str">
        <f>VLOOKUP(B2230,Taul1!A2:C834,2)</f>
        <v>Sosiaali- ja terveystoiminta yhteensä</v>
      </c>
    </row>
    <row r="2231" spans="1:16" ht="18" x14ac:dyDescent="0.3">
      <c r="A2231" s="1" t="s">
        <v>1436</v>
      </c>
      <c r="B2231" s="1" t="s">
        <v>171</v>
      </c>
      <c r="C2231" s="1">
        <v>-7.9000000000000001E-2</v>
      </c>
      <c r="D2231" s="1">
        <v>0.162876645675507</v>
      </c>
      <c r="E2231" s="1" t="s">
        <v>337</v>
      </c>
      <c r="F2231">
        <v>45</v>
      </c>
      <c r="G2231">
        <v>20</v>
      </c>
      <c r="H2231">
        <f>VLOOKUP(A2231,Taul1!A2:C834,3)</f>
        <v>1</v>
      </c>
      <c r="I2231" t="str">
        <f>VLOOKUP(A2231,Taul1!A2:C834,2)</f>
        <v>Toisen asteen tutkinto 65-69</v>
      </c>
      <c r="L2231" t="s">
        <v>1663</v>
      </c>
      <c r="M2231" t="str">
        <f>F2231&amp;L2231&amp;G2231&amp;L2231&amp;INT(C2231*10)</f>
        <v>45,20,-1</v>
      </c>
      <c r="O2231">
        <f>VLOOKUP(B2231,Taul1!A2:C834,3)</f>
        <v>0</v>
      </c>
      <c r="P2231" t="str">
        <f>VLOOKUP(B2231,Taul1!A2:C834,2)</f>
        <v>Sosiaali- ja terveystoiminta yhteensä</v>
      </c>
    </row>
    <row r="2232" spans="1:16" ht="18" x14ac:dyDescent="0.3">
      <c r="A2232" s="1" t="s">
        <v>1438</v>
      </c>
      <c r="B2232" s="1" t="s">
        <v>171</v>
      </c>
      <c r="C2232" s="1">
        <v>0.39300000000000002</v>
      </c>
      <c r="D2232" s="2">
        <v>6.7756911192873304E-13</v>
      </c>
      <c r="E2232" s="1" t="s">
        <v>337</v>
      </c>
      <c r="F2232">
        <v>46</v>
      </c>
      <c r="G2232">
        <v>20</v>
      </c>
      <c r="H2232">
        <f>VLOOKUP(A2232,Taul1!A2:C834,3)</f>
        <v>1</v>
      </c>
      <c r="I2232" t="str">
        <f>VLOOKUP(A2232,Taul1!A2:C834,2)</f>
        <v>Toisen asteen tutkinto 70-74</v>
      </c>
      <c r="L2232" t="s">
        <v>1663</v>
      </c>
      <c r="M2232" t="str">
        <f>F2232&amp;L2232&amp;G2232&amp;L2232&amp;INT(C2232*10)</f>
        <v>46,20,3</v>
      </c>
      <c r="O2232">
        <f>VLOOKUP(B2232,Taul1!A2:C834,3)</f>
        <v>0</v>
      </c>
      <c r="P2232" t="str">
        <f>VLOOKUP(B2232,Taul1!A2:C834,2)</f>
        <v>Sosiaali- ja terveystoiminta yhteensä</v>
      </c>
    </row>
    <row r="2233" spans="1:16" ht="18" x14ac:dyDescent="0.3">
      <c r="A2233" s="1" t="s">
        <v>1440</v>
      </c>
      <c r="B2233" s="1" t="s">
        <v>171</v>
      </c>
      <c r="C2233" s="1">
        <v>0.39500000000000002</v>
      </c>
      <c r="D2233" s="2">
        <v>4.8205883729224297E-13</v>
      </c>
      <c r="E2233" s="1" t="s">
        <v>337</v>
      </c>
      <c r="F2233">
        <v>47</v>
      </c>
      <c r="G2233">
        <v>20</v>
      </c>
      <c r="H2233">
        <f>VLOOKUP(A2233,Taul1!A2:C834,3)</f>
        <v>1</v>
      </c>
      <c r="I2233" t="str">
        <f>VLOOKUP(A2233,Taul1!A2:C834,2)</f>
        <v>Toisen asteen tutkinto 75-</v>
      </c>
      <c r="L2233" t="s">
        <v>1663</v>
      </c>
      <c r="M2233" t="str">
        <f>F2233&amp;L2233&amp;G2233&amp;L2233&amp;INT(C2233*10)</f>
        <v>47,20,3</v>
      </c>
      <c r="O2233">
        <f>VLOOKUP(B2233,Taul1!A2:C834,3)</f>
        <v>0</v>
      </c>
      <c r="P2233" t="str">
        <f>VLOOKUP(B2233,Taul1!A2:C834,2)</f>
        <v>Sosiaali- ja terveystoiminta yhteensä</v>
      </c>
    </row>
    <row r="2234" spans="1:16" ht="18" x14ac:dyDescent="0.3">
      <c r="A2234" s="1" t="s">
        <v>1442</v>
      </c>
      <c r="B2234" s="1" t="s">
        <v>171</v>
      </c>
      <c r="C2234" s="1">
        <v>-5.5E-2</v>
      </c>
      <c r="D2234" s="1">
        <v>0.33224459045496002</v>
      </c>
      <c r="E2234" s="1" t="s">
        <v>337</v>
      </c>
      <c r="F2234">
        <v>48</v>
      </c>
      <c r="G2234">
        <v>20</v>
      </c>
      <c r="H2234">
        <f>VLOOKUP(A2234,Taul1!A2:C834,3)</f>
        <v>1</v>
      </c>
      <c r="I2234" t="str">
        <f>VLOOKUP(A2234,Taul1!A2:C834,2)</f>
        <v>Korkea-asteen tutkinto 15-19</v>
      </c>
      <c r="L2234" t="s">
        <v>1663</v>
      </c>
      <c r="M2234" t="str">
        <f>F2234&amp;L2234&amp;G2234&amp;L2234&amp;INT(C2234*10)</f>
        <v>48,20,-1</v>
      </c>
      <c r="O2234">
        <f>VLOOKUP(B2234,Taul1!A2:C834,3)</f>
        <v>0</v>
      </c>
      <c r="P2234" t="str">
        <f>VLOOKUP(B2234,Taul1!A2:C834,2)</f>
        <v>Sosiaali- ja terveystoiminta yhteensä</v>
      </c>
    </row>
    <row r="2235" spans="1:16" ht="18" x14ac:dyDescent="0.3">
      <c r="A2235" s="1" t="s">
        <v>1444</v>
      </c>
      <c r="B2235" s="1" t="s">
        <v>171</v>
      </c>
      <c r="C2235" s="1">
        <v>0.40699999999999997</v>
      </c>
      <c r="D2235" s="2">
        <v>8.2045481519799005E-14</v>
      </c>
      <c r="E2235" s="1" t="s">
        <v>337</v>
      </c>
      <c r="F2235">
        <v>49</v>
      </c>
      <c r="G2235">
        <v>20</v>
      </c>
      <c r="H2235">
        <f>VLOOKUP(A2235,Taul1!A2:C834,3)</f>
        <v>1</v>
      </c>
      <c r="I2235" t="str">
        <f>VLOOKUP(A2235,Taul1!A2:C834,2)</f>
        <v>Korkea-asteen tutkinto 20-24</v>
      </c>
      <c r="L2235" t="s">
        <v>1663</v>
      </c>
      <c r="M2235" t="str">
        <f>F2235&amp;L2235&amp;G2235&amp;L2235&amp;INT(C2235*10)</f>
        <v>49,20,4</v>
      </c>
      <c r="O2235">
        <f>VLOOKUP(B2235,Taul1!A2:C834,3)</f>
        <v>0</v>
      </c>
      <c r="P2235" t="str">
        <f>VLOOKUP(B2235,Taul1!A2:C834,2)</f>
        <v>Sosiaali- ja terveystoiminta yhteensä</v>
      </c>
    </row>
    <row r="2236" spans="1:16" ht="18" x14ac:dyDescent="0.3">
      <c r="A2236" s="1" t="s">
        <v>1446</v>
      </c>
      <c r="B2236" s="1" t="s">
        <v>171</v>
      </c>
      <c r="C2236" s="1">
        <v>0.36799999999999999</v>
      </c>
      <c r="D2236" s="2">
        <v>2.2448265468710799E-11</v>
      </c>
      <c r="E2236" s="1" t="s">
        <v>337</v>
      </c>
      <c r="F2236">
        <v>50</v>
      </c>
      <c r="G2236">
        <v>20</v>
      </c>
      <c r="H2236">
        <f>VLOOKUP(A2236,Taul1!A2:C834,3)</f>
        <v>1</v>
      </c>
      <c r="I2236" t="str">
        <f>VLOOKUP(A2236,Taul1!A2:C834,2)</f>
        <v>Korkea-asteen tutkinto 25-29</v>
      </c>
      <c r="L2236" t="s">
        <v>1663</v>
      </c>
      <c r="M2236" t="str">
        <f>F2236&amp;L2236&amp;G2236&amp;L2236&amp;INT(C2236*10)</f>
        <v>50,20,3</v>
      </c>
      <c r="O2236">
        <f>VLOOKUP(B2236,Taul1!A2:C834,3)</f>
        <v>0</v>
      </c>
      <c r="P2236" t="str">
        <f>VLOOKUP(B2236,Taul1!A2:C834,2)</f>
        <v>Sosiaali- ja terveystoiminta yhteensä</v>
      </c>
    </row>
    <row r="2237" spans="1:16" ht="18" x14ac:dyDescent="0.3">
      <c r="A2237" s="1" t="s">
        <v>1448</v>
      </c>
      <c r="B2237" s="1" t="s">
        <v>171</v>
      </c>
      <c r="C2237" s="1">
        <v>0.11600000000000001</v>
      </c>
      <c r="D2237" s="1">
        <v>4.0778233938200598E-2</v>
      </c>
      <c r="E2237" s="1" t="s">
        <v>337</v>
      </c>
      <c r="F2237">
        <v>51</v>
      </c>
      <c r="G2237">
        <v>20</v>
      </c>
      <c r="H2237">
        <f>VLOOKUP(A2237,Taul1!A2:C834,3)</f>
        <v>1</v>
      </c>
      <c r="I2237" t="str">
        <f>VLOOKUP(A2237,Taul1!A2:C834,2)</f>
        <v>Korkea-asteen tutkinto 30-34</v>
      </c>
      <c r="L2237" t="s">
        <v>1663</v>
      </c>
      <c r="M2237" t="str">
        <f>F2237&amp;L2237&amp;G2237&amp;L2237&amp;INT(C2237*10)</f>
        <v>51,20,1</v>
      </c>
      <c r="O2237">
        <f>VLOOKUP(B2237,Taul1!A2:C834,3)</f>
        <v>0</v>
      </c>
      <c r="P2237" t="str">
        <f>VLOOKUP(B2237,Taul1!A2:C834,2)</f>
        <v>Sosiaali- ja terveystoiminta yhteensä</v>
      </c>
    </row>
    <row r="2238" spans="1:16" ht="18" x14ac:dyDescent="0.3">
      <c r="A2238" s="1" t="s">
        <v>1450</v>
      </c>
      <c r="B2238" s="1" t="s">
        <v>171</v>
      </c>
      <c r="C2238" s="1">
        <v>0.14299999999999999</v>
      </c>
      <c r="D2238" s="1">
        <v>1.17307493571549E-2</v>
      </c>
      <c r="E2238" s="1" t="s">
        <v>337</v>
      </c>
      <c r="F2238">
        <v>52</v>
      </c>
      <c r="G2238">
        <v>20</v>
      </c>
      <c r="H2238">
        <f>VLOOKUP(A2238,Taul1!A2:C834,3)</f>
        <v>1</v>
      </c>
      <c r="I2238" t="str">
        <f>VLOOKUP(A2238,Taul1!A2:C834,2)</f>
        <v>Korkea-asteen tutkinto 35-39</v>
      </c>
      <c r="L2238" t="s">
        <v>1663</v>
      </c>
      <c r="M2238" t="str">
        <f>F2238&amp;L2238&amp;G2238&amp;L2238&amp;INT(C2238*10)</f>
        <v>52,20,1</v>
      </c>
      <c r="O2238">
        <f>VLOOKUP(B2238,Taul1!A2:C834,3)</f>
        <v>0</v>
      </c>
      <c r="P2238" t="str">
        <f>VLOOKUP(B2238,Taul1!A2:C834,2)</f>
        <v>Sosiaali- ja terveystoiminta yhteensä</v>
      </c>
    </row>
    <row r="2239" spans="1:16" ht="18" x14ac:dyDescent="0.3">
      <c r="A2239" s="1" t="s">
        <v>1452</v>
      </c>
      <c r="B2239" s="1" t="s">
        <v>171</v>
      </c>
      <c r="C2239" s="1">
        <v>0.26800000000000002</v>
      </c>
      <c r="D2239" s="1">
        <v>1.6850294020098699E-6</v>
      </c>
      <c r="E2239" s="1" t="s">
        <v>337</v>
      </c>
      <c r="F2239">
        <v>53</v>
      </c>
      <c r="G2239">
        <v>20</v>
      </c>
      <c r="H2239">
        <f>VLOOKUP(A2239,Taul1!A2:C834,3)</f>
        <v>1</v>
      </c>
      <c r="I2239" t="str">
        <f>VLOOKUP(A2239,Taul1!A2:C834,2)</f>
        <v>Korkea-asteen tutkinto 40-44</v>
      </c>
      <c r="L2239" t="s">
        <v>1663</v>
      </c>
      <c r="M2239" t="str">
        <f>F2239&amp;L2239&amp;G2239&amp;L2239&amp;INT(C2239*10)</f>
        <v>53,20,2</v>
      </c>
      <c r="O2239">
        <f>VLOOKUP(B2239,Taul1!A2:C834,3)</f>
        <v>0</v>
      </c>
      <c r="P2239" t="str">
        <f>VLOOKUP(B2239,Taul1!A2:C834,2)</f>
        <v>Sosiaali- ja terveystoiminta yhteensä</v>
      </c>
    </row>
    <row r="2240" spans="1:16" ht="18" x14ac:dyDescent="0.3">
      <c r="A2240" s="1" t="s">
        <v>1454</v>
      </c>
      <c r="B2240" s="1" t="s">
        <v>171</v>
      </c>
      <c r="C2240" s="1">
        <v>0.14399999999999999</v>
      </c>
      <c r="D2240" s="1">
        <v>1.10133938469877E-2</v>
      </c>
      <c r="E2240" s="1" t="s">
        <v>337</v>
      </c>
      <c r="F2240">
        <v>54</v>
      </c>
      <c r="G2240">
        <v>20</v>
      </c>
      <c r="H2240">
        <f>VLOOKUP(A2240,Taul1!A2:C834,3)</f>
        <v>1</v>
      </c>
      <c r="I2240" t="str">
        <f>VLOOKUP(A2240,Taul1!A2:C834,2)</f>
        <v>Korkea-asteen tutkinto 45-49</v>
      </c>
      <c r="L2240" t="s">
        <v>1663</v>
      </c>
      <c r="M2240" t="str">
        <f>F2240&amp;L2240&amp;G2240&amp;L2240&amp;INT(C2240*10)</f>
        <v>54,20,1</v>
      </c>
      <c r="O2240">
        <f>VLOOKUP(B2240,Taul1!A2:C834,3)</f>
        <v>0</v>
      </c>
      <c r="P2240" t="str">
        <f>VLOOKUP(B2240,Taul1!A2:C834,2)</f>
        <v>Sosiaali- ja terveystoiminta yhteensä</v>
      </c>
    </row>
    <row r="2241" spans="1:16" ht="18" x14ac:dyDescent="0.3">
      <c r="A2241" s="1" t="s">
        <v>1456</v>
      </c>
      <c r="B2241" s="1" t="s">
        <v>171</v>
      </c>
      <c r="C2241" s="1">
        <v>0.47899999999999998</v>
      </c>
      <c r="D2241" s="1">
        <v>0</v>
      </c>
      <c r="E2241" s="1" t="s">
        <v>337</v>
      </c>
      <c r="F2241">
        <v>55</v>
      </c>
      <c r="G2241">
        <v>20</v>
      </c>
      <c r="H2241">
        <f>VLOOKUP(A2241,Taul1!A2:C834,3)</f>
        <v>1</v>
      </c>
      <c r="I2241" t="str">
        <f>VLOOKUP(A2241,Taul1!A2:C834,2)</f>
        <v>Korkea-asteen tutkinto 50-54</v>
      </c>
      <c r="L2241" t="s">
        <v>1663</v>
      </c>
      <c r="M2241" t="str">
        <f>F2241&amp;L2241&amp;G2241&amp;L2241&amp;INT(C2241*10)</f>
        <v>55,20,4</v>
      </c>
      <c r="O2241">
        <f>VLOOKUP(B2241,Taul1!A2:C834,3)</f>
        <v>0</v>
      </c>
      <c r="P2241" t="str">
        <f>VLOOKUP(B2241,Taul1!A2:C834,2)</f>
        <v>Sosiaali- ja terveystoiminta yhteensä</v>
      </c>
    </row>
    <row r="2242" spans="1:16" ht="18" x14ac:dyDescent="0.3">
      <c r="A2242" s="1" t="s">
        <v>1458</v>
      </c>
      <c r="B2242" s="1" t="s">
        <v>171</v>
      </c>
      <c r="C2242" s="1">
        <v>0.38200000000000001</v>
      </c>
      <c r="D2242" s="2">
        <v>3.2706060082432402E-12</v>
      </c>
      <c r="E2242" s="1" t="s">
        <v>337</v>
      </c>
      <c r="F2242">
        <v>56</v>
      </c>
      <c r="G2242">
        <v>20</v>
      </c>
      <c r="H2242">
        <f>VLOOKUP(A2242,Taul1!A2:C834,3)</f>
        <v>1</v>
      </c>
      <c r="I2242" t="str">
        <f>VLOOKUP(A2242,Taul1!A2:C834,2)</f>
        <v>Korkea-asteen tutkinto 55-59</v>
      </c>
      <c r="L2242" t="s">
        <v>1663</v>
      </c>
      <c r="M2242" t="str">
        <f>F2242&amp;L2242&amp;G2242&amp;L2242&amp;INT(C2242*10)</f>
        <v>56,20,3</v>
      </c>
      <c r="O2242">
        <f>VLOOKUP(B2242,Taul1!A2:C834,3)</f>
        <v>0</v>
      </c>
      <c r="P2242" t="str">
        <f>VLOOKUP(B2242,Taul1!A2:C834,2)</f>
        <v>Sosiaali- ja terveystoiminta yhteensä</v>
      </c>
    </row>
    <row r="2243" spans="1:16" ht="18" x14ac:dyDescent="0.3">
      <c r="A2243" s="1" t="s">
        <v>1460</v>
      </c>
      <c r="B2243" s="1" t="s">
        <v>171</v>
      </c>
      <c r="C2243" s="1">
        <v>0.311</v>
      </c>
      <c r="D2243" s="2">
        <v>2.3278165728335399E-8</v>
      </c>
      <c r="E2243" s="1" t="s">
        <v>337</v>
      </c>
      <c r="F2243">
        <v>57</v>
      </c>
      <c r="G2243">
        <v>20</v>
      </c>
      <c r="H2243">
        <f>VLOOKUP(A2243,Taul1!A2:C834,3)</f>
        <v>1</v>
      </c>
      <c r="I2243" t="str">
        <f>VLOOKUP(A2243,Taul1!A2:C834,2)</f>
        <v>Korkea-asteen tutkinto 60-64</v>
      </c>
      <c r="L2243" t="s">
        <v>1663</v>
      </c>
      <c r="M2243" t="str">
        <f>F2243&amp;L2243&amp;G2243&amp;L2243&amp;INT(C2243*10)</f>
        <v>57,20,3</v>
      </c>
      <c r="O2243">
        <f>VLOOKUP(B2243,Taul1!A2:C834,3)</f>
        <v>0</v>
      </c>
      <c r="P2243" t="str">
        <f>VLOOKUP(B2243,Taul1!A2:C834,2)</f>
        <v>Sosiaali- ja terveystoiminta yhteensä</v>
      </c>
    </row>
    <row r="2244" spans="1:16" ht="18" x14ac:dyDescent="0.3">
      <c r="A2244" s="1" t="s">
        <v>1462</v>
      </c>
      <c r="B2244" s="1" t="s">
        <v>171</v>
      </c>
      <c r="C2244" s="1">
        <v>0.125</v>
      </c>
      <c r="D2244" s="1">
        <v>2.7872098786182301E-2</v>
      </c>
      <c r="E2244" s="1" t="s">
        <v>337</v>
      </c>
      <c r="F2244">
        <v>58</v>
      </c>
      <c r="G2244">
        <v>20</v>
      </c>
      <c r="H2244">
        <f>VLOOKUP(A2244,Taul1!A2:C834,3)</f>
        <v>1</v>
      </c>
      <c r="I2244" t="str">
        <f>VLOOKUP(A2244,Taul1!A2:C834,2)</f>
        <v>Korkea-asteen tutkinto 65-69</v>
      </c>
      <c r="L2244" t="s">
        <v>1663</v>
      </c>
      <c r="M2244" t="str">
        <f>F2244&amp;L2244&amp;G2244&amp;L2244&amp;INT(C2244*10)</f>
        <v>58,20,1</v>
      </c>
      <c r="O2244">
        <f>VLOOKUP(B2244,Taul1!A2:C834,3)</f>
        <v>0</v>
      </c>
      <c r="P2244" t="str">
        <f>VLOOKUP(B2244,Taul1!A2:C834,2)</f>
        <v>Sosiaali- ja terveystoiminta yhteensä</v>
      </c>
    </row>
    <row r="2245" spans="1:16" ht="18" x14ac:dyDescent="0.3">
      <c r="A2245" s="1" t="s">
        <v>1464</v>
      </c>
      <c r="B2245" s="1" t="s">
        <v>171</v>
      </c>
      <c r="C2245" s="1">
        <v>0.376</v>
      </c>
      <c r="D2245" s="2">
        <v>7.2869488221272101E-12</v>
      </c>
      <c r="E2245" s="1" t="s">
        <v>337</v>
      </c>
      <c r="F2245">
        <v>59</v>
      </c>
      <c r="G2245">
        <v>20</v>
      </c>
      <c r="H2245">
        <f>VLOOKUP(A2245,Taul1!A2:C834,3)</f>
        <v>1</v>
      </c>
      <c r="I2245" t="str">
        <f>VLOOKUP(A2245,Taul1!A2:C834,2)</f>
        <v>Korkea-asteen tutkinto 70-74</v>
      </c>
      <c r="L2245" t="s">
        <v>1663</v>
      </c>
      <c r="M2245" t="str">
        <f>F2245&amp;L2245&amp;G2245&amp;L2245&amp;INT(C2245*10)</f>
        <v>59,20,3</v>
      </c>
      <c r="O2245">
        <f>VLOOKUP(B2245,Taul1!A2:C834,3)</f>
        <v>0</v>
      </c>
      <c r="P2245" t="str">
        <f>VLOOKUP(B2245,Taul1!A2:C834,2)</f>
        <v>Sosiaali- ja terveystoiminta yhteensä</v>
      </c>
    </row>
    <row r="2246" spans="1:16" ht="18" x14ac:dyDescent="0.3">
      <c r="A2246" s="1" t="s">
        <v>1466</v>
      </c>
      <c r="B2246" s="1" t="s">
        <v>171</v>
      </c>
      <c r="C2246" s="1">
        <v>0.35</v>
      </c>
      <c r="D2246" s="2">
        <v>2.2675294975016401E-10</v>
      </c>
      <c r="E2246" s="1" t="s">
        <v>337</v>
      </c>
      <c r="F2246">
        <v>60</v>
      </c>
      <c r="G2246">
        <v>20</v>
      </c>
      <c r="H2246">
        <f>VLOOKUP(A2246,Taul1!A2:C834,3)</f>
        <v>1</v>
      </c>
      <c r="I2246" t="str">
        <f>VLOOKUP(A2246,Taul1!A2:C834,2)</f>
        <v>Korkea-asteen tutkinto 75-</v>
      </c>
      <c r="L2246" t="s">
        <v>1663</v>
      </c>
      <c r="M2246" t="str">
        <f>F2246&amp;L2246&amp;G2246&amp;L2246&amp;INT(C2246*10)</f>
        <v>60,20,3</v>
      </c>
      <c r="O2246">
        <f>VLOOKUP(B2246,Taul1!A2:C834,3)</f>
        <v>0</v>
      </c>
      <c r="P2246" t="str">
        <f>VLOOKUP(B2246,Taul1!A2:C834,2)</f>
        <v>Sosiaali- ja terveystoiminta yhteensä</v>
      </c>
    </row>
    <row r="2247" spans="1:16" ht="18" x14ac:dyDescent="0.3">
      <c r="A2247" s="1" t="s">
        <v>1468</v>
      </c>
      <c r="B2247" s="1" t="s">
        <v>171</v>
      </c>
      <c r="C2247" s="1">
        <v>-0.42</v>
      </c>
      <c r="D2247" s="2">
        <v>1.05471187339389E-14</v>
      </c>
      <c r="E2247" s="1" t="s">
        <v>337</v>
      </c>
      <c r="F2247">
        <v>61</v>
      </c>
      <c r="G2247">
        <v>20</v>
      </c>
      <c r="H2247">
        <f>VLOOKUP(A2247,Taul1!A2:C834,3)</f>
        <v>1</v>
      </c>
      <c r="I2247" t="str">
        <f>VLOOKUP(A2247,Taul1!A2:C834,2)</f>
        <v>0-4 -vuotiaat</v>
      </c>
      <c r="L2247" t="s">
        <v>1663</v>
      </c>
      <c r="M2247" t="str">
        <f>F2247&amp;L2247&amp;G2247&amp;L2247&amp;INT(C2247*10)</f>
        <v>61,20,-5</v>
      </c>
      <c r="O2247">
        <f>VLOOKUP(B2247,Taul1!A2:C834,3)</f>
        <v>0</v>
      </c>
      <c r="P2247" t="str">
        <f>VLOOKUP(B2247,Taul1!A2:C834,2)</f>
        <v>Sosiaali- ja terveystoiminta yhteensä</v>
      </c>
    </row>
    <row r="2248" spans="1:16" ht="18" x14ac:dyDescent="0.3">
      <c r="A2248" s="1" t="s">
        <v>1470</v>
      </c>
      <c r="B2248" s="1" t="s">
        <v>171</v>
      </c>
      <c r="C2248" s="1">
        <v>0.193</v>
      </c>
      <c r="D2248" s="1">
        <v>6.4581991823842101E-4</v>
      </c>
      <c r="E2248" s="1" t="s">
        <v>337</v>
      </c>
      <c r="F2248">
        <v>62</v>
      </c>
      <c r="G2248">
        <v>20</v>
      </c>
      <c r="H2248">
        <f>VLOOKUP(A2248,Taul1!A2:C834,3)</f>
        <v>1</v>
      </c>
      <c r="I2248" t="str">
        <f>VLOOKUP(A2248,Taul1!A2:C834,2)</f>
        <v>5-9 -vuotiaat</v>
      </c>
      <c r="L2248" t="s">
        <v>1663</v>
      </c>
      <c r="M2248" t="str">
        <f>F2248&amp;L2248&amp;G2248&amp;L2248&amp;INT(C2248*10)</f>
        <v>62,20,1</v>
      </c>
      <c r="O2248">
        <f>VLOOKUP(B2248,Taul1!A2:C834,3)</f>
        <v>0</v>
      </c>
      <c r="P2248" t="str">
        <f>VLOOKUP(B2248,Taul1!A2:C834,2)</f>
        <v>Sosiaali- ja terveystoiminta yhteensä</v>
      </c>
    </row>
    <row r="2249" spans="1:16" ht="18" x14ac:dyDescent="0.3">
      <c r="A2249" s="1" t="s">
        <v>1472</v>
      </c>
      <c r="B2249" s="1" t="s">
        <v>171</v>
      </c>
      <c r="C2249" s="1">
        <v>0.41</v>
      </c>
      <c r="D2249" s="2">
        <v>5.1847415249994798E-14</v>
      </c>
      <c r="E2249" s="1" t="s">
        <v>337</v>
      </c>
      <c r="F2249">
        <v>63</v>
      </c>
      <c r="G2249">
        <v>20</v>
      </c>
      <c r="H2249">
        <f>VLOOKUP(A2249,Taul1!A2:C834,3)</f>
        <v>1</v>
      </c>
      <c r="I2249" t="str">
        <f>VLOOKUP(A2249,Taul1!A2:C834,2)</f>
        <v>10-14 -vuotiaat</v>
      </c>
      <c r="L2249" t="s">
        <v>1663</v>
      </c>
      <c r="M2249" t="str">
        <f>F2249&amp;L2249&amp;G2249&amp;L2249&amp;INT(C2249*10)</f>
        <v>63,20,4</v>
      </c>
      <c r="O2249">
        <f>VLOOKUP(B2249,Taul1!A2:C834,3)</f>
        <v>0</v>
      </c>
      <c r="P2249" t="str">
        <f>VLOOKUP(B2249,Taul1!A2:C834,2)</f>
        <v>Sosiaali- ja terveystoiminta yhteensä</v>
      </c>
    </row>
    <row r="2250" spans="1:16" ht="18" x14ac:dyDescent="0.3">
      <c r="A2250" s="1" t="s">
        <v>1474</v>
      </c>
      <c r="B2250" s="1" t="s">
        <v>171</v>
      </c>
      <c r="C2250" s="1">
        <v>0.502</v>
      </c>
      <c r="D2250" s="2">
        <v>4.4408920985006202E-16</v>
      </c>
      <c r="E2250" s="1" t="s">
        <v>337</v>
      </c>
      <c r="F2250">
        <v>64</v>
      </c>
      <c r="G2250">
        <v>20</v>
      </c>
      <c r="H2250">
        <f>VLOOKUP(A2250,Taul1!A2:C834,3)</f>
        <v>1</v>
      </c>
      <c r="I2250" t="str">
        <f>VLOOKUP(A2250,Taul1!A2:C834,2)</f>
        <v>15-19 -vuotiaat</v>
      </c>
      <c r="L2250" t="s">
        <v>1663</v>
      </c>
      <c r="M2250" t="str">
        <f>F2250&amp;L2250&amp;G2250&amp;L2250&amp;INT(C2250*10)</f>
        <v>64,20,5</v>
      </c>
      <c r="O2250">
        <f>VLOOKUP(B2250,Taul1!A2:C834,3)</f>
        <v>0</v>
      </c>
      <c r="P2250" t="str">
        <f>VLOOKUP(B2250,Taul1!A2:C834,2)</f>
        <v>Sosiaali- ja terveystoiminta yhteensä</v>
      </c>
    </row>
    <row r="2251" spans="1:16" ht="18" x14ac:dyDescent="0.3">
      <c r="A2251" s="1" t="s">
        <v>1476</v>
      </c>
      <c r="B2251" s="1" t="s">
        <v>171</v>
      </c>
      <c r="C2251" s="1">
        <v>2.5999999999999999E-2</v>
      </c>
      <c r="D2251" s="1">
        <v>0.64944410420276699</v>
      </c>
      <c r="E2251" s="1" t="s">
        <v>337</v>
      </c>
      <c r="F2251">
        <v>65</v>
      </c>
      <c r="G2251">
        <v>20</v>
      </c>
      <c r="H2251">
        <f>VLOOKUP(A2251,Taul1!A2:C834,3)</f>
        <v>1</v>
      </c>
      <c r="I2251" t="str">
        <f>VLOOKUP(A2251,Taul1!A2:C834,2)</f>
        <v>20-24 -vuotiaat</v>
      </c>
      <c r="L2251" t="s">
        <v>1663</v>
      </c>
      <c r="M2251" t="str">
        <f>F2251&amp;L2251&amp;G2251&amp;L2251&amp;INT(C2251*10)</f>
        <v>65,20,0</v>
      </c>
      <c r="O2251">
        <f>VLOOKUP(B2251,Taul1!A2:C834,3)</f>
        <v>0</v>
      </c>
      <c r="P2251" t="str">
        <f>VLOOKUP(B2251,Taul1!A2:C834,2)</f>
        <v>Sosiaali- ja terveystoiminta yhteensä</v>
      </c>
    </row>
    <row r="2252" spans="1:16" ht="18" x14ac:dyDescent="0.3">
      <c r="A2252" s="1" t="s">
        <v>1478</v>
      </c>
      <c r="B2252" s="1" t="s">
        <v>171</v>
      </c>
      <c r="C2252" s="1">
        <v>0.52300000000000002</v>
      </c>
      <c r="D2252" s="1">
        <v>0</v>
      </c>
      <c r="E2252" s="1" t="s">
        <v>337</v>
      </c>
      <c r="F2252">
        <v>66</v>
      </c>
      <c r="G2252">
        <v>20</v>
      </c>
      <c r="H2252">
        <f>VLOOKUP(A2252,Taul1!A2:C834,3)</f>
        <v>1</v>
      </c>
      <c r="I2252" t="str">
        <f>VLOOKUP(A2252,Taul1!A2:C834,2)</f>
        <v>25-29 -vuotiaat</v>
      </c>
      <c r="L2252" t="s">
        <v>1663</v>
      </c>
      <c r="M2252" t="str">
        <f>F2252&amp;L2252&amp;G2252&amp;L2252&amp;INT(C2252*10)</f>
        <v>66,20,5</v>
      </c>
      <c r="O2252">
        <f>VLOOKUP(B2252,Taul1!A2:C834,3)</f>
        <v>0</v>
      </c>
      <c r="P2252" t="str">
        <f>VLOOKUP(B2252,Taul1!A2:C834,2)</f>
        <v>Sosiaali- ja terveystoiminta yhteensä</v>
      </c>
    </row>
    <row r="2253" spans="1:16" ht="18" x14ac:dyDescent="0.3">
      <c r="A2253" s="1" t="s">
        <v>1480</v>
      </c>
      <c r="B2253" s="1" t="s">
        <v>171</v>
      </c>
      <c r="C2253" s="1">
        <v>0.2</v>
      </c>
      <c r="D2253" s="1">
        <v>3.8383953330778299E-4</v>
      </c>
      <c r="E2253" s="1" t="s">
        <v>337</v>
      </c>
      <c r="F2253">
        <v>67</v>
      </c>
      <c r="G2253">
        <v>20</v>
      </c>
      <c r="H2253">
        <f>VLOOKUP(A2253,Taul1!A2:C834,3)</f>
        <v>1</v>
      </c>
      <c r="I2253" t="str">
        <f>VLOOKUP(A2253,Taul1!A2:C834,2)</f>
        <v>30-34 -vuotiaat</v>
      </c>
      <c r="L2253" t="s">
        <v>1663</v>
      </c>
      <c r="M2253" t="str">
        <f>F2253&amp;L2253&amp;G2253&amp;L2253&amp;INT(C2253*10)</f>
        <v>67,20,2</v>
      </c>
      <c r="O2253">
        <f>VLOOKUP(B2253,Taul1!A2:C834,3)</f>
        <v>0</v>
      </c>
      <c r="P2253" t="str">
        <f>VLOOKUP(B2253,Taul1!A2:C834,2)</f>
        <v>Sosiaali- ja terveystoiminta yhteensä</v>
      </c>
    </row>
    <row r="2254" spans="1:16" ht="18" x14ac:dyDescent="0.3">
      <c r="A2254" s="1" t="s">
        <v>1482</v>
      </c>
      <c r="B2254" s="1" t="s">
        <v>171</v>
      </c>
      <c r="C2254" s="1">
        <v>0.30499999999999999</v>
      </c>
      <c r="D2254" s="2">
        <v>4.1110906900953999E-8</v>
      </c>
      <c r="E2254" s="1" t="s">
        <v>337</v>
      </c>
      <c r="F2254">
        <v>68</v>
      </c>
      <c r="G2254">
        <v>20</v>
      </c>
      <c r="H2254">
        <f>VLOOKUP(A2254,Taul1!A2:C834,3)</f>
        <v>1</v>
      </c>
      <c r="I2254" t="str">
        <f>VLOOKUP(A2254,Taul1!A2:C834,2)</f>
        <v>35-39 -vuotiaat</v>
      </c>
      <c r="L2254" t="s">
        <v>1663</v>
      </c>
      <c r="M2254" t="str">
        <f>F2254&amp;L2254&amp;G2254&amp;L2254&amp;INT(C2254*10)</f>
        <v>68,20,3</v>
      </c>
      <c r="O2254">
        <f>VLOOKUP(B2254,Taul1!A2:C834,3)</f>
        <v>0</v>
      </c>
      <c r="P2254" t="str">
        <f>VLOOKUP(B2254,Taul1!A2:C834,2)</f>
        <v>Sosiaali- ja terveystoiminta yhteensä</v>
      </c>
    </row>
    <row r="2255" spans="1:16" ht="18" x14ac:dyDescent="0.3">
      <c r="A2255" s="1" t="s">
        <v>1484</v>
      </c>
      <c r="B2255" s="1" t="s">
        <v>171</v>
      </c>
      <c r="C2255" s="1">
        <v>0.32300000000000001</v>
      </c>
      <c r="D2255" s="2">
        <v>6.03372163343607E-9</v>
      </c>
      <c r="E2255" s="1" t="s">
        <v>337</v>
      </c>
      <c r="F2255">
        <v>69</v>
      </c>
      <c r="G2255">
        <v>20</v>
      </c>
      <c r="H2255">
        <f>VLOOKUP(A2255,Taul1!A2:C834,3)</f>
        <v>1</v>
      </c>
      <c r="I2255" t="str">
        <f>VLOOKUP(A2255,Taul1!A2:C834,2)</f>
        <v>40-44 -vuotiaat</v>
      </c>
      <c r="L2255" t="s">
        <v>1663</v>
      </c>
      <c r="M2255" t="str">
        <f>F2255&amp;L2255&amp;G2255&amp;L2255&amp;INT(C2255*10)</f>
        <v>69,20,3</v>
      </c>
      <c r="O2255">
        <f>VLOOKUP(B2255,Taul1!A2:C834,3)</f>
        <v>0</v>
      </c>
      <c r="P2255" t="str">
        <f>VLOOKUP(B2255,Taul1!A2:C834,2)</f>
        <v>Sosiaali- ja terveystoiminta yhteensä</v>
      </c>
    </row>
    <row r="2256" spans="1:16" ht="18" x14ac:dyDescent="0.3">
      <c r="A2256" s="1" t="s">
        <v>1486</v>
      </c>
      <c r="B2256" s="1" t="s">
        <v>171</v>
      </c>
      <c r="C2256" s="1">
        <v>-0.17599999999999999</v>
      </c>
      <c r="D2256" s="1">
        <v>1.8662743152461001E-3</v>
      </c>
      <c r="E2256" s="1" t="s">
        <v>337</v>
      </c>
      <c r="F2256">
        <v>70</v>
      </c>
      <c r="G2256">
        <v>20</v>
      </c>
      <c r="H2256">
        <f>VLOOKUP(A2256,Taul1!A2:C834,3)</f>
        <v>1</v>
      </c>
      <c r="I2256" t="str">
        <f>VLOOKUP(A2256,Taul1!A2:C834,2)</f>
        <v>45-49 -vuotiaat</v>
      </c>
      <c r="L2256" t="s">
        <v>1663</v>
      </c>
      <c r="M2256" t="str">
        <f>F2256&amp;L2256&amp;G2256&amp;L2256&amp;INT(C2256*10)</f>
        <v>70,20,-2</v>
      </c>
      <c r="O2256">
        <f>VLOOKUP(B2256,Taul1!A2:C834,3)</f>
        <v>0</v>
      </c>
      <c r="P2256" t="str">
        <f>VLOOKUP(B2256,Taul1!A2:C834,2)</f>
        <v>Sosiaali- ja terveystoiminta yhteensä</v>
      </c>
    </row>
    <row r="2257" spans="1:16" ht="18" x14ac:dyDescent="0.3">
      <c r="A2257" s="1" t="s">
        <v>1488</v>
      </c>
      <c r="B2257" s="1" t="s">
        <v>171</v>
      </c>
      <c r="C2257" s="1">
        <v>0.159</v>
      </c>
      <c r="D2257" s="1">
        <v>5.0611665231732302E-3</v>
      </c>
      <c r="E2257" s="1" t="s">
        <v>337</v>
      </c>
      <c r="F2257">
        <v>71</v>
      </c>
      <c r="G2257">
        <v>20</v>
      </c>
      <c r="H2257">
        <f>VLOOKUP(A2257,Taul1!A2:C834,3)</f>
        <v>1</v>
      </c>
      <c r="I2257" t="str">
        <f>VLOOKUP(A2257,Taul1!A2:C834,2)</f>
        <v>50-54 -vuotiaat</v>
      </c>
      <c r="L2257" t="s">
        <v>1663</v>
      </c>
      <c r="M2257" t="str">
        <f>F2257&amp;L2257&amp;G2257&amp;L2257&amp;INT(C2257*10)</f>
        <v>71,20,1</v>
      </c>
      <c r="O2257">
        <f>VLOOKUP(B2257,Taul1!A2:C834,3)</f>
        <v>0</v>
      </c>
      <c r="P2257" t="str">
        <f>VLOOKUP(B2257,Taul1!A2:C834,2)</f>
        <v>Sosiaali- ja terveystoiminta yhteensä</v>
      </c>
    </row>
    <row r="2258" spans="1:16" ht="18" x14ac:dyDescent="0.3">
      <c r="A2258" s="1" t="s">
        <v>1490</v>
      </c>
      <c r="B2258" s="1" t="s">
        <v>171</v>
      </c>
      <c r="C2258" s="1">
        <v>0.32100000000000001</v>
      </c>
      <c r="D2258" s="2">
        <v>7.4148504003446101E-9</v>
      </c>
      <c r="E2258" s="1" t="s">
        <v>337</v>
      </c>
      <c r="F2258">
        <v>72</v>
      </c>
      <c r="G2258">
        <v>20</v>
      </c>
      <c r="H2258">
        <f>VLOOKUP(A2258,Taul1!A2:C834,3)</f>
        <v>1</v>
      </c>
      <c r="I2258" t="str">
        <f>VLOOKUP(A2258,Taul1!A2:C834,2)</f>
        <v>55-59 -vuotiaat</v>
      </c>
      <c r="L2258" t="s">
        <v>1663</v>
      </c>
      <c r="M2258" t="str">
        <f>F2258&amp;L2258&amp;G2258&amp;L2258&amp;INT(C2258*10)</f>
        <v>72,20,3</v>
      </c>
      <c r="O2258">
        <f>VLOOKUP(B2258,Taul1!A2:C834,3)</f>
        <v>0</v>
      </c>
      <c r="P2258" t="str">
        <f>VLOOKUP(B2258,Taul1!A2:C834,2)</f>
        <v>Sosiaali- ja terveystoiminta yhteensä</v>
      </c>
    </row>
    <row r="2259" spans="1:16" ht="18" x14ac:dyDescent="0.3">
      <c r="A2259" s="1" t="s">
        <v>1492</v>
      </c>
      <c r="B2259" s="1" t="s">
        <v>171</v>
      </c>
      <c r="C2259" s="1">
        <v>0.10100000000000001</v>
      </c>
      <c r="D2259" s="1">
        <v>7.6708640680071299E-2</v>
      </c>
      <c r="E2259" s="1" t="s">
        <v>337</v>
      </c>
      <c r="F2259">
        <v>73</v>
      </c>
      <c r="G2259">
        <v>20</v>
      </c>
      <c r="H2259">
        <f>VLOOKUP(A2259,Taul1!A2:C834,3)</f>
        <v>1</v>
      </c>
      <c r="I2259" t="str">
        <f>VLOOKUP(A2259,Taul1!A2:C834,2)</f>
        <v>60-64 -vuotiaat</v>
      </c>
      <c r="L2259" t="s">
        <v>1663</v>
      </c>
      <c r="M2259" t="str">
        <f>F2259&amp;L2259&amp;G2259&amp;L2259&amp;INT(C2259*10)</f>
        <v>73,20,1</v>
      </c>
      <c r="O2259">
        <f>VLOOKUP(B2259,Taul1!A2:C834,3)</f>
        <v>0</v>
      </c>
      <c r="P2259" t="str">
        <f>VLOOKUP(B2259,Taul1!A2:C834,2)</f>
        <v>Sosiaali- ja terveystoiminta yhteensä</v>
      </c>
    </row>
    <row r="2260" spans="1:16" ht="18" x14ac:dyDescent="0.3">
      <c r="A2260" s="1" t="s">
        <v>1494</v>
      </c>
      <c r="B2260" s="1" t="s">
        <v>171</v>
      </c>
      <c r="C2260" s="1">
        <v>-0.25600000000000001</v>
      </c>
      <c r="D2260" s="1">
        <v>4.89626433441969E-6</v>
      </c>
      <c r="E2260" s="1" t="s">
        <v>337</v>
      </c>
      <c r="F2260">
        <v>74</v>
      </c>
      <c r="G2260">
        <v>20</v>
      </c>
      <c r="H2260">
        <f>VLOOKUP(A2260,Taul1!A2:C834,3)</f>
        <v>1</v>
      </c>
      <c r="I2260" t="str">
        <f>VLOOKUP(A2260,Taul1!A2:C834,2)</f>
        <v>65-69 -vuotiaat</v>
      </c>
      <c r="L2260" t="s">
        <v>1663</v>
      </c>
      <c r="M2260" t="str">
        <f>F2260&amp;L2260&amp;G2260&amp;L2260&amp;INT(C2260*10)</f>
        <v>74,20,-3</v>
      </c>
      <c r="O2260">
        <f>VLOOKUP(B2260,Taul1!A2:C834,3)</f>
        <v>0</v>
      </c>
      <c r="P2260" t="str">
        <f>VLOOKUP(B2260,Taul1!A2:C834,2)</f>
        <v>Sosiaali- ja terveystoiminta yhteensä</v>
      </c>
    </row>
    <row r="2261" spans="1:16" ht="18" x14ac:dyDescent="0.3">
      <c r="A2261" s="1" t="s">
        <v>1496</v>
      </c>
      <c r="B2261" s="1" t="s">
        <v>171</v>
      </c>
      <c r="C2261" s="1">
        <v>0.39100000000000001</v>
      </c>
      <c r="D2261" s="2">
        <v>9.8065999765139996E-13</v>
      </c>
      <c r="E2261" s="1" t="s">
        <v>337</v>
      </c>
      <c r="F2261">
        <v>75</v>
      </c>
      <c r="G2261">
        <v>20</v>
      </c>
      <c r="H2261">
        <f>VLOOKUP(A2261,Taul1!A2:C834,3)</f>
        <v>1</v>
      </c>
      <c r="I2261" t="str">
        <f>VLOOKUP(A2261,Taul1!A2:C834,2)</f>
        <v>70-74 -vuotiaat</v>
      </c>
      <c r="L2261" t="s">
        <v>1663</v>
      </c>
      <c r="M2261" t="str">
        <f>F2261&amp;L2261&amp;G2261&amp;L2261&amp;INT(C2261*10)</f>
        <v>75,20,3</v>
      </c>
      <c r="O2261">
        <f>VLOOKUP(B2261,Taul1!A2:C834,3)</f>
        <v>0</v>
      </c>
      <c r="P2261" t="str">
        <f>VLOOKUP(B2261,Taul1!A2:C834,2)</f>
        <v>Sosiaali- ja terveystoiminta yhteensä</v>
      </c>
    </row>
    <row r="2262" spans="1:16" ht="18" x14ac:dyDescent="0.3">
      <c r="A2262" s="1" t="s">
        <v>1498</v>
      </c>
      <c r="B2262" s="1" t="s">
        <v>171</v>
      </c>
      <c r="C2262" s="1">
        <v>0.32</v>
      </c>
      <c r="D2262" s="2">
        <v>8.3380776727537392E-9</v>
      </c>
      <c r="E2262" s="1" t="s">
        <v>337</v>
      </c>
      <c r="F2262">
        <v>76</v>
      </c>
      <c r="G2262">
        <v>20</v>
      </c>
      <c r="H2262">
        <f>VLOOKUP(A2262,Taul1!A2:C834,3)</f>
        <v>1</v>
      </c>
      <c r="I2262" t="str">
        <f>VLOOKUP(A2262,Taul1!A2:C834,2)</f>
        <v>75-79 -vuotiaat</v>
      </c>
      <c r="L2262" t="s">
        <v>1663</v>
      </c>
      <c r="M2262" t="str">
        <f>F2262&amp;L2262&amp;G2262&amp;L2262&amp;INT(C2262*10)</f>
        <v>76,20,3</v>
      </c>
      <c r="O2262">
        <f>VLOOKUP(B2262,Taul1!A2:C834,3)</f>
        <v>0</v>
      </c>
      <c r="P2262" t="str">
        <f>VLOOKUP(B2262,Taul1!A2:C834,2)</f>
        <v>Sosiaali- ja terveystoiminta yhteensä</v>
      </c>
    </row>
    <row r="2263" spans="1:16" ht="18" x14ac:dyDescent="0.3">
      <c r="A2263" s="1" t="s">
        <v>1500</v>
      </c>
      <c r="B2263" s="1" t="s">
        <v>171</v>
      </c>
      <c r="C2263" s="1">
        <v>0.44400000000000001</v>
      </c>
      <c r="D2263" s="1">
        <v>0</v>
      </c>
      <c r="E2263" s="1" t="s">
        <v>337</v>
      </c>
      <c r="F2263">
        <v>77</v>
      </c>
      <c r="G2263">
        <v>20</v>
      </c>
      <c r="H2263">
        <f>VLOOKUP(A2263,Taul1!A2:C834,3)</f>
        <v>1</v>
      </c>
      <c r="I2263" t="str">
        <f>VLOOKUP(A2263,Taul1!A2:C834,2)</f>
        <v>80-84 -vuotiaat</v>
      </c>
      <c r="L2263" t="s">
        <v>1663</v>
      </c>
      <c r="M2263" t="str">
        <f>F2263&amp;L2263&amp;G2263&amp;L2263&amp;INT(C2263*10)</f>
        <v>77,20,4</v>
      </c>
      <c r="O2263">
        <f>VLOOKUP(B2263,Taul1!A2:C834,3)</f>
        <v>0</v>
      </c>
      <c r="P2263" t="str">
        <f>VLOOKUP(B2263,Taul1!A2:C834,2)</f>
        <v>Sosiaali- ja terveystoiminta yhteensä</v>
      </c>
    </row>
    <row r="2264" spans="1:16" ht="18" x14ac:dyDescent="0.3">
      <c r="A2264" s="1" t="s">
        <v>1502</v>
      </c>
      <c r="B2264" s="1" t="s">
        <v>171</v>
      </c>
      <c r="C2264" s="1">
        <v>0.36599999999999999</v>
      </c>
      <c r="D2264" s="2">
        <v>2.7585267403651402E-11</v>
      </c>
      <c r="E2264" s="1" t="s">
        <v>337</v>
      </c>
      <c r="F2264">
        <v>78</v>
      </c>
      <c r="G2264">
        <v>20</v>
      </c>
      <c r="H2264">
        <f>VLOOKUP(A2264,Taul1!A2:C834,3)</f>
        <v>1</v>
      </c>
      <c r="I2264" t="str">
        <f>VLOOKUP(A2264,Taul1!A2:C834,2)</f>
        <v>85-89 -vuotiaat</v>
      </c>
      <c r="L2264" t="s">
        <v>1663</v>
      </c>
      <c r="M2264" t="str">
        <f>F2264&amp;L2264&amp;G2264&amp;L2264&amp;INT(C2264*10)</f>
        <v>78,20,3</v>
      </c>
      <c r="O2264">
        <f>VLOOKUP(B2264,Taul1!A2:C834,3)</f>
        <v>0</v>
      </c>
      <c r="P2264" t="str">
        <f>VLOOKUP(B2264,Taul1!A2:C834,2)</f>
        <v>Sosiaali- ja terveystoiminta yhteensä</v>
      </c>
    </row>
    <row r="2265" spans="1:16" ht="18" x14ac:dyDescent="0.3">
      <c r="A2265" s="1" t="s">
        <v>1504</v>
      </c>
      <c r="B2265" s="1" t="s">
        <v>171</v>
      </c>
      <c r="C2265" s="1">
        <v>0.39600000000000002</v>
      </c>
      <c r="D2265" s="2">
        <v>4.4209080840573698E-13</v>
      </c>
      <c r="E2265" s="1" t="s">
        <v>337</v>
      </c>
      <c r="F2265">
        <v>79</v>
      </c>
      <c r="G2265">
        <v>20</v>
      </c>
      <c r="H2265">
        <f>VLOOKUP(A2265,Taul1!A2:C834,3)</f>
        <v>1</v>
      </c>
      <c r="I2265" t="str">
        <f>VLOOKUP(A2265,Taul1!A2:C834,2)</f>
        <v>90-94 -vuotiaat</v>
      </c>
      <c r="L2265" t="s">
        <v>1663</v>
      </c>
      <c r="M2265" t="str">
        <f>F2265&amp;L2265&amp;G2265&amp;L2265&amp;INT(C2265*10)</f>
        <v>79,20,3</v>
      </c>
      <c r="O2265">
        <f>VLOOKUP(B2265,Taul1!A2:C834,3)</f>
        <v>0</v>
      </c>
      <c r="P2265" t="str">
        <f>VLOOKUP(B2265,Taul1!A2:C834,2)</f>
        <v>Sosiaali- ja terveystoiminta yhteensä</v>
      </c>
    </row>
    <row r="2266" spans="1:16" ht="18" x14ac:dyDescent="0.3">
      <c r="A2266" s="1" t="s">
        <v>1506</v>
      </c>
      <c r="B2266" s="1" t="s">
        <v>171</v>
      </c>
      <c r="C2266" s="1">
        <v>0.41</v>
      </c>
      <c r="D2266" s="2">
        <v>5.5955240441107801E-14</v>
      </c>
      <c r="E2266" s="1" t="s">
        <v>337</v>
      </c>
      <c r="F2266">
        <v>80</v>
      </c>
      <c r="G2266">
        <v>20</v>
      </c>
      <c r="H2266">
        <f>VLOOKUP(A2266,Taul1!A2:C834,3)</f>
        <v>1</v>
      </c>
      <c r="I2266" t="str">
        <f>VLOOKUP(A2266,Taul1!A2:C834,2)</f>
        <v>Yli 94-vuotiaat</v>
      </c>
      <c r="L2266" t="s">
        <v>1663</v>
      </c>
      <c r="M2266" t="str">
        <f>F2266&amp;L2266&amp;G2266&amp;L2266&amp;INT(C2266*10)</f>
        <v>80,20,4</v>
      </c>
      <c r="O2266">
        <f>VLOOKUP(B2266,Taul1!A2:C834,3)</f>
        <v>0</v>
      </c>
      <c r="P2266" t="str">
        <f>VLOOKUP(B2266,Taul1!A2:C834,2)</f>
        <v>Sosiaali- ja terveystoiminta yhteensä</v>
      </c>
    </row>
    <row r="2267" spans="1:16" ht="18" x14ac:dyDescent="0.3">
      <c r="A2267" s="1" t="s">
        <v>1508</v>
      </c>
      <c r="B2267" s="1" t="s">
        <v>171</v>
      </c>
      <c r="C2267" s="1">
        <v>-0.34599999999999997</v>
      </c>
      <c r="D2267" s="2">
        <v>3.7491021398494602E-10</v>
      </c>
      <c r="E2267" s="1" t="s">
        <v>337</v>
      </c>
      <c r="F2267">
        <v>81</v>
      </c>
      <c r="G2267">
        <v>20</v>
      </c>
      <c r="H2267">
        <f>VLOOKUP(A2267,Taul1!A2:C834,3)</f>
        <v>1</v>
      </c>
      <c r="I2267" t="str">
        <f>VLOOKUP(A2267,Taul1!A2:C834,2)</f>
        <v>0-vuotiaat</v>
      </c>
      <c r="L2267" t="s">
        <v>1663</v>
      </c>
      <c r="M2267" t="str">
        <f>F2267&amp;L2267&amp;G2267&amp;L2267&amp;INT(C2267*10)</f>
        <v>81,20,-4</v>
      </c>
      <c r="O2267">
        <f>VLOOKUP(B2267,Taul1!A2:C834,3)</f>
        <v>0</v>
      </c>
      <c r="P2267" t="str">
        <f>VLOOKUP(B2267,Taul1!A2:C834,2)</f>
        <v>Sosiaali- ja terveystoiminta yhteensä</v>
      </c>
    </row>
    <row r="2268" spans="1:16" ht="18" x14ac:dyDescent="0.3">
      <c r="A2268" s="1" t="s">
        <v>1510</v>
      </c>
      <c r="B2268" s="1" t="s">
        <v>171</v>
      </c>
      <c r="C2268" s="1">
        <v>-0.39300000000000002</v>
      </c>
      <c r="D2268" s="2">
        <v>6.7101879608344401E-13</v>
      </c>
      <c r="E2268" s="1" t="s">
        <v>337</v>
      </c>
      <c r="F2268">
        <v>82</v>
      </c>
      <c r="G2268">
        <v>20</v>
      </c>
      <c r="H2268">
        <f>VLOOKUP(A2268,Taul1!A2:C834,3)</f>
        <v>1</v>
      </c>
      <c r="I2268" t="str">
        <f>VLOOKUP(A2268,Taul1!A2:C834,2)</f>
        <v>1-vuotiaat</v>
      </c>
      <c r="L2268" t="s">
        <v>1663</v>
      </c>
      <c r="M2268" t="str">
        <f>F2268&amp;L2268&amp;G2268&amp;L2268&amp;INT(C2268*10)</f>
        <v>82,20,-4</v>
      </c>
      <c r="O2268">
        <f>VLOOKUP(B2268,Taul1!A2:C834,3)</f>
        <v>0</v>
      </c>
      <c r="P2268" t="str">
        <f>VLOOKUP(B2268,Taul1!A2:C834,2)</f>
        <v>Sosiaali- ja terveystoiminta yhteensä</v>
      </c>
    </row>
    <row r="2269" spans="1:16" ht="18" x14ac:dyDescent="0.3">
      <c r="A2269" s="1" t="s">
        <v>1512</v>
      </c>
      <c r="B2269" s="1" t="s">
        <v>171</v>
      </c>
      <c r="C2269" s="1">
        <v>-0.45100000000000001</v>
      </c>
      <c r="D2269" s="2">
        <v>1.11022302462515E-16</v>
      </c>
      <c r="E2269" s="1" t="s">
        <v>337</v>
      </c>
      <c r="F2269">
        <v>83</v>
      </c>
      <c r="G2269">
        <v>20</v>
      </c>
      <c r="H2269">
        <f>VLOOKUP(A2269,Taul1!A2:C834,3)</f>
        <v>1</v>
      </c>
      <c r="I2269" t="str">
        <f>VLOOKUP(A2269,Taul1!A2:C834,2)</f>
        <v>2-vuotiaat</v>
      </c>
      <c r="L2269" t="s">
        <v>1663</v>
      </c>
      <c r="M2269" t="str">
        <f>F2269&amp;L2269&amp;G2269&amp;L2269&amp;INT(C2269*10)</f>
        <v>83,20,-5</v>
      </c>
      <c r="O2269">
        <f>VLOOKUP(B2269,Taul1!A2:C834,3)</f>
        <v>0</v>
      </c>
      <c r="P2269" t="str">
        <f>VLOOKUP(B2269,Taul1!A2:C834,2)</f>
        <v>Sosiaali- ja terveystoiminta yhteensä</v>
      </c>
    </row>
    <row r="2270" spans="1:16" ht="18" x14ac:dyDescent="0.3">
      <c r="A2270" s="1" t="s">
        <v>1514</v>
      </c>
      <c r="B2270" s="1" t="s">
        <v>171</v>
      </c>
      <c r="C2270" s="1">
        <v>-0.33300000000000002</v>
      </c>
      <c r="D2270" s="2">
        <v>1.9397302652990301E-9</v>
      </c>
      <c r="E2270" s="1" t="s">
        <v>337</v>
      </c>
      <c r="F2270">
        <v>84</v>
      </c>
      <c r="G2270">
        <v>20</v>
      </c>
      <c r="H2270">
        <f>VLOOKUP(A2270,Taul1!A2:C834,3)</f>
        <v>1</v>
      </c>
      <c r="I2270" t="str">
        <f>VLOOKUP(A2270,Taul1!A2:C834,2)</f>
        <v>3-vuotiaat</v>
      </c>
      <c r="L2270" t="s">
        <v>1663</v>
      </c>
      <c r="M2270" t="str">
        <f>F2270&amp;L2270&amp;G2270&amp;L2270&amp;INT(C2270*10)</f>
        <v>84,20,-4</v>
      </c>
      <c r="O2270">
        <f>VLOOKUP(B2270,Taul1!A2:C834,3)</f>
        <v>0</v>
      </c>
      <c r="P2270" t="str">
        <f>VLOOKUP(B2270,Taul1!A2:C834,2)</f>
        <v>Sosiaali- ja terveystoiminta yhteensä</v>
      </c>
    </row>
    <row r="2271" spans="1:16" ht="18" x14ac:dyDescent="0.3">
      <c r="A2271" s="1" t="s">
        <v>1516</v>
      </c>
      <c r="B2271" s="1" t="s">
        <v>171</v>
      </c>
      <c r="C2271" s="1">
        <v>-0.17899999999999999</v>
      </c>
      <c r="D2271" s="1">
        <v>1.5159117582043101E-3</v>
      </c>
      <c r="E2271" s="1" t="s">
        <v>337</v>
      </c>
      <c r="F2271">
        <v>85</v>
      </c>
      <c r="G2271">
        <v>20</v>
      </c>
      <c r="H2271">
        <f>VLOOKUP(A2271,Taul1!A2:C834,3)</f>
        <v>1</v>
      </c>
      <c r="I2271" t="str">
        <f>VLOOKUP(A2271,Taul1!A2:C834,2)</f>
        <v>4-vuotiaat</v>
      </c>
      <c r="L2271" t="s">
        <v>1663</v>
      </c>
      <c r="M2271" t="str">
        <f>F2271&amp;L2271&amp;G2271&amp;L2271&amp;INT(C2271*10)</f>
        <v>85,20,-2</v>
      </c>
      <c r="O2271">
        <f>VLOOKUP(B2271,Taul1!A2:C834,3)</f>
        <v>0</v>
      </c>
      <c r="P2271" t="str">
        <f>VLOOKUP(B2271,Taul1!A2:C834,2)</f>
        <v>Sosiaali- ja terveystoiminta yhteensä</v>
      </c>
    </row>
    <row r="2272" spans="1:16" ht="18" x14ac:dyDescent="0.3">
      <c r="A2272" s="1" t="s">
        <v>1518</v>
      </c>
      <c r="B2272" s="1" t="s">
        <v>171</v>
      </c>
      <c r="C2272" s="1">
        <v>-7.5999999999999998E-2</v>
      </c>
      <c r="D2272" s="1">
        <v>0.18429967897362601</v>
      </c>
      <c r="E2272" s="1" t="s">
        <v>337</v>
      </c>
      <c r="F2272">
        <v>86</v>
      </c>
      <c r="G2272">
        <v>20</v>
      </c>
      <c r="H2272">
        <f>VLOOKUP(A2272,Taul1!A2:C834,3)</f>
        <v>1</v>
      </c>
      <c r="I2272" t="str">
        <f>VLOOKUP(A2272,Taul1!A2:C834,2)</f>
        <v>5-vuotiaat</v>
      </c>
      <c r="L2272" t="s">
        <v>1663</v>
      </c>
      <c r="M2272" t="str">
        <f>F2272&amp;L2272&amp;G2272&amp;L2272&amp;INT(C2272*10)</f>
        <v>86,20,-1</v>
      </c>
      <c r="O2272">
        <f>VLOOKUP(B2272,Taul1!A2:C834,3)</f>
        <v>0</v>
      </c>
      <c r="P2272" t="str">
        <f>VLOOKUP(B2272,Taul1!A2:C834,2)</f>
        <v>Sosiaali- ja terveystoiminta yhteensä</v>
      </c>
    </row>
    <row r="2273" spans="1:16" ht="18" x14ac:dyDescent="0.3">
      <c r="A2273" s="1" t="s">
        <v>1520</v>
      </c>
      <c r="B2273" s="1" t="s">
        <v>171</v>
      </c>
      <c r="C2273" s="1">
        <v>0.13600000000000001</v>
      </c>
      <c r="D2273" s="1">
        <v>1.63042226337442E-2</v>
      </c>
      <c r="E2273" s="1" t="s">
        <v>337</v>
      </c>
      <c r="F2273">
        <v>87</v>
      </c>
      <c r="G2273">
        <v>20</v>
      </c>
      <c r="H2273">
        <f>VLOOKUP(A2273,Taul1!A2:C834,3)</f>
        <v>1</v>
      </c>
      <c r="I2273" t="str">
        <f>VLOOKUP(A2273,Taul1!A2:C834,2)</f>
        <v>6-vuotiaat</v>
      </c>
      <c r="L2273" t="s">
        <v>1663</v>
      </c>
      <c r="M2273" t="str">
        <f>F2273&amp;L2273&amp;G2273&amp;L2273&amp;INT(C2273*10)</f>
        <v>87,20,1</v>
      </c>
      <c r="O2273">
        <f>VLOOKUP(B2273,Taul1!A2:C834,3)</f>
        <v>0</v>
      </c>
      <c r="P2273" t="str">
        <f>VLOOKUP(B2273,Taul1!A2:C834,2)</f>
        <v>Sosiaali- ja terveystoiminta yhteensä</v>
      </c>
    </row>
    <row r="2274" spans="1:16" ht="18" x14ac:dyDescent="0.3">
      <c r="A2274" s="1" t="s">
        <v>1522</v>
      </c>
      <c r="B2274" s="1" t="s">
        <v>171</v>
      </c>
      <c r="C2274" s="1">
        <v>0.189</v>
      </c>
      <c r="D2274" s="1">
        <v>8.4565075105991205E-4</v>
      </c>
      <c r="E2274" s="1" t="s">
        <v>337</v>
      </c>
      <c r="F2274">
        <v>88</v>
      </c>
      <c r="G2274">
        <v>20</v>
      </c>
      <c r="H2274">
        <f>VLOOKUP(A2274,Taul1!A2:C834,3)</f>
        <v>1</v>
      </c>
      <c r="I2274" t="str">
        <f>VLOOKUP(A2274,Taul1!A2:C834,2)</f>
        <v>7-vuotiaat</v>
      </c>
      <c r="L2274" t="s">
        <v>1663</v>
      </c>
      <c r="M2274" t="str">
        <f>F2274&amp;L2274&amp;G2274&amp;L2274&amp;INT(C2274*10)</f>
        <v>88,20,1</v>
      </c>
      <c r="O2274">
        <f>VLOOKUP(B2274,Taul1!A2:C834,3)</f>
        <v>0</v>
      </c>
      <c r="P2274" t="str">
        <f>VLOOKUP(B2274,Taul1!A2:C834,2)</f>
        <v>Sosiaali- ja terveystoiminta yhteensä</v>
      </c>
    </row>
    <row r="2275" spans="1:16" ht="18" x14ac:dyDescent="0.3">
      <c r="A2275" s="1" t="s">
        <v>1524</v>
      </c>
      <c r="B2275" s="1" t="s">
        <v>171</v>
      </c>
      <c r="C2275" s="1">
        <v>0.23799999999999999</v>
      </c>
      <c r="D2275" s="1">
        <v>2.2888775511820101E-5</v>
      </c>
      <c r="E2275" s="1" t="s">
        <v>337</v>
      </c>
      <c r="F2275">
        <v>89</v>
      </c>
      <c r="G2275">
        <v>20</v>
      </c>
      <c r="H2275">
        <f>VLOOKUP(A2275,Taul1!A2:C834,3)</f>
        <v>1</v>
      </c>
      <c r="I2275" t="str">
        <f>VLOOKUP(A2275,Taul1!A2:C834,2)</f>
        <v>8-vuotiaat</v>
      </c>
      <c r="L2275" t="s">
        <v>1663</v>
      </c>
      <c r="M2275" t="str">
        <f>F2275&amp;L2275&amp;G2275&amp;L2275&amp;INT(C2275*10)</f>
        <v>89,20,2</v>
      </c>
      <c r="O2275">
        <f>VLOOKUP(B2275,Taul1!A2:C834,3)</f>
        <v>0</v>
      </c>
      <c r="P2275" t="str">
        <f>VLOOKUP(B2275,Taul1!A2:C834,2)</f>
        <v>Sosiaali- ja terveystoiminta yhteensä</v>
      </c>
    </row>
    <row r="2276" spans="1:16" ht="18" x14ac:dyDescent="0.3">
      <c r="A2276" s="1" t="s">
        <v>1526</v>
      </c>
      <c r="B2276" s="1" t="s">
        <v>171</v>
      </c>
      <c r="C2276" s="1">
        <v>0.26200000000000001</v>
      </c>
      <c r="D2276" s="1">
        <v>3.0251057032692998E-6</v>
      </c>
      <c r="E2276" s="1" t="s">
        <v>337</v>
      </c>
      <c r="F2276">
        <v>90</v>
      </c>
      <c r="G2276">
        <v>20</v>
      </c>
      <c r="H2276">
        <f>VLOOKUP(A2276,Taul1!A2:C834,3)</f>
        <v>1</v>
      </c>
      <c r="I2276" t="str">
        <f>VLOOKUP(A2276,Taul1!A2:C834,2)</f>
        <v>9-vuotiaat</v>
      </c>
      <c r="L2276" t="s">
        <v>1663</v>
      </c>
      <c r="M2276" t="str">
        <f>F2276&amp;L2276&amp;G2276&amp;L2276&amp;INT(C2276*10)</f>
        <v>90,20,2</v>
      </c>
      <c r="O2276">
        <f>VLOOKUP(B2276,Taul1!A2:C834,3)</f>
        <v>0</v>
      </c>
      <c r="P2276" t="str">
        <f>VLOOKUP(B2276,Taul1!A2:C834,2)</f>
        <v>Sosiaali- ja terveystoiminta yhteensä</v>
      </c>
    </row>
    <row r="2277" spans="1:16" ht="18" x14ac:dyDescent="0.3">
      <c r="A2277" s="1" t="s">
        <v>1528</v>
      </c>
      <c r="B2277" s="1" t="s">
        <v>171</v>
      </c>
      <c r="C2277" s="1">
        <v>-0.1</v>
      </c>
      <c r="D2277" s="1">
        <v>7.8997267769560495E-2</v>
      </c>
      <c r="E2277" s="1" t="s">
        <v>337</v>
      </c>
      <c r="F2277">
        <v>91</v>
      </c>
      <c r="G2277">
        <v>20</v>
      </c>
      <c r="H2277">
        <f>VLOOKUP(A2277,Taul1!A2:C834,3)</f>
        <v>1</v>
      </c>
      <c r="I2277" t="str">
        <f>VLOOKUP(A2277,Taul1!A2:C834,2)</f>
        <v>Työkyvyttömyyseläkkeen saajat yhteensä</v>
      </c>
      <c r="L2277" t="s">
        <v>1663</v>
      </c>
      <c r="M2277" t="str">
        <f>F2277&amp;L2277&amp;G2277&amp;L2277&amp;INT(C2277*10)</f>
        <v>91,20,-1</v>
      </c>
      <c r="O2277">
        <f>VLOOKUP(B2277,Taul1!A2:C834,3)</f>
        <v>0</v>
      </c>
      <c r="P2277" t="str">
        <f>VLOOKUP(B2277,Taul1!A2:C834,2)</f>
        <v>Sosiaali- ja terveystoiminta yhteensä</v>
      </c>
    </row>
    <row r="2278" spans="1:16" ht="18" x14ac:dyDescent="0.3">
      <c r="A2278" s="1" t="s">
        <v>1530</v>
      </c>
      <c r="B2278" s="1" t="s">
        <v>171</v>
      </c>
      <c r="C2278" s="1">
        <v>0.51300000000000001</v>
      </c>
      <c r="D2278" s="1">
        <v>0</v>
      </c>
      <c r="E2278" s="1" t="s">
        <v>337</v>
      </c>
      <c r="F2278">
        <v>92</v>
      </c>
      <c r="G2278">
        <v>20</v>
      </c>
      <c r="H2278">
        <f>VLOOKUP(A2278,Taul1!A2:C834,3)</f>
        <v>1</v>
      </c>
      <c r="I2278" t="str">
        <f>VLOOKUP(A2278,Taul1!A2:C834,2)</f>
        <v>Työkyvyttömyyseläkkeen saajat 16-24</v>
      </c>
      <c r="L2278" t="s">
        <v>1663</v>
      </c>
      <c r="M2278" t="str">
        <f>F2278&amp;L2278&amp;G2278&amp;L2278&amp;INT(C2278*10)</f>
        <v>92,20,5</v>
      </c>
      <c r="O2278">
        <f>VLOOKUP(B2278,Taul1!A2:C834,3)</f>
        <v>0</v>
      </c>
      <c r="P2278" t="str">
        <f>VLOOKUP(B2278,Taul1!A2:C834,2)</f>
        <v>Sosiaali- ja terveystoiminta yhteensä</v>
      </c>
    </row>
    <row r="2279" spans="1:16" ht="18" x14ac:dyDescent="0.3">
      <c r="A2279" s="1" t="s">
        <v>1532</v>
      </c>
      <c r="B2279" s="1" t="s">
        <v>171</v>
      </c>
      <c r="C2279" s="1">
        <v>0.45300000000000001</v>
      </c>
      <c r="D2279" s="2">
        <v>1.11022302462515E-16</v>
      </c>
      <c r="E2279" s="1" t="s">
        <v>337</v>
      </c>
      <c r="F2279">
        <v>93</v>
      </c>
      <c r="G2279">
        <v>20</v>
      </c>
      <c r="H2279">
        <f>VLOOKUP(A2279,Taul1!A2:C834,3)</f>
        <v>1</v>
      </c>
      <c r="I2279" t="str">
        <f>VLOOKUP(A2279,Taul1!A2:C834,2)</f>
        <v>Työkyvyttömyyseläkkeen saajat 25-29</v>
      </c>
      <c r="L2279" t="s">
        <v>1663</v>
      </c>
      <c r="M2279" t="str">
        <f>F2279&amp;L2279&amp;G2279&amp;L2279&amp;INT(C2279*10)</f>
        <v>93,20,4</v>
      </c>
      <c r="O2279">
        <f>VLOOKUP(B2279,Taul1!A2:C834,3)</f>
        <v>0</v>
      </c>
      <c r="P2279" t="str">
        <f>VLOOKUP(B2279,Taul1!A2:C834,2)</f>
        <v>Sosiaali- ja terveystoiminta yhteensä</v>
      </c>
    </row>
    <row r="2280" spans="1:16" ht="18" x14ac:dyDescent="0.3">
      <c r="A2280" s="1" t="s">
        <v>1534</v>
      </c>
      <c r="B2280" s="1" t="s">
        <v>171</v>
      </c>
      <c r="C2280" s="1">
        <v>0.127</v>
      </c>
      <c r="D2280" s="1">
        <v>2.52507121428572E-2</v>
      </c>
      <c r="E2280" s="1" t="s">
        <v>337</v>
      </c>
      <c r="F2280">
        <v>94</v>
      </c>
      <c r="G2280">
        <v>20</v>
      </c>
      <c r="H2280">
        <f>VLOOKUP(A2280,Taul1!A2:C834,3)</f>
        <v>1</v>
      </c>
      <c r="I2280" t="str">
        <f>VLOOKUP(A2280,Taul1!A2:C834,2)</f>
        <v>Työkyvyttömyyseläkkeen saajat 30-34</v>
      </c>
      <c r="L2280" t="s">
        <v>1663</v>
      </c>
      <c r="M2280" t="str">
        <f>F2280&amp;L2280&amp;G2280&amp;L2280&amp;INT(C2280*10)</f>
        <v>94,20,1</v>
      </c>
      <c r="O2280">
        <f>VLOOKUP(B2280,Taul1!A2:C834,3)</f>
        <v>0</v>
      </c>
      <c r="P2280" t="str">
        <f>VLOOKUP(B2280,Taul1!A2:C834,2)</f>
        <v>Sosiaali- ja terveystoiminta yhteensä</v>
      </c>
    </row>
    <row r="2281" spans="1:16" ht="18" x14ac:dyDescent="0.3">
      <c r="A2281" s="1" t="s">
        <v>1536</v>
      </c>
      <c r="B2281" s="1" t="s">
        <v>171</v>
      </c>
      <c r="C2281" s="1">
        <v>0.28000000000000003</v>
      </c>
      <c r="D2281" s="2">
        <v>5.5839265822310495E-7</v>
      </c>
      <c r="E2281" s="1" t="s">
        <v>337</v>
      </c>
      <c r="F2281">
        <v>95</v>
      </c>
      <c r="G2281">
        <v>20</v>
      </c>
      <c r="H2281">
        <f>VLOOKUP(A2281,Taul1!A2:C834,3)</f>
        <v>1</v>
      </c>
      <c r="I2281" t="str">
        <f>VLOOKUP(A2281,Taul1!A2:C834,2)</f>
        <v>Työkyvyttömyyseläkkeen saajat 35-39</v>
      </c>
      <c r="L2281" t="s">
        <v>1663</v>
      </c>
      <c r="M2281" t="str">
        <f>F2281&amp;L2281&amp;G2281&amp;L2281&amp;INT(C2281*10)</f>
        <v>95,20,2</v>
      </c>
      <c r="O2281">
        <f>VLOOKUP(B2281,Taul1!A2:C834,3)</f>
        <v>0</v>
      </c>
      <c r="P2281" t="str">
        <f>VLOOKUP(B2281,Taul1!A2:C834,2)</f>
        <v>Sosiaali- ja terveystoiminta yhteensä</v>
      </c>
    </row>
    <row r="2282" spans="1:16" ht="18" x14ac:dyDescent="0.3">
      <c r="A2282" s="1" t="s">
        <v>1538</v>
      </c>
      <c r="B2282" s="1" t="s">
        <v>171</v>
      </c>
      <c r="C2282" s="1">
        <v>0.35799999999999998</v>
      </c>
      <c r="D2282" s="2">
        <v>8.4105389319688506E-11</v>
      </c>
      <c r="E2282" s="1" t="s">
        <v>337</v>
      </c>
      <c r="F2282">
        <v>96</v>
      </c>
      <c r="G2282">
        <v>20</v>
      </c>
      <c r="H2282">
        <f>VLOOKUP(A2282,Taul1!A2:C834,3)</f>
        <v>1</v>
      </c>
      <c r="I2282" t="str">
        <f>VLOOKUP(A2282,Taul1!A2:C834,2)</f>
        <v>Työkyvyttömyyseläkkeen saajat 40-44</v>
      </c>
      <c r="L2282" t="s">
        <v>1663</v>
      </c>
      <c r="M2282" t="str">
        <f>F2282&amp;L2282&amp;G2282&amp;L2282&amp;INT(C2282*10)</f>
        <v>96,20,3</v>
      </c>
      <c r="O2282">
        <f>VLOOKUP(B2282,Taul1!A2:C834,3)</f>
        <v>0</v>
      </c>
      <c r="P2282" t="str">
        <f>VLOOKUP(B2282,Taul1!A2:C834,2)</f>
        <v>Sosiaali- ja terveystoiminta yhteensä</v>
      </c>
    </row>
    <row r="2283" spans="1:16" ht="18" x14ac:dyDescent="0.3">
      <c r="A2283" s="1" t="s">
        <v>1540</v>
      </c>
      <c r="B2283" s="1" t="s">
        <v>171</v>
      </c>
      <c r="C2283" s="1">
        <v>-0.16900000000000001</v>
      </c>
      <c r="D2283" s="1">
        <v>2.7541494530233198E-3</v>
      </c>
      <c r="E2283" s="1" t="s">
        <v>337</v>
      </c>
      <c r="F2283">
        <v>97</v>
      </c>
      <c r="G2283">
        <v>20</v>
      </c>
      <c r="H2283">
        <f>VLOOKUP(A2283,Taul1!A2:C834,3)</f>
        <v>1</v>
      </c>
      <c r="I2283" t="str">
        <f>VLOOKUP(A2283,Taul1!A2:C834,2)</f>
        <v>Työkyvyttömyyseläkkeen saajat 45-49</v>
      </c>
      <c r="L2283" t="s">
        <v>1663</v>
      </c>
      <c r="M2283" t="str">
        <f>F2283&amp;L2283&amp;G2283&amp;L2283&amp;INT(C2283*10)</f>
        <v>97,20,-2</v>
      </c>
      <c r="O2283">
        <f>VLOOKUP(B2283,Taul1!A2:C834,3)</f>
        <v>0</v>
      </c>
      <c r="P2283" t="str">
        <f>VLOOKUP(B2283,Taul1!A2:C834,2)</f>
        <v>Sosiaali- ja terveystoiminta yhteensä</v>
      </c>
    </row>
    <row r="2284" spans="1:16" ht="18" x14ac:dyDescent="0.3">
      <c r="A2284" s="1" t="s">
        <v>1542</v>
      </c>
      <c r="B2284" s="1" t="s">
        <v>171</v>
      </c>
      <c r="C2284" s="1">
        <v>-0.10299999999999999</v>
      </c>
      <c r="D2284" s="1">
        <v>6.9650132799759401E-2</v>
      </c>
      <c r="E2284" s="1" t="s">
        <v>337</v>
      </c>
      <c r="F2284">
        <v>98</v>
      </c>
      <c r="G2284">
        <v>20</v>
      </c>
      <c r="H2284">
        <f>VLOOKUP(A2284,Taul1!A2:C834,3)</f>
        <v>1</v>
      </c>
      <c r="I2284" t="str">
        <f>VLOOKUP(A2284,Taul1!A2:C834,2)</f>
        <v>Työkyvyttömyyseläkkeen saajat 50-54</v>
      </c>
      <c r="L2284" t="s">
        <v>1663</v>
      </c>
      <c r="M2284" t="str">
        <f>F2284&amp;L2284&amp;G2284&amp;L2284&amp;INT(C2284*10)</f>
        <v>98,20,-2</v>
      </c>
      <c r="O2284">
        <f>VLOOKUP(B2284,Taul1!A2:C834,3)</f>
        <v>0</v>
      </c>
      <c r="P2284" t="str">
        <f>VLOOKUP(B2284,Taul1!A2:C834,2)</f>
        <v>Sosiaali- ja terveystoiminta yhteensä</v>
      </c>
    </row>
    <row r="2285" spans="1:16" ht="18" x14ac:dyDescent="0.3">
      <c r="A2285" s="1" t="s">
        <v>1544</v>
      </c>
      <c r="B2285" s="1" t="s">
        <v>171</v>
      </c>
      <c r="C2285" s="1">
        <v>-0.24299999999999999</v>
      </c>
      <c r="D2285" s="1">
        <v>1.53046929123323E-5</v>
      </c>
      <c r="E2285" s="1" t="s">
        <v>337</v>
      </c>
      <c r="F2285">
        <v>99</v>
      </c>
      <c r="G2285">
        <v>20</v>
      </c>
      <c r="H2285">
        <f>VLOOKUP(A2285,Taul1!A2:C834,3)</f>
        <v>1</v>
      </c>
      <c r="I2285" t="str">
        <f>VLOOKUP(A2285,Taul1!A2:C834,2)</f>
        <v>Työkyvyttömyyseläkkeen saajat 55-59</v>
      </c>
      <c r="L2285" t="s">
        <v>1663</v>
      </c>
      <c r="M2285" t="str">
        <f>F2285&amp;L2285&amp;G2285&amp;L2285&amp;INT(C2285*10)</f>
        <v>99,20,-3</v>
      </c>
      <c r="O2285">
        <f>VLOOKUP(B2285,Taul1!A2:C834,3)</f>
        <v>0</v>
      </c>
      <c r="P2285" t="str">
        <f>VLOOKUP(B2285,Taul1!A2:C834,2)</f>
        <v>Sosiaali- ja terveystoiminta yhteensä</v>
      </c>
    </row>
    <row r="2286" spans="1:16" ht="18" x14ac:dyDescent="0.3">
      <c r="A2286" s="1" t="s">
        <v>1546</v>
      </c>
      <c r="B2286" s="1" t="s">
        <v>171</v>
      </c>
      <c r="C2286" s="1">
        <v>-0.215</v>
      </c>
      <c r="D2286" s="1">
        <v>1.3981728397816E-4</v>
      </c>
      <c r="E2286" s="1" t="s">
        <v>337</v>
      </c>
      <c r="F2286">
        <v>100</v>
      </c>
      <c r="G2286">
        <v>20</v>
      </c>
      <c r="H2286">
        <f>VLOOKUP(A2286,Taul1!A2:C834,3)</f>
        <v>1</v>
      </c>
      <c r="I2286" t="str">
        <f>VLOOKUP(A2286,Taul1!A2:C834,2)</f>
        <v>Työkyvyttömyyseläkkeen saajat 60-64</v>
      </c>
      <c r="L2286" t="s">
        <v>1663</v>
      </c>
      <c r="M2286" t="str">
        <f>F2286&amp;L2286&amp;G2286&amp;L2286&amp;INT(C2286*10)</f>
        <v>100,20,-3</v>
      </c>
      <c r="O2286">
        <f>VLOOKUP(B2286,Taul1!A2:C834,3)</f>
        <v>0</v>
      </c>
      <c r="P2286" t="str">
        <f>VLOOKUP(B2286,Taul1!A2:C834,2)</f>
        <v>Sosiaali- ja terveystoiminta yhteensä</v>
      </c>
    </row>
    <row r="2287" spans="1:16" ht="18" x14ac:dyDescent="0.3">
      <c r="A2287" s="1" t="s">
        <v>1548</v>
      </c>
      <c r="B2287" s="1" t="s">
        <v>171</v>
      </c>
      <c r="C2287" s="1">
        <v>0.36899999999999999</v>
      </c>
      <c r="D2287" s="2">
        <v>1.9898971359566498E-11</v>
      </c>
      <c r="E2287" s="1" t="s">
        <v>337</v>
      </c>
      <c r="F2287">
        <v>101</v>
      </c>
      <c r="G2287">
        <v>20</v>
      </c>
      <c r="H2287">
        <f>VLOOKUP(A2287,Taul1!A2:C834,3)</f>
        <v>1</v>
      </c>
      <c r="I2287" t="str">
        <f>VLOOKUP(A2287,Taul1!A2:C834,2)</f>
        <v>Kelan kuntoutuspalvelujen saajat yhteensä</v>
      </c>
      <c r="L2287" t="s">
        <v>1663</v>
      </c>
      <c r="M2287" t="str">
        <f>F2287&amp;L2287&amp;G2287&amp;L2287&amp;INT(C2287*10)</f>
        <v>101,20,3</v>
      </c>
      <c r="O2287">
        <f>VLOOKUP(B2287,Taul1!A2:C834,3)</f>
        <v>0</v>
      </c>
      <c r="P2287" t="str">
        <f>VLOOKUP(B2287,Taul1!A2:C834,2)</f>
        <v>Sosiaali- ja terveystoiminta yhteensä</v>
      </c>
    </row>
    <row r="2288" spans="1:16" ht="18" x14ac:dyDescent="0.3">
      <c r="A2288" s="1" t="s">
        <v>1550</v>
      </c>
      <c r="B2288" s="1" t="s">
        <v>171</v>
      </c>
      <c r="C2288" s="1">
        <v>0.52900000000000003</v>
      </c>
      <c r="D2288" s="1">
        <v>0</v>
      </c>
      <c r="E2288" s="1" t="s">
        <v>337</v>
      </c>
      <c r="F2288">
        <v>102</v>
      </c>
      <c r="G2288">
        <v>20</v>
      </c>
      <c r="H2288">
        <f>VLOOKUP(A2288,Taul1!A2:C834,3)</f>
        <v>1</v>
      </c>
      <c r="I2288" t="str">
        <f>VLOOKUP(A2288,Taul1!A2:C834,2)</f>
        <v>Kelan kuntoutuspalvelujen saajat 0-6</v>
      </c>
      <c r="L2288" t="s">
        <v>1663</v>
      </c>
      <c r="M2288" t="str">
        <f>F2288&amp;L2288&amp;G2288&amp;L2288&amp;INT(C2288*10)</f>
        <v>102,20,5</v>
      </c>
      <c r="O2288">
        <f>VLOOKUP(B2288,Taul1!A2:C834,3)</f>
        <v>0</v>
      </c>
      <c r="P2288" t="str">
        <f>VLOOKUP(B2288,Taul1!A2:C834,2)</f>
        <v>Sosiaali- ja terveystoiminta yhteensä</v>
      </c>
    </row>
    <row r="2289" spans="1:16" ht="18" x14ac:dyDescent="0.3">
      <c r="A2289" s="1" t="s">
        <v>1552</v>
      </c>
      <c r="B2289" s="1" t="s">
        <v>171</v>
      </c>
      <c r="C2289" s="1">
        <v>0.46600000000000003</v>
      </c>
      <c r="D2289" s="1">
        <v>0</v>
      </c>
      <c r="E2289" s="1" t="s">
        <v>337</v>
      </c>
      <c r="F2289">
        <v>103</v>
      </c>
      <c r="G2289">
        <v>20</v>
      </c>
      <c r="H2289">
        <f>VLOOKUP(A2289,Taul1!A2:C834,3)</f>
        <v>1</v>
      </c>
      <c r="I2289" t="str">
        <f>VLOOKUP(A2289,Taul1!A2:C834,2)</f>
        <v>Kelan kuntoutuspalvelujen saajat 7-15</v>
      </c>
      <c r="L2289" t="s">
        <v>1663</v>
      </c>
      <c r="M2289" t="str">
        <f>F2289&amp;L2289&amp;G2289&amp;L2289&amp;INT(C2289*10)</f>
        <v>103,20,4</v>
      </c>
      <c r="O2289">
        <f>VLOOKUP(B2289,Taul1!A2:C834,3)</f>
        <v>0</v>
      </c>
      <c r="P2289" t="str">
        <f>VLOOKUP(B2289,Taul1!A2:C834,2)</f>
        <v>Sosiaali- ja terveystoiminta yhteensä</v>
      </c>
    </row>
    <row r="2290" spans="1:16" ht="18" x14ac:dyDescent="0.3">
      <c r="A2290" s="1" t="s">
        <v>1554</v>
      </c>
      <c r="B2290" s="1" t="s">
        <v>171</v>
      </c>
      <c r="C2290" s="1">
        <v>0.43099999999999999</v>
      </c>
      <c r="D2290" s="2">
        <v>1.9984014443252802E-15</v>
      </c>
      <c r="E2290" s="1" t="s">
        <v>337</v>
      </c>
      <c r="F2290">
        <v>104</v>
      </c>
      <c r="G2290">
        <v>20</v>
      </c>
      <c r="H2290">
        <f>VLOOKUP(A2290,Taul1!A2:C834,3)</f>
        <v>1</v>
      </c>
      <c r="I2290" t="str">
        <f>VLOOKUP(A2290,Taul1!A2:C834,2)</f>
        <v>Kelan kuntoutuspalvelujen saajat 16-19</v>
      </c>
      <c r="L2290" t="s">
        <v>1663</v>
      </c>
      <c r="M2290" t="str">
        <f>F2290&amp;L2290&amp;G2290&amp;L2290&amp;INT(C2290*10)</f>
        <v>104,20,4</v>
      </c>
      <c r="O2290">
        <f>VLOOKUP(B2290,Taul1!A2:C834,3)</f>
        <v>0</v>
      </c>
      <c r="P2290" t="str">
        <f>VLOOKUP(B2290,Taul1!A2:C834,2)</f>
        <v>Sosiaali- ja terveystoiminta yhteensä</v>
      </c>
    </row>
    <row r="2291" spans="1:16" ht="18" x14ac:dyDescent="0.3">
      <c r="A2291" s="1" t="s">
        <v>1556</v>
      </c>
      <c r="B2291" s="1" t="s">
        <v>171</v>
      </c>
      <c r="C2291" s="1">
        <v>0.38700000000000001</v>
      </c>
      <c r="D2291" s="2">
        <v>1.64102065269844E-12</v>
      </c>
      <c r="E2291" s="1" t="s">
        <v>337</v>
      </c>
      <c r="F2291">
        <v>105</v>
      </c>
      <c r="G2291">
        <v>20</v>
      </c>
      <c r="H2291">
        <f>VLOOKUP(A2291,Taul1!A2:C834,3)</f>
        <v>1</v>
      </c>
      <c r="I2291" t="str">
        <f>VLOOKUP(A2291,Taul1!A2:C834,2)</f>
        <v>Kelan kuntoutuspalvelujen saajat 20-24</v>
      </c>
      <c r="L2291" t="s">
        <v>1663</v>
      </c>
      <c r="M2291" t="str">
        <f>F2291&amp;L2291&amp;G2291&amp;L2291&amp;INT(C2291*10)</f>
        <v>105,20,3</v>
      </c>
      <c r="O2291">
        <f>VLOOKUP(B2291,Taul1!A2:C834,3)</f>
        <v>0</v>
      </c>
      <c r="P2291" t="str">
        <f>VLOOKUP(B2291,Taul1!A2:C834,2)</f>
        <v>Sosiaali- ja terveystoiminta yhteensä</v>
      </c>
    </row>
    <row r="2292" spans="1:16" ht="18" x14ac:dyDescent="0.3">
      <c r="A2292" s="1" t="s">
        <v>1558</v>
      </c>
      <c r="B2292" s="1" t="s">
        <v>171</v>
      </c>
      <c r="C2292" s="1">
        <v>0.27200000000000002</v>
      </c>
      <c r="D2292" s="1">
        <v>1.15286738877617E-6</v>
      </c>
      <c r="E2292" s="1" t="s">
        <v>337</v>
      </c>
      <c r="F2292">
        <v>106</v>
      </c>
      <c r="G2292">
        <v>20</v>
      </c>
      <c r="H2292">
        <f>VLOOKUP(A2292,Taul1!A2:C834,3)</f>
        <v>1</v>
      </c>
      <c r="I2292" t="str">
        <f>VLOOKUP(A2292,Taul1!A2:C834,2)</f>
        <v>Kelan kuntoutuspalvelujen saajat 25-29</v>
      </c>
      <c r="L2292" t="s">
        <v>1663</v>
      </c>
      <c r="M2292" t="str">
        <f>F2292&amp;L2292&amp;G2292&amp;L2292&amp;INT(C2292*10)</f>
        <v>106,20,2</v>
      </c>
      <c r="O2292">
        <f>VLOOKUP(B2292,Taul1!A2:C834,3)</f>
        <v>0</v>
      </c>
      <c r="P2292" t="str">
        <f>VLOOKUP(B2292,Taul1!A2:C834,2)</f>
        <v>Sosiaali- ja terveystoiminta yhteensä</v>
      </c>
    </row>
    <row r="2293" spans="1:16" ht="18" x14ac:dyDescent="0.3">
      <c r="A2293" s="1" t="s">
        <v>1560</v>
      </c>
      <c r="B2293" s="1" t="s">
        <v>171</v>
      </c>
      <c r="C2293" s="1">
        <v>0.23200000000000001</v>
      </c>
      <c r="D2293" s="1">
        <v>3.6904490802069902E-5</v>
      </c>
      <c r="E2293" s="1" t="s">
        <v>337</v>
      </c>
      <c r="F2293">
        <v>107</v>
      </c>
      <c r="G2293">
        <v>20</v>
      </c>
      <c r="H2293">
        <f>VLOOKUP(A2293,Taul1!A2:C834,3)</f>
        <v>1</v>
      </c>
      <c r="I2293" t="str">
        <f>VLOOKUP(A2293,Taul1!A2:C834,2)</f>
        <v>Kelan kuntoutuspalvelujen saajat 30-34</v>
      </c>
      <c r="L2293" t="s">
        <v>1663</v>
      </c>
      <c r="M2293" t="str">
        <f>F2293&amp;L2293&amp;G2293&amp;L2293&amp;INT(C2293*10)</f>
        <v>107,20,2</v>
      </c>
      <c r="O2293">
        <f>VLOOKUP(B2293,Taul1!A2:C834,3)</f>
        <v>0</v>
      </c>
      <c r="P2293" t="str">
        <f>VLOOKUP(B2293,Taul1!A2:C834,2)</f>
        <v>Sosiaali- ja terveystoiminta yhteensä</v>
      </c>
    </row>
    <row r="2294" spans="1:16" ht="18" x14ac:dyDescent="0.3">
      <c r="A2294" s="1" t="s">
        <v>1562</v>
      </c>
      <c r="B2294" s="1" t="s">
        <v>171</v>
      </c>
      <c r="C2294" s="1">
        <v>0.26400000000000001</v>
      </c>
      <c r="D2294" s="1">
        <v>2.4022691884617502E-6</v>
      </c>
      <c r="E2294" s="1" t="s">
        <v>337</v>
      </c>
      <c r="F2294">
        <v>108</v>
      </c>
      <c r="G2294">
        <v>20</v>
      </c>
      <c r="H2294">
        <f>VLOOKUP(A2294,Taul1!A2:C834,3)</f>
        <v>1</v>
      </c>
      <c r="I2294" t="str">
        <f>VLOOKUP(A2294,Taul1!A2:C834,2)</f>
        <v>Kelan kuntoutuspalvelujen saajat 35-39</v>
      </c>
      <c r="L2294" t="s">
        <v>1663</v>
      </c>
      <c r="M2294" t="str">
        <f>F2294&amp;L2294&amp;G2294&amp;L2294&amp;INT(C2294*10)</f>
        <v>108,20,2</v>
      </c>
      <c r="O2294">
        <f>VLOOKUP(B2294,Taul1!A2:C834,3)</f>
        <v>0</v>
      </c>
      <c r="P2294" t="str">
        <f>VLOOKUP(B2294,Taul1!A2:C834,2)</f>
        <v>Sosiaali- ja terveystoiminta yhteensä</v>
      </c>
    </row>
    <row r="2295" spans="1:16" ht="18" x14ac:dyDescent="0.3">
      <c r="A2295" s="1" t="s">
        <v>1564</v>
      </c>
      <c r="B2295" s="1" t="s">
        <v>171</v>
      </c>
      <c r="C2295" s="1">
        <v>0.32700000000000001</v>
      </c>
      <c r="D2295" s="2">
        <v>3.6203334774498301E-9</v>
      </c>
      <c r="E2295" s="1" t="s">
        <v>337</v>
      </c>
      <c r="F2295">
        <v>109</v>
      </c>
      <c r="G2295">
        <v>20</v>
      </c>
      <c r="H2295">
        <f>VLOOKUP(A2295,Taul1!A2:C834,3)</f>
        <v>1</v>
      </c>
      <c r="I2295" t="str">
        <f>VLOOKUP(A2295,Taul1!A2:C834,2)</f>
        <v>Kelan kuntoutuspalvelujen saajat 40-44</v>
      </c>
      <c r="L2295" t="s">
        <v>1663</v>
      </c>
      <c r="M2295" t="str">
        <f>F2295&amp;L2295&amp;G2295&amp;L2295&amp;INT(C2295*10)</f>
        <v>109,20,3</v>
      </c>
      <c r="O2295">
        <f>VLOOKUP(B2295,Taul1!A2:C834,3)</f>
        <v>0</v>
      </c>
      <c r="P2295" t="str">
        <f>VLOOKUP(B2295,Taul1!A2:C834,2)</f>
        <v>Sosiaali- ja terveystoiminta yhteensä</v>
      </c>
    </row>
    <row r="2296" spans="1:16" ht="18" x14ac:dyDescent="0.3">
      <c r="A2296" s="1" t="s">
        <v>1566</v>
      </c>
      <c r="B2296" s="1" t="s">
        <v>171</v>
      </c>
      <c r="C2296" s="1">
        <v>2.5999999999999999E-2</v>
      </c>
      <c r="D2296" s="1">
        <v>0.65441203507158896</v>
      </c>
      <c r="E2296" s="1" t="s">
        <v>337</v>
      </c>
      <c r="F2296">
        <v>110</v>
      </c>
      <c r="G2296">
        <v>20</v>
      </c>
      <c r="H2296">
        <f>VLOOKUP(A2296,Taul1!A2:C834,3)</f>
        <v>1</v>
      </c>
      <c r="I2296" t="str">
        <f>VLOOKUP(A2296,Taul1!A2:C834,2)</f>
        <v>Kelan kuntoutuspalvelujen saajat 45-49</v>
      </c>
      <c r="L2296" t="s">
        <v>1663</v>
      </c>
      <c r="M2296" t="str">
        <f>F2296&amp;L2296&amp;G2296&amp;L2296&amp;INT(C2296*10)</f>
        <v>110,20,0</v>
      </c>
      <c r="O2296">
        <f>VLOOKUP(B2296,Taul1!A2:C834,3)</f>
        <v>0</v>
      </c>
      <c r="P2296" t="str">
        <f>VLOOKUP(B2296,Taul1!A2:C834,2)</f>
        <v>Sosiaali- ja terveystoiminta yhteensä</v>
      </c>
    </row>
    <row r="2297" spans="1:16" ht="18" x14ac:dyDescent="0.3">
      <c r="A2297" s="1" t="s">
        <v>1568</v>
      </c>
      <c r="B2297" s="1" t="s">
        <v>171</v>
      </c>
      <c r="C2297" s="1">
        <v>-0.20699999999999999</v>
      </c>
      <c r="D2297" s="1">
        <v>2.3793309226882701E-4</v>
      </c>
      <c r="E2297" s="1" t="s">
        <v>337</v>
      </c>
      <c r="F2297">
        <v>111</v>
      </c>
      <c r="G2297">
        <v>20</v>
      </c>
      <c r="H2297">
        <f>VLOOKUP(A2297,Taul1!A2:C834,3)</f>
        <v>1</v>
      </c>
      <c r="I2297" t="str">
        <f>VLOOKUP(A2297,Taul1!A2:C834,2)</f>
        <v>Kelan kuntoutuspalvelujen saajat 50-54</v>
      </c>
      <c r="L2297" t="s">
        <v>1663</v>
      </c>
      <c r="M2297" t="str">
        <f>F2297&amp;L2297&amp;G2297&amp;L2297&amp;INT(C2297*10)</f>
        <v>111,20,-3</v>
      </c>
      <c r="O2297">
        <f>VLOOKUP(B2297,Taul1!A2:C834,3)</f>
        <v>0</v>
      </c>
      <c r="P2297" t="str">
        <f>VLOOKUP(B2297,Taul1!A2:C834,2)</f>
        <v>Sosiaali- ja terveystoiminta yhteensä</v>
      </c>
    </row>
    <row r="2298" spans="1:16" ht="18" x14ac:dyDescent="0.3">
      <c r="A2298" s="1" t="s">
        <v>1570</v>
      </c>
      <c r="B2298" s="1" t="s">
        <v>171</v>
      </c>
      <c r="C2298" s="1">
        <v>-0.27100000000000002</v>
      </c>
      <c r="D2298" s="1">
        <v>1.26422212598509E-6</v>
      </c>
      <c r="E2298" s="1" t="s">
        <v>337</v>
      </c>
      <c r="F2298">
        <v>112</v>
      </c>
      <c r="G2298">
        <v>20</v>
      </c>
      <c r="H2298">
        <f>VLOOKUP(A2298,Taul1!A2:C834,3)</f>
        <v>1</v>
      </c>
      <c r="I2298" t="str">
        <f>VLOOKUP(A2298,Taul1!A2:C834,2)</f>
        <v>Kelan kuntoutuspalvelujen saajat 55-59</v>
      </c>
      <c r="L2298" t="s">
        <v>1663</v>
      </c>
      <c r="M2298" t="str">
        <f>F2298&amp;L2298&amp;G2298&amp;L2298&amp;INT(C2298*10)</f>
        <v>112,20,-3</v>
      </c>
      <c r="O2298">
        <f>VLOOKUP(B2298,Taul1!A2:C834,3)</f>
        <v>0</v>
      </c>
      <c r="P2298" t="str">
        <f>VLOOKUP(B2298,Taul1!A2:C834,2)</f>
        <v>Sosiaali- ja terveystoiminta yhteensä</v>
      </c>
    </row>
    <row r="2299" spans="1:16" ht="18" x14ac:dyDescent="0.3">
      <c r="A2299" s="1" t="s">
        <v>1572</v>
      </c>
      <c r="B2299" s="1" t="s">
        <v>171</v>
      </c>
      <c r="C2299" s="1">
        <v>0.17</v>
      </c>
      <c r="D2299" s="1">
        <v>2.7020153794152699E-3</v>
      </c>
      <c r="E2299" s="1" t="s">
        <v>337</v>
      </c>
      <c r="F2299">
        <v>113</v>
      </c>
      <c r="G2299">
        <v>20</v>
      </c>
      <c r="H2299">
        <f>VLOOKUP(A2299,Taul1!A2:C834,3)</f>
        <v>1</v>
      </c>
      <c r="I2299" t="str">
        <f>VLOOKUP(A2299,Taul1!A2:C834,2)</f>
        <v>Kelan kuntoutuspalvelujen saajat 60-64</v>
      </c>
      <c r="L2299" t="s">
        <v>1663</v>
      </c>
      <c r="M2299" t="str">
        <f>F2299&amp;L2299&amp;G2299&amp;L2299&amp;INT(C2299*10)</f>
        <v>113,20,1</v>
      </c>
      <c r="O2299">
        <f>VLOOKUP(B2299,Taul1!A2:C834,3)</f>
        <v>0</v>
      </c>
      <c r="P2299" t="str">
        <f>VLOOKUP(B2299,Taul1!A2:C834,2)</f>
        <v>Sosiaali- ja terveystoiminta yhteensä</v>
      </c>
    </row>
    <row r="2300" spans="1:16" ht="18" x14ac:dyDescent="0.3">
      <c r="A2300" s="1" t="s">
        <v>1574</v>
      </c>
      <c r="B2300" s="1" t="s">
        <v>171</v>
      </c>
      <c r="C2300" s="1">
        <v>0.17</v>
      </c>
      <c r="D2300" s="1">
        <v>2.7381759363093098E-3</v>
      </c>
      <c r="E2300" s="1" t="s">
        <v>337</v>
      </c>
      <c r="F2300">
        <v>114</v>
      </c>
      <c r="G2300">
        <v>20</v>
      </c>
      <c r="H2300">
        <f>VLOOKUP(A2300,Taul1!A2:C834,3)</f>
        <v>1</v>
      </c>
      <c r="I2300" t="str">
        <f>VLOOKUP(A2300,Taul1!A2:C834,2)</f>
        <v>Kelan kuntoutuspalvelujen saajat 65-69</v>
      </c>
      <c r="L2300" t="s">
        <v>1663</v>
      </c>
      <c r="M2300" t="str">
        <f>F2300&amp;L2300&amp;G2300&amp;L2300&amp;INT(C2300*10)</f>
        <v>114,20,1</v>
      </c>
      <c r="O2300">
        <f>VLOOKUP(B2300,Taul1!A2:C834,3)</f>
        <v>0</v>
      </c>
      <c r="P2300" t="str">
        <f>VLOOKUP(B2300,Taul1!A2:C834,2)</f>
        <v>Sosiaali- ja terveystoiminta yhteensä</v>
      </c>
    </row>
    <row r="2301" spans="1:16" ht="18" x14ac:dyDescent="0.3">
      <c r="A2301" s="1" t="s">
        <v>1576</v>
      </c>
      <c r="B2301" s="1" t="s">
        <v>171</v>
      </c>
      <c r="C2301" s="1">
        <v>0.46200000000000002</v>
      </c>
      <c r="D2301" s="1">
        <v>0</v>
      </c>
      <c r="E2301" s="1" t="s">
        <v>337</v>
      </c>
      <c r="F2301">
        <v>115</v>
      </c>
      <c r="G2301">
        <v>20</v>
      </c>
      <c r="H2301">
        <f>VLOOKUP(A2301,Taul1!A2:C834,3)</f>
        <v>1</v>
      </c>
      <c r="I2301" t="str">
        <f>VLOOKUP(A2301,Taul1!A2:C834,2)</f>
        <v>Kelan kuntoutuspalvelujen saajat 69-</v>
      </c>
      <c r="L2301" t="s">
        <v>1663</v>
      </c>
      <c r="M2301" t="str">
        <f>F2301&amp;L2301&amp;G2301&amp;L2301&amp;INT(C2301*10)</f>
        <v>115,20,4</v>
      </c>
      <c r="O2301">
        <f>VLOOKUP(B2301,Taul1!A2:C834,3)</f>
        <v>0</v>
      </c>
      <c r="P2301" t="str">
        <f>VLOOKUP(B2301,Taul1!A2:C834,2)</f>
        <v>Sosiaali- ja terveystoiminta yhteensä</v>
      </c>
    </row>
    <row r="2302" spans="1:16" ht="18" x14ac:dyDescent="0.3">
      <c r="A2302" s="1" t="s">
        <v>1598</v>
      </c>
      <c r="B2302" s="1" t="s">
        <v>173</v>
      </c>
      <c r="C2302" s="1">
        <v>0.20599999999999999</v>
      </c>
      <c r="D2302" s="1">
        <v>2.6387700006358302E-4</v>
      </c>
      <c r="E2302" s="1" t="s">
        <v>337</v>
      </c>
      <c r="F2302">
        <v>1</v>
      </c>
      <c r="G2302">
        <v>21</v>
      </c>
      <c r="H2302">
        <f>VLOOKUP(A2302,Taul1!A2:C834,3)</f>
        <v>1</v>
      </c>
      <c r="I2302" t="str">
        <f>VLOOKUP(A2302,Taul1!A2:C834,2)</f>
        <v>Vanhempainpäivärahojen korvatut päivät äiti 35-39</v>
      </c>
      <c r="L2302" t="s">
        <v>1663</v>
      </c>
      <c r="M2302" t="str">
        <f>F2302&amp;L2302&amp;G2302&amp;L2302&amp;INT(C2302*10)</f>
        <v>1,21,2</v>
      </c>
      <c r="O2302">
        <f>VLOOKUP(B2302,Taul1!A2:C834,3)</f>
        <v>0</v>
      </c>
      <c r="P2302" t="str">
        <f>VLOOKUP(B2302,Taul1!A2:C834,2)</f>
        <v>Varhaiskasvatus toimintakulut yhteensä</v>
      </c>
    </row>
    <row r="2303" spans="1:16" ht="18" x14ac:dyDescent="0.3">
      <c r="A2303" s="1" t="s">
        <v>1600</v>
      </c>
      <c r="B2303" s="1" t="s">
        <v>173</v>
      </c>
      <c r="C2303" s="1">
        <v>0.74299999999999999</v>
      </c>
      <c r="D2303" s="1">
        <v>0</v>
      </c>
      <c r="E2303" s="1" t="s">
        <v>337</v>
      </c>
      <c r="F2303">
        <v>2</v>
      </c>
      <c r="G2303">
        <v>21</v>
      </c>
      <c r="H2303">
        <f>VLOOKUP(A2303,Taul1!A2:C834,3)</f>
        <v>1</v>
      </c>
      <c r="I2303" t="str">
        <f>VLOOKUP(A2303,Taul1!A2:C834,2)</f>
        <v>Vanhempainpäivärahojen korvatut päivät äiti 40-</v>
      </c>
      <c r="L2303" t="s">
        <v>1663</v>
      </c>
      <c r="M2303" t="str">
        <f>F2303&amp;L2303&amp;G2303&amp;L2303&amp;INT(C2303*10)</f>
        <v>2,21,7</v>
      </c>
      <c r="O2303">
        <f>VLOOKUP(B2303,Taul1!A2:C834,3)</f>
        <v>0</v>
      </c>
      <c r="P2303" t="str">
        <f>VLOOKUP(B2303,Taul1!A2:C834,2)</f>
        <v>Varhaiskasvatus toimintakulut yhteensä</v>
      </c>
    </row>
    <row r="2304" spans="1:16" ht="18" x14ac:dyDescent="0.3">
      <c r="A2304" s="1" t="s">
        <v>1275</v>
      </c>
      <c r="B2304" s="1" t="s">
        <v>173</v>
      </c>
      <c r="C2304" s="1">
        <v>0.82</v>
      </c>
      <c r="D2304" s="1">
        <v>0</v>
      </c>
      <c r="E2304" s="1" t="s">
        <v>337</v>
      </c>
      <c r="F2304">
        <v>3</v>
      </c>
      <c r="G2304">
        <v>21</v>
      </c>
      <c r="H2304">
        <f>VLOOKUP(A2304,Taul1!A2:C834,3)</f>
        <v>1</v>
      </c>
      <c r="I2304" t="str">
        <f>VLOOKUP(A2304,Taul1!A2:C834,2)</f>
        <v>Työllistymistä edistävät palvelut, korvatut päivät, yhteensä</v>
      </c>
      <c r="L2304" t="s">
        <v>1663</v>
      </c>
      <c r="M2304" t="str">
        <f>F2304&amp;L2304&amp;G2304&amp;L2304&amp;INT(C2304*10)</f>
        <v>3,21,8</v>
      </c>
      <c r="O2304">
        <f>VLOOKUP(B2304,Taul1!A2:C834,3)</f>
        <v>0</v>
      </c>
      <c r="P2304" t="str">
        <f>VLOOKUP(B2304,Taul1!A2:C834,2)</f>
        <v>Varhaiskasvatus toimintakulut yhteensä</v>
      </c>
    </row>
    <row r="2305" spans="1:16" ht="18" x14ac:dyDescent="0.3">
      <c r="A2305" s="1" t="s">
        <v>1277</v>
      </c>
      <c r="B2305" s="1" t="s">
        <v>173</v>
      </c>
      <c r="C2305" s="1">
        <v>0.38600000000000001</v>
      </c>
      <c r="D2305" s="2">
        <v>1.9574342147166099E-12</v>
      </c>
      <c r="E2305" s="1" t="s">
        <v>337</v>
      </c>
      <c r="F2305">
        <v>4</v>
      </c>
      <c r="G2305">
        <v>21</v>
      </c>
      <c r="H2305">
        <f>VLOOKUP(A2305,Taul1!A2:C834,3)</f>
        <v>1</v>
      </c>
      <c r="I2305" t="str">
        <f>VLOOKUP(A2305,Taul1!A2:C834,2)</f>
        <v>Työllistymistä edistävät palvelut, korvatut päivät, 17-24</v>
      </c>
      <c r="L2305" t="s">
        <v>1663</v>
      </c>
      <c r="M2305" t="str">
        <f>F2305&amp;L2305&amp;G2305&amp;L2305&amp;INT(C2305*10)</f>
        <v>4,21,3</v>
      </c>
      <c r="O2305">
        <f>VLOOKUP(B2305,Taul1!A2:C834,3)</f>
        <v>0</v>
      </c>
      <c r="P2305" t="str">
        <f>VLOOKUP(B2305,Taul1!A2:C834,2)</f>
        <v>Varhaiskasvatus toimintakulut yhteensä</v>
      </c>
    </row>
    <row r="2306" spans="1:16" ht="18" x14ac:dyDescent="0.3">
      <c r="A2306" s="1" t="s">
        <v>1279</v>
      </c>
      <c r="B2306" s="1" t="s">
        <v>173</v>
      </c>
      <c r="C2306" s="1">
        <v>0.67</v>
      </c>
      <c r="D2306" s="1">
        <v>0</v>
      </c>
      <c r="E2306" s="1" t="s">
        <v>337</v>
      </c>
      <c r="F2306">
        <v>5</v>
      </c>
      <c r="G2306">
        <v>21</v>
      </c>
      <c r="H2306">
        <f>VLOOKUP(A2306,Taul1!A2:C834,3)</f>
        <v>1</v>
      </c>
      <c r="I2306" t="str">
        <f>VLOOKUP(A2306,Taul1!A2:C834,2)</f>
        <v>Työllistymistä edistävät palvelut, korvatut päivät, 25-29</v>
      </c>
      <c r="L2306" t="s">
        <v>1663</v>
      </c>
      <c r="M2306" t="str">
        <f>F2306&amp;L2306&amp;G2306&amp;L2306&amp;INT(C2306*10)</f>
        <v>5,21,6</v>
      </c>
      <c r="O2306">
        <f>VLOOKUP(B2306,Taul1!A2:C834,3)</f>
        <v>0</v>
      </c>
      <c r="P2306" t="str">
        <f>VLOOKUP(B2306,Taul1!A2:C834,2)</f>
        <v>Varhaiskasvatus toimintakulut yhteensä</v>
      </c>
    </row>
    <row r="2307" spans="1:16" ht="18" x14ac:dyDescent="0.3">
      <c r="A2307" s="1" t="s">
        <v>1281</v>
      </c>
      <c r="B2307" s="1" t="s">
        <v>173</v>
      </c>
      <c r="C2307" s="1">
        <v>0.81599999999999995</v>
      </c>
      <c r="D2307" s="1">
        <v>0</v>
      </c>
      <c r="E2307" s="1" t="s">
        <v>337</v>
      </c>
      <c r="F2307">
        <v>6</v>
      </c>
      <c r="G2307">
        <v>21</v>
      </c>
      <c r="H2307">
        <f>VLOOKUP(A2307,Taul1!A2:C834,3)</f>
        <v>1</v>
      </c>
      <c r="I2307" t="str">
        <f>VLOOKUP(A2307,Taul1!A2:C834,2)</f>
        <v>Työllistymistä edistävät palvelut, korvatut päivät, 30-34</v>
      </c>
      <c r="L2307" t="s">
        <v>1663</v>
      </c>
      <c r="M2307" t="str">
        <f>F2307&amp;L2307&amp;G2307&amp;L2307&amp;INT(C2307*10)</f>
        <v>6,21,8</v>
      </c>
      <c r="O2307">
        <f>VLOOKUP(B2307,Taul1!A2:C834,3)</f>
        <v>0</v>
      </c>
      <c r="P2307" t="str">
        <f>VLOOKUP(B2307,Taul1!A2:C834,2)</f>
        <v>Varhaiskasvatus toimintakulut yhteensä</v>
      </c>
    </row>
    <row r="2308" spans="1:16" ht="18" x14ac:dyDescent="0.3">
      <c r="A2308" s="1" t="s">
        <v>1283</v>
      </c>
      <c r="B2308" s="1" t="s">
        <v>173</v>
      </c>
      <c r="C2308" s="1">
        <v>0.86099999999999999</v>
      </c>
      <c r="D2308" s="1">
        <v>0</v>
      </c>
      <c r="E2308" s="1" t="s">
        <v>337</v>
      </c>
      <c r="F2308">
        <v>7</v>
      </c>
      <c r="G2308">
        <v>21</v>
      </c>
      <c r="H2308">
        <f>VLOOKUP(A2308,Taul1!A2:C834,3)</f>
        <v>1</v>
      </c>
      <c r="I2308" t="str">
        <f>VLOOKUP(A2308,Taul1!A2:C834,2)</f>
        <v>Työllistymistä edistävät palvelut, korvatut päivät, 35-39</v>
      </c>
      <c r="L2308" t="s">
        <v>1663</v>
      </c>
      <c r="M2308" t="str">
        <f>F2308&amp;L2308&amp;G2308&amp;L2308&amp;INT(C2308*10)</f>
        <v>7,21,8</v>
      </c>
      <c r="O2308">
        <f>VLOOKUP(B2308,Taul1!A2:C834,3)</f>
        <v>0</v>
      </c>
      <c r="P2308" t="str">
        <f>VLOOKUP(B2308,Taul1!A2:C834,2)</f>
        <v>Varhaiskasvatus toimintakulut yhteensä</v>
      </c>
    </row>
    <row r="2309" spans="1:16" ht="18" x14ac:dyDescent="0.3">
      <c r="A2309" s="1" t="s">
        <v>1285</v>
      </c>
      <c r="B2309" s="1" t="s">
        <v>173</v>
      </c>
      <c r="C2309" s="1">
        <v>0.871</v>
      </c>
      <c r="D2309" s="1">
        <v>0</v>
      </c>
      <c r="E2309" s="1" t="s">
        <v>337</v>
      </c>
      <c r="F2309">
        <v>8</v>
      </c>
      <c r="G2309">
        <v>21</v>
      </c>
      <c r="H2309">
        <f>VLOOKUP(A2309,Taul1!A2:C834,3)</f>
        <v>1</v>
      </c>
      <c r="I2309" t="str">
        <f>VLOOKUP(A2309,Taul1!A2:C834,2)</f>
        <v>Työllistymistä edistävät palvelut, korvatut päivät, 40-44</v>
      </c>
      <c r="L2309" t="s">
        <v>1663</v>
      </c>
      <c r="M2309" t="str">
        <f>F2309&amp;L2309&amp;G2309&amp;L2309&amp;INT(C2309*10)</f>
        <v>8,21,8</v>
      </c>
      <c r="O2309">
        <f>VLOOKUP(B2309,Taul1!A2:C834,3)</f>
        <v>0</v>
      </c>
      <c r="P2309" t="str">
        <f>VLOOKUP(B2309,Taul1!A2:C834,2)</f>
        <v>Varhaiskasvatus toimintakulut yhteensä</v>
      </c>
    </row>
    <row r="2310" spans="1:16" ht="18" x14ac:dyDescent="0.3">
      <c r="A2310" s="1" t="s">
        <v>1287</v>
      </c>
      <c r="B2310" s="1" t="s">
        <v>173</v>
      </c>
      <c r="C2310" s="1">
        <v>0.83699999999999997</v>
      </c>
      <c r="D2310" s="2">
        <v>1.11022302462515E-16</v>
      </c>
      <c r="E2310" s="1" t="s">
        <v>337</v>
      </c>
      <c r="F2310">
        <v>9</v>
      </c>
      <c r="G2310">
        <v>21</v>
      </c>
      <c r="H2310">
        <f>VLOOKUP(A2310,Taul1!A2:C834,3)</f>
        <v>1</v>
      </c>
      <c r="I2310" t="str">
        <f>VLOOKUP(A2310,Taul1!A2:C834,2)</f>
        <v>Työllistymistä edistävät palvelut, korvatut päivät, 45-49</v>
      </c>
      <c r="L2310" t="s">
        <v>1663</v>
      </c>
      <c r="M2310" t="str">
        <f>F2310&amp;L2310&amp;G2310&amp;L2310&amp;INT(C2310*10)</f>
        <v>9,21,8</v>
      </c>
      <c r="O2310">
        <f>VLOOKUP(B2310,Taul1!A2:C834,3)</f>
        <v>0</v>
      </c>
      <c r="P2310" t="str">
        <f>VLOOKUP(B2310,Taul1!A2:C834,2)</f>
        <v>Varhaiskasvatus toimintakulut yhteensä</v>
      </c>
    </row>
    <row r="2311" spans="1:16" ht="18" x14ac:dyDescent="0.3">
      <c r="A2311" s="1" t="s">
        <v>1289</v>
      </c>
      <c r="B2311" s="1" t="s">
        <v>173</v>
      </c>
      <c r="C2311" s="1">
        <v>0.82099999999999995</v>
      </c>
      <c r="D2311" s="1">
        <v>0</v>
      </c>
      <c r="E2311" s="1" t="s">
        <v>337</v>
      </c>
      <c r="F2311">
        <v>10</v>
      </c>
      <c r="G2311">
        <v>21</v>
      </c>
      <c r="H2311">
        <f>VLOOKUP(A2311,Taul1!A2:C834,3)</f>
        <v>1</v>
      </c>
      <c r="I2311" t="str">
        <f>VLOOKUP(A2311,Taul1!A2:C834,2)</f>
        <v>Työllistymistä edistävät palvelut, korvatut päivät, 50-54</v>
      </c>
      <c r="L2311" t="s">
        <v>1663</v>
      </c>
      <c r="M2311" t="str">
        <f>F2311&amp;L2311&amp;G2311&amp;L2311&amp;INT(C2311*10)</f>
        <v>10,21,8</v>
      </c>
      <c r="O2311">
        <f>VLOOKUP(B2311,Taul1!A2:C834,3)</f>
        <v>0</v>
      </c>
      <c r="P2311" t="str">
        <f>VLOOKUP(B2311,Taul1!A2:C834,2)</f>
        <v>Varhaiskasvatus toimintakulut yhteensä</v>
      </c>
    </row>
    <row r="2312" spans="1:16" ht="18" x14ac:dyDescent="0.3">
      <c r="A2312" s="1" t="s">
        <v>1291</v>
      </c>
      <c r="B2312" s="1" t="s">
        <v>173</v>
      </c>
      <c r="C2312" s="1">
        <v>0.73699999999999999</v>
      </c>
      <c r="D2312" s="2">
        <v>1.11022302462515E-16</v>
      </c>
      <c r="E2312" s="1" t="s">
        <v>337</v>
      </c>
      <c r="F2312">
        <v>11</v>
      </c>
      <c r="G2312">
        <v>21</v>
      </c>
      <c r="H2312">
        <f>VLOOKUP(A2312,Taul1!A2:C834,3)</f>
        <v>1</v>
      </c>
      <c r="I2312" t="str">
        <f>VLOOKUP(A2312,Taul1!A2:C834,2)</f>
        <v>Työllistymistä edistävät palvelut, korvatut päivät, 55-59</v>
      </c>
      <c r="L2312" t="s">
        <v>1663</v>
      </c>
      <c r="M2312" t="str">
        <f>F2312&amp;L2312&amp;G2312&amp;L2312&amp;INT(C2312*10)</f>
        <v>11,21,7</v>
      </c>
      <c r="O2312">
        <f>VLOOKUP(B2312,Taul1!A2:C834,3)</f>
        <v>0</v>
      </c>
      <c r="P2312" t="str">
        <f>VLOOKUP(B2312,Taul1!A2:C834,2)</f>
        <v>Varhaiskasvatus toimintakulut yhteensä</v>
      </c>
    </row>
    <row r="2313" spans="1:16" ht="18" x14ac:dyDescent="0.3">
      <c r="A2313" s="1" t="s">
        <v>1293</v>
      </c>
      <c r="B2313" s="1" t="s">
        <v>173</v>
      </c>
      <c r="C2313" s="1">
        <v>0.55500000000000005</v>
      </c>
      <c r="D2313" s="1">
        <v>0</v>
      </c>
      <c r="E2313" s="1" t="s">
        <v>337</v>
      </c>
      <c r="F2313">
        <v>12</v>
      </c>
      <c r="G2313">
        <v>21</v>
      </c>
      <c r="H2313">
        <f>VLOOKUP(A2313,Taul1!A2:C834,3)</f>
        <v>1</v>
      </c>
      <c r="I2313" t="str">
        <f>VLOOKUP(A2313,Taul1!A2:C834,2)</f>
        <v>Työllistymistä edistävät palvelut, korvatut päivät, 60-64</v>
      </c>
      <c r="L2313" t="s">
        <v>1663</v>
      </c>
      <c r="M2313" t="str">
        <f>F2313&amp;L2313&amp;G2313&amp;L2313&amp;INT(C2313*10)</f>
        <v>12,21,5</v>
      </c>
      <c r="O2313">
        <f>VLOOKUP(B2313,Taul1!A2:C834,3)</f>
        <v>0</v>
      </c>
      <c r="P2313" t="str">
        <f>VLOOKUP(B2313,Taul1!A2:C834,2)</f>
        <v>Varhaiskasvatus toimintakulut yhteensä</v>
      </c>
    </row>
    <row r="2314" spans="1:16" ht="18" x14ac:dyDescent="0.3">
      <c r="A2314" s="1" t="s">
        <v>1317</v>
      </c>
      <c r="B2314" s="1" t="s">
        <v>173</v>
      </c>
      <c r="C2314" s="1">
        <v>0.93600000000000005</v>
      </c>
      <c r="D2314" s="1">
        <v>0</v>
      </c>
      <c r="E2314" s="1" t="s">
        <v>337</v>
      </c>
      <c r="F2314">
        <v>13</v>
      </c>
      <c r="G2314">
        <v>21</v>
      </c>
      <c r="H2314">
        <f>VLOOKUP(A2314,Taul1!A2:C834,3)</f>
        <v>1</v>
      </c>
      <c r="I2314" t="str">
        <f>VLOOKUP(A2314,Taul1!A2:C834,2)</f>
        <v>Opintovelalliset yhteensä</v>
      </c>
      <c r="L2314" t="s">
        <v>1663</v>
      </c>
      <c r="M2314" t="str">
        <f>F2314&amp;L2314&amp;G2314&amp;L2314&amp;INT(C2314*10)</f>
        <v>13,21,9</v>
      </c>
      <c r="O2314">
        <f>VLOOKUP(B2314,Taul1!A2:C834,3)</f>
        <v>0</v>
      </c>
      <c r="P2314" t="str">
        <f>VLOOKUP(B2314,Taul1!A2:C834,2)</f>
        <v>Varhaiskasvatus toimintakulut yhteensä</v>
      </c>
    </row>
    <row r="2315" spans="1:16" ht="18" x14ac:dyDescent="0.3">
      <c r="A2315" s="1" t="s">
        <v>1319</v>
      </c>
      <c r="B2315" s="1" t="s">
        <v>173</v>
      </c>
      <c r="C2315" s="1">
        <v>0.79100000000000004</v>
      </c>
      <c r="D2315" s="1">
        <v>0</v>
      </c>
      <c r="E2315" s="1" t="s">
        <v>337</v>
      </c>
      <c r="F2315">
        <v>14</v>
      </c>
      <c r="G2315">
        <v>21</v>
      </c>
      <c r="H2315">
        <f>VLOOKUP(A2315,Taul1!A2:C834,3)</f>
        <v>1</v>
      </c>
      <c r="I2315" t="str">
        <f>VLOOKUP(A2315,Taul1!A2:C834,2)</f>
        <v>Opintovelalliset 16-24</v>
      </c>
      <c r="L2315" t="s">
        <v>1663</v>
      </c>
      <c r="M2315" t="str">
        <f>F2315&amp;L2315&amp;G2315&amp;L2315&amp;INT(C2315*10)</f>
        <v>14,21,7</v>
      </c>
      <c r="O2315">
        <f>VLOOKUP(B2315,Taul1!A2:C834,3)</f>
        <v>0</v>
      </c>
      <c r="P2315" t="str">
        <f>VLOOKUP(B2315,Taul1!A2:C834,2)</f>
        <v>Varhaiskasvatus toimintakulut yhteensä</v>
      </c>
    </row>
    <row r="2316" spans="1:16" ht="18" x14ac:dyDescent="0.3">
      <c r="A2316" s="1" t="s">
        <v>1321</v>
      </c>
      <c r="B2316" s="1" t="s">
        <v>173</v>
      </c>
      <c r="C2316" s="1">
        <v>0.95</v>
      </c>
      <c r="D2316" s="1">
        <v>0</v>
      </c>
      <c r="E2316" s="1" t="s">
        <v>337</v>
      </c>
      <c r="F2316">
        <v>15</v>
      </c>
      <c r="G2316">
        <v>21</v>
      </c>
      <c r="H2316">
        <f>VLOOKUP(A2316,Taul1!A2:C834,3)</f>
        <v>1</v>
      </c>
      <c r="I2316" t="str">
        <f>VLOOKUP(A2316,Taul1!A2:C834,2)</f>
        <v>Opintovelalliset 25-29</v>
      </c>
      <c r="L2316" t="s">
        <v>1663</v>
      </c>
      <c r="M2316" t="str">
        <f>F2316&amp;L2316&amp;G2316&amp;L2316&amp;INT(C2316*10)</f>
        <v>15,21,9</v>
      </c>
      <c r="O2316">
        <f>VLOOKUP(B2316,Taul1!A2:C834,3)</f>
        <v>0</v>
      </c>
      <c r="P2316" t="str">
        <f>VLOOKUP(B2316,Taul1!A2:C834,2)</f>
        <v>Varhaiskasvatus toimintakulut yhteensä</v>
      </c>
    </row>
    <row r="2317" spans="1:16" ht="18" x14ac:dyDescent="0.3">
      <c r="A2317" s="1" t="s">
        <v>1323</v>
      </c>
      <c r="B2317" s="1" t="s">
        <v>173</v>
      </c>
      <c r="C2317" s="1">
        <v>0.94899999999999995</v>
      </c>
      <c r="D2317" s="2">
        <v>1.11022302462515E-16</v>
      </c>
      <c r="E2317" s="1" t="s">
        <v>337</v>
      </c>
      <c r="F2317">
        <v>16</v>
      </c>
      <c r="G2317">
        <v>21</v>
      </c>
      <c r="H2317">
        <f>VLOOKUP(A2317,Taul1!A2:C834,3)</f>
        <v>1</v>
      </c>
      <c r="I2317" t="str">
        <f>VLOOKUP(A2317,Taul1!A2:C834,2)</f>
        <v>Opintovelalliset 30-34</v>
      </c>
      <c r="L2317" t="s">
        <v>1663</v>
      </c>
      <c r="M2317" t="str">
        <f>F2317&amp;L2317&amp;G2317&amp;L2317&amp;INT(C2317*10)</f>
        <v>16,21,9</v>
      </c>
      <c r="O2317">
        <f>VLOOKUP(B2317,Taul1!A2:C834,3)</f>
        <v>0</v>
      </c>
      <c r="P2317" t="str">
        <f>VLOOKUP(B2317,Taul1!A2:C834,2)</f>
        <v>Varhaiskasvatus toimintakulut yhteensä</v>
      </c>
    </row>
    <row r="2318" spans="1:16" ht="18" x14ac:dyDescent="0.3">
      <c r="A2318" s="1" t="s">
        <v>1325</v>
      </c>
      <c r="B2318" s="1" t="s">
        <v>173</v>
      </c>
      <c r="C2318" s="1">
        <v>0.94899999999999995</v>
      </c>
      <c r="D2318" s="1">
        <v>0</v>
      </c>
      <c r="E2318" s="1" t="s">
        <v>337</v>
      </c>
      <c r="F2318">
        <v>17</v>
      </c>
      <c r="G2318">
        <v>21</v>
      </c>
      <c r="H2318">
        <f>VLOOKUP(A2318,Taul1!A2:C834,3)</f>
        <v>1</v>
      </c>
      <c r="I2318" t="str">
        <f>VLOOKUP(A2318,Taul1!A2:C834,2)</f>
        <v>Opintovelalliset 35-39</v>
      </c>
      <c r="L2318" t="s">
        <v>1663</v>
      </c>
      <c r="M2318" t="str">
        <f>F2318&amp;L2318&amp;G2318&amp;L2318&amp;INT(C2318*10)</f>
        <v>17,21,9</v>
      </c>
      <c r="O2318">
        <f>VLOOKUP(B2318,Taul1!A2:C834,3)</f>
        <v>0</v>
      </c>
      <c r="P2318" t="str">
        <f>VLOOKUP(B2318,Taul1!A2:C834,2)</f>
        <v>Varhaiskasvatus toimintakulut yhteensä</v>
      </c>
    </row>
    <row r="2319" spans="1:16" ht="18" x14ac:dyDescent="0.3">
      <c r="A2319" s="1" t="s">
        <v>1327</v>
      </c>
      <c r="B2319" s="1" t="s">
        <v>173</v>
      </c>
      <c r="C2319" s="1">
        <v>0.93799999999999994</v>
      </c>
      <c r="D2319" s="1">
        <v>0</v>
      </c>
      <c r="E2319" s="1" t="s">
        <v>337</v>
      </c>
      <c r="F2319">
        <v>18</v>
      </c>
      <c r="G2319">
        <v>21</v>
      </c>
      <c r="H2319">
        <f>VLOOKUP(A2319,Taul1!A2:C834,3)</f>
        <v>1</v>
      </c>
      <c r="I2319" t="str">
        <f>VLOOKUP(A2319,Taul1!A2:C834,2)</f>
        <v>Opintovelalliset 40-44</v>
      </c>
      <c r="L2319" t="s">
        <v>1663</v>
      </c>
      <c r="M2319" t="str">
        <f>F2319&amp;L2319&amp;G2319&amp;L2319&amp;INT(C2319*10)</f>
        <v>18,21,9</v>
      </c>
      <c r="O2319">
        <f>VLOOKUP(B2319,Taul1!A2:C834,3)</f>
        <v>0</v>
      </c>
      <c r="P2319" t="str">
        <f>VLOOKUP(B2319,Taul1!A2:C834,2)</f>
        <v>Varhaiskasvatus toimintakulut yhteensä</v>
      </c>
    </row>
    <row r="2320" spans="1:16" ht="18" x14ac:dyDescent="0.3">
      <c r="A2320" s="1" t="s">
        <v>1329</v>
      </c>
      <c r="B2320" s="1" t="s">
        <v>173</v>
      </c>
      <c r="C2320" s="1">
        <v>0.92500000000000004</v>
      </c>
      <c r="D2320" s="1">
        <v>0</v>
      </c>
      <c r="E2320" s="1" t="s">
        <v>337</v>
      </c>
      <c r="F2320">
        <v>19</v>
      </c>
      <c r="G2320">
        <v>21</v>
      </c>
      <c r="H2320">
        <f>VLOOKUP(A2320,Taul1!A2:C834,3)</f>
        <v>1</v>
      </c>
      <c r="I2320" t="str">
        <f>VLOOKUP(A2320,Taul1!A2:C834,2)</f>
        <v>Opintovelalliset 45-49</v>
      </c>
      <c r="L2320" t="s">
        <v>1663</v>
      </c>
      <c r="M2320" t="str">
        <f>F2320&amp;L2320&amp;G2320&amp;L2320&amp;INT(C2320*10)</f>
        <v>19,21,9</v>
      </c>
      <c r="O2320">
        <f>VLOOKUP(B2320,Taul1!A2:C834,3)</f>
        <v>0</v>
      </c>
      <c r="P2320" t="str">
        <f>VLOOKUP(B2320,Taul1!A2:C834,2)</f>
        <v>Varhaiskasvatus toimintakulut yhteensä</v>
      </c>
    </row>
    <row r="2321" spans="1:16" ht="18" x14ac:dyDescent="0.3">
      <c r="A2321" s="1" t="s">
        <v>1331</v>
      </c>
      <c r="B2321" s="1" t="s">
        <v>173</v>
      </c>
      <c r="C2321" s="1">
        <v>0.90800000000000003</v>
      </c>
      <c r="D2321" s="1">
        <v>0</v>
      </c>
      <c r="E2321" s="1" t="s">
        <v>337</v>
      </c>
      <c r="F2321">
        <v>20</v>
      </c>
      <c r="G2321">
        <v>21</v>
      </c>
      <c r="H2321">
        <f>VLOOKUP(A2321,Taul1!A2:C834,3)</f>
        <v>1</v>
      </c>
      <c r="I2321" t="str">
        <f>VLOOKUP(A2321,Taul1!A2:C834,2)</f>
        <v>Opintovelalliset 50-54</v>
      </c>
      <c r="L2321" t="s">
        <v>1663</v>
      </c>
      <c r="M2321" t="str">
        <f>F2321&amp;L2321&amp;G2321&amp;L2321&amp;INT(C2321*10)</f>
        <v>20,21,9</v>
      </c>
      <c r="O2321">
        <f>VLOOKUP(B2321,Taul1!A2:C834,3)</f>
        <v>0</v>
      </c>
      <c r="P2321" t="str">
        <f>VLOOKUP(B2321,Taul1!A2:C834,2)</f>
        <v>Varhaiskasvatus toimintakulut yhteensä</v>
      </c>
    </row>
    <row r="2322" spans="1:16" ht="18" x14ac:dyDescent="0.3">
      <c r="A2322" s="1" t="s">
        <v>1333</v>
      </c>
      <c r="B2322" s="1" t="s">
        <v>173</v>
      </c>
      <c r="C2322" s="1">
        <v>0.88900000000000001</v>
      </c>
      <c r="D2322" s="1">
        <v>0</v>
      </c>
      <c r="E2322" s="1" t="s">
        <v>337</v>
      </c>
      <c r="F2322">
        <v>21</v>
      </c>
      <c r="G2322">
        <v>21</v>
      </c>
      <c r="H2322">
        <f>VLOOKUP(A2322,Taul1!A2:C834,3)</f>
        <v>1</v>
      </c>
      <c r="I2322" t="str">
        <f>VLOOKUP(A2322,Taul1!A2:C834,2)</f>
        <v>Opintovelalliset 55-</v>
      </c>
      <c r="L2322" t="s">
        <v>1663</v>
      </c>
      <c r="M2322" t="str">
        <f>F2322&amp;L2322&amp;G2322&amp;L2322&amp;INT(C2322*10)</f>
        <v>21,21,8</v>
      </c>
      <c r="O2322">
        <f>VLOOKUP(B2322,Taul1!A2:C834,3)</f>
        <v>0</v>
      </c>
      <c r="P2322" t="str">
        <f>VLOOKUP(B2322,Taul1!A2:C834,2)</f>
        <v>Varhaiskasvatus toimintakulut yhteensä</v>
      </c>
    </row>
    <row r="2323" spans="1:16" ht="18" x14ac:dyDescent="0.3">
      <c r="A2323" s="1" t="s">
        <v>1390</v>
      </c>
      <c r="B2323" s="1" t="s">
        <v>173</v>
      </c>
      <c r="C2323" s="1">
        <v>0.45100000000000001</v>
      </c>
      <c r="D2323" s="2">
        <v>3.3306690738754598E-16</v>
      </c>
      <c r="E2323" s="1" t="s">
        <v>337</v>
      </c>
      <c r="F2323">
        <v>22</v>
      </c>
      <c r="G2323">
        <v>21</v>
      </c>
      <c r="H2323">
        <f>VLOOKUP(A2323,Taul1!A2:C834,3)</f>
        <v>1</v>
      </c>
      <c r="I2323" t="str">
        <f>VLOOKUP(A2323,Taul1!A2:C834,2)</f>
        <v>Ei perusasteen jälkeistä tutkintoa 15-19</v>
      </c>
      <c r="L2323" t="s">
        <v>1663</v>
      </c>
      <c r="M2323" t="str">
        <f>F2323&amp;L2323&amp;G2323&amp;L2323&amp;INT(C2323*10)</f>
        <v>22,21,4</v>
      </c>
      <c r="O2323">
        <f>VLOOKUP(B2323,Taul1!A2:C834,3)</f>
        <v>0</v>
      </c>
      <c r="P2323" t="str">
        <f>VLOOKUP(B2323,Taul1!A2:C834,2)</f>
        <v>Varhaiskasvatus toimintakulut yhteensä</v>
      </c>
    </row>
    <row r="2324" spans="1:16" ht="18" x14ac:dyDescent="0.3">
      <c r="A2324" s="1" t="s">
        <v>1392</v>
      </c>
      <c r="B2324" s="1" t="s">
        <v>173</v>
      </c>
      <c r="C2324" s="1">
        <v>-0.82199999999999995</v>
      </c>
      <c r="D2324" s="1">
        <v>0</v>
      </c>
      <c r="E2324" s="1" t="s">
        <v>337</v>
      </c>
      <c r="F2324">
        <v>23</v>
      </c>
      <c r="G2324">
        <v>21</v>
      </c>
      <c r="H2324">
        <f>VLOOKUP(A2324,Taul1!A2:C834,3)</f>
        <v>1</v>
      </c>
      <c r="I2324" t="str">
        <f>VLOOKUP(A2324,Taul1!A2:C834,2)</f>
        <v>Ei perusasteen jälkeistä tutkintoa 20-24</v>
      </c>
      <c r="L2324" t="s">
        <v>1663</v>
      </c>
      <c r="M2324" t="str">
        <f>F2324&amp;L2324&amp;G2324&amp;L2324&amp;INT(C2324*10)</f>
        <v>23,21,-9</v>
      </c>
      <c r="O2324">
        <f>VLOOKUP(B2324,Taul1!A2:C834,3)</f>
        <v>0</v>
      </c>
      <c r="P2324" t="str">
        <f>VLOOKUP(B2324,Taul1!A2:C834,2)</f>
        <v>Varhaiskasvatus toimintakulut yhteensä</v>
      </c>
    </row>
    <row r="2325" spans="1:16" ht="18" x14ac:dyDescent="0.3">
      <c r="A2325" s="1" t="s">
        <v>1394</v>
      </c>
      <c r="B2325" s="1" t="s">
        <v>173</v>
      </c>
      <c r="C2325" s="1">
        <v>-0.76500000000000001</v>
      </c>
      <c r="D2325" s="1">
        <v>0</v>
      </c>
      <c r="E2325" s="1" t="s">
        <v>337</v>
      </c>
      <c r="F2325">
        <v>24</v>
      </c>
      <c r="G2325">
        <v>21</v>
      </c>
      <c r="H2325">
        <f>VLOOKUP(A2325,Taul1!A2:C834,3)</f>
        <v>1</v>
      </c>
      <c r="I2325" t="str">
        <f>VLOOKUP(A2325,Taul1!A2:C834,2)</f>
        <v>Ei perusasteen jälkeistä tutkintoa 25-29</v>
      </c>
      <c r="L2325" t="s">
        <v>1663</v>
      </c>
      <c r="M2325" t="str">
        <f>F2325&amp;L2325&amp;G2325&amp;L2325&amp;INT(C2325*10)</f>
        <v>24,21,-8</v>
      </c>
      <c r="O2325">
        <f>VLOOKUP(B2325,Taul1!A2:C834,3)</f>
        <v>0</v>
      </c>
      <c r="P2325" t="str">
        <f>VLOOKUP(B2325,Taul1!A2:C834,2)</f>
        <v>Varhaiskasvatus toimintakulut yhteensä</v>
      </c>
    </row>
    <row r="2326" spans="1:16" ht="18" x14ac:dyDescent="0.3">
      <c r="A2326" s="1" t="s">
        <v>1396</v>
      </c>
      <c r="B2326" s="1" t="s">
        <v>173</v>
      </c>
      <c r="C2326" s="1">
        <v>-0.55000000000000004</v>
      </c>
      <c r="D2326" s="1">
        <v>0</v>
      </c>
      <c r="E2326" s="1" t="s">
        <v>337</v>
      </c>
      <c r="F2326">
        <v>25</v>
      </c>
      <c r="G2326">
        <v>21</v>
      </c>
      <c r="H2326">
        <f>VLOOKUP(A2326,Taul1!A2:C834,3)</f>
        <v>1</v>
      </c>
      <c r="I2326" t="str">
        <f>VLOOKUP(A2326,Taul1!A2:C834,2)</f>
        <v>Ei perusasteen jälkeistä tutkintoa 30-34</v>
      </c>
      <c r="L2326" t="s">
        <v>1663</v>
      </c>
      <c r="M2326" t="str">
        <f>F2326&amp;L2326&amp;G2326&amp;L2326&amp;INT(C2326*10)</f>
        <v>25,21,-6</v>
      </c>
      <c r="O2326">
        <f>VLOOKUP(B2326,Taul1!A2:C834,3)</f>
        <v>0</v>
      </c>
      <c r="P2326" t="str">
        <f>VLOOKUP(B2326,Taul1!A2:C834,2)</f>
        <v>Varhaiskasvatus toimintakulut yhteensä</v>
      </c>
    </row>
    <row r="2327" spans="1:16" ht="18" x14ac:dyDescent="0.3">
      <c r="A2327" s="1" t="s">
        <v>1398</v>
      </c>
      <c r="B2327" s="1" t="s">
        <v>173</v>
      </c>
      <c r="C2327" s="1">
        <v>0.28499999999999998</v>
      </c>
      <c r="D2327" s="2">
        <v>3.40787893571281E-7</v>
      </c>
      <c r="E2327" s="1" t="s">
        <v>337</v>
      </c>
      <c r="F2327">
        <v>26</v>
      </c>
      <c r="G2327">
        <v>21</v>
      </c>
      <c r="H2327">
        <f>VLOOKUP(A2327,Taul1!A2:C834,3)</f>
        <v>1</v>
      </c>
      <c r="I2327" t="str">
        <f>VLOOKUP(A2327,Taul1!A2:C834,2)</f>
        <v>Ei perusasteen jälkeistä tutkintoa 35-39</v>
      </c>
      <c r="L2327" t="s">
        <v>1663</v>
      </c>
      <c r="M2327" t="str">
        <f>F2327&amp;L2327&amp;G2327&amp;L2327&amp;INT(C2327*10)</f>
        <v>26,21,2</v>
      </c>
      <c r="O2327">
        <f>VLOOKUP(B2327,Taul1!A2:C834,3)</f>
        <v>0</v>
      </c>
      <c r="P2327" t="str">
        <f>VLOOKUP(B2327,Taul1!A2:C834,2)</f>
        <v>Varhaiskasvatus toimintakulut yhteensä</v>
      </c>
    </row>
    <row r="2328" spans="1:16" ht="18" x14ac:dyDescent="0.3">
      <c r="A2328" s="1" t="s">
        <v>1400</v>
      </c>
      <c r="B2328" s="1" t="s">
        <v>173</v>
      </c>
      <c r="C2328" s="1">
        <v>-0.38700000000000001</v>
      </c>
      <c r="D2328" s="2">
        <v>1.5195622538044499E-12</v>
      </c>
      <c r="E2328" s="1" t="s">
        <v>337</v>
      </c>
      <c r="F2328">
        <v>27</v>
      </c>
      <c r="G2328">
        <v>21</v>
      </c>
      <c r="H2328">
        <f>VLOOKUP(A2328,Taul1!A2:C834,3)</f>
        <v>1</v>
      </c>
      <c r="I2328" t="str">
        <f>VLOOKUP(A2328,Taul1!A2:C834,2)</f>
        <v>Ei perusasteen jälkeistä tutkintoa 40-44</v>
      </c>
      <c r="L2328" t="s">
        <v>1663</v>
      </c>
      <c r="M2328" t="str">
        <f>F2328&amp;L2328&amp;G2328&amp;L2328&amp;INT(C2328*10)</f>
        <v>27,21,-4</v>
      </c>
      <c r="O2328">
        <f>VLOOKUP(B2328,Taul1!A2:C834,3)</f>
        <v>0</v>
      </c>
      <c r="P2328" t="str">
        <f>VLOOKUP(B2328,Taul1!A2:C834,2)</f>
        <v>Varhaiskasvatus toimintakulut yhteensä</v>
      </c>
    </row>
    <row r="2329" spans="1:16" ht="18" x14ac:dyDescent="0.3">
      <c r="A2329" s="1" t="s">
        <v>1402</v>
      </c>
      <c r="B2329" s="1" t="s">
        <v>173</v>
      </c>
      <c r="C2329" s="1">
        <v>-0.88200000000000001</v>
      </c>
      <c r="D2329" s="1">
        <v>0</v>
      </c>
      <c r="E2329" s="1" t="s">
        <v>337</v>
      </c>
      <c r="F2329">
        <v>28</v>
      </c>
      <c r="G2329">
        <v>21</v>
      </c>
      <c r="H2329">
        <f>VLOOKUP(A2329,Taul1!A2:C834,3)</f>
        <v>1</v>
      </c>
      <c r="I2329" t="str">
        <f>VLOOKUP(A2329,Taul1!A2:C834,2)</f>
        <v>Ei perusasteen jälkeistä tutkintoa 45-49</v>
      </c>
      <c r="L2329" t="s">
        <v>1663</v>
      </c>
      <c r="M2329" t="str">
        <f>F2329&amp;L2329&amp;G2329&amp;L2329&amp;INT(C2329*10)</f>
        <v>28,21,-9</v>
      </c>
      <c r="O2329">
        <f>VLOOKUP(B2329,Taul1!A2:C834,3)</f>
        <v>0</v>
      </c>
      <c r="P2329" t="str">
        <f>VLOOKUP(B2329,Taul1!A2:C834,2)</f>
        <v>Varhaiskasvatus toimintakulut yhteensä</v>
      </c>
    </row>
    <row r="2330" spans="1:16" ht="18" x14ac:dyDescent="0.3">
      <c r="A2330" s="1" t="s">
        <v>1404</v>
      </c>
      <c r="B2330" s="1" t="s">
        <v>173</v>
      </c>
      <c r="C2330" s="1">
        <v>-0.72499999999999998</v>
      </c>
      <c r="D2330" s="1">
        <v>0</v>
      </c>
      <c r="E2330" s="1" t="s">
        <v>337</v>
      </c>
      <c r="F2330">
        <v>29</v>
      </c>
      <c r="G2330">
        <v>21</v>
      </c>
      <c r="H2330">
        <f>VLOOKUP(A2330,Taul1!A2:C834,3)</f>
        <v>1</v>
      </c>
      <c r="I2330" t="str">
        <f>VLOOKUP(A2330,Taul1!A2:C834,2)</f>
        <v>Ei perusasteen jälkeistä tutkintoa 50-54</v>
      </c>
      <c r="L2330" t="s">
        <v>1663</v>
      </c>
      <c r="M2330" t="str">
        <f>F2330&amp;L2330&amp;G2330&amp;L2330&amp;INT(C2330*10)</f>
        <v>29,21,-8</v>
      </c>
      <c r="O2330">
        <f>VLOOKUP(B2330,Taul1!A2:C834,3)</f>
        <v>0</v>
      </c>
      <c r="P2330" t="str">
        <f>VLOOKUP(B2330,Taul1!A2:C834,2)</f>
        <v>Varhaiskasvatus toimintakulut yhteensä</v>
      </c>
    </row>
    <row r="2331" spans="1:16" ht="18" x14ac:dyDescent="0.3">
      <c r="A2331" s="1" t="s">
        <v>1406</v>
      </c>
      <c r="B2331" s="1" t="s">
        <v>173</v>
      </c>
      <c r="C2331" s="1">
        <v>-0.77700000000000002</v>
      </c>
      <c r="D2331" s="1">
        <v>0</v>
      </c>
      <c r="E2331" s="1" t="s">
        <v>337</v>
      </c>
      <c r="F2331">
        <v>30</v>
      </c>
      <c r="G2331">
        <v>21</v>
      </c>
      <c r="H2331">
        <f>VLOOKUP(A2331,Taul1!A2:C834,3)</f>
        <v>1</v>
      </c>
      <c r="I2331" t="str">
        <f>VLOOKUP(A2331,Taul1!A2:C834,2)</f>
        <v>Ei perusasteen jälkeistä tutkintoa 55-59</v>
      </c>
      <c r="L2331" t="s">
        <v>1663</v>
      </c>
      <c r="M2331" t="str">
        <f>F2331&amp;L2331&amp;G2331&amp;L2331&amp;INT(C2331*10)</f>
        <v>30,21,-8</v>
      </c>
      <c r="O2331">
        <f>VLOOKUP(B2331,Taul1!A2:C834,3)</f>
        <v>0</v>
      </c>
      <c r="P2331" t="str">
        <f>VLOOKUP(B2331,Taul1!A2:C834,2)</f>
        <v>Varhaiskasvatus toimintakulut yhteensä</v>
      </c>
    </row>
    <row r="2332" spans="1:16" ht="18" x14ac:dyDescent="0.3">
      <c r="A2332" s="1" t="s">
        <v>1408</v>
      </c>
      <c r="B2332" s="1" t="s">
        <v>173</v>
      </c>
      <c r="C2332" s="1">
        <v>-0.74</v>
      </c>
      <c r="D2332" s="1">
        <v>0</v>
      </c>
      <c r="E2332" s="1" t="s">
        <v>337</v>
      </c>
      <c r="F2332">
        <v>31</v>
      </c>
      <c r="G2332">
        <v>21</v>
      </c>
      <c r="H2332">
        <f>VLOOKUP(A2332,Taul1!A2:C834,3)</f>
        <v>1</v>
      </c>
      <c r="I2332" t="str">
        <f>VLOOKUP(A2332,Taul1!A2:C834,2)</f>
        <v>Ei perusasteen jälkeistä tutkintoa 60-64</v>
      </c>
      <c r="L2332" t="s">
        <v>1663</v>
      </c>
      <c r="M2332" t="str">
        <f>F2332&amp;L2332&amp;G2332&amp;L2332&amp;INT(C2332*10)</f>
        <v>31,21,-8</v>
      </c>
      <c r="O2332">
        <f>VLOOKUP(B2332,Taul1!A2:C834,3)</f>
        <v>0</v>
      </c>
      <c r="P2332" t="str">
        <f>VLOOKUP(B2332,Taul1!A2:C834,2)</f>
        <v>Varhaiskasvatus toimintakulut yhteensä</v>
      </c>
    </row>
    <row r="2333" spans="1:16" ht="18" x14ac:dyDescent="0.3">
      <c r="A2333" s="1" t="s">
        <v>1410</v>
      </c>
      <c r="B2333" s="1" t="s">
        <v>173</v>
      </c>
      <c r="C2333" s="1">
        <v>-0.84699999999999998</v>
      </c>
      <c r="D2333" s="1">
        <v>0</v>
      </c>
      <c r="E2333" s="1" t="s">
        <v>337</v>
      </c>
      <c r="F2333">
        <v>32</v>
      </c>
      <c r="G2333">
        <v>21</v>
      </c>
      <c r="H2333">
        <f>VLOOKUP(A2333,Taul1!A2:C834,3)</f>
        <v>1</v>
      </c>
      <c r="I2333" t="str">
        <f>VLOOKUP(A2333,Taul1!A2:C834,2)</f>
        <v>Ei perusasteen jälkeistä tutkintoa 65-69</v>
      </c>
      <c r="L2333" t="s">
        <v>1663</v>
      </c>
      <c r="M2333" t="str">
        <f>F2333&amp;L2333&amp;G2333&amp;L2333&amp;INT(C2333*10)</f>
        <v>32,21,-9</v>
      </c>
      <c r="O2333">
        <f>VLOOKUP(B2333,Taul1!A2:C834,3)</f>
        <v>0</v>
      </c>
      <c r="P2333" t="str">
        <f>VLOOKUP(B2333,Taul1!A2:C834,2)</f>
        <v>Varhaiskasvatus toimintakulut yhteensä</v>
      </c>
    </row>
    <row r="2334" spans="1:16" ht="18" x14ac:dyDescent="0.3">
      <c r="A2334" s="1" t="s">
        <v>1412</v>
      </c>
      <c r="B2334" s="1" t="s">
        <v>173</v>
      </c>
      <c r="C2334" s="1">
        <v>0.73799999999999999</v>
      </c>
      <c r="D2334" s="1">
        <v>0</v>
      </c>
      <c r="E2334" s="1" t="s">
        <v>337</v>
      </c>
      <c r="F2334">
        <v>33</v>
      </c>
      <c r="G2334">
        <v>21</v>
      </c>
      <c r="H2334">
        <f>VLOOKUP(A2334,Taul1!A2:C834,3)</f>
        <v>1</v>
      </c>
      <c r="I2334" t="str">
        <f>VLOOKUP(A2334,Taul1!A2:C834,2)</f>
        <v>Ei perusasteen jälkeistä tutkintoa 70-74</v>
      </c>
      <c r="L2334" t="s">
        <v>1663</v>
      </c>
      <c r="M2334" t="str">
        <f>F2334&amp;L2334&amp;G2334&amp;L2334&amp;INT(C2334*10)</f>
        <v>33,21,7</v>
      </c>
      <c r="O2334">
        <f>VLOOKUP(B2334,Taul1!A2:C834,3)</f>
        <v>0</v>
      </c>
      <c r="P2334" t="str">
        <f>VLOOKUP(B2334,Taul1!A2:C834,2)</f>
        <v>Varhaiskasvatus toimintakulut yhteensä</v>
      </c>
    </row>
    <row r="2335" spans="1:16" ht="18" x14ac:dyDescent="0.3">
      <c r="A2335" s="1" t="s">
        <v>1414</v>
      </c>
      <c r="B2335" s="1" t="s">
        <v>173</v>
      </c>
      <c r="C2335" s="1">
        <v>-0.48299999999999998</v>
      </c>
      <c r="D2335" s="1">
        <v>0</v>
      </c>
      <c r="E2335" s="1" t="s">
        <v>337</v>
      </c>
      <c r="F2335">
        <v>34</v>
      </c>
      <c r="G2335">
        <v>21</v>
      </c>
      <c r="H2335">
        <f>VLOOKUP(A2335,Taul1!A2:C834,3)</f>
        <v>1</v>
      </c>
      <c r="I2335" t="str">
        <f>VLOOKUP(A2335,Taul1!A2:C834,2)</f>
        <v>Ei perusasteen jälkeistä tutkintoa 75-</v>
      </c>
      <c r="L2335" t="s">
        <v>1663</v>
      </c>
      <c r="M2335" t="str">
        <f>F2335&amp;L2335&amp;G2335&amp;L2335&amp;INT(C2335*10)</f>
        <v>34,21,-5</v>
      </c>
      <c r="O2335">
        <f>VLOOKUP(B2335,Taul1!A2:C834,3)</f>
        <v>0</v>
      </c>
      <c r="P2335" t="str">
        <f>VLOOKUP(B2335,Taul1!A2:C834,2)</f>
        <v>Varhaiskasvatus toimintakulut yhteensä</v>
      </c>
    </row>
    <row r="2336" spans="1:16" ht="18" x14ac:dyDescent="0.3">
      <c r="A2336" s="1" t="s">
        <v>1416</v>
      </c>
      <c r="B2336" s="1" t="s">
        <v>173</v>
      </c>
      <c r="C2336" s="1">
        <v>0.40100000000000002</v>
      </c>
      <c r="D2336" s="2">
        <v>1.9684254226604E-13</v>
      </c>
      <c r="E2336" s="1" t="s">
        <v>337</v>
      </c>
      <c r="F2336">
        <v>35</v>
      </c>
      <c r="G2336">
        <v>21</v>
      </c>
      <c r="H2336">
        <f>VLOOKUP(A2336,Taul1!A2:C834,3)</f>
        <v>1</v>
      </c>
      <c r="I2336" t="str">
        <f>VLOOKUP(A2336,Taul1!A2:C834,2)</f>
        <v>Toisen asteen tutkinto 15-19</v>
      </c>
      <c r="L2336" t="s">
        <v>1663</v>
      </c>
      <c r="M2336" t="str">
        <f>F2336&amp;L2336&amp;G2336&amp;L2336&amp;INT(C2336*10)</f>
        <v>35,21,4</v>
      </c>
      <c r="O2336">
        <f>VLOOKUP(B2336,Taul1!A2:C834,3)</f>
        <v>0</v>
      </c>
      <c r="P2336" t="str">
        <f>VLOOKUP(B2336,Taul1!A2:C834,2)</f>
        <v>Varhaiskasvatus toimintakulut yhteensä</v>
      </c>
    </row>
    <row r="2337" spans="1:16" ht="18" x14ac:dyDescent="0.3">
      <c r="A2337" s="1" t="s">
        <v>1418</v>
      </c>
      <c r="B2337" s="1" t="s">
        <v>173</v>
      </c>
      <c r="C2337" s="1">
        <v>-0.65</v>
      </c>
      <c r="D2337" s="2">
        <v>1.11022302462515E-16</v>
      </c>
      <c r="E2337" s="1" t="s">
        <v>337</v>
      </c>
      <c r="F2337">
        <v>36</v>
      </c>
      <c r="G2337">
        <v>21</v>
      </c>
      <c r="H2337">
        <f>VLOOKUP(A2337,Taul1!A2:C834,3)</f>
        <v>1</v>
      </c>
      <c r="I2337" t="str">
        <f>VLOOKUP(A2337,Taul1!A2:C834,2)</f>
        <v>Toisen asteen tutkinto 20-24</v>
      </c>
      <c r="L2337" t="s">
        <v>1663</v>
      </c>
      <c r="M2337" t="str">
        <f>F2337&amp;L2337&amp;G2337&amp;L2337&amp;INT(C2337*10)</f>
        <v>36,21,-7</v>
      </c>
      <c r="O2337">
        <f>VLOOKUP(B2337,Taul1!A2:C834,3)</f>
        <v>0</v>
      </c>
      <c r="P2337" t="str">
        <f>VLOOKUP(B2337,Taul1!A2:C834,2)</f>
        <v>Varhaiskasvatus toimintakulut yhteensä</v>
      </c>
    </row>
    <row r="2338" spans="1:16" ht="18" x14ac:dyDescent="0.3">
      <c r="A2338" s="1" t="s">
        <v>1420</v>
      </c>
      <c r="B2338" s="1" t="s">
        <v>173</v>
      </c>
      <c r="C2338" s="1">
        <v>0.67500000000000004</v>
      </c>
      <c r="D2338" s="1">
        <v>0</v>
      </c>
      <c r="E2338" s="1" t="s">
        <v>337</v>
      </c>
      <c r="F2338">
        <v>37</v>
      </c>
      <c r="G2338">
        <v>21</v>
      </c>
      <c r="H2338">
        <f>VLOOKUP(A2338,Taul1!A2:C834,3)</f>
        <v>1</v>
      </c>
      <c r="I2338" t="str">
        <f>VLOOKUP(A2338,Taul1!A2:C834,2)</f>
        <v>Toisen asteen tutkinto 25-29</v>
      </c>
      <c r="L2338" t="s">
        <v>1663</v>
      </c>
      <c r="M2338" t="str">
        <f>F2338&amp;L2338&amp;G2338&amp;L2338&amp;INT(C2338*10)</f>
        <v>37,21,6</v>
      </c>
      <c r="O2338">
        <f>VLOOKUP(B2338,Taul1!A2:C834,3)</f>
        <v>0</v>
      </c>
      <c r="P2338" t="str">
        <f>VLOOKUP(B2338,Taul1!A2:C834,2)</f>
        <v>Varhaiskasvatus toimintakulut yhteensä</v>
      </c>
    </row>
    <row r="2339" spans="1:16" ht="18" x14ac:dyDescent="0.3">
      <c r="A2339" s="1" t="s">
        <v>1422</v>
      </c>
      <c r="B2339" s="1" t="s">
        <v>173</v>
      </c>
      <c r="C2339" s="1">
        <v>0.82599999999999996</v>
      </c>
      <c r="D2339" s="1">
        <v>0</v>
      </c>
      <c r="E2339" s="1" t="s">
        <v>337</v>
      </c>
      <c r="F2339">
        <v>38</v>
      </c>
      <c r="G2339">
        <v>21</v>
      </c>
      <c r="H2339">
        <f>VLOOKUP(A2339,Taul1!A2:C834,3)</f>
        <v>1</v>
      </c>
      <c r="I2339" t="str">
        <f>VLOOKUP(A2339,Taul1!A2:C834,2)</f>
        <v>Toisen asteen tutkinto 30-34</v>
      </c>
      <c r="L2339" t="s">
        <v>1663</v>
      </c>
      <c r="M2339" t="str">
        <f>F2339&amp;L2339&amp;G2339&amp;L2339&amp;INT(C2339*10)</f>
        <v>38,21,8</v>
      </c>
      <c r="O2339">
        <f>VLOOKUP(B2339,Taul1!A2:C834,3)</f>
        <v>0</v>
      </c>
      <c r="P2339" t="str">
        <f>VLOOKUP(B2339,Taul1!A2:C834,2)</f>
        <v>Varhaiskasvatus toimintakulut yhteensä</v>
      </c>
    </row>
    <row r="2340" spans="1:16" ht="18" x14ac:dyDescent="0.3">
      <c r="A2340" s="1" t="s">
        <v>1424</v>
      </c>
      <c r="B2340" s="1" t="s">
        <v>173</v>
      </c>
      <c r="C2340" s="1">
        <v>0.71899999999999997</v>
      </c>
      <c r="D2340" s="1">
        <v>0</v>
      </c>
      <c r="E2340" s="1" t="s">
        <v>337</v>
      </c>
      <c r="F2340">
        <v>39</v>
      </c>
      <c r="G2340">
        <v>21</v>
      </c>
      <c r="H2340">
        <f>VLOOKUP(A2340,Taul1!A2:C834,3)</f>
        <v>1</v>
      </c>
      <c r="I2340" t="str">
        <f>VLOOKUP(A2340,Taul1!A2:C834,2)</f>
        <v>Toisen asteen tutkinto 35-39</v>
      </c>
      <c r="L2340" t="s">
        <v>1663</v>
      </c>
      <c r="M2340" t="str">
        <f>F2340&amp;L2340&amp;G2340&amp;L2340&amp;INT(C2340*10)</f>
        <v>39,21,7</v>
      </c>
      <c r="O2340">
        <f>VLOOKUP(B2340,Taul1!A2:C834,3)</f>
        <v>0</v>
      </c>
      <c r="P2340" t="str">
        <f>VLOOKUP(B2340,Taul1!A2:C834,2)</f>
        <v>Varhaiskasvatus toimintakulut yhteensä</v>
      </c>
    </row>
    <row r="2341" spans="1:16" ht="18" x14ac:dyDescent="0.3">
      <c r="A2341" s="1" t="s">
        <v>1426</v>
      </c>
      <c r="B2341" s="1" t="s">
        <v>173</v>
      </c>
      <c r="C2341" s="1">
        <v>0.90800000000000003</v>
      </c>
      <c r="D2341" s="2">
        <v>1.11022302462515E-16</v>
      </c>
      <c r="E2341" s="1" t="s">
        <v>337</v>
      </c>
      <c r="F2341">
        <v>40</v>
      </c>
      <c r="G2341">
        <v>21</v>
      </c>
      <c r="H2341">
        <f>VLOOKUP(A2341,Taul1!A2:C834,3)</f>
        <v>1</v>
      </c>
      <c r="I2341" t="str">
        <f>VLOOKUP(A2341,Taul1!A2:C834,2)</f>
        <v>Toisen asteen tutkinto 40-44</v>
      </c>
      <c r="L2341" t="s">
        <v>1663</v>
      </c>
      <c r="M2341" t="str">
        <f>F2341&amp;L2341&amp;G2341&amp;L2341&amp;INT(C2341*10)</f>
        <v>40,21,9</v>
      </c>
      <c r="O2341">
        <f>VLOOKUP(B2341,Taul1!A2:C834,3)</f>
        <v>0</v>
      </c>
      <c r="P2341" t="str">
        <f>VLOOKUP(B2341,Taul1!A2:C834,2)</f>
        <v>Varhaiskasvatus toimintakulut yhteensä</v>
      </c>
    </row>
    <row r="2342" spans="1:16" ht="18" x14ac:dyDescent="0.3">
      <c r="A2342" s="1" t="s">
        <v>1428</v>
      </c>
      <c r="B2342" s="1" t="s">
        <v>173</v>
      </c>
      <c r="C2342" s="1">
        <v>-0.80900000000000005</v>
      </c>
      <c r="D2342" s="1">
        <v>0</v>
      </c>
      <c r="E2342" s="1" t="s">
        <v>337</v>
      </c>
      <c r="F2342">
        <v>41</v>
      </c>
      <c r="G2342">
        <v>21</v>
      </c>
      <c r="H2342">
        <f>VLOOKUP(A2342,Taul1!A2:C834,3)</f>
        <v>1</v>
      </c>
      <c r="I2342" t="str">
        <f>VLOOKUP(A2342,Taul1!A2:C834,2)</f>
        <v>Toisen asteen tutkinto 45-49</v>
      </c>
      <c r="L2342" t="s">
        <v>1663</v>
      </c>
      <c r="M2342" t="str">
        <f>F2342&amp;L2342&amp;G2342&amp;L2342&amp;INT(C2342*10)</f>
        <v>41,21,-9</v>
      </c>
      <c r="O2342">
        <f>VLOOKUP(B2342,Taul1!A2:C834,3)</f>
        <v>0</v>
      </c>
      <c r="P2342" t="str">
        <f>VLOOKUP(B2342,Taul1!A2:C834,2)</f>
        <v>Varhaiskasvatus toimintakulut yhteensä</v>
      </c>
    </row>
    <row r="2343" spans="1:16" ht="18" x14ac:dyDescent="0.3">
      <c r="A2343" s="1" t="s">
        <v>1430</v>
      </c>
      <c r="B2343" s="1" t="s">
        <v>173</v>
      </c>
      <c r="C2343" s="1">
        <v>-0.66200000000000003</v>
      </c>
      <c r="D2343" s="1">
        <v>0</v>
      </c>
      <c r="E2343" s="1" t="s">
        <v>337</v>
      </c>
      <c r="F2343">
        <v>42</v>
      </c>
      <c r="G2343">
        <v>21</v>
      </c>
      <c r="H2343">
        <f>VLOOKUP(A2343,Taul1!A2:C834,3)</f>
        <v>1</v>
      </c>
      <c r="I2343" t="str">
        <f>VLOOKUP(A2343,Taul1!A2:C834,2)</f>
        <v>Toisen asteen tutkinto 50-54</v>
      </c>
      <c r="L2343" t="s">
        <v>1663</v>
      </c>
      <c r="M2343" t="str">
        <f>F2343&amp;L2343&amp;G2343&amp;L2343&amp;INT(C2343*10)</f>
        <v>42,21,-7</v>
      </c>
      <c r="O2343">
        <f>VLOOKUP(B2343,Taul1!A2:C834,3)</f>
        <v>0</v>
      </c>
      <c r="P2343" t="str">
        <f>VLOOKUP(B2343,Taul1!A2:C834,2)</f>
        <v>Varhaiskasvatus toimintakulut yhteensä</v>
      </c>
    </row>
    <row r="2344" spans="1:16" ht="18" x14ac:dyDescent="0.3">
      <c r="A2344" s="1" t="s">
        <v>1432</v>
      </c>
      <c r="B2344" s="1" t="s">
        <v>173</v>
      </c>
      <c r="C2344" s="1">
        <v>0.77400000000000002</v>
      </c>
      <c r="D2344" s="2">
        <v>1.11022302462515E-16</v>
      </c>
      <c r="E2344" s="1" t="s">
        <v>337</v>
      </c>
      <c r="F2344">
        <v>43</v>
      </c>
      <c r="G2344">
        <v>21</v>
      </c>
      <c r="H2344">
        <f>VLOOKUP(A2344,Taul1!A2:C834,3)</f>
        <v>1</v>
      </c>
      <c r="I2344" t="str">
        <f>VLOOKUP(A2344,Taul1!A2:C834,2)</f>
        <v>Toisen asteen tutkinto 55-59</v>
      </c>
      <c r="L2344" t="s">
        <v>1663</v>
      </c>
      <c r="M2344" t="str">
        <f>F2344&amp;L2344&amp;G2344&amp;L2344&amp;INT(C2344*10)</f>
        <v>43,21,7</v>
      </c>
      <c r="O2344">
        <f>VLOOKUP(B2344,Taul1!A2:C834,3)</f>
        <v>0</v>
      </c>
      <c r="P2344" t="str">
        <f>VLOOKUP(B2344,Taul1!A2:C834,2)</f>
        <v>Varhaiskasvatus toimintakulut yhteensä</v>
      </c>
    </row>
    <row r="2345" spans="1:16" ht="18" x14ac:dyDescent="0.3">
      <c r="A2345" s="1" t="s">
        <v>1434</v>
      </c>
      <c r="B2345" s="1" t="s">
        <v>173</v>
      </c>
      <c r="C2345" s="1">
        <v>-8.5999999999999993E-2</v>
      </c>
      <c r="D2345" s="1">
        <v>0.12962837954311299</v>
      </c>
      <c r="E2345" s="1" t="s">
        <v>337</v>
      </c>
      <c r="F2345">
        <v>44</v>
      </c>
      <c r="G2345">
        <v>21</v>
      </c>
      <c r="H2345">
        <f>VLOOKUP(A2345,Taul1!A2:C834,3)</f>
        <v>1</v>
      </c>
      <c r="I2345" t="str">
        <f>VLOOKUP(A2345,Taul1!A2:C834,2)</f>
        <v>Toisen asteen tutkinto 60-64</v>
      </c>
      <c r="L2345" t="s">
        <v>1663</v>
      </c>
      <c r="M2345" t="str">
        <f>F2345&amp;L2345&amp;G2345&amp;L2345&amp;INT(C2345*10)</f>
        <v>44,21,-1</v>
      </c>
      <c r="O2345">
        <f>VLOOKUP(B2345,Taul1!A2:C834,3)</f>
        <v>0</v>
      </c>
      <c r="P2345" t="str">
        <f>VLOOKUP(B2345,Taul1!A2:C834,2)</f>
        <v>Varhaiskasvatus toimintakulut yhteensä</v>
      </c>
    </row>
    <row r="2346" spans="1:16" ht="18" x14ac:dyDescent="0.3">
      <c r="A2346" s="1" t="s">
        <v>1436</v>
      </c>
      <c r="B2346" s="1" t="s">
        <v>173</v>
      </c>
      <c r="C2346" s="1">
        <v>-0.123</v>
      </c>
      <c r="D2346" s="1">
        <v>3.0594812061467799E-2</v>
      </c>
      <c r="E2346" s="1" t="s">
        <v>337</v>
      </c>
      <c r="F2346">
        <v>45</v>
      </c>
      <c r="G2346">
        <v>21</v>
      </c>
      <c r="H2346">
        <f>VLOOKUP(A2346,Taul1!A2:C834,3)</f>
        <v>1</v>
      </c>
      <c r="I2346" t="str">
        <f>VLOOKUP(A2346,Taul1!A2:C834,2)</f>
        <v>Toisen asteen tutkinto 65-69</v>
      </c>
      <c r="L2346" t="s">
        <v>1663</v>
      </c>
      <c r="M2346" t="str">
        <f>F2346&amp;L2346&amp;G2346&amp;L2346&amp;INT(C2346*10)</f>
        <v>45,21,-2</v>
      </c>
      <c r="O2346">
        <f>VLOOKUP(B2346,Taul1!A2:C834,3)</f>
        <v>0</v>
      </c>
      <c r="P2346" t="str">
        <f>VLOOKUP(B2346,Taul1!A2:C834,2)</f>
        <v>Varhaiskasvatus toimintakulut yhteensä</v>
      </c>
    </row>
    <row r="2347" spans="1:16" ht="18" x14ac:dyDescent="0.3">
      <c r="A2347" s="1" t="s">
        <v>1438</v>
      </c>
      <c r="B2347" s="1" t="s">
        <v>173</v>
      </c>
      <c r="C2347" s="1">
        <v>0.79500000000000004</v>
      </c>
      <c r="D2347" s="1">
        <v>0</v>
      </c>
      <c r="E2347" s="1" t="s">
        <v>337</v>
      </c>
      <c r="F2347">
        <v>46</v>
      </c>
      <c r="G2347">
        <v>21</v>
      </c>
      <c r="H2347">
        <f>VLOOKUP(A2347,Taul1!A2:C834,3)</f>
        <v>1</v>
      </c>
      <c r="I2347" t="str">
        <f>VLOOKUP(A2347,Taul1!A2:C834,2)</f>
        <v>Toisen asteen tutkinto 70-74</v>
      </c>
      <c r="L2347" t="s">
        <v>1663</v>
      </c>
      <c r="M2347" t="str">
        <f>F2347&amp;L2347&amp;G2347&amp;L2347&amp;INT(C2347*10)</f>
        <v>46,21,7</v>
      </c>
      <c r="O2347">
        <f>VLOOKUP(B2347,Taul1!A2:C834,3)</f>
        <v>0</v>
      </c>
      <c r="P2347" t="str">
        <f>VLOOKUP(B2347,Taul1!A2:C834,2)</f>
        <v>Varhaiskasvatus toimintakulut yhteensä</v>
      </c>
    </row>
    <row r="2348" spans="1:16" ht="18" x14ac:dyDescent="0.3">
      <c r="A2348" s="1" t="s">
        <v>1440</v>
      </c>
      <c r="B2348" s="1" t="s">
        <v>173</v>
      </c>
      <c r="C2348" s="1">
        <v>0.78900000000000003</v>
      </c>
      <c r="D2348" s="1">
        <v>0</v>
      </c>
      <c r="E2348" s="1" t="s">
        <v>337</v>
      </c>
      <c r="F2348">
        <v>47</v>
      </c>
      <c r="G2348">
        <v>21</v>
      </c>
      <c r="H2348">
        <f>VLOOKUP(A2348,Taul1!A2:C834,3)</f>
        <v>1</v>
      </c>
      <c r="I2348" t="str">
        <f>VLOOKUP(A2348,Taul1!A2:C834,2)</f>
        <v>Toisen asteen tutkinto 75-</v>
      </c>
      <c r="L2348" t="s">
        <v>1663</v>
      </c>
      <c r="M2348" t="str">
        <f>F2348&amp;L2348&amp;G2348&amp;L2348&amp;INT(C2348*10)</f>
        <v>47,21,7</v>
      </c>
      <c r="O2348">
        <f>VLOOKUP(B2348,Taul1!A2:C834,3)</f>
        <v>0</v>
      </c>
      <c r="P2348" t="str">
        <f>VLOOKUP(B2348,Taul1!A2:C834,2)</f>
        <v>Varhaiskasvatus toimintakulut yhteensä</v>
      </c>
    </row>
    <row r="2349" spans="1:16" ht="18" x14ac:dyDescent="0.3">
      <c r="A2349" s="1" t="s">
        <v>1442</v>
      </c>
      <c r="B2349" s="1" t="s">
        <v>173</v>
      </c>
      <c r="C2349" s="1">
        <v>0.04</v>
      </c>
      <c r="D2349" s="1">
        <v>0.48654406557298402</v>
      </c>
      <c r="E2349" s="1" t="s">
        <v>337</v>
      </c>
      <c r="F2349">
        <v>48</v>
      </c>
      <c r="G2349">
        <v>21</v>
      </c>
      <c r="H2349">
        <f>VLOOKUP(A2349,Taul1!A2:C834,3)</f>
        <v>1</v>
      </c>
      <c r="I2349" t="str">
        <f>VLOOKUP(A2349,Taul1!A2:C834,2)</f>
        <v>Korkea-asteen tutkinto 15-19</v>
      </c>
      <c r="L2349" t="s">
        <v>1663</v>
      </c>
      <c r="M2349" t="str">
        <f>F2349&amp;L2349&amp;G2349&amp;L2349&amp;INT(C2349*10)</f>
        <v>48,21,0</v>
      </c>
      <c r="O2349">
        <f>VLOOKUP(B2349,Taul1!A2:C834,3)</f>
        <v>0</v>
      </c>
      <c r="P2349" t="str">
        <f>VLOOKUP(B2349,Taul1!A2:C834,2)</f>
        <v>Varhaiskasvatus toimintakulut yhteensä</v>
      </c>
    </row>
    <row r="2350" spans="1:16" ht="18" x14ac:dyDescent="0.3">
      <c r="A2350" s="1" t="s">
        <v>1444</v>
      </c>
      <c r="B2350" s="1" t="s">
        <v>173</v>
      </c>
      <c r="C2350" s="1">
        <v>0.80500000000000005</v>
      </c>
      <c r="D2350" s="1">
        <v>0</v>
      </c>
      <c r="E2350" s="1" t="s">
        <v>337</v>
      </c>
      <c r="F2350">
        <v>49</v>
      </c>
      <c r="G2350">
        <v>21</v>
      </c>
      <c r="H2350">
        <f>VLOOKUP(A2350,Taul1!A2:C834,3)</f>
        <v>1</v>
      </c>
      <c r="I2350" t="str">
        <f>VLOOKUP(A2350,Taul1!A2:C834,2)</f>
        <v>Korkea-asteen tutkinto 20-24</v>
      </c>
      <c r="L2350" t="s">
        <v>1663</v>
      </c>
      <c r="M2350" t="str">
        <f>F2350&amp;L2350&amp;G2350&amp;L2350&amp;INT(C2350*10)</f>
        <v>49,21,8</v>
      </c>
      <c r="O2350">
        <f>VLOOKUP(B2350,Taul1!A2:C834,3)</f>
        <v>0</v>
      </c>
      <c r="P2350" t="str">
        <f>VLOOKUP(B2350,Taul1!A2:C834,2)</f>
        <v>Varhaiskasvatus toimintakulut yhteensä</v>
      </c>
    </row>
    <row r="2351" spans="1:16" ht="18" x14ac:dyDescent="0.3">
      <c r="A2351" s="1" t="s">
        <v>1446</v>
      </c>
      <c r="B2351" s="1" t="s">
        <v>173</v>
      </c>
      <c r="C2351" s="1">
        <v>0.93700000000000006</v>
      </c>
      <c r="D2351" s="2">
        <v>1.11022302462515E-16</v>
      </c>
      <c r="E2351" s="1" t="s">
        <v>337</v>
      </c>
      <c r="F2351">
        <v>50</v>
      </c>
      <c r="G2351">
        <v>21</v>
      </c>
      <c r="H2351">
        <f>VLOOKUP(A2351,Taul1!A2:C834,3)</f>
        <v>1</v>
      </c>
      <c r="I2351" t="str">
        <f>VLOOKUP(A2351,Taul1!A2:C834,2)</f>
        <v>Korkea-asteen tutkinto 25-29</v>
      </c>
      <c r="L2351" t="s">
        <v>1663</v>
      </c>
      <c r="M2351" t="str">
        <f>F2351&amp;L2351&amp;G2351&amp;L2351&amp;INT(C2351*10)</f>
        <v>50,21,9</v>
      </c>
      <c r="O2351">
        <f>VLOOKUP(B2351,Taul1!A2:C834,3)</f>
        <v>0</v>
      </c>
      <c r="P2351" t="str">
        <f>VLOOKUP(B2351,Taul1!A2:C834,2)</f>
        <v>Varhaiskasvatus toimintakulut yhteensä</v>
      </c>
    </row>
    <row r="2352" spans="1:16" ht="18" x14ac:dyDescent="0.3">
      <c r="A2352" s="1" t="s">
        <v>1448</v>
      </c>
      <c r="B2352" s="1" t="s">
        <v>173</v>
      </c>
      <c r="C2352" s="1">
        <v>0.876</v>
      </c>
      <c r="D2352" s="2">
        <v>1.11022302462515E-16</v>
      </c>
      <c r="E2352" s="1" t="s">
        <v>337</v>
      </c>
      <c r="F2352">
        <v>51</v>
      </c>
      <c r="G2352">
        <v>21</v>
      </c>
      <c r="H2352">
        <f>VLOOKUP(A2352,Taul1!A2:C834,3)</f>
        <v>1</v>
      </c>
      <c r="I2352" t="str">
        <f>VLOOKUP(A2352,Taul1!A2:C834,2)</f>
        <v>Korkea-asteen tutkinto 30-34</v>
      </c>
      <c r="L2352" t="s">
        <v>1663</v>
      </c>
      <c r="M2352" t="str">
        <f>F2352&amp;L2352&amp;G2352&amp;L2352&amp;INT(C2352*10)</f>
        <v>51,21,8</v>
      </c>
      <c r="O2352">
        <f>VLOOKUP(B2352,Taul1!A2:C834,3)</f>
        <v>0</v>
      </c>
      <c r="P2352" t="str">
        <f>VLOOKUP(B2352,Taul1!A2:C834,2)</f>
        <v>Varhaiskasvatus toimintakulut yhteensä</v>
      </c>
    </row>
    <row r="2353" spans="1:16" ht="18" x14ac:dyDescent="0.3">
      <c r="A2353" s="1" t="s">
        <v>1450</v>
      </c>
      <c r="B2353" s="1" t="s">
        <v>173</v>
      </c>
      <c r="C2353" s="1">
        <v>0.89200000000000002</v>
      </c>
      <c r="D2353" s="2">
        <v>1.11022302462515E-16</v>
      </c>
      <c r="E2353" s="1" t="s">
        <v>337</v>
      </c>
      <c r="F2353">
        <v>52</v>
      </c>
      <c r="G2353">
        <v>21</v>
      </c>
      <c r="H2353">
        <f>VLOOKUP(A2353,Taul1!A2:C834,3)</f>
        <v>1</v>
      </c>
      <c r="I2353" t="str">
        <f>VLOOKUP(A2353,Taul1!A2:C834,2)</f>
        <v>Korkea-asteen tutkinto 35-39</v>
      </c>
      <c r="L2353" t="s">
        <v>1663</v>
      </c>
      <c r="M2353" t="str">
        <f>F2353&amp;L2353&amp;G2353&amp;L2353&amp;INT(C2353*10)</f>
        <v>52,21,8</v>
      </c>
      <c r="O2353">
        <f>VLOOKUP(B2353,Taul1!A2:C834,3)</f>
        <v>0</v>
      </c>
      <c r="P2353" t="str">
        <f>VLOOKUP(B2353,Taul1!A2:C834,2)</f>
        <v>Varhaiskasvatus toimintakulut yhteensä</v>
      </c>
    </row>
    <row r="2354" spans="1:16" ht="18" x14ac:dyDescent="0.3">
      <c r="A2354" s="1" t="s">
        <v>1452</v>
      </c>
      <c r="B2354" s="1" t="s">
        <v>173</v>
      </c>
      <c r="C2354" s="1">
        <v>0.93300000000000005</v>
      </c>
      <c r="D2354" s="1">
        <v>0</v>
      </c>
      <c r="E2354" s="1" t="s">
        <v>337</v>
      </c>
      <c r="F2354">
        <v>53</v>
      </c>
      <c r="G2354">
        <v>21</v>
      </c>
      <c r="H2354">
        <f>VLOOKUP(A2354,Taul1!A2:C834,3)</f>
        <v>1</v>
      </c>
      <c r="I2354" t="str">
        <f>VLOOKUP(A2354,Taul1!A2:C834,2)</f>
        <v>Korkea-asteen tutkinto 40-44</v>
      </c>
      <c r="L2354" t="s">
        <v>1663</v>
      </c>
      <c r="M2354" t="str">
        <f>F2354&amp;L2354&amp;G2354&amp;L2354&amp;INT(C2354*10)</f>
        <v>53,21,9</v>
      </c>
      <c r="O2354">
        <f>VLOOKUP(B2354,Taul1!A2:C834,3)</f>
        <v>0</v>
      </c>
      <c r="P2354" t="str">
        <f>VLOOKUP(B2354,Taul1!A2:C834,2)</f>
        <v>Varhaiskasvatus toimintakulut yhteensä</v>
      </c>
    </row>
    <row r="2355" spans="1:16" ht="18" x14ac:dyDescent="0.3">
      <c r="A2355" s="1" t="s">
        <v>1454</v>
      </c>
      <c r="B2355" s="1" t="s">
        <v>173</v>
      </c>
      <c r="C2355" s="1">
        <v>0.314</v>
      </c>
      <c r="D2355" s="2">
        <v>1.6528131974169399E-8</v>
      </c>
      <c r="E2355" s="1" t="s">
        <v>337</v>
      </c>
      <c r="F2355">
        <v>54</v>
      </c>
      <c r="G2355">
        <v>21</v>
      </c>
      <c r="H2355">
        <f>VLOOKUP(A2355,Taul1!A2:C834,3)</f>
        <v>1</v>
      </c>
      <c r="I2355" t="str">
        <f>VLOOKUP(A2355,Taul1!A2:C834,2)</f>
        <v>Korkea-asteen tutkinto 45-49</v>
      </c>
      <c r="L2355" t="s">
        <v>1663</v>
      </c>
      <c r="M2355" t="str">
        <f>F2355&amp;L2355&amp;G2355&amp;L2355&amp;INT(C2355*10)</f>
        <v>54,21,3</v>
      </c>
      <c r="O2355">
        <f>VLOOKUP(B2355,Taul1!A2:C834,3)</f>
        <v>0</v>
      </c>
      <c r="P2355" t="str">
        <f>VLOOKUP(B2355,Taul1!A2:C834,2)</f>
        <v>Varhaiskasvatus toimintakulut yhteensä</v>
      </c>
    </row>
    <row r="2356" spans="1:16" ht="18" x14ac:dyDescent="0.3">
      <c r="A2356" s="1" t="s">
        <v>1456</v>
      </c>
      <c r="B2356" s="1" t="s">
        <v>173</v>
      </c>
      <c r="C2356" s="1">
        <v>0.65700000000000003</v>
      </c>
      <c r="D2356" s="1">
        <v>0</v>
      </c>
      <c r="E2356" s="1" t="s">
        <v>337</v>
      </c>
      <c r="F2356">
        <v>55</v>
      </c>
      <c r="G2356">
        <v>21</v>
      </c>
      <c r="H2356">
        <f>VLOOKUP(A2356,Taul1!A2:C834,3)</f>
        <v>1</v>
      </c>
      <c r="I2356" t="str">
        <f>VLOOKUP(A2356,Taul1!A2:C834,2)</f>
        <v>Korkea-asteen tutkinto 50-54</v>
      </c>
      <c r="L2356" t="s">
        <v>1663</v>
      </c>
      <c r="M2356" t="str">
        <f>F2356&amp;L2356&amp;G2356&amp;L2356&amp;INT(C2356*10)</f>
        <v>55,21,6</v>
      </c>
      <c r="O2356">
        <f>VLOOKUP(B2356,Taul1!A2:C834,3)</f>
        <v>0</v>
      </c>
      <c r="P2356" t="str">
        <f>VLOOKUP(B2356,Taul1!A2:C834,2)</f>
        <v>Varhaiskasvatus toimintakulut yhteensä</v>
      </c>
    </row>
    <row r="2357" spans="1:16" ht="18" x14ac:dyDescent="0.3">
      <c r="A2357" s="1" t="s">
        <v>1458</v>
      </c>
      <c r="B2357" s="1" t="s">
        <v>173</v>
      </c>
      <c r="C2357" s="1">
        <v>0.90200000000000002</v>
      </c>
      <c r="D2357" s="1">
        <v>0</v>
      </c>
      <c r="E2357" s="1" t="s">
        <v>337</v>
      </c>
      <c r="F2357">
        <v>56</v>
      </c>
      <c r="G2357">
        <v>21</v>
      </c>
      <c r="H2357">
        <f>VLOOKUP(A2357,Taul1!A2:C834,3)</f>
        <v>1</v>
      </c>
      <c r="I2357" t="str">
        <f>VLOOKUP(A2357,Taul1!A2:C834,2)</f>
        <v>Korkea-asteen tutkinto 55-59</v>
      </c>
      <c r="L2357" t="s">
        <v>1663</v>
      </c>
      <c r="M2357" t="str">
        <f>F2357&amp;L2357&amp;G2357&amp;L2357&amp;INT(C2357*10)</f>
        <v>56,21,9</v>
      </c>
      <c r="O2357">
        <f>VLOOKUP(B2357,Taul1!A2:C834,3)</f>
        <v>0</v>
      </c>
      <c r="P2357" t="str">
        <f>VLOOKUP(B2357,Taul1!A2:C834,2)</f>
        <v>Varhaiskasvatus toimintakulut yhteensä</v>
      </c>
    </row>
    <row r="2358" spans="1:16" ht="18" x14ac:dyDescent="0.3">
      <c r="A2358" s="1" t="s">
        <v>1460</v>
      </c>
      <c r="B2358" s="1" t="s">
        <v>173</v>
      </c>
      <c r="C2358" s="1">
        <v>0.89800000000000002</v>
      </c>
      <c r="D2358" s="1">
        <v>0</v>
      </c>
      <c r="E2358" s="1" t="s">
        <v>337</v>
      </c>
      <c r="F2358">
        <v>57</v>
      </c>
      <c r="G2358">
        <v>21</v>
      </c>
      <c r="H2358">
        <f>VLOOKUP(A2358,Taul1!A2:C834,3)</f>
        <v>1</v>
      </c>
      <c r="I2358" t="str">
        <f>VLOOKUP(A2358,Taul1!A2:C834,2)</f>
        <v>Korkea-asteen tutkinto 60-64</v>
      </c>
      <c r="L2358" t="s">
        <v>1663</v>
      </c>
      <c r="M2358" t="str">
        <f>F2358&amp;L2358&amp;G2358&amp;L2358&amp;INT(C2358*10)</f>
        <v>57,21,8</v>
      </c>
      <c r="O2358">
        <f>VLOOKUP(B2358,Taul1!A2:C834,3)</f>
        <v>0</v>
      </c>
      <c r="P2358" t="str">
        <f>VLOOKUP(B2358,Taul1!A2:C834,2)</f>
        <v>Varhaiskasvatus toimintakulut yhteensä</v>
      </c>
    </row>
    <row r="2359" spans="1:16" ht="18" x14ac:dyDescent="0.3">
      <c r="A2359" s="1" t="s">
        <v>1462</v>
      </c>
      <c r="B2359" s="1" t="s">
        <v>173</v>
      </c>
      <c r="C2359" s="1">
        <v>-0.34100000000000003</v>
      </c>
      <c r="D2359" s="2">
        <v>7.1208294816216205E-10</v>
      </c>
      <c r="E2359" s="1" t="s">
        <v>337</v>
      </c>
      <c r="F2359">
        <v>58</v>
      </c>
      <c r="G2359">
        <v>21</v>
      </c>
      <c r="H2359">
        <f>VLOOKUP(A2359,Taul1!A2:C834,3)</f>
        <v>1</v>
      </c>
      <c r="I2359" t="str">
        <f>VLOOKUP(A2359,Taul1!A2:C834,2)</f>
        <v>Korkea-asteen tutkinto 65-69</v>
      </c>
      <c r="L2359" t="s">
        <v>1663</v>
      </c>
      <c r="M2359" t="str">
        <f>F2359&amp;L2359&amp;G2359&amp;L2359&amp;INT(C2359*10)</f>
        <v>58,21,-4</v>
      </c>
      <c r="O2359">
        <f>VLOOKUP(B2359,Taul1!A2:C834,3)</f>
        <v>0</v>
      </c>
      <c r="P2359" t="str">
        <f>VLOOKUP(B2359,Taul1!A2:C834,2)</f>
        <v>Varhaiskasvatus toimintakulut yhteensä</v>
      </c>
    </row>
    <row r="2360" spans="1:16" ht="18" x14ac:dyDescent="0.3">
      <c r="A2360" s="1" t="s">
        <v>1464</v>
      </c>
      <c r="B2360" s="1" t="s">
        <v>173</v>
      </c>
      <c r="C2360" s="1">
        <v>0.92800000000000005</v>
      </c>
      <c r="D2360" s="1">
        <v>0</v>
      </c>
      <c r="E2360" s="1" t="s">
        <v>337</v>
      </c>
      <c r="F2360">
        <v>59</v>
      </c>
      <c r="G2360">
        <v>21</v>
      </c>
      <c r="H2360">
        <f>VLOOKUP(A2360,Taul1!A2:C834,3)</f>
        <v>1</v>
      </c>
      <c r="I2360" t="str">
        <f>VLOOKUP(A2360,Taul1!A2:C834,2)</f>
        <v>Korkea-asteen tutkinto 70-74</v>
      </c>
      <c r="L2360" t="s">
        <v>1663</v>
      </c>
      <c r="M2360" t="str">
        <f>F2360&amp;L2360&amp;G2360&amp;L2360&amp;INT(C2360*10)</f>
        <v>59,21,9</v>
      </c>
      <c r="O2360">
        <f>VLOOKUP(B2360,Taul1!A2:C834,3)</f>
        <v>0</v>
      </c>
      <c r="P2360" t="str">
        <f>VLOOKUP(B2360,Taul1!A2:C834,2)</f>
        <v>Varhaiskasvatus toimintakulut yhteensä</v>
      </c>
    </row>
    <row r="2361" spans="1:16" ht="18" x14ac:dyDescent="0.3">
      <c r="A2361" s="1" t="s">
        <v>1466</v>
      </c>
      <c r="B2361" s="1" t="s">
        <v>173</v>
      </c>
      <c r="C2361" s="1">
        <v>0.92300000000000004</v>
      </c>
      <c r="D2361" s="2">
        <v>1.11022302462515E-16</v>
      </c>
      <c r="E2361" s="1" t="s">
        <v>337</v>
      </c>
      <c r="F2361">
        <v>60</v>
      </c>
      <c r="G2361">
        <v>21</v>
      </c>
      <c r="H2361">
        <f>VLOOKUP(A2361,Taul1!A2:C834,3)</f>
        <v>1</v>
      </c>
      <c r="I2361" t="str">
        <f>VLOOKUP(A2361,Taul1!A2:C834,2)</f>
        <v>Korkea-asteen tutkinto 75-</v>
      </c>
      <c r="L2361" t="s">
        <v>1663</v>
      </c>
      <c r="M2361" t="str">
        <f>F2361&amp;L2361&amp;G2361&amp;L2361&amp;INT(C2361*10)</f>
        <v>60,21,9</v>
      </c>
      <c r="O2361">
        <f>VLOOKUP(B2361,Taul1!A2:C834,3)</f>
        <v>0</v>
      </c>
      <c r="P2361" t="str">
        <f>VLOOKUP(B2361,Taul1!A2:C834,2)</f>
        <v>Varhaiskasvatus toimintakulut yhteensä</v>
      </c>
    </row>
    <row r="2362" spans="1:16" ht="18" x14ac:dyDescent="0.3">
      <c r="A2362" s="1" t="s">
        <v>1468</v>
      </c>
      <c r="B2362" s="1" t="s">
        <v>173</v>
      </c>
      <c r="C2362" s="1">
        <v>-0.47399999999999998</v>
      </c>
      <c r="D2362" s="1">
        <v>0</v>
      </c>
      <c r="E2362" s="1" t="s">
        <v>337</v>
      </c>
      <c r="F2362">
        <v>61</v>
      </c>
      <c r="G2362">
        <v>21</v>
      </c>
      <c r="H2362">
        <f>VLOOKUP(A2362,Taul1!A2:C834,3)</f>
        <v>1</v>
      </c>
      <c r="I2362" t="str">
        <f>VLOOKUP(A2362,Taul1!A2:C834,2)</f>
        <v>0-4 -vuotiaat</v>
      </c>
      <c r="L2362" t="s">
        <v>1663</v>
      </c>
      <c r="M2362" t="str">
        <f>F2362&amp;L2362&amp;G2362&amp;L2362&amp;INT(C2362*10)</f>
        <v>61,21,-5</v>
      </c>
      <c r="O2362">
        <f>VLOOKUP(B2362,Taul1!A2:C834,3)</f>
        <v>0</v>
      </c>
      <c r="P2362" t="str">
        <f>VLOOKUP(B2362,Taul1!A2:C834,2)</f>
        <v>Varhaiskasvatus toimintakulut yhteensä</v>
      </c>
    </row>
    <row r="2363" spans="1:16" ht="18" x14ac:dyDescent="0.3">
      <c r="A2363" s="1" t="s">
        <v>1470</v>
      </c>
      <c r="B2363" s="1" t="s">
        <v>173</v>
      </c>
      <c r="C2363" s="1">
        <v>0.88900000000000001</v>
      </c>
      <c r="D2363" s="1">
        <v>0</v>
      </c>
      <c r="E2363" s="1" t="s">
        <v>337</v>
      </c>
      <c r="F2363">
        <v>62</v>
      </c>
      <c r="G2363">
        <v>21</v>
      </c>
      <c r="H2363">
        <f>VLOOKUP(A2363,Taul1!A2:C834,3)</f>
        <v>1</v>
      </c>
      <c r="I2363" t="str">
        <f>VLOOKUP(A2363,Taul1!A2:C834,2)</f>
        <v>5-9 -vuotiaat</v>
      </c>
      <c r="L2363" t="s">
        <v>1663</v>
      </c>
      <c r="M2363" t="str">
        <f>F2363&amp;L2363&amp;G2363&amp;L2363&amp;INT(C2363*10)</f>
        <v>62,21,8</v>
      </c>
      <c r="O2363">
        <f>VLOOKUP(B2363,Taul1!A2:C834,3)</f>
        <v>0</v>
      </c>
      <c r="P2363" t="str">
        <f>VLOOKUP(B2363,Taul1!A2:C834,2)</f>
        <v>Varhaiskasvatus toimintakulut yhteensä</v>
      </c>
    </row>
    <row r="2364" spans="1:16" ht="18" x14ac:dyDescent="0.3">
      <c r="A2364" s="1" t="s">
        <v>1472</v>
      </c>
      <c r="B2364" s="1" t="s">
        <v>173</v>
      </c>
      <c r="C2364" s="1">
        <v>0.91100000000000003</v>
      </c>
      <c r="D2364" s="1">
        <v>0</v>
      </c>
      <c r="E2364" s="1" t="s">
        <v>337</v>
      </c>
      <c r="F2364">
        <v>63</v>
      </c>
      <c r="G2364">
        <v>21</v>
      </c>
      <c r="H2364">
        <f>VLOOKUP(A2364,Taul1!A2:C834,3)</f>
        <v>1</v>
      </c>
      <c r="I2364" t="str">
        <f>VLOOKUP(A2364,Taul1!A2:C834,2)</f>
        <v>10-14 -vuotiaat</v>
      </c>
      <c r="L2364" t="s">
        <v>1663</v>
      </c>
      <c r="M2364" t="str">
        <f>F2364&amp;L2364&amp;G2364&amp;L2364&amp;INT(C2364*10)</f>
        <v>63,21,9</v>
      </c>
      <c r="O2364">
        <f>VLOOKUP(B2364,Taul1!A2:C834,3)</f>
        <v>0</v>
      </c>
      <c r="P2364" t="str">
        <f>VLOOKUP(B2364,Taul1!A2:C834,2)</f>
        <v>Varhaiskasvatus toimintakulut yhteensä</v>
      </c>
    </row>
    <row r="2365" spans="1:16" ht="18" x14ac:dyDescent="0.3">
      <c r="A2365" s="1" t="s">
        <v>1474</v>
      </c>
      <c r="B2365" s="1" t="s">
        <v>173</v>
      </c>
      <c r="C2365" s="1">
        <v>0.48</v>
      </c>
      <c r="D2365" s="2">
        <v>3.3306690738754598E-16</v>
      </c>
      <c r="E2365" s="1" t="s">
        <v>337</v>
      </c>
      <c r="F2365">
        <v>64</v>
      </c>
      <c r="G2365">
        <v>21</v>
      </c>
      <c r="H2365">
        <f>VLOOKUP(A2365,Taul1!A2:C834,3)</f>
        <v>1</v>
      </c>
      <c r="I2365" t="str">
        <f>VLOOKUP(A2365,Taul1!A2:C834,2)</f>
        <v>15-19 -vuotiaat</v>
      </c>
      <c r="L2365" t="s">
        <v>1663</v>
      </c>
      <c r="M2365" t="str">
        <f>F2365&amp;L2365&amp;G2365&amp;L2365&amp;INT(C2365*10)</f>
        <v>64,21,4</v>
      </c>
      <c r="O2365">
        <f>VLOOKUP(B2365,Taul1!A2:C834,3)</f>
        <v>0</v>
      </c>
      <c r="P2365" t="str">
        <f>VLOOKUP(B2365,Taul1!A2:C834,2)</f>
        <v>Varhaiskasvatus toimintakulut yhteensä</v>
      </c>
    </row>
    <row r="2366" spans="1:16" ht="18" x14ac:dyDescent="0.3">
      <c r="A2366" s="1" t="s">
        <v>1476</v>
      </c>
      <c r="B2366" s="1" t="s">
        <v>173</v>
      </c>
      <c r="C2366" s="1">
        <v>-0.62</v>
      </c>
      <c r="D2366" s="1">
        <v>0</v>
      </c>
      <c r="E2366" s="1" t="s">
        <v>337</v>
      </c>
      <c r="F2366">
        <v>65</v>
      </c>
      <c r="G2366">
        <v>21</v>
      </c>
      <c r="H2366">
        <f>VLOOKUP(A2366,Taul1!A2:C834,3)</f>
        <v>1</v>
      </c>
      <c r="I2366" t="str">
        <f>VLOOKUP(A2366,Taul1!A2:C834,2)</f>
        <v>20-24 -vuotiaat</v>
      </c>
      <c r="L2366" t="s">
        <v>1663</v>
      </c>
      <c r="M2366" t="str">
        <f>F2366&amp;L2366&amp;G2366&amp;L2366&amp;INT(C2366*10)</f>
        <v>65,21,-7</v>
      </c>
      <c r="O2366">
        <f>VLOOKUP(B2366,Taul1!A2:C834,3)</f>
        <v>0</v>
      </c>
      <c r="P2366" t="str">
        <f>VLOOKUP(B2366,Taul1!A2:C834,2)</f>
        <v>Varhaiskasvatus toimintakulut yhteensä</v>
      </c>
    </row>
    <row r="2367" spans="1:16" ht="18" x14ac:dyDescent="0.3">
      <c r="A2367" s="1" t="s">
        <v>1478</v>
      </c>
      <c r="B2367" s="1" t="s">
        <v>173</v>
      </c>
      <c r="C2367" s="1">
        <v>0.81</v>
      </c>
      <c r="D2367" s="1">
        <v>0</v>
      </c>
      <c r="E2367" s="1" t="s">
        <v>337</v>
      </c>
      <c r="F2367">
        <v>66</v>
      </c>
      <c r="G2367">
        <v>21</v>
      </c>
      <c r="H2367">
        <f>VLOOKUP(A2367,Taul1!A2:C834,3)</f>
        <v>1</v>
      </c>
      <c r="I2367" t="str">
        <f>VLOOKUP(A2367,Taul1!A2:C834,2)</f>
        <v>25-29 -vuotiaat</v>
      </c>
      <c r="L2367" t="s">
        <v>1663</v>
      </c>
      <c r="M2367" t="str">
        <f>F2367&amp;L2367&amp;G2367&amp;L2367&amp;INT(C2367*10)</f>
        <v>66,21,8</v>
      </c>
      <c r="O2367">
        <f>VLOOKUP(B2367,Taul1!A2:C834,3)</f>
        <v>0</v>
      </c>
      <c r="P2367" t="str">
        <f>VLOOKUP(B2367,Taul1!A2:C834,2)</f>
        <v>Varhaiskasvatus toimintakulut yhteensä</v>
      </c>
    </row>
    <row r="2368" spans="1:16" ht="18" x14ac:dyDescent="0.3">
      <c r="A2368" s="1" t="s">
        <v>1480</v>
      </c>
      <c r="B2368" s="1" t="s">
        <v>173</v>
      </c>
      <c r="C2368" s="1">
        <v>0.86199999999999999</v>
      </c>
      <c r="D2368" s="1">
        <v>0</v>
      </c>
      <c r="E2368" s="1" t="s">
        <v>337</v>
      </c>
      <c r="F2368">
        <v>67</v>
      </c>
      <c r="G2368">
        <v>21</v>
      </c>
      <c r="H2368">
        <f>VLOOKUP(A2368,Taul1!A2:C834,3)</f>
        <v>1</v>
      </c>
      <c r="I2368" t="str">
        <f>VLOOKUP(A2368,Taul1!A2:C834,2)</f>
        <v>30-34 -vuotiaat</v>
      </c>
      <c r="L2368" t="s">
        <v>1663</v>
      </c>
      <c r="M2368" t="str">
        <f>F2368&amp;L2368&amp;G2368&amp;L2368&amp;INT(C2368*10)</f>
        <v>67,21,8</v>
      </c>
      <c r="O2368">
        <f>VLOOKUP(B2368,Taul1!A2:C834,3)</f>
        <v>0</v>
      </c>
      <c r="P2368" t="str">
        <f>VLOOKUP(B2368,Taul1!A2:C834,2)</f>
        <v>Varhaiskasvatus toimintakulut yhteensä</v>
      </c>
    </row>
    <row r="2369" spans="1:16" ht="18" x14ac:dyDescent="0.3">
      <c r="A2369" s="1" t="s">
        <v>1482</v>
      </c>
      <c r="B2369" s="1" t="s">
        <v>173</v>
      </c>
      <c r="C2369" s="1">
        <v>0.93</v>
      </c>
      <c r="D2369" s="1">
        <v>0</v>
      </c>
      <c r="E2369" s="1" t="s">
        <v>337</v>
      </c>
      <c r="F2369">
        <v>68</v>
      </c>
      <c r="G2369">
        <v>21</v>
      </c>
      <c r="H2369">
        <f>VLOOKUP(A2369,Taul1!A2:C834,3)</f>
        <v>1</v>
      </c>
      <c r="I2369" t="str">
        <f>VLOOKUP(A2369,Taul1!A2:C834,2)</f>
        <v>35-39 -vuotiaat</v>
      </c>
      <c r="L2369" t="s">
        <v>1663</v>
      </c>
      <c r="M2369" t="str">
        <f>F2369&amp;L2369&amp;G2369&amp;L2369&amp;INT(C2369*10)</f>
        <v>68,21,9</v>
      </c>
      <c r="O2369">
        <f>VLOOKUP(B2369,Taul1!A2:C834,3)</f>
        <v>0</v>
      </c>
      <c r="P2369" t="str">
        <f>VLOOKUP(B2369,Taul1!A2:C834,2)</f>
        <v>Varhaiskasvatus toimintakulut yhteensä</v>
      </c>
    </row>
    <row r="2370" spans="1:16" ht="18" x14ac:dyDescent="0.3">
      <c r="A2370" s="1" t="s">
        <v>1484</v>
      </c>
      <c r="B2370" s="1" t="s">
        <v>173</v>
      </c>
      <c r="C2370" s="1">
        <v>0.94699999999999995</v>
      </c>
      <c r="D2370" s="1">
        <v>0</v>
      </c>
      <c r="E2370" s="1" t="s">
        <v>337</v>
      </c>
      <c r="F2370">
        <v>69</v>
      </c>
      <c r="G2370">
        <v>21</v>
      </c>
      <c r="H2370">
        <f>VLOOKUP(A2370,Taul1!A2:C834,3)</f>
        <v>1</v>
      </c>
      <c r="I2370" t="str">
        <f>VLOOKUP(A2370,Taul1!A2:C834,2)</f>
        <v>40-44 -vuotiaat</v>
      </c>
      <c r="L2370" t="s">
        <v>1663</v>
      </c>
      <c r="M2370" t="str">
        <f>F2370&amp;L2370&amp;G2370&amp;L2370&amp;INT(C2370*10)</f>
        <v>69,21,9</v>
      </c>
      <c r="O2370">
        <f>VLOOKUP(B2370,Taul1!A2:C834,3)</f>
        <v>0</v>
      </c>
      <c r="P2370" t="str">
        <f>VLOOKUP(B2370,Taul1!A2:C834,2)</f>
        <v>Varhaiskasvatus toimintakulut yhteensä</v>
      </c>
    </row>
    <row r="2371" spans="1:16" ht="18" x14ac:dyDescent="0.3">
      <c r="A2371" s="1" t="s">
        <v>1486</v>
      </c>
      <c r="B2371" s="1" t="s">
        <v>173</v>
      </c>
      <c r="C2371" s="1">
        <v>-0.77100000000000002</v>
      </c>
      <c r="D2371" s="1">
        <v>0</v>
      </c>
      <c r="E2371" s="1" t="s">
        <v>337</v>
      </c>
      <c r="F2371">
        <v>70</v>
      </c>
      <c r="G2371">
        <v>21</v>
      </c>
      <c r="H2371">
        <f>VLOOKUP(A2371,Taul1!A2:C834,3)</f>
        <v>1</v>
      </c>
      <c r="I2371" t="str">
        <f>VLOOKUP(A2371,Taul1!A2:C834,2)</f>
        <v>45-49 -vuotiaat</v>
      </c>
      <c r="L2371" t="s">
        <v>1663</v>
      </c>
      <c r="M2371" t="str">
        <f>F2371&amp;L2371&amp;G2371&amp;L2371&amp;INT(C2371*10)</f>
        <v>70,21,-8</v>
      </c>
      <c r="O2371">
        <f>VLOOKUP(B2371,Taul1!A2:C834,3)</f>
        <v>0</v>
      </c>
      <c r="P2371" t="str">
        <f>VLOOKUP(B2371,Taul1!A2:C834,2)</f>
        <v>Varhaiskasvatus toimintakulut yhteensä</v>
      </c>
    </row>
    <row r="2372" spans="1:16" ht="18" x14ac:dyDescent="0.3">
      <c r="A2372" s="1" t="s">
        <v>1488</v>
      </c>
      <c r="B2372" s="1" t="s">
        <v>173</v>
      </c>
      <c r="C2372" s="1">
        <v>-0.26400000000000001</v>
      </c>
      <c r="D2372" s="1">
        <v>2.4158740091761999E-6</v>
      </c>
      <c r="E2372" s="1" t="s">
        <v>337</v>
      </c>
      <c r="F2372">
        <v>71</v>
      </c>
      <c r="G2372">
        <v>21</v>
      </c>
      <c r="H2372">
        <f>VLOOKUP(A2372,Taul1!A2:C834,3)</f>
        <v>1</v>
      </c>
      <c r="I2372" t="str">
        <f>VLOOKUP(A2372,Taul1!A2:C834,2)</f>
        <v>50-54 -vuotiaat</v>
      </c>
      <c r="L2372" t="s">
        <v>1663</v>
      </c>
      <c r="M2372" t="str">
        <f>F2372&amp;L2372&amp;G2372&amp;L2372&amp;INT(C2372*10)</f>
        <v>71,21,-3</v>
      </c>
      <c r="O2372">
        <f>VLOOKUP(B2372,Taul1!A2:C834,3)</f>
        <v>0</v>
      </c>
      <c r="P2372" t="str">
        <f>VLOOKUP(B2372,Taul1!A2:C834,2)</f>
        <v>Varhaiskasvatus toimintakulut yhteensä</v>
      </c>
    </row>
    <row r="2373" spans="1:16" ht="18" x14ac:dyDescent="0.3">
      <c r="A2373" s="1" t="s">
        <v>1490</v>
      </c>
      <c r="B2373" s="1" t="s">
        <v>173</v>
      </c>
      <c r="C2373" s="1">
        <v>0.83799999999999997</v>
      </c>
      <c r="D2373" s="1">
        <v>0</v>
      </c>
      <c r="E2373" s="1" t="s">
        <v>337</v>
      </c>
      <c r="F2373">
        <v>72</v>
      </c>
      <c r="G2373">
        <v>21</v>
      </c>
      <c r="H2373">
        <f>VLOOKUP(A2373,Taul1!A2:C834,3)</f>
        <v>1</v>
      </c>
      <c r="I2373" t="str">
        <f>VLOOKUP(A2373,Taul1!A2:C834,2)</f>
        <v>55-59 -vuotiaat</v>
      </c>
      <c r="L2373" t="s">
        <v>1663</v>
      </c>
      <c r="M2373" t="str">
        <f>F2373&amp;L2373&amp;G2373&amp;L2373&amp;INT(C2373*10)</f>
        <v>72,21,8</v>
      </c>
      <c r="O2373">
        <f>VLOOKUP(B2373,Taul1!A2:C834,3)</f>
        <v>0</v>
      </c>
      <c r="P2373" t="str">
        <f>VLOOKUP(B2373,Taul1!A2:C834,2)</f>
        <v>Varhaiskasvatus toimintakulut yhteensä</v>
      </c>
    </row>
    <row r="2374" spans="1:16" ht="18" x14ac:dyDescent="0.3">
      <c r="A2374" s="1" t="s">
        <v>1492</v>
      </c>
      <c r="B2374" s="1" t="s">
        <v>173</v>
      </c>
      <c r="C2374" s="1">
        <v>0.246</v>
      </c>
      <c r="D2374" s="1">
        <v>1.1767470437518099E-5</v>
      </c>
      <c r="E2374" s="1" t="s">
        <v>337</v>
      </c>
      <c r="F2374">
        <v>73</v>
      </c>
      <c r="G2374">
        <v>21</v>
      </c>
      <c r="H2374">
        <f>VLOOKUP(A2374,Taul1!A2:C834,3)</f>
        <v>1</v>
      </c>
      <c r="I2374" t="str">
        <f>VLOOKUP(A2374,Taul1!A2:C834,2)</f>
        <v>60-64 -vuotiaat</v>
      </c>
      <c r="L2374" t="s">
        <v>1663</v>
      </c>
      <c r="M2374" t="str">
        <f>F2374&amp;L2374&amp;G2374&amp;L2374&amp;INT(C2374*10)</f>
        <v>73,21,2</v>
      </c>
      <c r="O2374">
        <f>VLOOKUP(B2374,Taul1!A2:C834,3)</f>
        <v>0</v>
      </c>
      <c r="P2374" t="str">
        <f>VLOOKUP(B2374,Taul1!A2:C834,2)</f>
        <v>Varhaiskasvatus toimintakulut yhteensä</v>
      </c>
    </row>
    <row r="2375" spans="1:16" ht="18" x14ac:dyDescent="0.3">
      <c r="A2375" s="1" t="s">
        <v>1494</v>
      </c>
      <c r="B2375" s="1" t="s">
        <v>173</v>
      </c>
      <c r="C2375" s="1">
        <v>-0.873</v>
      </c>
      <c r="D2375" s="1">
        <v>0</v>
      </c>
      <c r="E2375" s="1" t="s">
        <v>337</v>
      </c>
      <c r="F2375">
        <v>74</v>
      </c>
      <c r="G2375">
        <v>21</v>
      </c>
      <c r="H2375">
        <f>VLOOKUP(A2375,Taul1!A2:C834,3)</f>
        <v>1</v>
      </c>
      <c r="I2375" t="str">
        <f>VLOOKUP(A2375,Taul1!A2:C834,2)</f>
        <v>65-69 -vuotiaat</v>
      </c>
      <c r="L2375" t="s">
        <v>1663</v>
      </c>
      <c r="M2375" t="str">
        <f>F2375&amp;L2375&amp;G2375&amp;L2375&amp;INT(C2375*10)</f>
        <v>74,21,-9</v>
      </c>
      <c r="O2375">
        <f>VLOOKUP(B2375,Taul1!A2:C834,3)</f>
        <v>0</v>
      </c>
      <c r="P2375" t="str">
        <f>VLOOKUP(B2375,Taul1!A2:C834,2)</f>
        <v>Varhaiskasvatus toimintakulut yhteensä</v>
      </c>
    </row>
    <row r="2376" spans="1:16" ht="18" x14ac:dyDescent="0.3">
      <c r="A2376" s="1" t="s">
        <v>1496</v>
      </c>
      <c r="B2376" s="1" t="s">
        <v>173</v>
      </c>
      <c r="C2376" s="1">
        <v>0.878</v>
      </c>
      <c r="D2376" s="1">
        <v>0</v>
      </c>
      <c r="E2376" s="1" t="s">
        <v>337</v>
      </c>
      <c r="F2376">
        <v>75</v>
      </c>
      <c r="G2376">
        <v>21</v>
      </c>
      <c r="H2376">
        <f>VLOOKUP(A2376,Taul1!A2:C834,3)</f>
        <v>1</v>
      </c>
      <c r="I2376" t="str">
        <f>VLOOKUP(A2376,Taul1!A2:C834,2)</f>
        <v>70-74 -vuotiaat</v>
      </c>
      <c r="L2376" t="s">
        <v>1663</v>
      </c>
      <c r="M2376" t="str">
        <f>F2376&amp;L2376&amp;G2376&amp;L2376&amp;INT(C2376*10)</f>
        <v>75,21,8</v>
      </c>
      <c r="O2376">
        <f>VLOOKUP(B2376,Taul1!A2:C834,3)</f>
        <v>0</v>
      </c>
      <c r="P2376" t="str">
        <f>VLOOKUP(B2376,Taul1!A2:C834,2)</f>
        <v>Varhaiskasvatus toimintakulut yhteensä</v>
      </c>
    </row>
    <row r="2377" spans="1:16" ht="18" x14ac:dyDescent="0.3">
      <c r="A2377" s="1" t="s">
        <v>1498</v>
      </c>
      <c r="B2377" s="1" t="s">
        <v>173</v>
      </c>
      <c r="C2377" s="1">
        <v>0.91300000000000003</v>
      </c>
      <c r="D2377" s="1">
        <v>0</v>
      </c>
      <c r="E2377" s="1" t="s">
        <v>337</v>
      </c>
      <c r="F2377">
        <v>76</v>
      </c>
      <c r="G2377">
        <v>21</v>
      </c>
      <c r="H2377">
        <f>VLOOKUP(A2377,Taul1!A2:C834,3)</f>
        <v>1</v>
      </c>
      <c r="I2377" t="str">
        <f>VLOOKUP(A2377,Taul1!A2:C834,2)</f>
        <v>75-79 -vuotiaat</v>
      </c>
      <c r="L2377" t="s">
        <v>1663</v>
      </c>
      <c r="M2377" t="str">
        <f>F2377&amp;L2377&amp;G2377&amp;L2377&amp;INT(C2377*10)</f>
        <v>76,21,9</v>
      </c>
      <c r="O2377">
        <f>VLOOKUP(B2377,Taul1!A2:C834,3)</f>
        <v>0</v>
      </c>
      <c r="P2377" t="str">
        <f>VLOOKUP(B2377,Taul1!A2:C834,2)</f>
        <v>Varhaiskasvatus toimintakulut yhteensä</v>
      </c>
    </row>
    <row r="2378" spans="1:16" ht="18" x14ac:dyDescent="0.3">
      <c r="A2378" s="1" t="s">
        <v>1500</v>
      </c>
      <c r="B2378" s="1" t="s">
        <v>173</v>
      </c>
      <c r="C2378" s="1">
        <v>0.82299999999999995</v>
      </c>
      <c r="D2378" s="2">
        <v>1.11022302462515E-16</v>
      </c>
      <c r="E2378" s="1" t="s">
        <v>337</v>
      </c>
      <c r="F2378">
        <v>77</v>
      </c>
      <c r="G2378">
        <v>21</v>
      </c>
      <c r="H2378">
        <f>VLOOKUP(A2378,Taul1!A2:C834,3)</f>
        <v>1</v>
      </c>
      <c r="I2378" t="str">
        <f>VLOOKUP(A2378,Taul1!A2:C834,2)</f>
        <v>80-84 -vuotiaat</v>
      </c>
      <c r="L2378" t="s">
        <v>1663</v>
      </c>
      <c r="M2378" t="str">
        <f>F2378&amp;L2378&amp;G2378&amp;L2378&amp;INT(C2378*10)</f>
        <v>77,21,8</v>
      </c>
      <c r="O2378">
        <f>VLOOKUP(B2378,Taul1!A2:C834,3)</f>
        <v>0</v>
      </c>
      <c r="P2378" t="str">
        <f>VLOOKUP(B2378,Taul1!A2:C834,2)</f>
        <v>Varhaiskasvatus toimintakulut yhteensä</v>
      </c>
    </row>
    <row r="2379" spans="1:16" ht="18" x14ac:dyDescent="0.3">
      <c r="A2379" s="1" t="s">
        <v>1502</v>
      </c>
      <c r="B2379" s="1" t="s">
        <v>173</v>
      </c>
      <c r="C2379" s="1">
        <v>0.65600000000000003</v>
      </c>
      <c r="D2379" s="1">
        <v>0</v>
      </c>
      <c r="E2379" s="1" t="s">
        <v>337</v>
      </c>
      <c r="F2379">
        <v>78</v>
      </c>
      <c r="G2379">
        <v>21</v>
      </c>
      <c r="H2379">
        <f>VLOOKUP(A2379,Taul1!A2:C834,3)</f>
        <v>1</v>
      </c>
      <c r="I2379" t="str">
        <f>VLOOKUP(A2379,Taul1!A2:C834,2)</f>
        <v>85-89 -vuotiaat</v>
      </c>
      <c r="L2379" t="s">
        <v>1663</v>
      </c>
      <c r="M2379" t="str">
        <f>F2379&amp;L2379&amp;G2379&amp;L2379&amp;INT(C2379*10)</f>
        <v>78,21,6</v>
      </c>
      <c r="O2379">
        <f>VLOOKUP(B2379,Taul1!A2:C834,3)</f>
        <v>0</v>
      </c>
      <c r="P2379" t="str">
        <f>VLOOKUP(B2379,Taul1!A2:C834,2)</f>
        <v>Varhaiskasvatus toimintakulut yhteensä</v>
      </c>
    </row>
    <row r="2380" spans="1:16" ht="18" x14ac:dyDescent="0.3">
      <c r="A2380" s="1" t="s">
        <v>1504</v>
      </c>
      <c r="B2380" s="1" t="s">
        <v>173</v>
      </c>
      <c r="C2380" s="1">
        <v>0.84199999999999997</v>
      </c>
      <c r="D2380" s="1">
        <v>0</v>
      </c>
      <c r="E2380" s="1" t="s">
        <v>337</v>
      </c>
      <c r="F2380">
        <v>79</v>
      </c>
      <c r="G2380">
        <v>21</v>
      </c>
      <c r="H2380">
        <f>VLOOKUP(A2380,Taul1!A2:C834,3)</f>
        <v>1</v>
      </c>
      <c r="I2380" t="str">
        <f>VLOOKUP(A2380,Taul1!A2:C834,2)</f>
        <v>90-94 -vuotiaat</v>
      </c>
      <c r="L2380" t="s">
        <v>1663</v>
      </c>
      <c r="M2380" t="str">
        <f>F2380&amp;L2380&amp;G2380&amp;L2380&amp;INT(C2380*10)</f>
        <v>79,21,8</v>
      </c>
      <c r="O2380">
        <f>VLOOKUP(B2380,Taul1!A2:C834,3)</f>
        <v>0</v>
      </c>
      <c r="P2380" t="str">
        <f>VLOOKUP(B2380,Taul1!A2:C834,2)</f>
        <v>Varhaiskasvatus toimintakulut yhteensä</v>
      </c>
    </row>
    <row r="2381" spans="1:16" ht="18" x14ac:dyDescent="0.3">
      <c r="A2381" s="1" t="s">
        <v>1506</v>
      </c>
      <c r="B2381" s="1" t="s">
        <v>173</v>
      </c>
      <c r="C2381" s="1">
        <v>0.64400000000000002</v>
      </c>
      <c r="D2381" s="1">
        <v>0</v>
      </c>
      <c r="E2381" s="1" t="s">
        <v>337</v>
      </c>
      <c r="F2381">
        <v>80</v>
      </c>
      <c r="G2381">
        <v>21</v>
      </c>
      <c r="H2381">
        <f>VLOOKUP(A2381,Taul1!A2:C834,3)</f>
        <v>1</v>
      </c>
      <c r="I2381" t="str">
        <f>VLOOKUP(A2381,Taul1!A2:C834,2)</f>
        <v>Yli 94-vuotiaat</v>
      </c>
      <c r="L2381" t="s">
        <v>1663</v>
      </c>
      <c r="M2381" t="str">
        <f>F2381&amp;L2381&amp;G2381&amp;L2381&amp;INT(C2381*10)</f>
        <v>80,21,6</v>
      </c>
      <c r="O2381">
        <f>VLOOKUP(B2381,Taul1!A2:C834,3)</f>
        <v>0</v>
      </c>
      <c r="P2381" t="str">
        <f>VLOOKUP(B2381,Taul1!A2:C834,2)</f>
        <v>Varhaiskasvatus toimintakulut yhteensä</v>
      </c>
    </row>
    <row r="2382" spans="1:16" ht="18" x14ac:dyDescent="0.3">
      <c r="A2382" s="1" t="s">
        <v>1508</v>
      </c>
      <c r="B2382" s="1" t="s">
        <v>173</v>
      </c>
      <c r="C2382" s="1">
        <v>-0.72099999999999997</v>
      </c>
      <c r="D2382" s="1">
        <v>0</v>
      </c>
      <c r="E2382" s="1" t="s">
        <v>337</v>
      </c>
      <c r="F2382">
        <v>81</v>
      </c>
      <c r="G2382">
        <v>21</v>
      </c>
      <c r="H2382">
        <f>VLOOKUP(A2382,Taul1!A2:C834,3)</f>
        <v>1</v>
      </c>
      <c r="I2382" t="str">
        <f>VLOOKUP(A2382,Taul1!A2:C834,2)</f>
        <v>0-vuotiaat</v>
      </c>
      <c r="L2382" t="s">
        <v>1663</v>
      </c>
      <c r="M2382" t="str">
        <f>F2382&amp;L2382&amp;G2382&amp;L2382&amp;INT(C2382*10)</f>
        <v>81,21,-8</v>
      </c>
      <c r="O2382">
        <f>VLOOKUP(B2382,Taul1!A2:C834,3)</f>
        <v>0</v>
      </c>
      <c r="P2382" t="str">
        <f>VLOOKUP(B2382,Taul1!A2:C834,2)</f>
        <v>Varhaiskasvatus toimintakulut yhteensä</v>
      </c>
    </row>
    <row r="2383" spans="1:16" ht="18" x14ac:dyDescent="0.3">
      <c r="A2383" s="1" t="s">
        <v>1510</v>
      </c>
      <c r="B2383" s="1" t="s">
        <v>173</v>
      </c>
      <c r="C2383" s="1">
        <v>-0.67200000000000004</v>
      </c>
      <c r="D2383" s="1">
        <v>0</v>
      </c>
      <c r="E2383" s="1" t="s">
        <v>337</v>
      </c>
      <c r="F2383">
        <v>82</v>
      </c>
      <c r="G2383">
        <v>21</v>
      </c>
      <c r="H2383">
        <f>VLOOKUP(A2383,Taul1!A2:C834,3)</f>
        <v>1</v>
      </c>
      <c r="I2383" t="str">
        <f>VLOOKUP(A2383,Taul1!A2:C834,2)</f>
        <v>1-vuotiaat</v>
      </c>
      <c r="L2383" t="s">
        <v>1663</v>
      </c>
      <c r="M2383" t="str">
        <f>F2383&amp;L2383&amp;G2383&amp;L2383&amp;INT(C2383*10)</f>
        <v>82,21,-7</v>
      </c>
      <c r="O2383">
        <f>VLOOKUP(B2383,Taul1!A2:C834,3)</f>
        <v>0</v>
      </c>
      <c r="P2383" t="str">
        <f>VLOOKUP(B2383,Taul1!A2:C834,2)</f>
        <v>Varhaiskasvatus toimintakulut yhteensä</v>
      </c>
    </row>
    <row r="2384" spans="1:16" ht="18" x14ac:dyDescent="0.3">
      <c r="A2384" s="1" t="s">
        <v>1512</v>
      </c>
      <c r="B2384" s="1" t="s">
        <v>173</v>
      </c>
      <c r="C2384" s="1">
        <v>-0.52200000000000002</v>
      </c>
      <c r="D2384" s="1">
        <v>0</v>
      </c>
      <c r="E2384" s="1" t="s">
        <v>337</v>
      </c>
      <c r="F2384">
        <v>83</v>
      </c>
      <c r="G2384">
        <v>21</v>
      </c>
      <c r="H2384">
        <f>VLOOKUP(A2384,Taul1!A2:C834,3)</f>
        <v>1</v>
      </c>
      <c r="I2384" t="str">
        <f>VLOOKUP(A2384,Taul1!A2:C834,2)</f>
        <v>2-vuotiaat</v>
      </c>
      <c r="L2384" t="s">
        <v>1663</v>
      </c>
      <c r="M2384" t="str">
        <f>F2384&amp;L2384&amp;G2384&amp;L2384&amp;INT(C2384*10)</f>
        <v>83,21,-6</v>
      </c>
      <c r="O2384">
        <f>VLOOKUP(B2384,Taul1!A2:C834,3)</f>
        <v>0</v>
      </c>
      <c r="P2384" t="str">
        <f>VLOOKUP(B2384,Taul1!A2:C834,2)</f>
        <v>Varhaiskasvatus toimintakulut yhteensä</v>
      </c>
    </row>
    <row r="2385" spans="1:16" ht="18" x14ac:dyDescent="0.3">
      <c r="A2385" s="1" t="s">
        <v>1514</v>
      </c>
      <c r="B2385" s="1" t="s">
        <v>173</v>
      </c>
      <c r="C2385" s="1">
        <v>-0.127</v>
      </c>
      <c r="D2385" s="1">
        <v>2.58876231334314E-2</v>
      </c>
      <c r="E2385" s="1" t="s">
        <v>337</v>
      </c>
      <c r="F2385">
        <v>84</v>
      </c>
      <c r="G2385">
        <v>21</v>
      </c>
      <c r="H2385">
        <f>VLOOKUP(A2385,Taul1!A2:C834,3)</f>
        <v>1</v>
      </c>
      <c r="I2385" t="str">
        <f>VLOOKUP(A2385,Taul1!A2:C834,2)</f>
        <v>3-vuotiaat</v>
      </c>
      <c r="L2385" t="s">
        <v>1663</v>
      </c>
      <c r="M2385" t="str">
        <f>F2385&amp;L2385&amp;G2385&amp;L2385&amp;INT(C2385*10)</f>
        <v>84,21,-2</v>
      </c>
      <c r="O2385">
        <f>VLOOKUP(B2385,Taul1!A2:C834,3)</f>
        <v>0</v>
      </c>
      <c r="P2385" t="str">
        <f>VLOOKUP(B2385,Taul1!A2:C834,2)</f>
        <v>Varhaiskasvatus toimintakulut yhteensä</v>
      </c>
    </row>
    <row r="2386" spans="1:16" ht="18" x14ac:dyDescent="0.3">
      <c r="A2386" s="1" t="s">
        <v>1516</v>
      </c>
      <c r="B2386" s="1" t="s">
        <v>173</v>
      </c>
      <c r="C2386" s="1">
        <v>0.439</v>
      </c>
      <c r="D2386" s="2">
        <v>5.5511151231257797E-16</v>
      </c>
      <c r="E2386" s="1" t="s">
        <v>337</v>
      </c>
      <c r="F2386">
        <v>85</v>
      </c>
      <c r="G2386">
        <v>21</v>
      </c>
      <c r="H2386">
        <f>VLOOKUP(A2386,Taul1!A2:C834,3)</f>
        <v>1</v>
      </c>
      <c r="I2386" t="str">
        <f>VLOOKUP(A2386,Taul1!A2:C834,2)</f>
        <v>4-vuotiaat</v>
      </c>
      <c r="L2386" t="s">
        <v>1663</v>
      </c>
      <c r="M2386" t="str">
        <f>F2386&amp;L2386&amp;G2386&amp;L2386&amp;INT(C2386*10)</f>
        <v>85,21,4</v>
      </c>
      <c r="O2386">
        <f>VLOOKUP(B2386,Taul1!A2:C834,3)</f>
        <v>0</v>
      </c>
      <c r="P2386" t="str">
        <f>VLOOKUP(B2386,Taul1!A2:C834,2)</f>
        <v>Varhaiskasvatus toimintakulut yhteensä</v>
      </c>
    </row>
    <row r="2387" spans="1:16" ht="18" x14ac:dyDescent="0.3">
      <c r="A2387" s="1" t="s">
        <v>1518</v>
      </c>
      <c r="B2387" s="1" t="s">
        <v>173</v>
      </c>
      <c r="C2387" s="1">
        <v>0.438</v>
      </c>
      <c r="D2387" s="2">
        <v>3.3306690738754598E-16</v>
      </c>
      <c r="E2387" s="1" t="s">
        <v>337</v>
      </c>
      <c r="F2387">
        <v>86</v>
      </c>
      <c r="G2387">
        <v>21</v>
      </c>
      <c r="H2387">
        <f>VLOOKUP(A2387,Taul1!A2:C834,3)</f>
        <v>1</v>
      </c>
      <c r="I2387" t="str">
        <f>VLOOKUP(A2387,Taul1!A2:C834,2)</f>
        <v>5-vuotiaat</v>
      </c>
      <c r="L2387" t="s">
        <v>1663</v>
      </c>
      <c r="M2387" t="str">
        <f>F2387&amp;L2387&amp;G2387&amp;L2387&amp;INT(C2387*10)</f>
        <v>86,21,4</v>
      </c>
      <c r="O2387">
        <f>VLOOKUP(B2387,Taul1!A2:C834,3)</f>
        <v>0</v>
      </c>
      <c r="P2387" t="str">
        <f>VLOOKUP(B2387,Taul1!A2:C834,2)</f>
        <v>Varhaiskasvatus toimintakulut yhteensä</v>
      </c>
    </row>
    <row r="2388" spans="1:16" ht="18" x14ac:dyDescent="0.3">
      <c r="A2388" s="1" t="s">
        <v>1520</v>
      </c>
      <c r="B2388" s="1" t="s">
        <v>173</v>
      </c>
      <c r="C2388" s="1">
        <v>0.73299999999999998</v>
      </c>
      <c r="D2388" s="1">
        <v>0</v>
      </c>
      <c r="E2388" s="1" t="s">
        <v>337</v>
      </c>
      <c r="F2388">
        <v>87</v>
      </c>
      <c r="G2388">
        <v>21</v>
      </c>
      <c r="H2388">
        <f>VLOOKUP(A2388,Taul1!A2:C834,3)</f>
        <v>1</v>
      </c>
      <c r="I2388" t="str">
        <f>VLOOKUP(A2388,Taul1!A2:C834,2)</f>
        <v>6-vuotiaat</v>
      </c>
      <c r="L2388" t="s">
        <v>1663</v>
      </c>
      <c r="M2388" t="str">
        <f>F2388&amp;L2388&amp;G2388&amp;L2388&amp;INT(C2388*10)</f>
        <v>87,21,7</v>
      </c>
      <c r="O2388">
        <f>VLOOKUP(B2388,Taul1!A2:C834,3)</f>
        <v>0</v>
      </c>
      <c r="P2388" t="str">
        <f>VLOOKUP(B2388,Taul1!A2:C834,2)</f>
        <v>Varhaiskasvatus toimintakulut yhteensä</v>
      </c>
    </row>
    <row r="2389" spans="1:16" ht="18" x14ac:dyDescent="0.3">
      <c r="A2389" s="1" t="s">
        <v>1522</v>
      </c>
      <c r="B2389" s="1" t="s">
        <v>173</v>
      </c>
      <c r="C2389" s="1">
        <v>0.83899999999999997</v>
      </c>
      <c r="D2389" s="2">
        <v>1.11022302462515E-16</v>
      </c>
      <c r="E2389" s="1" t="s">
        <v>337</v>
      </c>
      <c r="F2389">
        <v>88</v>
      </c>
      <c r="G2389">
        <v>21</v>
      </c>
      <c r="H2389">
        <f>VLOOKUP(A2389,Taul1!A2:C834,3)</f>
        <v>1</v>
      </c>
      <c r="I2389" t="str">
        <f>VLOOKUP(A2389,Taul1!A2:C834,2)</f>
        <v>7-vuotiaat</v>
      </c>
      <c r="L2389" t="s">
        <v>1663</v>
      </c>
      <c r="M2389" t="str">
        <f>F2389&amp;L2389&amp;G2389&amp;L2389&amp;INT(C2389*10)</f>
        <v>88,21,8</v>
      </c>
      <c r="O2389">
        <f>VLOOKUP(B2389,Taul1!A2:C834,3)</f>
        <v>0</v>
      </c>
      <c r="P2389" t="str">
        <f>VLOOKUP(B2389,Taul1!A2:C834,2)</f>
        <v>Varhaiskasvatus toimintakulut yhteensä</v>
      </c>
    </row>
    <row r="2390" spans="1:16" ht="18" x14ac:dyDescent="0.3">
      <c r="A2390" s="1" t="s">
        <v>1524</v>
      </c>
      <c r="B2390" s="1" t="s">
        <v>173</v>
      </c>
      <c r="C2390" s="1">
        <v>0.88800000000000001</v>
      </c>
      <c r="D2390" s="2">
        <v>1.11022302462515E-16</v>
      </c>
      <c r="E2390" s="1" t="s">
        <v>337</v>
      </c>
      <c r="F2390">
        <v>89</v>
      </c>
      <c r="G2390">
        <v>21</v>
      </c>
      <c r="H2390">
        <f>VLOOKUP(A2390,Taul1!A2:C834,3)</f>
        <v>1</v>
      </c>
      <c r="I2390" t="str">
        <f>VLOOKUP(A2390,Taul1!A2:C834,2)</f>
        <v>8-vuotiaat</v>
      </c>
      <c r="L2390" t="s">
        <v>1663</v>
      </c>
      <c r="M2390" t="str">
        <f>F2390&amp;L2390&amp;G2390&amp;L2390&amp;INT(C2390*10)</f>
        <v>89,21,8</v>
      </c>
      <c r="O2390">
        <f>VLOOKUP(B2390,Taul1!A2:C834,3)</f>
        <v>0</v>
      </c>
      <c r="P2390" t="str">
        <f>VLOOKUP(B2390,Taul1!A2:C834,2)</f>
        <v>Varhaiskasvatus toimintakulut yhteensä</v>
      </c>
    </row>
    <row r="2391" spans="1:16" ht="18" x14ac:dyDescent="0.3">
      <c r="A2391" s="1" t="s">
        <v>1526</v>
      </c>
      <c r="B2391" s="1" t="s">
        <v>173</v>
      </c>
      <c r="C2391" s="1">
        <v>0.90800000000000003</v>
      </c>
      <c r="D2391" s="1">
        <v>0</v>
      </c>
      <c r="E2391" s="1" t="s">
        <v>337</v>
      </c>
      <c r="F2391">
        <v>90</v>
      </c>
      <c r="G2391">
        <v>21</v>
      </c>
      <c r="H2391">
        <f>VLOOKUP(A2391,Taul1!A2:C834,3)</f>
        <v>1</v>
      </c>
      <c r="I2391" t="str">
        <f>VLOOKUP(A2391,Taul1!A2:C834,2)</f>
        <v>9-vuotiaat</v>
      </c>
      <c r="L2391" t="s">
        <v>1663</v>
      </c>
      <c r="M2391" t="str">
        <f>F2391&amp;L2391&amp;G2391&amp;L2391&amp;INT(C2391*10)</f>
        <v>90,21,9</v>
      </c>
      <c r="O2391">
        <f>VLOOKUP(B2391,Taul1!A2:C834,3)</f>
        <v>0</v>
      </c>
      <c r="P2391" t="str">
        <f>VLOOKUP(B2391,Taul1!A2:C834,2)</f>
        <v>Varhaiskasvatus toimintakulut yhteensä</v>
      </c>
    </row>
    <row r="2392" spans="1:16" ht="18" x14ac:dyDescent="0.3">
      <c r="A2392" s="1" t="s">
        <v>1528</v>
      </c>
      <c r="B2392" s="1" t="s">
        <v>173</v>
      </c>
      <c r="C2392" s="1">
        <v>-0.73299999999999998</v>
      </c>
      <c r="D2392" s="1">
        <v>0</v>
      </c>
      <c r="E2392" s="1" t="s">
        <v>337</v>
      </c>
      <c r="F2392">
        <v>91</v>
      </c>
      <c r="G2392">
        <v>21</v>
      </c>
      <c r="H2392">
        <f>VLOOKUP(A2392,Taul1!A2:C834,3)</f>
        <v>1</v>
      </c>
      <c r="I2392" t="str">
        <f>VLOOKUP(A2392,Taul1!A2:C834,2)</f>
        <v>Työkyvyttömyyseläkkeen saajat yhteensä</v>
      </c>
      <c r="L2392" t="s">
        <v>1663</v>
      </c>
      <c r="M2392" t="str">
        <f>F2392&amp;L2392&amp;G2392&amp;L2392&amp;INT(C2392*10)</f>
        <v>91,21,-8</v>
      </c>
      <c r="O2392">
        <f>VLOOKUP(B2392,Taul1!A2:C834,3)</f>
        <v>0</v>
      </c>
      <c r="P2392" t="str">
        <f>VLOOKUP(B2392,Taul1!A2:C834,2)</f>
        <v>Varhaiskasvatus toimintakulut yhteensä</v>
      </c>
    </row>
    <row r="2393" spans="1:16" ht="18" x14ac:dyDescent="0.3">
      <c r="A2393" s="1" t="s">
        <v>1530</v>
      </c>
      <c r="B2393" s="1" t="s">
        <v>173</v>
      </c>
      <c r="C2393" s="1">
        <v>0.17399999999999999</v>
      </c>
      <c r="D2393" s="1">
        <v>2.12720987670533E-3</v>
      </c>
      <c r="E2393" s="1" t="s">
        <v>337</v>
      </c>
      <c r="F2393">
        <v>92</v>
      </c>
      <c r="G2393">
        <v>21</v>
      </c>
      <c r="H2393">
        <f>VLOOKUP(A2393,Taul1!A2:C834,3)</f>
        <v>1</v>
      </c>
      <c r="I2393" t="str">
        <f>VLOOKUP(A2393,Taul1!A2:C834,2)</f>
        <v>Työkyvyttömyyseläkkeen saajat 16-24</v>
      </c>
      <c r="L2393" t="s">
        <v>1663</v>
      </c>
      <c r="M2393" t="str">
        <f>F2393&amp;L2393&amp;G2393&amp;L2393&amp;INT(C2393*10)</f>
        <v>92,21,1</v>
      </c>
      <c r="O2393">
        <f>VLOOKUP(B2393,Taul1!A2:C834,3)</f>
        <v>0</v>
      </c>
      <c r="P2393" t="str">
        <f>VLOOKUP(B2393,Taul1!A2:C834,2)</f>
        <v>Varhaiskasvatus toimintakulut yhteensä</v>
      </c>
    </row>
    <row r="2394" spans="1:16" ht="18" x14ac:dyDescent="0.3">
      <c r="A2394" s="1" t="s">
        <v>1532</v>
      </c>
      <c r="B2394" s="1" t="s">
        <v>173</v>
      </c>
      <c r="C2394" s="1">
        <v>0.78600000000000003</v>
      </c>
      <c r="D2394" s="1">
        <v>0</v>
      </c>
      <c r="E2394" s="1" t="s">
        <v>337</v>
      </c>
      <c r="F2394">
        <v>93</v>
      </c>
      <c r="G2394">
        <v>21</v>
      </c>
      <c r="H2394">
        <f>VLOOKUP(A2394,Taul1!A2:C834,3)</f>
        <v>1</v>
      </c>
      <c r="I2394" t="str">
        <f>VLOOKUP(A2394,Taul1!A2:C834,2)</f>
        <v>Työkyvyttömyyseläkkeen saajat 25-29</v>
      </c>
      <c r="L2394" t="s">
        <v>1663</v>
      </c>
      <c r="M2394" t="str">
        <f>F2394&amp;L2394&amp;G2394&amp;L2394&amp;INT(C2394*10)</f>
        <v>93,21,7</v>
      </c>
      <c r="O2394">
        <f>VLOOKUP(B2394,Taul1!A2:C834,3)</f>
        <v>0</v>
      </c>
      <c r="P2394" t="str">
        <f>VLOOKUP(B2394,Taul1!A2:C834,2)</f>
        <v>Varhaiskasvatus toimintakulut yhteensä</v>
      </c>
    </row>
    <row r="2395" spans="1:16" ht="18" x14ac:dyDescent="0.3">
      <c r="A2395" s="1" t="s">
        <v>1534</v>
      </c>
      <c r="B2395" s="1" t="s">
        <v>173</v>
      </c>
      <c r="C2395" s="1">
        <v>0.13500000000000001</v>
      </c>
      <c r="D2395" s="1">
        <v>1.7722351583043399E-2</v>
      </c>
      <c r="E2395" s="1" t="s">
        <v>337</v>
      </c>
      <c r="F2395">
        <v>94</v>
      </c>
      <c r="G2395">
        <v>21</v>
      </c>
      <c r="H2395">
        <f>VLOOKUP(A2395,Taul1!A2:C834,3)</f>
        <v>1</v>
      </c>
      <c r="I2395" t="str">
        <f>VLOOKUP(A2395,Taul1!A2:C834,2)</f>
        <v>Työkyvyttömyyseläkkeen saajat 30-34</v>
      </c>
      <c r="L2395" t="s">
        <v>1663</v>
      </c>
      <c r="M2395" t="str">
        <f>F2395&amp;L2395&amp;G2395&amp;L2395&amp;INT(C2395*10)</f>
        <v>94,21,1</v>
      </c>
      <c r="O2395">
        <f>VLOOKUP(B2395,Taul1!A2:C834,3)</f>
        <v>0</v>
      </c>
      <c r="P2395" t="str">
        <f>VLOOKUP(B2395,Taul1!A2:C834,2)</f>
        <v>Varhaiskasvatus toimintakulut yhteensä</v>
      </c>
    </row>
    <row r="2396" spans="1:16" ht="18" x14ac:dyDescent="0.3">
      <c r="A2396" s="1" t="s">
        <v>1536</v>
      </c>
      <c r="B2396" s="1" t="s">
        <v>173</v>
      </c>
      <c r="C2396" s="1">
        <v>0.54500000000000004</v>
      </c>
      <c r="D2396" s="1">
        <v>0</v>
      </c>
      <c r="E2396" s="1" t="s">
        <v>337</v>
      </c>
      <c r="F2396">
        <v>95</v>
      </c>
      <c r="G2396">
        <v>21</v>
      </c>
      <c r="H2396">
        <f>VLOOKUP(A2396,Taul1!A2:C834,3)</f>
        <v>1</v>
      </c>
      <c r="I2396" t="str">
        <f>VLOOKUP(A2396,Taul1!A2:C834,2)</f>
        <v>Työkyvyttömyyseläkkeen saajat 35-39</v>
      </c>
      <c r="L2396" t="s">
        <v>1663</v>
      </c>
      <c r="M2396" t="str">
        <f>F2396&amp;L2396&amp;G2396&amp;L2396&amp;INT(C2396*10)</f>
        <v>95,21,5</v>
      </c>
      <c r="O2396">
        <f>VLOOKUP(B2396,Taul1!A2:C834,3)</f>
        <v>0</v>
      </c>
      <c r="P2396" t="str">
        <f>VLOOKUP(B2396,Taul1!A2:C834,2)</f>
        <v>Varhaiskasvatus toimintakulut yhteensä</v>
      </c>
    </row>
    <row r="2397" spans="1:16" ht="18" x14ac:dyDescent="0.3">
      <c r="A2397" s="1" t="s">
        <v>1538</v>
      </c>
      <c r="B2397" s="1" t="s">
        <v>173</v>
      </c>
      <c r="C2397" s="1">
        <v>0.499</v>
      </c>
      <c r="D2397" s="1">
        <v>0</v>
      </c>
      <c r="E2397" s="1" t="s">
        <v>337</v>
      </c>
      <c r="F2397">
        <v>96</v>
      </c>
      <c r="G2397">
        <v>21</v>
      </c>
      <c r="H2397">
        <f>VLOOKUP(A2397,Taul1!A2:C834,3)</f>
        <v>1</v>
      </c>
      <c r="I2397" t="str">
        <f>VLOOKUP(A2397,Taul1!A2:C834,2)</f>
        <v>Työkyvyttömyyseläkkeen saajat 40-44</v>
      </c>
      <c r="L2397" t="s">
        <v>1663</v>
      </c>
      <c r="M2397" t="str">
        <f>F2397&amp;L2397&amp;G2397&amp;L2397&amp;INT(C2397*10)</f>
        <v>96,21,4</v>
      </c>
      <c r="O2397">
        <f>VLOOKUP(B2397,Taul1!A2:C834,3)</f>
        <v>0</v>
      </c>
      <c r="P2397" t="str">
        <f>VLOOKUP(B2397,Taul1!A2:C834,2)</f>
        <v>Varhaiskasvatus toimintakulut yhteensä</v>
      </c>
    </row>
    <row r="2398" spans="1:16" ht="18" x14ac:dyDescent="0.3">
      <c r="A2398" s="1" t="s">
        <v>1540</v>
      </c>
      <c r="B2398" s="1" t="s">
        <v>173</v>
      </c>
      <c r="C2398" s="1">
        <v>-0.81399999999999995</v>
      </c>
      <c r="D2398" s="2">
        <v>1.11022302462515E-16</v>
      </c>
      <c r="E2398" s="1" t="s">
        <v>337</v>
      </c>
      <c r="F2398">
        <v>97</v>
      </c>
      <c r="G2398">
        <v>21</v>
      </c>
      <c r="H2398">
        <f>VLOOKUP(A2398,Taul1!A2:C834,3)</f>
        <v>1</v>
      </c>
      <c r="I2398" t="str">
        <f>VLOOKUP(A2398,Taul1!A2:C834,2)</f>
        <v>Työkyvyttömyyseläkkeen saajat 45-49</v>
      </c>
      <c r="L2398" t="s">
        <v>1663</v>
      </c>
      <c r="M2398" t="str">
        <f>F2398&amp;L2398&amp;G2398&amp;L2398&amp;INT(C2398*10)</f>
        <v>97,21,-9</v>
      </c>
      <c r="O2398">
        <f>VLOOKUP(B2398,Taul1!A2:C834,3)</f>
        <v>0</v>
      </c>
      <c r="P2398" t="str">
        <f>VLOOKUP(B2398,Taul1!A2:C834,2)</f>
        <v>Varhaiskasvatus toimintakulut yhteensä</v>
      </c>
    </row>
    <row r="2399" spans="1:16" ht="18" x14ac:dyDescent="0.3">
      <c r="A2399" s="1" t="s">
        <v>1542</v>
      </c>
      <c r="B2399" s="1" t="s">
        <v>173</v>
      </c>
      <c r="C2399" s="1">
        <v>-0.61899999999999999</v>
      </c>
      <c r="D2399" s="1">
        <v>0</v>
      </c>
      <c r="E2399" s="1" t="s">
        <v>337</v>
      </c>
      <c r="F2399">
        <v>98</v>
      </c>
      <c r="G2399">
        <v>21</v>
      </c>
      <c r="H2399">
        <f>VLOOKUP(A2399,Taul1!A2:C834,3)</f>
        <v>1</v>
      </c>
      <c r="I2399" t="str">
        <f>VLOOKUP(A2399,Taul1!A2:C834,2)</f>
        <v>Työkyvyttömyyseläkkeen saajat 50-54</v>
      </c>
      <c r="L2399" t="s">
        <v>1663</v>
      </c>
      <c r="M2399" t="str">
        <f>F2399&amp;L2399&amp;G2399&amp;L2399&amp;INT(C2399*10)</f>
        <v>98,21,-7</v>
      </c>
      <c r="O2399">
        <f>VLOOKUP(B2399,Taul1!A2:C834,3)</f>
        <v>0</v>
      </c>
      <c r="P2399" t="str">
        <f>VLOOKUP(B2399,Taul1!A2:C834,2)</f>
        <v>Varhaiskasvatus toimintakulut yhteensä</v>
      </c>
    </row>
    <row r="2400" spans="1:16" ht="18" x14ac:dyDescent="0.3">
      <c r="A2400" s="1" t="s">
        <v>1544</v>
      </c>
      <c r="B2400" s="1" t="s">
        <v>173</v>
      </c>
      <c r="C2400" s="1">
        <v>-0.68300000000000005</v>
      </c>
      <c r="D2400" s="1">
        <v>0</v>
      </c>
      <c r="E2400" s="1" t="s">
        <v>337</v>
      </c>
      <c r="F2400">
        <v>99</v>
      </c>
      <c r="G2400">
        <v>21</v>
      </c>
      <c r="H2400">
        <f>VLOOKUP(A2400,Taul1!A2:C834,3)</f>
        <v>1</v>
      </c>
      <c r="I2400" t="str">
        <f>VLOOKUP(A2400,Taul1!A2:C834,2)</f>
        <v>Työkyvyttömyyseläkkeen saajat 55-59</v>
      </c>
      <c r="L2400" t="s">
        <v>1663</v>
      </c>
      <c r="M2400" t="str">
        <f>F2400&amp;L2400&amp;G2400&amp;L2400&amp;INT(C2400*10)</f>
        <v>99,21,-7</v>
      </c>
      <c r="O2400">
        <f>VLOOKUP(B2400,Taul1!A2:C834,3)</f>
        <v>0</v>
      </c>
      <c r="P2400" t="str">
        <f>VLOOKUP(B2400,Taul1!A2:C834,2)</f>
        <v>Varhaiskasvatus toimintakulut yhteensä</v>
      </c>
    </row>
    <row r="2401" spans="1:16" ht="18" x14ac:dyDescent="0.3">
      <c r="A2401" s="1" t="s">
        <v>1546</v>
      </c>
      <c r="B2401" s="1" t="s">
        <v>173</v>
      </c>
      <c r="C2401" s="1">
        <v>-0.755</v>
      </c>
      <c r="D2401" s="1">
        <v>0</v>
      </c>
      <c r="E2401" s="1" t="s">
        <v>337</v>
      </c>
      <c r="F2401">
        <v>100</v>
      </c>
      <c r="G2401">
        <v>21</v>
      </c>
      <c r="H2401">
        <f>VLOOKUP(A2401,Taul1!A2:C834,3)</f>
        <v>1</v>
      </c>
      <c r="I2401" t="str">
        <f>VLOOKUP(A2401,Taul1!A2:C834,2)</f>
        <v>Työkyvyttömyyseläkkeen saajat 60-64</v>
      </c>
      <c r="L2401" t="s">
        <v>1663</v>
      </c>
      <c r="M2401" t="str">
        <f>F2401&amp;L2401&amp;G2401&amp;L2401&amp;INT(C2401*10)</f>
        <v>100,21,-8</v>
      </c>
      <c r="O2401">
        <f>VLOOKUP(B2401,Taul1!A2:C834,3)</f>
        <v>0</v>
      </c>
      <c r="P2401" t="str">
        <f>VLOOKUP(B2401,Taul1!A2:C834,2)</f>
        <v>Varhaiskasvatus toimintakulut yhteensä</v>
      </c>
    </row>
    <row r="2402" spans="1:16" ht="18" x14ac:dyDescent="0.3">
      <c r="A2402" s="1" t="s">
        <v>1548</v>
      </c>
      <c r="B2402" s="1" t="s">
        <v>173</v>
      </c>
      <c r="C2402" s="1">
        <v>0.91300000000000003</v>
      </c>
      <c r="D2402" s="1">
        <v>0</v>
      </c>
      <c r="E2402" s="1" t="s">
        <v>337</v>
      </c>
      <c r="F2402">
        <v>101</v>
      </c>
      <c r="G2402">
        <v>21</v>
      </c>
      <c r="H2402">
        <f>VLOOKUP(A2402,Taul1!A2:C834,3)</f>
        <v>1</v>
      </c>
      <c r="I2402" t="str">
        <f>VLOOKUP(A2402,Taul1!A2:C834,2)</f>
        <v>Kelan kuntoutuspalvelujen saajat yhteensä</v>
      </c>
      <c r="L2402" t="s">
        <v>1663</v>
      </c>
      <c r="M2402" t="str">
        <f>F2402&amp;L2402&amp;G2402&amp;L2402&amp;INT(C2402*10)</f>
        <v>101,21,9</v>
      </c>
      <c r="O2402">
        <f>VLOOKUP(B2402,Taul1!A2:C834,3)</f>
        <v>0</v>
      </c>
      <c r="P2402" t="str">
        <f>VLOOKUP(B2402,Taul1!A2:C834,2)</f>
        <v>Varhaiskasvatus toimintakulut yhteensä</v>
      </c>
    </row>
    <row r="2403" spans="1:16" ht="18" x14ac:dyDescent="0.3">
      <c r="A2403" s="1" t="s">
        <v>1550</v>
      </c>
      <c r="B2403" s="1" t="s">
        <v>173</v>
      </c>
      <c r="C2403" s="1">
        <v>0.76</v>
      </c>
      <c r="D2403" s="2">
        <v>1.11022302462515E-16</v>
      </c>
      <c r="E2403" s="1" t="s">
        <v>337</v>
      </c>
      <c r="F2403">
        <v>102</v>
      </c>
      <c r="G2403">
        <v>21</v>
      </c>
      <c r="H2403">
        <f>VLOOKUP(A2403,Taul1!A2:C834,3)</f>
        <v>1</v>
      </c>
      <c r="I2403" t="str">
        <f>VLOOKUP(A2403,Taul1!A2:C834,2)</f>
        <v>Kelan kuntoutuspalvelujen saajat 0-6</v>
      </c>
      <c r="L2403" t="s">
        <v>1663</v>
      </c>
      <c r="M2403" t="str">
        <f>F2403&amp;L2403&amp;G2403&amp;L2403&amp;INT(C2403*10)</f>
        <v>102,21,7</v>
      </c>
      <c r="O2403">
        <f>VLOOKUP(B2403,Taul1!A2:C834,3)</f>
        <v>0</v>
      </c>
      <c r="P2403" t="str">
        <f>VLOOKUP(B2403,Taul1!A2:C834,2)</f>
        <v>Varhaiskasvatus toimintakulut yhteensä</v>
      </c>
    </row>
    <row r="2404" spans="1:16" ht="18" x14ac:dyDescent="0.3">
      <c r="A2404" s="1" t="s">
        <v>1552</v>
      </c>
      <c r="B2404" s="1" t="s">
        <v>173</v>
      </c>
      <c r="C2404" s="1">
        <v>0.82099999999999995</v>
      </c>
      <c r="D2404" s="2">
        <v>1.11022302462515E-16</v>
      </c>
      <c r="E2404" s="1" t="s">
        <v>337</v>
      </c>
      <c r="F2404">
        <v>103</v>
      </c>
      <c r="G2404">
        <v>21</v>
      </c>
      <c r="H2404">
        <f>VLOOKUP(A2404,Taul1!A2:C834,3)</f>
        <v>1</v>
      </c>
      <c r="I2404" t="str">
        <f>VLOOKUP(A2404,Taul1!A2:C834,2)</f>
        <v>Kelan kuntoutuspalvelujen saajat 7-15</v>
      </c>
      <c r="L2404" t="s">
        <v>1663</v>
      </c>
      <c r="M2404" t="str">
        <f>F2404&amp;L2404&amp;G2404&amp;L2404&amp;INT(C2404*10)</f>
        <v>103,21,8</v>
      </c>
      <c r="O2404">
        <f>VLOOKUP(B2404,Taul1!A2:C834,3)</f>
        <v>0</v>
      </c>
      <c r="P2404" t="str">
        <f>VLOOKUP(B2404,Taul1!A2:C834,2)</f>
        <v>Varhaiskasvatus toimintakulut yhteensä</v>
      </c>
    </row>
    <row r="2405" spans="1:16" ht="18" x14ac:dyDescent="0.3">
      <c r="A2405" s="1" t="s">
        <v>1554</v>
      </c>
      <c r="B2405" s="1" t="s">
        <v>173</v>
      </c>
      <c r="C2405" s="1">
        <v>0.68700000000000006</v>
      </c>
      <c r="D2405" s="1">
        <v>0</v>
      </c>
      <c r="E2405" s="1" t="s">
        <v>337</v>
      </c>
      <c r="F2405">
        <v>104</v>
      </c>
      <c r="G2405">
        <v>21</v>
      </c>
      <c r="H2405">
        <f>VLOOKUP(A2405,Taul1!A2:C834,3)</f>
        <v>1</v>
      </c>
      <c r="I2405" t="str">
        <f>VLOOKUP(A2405,Taul1!A2:C834,2)</f>
        <v>Kelan kuntoutuspalvelujen saajat 16-19</v>
      </c>
      <c r="L2405" t="s">
        <v>1663</v>
      </c>
      <c r="M2405" t="str">
        <f>F2405&amp;L2405&amp;G2405&amp;L2405&amp;INT(C2405*10)</f>
        <v>104,21,6</v>
      </c>
      <c r="O2405">
        <f>VLOOKUP(B2405,Taul1!A2:C834,3)</f>
        <v>0</v>
      </c>
      <c r="P2405" t="str">
        <f>VLOOKUP(B2405,Taul1!A2:C834,2)</f>
        <v>Varhaiskasvatus toimintakulut yhteensä</v>
      </c>
    </row>
    <row r="2406" spans="1:16" ht="18" x14ac:dyDescent="0.3">
      <c r="A2406" s="1" t="s">
        <v>1556</v>
      </c>
      <c r="B2406" s="1" t="s">
        <v>173</v>
      </c>
      <c r="C2406" s="1">
        <v>0.77200000000000002</v>
      </c>
      <c r="D2406" s="2">
        <v>1.11022302462515E-16</v>
      </c>
      <c r="E2406" s="1" t="s">
        <v>337</v>
      </c>
      <c r="F2406">
        <v>105</v>
      </c>
      <c r="G2406">
        <v>21</v>
      </c>
      <c r="H2406">
        <f>VLOOKUP(A2406,Taul1!A2:C834,3)</f>
        <v>1</v>
      </c>
      <c r="I2406" t="str">
        <f>VLOOKUP(A2406,Taul1!A2:C834,2)</f>
        <v>Kelan kuntoutuspalvelujen saajat 20-24</v>
      </c>
      <c r="L2406" t="s">
        <v>1663</v>
      </c>
      <c r="M2406" t="str">
        <f>F2406&amp;L2406&amp;G2406&amp;L2406&amp;INT(C2406*10)</f>
        <v>105,21,7</v>
      </c>
      <c r="O2406">
        <f>VLOOKUP(B2406,Taul1!A2:C834,3)</f>
        <v>0</v>
      </c>
      <c r="P2406" t="str">
        <f>VLOOKUP(B2406,Taul1!A2:C834,2)</f>
        <v>Varhaiskasvatus toimintakulut yhteensä</v>
      </c>
    </row>
    <row r="2407" spans="1:16" ht="18" x14ac:dyDescent="0.3">
      <c r="A2407" s="1" t="s">
        <v>1558</v>
      </c>
      <c r="B2407" s="1" t="s">
        <v>173</v>
      </c>
      <c r="C2407" s="1">
        <v>0.91600000000000004</v>
      </c>
      <c r="D2407" s="1">
        <v>0</v>
      </c>
      <c r="E2407" s="1" t="s">
        <v>337</v>
      </c>
      <c r="F2407">
        <v>106</v>
      </c>
      <c r="G2407">
        <v>21</v>
      </c>
      <c r="H2407">
        <f>VLOOKUP(A2407,Taul1!A2:C834,3)</f>
        <v>1</v>
      </c>
      <c r="I2407" t="str">
        <f>VLOOKUP(A2407,Taul1!A2:C834,2)</f>
        <v>Kelan kuntoutuspalvelujen saajat 25-29</v>
      </c>
      <c r="L2407" t="s">
        <v>1663</v>
      </c>
      <c r="M2407" t="str">
        <f>F2407&amp;L2407&amp;G2407&amp;L2407&amp;INT(C2407*10)</f>
        <v>106,21,9</v>
      </c>
      <c r="O2407">
        <f>VLOOKUP(B2407,Taul1!A2:C834,3)</f>
        <v>0</v>
      </c>
      <c r="P2407" t="str">
        <f>VLOOKUP(B2407,Taul1!A2:C834,2)</f>
        <v>Varhaiskasvatus toimintakulut yhteensä</v>
      </c>
    </row>
    <row r="2408" spans="1:16" ht="18" x14ac:dyDescent="0.3">
      <c r="A2408" s="1" t="s">
        <v>1560</v>
      </c>
      <c r="B2408" s="1" t="s">
        <v>173</v>
      </c>
      <c r="C2408" s="1">
        <v>0.91900000000000004</v>
      </c>
      <c r="D2408" s="1">
        <v>0</v>
      </c>
      <c r="E2408" s="1" t="s">
        <v>337</v>
      </c>
      <c r="F2408">
        <v>107</v>
      </c>
      <c r="G2408">
        <v>21</v>
      </c>
      <c r="H2408">
        <f>VLOOKUP(A2408,Taul1!A2:C834,3)</f>
        <v>1</v>
      </c>
      <c r="I2408" t="str">
        <f>VLOOKUP(A2408,Taul1!A2:C834,2)</f>
        <v>Kelan kuntoutuspalvelujen saajat 30-34</v>
      </c>
      <c r="L2408" t="s">
        <v>1663</v>
      </c>
      <c r="M2408" t="str">
        <f>F2408&amp;L2408&amp;G2408&amp;L2408&amp;INT(C2408*10)</f>
        <v>107,21,9</v>
      </c>
      <c r="O2408">
        <f>VLOOKUP(B2408,Taul1!A2:C834,3)</f>
        <v>0</v>
      </c>
      <c r="P2408" t="str">
        <f>VLOOKUP(B2408,Taul1!A2:C834,2)</f>
        <v>Varhaiskasvatus toimintakulut yhteensä</v>
      </c>
    </row>
    <row r="2409" spans="1:16" ht="18" x14ac:dyDescent="0.3">
      <c r="A2409" s="1" t="s">
        <v>1562</v>
      </c>
      <c r="B2409" s="1" t="s">
        <v>173</v>
      </c>
      <c r="C2409" s="1">
        <v>0.92400000000000004</v>
      </c>
      <c r="D2409" s="2">
        <v>1.11022302462515E-16</v>
      </c>
      <c r="E2409" s="1" t="s">
        <v>337</v>
      </c>
      <c r="F2409">
        <v>108</v>
      </c>
      <c r="G2409">
        <v>21</v>
      </c>
      <c r="H2409">
        <f>VLOOKUP(A2409,Taul1!A2:C834,3)</f>
        <v>1</v>
      </c>
      <c r="I2409" t="str">
        <f>VLOOKUP(A2409,Taul1!A2:C834,2)</f>
        <v>Kelan kuntoutuspalvelujen saajat 35-39</v>
      </c>
      <c r="L2409" t="s">
        <v>1663</v>
      </c>
      <c r="M2409" t="str">
        <f>F2409&amp;L2409&amp;G2409&amp;L2409&amp;INT(C2409*10)</f>
        <v>108,21,9</v>
      </c>
      <c r="O2409">
        <f>VLOOKUP(B2409,Taul1!A2:C834,3)</f>
        <v>0</v>
      </c>
      <c r="P2409" t="str">
        <f>VLOOKUP(B2409,Taul1!A2:C834,2)</f>
        <v>Varhaiskasvatus toimintakulut yhteensä</v>
      </c>
    </row>
    <row r="2410" spans="1:16" ht="18" x14ac:dyDescent="0.3">
      <c r="A2410" s="1" t="s">
        <v>1564</v>
      </c>
      <c r="B2410" s="1" t="s">
        <v>173</v>
      </c>
      <c r="C2410" s="1">
        <v>0.92600000000000005</v>
      </c>
      <c r="D2410" s="1">
        <v>0</v>
      </c>
      <c r="E2410" s="1" t="s">
        <v>337</v>
      </c>
      <c r="F2410">
        <v>109</v>
      </c>
      <c r="G2410">
        <v>21</v>
      </c>
      <c r="H2410">
        <f>VLOOKUP(A2410,Taul1!A2:C834,3)</f>
        <v>1</v>
      </c>
      <c r="I2410" t="str">
        <f>VLOOKUP(A2410,Taul1!A2:C834,2)</f>
        <v>Kelan kuntoutuspalvelujen saajat 40-44</v>
      </c>
      <c r="L2410" t="s">
        <v>1663</v>
      </c>
      <c r="M2410" t="str">
        <f>F2410&amp;L2410&amp;G2410&amp;L2410&amp;INT(C2410*10)</f>
        <v>109,21,9</v>
      </c>
      <c r="O2410">
        <f>VLOOKUP(B2410,Taul1!A2:C834,3)</f>
        <v>0</v>
      </c>
      <c r="P2410" t="str">
        <f>VLOOKUP(B2410,Taul1!A2:C834,2)</f>
        <v>Varhaiskasvatus toimintakulut yhteensä</v>
      </c>
    </row>
    <row r="2411" spans="1:16" ht="18" x14ac:dyDescent="0.3">
      <c r="A2411" s="1" t="s">
        <v>1566</v>
      </c>
      <c r="B2411" s="1" t="s">
        <v>173</v>
      </c>
      <c r="C2411" s="1">
        <v>0.25</v>
      </c>
      <c r="D2411" s="1">
        <v>8.7202641012584792E-6</v>
      </c>
      <c r="E2411" s="1" t="s">
        <v>337</v>
      </c>
      <c r="F2411">
        <v>110</v>
      </c>
      <c r="G2411">
        <v>21</v>
      </c>
      <c r="H2411">
        <f>VLOOKUP(A2411,Taul1!A2:C834,3)</f>
        <v>1</v>
      </c>
      <c r="I2411" t="str">
        <f>VLOOKUP(A2411,Taul1!A2:C834,2)</f>
        <v>Kelan kuntoutuspalvelujen saajat 45-49</v>
      </c>
      <c r="L2411" t="s">
        <v>1663</v>
      </c>
      <c r="M2411" t="str">
        <f>F2411&amp;L2411&amp;G2411&amp;L2411&amp;INT(C2411*10)</f>
        <v>110,21,2</v>
      </c>
      <c r="O2411">
        <f>VLOOKUP(B2411,Taul1!A2:C834,3)</f>
        <v>0</v>
      </c>
      <c r="P2411" t="str">
        <f>VLOOKUP(B2411,Taul1!A2:C834,2)</f>
        <v>Varhaiskasvatus toimintakulut yhteensä</v>
      </c>
    </row>
    <row r="2412" spans="1:16" ht="18" x14ac:dyDescent="0.3">
      <c r="A2412" s="1" t="s">
        <v>1568</v>
      </c>
      <c r="B2412" s="1" t="s">
        <v>173</v>
      </c>
      <c r="C2412" s="1">
        <v>-0.60799999999999998</v>
      </c>
      <c r="D2412" s="1">
        <v>0</v>
      </c>
      <c r="E2412" s="1" t="s">
        <v>337</v>
      </c>
      <c r="F2412">
        <v>111</v>
      </c>
      <c r="G2412">
        <v>21</v>
      </c>
      <c r="H2412">
        <f>VLOOKUP(A2412,Taul1!A2:C834,3)</f>
        <v>1</v>
      </c>
      <c r="I2412" t="str">
        <f>VLOOKUP(A2412,Taul1!A2:C834,2)</f>
        <v>Kelan kuntoutuspalvelujen saajat 50-54</v>
      </c>
      <c r="L2412" t="s">
        <v>1663</v>
      </c>
      <c r="M2412" t="str">
        <f>F2412&amp;L2412&amp;G2412&amp;L2412&amp;INT(C2412*10)</f>
        <v>111,21,-7</v>
      </c>
      <c r="O2412">
        <f>VLOOKUP(B2412,Taul1!A2:C834,3)</f>
        <v>0</v>
      </c>
      <c r="P2412" t="str">
        <f>VLOOKUP(B2412,Taul1!A2:C834,2)</f>
        <v>Varhaiskasvatus toimintakulut yhteensä</v>
      </c>
    </row>
    <row r="2413" spans="1:16" ht="18" x14ac:dyDescent="0.3">
      <c r="A2413" s="1" t="s">
        <v>1570</v>
      </c>
      <c r="B2413" s="1" t="s">
        <v>173</v>
      </c>
      <c r="C2413" s="1">
        <v>-0.66500000000000004</v>
      </c>
      <c r="D2413" s="1">
        <v>0</v>
      </c>
      <c r="E2413" s="1" t="s">
        <v>337</v>
      </c>
      <c r="F2413">
        <v>112</v>
      </c>
      <c r="G2413">
        <v>21</v>
      </c>
      <c r="H2413">
        <f>VLOOKUP(A2413,Taul1!A2:C834,3)</f>
        <v>1</v>
      </c>
      <c r="I2413" t="str">
        <f>VLOOKUP(A2413,Taul1!A2:C834,2)</f>
        <v>Kelan kuntoutuspalvelujen saajat 55-59</v>
      </c>
      <c r="L2413" t="s">
        <v>1663</v>
      </c>
      <c r="M2413" t="str">
        <f>F2413&amp;L2413&amp;G2413&amp;L2413&amp;INT(C2413*10)</f>
        <v>112,21,-7</v>
      </c>
      <c r="O2413">
        <f>VLOOKUP(B2413,Taul1!A2:C834,3)</f>
        <v>0</v>
      </c>
      <c r="P2413" t="str">
        <f>VLOOKUP(B2413,Taul1!A2:C834,2)</f>
        <v>Varhaiskasvatus toimintakulut yhteensä</v>
      </c>
    </row>
    <row r="2414" spans="1:16" ht="18" x14ac:dyDescent="0.3">
      <c r="A2414" s="1" t="s">
        <v>1572</v>
      </c>
      <c r="B2414" s="1" t="s">
        <v>173</v>
      </c>
      <c r="C2414" s="1">
        <v>-0.45200000000000001</v>
      </c>
      <c r="D2414" s="1">
        <v>0</v>
      </c>
      <c r="E2414" s="1" t="s">
        <v>337</v>
      </c>
      <c r="F2414">
        <v>113</v>
      </c>
      <c r="G2414">
        <v>21</v>
      </c>
      <c r="H2414">
        <f>VLOOKUP(A2414,Taul1!A2:C834,3)</f>
        <v>1</v>
      </c>
      <c r="I2414" t="str">
        <f>VLOOKUP(A2414,Taul1!A2:C834,2)</f>
        <v>Kelan kuntoutuspalvelujen saajat 60-64</v>
      </c>
      <c r="L2414" t="s">
        <v>1663</v>
      </c>
      <c r="M2414" t="str">
        <f>F2414&amp;L2414&amp;G2414&amp;L2414&amp;INT(C2414*10)</f>
        <v>113,21,-5</v>
      </c>
      <c r="O2414">
        <f>VLOOKUP(B2414,Taul1!A2:C834,3)</f>
        <v>0</v>
      </c>
      <c r="P2414" t="str">
        <f>VLOOKUP(B2414,Taul1!A2:C834,2)</f>
        <v>Varhaiskasvatus toimintakulut yhteensä</v>
      </c>
    </row>
    <row r="2415" spans="1:16" ht="18" x14ac:dyDescent="0.3">
      <c r="A2415" s="1" t="s">
        <v>1574</v>
      </c>
      <c r="B2415" s="1" t="s">
        <v>173</v>
      </c>
      <c r="C2415" s="1">
        <v>-0.34799999999999998</v>
      </c>
      <c r="D2415" s="2">
        <v>2.91669244312231E-10</v>
      </c>
      <c r="E2415" s="1" t="s">
        <v>337</v>
      </c>
      <c r="F2415">
        <v>114</v>
      </c>
      <c r="G2415">
        <v>21</v>
      </c>
      <c r="H2415">
        <f>VLOOKUP(A2415,Taul1!A2:C834,3)</f>
        <v>1</v>
      </c>
      <c r="I2415" t="str">
        <f>VLOOKUP(A2415,Taul1!A2:C834,2)</f>
        <v>Kelan kuntoutuspalvelujen saajat 65-69</v>
      </c>
      <c r="L2415" t="s">
        <v>1663</v>
      </c>
      <c r="M2415" t="str">
        <f>F2415&amp;L2415&amp;G2415&amp;L2415&amp;INT(C2415*10)</f>
        <v>114,21,-4</v>
      </c>
      <c r="O2415">
        <f>VLOOKUP(B2415,Taul1!A2:C834,3)</f>
        <v>0</v>
      </c>
      <c r="P2415" t="str">
        <f>VLOOKUP(B2415,Taul1!A2:C834,2)</f>
        <v>Varhaiskasvatus toimintakulut yhteensä</v>
      </c>
    </row>
    <row r="2416" spans="1:16" ht="18" x14ac:dyDescent="0.3">
      <c r="A2416" s="1" t="s">
        <v>1576</v>
      </c>
      <c r="B2416" s="1" t="s">
        <v>173</v>
      </c>
      <c r="C2416" s="1">
        <v>0.21199999999999999</v>
      </c>
      <c r="D2416" s="1">
        <v>1.6590654339554401E-4</v>
      </c>
      <c r="E2416" s="1" t="s">
        <v>337</v>
      </c>
      <c r="F2416">
        <v>115</v>
      </c>
      <c r="G2416">
        <v>21</v>
      </c>
      <c r="H2416">
        <f>VLOOKUP(A2416,Taul1!A2:C834,3)</f>
        <v>1</v>
      </c>
      <c r="I2416" t="str">
        <f>VLOOKUP(A2416,Taul1!A2:C834,2)</f>
        <v>Kelan kuntoutuspalvelujen saajat 69-</v>
      </c>
      <c r="L2416" t="s">
        <v>1663</v>
      </c>
      <c r="M2416" t="str">
        <f>F2416&amp;L2416&amp;G2416&amp;L2416&amp;INT(C2416*10)</f>
        <v>115,21,2</v>
      </c>
      <c r="O2416">
        <f>VLOOKUP(B2416,Taul1!A2:C834,3)</f>
        <v>0</v>
      </c>
      <c r="P2416" t="str">
        <f>VLOOKUP(B2416,Taul1!A2:C834,2)</f>
        <v>Varhaiskasvatus toimintakulut yhteensä</v>
      </c>
    </row>
    <row r="2417" spans="1:16" ht="18" x14ac:dyDescent="0.3">
      <c r="A2417" s="1" t="s">
        <v>1598</v>
      </c>
      <c r="B2417" s="1" t="s">
        <v>175</v>
      </c>
      <c r="C2417" s="1">
        <v>0.218</v>
      </c>
      <c r="D2417" s="1">
        <v>1.1229669991041899E-4</v>
      </c>
      <c r="E2417" s="1" t="s">
        <v>337</v>
      </c>
      <c r="F2417">
        <v>1</v>
      </c>
      <c r="G2417">
        <v>22</v>
      </c>
      <c r="H2417">
        <f>VLOOKUP(A2417,Taul1!A2:C834,3)</f>
        <v>1</v>
      </c>
      <c r="I2417" t="str">
        <f>VLOOKUP(A2417,Taul1!A2:C834,2)</f>
        <v>Vanhempainpäivärahojen korvatut päivät äiti 35-39</v>
      </c>
      <c r="L2417" t="s">
        <v>1663</v>
      </c>
      <c r="M2417" t="str">
        <f>F2417&amp;L2417&amp;G2417&amp;L2417&amp;INT(C2417*10)</f>
        <v>1,22,2</v>
      </c>
      <c r="O2417">
        <f>VLOOKUP(B2417,Taul1!A2:C834,3)</f>
        <v>0</v>
      </c>
      <c r="P2417" t="str">
        <f>VLOOKUP(B2417,Taul1!A2:C834,2)</f>
        <v>Esiopetus toimintakulut yhteensä</v>
      </c>
    </row>
    <row r="2418" spans="1:16" ht="18" x14ac:dyDescent="0.3">
      <c r="A2418" s="1" t="s">
        <v>1600</v>
      </c>
      <c r="B2418" s="1" t="s">
        <v>175</v>
      </c>
      <c r="C2418" s="1">
        <v>0.44600000000000001</v>
      </c>
      <c r="D2418" s="2">
        <v>2.2204460492503101E-16</v>
      </c>
      <c r="E2418" s="1" t="s">
        <v>337</v>
      </c>
      <c r="F2418">
        <v>2</v>
      </c>
      <c r="G2418">
        <v>22</v>
      </c>
      <c r="H2418">
        <f>VLOOKUP(A2418,Taul1!A2:C834,3)</f>
        <v>1</v>
      </c>
      <c r="I2418" t="str">
        <f>VLOOKUP(A2418,Taul1!A2:C834,2)</f>
        <v>Vanhempainpäivärahojen korvatut päivät äiti 40-</v>
      </c>
      <c r="L2418" t="s">
        <v>1663</v>
      </c>
      <c r="M2418" t="str">
        <f>F2418&amp;L2418&amp;G2418&amp;L2418&amp;INT(C2418*10)</f>
        <v>2,22,4</v>
      </c>
      <c r="O2418">
        <f>VLOOKUP(B2418,Taul1!A2:C834,3)</f>
        <v>0</v>
      </c>
      <c r="P2418" t="str">
        <f>VLOOKUP(B2418,Taul1!A2:C834,2)</f>
        <v>Esiopetus toimintakulut yhteensä</v>
      </c>
    </row>
    <row r="2419" spans="1:16" ht="18" x14ac:dyDescent="0.3">
      <c r="A2419" s="1" t="s">
        <v>1275</v>
      </c>
      <c r="B2419" s="1" t="s">
        <v>175</v>
      </c>
      <c r="C2419" s="1">
        <v>0.438</v>
      </c>
      <c r="D2419" s="2">
        <v>3.3306690738754598E-16</v>
      </c>
      <c r="E2419" s="1" t="s">
        <v>337</v>
      </c>
      <c r="F2419">
        <v>3</v>
      </c>
      <c r="G2419">
        <v>22</v>
      </c>
      <c r="H2419">
        <f>VLOOKUP(A2419,Taul1!A2:C834,3)</f>
        <v>1</v>
      </c>
      <c r="I2419" t="str">
        <f>VLOOKUP(A2419,Taul1!A2:C834,2)</f>
        <v>Työllistymistä edistävät palvelut, korvatut päivät, yhteensä</v>
      </c>
      <c r="L2419" t="s">
        <v>1663</v>
      </c>
      <c r="M2419" t="str">
        <f>F2419&amp;L2419&amp;G2419&amp;L2419&amp;INT(C2419*10)</f>
        <v>3,22,4</v>
      </c>
      <c r="O2419">
        <f>VLOOKUP(B2419,Taul1!A2:C834,3)</f>
        <v>0</v>
      </c>
      <c r="P2419" t="str">
        <f>VLOOKUP(B2419,Taul1!A2:C834,2)</f>
        <v>Esiopetus toimintakulut yhteensä</v>
      </c>
    </row>
    <row r="2420" spans="1:16" ht="18" x14ac:dyDescent="0.3">
      <c r="A2420" s="1" t="s">
        <v>1277</v>
      </c>
      <c r="B2420" s="1" t="s">
        <v>175</v>
      </c>
      <c r="C2420" s="1">
        <v>-1.0999999999999999E-2</v>
      </c>
      <c r="D2420" s="1">
        <v>0.84176342070867405</v>
      </c>
      <c r="E2420" s="1" t="s">
        <v>337</v>
      </c>
      <c r="F2420">
        <v>4</v>
      </c>
      <c r="G2420">
        <v>22</v>
      </c>
      <c r="H2420">
        <f>VLOOKUP(A2420,Taul1!A2:C834,3)</f>
        <v>1</v>
      </c>
      <c r="I2420" t="str">
        <f>VLOOKUP(A2420,Taul1!A2:C834,2)</f>
        <v>Työllistymistä edistävät palvelut, korvatut päivät, 17-24</v>
      </c>
      <c r="L2420" t="s">
        <v>1663</v>
      </c>
      <c r="M2420" t="str">
        <f>F2420&amp;L2420&amp;G2420&amp;L2420&amp;INT(C2420*10)</f>
        <v>4,22,-1</v>
      </c>
      <c r="O2420">
        <f>VLOOKUP(B2420,Taul1!A2:C834,3)</f>
        <v>0</v>
      </c>
      <c r="P2420" t="str">
        <f>VLOOKUP(B2420,Taul1!A2:C834,2)</f>
        <v>Esiopetus toimintakulut yhteensä</v>
      </c>
    </row>
    <row r="2421" spans="1:16" ht="18" x14ac:dyDescent="0.3">
      <c r="A2421" s="1" t="s">
        <v>1279</v>
      </c>
      <c r="B2421" s="1" t="s">
        <v>175</v>
      </c>
      <c r="C2421" s="1">
        <v>0.27600000000000002</v>
      </c>
      <c r="D2421" s="2">
        <v>7.74230793365582E-7</v>
      </c>
      <c r="E2421" s="1" t="s">
        <v>337</v>
      </c>
      <c r="F2421">
        <v>5</v>
      </c>
      <c r="G2421">
        <v>22</v>
      </c>
      <c r="H2421">
        <f>VLOOKUP(A2421,Taul1!A2:C834,3)</f>
        <v>1</v>
      </c>
      <c r="I2421" t="str">
        <f>VLOOKUP(A2421,Taul1!A2:C834,2)</f>
        <v>Työllistymistä edistävät palvelut, korvatut päivät, 25-29</v>
      </c>
      <c r="L2421" t="s">
        <v>1663</v>
      </c>
      <c r="M2421" t="str">
        <f>F2421&amp;L2421&amp;G2421&amp;L2421&amp;INT(C2421*10)</f>
        <v>5,22,2</v>
      </c>
      <c r="O2421">
        <f>VLOOKUP(B2421,Taul1!A2:C834,3)</f>
        <v>0</v>
      </c>
      <c r="P2421" t="str">
        <f>VLOOKUP(B2421,Taul1!A2:C834,2)</f>
        <v>Esiopetus toimintakulut yhteensä</v>
      </c>
    </row>
    <row r="2422" spans="1:16" ht="18" x14ac:dyDescent="0.3">
      <c r="A2422" s="1" t="s">
        <v>1281</v>
      </c>
      <c r="B2422" s="1" t="s">
        <v>175</v>
      </c>
      <c r="C2422" s="1">
        <v>0.45400000000000001</v>
      </c>
      <c r="D2422" s="2">
        <v>1.11022302462515E-16</v>
      </c>
      <c r="E2422" s="1" t="s">
        <v>337</v>
      </c>
      <c r="F2422">
        <v>6</v>
      </c>
      <c r="G2422">
        <v>22</v>
      </c>
      <c r="H2422">
        <f>VLOOKUP(A2422,Taul1!A2:C834,3)</f>
        <v>1</v>
      </c>
      <c r="I2422" t="str">
        <f>VLOOKUP(A2422,Taul1!A2:C834,2)</f>
        <v>Työllistymistä edistävät palvelut, korvatut päivät, 30-34</v>
      </c>
      <c r="L2422" t="s">
        <v>1663</v>
      </c>
      <c r="M2422" t="str">
        <f>F2422&amp;L2422&amp;G2422&amp;L2422&amp;INT(C2422*10)</f>
        <v>6,22,4</v>
      </c>
      <c r="O2422">
        <f>VLOOKUP(B2422,Taul1!A2:C834,3)</f>
        <v>0</v>
      </c>
      <c r="P2422" t="str">
        <f>VLOOKUP(B2422,Taul1!A2:C834,2)</f>
        <v>Esiopetus toimintakulut yhteensä</v>
      </c>
    </row>
    <row r="2423" spans="1:16" ht="18" x14ac:dyDescent="0.3">
      <c r="A2423" s="1" t="s">
        <v>1283</v>
      </c>
      <c r="B2423" s="1" t="s">
        <v>175</v>
      </c>
      <c r="C2423" s="1">
        <v>0.47599999999999998</v>
      </c>
      <c r="D2423" s="1">
        <v>0</v>
      </c>
      <c r="E2423" s="1" t="s">
        <v>337</v>
      </c>
      <c r="F2423">
        <v>7</v>
      </c>
      <c r="G2423">
        <v>22</v>
      </c>
      <c r="H2423">
        <f>VLOOKUP(A2423,Taul1!A2:C834,3)</f>
        <v>1</v>
      </c>
      <c r="I2423" t="str">
        <f>VLOOKUP(A2423,Taul1!A2:C834,2)</f>
        <v>Työllistymistä edistävät palvelut, korvatut päivät, 35-39</v>
      </c>
      <c r="L2423" t="s">
        <v>1663</v>
      </c>
      <c r="M2423" t="str">
        <f>F2423&amp;L2423&amp;G2423&amp;L2423&amp;INT(C2423*10)</f>
        <v>7,22,4</v>
      </c>
      <c r="O2423">
        <f>VLOOKUP(B2423,Taul1!A2:C834,3)</f>
        <v>0</v>
      </c>
      <c r="P2423" t="str">
        <f>VLOOKUP(B2423,Taul1!A2:C834,2)</f>
        <v>Esiopetus toimintakulut yhteensä</v>
      </c>
    </row>
    <row r="2424" spans="1:16" ht="18" x14ac:dyDescent="0.3">
      <c r="A2424" s="1" t="s">
        <v>1285</v>
      </c>
      <c r="B2424" s="1" t="s">
        <v>175</v>
      </c>
      <c r="C2424" s="1">
        <v>0.51200000000000001</v>
      </c>
      <c r="D2424" s="1">
        <v>0</v>
      </c>
      <c r="E2424" s="1" t="s">
        <v>337</v>
      </c>
      <c r="F2424">
        <v>8</v>
      </c>
      <c r="G2424">
        <v>22</v>
      </c>
      <c r="H2424">
        <f>VLOOKUP(A2424,Taul1!A2:C834,3)</f>
        <v>1</v>
      </c>
      <c r="I2424" t="str">
        <f>VLOOKUP(A2424,Taul1!A2:C834,2)</f>
        <v>Työllistymistä edistävät palvelut, korvatut päivät, 40-44</v>
      </c>
      <c r="L2424" t="s">
        <v>1663</v>
      </c>
      <c r="M2424" t="str">
        <f>F2424&amp;L2424&amp;G2424&amp;L2424&amp;INT(C2424*10)</f>
        <v>8,22,5</v>
      </c>
      <c r="O2424">
        <f>VLOOKUP(B2424,Taul1!A2:C834,3)</f>
        <v>0</v>
      </c>
      <c r="P2424" t="str">
        <f>VLOOKUP(B2424,Taul1!A2:C834,2)</f>
        <v>Esiopetus toimintakulut yhteensä</v>
      </c>
    </row>
    <row r="2425" spans="1:16" ht="18" x14ac:dyDescent="0.3">
      <c r="A2425" s="1" t="s">
        <v>1287</v>
      </c>
      <c r="B2425" s="1" t="s">
        <v>175</v>
      </c>
      <c r="C2425" s="1">
        <v>0.50800000000000001</v>
      </c>
      <c r="D2425" s="2">
        <v>1.11022302462515E-16</v>
      </c>
      <c r="E2425" s="1" t="s">
        <v>337</v>
      </c>
      <c r="F2425">
        <v>9</v>
      </c>
      <c r="G2425">
        <v>22</v>
      </c>
      <c r="H2425">
        <f>VLOOKUP(A2425,Taul1!A2:C834,3)</f>
        <v>1</v>
      </c>
      <c r="I2425" t="str">
        <f>VLOOKUP(A2425,Taul1!A2:C834,2)</f>
        <v>Työllistymistä edistävät palvelut, korvatut päivät, 45-49</v>
      </c>
      <c r="L2425" t="s">
        <v>1663</v>
      </c>
      <c r="M2425" t="str">
        <f>F2425&amp;L2425&amp;G2425&amp;L2425&amp;INT(C2425*10)</f>
        <v>9,22,5</v>
      </c>
      <c r="O2425">
        <f>VLOOKUP(B2425,Taul1!A2:C834,3)</f>
        <v>0</v>
      </c>
      <c r="P2425" t="str">
        <f>VLOOKUP(B2425,Taul1!A2:C834,2)</f>
        <v>Esiopetus toimintakulut yhteensä</v>
      </c>
    </row>
    <row r="2426" spans="1:16" ht="18" x14ac:dyDescent="0.3">
      <c r="A2426" s="1" t="s">
        <v>1289</v>
      </c>
      <c r="B2426" s="1" t="s">
        <v>175</v>
      </c>
      <c r="C2426" s="1">
        <v>0.46</v>
      </c>
      <c r="D2426" s="1">
        <v>0</v>
      </c>
      <c r="E2426" s="1" t="s">
        <v>337</v>
      </c>
      <c r="F2426">
        <v>10</v>
      </c>
      <c r="G2426">
        <v>22</v>
      </c>
      <c r="H2426">
        <f>VLOOKUP(A2426,Taul1!A2:C834,3)</f>
        <v>1</v>
      </c>
      <c r="I2426" t="str">
        <f>VLOOKUP(A2426,Taul1!A2:C834,2)</f>
        <v>Työllistymistä edistävät palvelut, korvatut päivät, 50-54</v>
      </c>
      <c r="L2426" t="s">
        <v>1663</v>
      </c>
      <c r="M2426" t="str">
        <f>F2426&amp;L2426&amp;G2426&amp;L2426&amp;INT(C2426*10)</f>
        <v>10,22,4</v>
      </c>
      <c r="O2426">
        <f>VLOOKUP(B2426,Taul1!A2:C834,3)</f>
        <v>0</v>
      </c>
      <c r="P2426" t="str">
        <f>VLOOKUP(B2426,Taul1!A2:C834,2)</f>
        <v>Esiopetus toimintakulut yhteensä</v>
      </c>
    </row>
    <row r="2427" spans="1:16" ht="18" x14ac:dyDescent="0.3">
      <c r="A2427" s="1" t="s">
        <v>1291</v>
      </c>
      <c r="B2427" s="1" t="s">
        <v>175</v>
      </c>
      <c r="C2427" s="1">
        <v>0.442</v>
      </c>
      <c r="D2427" s="2">
        <v>2.2204460492503101E-16</v>
      </c>
      <c r="E2427" s="1" t="s">
        <v>337</v>
      </c>
      <c r="F2427">
        <v>11</v>
      </c>
      <c r="G2427">
        <v>22</v>
      </c>
      <c r="H2427">
        <f>VLOOKUP(A2427,Taul1!A2:C834,3)</f>
        <v>1</v>
      </c>
      <c r="I2427" t="str">
        <f>VLOOKUP(A2427,Taul1!A2:C834,2)</f>
        <v>Työllistymistä edistävät palvelut, korvatut päivät, 55-59</v>
      </c>
      <c r="L2427" t="s">
        <v>1663</v>
      </c>
      <c r="M2427" t="str">
        <f>F2427&amp;L2427&amp;G2427&amp;L2427&amp;INT(C2427*10)</f>
        <v>11,22,4</v>
      </c>
      <c r="O2427">
        <f>VLOOKUP(B2427,Taul1!A2:C834,3)</f>
        <v>0</v>
      </c>
      <c r="P2427" t="str">
        <f>VLOOKUP(B2427,Taul1!A2:C834,2)</f>
        <v>Esiopetus toimintakulut yhteensä</v>
      </c>
    </row>
    <row r="2428" spans="1:16" ht="18" x14ac:dyDescent="0.3">
      <c r="A2428" s="1" t="s">
        <v>1293</v>
      </c>
      <c r="B2428" s="1" t="s">
        <v>175</v>
      </c>
      <c r="C2428" s="1">
        <v>0.379</v>
      </c>
      <c r="D2428" s="2">
        <v>5.1927351307767797E-12</v>
      </c>
      <c r="E2428" s="1" t="s">
        <v>337</v>
      </c>
      <c r="F2428">
        <v>12</v>
      </c>
      <c r="G2428">
        <v>22</v>
      </c>
      <c r="H2428">
        <f>VLOOKUP(A2428,Taul1!A2:C834,3)</f>
        <v>1</v>
      </c>
      <c r="I2428" t="str">
        <f>VLOOKUP(A2428,Taul1!A2:C834,2)</f>
        <v>Työllistymistä edistävät palvelut, korvatut päivät, 60-64</v>
      </c>
      <c r="L2428" t="s">
        <v>1663</v>
      </c>
      <c r="M2428" t="str">
        <f>F2428&amp;L2428&amp;G2428&amp;L2428&amp;INT(C2428*10)</f>
        <v>12,22,3</v>
      </c>
      <c r="O2428">
        <f>VLOOKUP(B2428,Taul1!A2:C834,3)</f>
        <v>0</v>
      </c>
      <c r="P2428" t="str">
        <f>VLOOKUP(B2428,Taul1!A2:C834,2)</f>
        <v>Esiopetus toimintakulut yhteensä</v>
      </c>
    </row>
    <row r="2429" spans="1:16" ht="18" x14ac:dyDescent="0.3">
      <c r="A2429" s="1" t="s">
        <v>1317</v>
      </c>
      <c r="B2429" s="1" t="s">
        <v>175</v>
      </c>
      <c r="C2429" s="1">
        <v>0.65</v>
      </c>
      <c r="D2429" s="2">
        <v>1.11022302462515E-16</v>
      </c>
      <c r="E2429" s="1" t="s">
        <v>337</v>
      </c>
      <c r="F2429">
        <v>13</v>
      </c>
      <c r="G2429">
        <v>22</v>
      </c>
      <c r="H2429">
        <f>VLOOKUP(A2429,Taul1!A2:C834,3)</f>
        <v>1</v>
      </c>
      <c r="I2429" t="str">
        <f>VLOOKUP(A2429,Taul1!A2:C834,2)</f>
        <v>Opintovelalliset yhteensä</v>
      </c>
      <c r="L2429" t="s">
        <v>1663</v>
      </c>
      <c r="M2429" t="str">
        <f>F2429&amp;L2429&amp;G2429&amp;L2429&amp;INT(C2429*10)</f>
        <v>13,22,6</v>
      </c>
      <c r="O2429">
        <f>VLOOKUP(B2429,Taul1!A2:C834,3)</f>
        <v>0</v>
      </c>
      <c r="P2429" t="str">
        <f>VLOOKUP(B2429,Taul1!A2:C834,2)</f>
        <v>Esiopetus toimintakulut yhteensä</v>
      </c>
    </row>
    <row r="2430" spans="1:16" ht="18" x14ac:dyDescent="0.3">
      <c r="A2430" s="1" t="s">
        <v>1319</v>
      </c>
      <c r="B2430" s="1" t="s">
        <v>175</v>
      </c>
      <c r="C2430" s="1">
        <v>0.47499999999999998</v>
      </c>
      <c r="D2430" s="1">
        <v>0</v>
      </c>
      <c r="E2430" s="1" t="s">
        <v>337</v>
      </c>
      <c r="F2430">
        <v>14</v>
      </c>
      <c r="G2430">
        <v>22</v>
      </c>
      <c r="H2430">
        <f>VLOOKUP(A2430,Taul1!A2:C834,3)</f>
        <v>1</v>
      </c>
      <c r="I2430" t="str">
        <f>VLOOKUP(A2430,Taul1!A2:C834,2)</f>
        <v>Opintovelalliset 16-24</v>
      </c>
      <c r="L2430" t="s">
        <v>1663</v>
      </c>
      <c r="M2430" t="str">
        <f>F2430&amp;L2430&amp;G2430&amp;L2430&amp;INT(C2430*10)</f>
        <v>14,22,4</v>
      </c>
      <c r="O2430">
        <f>VLOOKUP(B2430,Taul1!A2:C834,3)</f>
        <v>0</v>
      </c>
      <c r="P2430" t="str">
        <f>VLOOKUP(B2430,Taul1!A2:C834,2)</f>
        <v>Esiopetus toimintakulut yhteensä</v>
      </c>
    </row>
    <row r="2431" spans="1:16" ht="18" x14ac:dyDescent="0.3">
      <c r="A2431" s="1" t="s">
        <v>1321</v>
      </c>
      <c r="B2431" s="1" t="s">
        <v>175</v>
      </c>
      <c r="C2431" s="1">
        <v>0.64900000000000002</v>
      </c>
      <c r="D2431" s="1">
        <v>0</v>
      </c>
      <c r="E2431" s="1" t="s">
        <v>337</v>
      </c>
      <c r="F2431">
        <v>15</v>
      </c>
      <c r="G2431">
        <v>22</v>
      </c>
      <c r="H2431">
        <f>VLOOKUP(A2431,Taul1!A2:C834,3)</f>
        <v>1</v>
      </c>
      <c r="I2431" t="str">
        <f>VLOOKUP(A2431,Taul1!A2:C834,2)</f>
        <v>Opintovelalliset 25-29</v>
      </c>
      <c r="L2431" t="s">
        <v>1663</v>
      </c>
      <c r="M2431" t="str">
        <f>F2431&amp;L2431&amp;G2431&amp;L2431&amp;INT(C2431*10)</f>
        <v>15,22,6</v>
      </c>
      <c r="O2431">
        <f>VLOOKUP(B2431,Taul1!A2:C834,3)</f>
        <v>0</v>
      </c>
      <c r="P2431" t="str">
        <f>VLOOKUP(B2431,Taul1!A2:C834,2)</f>
        <v>Esiopetus toimintakulut yhteensä</v>
      </c>
    </row>
    <row r="2432" spans="1:16" ht="18" x14ac:dyDescent="0.3">
      <c r="A2432" s="1" t="s">
        <v>1323</v>
      </c>
      <c r="B2432" s="1" t="s">
        <v>175</v>
      </c>
      <c r="C2432" s="1">
        <v>0.72</v>
      </c>
      <c r="D2432" s="1">
        <v>0</v>
      </c>
      <c r="E2432" s="1" t="s">
        <v>337</v>
      </c>
      <c r="F2432">
        <v>16</v>
      </c>
      <c r="G2432">
        <v>22</v>
      </c>
      <c r="H2432">
        <f>VLOOKUP(A2432,Taul1!A2:C834,3)</f>
        <v>1</v>
      </c>
      <c r="I2432" t="str">
        <f>VLOOKUP(A2432,Taul1!A2:C834,2)</f>
        <v>Opintovelalliset 30-34</v>
      </c>
      <c r="L2432" t="s">
        <v>1663</v>
      </c>
      <c r="M2432" t="str">
        <f>F2432&amp;L2432&amp;G2432&amp;L2432&amp;INT(C2432*10)</f>
        <v>16,22,7</v>
      </c>
      <c r="O2432">
        <f>VLOOKUP(B2432,Taul1!A2:C834,3)</f>
        <v>0</v>
      </c>
      <c r="P2432" t="str">
        <f>VLOOKUP(B2432,Taul1!A2:C834,2)</f>
        <v>Esiopetus toimintakulut yhteensä</v>
      </c>
    </row>
    <row r="2433" spans="1:16" ht="18" x14ac:dyDescent="0.3">
      <c r="A2433" s="1" t="s">
        <v>1325</v>
      </c>
      <c r="B2433" s="1" t="s">
        <v>175</v>
      </c>
      <c r="C2433" s="1">
        <v>0.71399999999999997</v>
      </c>
      <c r="D2433" s="1">
        <v>0</v>
      </c>
      <c r="E2433" s="1" t="s">
        <v>337</v>
      </c>
      <c r="F2433">
        <v>17</v>
      </c>
      <c r="G2433">
        <v>22</v>
      </c>
      <c r="H2433">
        <f>VLOOKUP(A2433,Taul1!A2:C834,3)</f>
        <v>1</v>
      </c>
      <c r="I2433" t="str">
        <f>VLOOKUP(A2433,Taul1!A2:C834,2)</f>
        <v>Opintovelalliset 35-39</v>
      </c>
      <c r="L2433" t="s">
        <v>1663</v>
      </c>
      <c r="M2433" t="str">
        <f>F2433&amp;L2433&amp;G2433&amp;L2433&amp;INT(C2433*10)</f>
        <v>17,22,7</v>
      </c>
      <c r="O2433">
        <f>VLOOKUP(B2433,Taul1!A2:C834,3)</f>
        <v>0</v>
      </c>
      <c r="P2433" t="str">
        <f>VLOOKUP(B2433,Taul1!A2:C834,2)</f>
        <v>Esiopetus toimintakulut yhteensä</v>
      </c>
    </row>
    <row r="2434" spans="1:16" ht="18" x14ac:dyDescent="0.3">
      <c r="A2434" s="1" t="s">
        <v>1327</v>
      </c>
      <c r="B2434" s="1" t="s">
        <v>175</v>
      </c>
      <c r="C2434" s="1">
        <v>0.70399999999999996</v>
      </c>
      <c r="D2434" s="1">
        <v>0</v>
      </c>
      <c r="E2434" s="1" t="s">
        <v>337</v>
      </c>
      <c r="F2434">
        <v>18</v>
      </c>
      <c r="G2434">
        <v>22</v>
      </c>
      <c r="H2434">
        <f>VLOOKUP(A2434,Taul1!A2:C834,3)</f>
        <v>1</v>
      </c>
      <c r="I2434" t="str">
        <f>VLOOKUP(A2434,Taul1!A2:C834,2)</f>
        <v>Opintovelalliset 40-44</v>
      </c>
      <c r="L2434" t="s">
        <v>1663</v>
      </c>
      <c r="M2434" t="str">
        <f>F2434&amp;L2434&amp;G2434&amp;L2434&amp;INT(C2434*10)</f>
        <v>18,22,7</v>
      </c>
      <c r="O2434">
        <f>VLOOKUP(B2434,Taul1!A2:C834,3)</f>
        <v>0</v>
      </c>
      <c r="P2434" t="str">
        <f>VLOOKUP(B2434,Taul1!A2:C834,2)</f>
        <v>Esiopetus toimintakulut yhteensä</v>
      </c>
    </row>
    <row r="2435" spans="1:16" ht="18" x14ac:dyDescent="0.3">
      <c r="A2435" s="1" t="s">
        <v>1329</v>
      </c>
      <c r="B2435" s="1" t="s">
        <v>175</v>
      </c>
      <c r="C2435" s="1">
        <v>0.63800000000000001</v>
      </c>
      <c r="D2435" s="1">
        <v>0</v>
      </c>
      <c r="E2435" s="1" t="s">
        <v>337</v>
      </c>
      <c r="F2435">
        <v>19</v>
      </c>
      <c r="G2435">
        <v>22</v>
      </c>
      <c r="H2435">
        <f>VLOOKUP(A2435,Taul1!A2:C834,3)</f>
        <v>1</v>
      </c>
      <c r="I2435" t="str">
        <f>VLOOKUP(A2435,Taul1!A2:C834,2)</f>
        <v>Opintovelalliset 45-49</v>
      </c>
      <c r="L2435" t="s">
        <v>1663</v>
      </c>
      <c r="M2435" t="str">
        <f>F2435&amp;L2435&amp;G2435&amp;L2435&amp;INT(C2435*10)</f>
        <v>19,22,6</v>
      </c>
      <c r="O2435">
        <f>VLOOKUP(B2435,Taul1!A2:C834,3)</f>
        <v>0</v>
      </c>
      <c r="P2435" t="str">
        <f>VLOOKUP(B2435,Taul1!A2:C834,2)</f>
        <v>Esiopetus toimintakulut yhteensä</v>
      </c>
    </row>
    <row r="2436" spans="1:16" ht="18" x14ac:dyDescent="0.3">
      <c r="A2436" s="1" t="s">
        <v>1331</v>
      </c>
      <c r="B2436" s="1" t="s">
        <v>175</v>
      </c>
      <c r="C2436" s="1">
        <v>0.67400000000000004</v>
      </c>
      <c r="D2436" s="1">
        <v>0</v>
      </c>
      <c r="E2436" s="1" t="s">
        <v>337</v>
      </c>
      <c r="F2436">
        <v>20</v>
      </c>
      <c r="G2436">
        <v>22</v>
      </c>
      <c r="H2436">
        <f>VLOOKUP(A2436,Taul1!A2:C834,3)</f>
        <v>1</v>
      </c>
      <c r="I2436" t="str">
        <f>VLOOKUP(A2436,Taul1!A2:C834,2)</f>
        <v>Opintovelalliset 50-54</v>
      </c>
      <c r="L2436" t="s">
        <v>1663</v>
      </c>
      <c r="M2436" t="str">
        <f>F2436&amp;L2436&amp;G2436&amp;L2436&amp;INT(C2436*10)</f>
        <v>20,22,6</v>
      </c>
      <c r="O2436">
        <f>VLOOKUP(B2436,Taul1!A2:C834,3)</f>
        <v>0</v>
      </c>
      <c r="P2436" t="str">
        <f>VLOOKUP(B2436,Taul1!A2:C834,2)</f>
        <v>Esiopetus toimintakulut yhteensä</v>
      </c>
    </row>
    <row r="2437" spans="1:16" ht="18" x14ac:dyDescent="0.3">
      <c r="A2437" s="1" t="s">
        <v>1333</v>
      </c>
      <c r="B2437" s="1" t="s">
        <v>175</v>
      </c>
      <c r="C2437" s="1">
        <v>0.65800000000000003</v>
      </c>
      <c r="D2437" s="1">
        <v>0</v>
      </c>
      <c r="E2437" s="1" t="s">
        <v>337</v>
      </c>
      <c r="F2437">
        <v>21</v>
      </c>
      <c r="G2437">
        <v>22</v>
      </c>
      <c r="H2437">
        <f>VLOOKUP(A2437,Taul1!A2:C834,3)</f>
        <v>1</v>
      </c>
      <c r="I2437" t="str">
        <f>VLOOKUP(A2437,Taul1!A2:C834,2)</f>
        <v>Opintovelalliset 55-</v>
      </c>
      <c r="L2437" t="s">
        <v>1663</v>
      </c>
      <c r="M2437" t="str">
        <f>F2437&amp;L2437&amp;G2437&amp;L2437&amp;INT(C2437*10)</f>
        <v>21,22,6</v>
      </c>
      <c r="O2437">
        <f>VLOOKUP(B2437,Taul1!A2:C834,3)</f>
        <v>0</v>
      </c>
      <c r="P2437" t="str">
        <f>VLOOKUP(B2437,Taul1!A2:C834,2)</f>
        <v>Esiopetus toimintakulut yhteensä</v>
      </c>
    </row>
    <row r="2438" spans="1:16" ht="18" x14ac:dyDescent="0.3">
      <c r="A2438" s="1" t="s">
        <v>1390</v>
      </c>
      <c r="B2438" s="1" t="s">
        <v>175</v>
      </c>
      <c r="C2438" s="1">
        <v>0.11899999999999999</v>
      </c>
      <c r="D2438" s="1">
        <v>3.6991152618376398E-2</v>
      </c>
      <c r="E2438" s="1" t="s">
        <v>337</v>
      </c>
      <c r="F2438">
        <v>22</v>
      </c>
      <c r="G2438">
        <v>22</v>
      </c>
      <c r="H2438">
        <f>VLOOKUP(A2438,Taul1!A2:C834,3)</f>
        <v>1</v>
      </c>
      <c r="I2438" t="str">
        <f>VLOOKUP(A2438,Taul1!A2:C834,2)</f>
        <v>Ei perusasteen jälkeistä tutkintoa 15-19</v>
      </c>
      <c r="L2438" t="s">
        <v>1663</v>
      </c>
      <c r="M2438" t="str">
        <f>F2438&amp;L2438&amp;G2438&amp;L2438&amp;INT(C2438*10)</f>
        <v>22,22,1</v>
      </c>
      <c r="O2438">
        <f>VLOOKUP(B2438,Taul1!A2:C834,3)</f>
        <v>0</v>
      </c>
      <c r="P2438" t="str">
        <f>VLOOKUP(B2438,Taul1!A2:C834,2)</f>
        <v>Esiopetus toimintakulut yhteensä</v>
      </c>
    </row>
    <row r="2439" spans="1:16" ht="18" x14ac:dyDescent="0.3">
      <c r="A2439" s="1" t="s">
        <v>1392</v>
      </c>
      <c r="B2439" s="1" t="s">
        <v>175</v>
      </c>
      <c r="C2439" s="1">
        <v>-0.76300000000000001</v>
      </c>
      <c r="D2439" s="1">
        <v>0</v>
      </c>
      <c r="E2439" s="1" t="s">
        <v>337</v>
      </c>
      <c r="F2439">
        <v>23</v>
      </c>
      <c r="G2439">
        <v>22</v>
      </c>
      <c r="H2439">
        <f>VLOOKUP(A2439,Taul1!A2:C834,3)</f>
        <v>1</v>
      </c>
      <c r="I2439" t="str">
        <f>VLOOKUP(A2439,Taul1!A2:C834,2)</f>
        <v>Ei perusasteen jälkeistä tutkintoa 20-24</v>
      </c>
      <c r="L2439" t="s">
        <v>1663</v>
      </c>
      <c r="M2439" t="str">
        <f>F2439&amp;L2439&amp;G2439&amp;L2439&amp;INT(C2439*10)</f>
        <v>23,22,-8</v>
      </c>
      <c r="O2439">
        <f>VLOOKUP(B2439,Taul1!A2:C834,3)</f>
        <v>0</v>
      </c>
      <c r="P2439" t="str">
        <f>VLOOKUP(B2439,Taul1!A2:C834,2)</f>
        <v>Esiopetus toimintakulut yhteensä</v>
      </c>
    </row>
    <row r="2440" spans="1:16" ht="18" x14ac:dyDescent="0.3">
      <c r="A2440" s="1" t="s">
        <v>1394</v>
      </c>
      <c r="B2440" s="1" t="s">
        <v>175</v>
      </c>
      <c r="C2440" s="1">
        <v>-0.78900000000000003</v>
      </c>
      <c r="D2440" s="2">
        <v>1.11022302462515E-16</v>
      </c>
      <c r="E2440" s="1" t="s">
        <v>337</v>
      </c>
      <c r="F2440">
        <v>24</v>
      </c>
      <c r="G2440">
        <v>22</v>
      </c>
      <c r="H2440">
        <f>VLOOKUP(A2440,Taul1!A2:C834,3)</f>
        <v>1</v>
      </c>
      <c r="I2440" t="str">
        <f>VLOOKUP(A2440,Taul1!A2:C834,2)</f>
        <v>Ei perusasteen jälkeistä tutkintoa 25-29</v>
      </c>
      <c r="L2440" t="s">
        <v>1663</v>
      </c>
      <c r="M2440" t="str">
        <f>F2440&amp;L2440&amp;G2440&amp;L2440&amp;INT(C2440*10)</f>
        <v>24,22,-8</v>
      </c>
      <c r="O2440">
        <f>VLOOKUP(B2440,Taul1!A2:C834,3)</f>
        <v>0</v>
      </c>
      <c r="P2440" t="str">
        <f>VLOOKUP(B2440,Taul1!A2:C834,2)</f>
        <v>Esiopetus toimintakulut yhteensä</v>
      </c>
    </row>
    <row r="2441" spans="1:16" ht="18" x14ac:dyDescent="0.3">
      <c r="A2441" s="1" t="s">
        <v>1396</v>
      </c>
      <c r="B2441" s="1" t="s">
        <v>175</v>
      </c>
      <c r="C2441" s="1">
        <v>-0.71199999999999997</v>
      </c>
      <c r="D2441" s="1">
        <v>0</v>
      </c>
      <c r="E2441" s="1" t="s">
        <v>337</v>
      </c>
      <c r="F2441">
        <v>25</v>
      </c>
      <c r="G2441">
        <v>22</v>
      </c>
      <c r="H2441">
        <f>VLOOKUP(A2441,Taul1!A2:C834,3)</f>
        <v>1</v>
      </c>
      <c r="I2441" t="str">
        <f>VLOOKUP(A2441,Taul1!A2:C834,2)</f>
        <v>Ei perusasteen jälkeistä tutkintoa 30-34</v>
      </c>
      <c r="L2441" t="s">
        <v>1663</v>
      </c>
      <c r="M2441" t="str">
        <f>F2441&amp;L2441&amp;G2441&amp;L2441&amp;INT(C2441*10)</f>
        <v>25,22,-8</v>
      </c>
      <c r="O2441">
        <f>VLOOKUP(B2441,Taul1!A2:C834,3)</f>
        <v>0</v>
      </c>
      <c r="P2441" t="str">
        <f>VLOOKUP(B2441,Taul1!A2:C834,2)</f>
        <v>Esiopetus toimintakulut yhteensä</v>
      </c>
    </row>
    <row r="2442" spans="1:16" ht="18" x14ac:dyDescent="0.3">
      <c r="A2442" s="1" t="s">
        <v>1398</v>
      </c>
      <c r="B2442" s="1" t="s">
        <v>175</v>
      </c>
      <c r="C2442" s="1">
        <v>-0.21299999999999999</v>
      </c>
      <c r="D2442" s="1">
        <v>1.6087370595718701E-4</v>
      </c>
      <c r="E2442" s="1" t="s">
        <v>337</v>
      </c>
      <c r="F2442">
        <v>26</v>
      </c>
      <c r="G2442">
        <v>22</v>
      </c>
      <c r="H2442">
        <f>VLOOKUP(A2442,Taul1!A2:C834,3)</f>
        <v>1</v>
      </c>
      <c r="I2442" t="str">
        <f>VLOOKUP(A2442,Taul1!A2:C834,2)</f>
        <v>Ei perusasteen jälkeistä tutkintoa 35-39</v>
      </c>
      <c r="L2442" t="s">
        <v>1663</v>
      </c>
      <c r="M2442" t="str">
        <f>F2442&amp;L2442&amp;G2442&amp;L2442&amp;INT(C2442*10)</f>
        <v>26,22,-3</v>
      </c>
      <c r="O2442">
        <f>VLOOKUP(B2442,Taul1!A2:C834,3)</f>
        <v>0</v>
      </c>
      <c r="P2442" t="str">
        <f>VLOOKUP(B2442,Taul1!A2:C834,2)</f>
        <v>Esiopetus toimintakulut yhteensä</v>
      </c>
    </row>
    <row r="2443" spans="1:16" ht="18" x14ac:dyDescent="0.3">
      <c r="A2443" s="1" t="s">
        <v>1400</v>
      </c>
      <c r="B2443" s="1" t="s">
        <v>175</v>
      </c>
      <c r="C2443" s="1">
        <v>-0.57999999999999996</v>
      </c>
      <c r="D2443" s="1">
        <v>0</v>
      </c>
      <c r="E2443" s="1" t="s">
        <v>337</v>
      </c>
      <c r="F2443">
        <v>27</v>
      </c>
      <c r="G2443">
        <v>22</v>
      </c>
      <c r="H2443">
        <f>VLOOKUP(A2443,Taul1!A2:C834,3)</f>
        <v>1</v>
      </c>
      <c r="I2443" t="str">
        <f>VLOOKUP(A2443,Taul1!A2:C834,2)</f>
        <v>Ei perusasteen jälkeistä tutkintoa 40-44</v>
      </c>
      <c r="L2443" t="s">
        <v>1663</v>
      </c>
      <c r="M2443" t="str">
        <f>F2443&amp;L2443&amp;G2443&amp;L2443&amp;INT(C2443*10)</f>
        <v>27,22,-6</v>
      </c>
      <c r="O2443">
        <f>VLOOKUP(B2443,Taul1!A2:C834,3)</f>
        <v>0</v>
      </c>
      <c r="P2443" t="str">
        <f>VLOOKUP(B2443,Taul1!A2:C834,2)</f>
        <v>Esiopetus toimintakulut yhteensä</v>
      </c>
    </row>
    <row r="2444" spans="1:16" ht="18" x14ac:dyDescent="0.3">
      <c r="A2444" s="1" t="s">
        <v>1402</v>
      </c>
      <c r="B2444" s="1" t="s">
        <v>175</v>
      </c>
      <c r="C2444" s="1">
        <v>-0.71</v>
      </c>
      <c r="D2444" s="2">
        <v>1.11022302462515E-16</v>
      </c>
      <c r="E2444" s="1" t="s">
        <v>337</v>
      </c>
      <c r="F2444">
        <v>28</v>
      </c>
      <c r="G2444">
        <v>22</v>
      </c>
      <c r="H2444">
        <f>VLOOKUP(A2444,Taul1!A2:C834,3)</f>
        <v>1</v>
      </c>
      <c r="I2444" t="str">
        <f>VLOOKUP(A2444,Taul1!A2:C834,2)</f>
        <v>Ei perusasteen jälkeistä tutkintoa 45-49</v>
      </c>
      <c r="L2444" t="s">
        <v>1663</v>
      </c>
      <c r="M2444" t="str">
        <f>F2444&amp;L2444&amp;G2444&amp;L2444&amp;INT(C2444*10)</f>
        <v>28,22,-8</v>
      </c>
      <c r="O2444">
        <f>VLOOKUP(B2444,Taul1!A2:C834,3)</f>
        <v>0</v>
      </c>
      <c r="P2444" t="str">
        <f>VLOOKUP(B2444,Taul1!A2:C834,2)</f>
        <v>Esiopetus toimintakulut yhteensä</v>
      </c>
    </row>
    <row r="2445" spans="1:16" ht="18" x14ac:dyDescent="0.3">
      <c r="A2445" s="1" t="s">
        <v>1404</v>
      </c>
      <c r="B2445" s="1" t="s">
        <v>175</v>
      </c>
      <c r="C2445" s="1">
        <v>-0.73899999999999999</v>
      </c>
      <c r="D2445" s="1">
        <v>0</v>
      </c>
      <c r="E2445" s="1" t="s">
        <v>337</v>
      </c>
      <c r="F2445">
        <v>29</v>
      </c>
      <c r="G2445">
        <v>22</v>
      </c>
      <c r="H2445">
        <f>VLOOKUP(A2445,Taul1!A2:C834,3)</f>
        <v>1</v>
      </c>
      <c r="I2445" t="str">
        <f>VLOOKUP(A2445,Taul1!A2:C834,2)</f>
        <v>Ei perusasteen jälkeistä tutkintoa 50-54</v>
      </c>
      <c r="L2445" t="s">
        <v>1663</v>
      </c>
      <c r="M2445" t="str">
        <f>F2445&amp;L2445&amp;G2445&amp;L2445&amp;INT(C2445*10)</f>
        <v>29,22,-8</v>
      </c>
      <c r="O2445">
        <f>VLOOKUP(B2445,Taul1!A2:C834,3)</f>
        <v>0</v>
      </c>
      <c r="P2445" t="str">
        <f>VLOOKUP(B2445,Taul1!A2:C834,2)</f>
        <v>Esiopetus toimintakulut yhteensä</v>
      </c>
    </row>
    <row r="2446" spans="1:16" ht="18" x14ac:dyDescent="0.3">
      <c r="A2446" s="1" t="s">
        <v>1406</v>
      </c>
      <c r="B2446" s="1" t="s">
        <v>175</v>
      </c>
      <c r="C2446" s="1">
        <v>-0.505</v>
      </c>
      <c r="D2446" s="1">
        <v>0</v>
      </c>
      <c r="E2446" s="1" t="s">
        <v>337</v>
      </c>
      <c r="F2446">
        <v>30</v>
      </c>
      <c r="G2446">
        <v>22</v>
      </c>
      <c r="H2446">
        <f>VLOOKUP(A2446,Taul1!A2:C834,3)</f>
        <v>1</v>
      </c>
      <c r="I2446" t="str">
        <f>VLOOKUP(A2446,Taul1!A2:C834,2)</f>
        <v>Ei perusasteen jälkeistä tutkintoa 55-59</v>
      </c>
      <c r="L2446" t="s">
        <v>1663</v>
      </c>
      <c r="M2446" t="str">
        <f>F2446&amp;L2446&amp;G2446&amp;L2446&amp;INT(C2446*10)</f>
        <v>30,22,-6</v>
      </c>
      <c r="O2446">
        <f>VLOOKUP(B2446,Taul1!A2:C834,3)</f>
        <v>0</v>
      </c>
      <c r="P2446" t="str">
        <f>VLOOKUP(B2446,Taul1!A2:C834,2)</f>
        <v>Esiopetus toimintakulut yhteensä</v>
      </c>
    </row>
    <row r="2447" spans="1:16" ht="18" x14ac:dyDescent="0.3">
      <c r="A2447" s="1" t="s">
        <v>1408</v>
      </c>
      <c r="B2447" s="1" t="s">
        <v>175</v>
      </c>
      <c r="C2447" s="1">
        <v>-0.55200000000000005</v>
      </c>
      <c r="D2447" s="2">
        <v>2.2204460492503101E-16</v>
      </c>
      <c r="E2447" s="1" t="s">
        <v>337</v>
      </c>
      <c r="F2447">
        <v>31</v>
      </c>
      <c r="G2447">
        <v>22</v>
      </c>
      <c r="H2447">
        <f>VLOOKUP(A2447,Taul1!A2:C834,3)</f>
        <v>1</v>
      </c>
      <c r="I2447" t="str">
        <f>VLOOKUP(A2447,Taul1!A2:C834,2)</f>
        <v>Ei perusasteen jälkeistä tutkintoa 60-64</v>
      </c>
      <c r="L2447" t="s">
        <v>1663</v>
      </c>
      <c r="M2447" t="str">
        <f>F2447&amp;L2447&amp;G2447&amp;L2447&amp;INT(C2447*10)</f>
        <v>31,22,-6</v>
      </c>
      <c r="O2447">
        <f>VLOOKUP(B2447,Taul1!A2:C834,3)</f>
        <v>0</v>
      </c>
      <c r="P2447" t="str">
        <f>VLOOKUP(B2447,Taul1!A2:C834,2)</f>
        <v>Esiopetus toimintakulut yhteensä</v>
      </c>
    </row>
    <row r="2448" spans="1:16" ht="18" x14ac:dyDescent="0.3">
      <c r="A2448" s="1" t="s">
        <v>1410</v>
      </c>
      <c r="B2448" s="1" t="s">
        <v>175</v>
      </c>
      <c r="C2448" s="1">
        <v>-0.56699999999999995</v>
      </c>
      <c r="D2448" s="1">
        <v>0</v>
      </c>
      <c r="E2448" s="1" t="s">
        <v>337</v>
      </c>
      <c r="F2448">
        <v>32</v>
      </c>
      <c r="G2448">
        <v>22</v>
      </c>
      <c r="H2448">
        <f>VLOOKUP(A2448,Taul1!A2:C834,3)</f>
        <v>1</v>
      </c>
      <c r="I2448" t="str">
        <f>VLOOKUP(A2448,Taul1!A2:C834,2)</f>
        <v>Ei perusasteen jälkeistä tutkintoa 65-69</v>
      </c>
      <c r="L2448" t="s">
        <v>1663</v>
      </c>
      <c r="M2448" t="str">
        <f>F2448&amp;L2448&amp;G2448&amp;L2448&amp;INT(C2448*10)</f>
        <v>32,22,-6</v>
      </c>
      <c r="O2448">
        <f>VLOOKUP(B2448,Taul1!A2:C834,3)</f>
        <v>0</v>
      </c>
      <c r="P2448" t="str">
        <f>VLOOKUP(B2448,Taul1!A2:C834,2)</f>
        <v>Esiopetus toimintakulut yhteensä</v>
      </c>
    </row>
    <row r="2449" spans="1:16" ht="18" x14ac:dyDescent="0.3">
      <c r="A2449" s="1" t="s">
        <v>1412</v>
      </c>
      <c r="B2449" s="1" t="s">
        <v>175</v>
      </c>
      <c r="C2449" s="1">
        <v>0.45100000000000001</v>
      </c>
      <c r="D2449" s="1">
        <v>0</v>
      </c>
      <c r="E2449" s="1" t="s">
        <v>337</v>
      </c>
      <c r="F2449">
        <v>33</v>
      </c>
      <c r="G2449">
        <v>22</v>
      </c>
      <c r="H2449">
        <f>VLOOKUP(A2449,Taul1!A2:C834,3)</f>
        <v>1</v>
      </c>
      <c r="I2449" t="str">
        <f>VLOOKUP(A2449,Taul1!A2:C834,2)</f>
        <v>Ei perusasteen jälkeistä tutkintoa 70-74</v>
      </c>
      <c r="L2449" t="s">
        <v>1663</v>
      </c>
      <c r="M2449" t="str">
        <f>F2449&amp;L2449&amp;G2449&amp;L2449&amp;INT(C2449*10)</f>
        <v>33,22,4</v>
      </c>
      <c r="O2449">
        <f>VLOOKUP(B2449,Taul1!A2:C834,3)</f>
        <v>0</v>
      </c>
      <c r="P2449" t="str">
        <f>VLOOKUP(B2449,Taul1!A2:C834,2)</f>
        <v>Esiopetus toimintakulut yhteensä</v>
      </c>
    </row>
    <row r="2450" spans="1:16" ht="18" x14ac:dyDescent="0.3">
      <c r="A2450" s="1" t="s">
        <v>1414</v>
      </c>
      <c r="B2450" s="1" t="s">
        <v>175</v>
      </c>
      <c r="C2450" s="1">
        <v>-0.54900000000000004</v>
      </c>
      <c r="D2450" s="1">
        <v>0</v>
      </c>
      <c r="E2450" s="1" t="s">
        <v>337</v>
      </c>
      <c r="F2450">
        <v>34</v>
      </c>
      <c r="G2450">
        <v>22</v>
      </c>
      <c r="H2450">
        <f>VLOOKUP(A2450,Taul1!A2:C834,3)</f>
        <v>1</v>
      </c>
      <c r="I2450" t="str">
        <f>VLOOKUP(A2450,Taul1!A2:C834,2)</f>
        <v>Ei perusasteen jälkeistä tutkintoa 75-</v>
      </c>
      <c r="L2450" t="s">
        <v>1663</v>
      </c>
      <c r="M2450" t="str">
        <f>F2450&amp;L2450&amp;G2450&amp;L2450&amp;INT(C2450*10)</f>
        <v>34,22,-6</v>
      </c>
      <c r="O2450">
        <f>VLOOKUP(B2450,Taul1!A2:C834,3)</f>
        <v>0</v>
      </c>
      <c r="P2450" t="str">
        <f>VLOOKUP(B2450,Taul1!A2:C834,2)</f>
        <v>Esiopetus toimintakulut yhteensä</v>
      </c>
    </row>
    <row r="2451" spans="1:16" ht="18" x14ac:dyDescent="0.3">
      <c r="A2451" s="1" t="s">
        <v>1416</v>
      </c>
      <c r="B2451" s="1" t="s">
        <v>175</v>
      </c>
      <c r="C2451" s="1">
        <v>-8.0000000000000002E-3</v>
      </c>
      <c r="D2451" s="1">
        <v>0.88527518897056401</v>
      </c>
      <c r="E2451" s="1" t="s">
        <v>337</v>
      </c>
      <c r="F2451">
        <v>35</v>
      </c>
      <c r="G2451">
        <v>22</v>
      </c>
      <c r="H2451">
        <f>VLOOKUP(A2451,Taul1!A2:C834,3)</f>
        <v>1</v>
      </c>
      <c r="I2451" t="str">
        <f>VLOOKUP(A2451,Taul1!A2:C834,2)</f>
        <v>Toisen asteen tutkinto 15-19</v>
      </c>
      <c r="L2451" t="s">
        <v>1663</v>
      </c>
      <c r="M2451" t="str">
        <f>F2451&amp;L2451&amp;G2451&amp;L2451&amp;INT(C2451*10)</f>
        <v>35,22,-1</v>
      </c>
      <c r="O2451">
        <f>VLOOKUP(B2451,Taul1!A2:C834,3)</f>
        <v>0</v>
      </c>
      <c r="P2451" t="str">
        <f>VLOOKUP(B2451,Taul1!A2:C834,2)</f>
        <v>Esiopetus toimintakulut yhteensä</v>
      </c>
    </row>
    <row r="2452" spans="1:16" ht="18" x14ac:dyDescent="0.3">
      <c r="A2452" s="1" t="s">
        <v>1418</v>
      </c>
      <c r="B2452" s="1" t="s">
        <v>175</v>
      </c>
      <c r="C2452" s="1">
        <v>-0.70899999999999996</v>
      </c>
      <c r="D2452" s="1">
        <v>0</v>
      </c>
      <c r="E2452" s="1" t="s">
        <v>337</v>
      </c>
      <c r="F2452">
        <v>36</v>
      </c>
      <c r="G2452">
        <v>22</v>
      </c>
      <c r="H2452">
        <f>VLOOKUP(A2452,Taul1!A2:C834,3)</f>
        <v>1</v>
      </c>
      <c r="I2452" t="str">
        <f>VLOOKUP(A2452,Taul1!A2:C834,2)</f>
        <v>Toisen asteen tutkinto 20-24</v>
      </c>
      <c r="L2452" t="s">
        <v>1663</v>
      </c>
      <c r="M2452" t="str">
        <f>F2452&amp;L2452&amp;G2452&amp;L2452&amp;INT(C2452*10)</f>
        <v>36,22,-8</v>
      </c>
      <c r="O2452">
        <f>VLOOKUP(B2452,Taul1!A2:C834,3)</f>
        <v>0</v>
      </c>
      <c r="P2452" t="str">
        <f>VLOOKUP(B2452,Taul1!A2:C834,2)</f>
        <v>Esiopetus toimintakulut yhteensä</v>
      </c>
    </row>
    <row r="2453" spans="1:16" ht="18" x14ac:dyDescent="0.3">
      <c r="A2453" s="1" t="s">
        <v>1420</v>
      </c>
      <c r="B2453" s="1" t="s">
        <v>175</v>
      </c>
      <c r="C2453" s="1">
        <v>0.16200000000000001</v>
      </c>
      <c r="D2453" s="1">
        <v>4.3045053573479396E-3</v>
      </c>
      <c r="E2453" s="1" t="s">
        <v>337</v>
      </c>
      <c r="F2453">
        <v>37</v>
      </c>
      <c r="G2453">
        <v>22</v>
      </c>
      <c r="H2453">
        <f>VLOOKUP(A2453,Taul1!A2:C834,3)</f>
        <v>1</v>
      </c>
      <c r="I2453" t="str">
        <f>VLOOKUP(A2453,Taul1!A2:C834,2)</f>
        <v>Toisen asteen tutkinto 25-29</v>
      </c>
      <c r="L2453" t="s">
        <v>1663</v>
      </c>
      <c r="M2453" t="str">
        <f>F2453&amp;L2453&amp;G2453&amp;L2453&amp;INT(C2453*10)</f>
        <v>37,22,1</v>
      </c>
      <c r="O2453">
        <f>VLOOKUP(B2453,Taul1!A2:C834,3)</f>
        <v>0</v>
      </c>
      <c r="P2453" t="str">
        <f>VLOOKUP(B2453,Taul1!A2:C834,2)</f>
        <v>Esiopetus toimintakulut yhteensä</v>
      </c>
    </row>
    <row r="2454" spans="1:16" ht="18" x14ac:dyDescent="0.3">
      <c r="A2454" s="1" t="s">
        <v>1422</v>
      </c>
      <c r="B2454" s="1" t="s">
        <v>175</v>
      </c>
      <c r="C2454" s="1">
        <v>0.42699999999999999</v>
      </c>
      <c r="D2454" s="2">
        <v>3.4416913763379801E-15</v>
      </c>
      <c r="E2454" s="1" t="s">
        <v>337</v>
      </c>
      <c r="F2454">
        <v>38</v>
      </c>
      <c r="G2454">
        <v>22</v>
      </c>
      <c r="H2454">
        <f>VLOOKUP(A2454,Taul1!A2:C834,3)</f>
        <v>1</v>
      </c>
      <c r="I2454" t="str">
        <f>VLOOKUP(A2454,Taul1!A2:C834,2)</f>
        <v>Toisen asteen tutkinto 30-34</v>
      </c>
      <c r="L2454" t="s">
        <v>1663</v>
      </c>
      <c r="M2454" t="str">
        <f>F2454&amp;L2454&amp;G2454&amp;L2454&amp;INT(C2454*10)</f>
        <v>38,22,4</v>
      </c>
      <c r="O2454">
        <f>VLOOKUP(B2454,Taul1!A2:C834,3)</f>
        <v>0</v>
      </c>
      <c r="P2454" t="str">
        <f>VLOOKUP(B2454,Taul1!A2:C834,2)</f>
        <v>Esiopetus toimintakulut yhteensä</v>
      </c>
    </row>
    <row r="2455" spans="1:16" ht="18" x14ac:dyDescent="0.3">
      <c r="A2455" s="1" t="s">
        <v>1424</v>
      </c>
      <c r="B2455" s="1" t="s">
        <v>175</v>
      </c>
      <c r="C2455" s="1">
        <v>0.36499999999999999</v>
      </c>
      <c r="D2455" s="2">
        <v>3.1417646262354902E-11</v>
      </c>
      <c r="E2455" s="1" t="s">
        <v>337</v>
      </c>
      <c r="F2455">
        <v>39</v>
      </c>
      <c r="G2455">
        <v>22</v>
      </c>
      <c r="H2455">
        <f>VLOOKUP(A2455,Taul1!A2:C834,3)</f>
        <v>1</v>
      </c>
      <c r="I2455" t="str">
        <f>VLOOKUP(A2455,Taul1!A2:C834,2)</f>
        <v>Toisen asteen tutkinto 35-39</v>
      </c>
      <c r="L2455" t="s">
        <v>1663</v>
      </c>
      <c r="M2455" t="str">
        <f>F2455&amp;L2455&amp;G2455&amp;L2455&amp;INT(C2455*10)</f>
        <v>39,22,3</v>
      </c>
      <c r="O2455">
        <f>VLOOKUP(B2455,Taul1!A2:C834,3)</f>
        <v>0</v>
      </c>
      <c r="P2455" t="str">
        <f>VLOOKUP(B2455,Taul1!A2:C834,2)</f>
        <v>Esiopetus toimintakulut yhteensä</v>
      </c>
    </row>
    <row r="2456" spans="1:16" ht="18" x14ac:dyDescent="0.3">
      <c r="A2456" s="1" t="s">
        <v>1426</v>
      </c>
      <c r="B2456" s="1" t="s">
        <v>175</v>
      </c>
      <c r="C2456" s="1">
        <v>0.55800000000000005</v>
      </c>
      <c r="D2456" s="2">
        <v>1.11022302462515E-16</v>
      </c>
      <c r="E2456" s="1" t="s">
        <v>337</v>
      </c>
      <c r="F2456">
        <v>40</v>
      </c>
      <c r="G2456">
        <v>22</v>
      </c>
      <c r="H2456">
        <f>VLOOKUP(A2456,Taul1!A2:C834,3)</f>
        <v>1</v>
      </c>
      <c r="I2456" t="str">
        <f>VLOOKUP(A2456,Taul1!A2:C834,2)</f>
        <v>Toisen asteen tutkinto 40-44</v>
      </c>
      <c r="L2456" t="s">
        <v>1663</v>
      </c>
      <c r="M2456" t="str">
        <f>F2456&amp;L2456&amp;G2456&amp;L2456&amp;INT(C2456*10)</f>
        <v>40,22,5</v>
      </c>
      <c r="O2456">
        <f>VLOOKUP(B2456,Taul1!A2:C834,3)</f>
        <v>0</v>
      </c>
      <c r="P2456" t="str">
        <f>VLOOKUP(B2456,Taul1!A2:C834,2)</f>
        <v>Esiopetus toimintakulut yhteensä</v>
      </c>
    </row>
    <row r="2457" spans="1:16" ht="18" x14ac:dyDescent="0.3">
      <c r="A2457" s="1" t="s">
        <v>1428</v>
      </c>
      <c r="B2457" s="1" t="s">
        <v>175</v>
      </c>
      <c r="C2457" s="1">
        <v>-0.64</v>
      </c>
      <c r="D2457" s="1">
        <v>0</v>
      </c>
      <c r="E2457" s="1" t="s">
        <v>337</v>
      </c>
      <c r="F2457">
        <v>41</v>
      </c>
      <c r="G2457">
        <v>22</v>
      </c>
      <c r="H2457">
        <f>VLOOKUP(A2457,Taul1!A2:C834,3)</f>
        <v>1</v>
      </c>
      <c r="I2457" t="str">
        <f>VLOOKUP(A2457,Taul1!A2:C834,2)</f>
        <v>Toisen asteen tutkinto 45-49</v>
      </c>
      <c r="L2457" t="s">
        <v>1663</v>
      </c>
      <c r="M2457" t="str">
        <f>F2457&amp;L2457&amp;G2457&amp;L2457&amp;INT(C2457*10)</f>
        <v>41,22,-7</v>
      </c>
      <c r="O2457">
        <f>VLOOKUP(B2457,Taul1!A2:C834,3)</f>
        <v>0</v>
      </c>
      <c r="P2457" t="str">
        <f>VLOOKUP(B2457,Taul1!A2:C834,2)</f>
        <v>Esiopetus toimintakulut yhteensä</v>
      </c>
    </row>
    <row r="2458" spans="1:16" ht="18" x14ac:dyDescent="0.3">
      <c r="A2458" s="1" t="s">
        <v>1430</v>
      </c>
      <c r="B2458" s="1" t="s">
        <v>175</v>
      </c>
      <c r="C2458" s="1">
        <v>-0.61399999999999999</v>
      </c>
      <c r="D2458" s="1">
        <v>0</v>
      </c>
      <c r="E2458" s="1" t="s">
        <v>337</v>
      </c>
      <c r="F2458">
        <v>42</v>
      </c>
      <c r="G2458">
        <v>22</v>
      </c>
      <c r="H2458">
        <f>VLOOKUP(A2458,Taul1!A2:C834,3)</f>
        <v>1</v>
      </c>
      <c r="I2458" t="str">
        <f>VLOOKUP(A2458,Taul1!A2:C834,2)</f>
        <v>Toisen asteen tutkinto 50-54</v>
      </c>
      <c r="L2458" t="s">
        <v>1663</v>
      </c>
      <c r="M2458" t="str">
        <f>F2458&amp;L2458&amp;G2458&amp;L2458&amp;INT(C2458*10)</f>
        <v>42,22,-7</v>
      </c>
      <c r="O2458">
        <f>VLOOKUP(B2458,Taul1!A2:C834,3)</f>
        <v>0</v>
      </c>
      <c r="P2458" t="str">
        <f>VLOOKUP(B2458,Taul1!A2:C834,2)</f>
        <v>Esiopetus toimintakulut yhteensä</v>
      </c>
    </row>
    <row r="2459" spans="1:16" ht="18" x14ac:dyDescent="0.3">
      <c r="A2459" s="1" t="s">
        <v>1432</v>
      </c>
      <c r="B2459" s="1" t="s">
        <v>175</v>
      </c>
      <c r="C2459" s="1">
        <v>0.48699999999999999</v>
      </c>
      <c r="D2459" s="2">
        <v>2.2204460492503101E-16</v>
      </c>
      <c r="E2459" s="1" t="s">
        <v>337</v>
      </c>
      <c r="F2459">
        <v>43</v>
      </c>
      <c r="G2459">
        <v>22</v>
      </c>
      <c r="H2459">
        <f>VLOOKUP(A2459,Taul1!A2:C834,3)</f>
        <v>1</v>
      </c>
      <c r="I2459" t="str">
        <f>VLOOKUP(A2459,Taul1!A2:C834,2)</f>
        <v>Toisen asteen tutkinto 55-59</v>
      </c>
      <c r="L2459" t="s">
        <v>1663</v>
      </c>
      <c r="M2459" t="str">
        <f>F2459&amp;L2459&amp;G2459&amp;L2459&amp;INT(C2459*10)</f>
        <v>43,22,4</v>
      </c>
      <c r="O2459">
        <f>VLOOKUP(B2459,Taul1!A2:C834,3)</f>
        <v>0</v>
      </c>
      <c r="P2459" t="str">
        <f>VLOOKUP(B2459,Taul1!A2:C834,2)</f>
        <v>Esiopetus toimintakulut yhteensä</v>
      </c>
    </row>
    <row r="2460" spans="1:16" ht="18" x14ac:dyDescent="0.3">
      <c r="A2460" s="1" t="s">
        <v>1434</v>
      </c>
      <c r="B2460" s="1" t="s">
        <v>175</v>
      </c>
      <c r="C2460" s="1">
        <v>0.111</v>
      </c>
      <c r="D2460" s="1">
        <v>5.0760216956975898E-2</v>
      </c>
      <c r="E2460" s="1" t="s">
        <v>337</v>
      </c>
      <c r="F2460">
        <v>44</v>
      </c>
      <c r="G2460">
        <v>22</v>
      </c>
      <c r="H2460">
        <f>VLOOKUP(A2460,Taul1!A2:C834,3)</f>
        <v>1</v>
      </c>
      <c r="I2460" t="str">
        <f>VLOOKUP(A2460,Taul1!A2:C834,2)</f>
        <v>Toisen asteen tutkinto 60-64</v>
      </c>
      <c r="L2460" t="s">
        <v>1663</v>
      </c>
      <c r="M2460" t="str">
        <f>F2460&amp;L2460&amp;G2460&amp;L2460&amp;INT(C2460*10)</f>
        <v>44,22,1</v>
      </c>
      <c r="O2460">
        <f>VLOOKUP(B2460,Taul1!A2:C834,3)</f>
        <v>0</v>
      </c>
      <c r="P2460" t="str">
        <f>VLOOKUP(B2460,Taul1!A2:C834,2)</f>
        <v>Esiopetus toimintakulut yhteensä</v>
      </c>
    </row>
    <row r="2461" spans="1:16" ht="18" x14ac:dyDescent="0.3">
      <c r="A2461" s="1" t="s">
        <v>1436</v>
      </c>
      <c r="B2461" s="1" t="s">
        <v>175</v>
      </c>
      <c r="C2461" s="1">
        <v>-7.0000000000000001E-3</v>
      </c>
      <c r="D2461" s="1">
        <v>0.90846543715618799</v>
      </c>
      <c r="E2461" s="1" t="s">
        <v>337</v>
      </c>
      <c r="F2461">
        <v>45</v>
      </c>
      <c r="G2461">
        <v>22</v>
      </c>
      <c r="H2461">
        <f>VLOOKUP(A2461,Taul1!A2:C834,3)</f>
        <v>1</v>
      </c>
      <c r="I2461" t="str">
        <f>VLOOKUP(A2461,Taul1!A2:C834,2)</f>
        <v>Toisen asteen tutkinto 65-69</v>
      </c>
      <c r="L2461" t="s">
        <v>1663</v>
      </c>
      <c r="M2461" t="str">
        <f>F2461&amp;L2461&amp;G2461&amp;L2461&amp;INT(C2461*10)</f>
        <v>45,22,-1</v>
      </c>
      <c r="O2461">
        <f>VLOOKUP(B2461,Taul1!A2:C834,3)</f>
        <v>0</v>
      </c>
      <c r="P2461" t="str">
        <f>VLOOKUP(B2461,Taul1!A2:C834,2)</f>
        <v>Esiopetus toimintakulut yhteensä</v>
      </c>
    </row>
    <row r="2462" spans="1:16" ht="18" x14ac:dyDescent="0.3">
      <c r="A2462" s="1" t="s">
        <v>1438</v>
      </c>
      <c r="B2462" s="1" t="s">
        <v>175</v>
      </c>
      <c r="C2462" s="1">
        <v>0.48499999999999999</v>
      </c>
      <c r="D2462" s="2">
        <v>1.11022302462515E-16</v>
      </c>
      <c r="E2462" s="1" t="s">
        <v>337</v>
      </c>
      <c r="F2462">
        <v>46</v>
      </c>
      <c r="G2462">
        <v>22</v>
      </c>
      <c r="H2462">
        <f>VLOOKUP(A2462,Taul1!A2:C834,3)</f>
        <v>1</v>
      </c>
      <c r="I2462" t="str">
        <f>VLOOKUP(A2462,Taul1!A2:C834,2)</f>
        <v>Toisen asteen tutkinto 70-74</v>
      </c>
      <c r="L2462" t="s">
        <v>1663</v>
      </c>
      <c r="M2462" t="str">
        <f>F2462&amp;L2462&amp;G2462&amp;L2462&amp;INT(C2462*10)</f>
        <v>46,22,4</v>
      </c>
      <c r="O2462">
        <f>VLOOKUP(B2462,Taul1!A2:C834,3)</f>
        <v>0</v>
      </c>
      <c r="P2462" t="str">
        <f>VLOOKUP(B2462,Taul1!A2:C834,2)</f>
        <v>Esiopetus toimintakulut yhteensä</v>
      </c>
    </row>
    <row r="2463" spans="1:16" ht="18" x14ac:dyDescent="0.3">
      <c r="A2463" s="1" t="s">
        <v>1440</v>
      </c>
      <c r="B2463" s="1" t="s">
        <v>175</v>
      </c>
      <c r="C2463" s="1">
        <v>0.443</v>
      </c>
      <c r="D2463" s="2">
        <v>3.3306690738754598E-16</v>
      </c>
      <c r="E2463" s="1" t="s">
        <v>337</v>
      </c>
      <c r="F2463">
        <v>47</v>
      </c>
      <c r="G2463">
        <v>22</v>
      </c>
      <c r="H2463">
        <f>VLOOKUP(A2463,Taul1!A2:C834,3)</f>
        <v>1</v>
      </c>
      <c r="I2463" t="str">
        <f>VLOOKUP(A2463,Taul1!A2:C834,2)</f>
        <v>Toisen asteen tutkinto 75-</v>
      </c>
      <c r="L2463" t="s">
        <v>1663</v>
      </c>
      <c r="M2463" t="str">
        <f>F2463&amp;L2463&amp;G2463&amp;L2463&amp;INT(C2463*10)</f>
        <v>47,22,4</v>
      </c>
      <c r="O2463">
        <f>VLOOKUP(B2463,Taul1!A2:C834,3)</f>
        <v>0</v>
      </c>
      <c r="P2463" t="str">
        <f>VLOOKUP(B2463,Taul1!A2:C834,2)</f>
        <v>Esiopetus toimintakulut yhteensä</v>
      </c>
    </row>
    <row r="2464" spans="1:16" ht="18" x14ac:dyDescent="0.3">
      <c r="A2464" s="1" t="s">
        <v>1442</v>
      </c>
      <c r="B2464" s="1" t="s">
        <v>175</v>
      </c>
      <c r="C2464" s="1">
        <v>2.3E-2</v>
      </c>
      <c r="D2464" s="1">
        <v>0.68938049322660799</v>
      </c>
      <c r="E2464" s="1" t="s">
        <v>337</v>
      </c>
      <c r="F2464">
        <v>48</v>
      </c>
      <c r="G2464">
        <v>22</v>
      </c>
      <c r="H2464">
        <f>VLOOKUP(A2464,Taul1!A2:C834,3)</f>
        <v>1</v>
      </c>
      <c r="I2464" t="str">
        <f>VLOOKUP(A2464,Taul1!A2:C834,2)</f>
        <v>Korkea-asteen tutkinto 15-19</v>
      </c>
      <c r="L2464" t="s">
        <v>1663</v>
      </c>
      <c r="M2464" t="str">
        <f>F2464&amp;L2464&amp;G2464&amp;L2464&amp;INT(C2464*10)</f>
        <v>48,22,0</v>
      </c>
      <c r="O2464">
        <f>VLOOKUP(B2464,Taul1!A2:C834,3)</f>
        <v>0</v>
      </c>
      <c r="P2464" t="str">
        <f>VLOOKUP(B2464,Taul1!A2:C834,2)</f>
        <v>Esiopetus toimintakulut yhteensä</v>
      </c>
    </row>
    <row r="2465" spans="1:16" ht="18" x14ac:dyDescent="0.3">
      <c r="A2465" s="1" t="s">
        <v>1444</v>
      </c>
      <c r="B2465" s="1" t="s">
        <v>175</v>
      </c>
      <c r="C2465" s="1">
        <v>0.49199999999999999</v>
      </c>
      <c r="D2465" s="2">
        <v>1.11022302462515E-16</v>
      </c>
      <c r="E2465" s="1" t="s">
        <v>337</v>
      </c>
      <c r="F2465">
        <v>49</v>
      </c>
      <c r="G2465">
        <v>22</v>
      </c>
      <c r="H2465">
        <f>VLOOKUP(A2465,Taul1!A2:C834,3)</f>
        <v>1</v>
      </c>
      <c r="I2465" t="str">
        <f>VLOOKUP(A2465,Taul1!A2:C834,2)</f>
        <v>Korkea-asteen tutkinto 20-24</v>
      </c>
      <c r="L2465" t="s">
        <v>1663</v>
      </c>
      <c r="M2465" t="str">
        <f>F2465&amp;L2465&amp;G2465&amp;L2465&amp;INT(C2465*10)</f>
        <v>49,22,4</v>
      </c>
      <c r="O2465">
        <f>VLOOKUP(B2465,Taul1!A2:C834,3)</f>
        <v>0</v>
      </c>
      <c r="P2465" t="str">
        <f>VLOOKUP(B2465,Taul1!A2:C834,2)</f>
        <v>Esiopetus toimintakulut yhteensä</v>
      </c>
    </row>
    <row r="2466" spans="1:16" ht="18" x14ac:dyDescent="0.3">
      <c r="A2466" s="1" t="s">
        <v>1446</v>
      </c>
      <c r="B2466" s="1" t="s">
        <v>175</v>
      </c>
      <c r="C2466" s="1">
        <v>0.624</v>
      </c>
      <c r="D2466" s="1">
        <v>0</v>
      </c>
      <c r="E2466" s="1" t="s">
        <v>337</v>
      </c>
      <c r="F2466">
        <v>50</v>
      </c>
      <c r="G2466">
        <v>22</v>
      </c>
      <c r="H2466">
        <f>VLOOKUP(A2466,Taul1!A2:C834,3)</f>
        <v>1</v>
      </c>
      <c r="I2466" t="str">
        <f>VLOOKUP(A2466,Taul1!A2:C834,2)</f>
        <v>Korkea-asteen tutkinto 25-29</v>
      </c>
      <c r="L2466" t="s">
        <v>1663</v>
      </c>
      <c r="M2466" t="str">
        <f>F2466&amp;L2466&amp;G2466&amp;L2466&amp;INT(C2466*10)</f>
        <v>50,22,6</v>
      </c>
      <c r="O2466">
        <f>VLOOKUP(B2466,Taul1!A2:C834,3)</f>
        <v>0</v>
      </c>
      <c r="P2466" t="str">
        <f>VLOOKUP(B2466,Taul1!A2:C834,2)</f>
        <v>Esiopetus toimintakulut yhteensä</v>
      </c>
    </row>
    <row r="2467" spans="1:16" ht="18" x14ac:dyDescent="0.3">
      <c r="A2467" s="1" t="s">
        <v>1448</v>
      </c>
      <c r="B2467" s="1" t="s">
        <v>175</v>
      </c>
      <c r="C2467" s="1">
        <v>0.70699999999999996</v>
      </c>
      <c r="D2467" s="1">
        <v>0</v>
      </c>
      <c r="E2467" s="1" t="s">
        <v>337</v>
      </c>
      <c r="F2467">
        <v>51</v>
      </c>
      <c r="G2467">
        <v>22</v>
      </c>
      <c r="H2467">
        <f>VLOOKUP(A2467,Taul1!A2:C834,3)</f>
        <v>1</v>
      </c>
      <c r="I2467" t="str">
        <f>VLOOKUP(A2467,Taul1!A2:C834,2)</f>
        <v>Korkea-asteen tutkinto 30-34</v>
      </c>
      <c r="L2467" t="s">
        <v>1663</v>
      </c>
      <c r="M2467" t="str">
        <f>F2467&amp;L2467&amp;G2467&amp;L2467&amp;INT(C2467*10)</f>
        <v>51,22,7</v>
      </c>
      <c r="O2467">
        <f>VLOOKUP(B2467,Taul1!A2:C834,3)</f>
        <v>0</v>
      </c>
      <c r="P2467" t="str">
        <f>VLOOKUP(B2467,Taul1!A2:C834,2)</f>
        <v>Esiopetus toimintakulut yhteensä</v>
      </c>
    </row>
    <row r="2468" spans="1:16" ht="18" x14ac:dyDescent="0.3">
      <c r="A2468" s="1" t="s">
        <v>1450</v>
      </c>
      <c r="B2468" s="1" t="s">
        <v>175</v>
      </c>
      <c r="C2468" s="1">
        <v>0.73199999999999998</v>
      </c>
      <c r="D2468" s="2">
        <v>1.11022302462515E-16</v>
      </c>
      <c r="E2468" s="1" t="s">
        <v>337</v>
      </c>
      <c r="F2468">
        <v>52</v>
      </c>
      <c r="G2468">
        <v>22</v>
      </c>
      <c r="H2468">
        <f>VLOOKUP(A2468,Taul1!A2:C834,3)</f>
        <v>1</v>
      </c>
      <c r="I2468" t="str">
        <f>VLOOKUP(A2468,Taul1!A2:C834,2)</f>
        <v>Korkea-asteen tutkinto 35-39</v>
      </c>
      <c r="L2468" t="s">
        <v>1663</v>
      </c>
      <c r="M2468" t="str">
        <f>F2468&amp;L2468&amp;G2468&amp;L2468&amp;INT(C2468*10)</f>
        <v>52,22,7</v>
      </c>
      <c r="O2468">
        <f>VLOOKUP(B2468,Taul1!A2:C834,3)</f>
        <v>0</v>
      </c>
      <c r="P2468" t="str">
        <f>VLOOKUP(B2468,Taul1!A2:C834,2)</f>
        <v>Esiopetus toimintakulut yhteensä</v>
      </c>
    </row>
    <row r="2469" spans="1:16" ht="18" x14ac:dyDescent="0.3">
      <c r="A2469" s="1" t="s">
        <v>1452</v>
      </c>
      <c r="B2469" s="1" t="s">
        <v>175</v>
      </c>
      <c r="C2469" s="1">
        <v>0.74199999999999999</v>
      </c>
      <c r="D2469" s="2">
        <v>1.11022302462515E-16</v>
      </c>
      <c r="E2469" s="1" t="s">
        <v>337</v>
      </c>
      <c r="F2469">
        <v>53</v>
      </c>
      <c r="G2469">
        <v>22</v>
      </c>
      <c r="H2469">
        <f>VLOOKUP(A2469,Taul1!A2:C834,3)</f>
        <v>1</v>
      </c>
      <c r="I2469" t="str">
        <f>VLOOKUP(A2469,Taul1!A2:C834,2)</f>
        <v>Korkea-asteen tutkinto 40-44</v>
      </c>
      <c r="L2469" t="s">
        <v>1663</v>
      </c>
      <c r="M2469" t="str">
        <f>F2469&amp;L2469&amp;G2469&amp;L2469&amp;INT(C2469*10)</f>
        <v>53,22,7</v>
      </c>
      <c r="O2469">
        <f>VLOOKUP(B2469,Taul1!A2:C834,3)</f>
        <v>0</v>
      </c>
      <c r="P2469" t="str">
        <f>VLOOKUP(B2469,Taul1!A2:C834,2)</f>
        <v>Esiopetus toimintakulut yhteensä</v>
      </c>
    </row>
    <row r="2470" spans="1:16" ht="18" x14ac:dyDescent="0.3">
      <c r="A2470" s="1" t="s">
        <v>1454</v>
      </c>
      <c r="B2470" s="1" t="s">
        <v>175</v>
      </c>
      <c r="C2470" s="1">
        <v>0.12</v>
      </c>
      <c r="D2470" s="1">
        <v>3.4548095206999599E-2</v>
      </c>
      <c r="E2470" s="1" t="s">
        <v>337</v>
      </c>
      <c r="F2470">
        <v>54</v>
      </c>
      <c r="G2470">
        <v>22</v>
      </c>
      <c r="H2470">
        <f>VLOOKUP(A2470,Taul1!A2:C834,3)</f>
        <v>1</v>
      </c>
      <c r="I2470" t="str">
        <f>VLOOKUP(A2470,Taul1!A2:C834,2)</f>
        <v>Korkea-asteen tutkinto 45-49</v>
      </c>
      <c r="L2470" t="s">
        <v>1663</v>
      </c>
      <c r="M2470" t="str">
        <f>F2470&amp;L2470&amp;G2470&amp;L2470&amp;INT(C2470*10)</f>
        <v>54,22,1</v>
      </c>
      <c r="O2470">
        <f>VLOOKUP(B2470,Taul1!A2:C834,3)</f>
        <v>0</v>
      </c>
      <c r="P2470" t="str">
        <f>VLOOKUP(B2470,Taul1!A2:C834,2)</f>
        <v>Esiopetus toimintakulut yhteensä</v>
      </c>
    </row>
    <row r="2471" spans="1:16" ht="18" x14ac:dyDescent="0.3">
      <c r="A2471" s="1" t="s">
        <v>1456</v>
      </c>
      <c r="B2471" s="1" t="s">
        <v>175</v>
      </c>
      <c r="C2471" s="1">
        <v>0.38600000000000001</v>
      </c>
      <c r="D2471" s="2">
        <v>1.8538504065190799E-12</v>
      </c>
      <c r="E2471" s="1" t="s">
        <v>337</v>
      </c>
      <c r="F2471">
        <v>55</v>
      </c>
      <c r="G2471">
        <v>22</v>
      </c>
      <c r="H2471">
        <f>VLOOKUP(A2471,Taul1!A2:C834,3)</f>
        <v>1</v>
      </c>
      <c r="I2471" t="str">
        <f>VLOOKUP(A2471,Taul1!A2:C834,2)</f>
        <v>Korkea-asteen tutkinto 50-54</v>
      </c>
      <c r="L2471" t="s">
        <v>1663</v>
      </c>
      <c r="M2471" t="str">
        <f>F2471&amp;L2471&amp;G2471&amp;L2471&amp;INT(C2471*10)</f>
        <v>55,22,3</v>
      </c>
      <c r="O2471">
        <f>VLOOKUP(B2471,Taul1!A2:C834,3)</f>
        <v>0</v>
      </c>
      <c r="P2471" t="str">
        <f>VLOOKUP(B2471,Taul1!A2:C834,2)</f>
        <v>Esiopetus toimintakulut yhteensä</v>
      </c>
    </row>
    <row r="2472" spans="1:16" ht="18" x14ac:dyDescent="0.3">
      <c r="A2472" s="1" t="s">
        <v>1458</v>
      </c>
      <c r="B2472" s="1" t="s">
        <v>175</v>
      </c>
      <c r="C2472" s="1">
        <v>0.58399999999999996</v>
      </c>
      <c r="D2472" s="1">
        <v>0</v>
      </c>
      <c r="E2472" s="1" t="s">
        <v>337</v>
      </c>
      <c r="F2472">
        <v>56</v>
      </c>
      <c r="G2472">
        <v>22</v>
      </c>
      <c r="H2472">
        <f>VLOOKUP(A2472,Taul1!A2:C834,3)</f>
        <v>1</v>
      </c>
      <c r="I2472" t="str">
        <f>VLOOKUP(A2472,Taul1!A2:C834,2)</f>
        <v>Korkea-asteen tutkinto 55-59</v>
      </c>
      <c r="L2472" t="s">
        <v>1663</v>
      </c>
      <c r="M2472" t="str">
        <f>F2472&amp;L2472&amp;G2472&amp;L2472&amp;INT(C2472*10)</f>
        <v>56,22,5</v>
      </c>
      <c r="O2472">
        <f>VLOOKUP(B2472,Taul1!A2:C834,3)</f>
        <v>0</v>
      </c>
      <c r="P2472" t="str">
        <f>VLOOKUP(B2472,Taul1!A2:C834,2)</f>
        <v>Esiopetus toimintakulut yhteensä</v>
      </c>
    </row>
    <row r="2473" spans="1:16" ht="18" x14ac:dyDescent="0.3">
      <c r="A2473" s="1" t="s">
        <v>1460</v>
      </c>
      <c r="B2473" s="1" t="s">
        <v>175</v>
      </c>
      <c r="C2473" s="1">
        <v>0.65300000000000002</v>
      </c>
      <c r="D2473" s="1">
        <v>0</v>
      </c>
      <c r="E2473" s="1" t="s">
        <v>337</v>
      </c>
      <c r="F2473">
        <v>57</v>
      </c>
      <c r="G2473">
        <v>22</v>
      </c>
      <c r="H2473">
        <f>VLOOKUP(A2473,Taul1!A2:C834,3)</f>
        <v>1</v>
      </c>
      <c r="I2473" t="str">
        <f>VLOOKUP(A2473,Taul1!A2:C834,2)</f>
        <v>Korkea-asteen tutkinto 60-64</v>
      </c>
      <c r="L2473" t="s">
        <v>1663</v>
      </c>
      <c r="M2473" t="str">
        <f>F2473&amp;L2473&amp;G2473&amp;L2473&amp;INT(C2473*10)</f>
        <v>57,22,6</v>
      </c>
      <c r="O2473">
        <f>VLOOKUP(B2473,Taul1!A2:C834,3)</f>
        <v>0</v>
      </c>
      <c r="P2473" t="str">
        <f>VLOOKUP(B2473,Taul1!A2:C834,2)</f>
        <v>Esiopetus toimintakulut yhteensä</v>
      </c>
    </row>
    <row r="2474" spans="1:16" ht="18" x14ac:dyDescent="0.3">
      <c r="A2474" s="1" t="s">
        <v>1462</v>
      </c>
      <c r="B2474" s="1" t="s">
        <v>175</v>
      </c>
      <c r="C2474" s="1">
        <v>-0.36199999999999999</v>
      </c>
      <c r="D2474" s="2">
        <v>4.7864601171454498E-11</v>
      </c>
      <c r="E2474" s="1" t="s">
        <v>337</v>
      </c>
      <c r="F2474">
        <v>58</v>
      </c>
      <c r="G2474">
        <v>22</v>
      </c>
      <c r="H2474">
        <f>VLOOKUP(A2474,Taul1!A2:C834,3)</f>
        <v>1</v>
      </c>
      <c r="I2474" t="str">
        <f>VLOOKUP(A2474,Taul1!A2:C834,2)</f>
        <v>Korkea-asteen tutkinto 65-69</v>
      </c>
      <c r="L2474" t="s">
        <v>1663</v>
      </c>
      <c r="M2474" t="str">
        <f>F2474&amp;L2474&amp;G2474&amp;L2474&amp;INT(C2474*10)</f>
        <v>58,22,-4</v>
      </c>
      <c r="O2474">
        <f>VLOOKUP(B2474,Taul1!A2:C834,3)</f>
        <v>0</v>
      </c>
      <c r="P2474" t="str">
        <f>VLOOKUP(B2474,Taul1!A2:C834,2)</f>
        <v>Esiopetus toimintakulut yhteensä</v>
      </c>
    </row>
    <row r="2475" spans="1:16" ht="18" x14ac:dyDescent="0.3">
      <c r="A2475" s="1" t="s">
        <v>1464</v>
      </c>
      <c r="B2475" s="1" t="s">
        <v>175</v>
      </c>
      <c r="C2475" s="1">
        <v>0.65400000000000003</v>
      </c>
      <c r="D2475" s="2">
        <v>1.11022302462515E-16</v>
      </c>
      <c r="E2475" s="1" t="s">
        <v>337</v>
      </c>
      <c r="F2475">
        <v>59</v>
      </c>
      <c r="G2475">
        <v>22</v>
      </c>
      <c r="H2475">
        <f>VLOOKUP(A2475,Taul1!A2:C834,3)</f>
        <v>1</v>
      </c>
      <c r="I2475" t="str">
        <f>VLOOKUP(A2475,Taul1!A2:C834,2)</f>
        <v>Korkea-asteen tutkinto 70-74</v>
      </c>
      <c r="L2475" t="s">
        <v>1663</v>
      </c>
      <c r="M2475" t="str">
        <f>F2475&amp;L2475&amp;G2475&amp;L2475&amp;INT(C2475*10)</f>
        <v>59,22,6</v>
      </c>
      <c r="O2475">
        <f>VLOOKUP(B2475,Taul1!A2:C834,3)</f>
        <v>0</v>
      </c>
      <c r="P2475" t="str">
        <f>VLOOKUP(B2475,Taul1!A2:C834,2)</f>
        <v>Esiopetus toimintakulut yhteensä</v>
      </c>
    </row>
    <row r="2476" spans="1:16" ht="18" x14ac:dyDescent="0.3">
      <c r="A2476" s="1" t="s">
        <v>1466</v>
      </c>
      <c r="B2476" s="1" t="s">
        <v>175</v>
      </c>
      <c r="C2476" s="1">
        <v>0.65800000000000003</v>
      </c>
      <c r="D2476" s="1">
        <v>0</v>
      </c>
      <c r="E2476" s="1" t="s">
        <v>337</v>
      </c>
      <c r="F2476">
        <v>60</v>
      </c>
      <c r="G2476">
        <v>22</v>
      </c>
      <c r="H2476">
        <f>VLOOKUP(A2476,Taul1!A2:C834,3)</f>
        <v>1</v>
      </c>
      <c r="I2476" t="str">
        <f>VLOOKUP(A2476,Taul1!A2:C834,2)</f>
        <v>Korkea-asteen tutkinto 75-</v>
      </c>
      <c r="L2476" t="s">
        <v>1663</v>
      </c>
      <c r="M2476" t="str">
        <f>F2476&amp;L2476&amp;G2476&amp;L2476&amp;INT(C2476*10)</f>
        <v>60,22,6</v>
      </c>
      <c r="O2476">
        <f>VLOOKUP(B2476,Taul1!A2:C834,3)</f>
        <v>0</v>
      </c>
      <c r="P2476" t="str">
        <f>VLOOKUP(B2476,Taul1!A2:C834,2)</f>
        <v>Esiopetus toimintakulut yhteensä</v>
      </c>
    </row>
    <row r="2477" spans="1:16" ht="18" x14ac:dyDescent="0.3">
      <c r="A2477" s="1" t="s">
        <v>1468</v>
      </c>
      <c r="B2477" s="1" t="s">
        <v>175</v>
      </c>
      <c r="C2477" s="1">
        <v>-0.30399999999999999</v>
      </c>
      <c r="D2477" s="2">
        <v>4.81641000416033E-8</v>
      </c>
      <c r="E2477" s="1" t="s">
        <v>337</v>
      </c>
      <c r="F2477">
        <v>61</v>
      </c>
      <c r="G2477">
        <v>22</v>
      </c>
      <c r="H2477">
        <f>VLOOKUP(A2477,Taul1!A2:C834,3)</f>
        <v>1</v>
      </c>
      <c r="I2477" t="str">
        <f>VLOOKUP(A2477,Taul1!A2:C834,2)</f>
        <v>0-4 -vuotiaat</v>
      </c>
      <c r="L2477" t="s">
        <v>1663</v>
      </c>
      <c r="M2477" t="str">
        <f>F2477&amp;L2477&amp;G2477&amp;L2477&amp;INT(C2477*10)</f>
        <v>61,22,-4</v>
      </c>
      <c r="O2477">
        <f>VLOOKUP(B2477,Taul1!A2:C834,3)</f>
        <v>0</v>
      </c>
      <c r="P2477" t="str">
        <f>VLOOKUP(B2477,Taul1!A2:C834,2)</f>
        <v>Esiopetus toimintakulut yhteensä</v>
      </c>
    </row>
    <row r="2478" spans="1:16" ht="18" x14ac:dyDescent="0.3">
      <c r="A2478" s="1" t="s">
        <v>1470</v>
      </c>
      <c r="B2478" s="1" t="s">
        <v>175</v>
      </c>
      <c r="C2478" s="1">
        <v>0.68100000000000005</v>
      </c>
      <c r="D2478" s="2">
        <v>1.11022302462515E-16</v>
      </c>
      <c r="E2478" s="1" t="s">
        <v>337</v>
      </c>
      <c r="F2478">
        <v>62</v>
      </c>
      <c r="G2478">
        <v>22</v>
      </c>
      <c r="H2478">
        <f>VLOOKUP(A2478,Taul1!A2:C834,3)</f>
        <v>1</v>
      </c>
      <c r="I2478" t="str">
        <f>VLOOKUP(A2478,Taul1!A2:C834,2)</f>
        <v>5-9 -vuotiaat</v>
      </c>
      <c r="L2478" t="s">
        <v>1663</v>
      </c>
      <c r="M2478" t="str">
        <f>F2478&amp;L2478&amp;G2478&amp;L2478&amp;INT(C2478*10)</f>
        <v>62,22,6</v>
      </c>
      <c r="O2478">
        <f>VLOOKUP(B2478,Taul1!A2:C834,3)</f>
        <v>0</v>
      </c>
      <c r="P2478" t="str">
        <f>VLOOKUP(B2478,Taul1!A2:C834,2)</f>
        <v>Esiopetus toimintakulut yhteensä</v>
      </c>
    </row>
    <row r="2479" spans="1:16" ht="18" x14ac:dyDescent="0.3">
      <c r="A2479" s="1" t="s">
        <v>1472</v>
      </c>
      <c r="B2479" s="1" t="s">
        <v>175</v>
      </c>
      <c r="C2479" s="1">
        <v>0.59699999999999998</v>
      </c>
      <c r="D2479" s="1">
        <v>0</v>
      </c>
      <c r="E2479" s="1" t="s">
        <v>337</v>
      </c>
      <c r="F2479">
        <v>63</v>
      </c>
      <c r="G2479">
        <v>22</v>
      </c>
      <c r="H2479">
        <f>VLOOKUP(A2479,Taul1!A2:C834,3)</f>
        <v>1</v>
      </c>
      <c r="I2479" t="str">
        <f>VLOOKUP(A2479,Taul1!A2:C834,2)</f>
        <v>10-14 -vuotiaat</v>
      </c>
      <c r="L2479" t="s">
        <v>1663</v>
      </c>
      <c r="M2479" t="str">
        <f>F2479&amp;L2479&amp;G2479&amp;L2479&amp;INT(C2479*10)</f>
        <v>63,22,5</v>
      </c>
      <c r="O2479">
        <f>VLOOKUP(B2479,Taul1!A2:C834,3)</f>
        <v>0</v>
      </c>
      <c r="P2479" t="str">
        <f>VLOOKUP(B2479,Taul1!A2:C834,2)</f>
        <v>Esiopetus toimintakulut yhteensä</v>
      </c>
    </row>
    <row r="2480" spans="1:16" ht="18" x14ac:dyDescent="0.3">
      <c r="A2480" s="1" t="s">
        <v>1474</v>
      </c>
      <c r="B2480" s="1" t="s">
        <v>175</v>
      </c>
      <c r="C2480" s="1">
        <v>0.10299999999999999</v>
      </c>
      <c r="D2480" s="1">
        <v>6.9272593609161007E-2</v>
      </c>
      <c r="E2480" s="1" t="s">
        <v>337</v>
      </c>
      <c r="F2480">
        <v>64</v>
      </c>
      <c r="G2480">
        <v>22</v>
      </c>
      <c r="H2480">
        <f>VLOOKUP(A2480,Taul1!A2:C834,3)</f>
        <v>1</v>
      </c>
      <c r="I2480" t="str">
        <f>VLOOKUP(A2480,Taul1!A2:C834,2)</f>
        <v>15-19 -vuotiaat</v>
      </c>
      <c r="L2480" t="s">
        <v>1663</v>
      </c>
      <c r="M2480" t="str">
        <f>F2480&amp;L2480&amp;G2480&amp;L2480&amp;INT(C2480*10)</f>
        <v>64,22,1</v>
      </c>
      <c r="O2480">
        <f>VLOOKUP(B2480,Taul1!A2:C834,3)</f>
        <v>0</v>
      </c>
      <c r="P2480" t="str">
        <f>VLOOKUP(B2480,Taul1!A2:C834,2)</f>
        <v>Esiopetus toimintakulut yhteensä</v>
      </c>
    </row>
    <row r="2481" spans="1:16" ht="18" x14ac:dyDescent="0.3">
      <c r="A2481" s="1" t="s">
        <v>1476</v>
      </c>
      <c r="B2481" s="1" t="s">
        <v>175</v>
      </c>
      <c r="C2481" s="1">
        <v>-0.70699999999999996</v>
      </c>
      <c r="D2481" s="1">
        <v>0</v>
      </c>
      <c r="E2481" s="1" t="s">
        <v>337</v>
      </c>
      <c r="F2481">
        <v>65</v>
      </c>
      <c r="G2481">
        <v>22</v>
      </c>
      <c r="H2481">
        <f>VLOOKUP(A2481,Taul1!A2:C834,3)</f>
        <v>1</v>
      </c>
      <c r="I2481" t="str">
        <f>VLOOKUP(A2481,Taul1!A2:C834,2)</f>
        <v>20-24 -vuotiaat</v>
      </c>
      <c r="L2481" t="s">
        <v>1663</v>
      </c>
      <c r="M2481" t="str">
        <f>F2481&amp;L2481&amp;G2481&amp;L2481&amp;INT(C2481*10)</f>
        <v>65,22,-8</v>
      </c>
      <c r="O2481">
        <f>VLOOKUP(B2481,Taul1!A2:C834,3)</f>
        <v>0</v>
      </c>
      <c r="P2481" t="str">
        <f>VLOOKUP(B2481,Taul1!A2:C834,2)</f>
        <v>Esiopetus toimintakulut yhteensä</v>
      </c>
    </row>
    <row r="2482" spans="1:16" ht="18" x14ac:dyDescent="0.3">
      <c r="A2482" s="1" t="s">
        <v>1478</v>
      </c>
      <c r="B2482" s="1" t="s">
        <v>175</v>
      </c>
      <c r="C2482" s="1">
        <v>0.315</v>
      </c>
      <c r="D2482" s="2">
        <v>1.3777469609621499E-8</v>
      </c>
      <c r="E2482" s="1" t="s">
        <v>337</v>
      </c>
      <c r="F2482">
        <v>66</v>
      </c>
      <c r="G2482">
        <v>22</v>
      </c>
      <c r="H2482">
        <f>VLOOKUP(A2482,Taul1!A2:C834,3)</f>
        <v>1</v>
      </c>
      <c r="I2482" t="str">
        <f>VLOOKUP(A2482,Taul1!A2:C834,2)</f>
        <v>25-29 -vuotiaat</v>
      </c>
      <c r="L2482" t="s">
        <v>1663</v>
      </c>
      <c r="M2482" t="str">
        <f>F2482&amp;L2482&amp;G2482&amp;L2482&amp;INT(C2482*10)</f>
        <v>66,22,3</v>
      </c>
      <c r="O2482">
        <f>VLOOKUP(B2482,Taul1!A2:C834,3)</f>
        <v>0</v>
      </c>
      <c r="P2482" t="str">
        <f>VLOOKUP(B2482,Taul1!A2:C834,2)</f>
        <v>Esiopetus toimintakulut yhteensä</v>
      </c>
    </row>
    <row r="2483" spans="1:16" ht="18" x14ac:dyDescent="0.3">
      <c r="A2483" s="1" t="s">
        <v>1480</v>
      </c>
      <c r="B2483" s="1" t="s">
        <v>175</v>
      </c>
      <c r="C2483" s="1">
        <v>0.52900000000000003</v>
      </c>
      <c r="D2483" s="1">
        <v>0</v>
      </c>
      <c r="E2483" s="1" t="s">
        <v>337</v>
      </c>
      <c r="F2483">
        <v>67</v>
      </c>
      <c r="G2483">
        <v>22</v>
      </c>
      <c r="H2483">
        <f>VLOOKUP(A2483,Taul1!A2:C834,3)</f>
        <v>1</v>
      </c>
      <c r="I2483" t="str">
        <f>VLOOKUP(A2483,Taul1!A2:C834,2)</f>
        <v>30-34 -vuotiaat</v>
      </c>
      <c r="L2483" t="s">
        <v>1663</v>
      </c>
      <c r="M2483" t="str">
        <f>F2483&amp;L2483&amp;G2483&amp;L2483&amp;INT(C2483*10)</f>
        <v>67,22,5</v>
      </c>
      <c r="O2483">
        <f>VLOOKUP(B2483,Taul1!A2:C834,3)</f>
        <v>0</v>
      </c>
      <c r="P2483" t="str">
        <f>VLOOKUP(B2483,Taul1!A2:C834,2)</f>
        <v>Esiopetus toimintakulut yhteensä</v>
      </c>
    </row>
    <row r="2484" spans="1:16" ht="18" x14ac:dyDescent="0.3">
      <c r="A2484" s="1" t="s">
        <v>1482</v>
      </c>
      <c r="B2484" s="1" t="s">
        <v>175</v>
      </c>
      <c r="C2484" s="1">
        <v>0.61199999999999999</v>
      </c>
      <c r="D2484" s="1">
        <v>0</v>
      </c>
      <c r="E2484" s="1" t="s">
        <v>337</v>
      </c>
      <c r="F2484">
        <v>68</v>
      </c>
      <c r="G2484">
        <v>22</v>
      </c>
      <c r="H2484">
        <f>VLOOKUP(A2484,Taul1!A2:C834,3)</f>
        <v>1</v>
      </c>
      <c r="I2484" t="str">
        <f>VLOOKUP(A2484,Taul1!A2:C834,2)</f>
        <v>35-39 -vuotiaat</v>
      </c>
      <c r="L2484" t="s">
        <v>1663</v>
      </c>
      <c r="M2484" t="str">
        <f>F2484&amp;L2484&amp;G2484&amp;L2484&amp;INT(C2484*10)</f>
        <v>68,22,6</v>
      </c>
      <c r="O2484">
        <f>VLOOKUP(B2484,Taul1!A2:C834,3)</f>
        <v>0</v>
      </c>
      <c r="P2484" t="str">
        <f>VLOOKUP(B2484,Taul1!A2:C834,2)</f>
        <v>Esiopetus toimintakulut yhteensä</v>
      </c>
    </row>
    <row r="2485" spans="1:16" ht="18" x14ac:dyDescent="0.3">
      <c r="A2485" s="1" t="s">
        <v>1484</v>
      </c>
      <c r="B2485" s="1" t="s">
        <v>175</v>
      </c>
      <c r="C2485" s="1">
        <v>0.68600000000000005</v>
      </c>
      <c r="D2485" s="2">
        <v>1.11022302462515E-16</v>
      </c>
      <c r="E2485" s="1" t="s">
        <v>337</v>
      </c>
      <c r="F2485">
        <v>69</v>
      </c>
      <c r="G2485">
        <v>22</v>
      </c>
      <c r="H2485">
        <f>VLOOKUP(A2485,Taul1!A2:C834,3)</f>
        <v>1</v>
      </c>
      <c r="I2485" t="str">
        <f>VLOOKUP(A2485,Taul1!A2:C834,2)</f>
        <v>40-44 -vuotiaat</v>
      </c>
      <c r="L2485" t="s">
        <v>1663</v>
      </c>
      <c r="M2485" t="str">
        <f>F2485&amp;L2485&amp;G2485&amp;L2485&amp;INT(C2485*10)</f>
        <v>69,22,6</v>
      </c>
      <c r="O2485">
        <f>VLOOKUP(B2485,Taul1!A2:C834,3)</f>
        <v>0</v>
      </c>
      <c r="P2485" t="str">
        <f>VLOOKUP(B2485,Taul1!A2:C834,2)</f>
        <v>Esiopetus toimintakulut yhteensä</v>
      </c>
    </row>
    <row r="2486" spans="1:16" ht="18" x14ac:dyDescent="0.3">
      <c r="A2486" s="1" t="s">
        <v>1486</v>
      </c>
      <c r="B2486" s="1" t="s">
        <v>175</v>
      </c>
      <c r="C2486" s="1">
        <v>-0.65</v>
      </c>
      <c r="D2486" s="1">
        <v>0</v>
      </c>
      <c r="E2486" s="1" t="s">
        <v>337</v>
      </c>
      <c r="F2486">
        <v>70</v>
      </c>
      <c r="G2486">
        <v>22</v>
      </c>
      <c r="H2486">
        <f>VLOOKUP(A2486,Taul1!A2:C834,3)</f>
        <v>1</v>
      </c>
      <c r="I2486" t="str">
        <f>VLOOKUP(A2486,Taul1!A2:C834,2)</f>
        <v>45-49 -vuotiaat</v>
      </c>
      <c r="L2486" t="s">
        <v>1663</v>
      </c>
      <c r="M2486" t="str">
        <f>F2486&amp;L2486&amp;G2486&amp;L2486&amp;INT(C2486*10)</f>
        <v>70,22,-7</v>
      </c>
      <c r="O2486">
        <f>VLOOKUP(B2486,Taul1!A2:C834,3)</f>
        <v>0</v>
      </c>
      <c r="P2486" t="str">
        <f>VLOOKUP(B2486,Taul1!A2:C834,2)</f>
        <v>Esiopetus toimintakulut yhteensä</v>
      </c>
    </row>
    <row r="2487" spans="1:16" ht="18" x14ac:dyDescent="0.3">
      <c r="A2487" s="1" t="s">
        <v>1488</v>
      </c>
      <c r="B2487" s="1" t="s">
        <v>175</v>
      </c>
      <c r="C2487" s="1">
        <v>-0.435</v>
      </c>
      <c r="D2487" s="2">
        <v>8.8817841970012504E-16</v>
      </c>
      <c r="E2487" s="1" t="s">
        <v>337</v>
      </c>
      <c r="F2487">
        <v>71</v>
      </c>
      <c r="G2487">
        <v>22</v>
      </c>
      <c r="H2487">
        <f>VLOOKUP(A2487,Taul1!A2:C834,3)</f>
        <v>1</v>
      </c>
      <c r="I2487" t="str">
        <f>VLOOKUP(A2487,Taul1!A2:C834,2)</f>
        <v>50-54 -vuotiaat</v>
      </c>
      <c r="L2487" t="s">
        <v>1663</v>
      </c>
      <c r="M2487" t="str">
        <f>F2487&amp;L2487&amp;G2487&amp;L2487&amp;INT(C2487*10)</f>
        <v>71,22,-5</v>
      </c>
      <c r="O2487">
        <f>VLOOKUP(B2487,Taul1!A2:C834,3)</f>
        <v>0</v>
      </c>
      <c r="P2487" t="str">
        <f>VLOOKUP(B2487,Taul1!A2:C834,2)</f>
        <v>Esiopetus toimintakulut yhteensä</v>
      </c>
    </row>
    <row r="2488" spans="1:16" ht="18" x14ac:dyDescent="0.3">
      <c r="A2488" s="1" t="s">
        <v>1490</v>
      </c>
      <c r="B2488" s="1" t="s">
        <v>175</v>
      </c>
      <c r="C2488" s="1">
        <v>0.53100000000000003</v>
      </c>
      <c r="D2488" s="1">
        <v>0</v>
      </c>
      <c r="E2488" s="1" t="s">
        <v>337</v>
      </c>
      <c r="F2488">
        <v>72</v>
      </c>
      <c r="G2488">
        <v>22</v>
      </c>
      <c r="H2488">
        <f>VLOOKUP(A2488,Taul1!A2:C834,3)</f>
        <v>1</v>
      </c>
      <c r="I2488" t="str">
        <f>VLOOKUP(A2488,Taul1!A2:C834,2)</f>
        <v>55-59 -vuotiaat</v>
      </c>
      <c r="L2488" t="s">
        <v>1663</v>
      </c>
      <c r="M2488" t="str">
        <f>F2488&amp;L2488&amp;G2488&amp;L2488&amp;INT(C2488*10)</f>
        <v>72,22,5</v>
      </c>
      <c r="O2488">
        <f>VLOOKUP(B2488,Taul1!A2:C834,3)</f>
        <v>0</v>
      </c>
      <c r="P2488" t="str">
        <f>VLOOKUP(B2488,Taul1!A2:C834,2)</f>
        <v>Esiopetus toimintakulut yhteensä</v>
      </c>
    </row>
    <row r="2489" spans="1:16" ht="18" x14ac:dyDescent="0.3">
      <c r="A2489" s="1" t="s">
        <v>1492</v>
      </c>
      <c r="B2489" s="1" t="s">
        <v>175</v>
      </c>
      <c r="C2489" s="1">
        <v>0.23100000000000001</v>
      </c>
      <c r="D2489" s="1">
        <v>4.0089428427925103E-5</v>
      </c>
      <c r="E2489" s="1" t="s">
        <v>337</v>
      </c>
      <c r="F2489">
        <v>73</v>
      </c>
      <c r="G2489">
        <v>22</v>
      </c>
      <c r="H2489">
        <f>VLOOKUP(A2489,Taul1!A2:C834,3)</f>
        <v>1</v>
      </c>
      <c r="I2489" t="str">
        <f>VLOOKUP(A2489,Taul1!A2:C834,2)</f>
        <v>60-64 -vuotiaat</v>
      </c>
      <c r="L2489" t="s">
        <v>1663</v>
      </c>
      <c r="M2489" t="str">
        <f>F2489&amp;L2489&amp;G2489&amp;L2489&amp;INT(C2489*10)</f>
        <v>73,22,2</v>
      </c>
      <c r="O2489">
        <f>VLOOKUP(B2489,Taul1!A2:C834,3)</f>
        <v>0</v>
      </c>
      <c r="P2489" t="str">
        <f>VLOOKUP(B2489,Taul1!A2:C834,2)</f>
        <v>Esiopetus toimintakulut yhteensä</v>
      </c>
    </row>
    <row r="2490" spans="1:16" ht="18" x14ac:dyDescent="0.3">
      <c r="A2490" s="1" t="s">
        <v>1494</v>
      </c>
      <c r="B2490" s="1" t="s">
        <v>175</v>
      </c>
      <c r="C2490" s="1">
        <v>-0.60099999999999998</v>
      </c>
      <c r="D2490" s="1">
        <v>0</v>
      </c>
      <c r="E2490" s="1" t="s">
        <v>337</v>
      </c>
      <c r="F2490">
        <v>74</v>
      </c>
      <c r="G2490">
        <v>22</v>
      </c>
      <c r="H2490">
        <f>VLOOKUP(A2490,Taul1!A2:C834,3)</f>
        <v>1</v>
      </c>
      <c r="I2490" t="str">
        <f>VLOOKUP(A2490,Taul1!A2:C834,2)</f>
        <v>65-69 -vuotiaat</v>
      </c>
      <c r="L2490" t="s">
        <v>1663</v>
      </c>
      <c r="M2490" t="str">
        <f>F2490&amp;L2490&amp;G2490&amp;L2490&amp;INT(C2490*10)</f>
        <v>74,22,-7</v>
      </c>
      <c r="O2490">
        <f>VLOOKUP(B2490,Taul1!A2:C834,3)</f>
        <v>0</v>
      </c>
      <c r="P2490" t="str">
        <f>VLOOKUP(B2490,Taul1!A2:C834,2)</f>
        <v>Esiopetus toimintakulut yhteensä</v>
      </c>
    </row>
    <row r="2491" spans="1:16" ht="18" x14ac:dyDescent="0.3">
      <c r="A2491" s="1" t="s">
        <v>1496</v>
      </c>
      <c r="B2491" s="1" t="s">
        <v>175</v>
      </c>
      <c r="C2491" s="1">
        <v>0.57799999999999996</v>
      </c>
      <c r="D2491" s="1">
        <v>0</v>
      </c>
      <c r="E2491" s="1" t="s">
        <v>337</v>
      </c>
      <c r="F2491">
        <v>75</v>
      </c>
      <c r="G2491">
        <v>22</v>
      </c>
      <c r="H2491">
        <f>VLOOKUP(A2491,Taul1!A2:C834,3)</f>
        <v>1</v>
      </c>
      <c r="I2491" t="str">
        <f>VLOOKUP(A2491,Taul1!A2:C834,2)</f>
        <v>70-74 -vuotiaat</v>
      </c>
      <c r="L2491" t="s">
        <v>1663</v>
      </c>
      <c r="M2491" t="str">
        <f>F2491&amp;L2491&amp;G2491&amp;L2491&amp;INT(C2491*10)</f>
        <v>75,22,5</v>
      </c>
      <c r="O2491">
        <f>VLOOKUP(B2491,Taul1!A2:C834,3)</f>
        <v>0</v>
      </c>
      <c r="P2491" t="str">
        <f>VLOOKUP(B2491,Taul1!A2:C834,2)</f>
        <v>Esiopetus toimintakulut yhteensä</v>
      </c>
    </row>
    <row r="2492" spans="1:16" ht="18" x14ac:dyDescent="0.3">
      <c r="A2492" s="1" t="s">
        <v>1498</v>
      </c>
      <c r="B2492" s="1" t="s">
        <v>175</v>
      </c>
      <c r="C2492" s="1">
        <v>0.58499999999999996</v>
      </c>
      <c r="D2492" s="2">
        <v>1.11022302462515E-16</v>
      </c>
      <c r="E2492" s="1" t="s">
        <v>337</v>
      </c>
      <c r="F2492">
        <v>76</v>
      </c>
      <c r="G2492">
        <v>22</v>
      </c>
      <c r="H2492">
        <f>VLOOKUP(A2492,Taul1!A2:C834,3)</f>
        <v>1</v>
      </c>
      <c r="I2492" t="str">
        <f>VLOOKUP(A2492,Taul1!A2:C834,2)</f>
        <v>75-79 -vuotiaat</v>
      </c>
      <c r="L2492" t="s">
        <v>1663</v>
      </c>
      <c r="M2492" t="str">
        <f>F2492&amp;L2492&amp;G2492&amp;L2492&amp;INT(C2492*10)</f>
        <v>76,22,5</v>
      </c>
      <c r="O2492">
        <f>VLOOKUP(B2492,Taul1!A2:C834,3)</f>
        <v>0</v>
      </c>
      <c r="P2492" t="str">
        <f>VLOOKUP(B2492,Taul1!A2:C834,2)</f>
        <v>Esiopetus toimintakulut yhteensä</v>
      </c>
    </row>
    <row r="2493" spans="1:16" ht="18" x14ac:dyDescent="0.3">
      <c r="A2493" s="1" t="s">
        <v>1500</v>
      </c>
      <c r="B2493" s="1" t="s">
        <v>175</v>
      </c>
      <c r="C2493" s="1">
        <v>0.45700000000000002</v>
      </c>
      <c r="D2493" s="1">
        <v>0</v>
      </c>
      <c r="E2493" s="1" t="s">
        <v>337</v>
      </c>
      <c r="F2493">
        <v>77</v>
      </c>
      <c r="G2493">
        <v>22</v>
      </c>
      <c r="H2493">
        <f>VLOOKUP(A2493,Taul1!A2:C834,3)</f>
        <v>1</v>
      </c>
      <c r="I2493" t="str">
        <f>VLOOKUP(A2493,Taul1!A2:C834,2)</f>
        <v>80-84 -vuotiaat</v>
      </c>
      <c r="L2493" t="s">
        <v>1663</v>
      </c>
      <c r="M2493" t="str">
        <f>F2493&amp;L2493&amp;G2493&amp;L2493&amp;INT(C2493*10)</f>
        <v>77,22,4</v>
      </c>
      <c r="O2493">
        <f>VLOOKUP(B2493,Taul1!A2:C834,3)</f>
        <v>0</v>
      </c>
      <c r="P2493" t="str">
        <f>VLOOKUP(B2493,Taul1!A2:C834,2)</f>
        <v>Esiopetus toimintakulut yhteensä</v>
      </c>
    </row>
    <row r="2494" spans="1:16" ht="18" x14ac:dyDescent="0.3">
      <c r="A2494" s="1" t="s">
        <v>1502</v>
      </c>
      <c r="B2494" s="1" t="s">
        <v>175</v>
      </c>
      <c r="C2494" s="1">
        <v>0.23400000000000001</v>
      </c>
      <c r="D2494" s="1">
        <v>3.19814840705756E-5</v>
      </c>
      <c r="E2494" s="1" t="s">
        <v>337</v>
      </c>
      <c r="F2494">
        <v>78</v>
      </c>
      <c r="G2494">
        <v>22</v>
      </c>
      <c r="H2494">
        <f>VLOOKUP(A2494,Taul1!A2:C834,3)</f>
        <v>1</v>
      </c>
      <c r="I2494" t="str">
        <f>VLOOKUP(A2494,Taul1!A2:C834,2)</f>
        <v>85-89 -vuotiaat</v>
      </c>
      <c r="L2494" t="s">
        <v>1663</v>
      </c>
      <c r="M2494" t="str">
        <f>F2494&amp;L2494&amp;G2494&amp;L2494&amp;INT(C2494*10)</f>
        <v>78,22,2</v>
      </c>
      <c r="O2494">
        <f>VLOOKUP(B2494,Taul1!A2:C834,3)</f>
        <v>0</v>
      </c>
      <c r="P2494" t="str">
        <f>VLOOKUP(B2494,Taul1!A2:C834,2)</f>
        <v>Esiopetus toimintakulut yhteensä</v>
      </c>
    </row>
    <row r="2495" spans="1:16" ht="18" x14ac:dyDescent="0.3">
      <c r="A2495" s="1" t="s">
        <v>1504</v>
      </c>
      <c r="B2495" s="1" t="s">
        <v>175</v>
      </c>
      <c r="C2495" s="1">
        <v>0.55900000000000005</v>
      </c>
      <c r="D2495" s="2">
        <v>3.3306690738754598E-16</v>
      </c>
      <c r="E2495" s="1" t="s">
        <v>337</v>
      </c>
      <c r="F2495">
        <v>79</v>
      </c>
      <c r="G2495">
        <v>22</v>
      </c>
      <c r="H2495">
        <f>VLOOKUP(A2495,Taul1!A2:C834,3)</f>
        <v>1</v>
      </c>
      <c r="I2495" t="str">
        <f>VLOOKUP(A2495,Taul1!A2:C834,2)</f>
        <v>90-94 -vuotiaat</v>
      </c>
      <c r="L2495" t="s">
        <v>1663</v>
      </c>
      <c r="M2495" t="str">
        <f>F2495&amp;L2495&amp;G2495&amp;L2495&amp;INT(C2495*10)</f>
        <v>79,22,5</v>
      </c>
      <c r="O2495">
        <f>VLOOKUP(B2495,Taul1!A2:C834,3)</f>
        <v>0</v>
      </c>
      <c r="P2495" t="str">
        <f>VLOOKUP(B2495,Taul1!A2:C834,2)</f>
        <v>Esiopetus toimintakulut yhteensä</v>
      </c>
    </row>
    <row r="2496" spans="1:16" ht="18" x14ac:dyDescent="0.3">
      <c r="A2496" s="1" t="s">
        <v>1506</v>
      </c>
      <c r="B2496" s="1" t="s">
        <v>175</v>
      </c>
      <c r="C2496" s="1">
        <v>0.39900000000000002</v>
      </c>
      <c r="D2496" s="2">
        <v>2.7133850721838801E-13</v>
      </c>
      <c r="E2496" s="1" t="s">
        <v>337</v>
      </c>
      <c r="F2496">
        <v>80</v>
      </c>
      <c r="G2496">
        <v>22</v>
      </c>
      <c r="H2496">
        <f>VLOOKUP(A2496,Taul1!A2:C834,3)</f>
        <v>1</v>
      </c>
      <c r="I2496" t="str">
        <f>VLOOKUP(A2496,Taul1!A2:C834,2)</f>
        <v>Yli 94-vuotiaat</v>
      </c>
      <c r="L2496" t="s">
        <v>1663</v>
      </c>
      <c r="M2496" t="str">
        <f>F2496&amp;L2496&amp;G2496&amp;L2496&amp;INT(C2496*10)</f>
        <v>80,22,3</v>
      </c>
      <c r="O2496">
        <f>VLOOKUP(B2496,Taul1!A2:C834,3)</f>
        <v>0</v>
      </c>
      <c r="P2496" t="str">
        <f>VLOOKUP(B2496,Taul1!A2:C834,2)</f>
        <v>Esiopetus toimintakulut yhteensä</v>
      </c>
    </row>
    <row r="2497" spans="1:16" ht="18" x14ac:dyDescent="0.3">
      <c r="A2497" s="1" t="s">
        <v>1508</v>
      </c>
      <c r="B2497" s="1" t="s">
        <v>175</v>
      </c>
      <c r="C2497" s="1">
        <v>-0.505</v>
      </c>
      <c r="D2497" s="1">
        <v>0</v>
      </c>
      <c r="E2497" s="1" t="s">
        <v>337</v>
      </c>
      <c r="F2497">
        <v>81</v>
      </c>
      <c r="G2497">
        <v>22</v>
      </c>
      <c r="H2497">
        <f>VLOOKUP(A2497,Taul1!A2:C834,3)</f>
        <v>1</v>
      </c>
      <c r="I2497" t="str">
        <f>VLOOKUP(A2497,Taul1!A2:C834,2)</f>
        <v>0-vuotiaat</v>
      </c>
      <c r="L2497" t="s">
        <v>1663</v>
      </c>
      <c r="M2497" t="str">
        <f>F2497&amp;L2497&amp;G2497&amp;L2497&amp;INT(C2497*10)</f>
        <v>81,22,-6</v>
      </c>
      <c r="O2497">
        <f>VLOOKUP(B2497,Taul1!A2:C834,3)</f>
        <v>0</v>
      </c>
      <c r="P2497" t="str">
        <f>VLOOKUP(B2497,Taul1!A2:C834,2)</f>
        <v>Esiopetus toimintakulut yhteensä</v>
      </c>
    </row>
    <row r="2498" spans="1:16" ht="18" x14ac:dyDescent="0.3">
      <c r="A2498" s="1" t="s">
        <v>1510</v>
      </c>
      <c r="B2498" s="1" t="s">
        <v>175</v>
      </c>
      <c r="C2498" s="1">
        <v>-0.48299999999999998</v>
      </c>
      <c r="D2498" s="1">
        <v>0</v>
      </c>
      <c r="E2498" s="1" t="s">
        <v>337</v>
      </c>
      <c r="F2498">
        <v>82</v>
      </c>
      <c r="G2498">
        <v>22</v>
      </c>
      <c r="H2498">
        <f>VLOOKUP(A2498,Taul1!A2:C834,3)</f>
        <v>1</v>
      </c>
      <c r="I2498" t="str">
        <f>VLOOKUP(A2498,Taul1!A2:C834,2)</f>
        <v>1-vuotiaat</v>
      </c>
      <c r="L2498" t="s">
        <v>1663</v>
      </c>
      <c r="M2498" t="str">
        <f>F2498&amp;L2498&amp;G2498&amp;L2498&amp;INT(C2498*10)</f>
        <v>82,22,-5</v>
      </c>
      <c r="O2498">
        <f>VLOOKUP(B2498,Taul1!A2:C834,3)</f>
        <v>0</v>
      </c>
      <c r="P2498" t="str">
        <f>VLOOKUP(B2498,Taul1!A2:C834,2)</f>
        <v>Esiopetus toimintakulut yhteensä</v>
      </c>
    </row>
    <row r="2499" spans="1:16" ht="18" x14ac:dyDescent="0.3">
      <c r="A2499" s="1" t="s">
        <v>1512</v>
      </c>
      <c r="B2499" s="1" t="s">
        <v>175</v>
      </c>
      <c r="C2499" s="1">
        <v>-0.36099999999999999</v>
      </c>
      <c r="D2499" s="2">
        <v>5.6678439719348697E-11</v>
      </c>
      <c r="E2499" s="1" t="s">
        <v>337</v>
      </c>
      <c r="F2499">
        <v>83</v>
      </c>
      <c r="G2499">
        <v>22</v>
      </c>
      <c r="H2499">
        <f>VLOOKUP(A2499,Taul1!A2:C834,3)</f>
        <v>1</v>
      </c>
      <c r="I2499" t="str">
        <f>VLOOKUP(A2499,Taul1!A2:C834,2)</f>
        <v>2-vuotiaat</v>
      </c>
      <c r="L2499" t="s">
        <v>1663</v>
      </c>
      <c r="M2499" t="str">
        <f>F2499&amp;L2499&amp;G2499&amp;L2499&amp;INT(C2499*10)</f>
        <v>83,22,-4</v>
      </c>
      <c r="O2499">
        <f>VLOOKUP(B2499,Taul1!A2:C834,3)</f>
        <v>0</v>
      </c>
      <c r="P2499" t="str">
        <f>VLOOKUP(B2499,Taul1!A2:C834,2)</f>
        <v>Esiopetus toimintakulut yhteensä</v>
      </c>
    </row>
    <row r="2500" spans="1:16" ht="18" x14ac:dyDescent="0.3">
      <c r="A2500" s="1" t="s">
        <v>1514</v>
      </c>
      <c r="B2500" s="1" t="s">
        <v>175</v>
      </c>
      <c r="C2500" s="1">
        <v>-6.8000000000000005E-2</v>
      </c>
      <c r="D2500" s="1">
        <v>0.22940117520863301</v>
      </c>
      <c r="E2500" s="1" t="s">
        <v>337</v>
      </c>
      <c r="F2500">
        <v>84</v>
      </c>
      <c r="G2500">
        <v>22</v>
      </c>
      <c r="H2500">
        <f>VLOOKUP(A2500,Taul1!A2:C834,3)</f>
        <v>1</v>
      </c>
      <c r="I2500" t="str">
        <f>VLOOKUP(A2500,Taul1!A2:C834,2)</f>
        <v>3-vuotiaat</v>
      </c>
      <c r="L2500" t="s">
        <v>1663</v>
      </c>
      <c r="M2500" t="str">
        <f>F2500&amp;L2500&amp;G2500&amp;L2500&amp;INT(C2500*10)</f>
        <v>84,22,-1</v>
      </c>
      <c r="O2500">
        <f>VLOOKUP(B2500,Taul1!A2:C834,3)</f>
        <v>0</v>
      </c>
      <c r="P2500" t="str">
        <f>VLOOKUP(B2500,Taul1!A2:C834,2)</f>
        <v>Esiopetus toimintakulut yhteensä</v>
      </c>
    </row>
    <row r="2501" spans="1:16" ht="18" x14ac:dyDescent="0.3">
      <c r="A2501" s="1" t="s">
        <v>1516</v>
      </c>
      <c r="B2501" s="1" t="s">
        <v>175</v>
      </c>
      <c r="C2501" s="1">
        <v>0.45</v>
      </c>
      <c r="D2501" s="1">
        <v>0</v>
      </c>
      <c r="E2501" s="1" t="s">
        <v>337</v>
      </c>
      <c r="F2501">
        <v>85</v>
      </c>
      <c r="G2501">
        <v>22</v>
      </c>
      <c r="H2501">
        <f>VLOOKUP(A2501,Taul1!A2:C834,3)</f>
        <v>1</v>
      </c>
      <c r="I2501" t="str">
        <f>VLOOKUP(A2501,Taul1!A2:C834,2)</f>
        <v>4-vuotiaat</v>
      </c>
      <c r="L2501" t="s">
        <v>1663</v>
      </c>
      <c r="M2501" t="str">
        <f>F2501&amp;L2501&amp;G2501&amp;L2501&amp;INT(C2501*10)</f>
        <v>85,22,4</v>
      </c>
      <c r="O2501">
        <f>VLOOKUP(B2501,Taul1!A2:C834,3)</f>
        <v>0</v>
      </c>
      <c r="P2501" t="str">
        <f>VLOOKUP(B2501,Taul1!A2:C834,2)</f>
        <v>Esiopetus toimintakulut yhteensä</v>
      </c>
    </row>
    <row r="2502" spans="1:16" ht="18" x14ac:dyDescent="0.3">
      <c r="A2502" s="1" t="s">
        <v>1518</v>
      </c>
      <c r="B2502" s="1" t="s">
        <v>175</v>
      </c>
      <c r="C2502" s="1">
        <v>0.29599999999999999</v>
      </c>
      <c r="D2502" s="2">
        <v>1.1100948893449899E-7</v>
      </c>
      <c r="E2502" s="1" t="s">
        <v>337</v>
      </c>
      <c r="F2502">
        <v>86</v>
      </c>
      <c r="G2502">
        <v>22</v>
      </c>
      <c r="H2502">
        <f>VLOOKUP(A2502,Taul1!A2:C834,3)</f>
        <v>1</v>
      </c>
      <c r="I2502" t="str">
        <f>VLOOKUP(A2502,Taul1!A2:C834,2)</f>
        <v>5-vuotiaat</v>
      </c>
      <c r="L2502" t="s">
        <v>1663</v>
      </c>
      <c r="M2502" t="str">
        <f>F2502&amp;L2502&amp;G2502&amp;L2502&amp;INT(C2502*10)</f>
        <v>86,22,2</v>
      </c>
      <c r="O2502">
        <f>VLOOKUP(B2502,Taul1!A2:C834,3)</f>
        <v>0</v>
      </c>
      <c r="P2502" t="str">
        <f>VLOOKUP(B2502,Taul1!A2:C834,2)</f>
        <v>Esiopetus toimintakulut yhteensä</v>
      </c>
    </row>
    <row r="2503" spans="1:16" ht="18" x14ac:dyDescent="0.3">
      <c r="A2503" s="1" t="s">
        <v>1520</v>
      </c>
      <c r="B2503" s="1" t="s">
        <v>175</v>
      </c>
      <c r="C2503" s="1">
        <v>0.64500000000000002</v>
      </c>
      <c r="D2503" s="2">
        <v>1.11022302462515E-16</v>
      </c>
      <c r="E2503" s="1" t="s">
        <v>337</v>
      </c>
      <c r="F2503">
        <v>87</v>
      </c>
      <c r="G2503">
        <v>22</v>
      </c>
      <c r="H2503">
        <f>VLOOKUP(A2503,Taul1!A2:C834,3)</f>
        <v>1</v>
      </c>
      <c r="I2503" t="str">
        <f>VLOOKUP(A2503,Taul1!A2:C834,2)</f>
        <v>6-vuotiaat</v>
      </c>
      <c r="L2503" t="s">
        <v>1663</v>
      </c>
      <c r="M2503" t="str">
        <f>F2503&amp;L2503&amp;G2503&amp;L2503&amp;INT(C2503*10)</f>
        <v>87,22,6</v>
      </c>
      <c r="O2503">
        <f>VLOOKUP(B2503,Taul1!A2:C834,3)</f>
        <v>0</v>
      </c>
      <c r="P2503" t="str">
        <f>VLOOKUP(B2503,Taul1!A2:C834,2)</f>
        <v>Esiopetus toimintakulut yhteensä</v>
      </c>
    </row>
    <row r="2504" spans="1:16" ht="18" x14ac:dyDescent="0.3">
      <c r="A2504" s="1" t="s">
        <v>1522</v>
      </c>
      <c r="B2504" s="1" t="s">
        <v>175</v>
      </c>
      <c r="C2504" s="1">
        <v>0.64600000000000002</v>
      </c>
      <c r="D2504" s="1">
        <v>0</v>
      </c>
      <c r="E2504" s="1" t="s">
        <v>337</v>
      </c>
      <c r="F2504">
        <v>88</v>
      </c>
      <c r="G2504">
        <v>22</v>
      </c>
      <c r="H2504">
        <f>VLOOKUP(A2504,Taul1!A2:C834,3)</f>
        <v>1</v>
      </c>
      <c r="I2504" t="str">
        <f>VLOOKUP(A2504,Taul1!A2:C834,2)</f>
        <v>7-vuotiaat</v>
      </c>
      <c r="L2504" t="s">
        <v>1663</v>
      </c>
      <c r="M2504" t="str">
        <f>F2504&amp;L2504&amp;G2504&amp;L2504&amp;INT(C2504*10)</f>
        <v>88,22,6</v>
      </c>
      <c r="O2504">
        <f>VLOOKUP(B2504,Taul1!A2:C834,3)</f>
        <v>0</v>
      </c>
      <c r="P2504" t="str">
        <f>VLOOKUP(B2504,Taul1!A2:C834,2)</f>
        <v>Esiopetus toimintakulut yhteensä</v>
      </c>
    </row>
    <row r="2505" spans="1:16" ht="18" x14ac:dyDescent="0.3">
      <c r="A2505" s="1" t="s">
        <v>1524</v>
      </c>
      <c r="B2505" s="1" t="s">
        <v>175</v>
      </c>
      <c r="C2505" s="1">
        <v>0.68400000000000005</v>
      </c>
      <c r="D2505" s="2">
        <v>1.11022302462515E-16</v>
      </c>
      <c r="E2505" s="1" t="s">
        <v>337</v>
      </c>
      <c r="F2505">
        <v>89</v>
      </c>
      <c r="G2505">
        <v>22</v>
      </c>
      <c r="H2505">
        <f>VLOOKUP(A2505,Taul1!A2:C834,3)</f>
        <v>1</v>
      </c>
      <c r="I2505" t="str">
        <f>VLOOKUP(A2505,Taul1!A2:C834,2)</f>
        <v>8-vuotiaat</v>
      </c>
      <c r="L2505" t="s">
        <v>1663</v>
      </c>
      <c r="M2505" t="str">
        <f>F2505&amp;L2505&amp;G2505&amp;L2505&amp;INT(C2505*10)</f>
        <v>89,22,6</v>
      </c>
      <c r="O2505">
        <f>VLOOKUP(B2505,Taul1!A2:C834,3)</f>
        <v>0</v>
      </c>
      <c r="P2505" t="str">
        <f>VLOOKUP(B2505,Taul1!A2:C834,2)</f>
        <v>Esiopetus toimintakulut yhteensä</v>
      </c>
    </row>
    <row r="2506" spans="1:16" ht="18" x14ac:dyDescent="0.3">
      <c r="A2506" s="1" t="s">
        <v>1526</v>
      </c>
      <c r="B2506" s="1" t="s">
        <v>175</v>
      </c>
      <c r="C2506" s="1">
        <v>0.64700000000000002</v>
      </c>
      <c r="D2506" s="1">
        <v>0</v>
      </c>
      <c r="E2506" s="1" t="s">
        <v>337</v>
      </c>
      <c r="F2506">
        <v>90</v>
      </c>
      <c r="G2506">
        <v>22</v>
      </c>
      <c r="H2506">
        <f>VLOOKUP(A2506,Taul1!A2:C834,3)</f>
        <v>1</v>
      </c>
      <c r="I2506" t="str">
        <f>VLOOKUP(A2506,Taul1!A2:C834,2)</f>
        <v>9-vuotiaat</v>
      </c>
      <c r="L2506" t="s">
        <v>1663</v>
      </c>
      <c r="M2506" t="str">
        <f>F2506&amp;L2506&amp;G2506&amp;L2506&amp;INT(C2506*10)</f>
        <v>90,22,6</v>
      </c>
      <c r="O2506">
        <f>VLOOKUP(B2506,Taul1!A2:C834,3)</f>
        <v>0</v>
      </c>
      <c r="P2506" t="str">
        <f>VLOOKUP(B2506,Taul1!A2:C834,2)</f>
        <v>Esiopetus toimintakulut yhteensä</v>
      </c>
    </row>
    <row r="2507" spans="1:16" ht="18" x14ac:dyDescent="0.3">
      <c r="A2507" s="1" t="s">
        <v>1528</v>
      </c>
      <c r="B2507" s="1" t="s">
        <v>175</v>
      </c>
      <c r="C2507" s="1">
        <v>-0.59499999999999997</v>
      </c>
      <c r="D2507" s="1">
        <v>0</v>
      </c>
      <c r="E2507" s="1" t="s">
        <v>337</v>
      </c>
      <c r="F2507">
        <v>91</v>
      </c>
      <c r="G2507">
        <v>22</v>
      </c>
      <c r="H2507">
        <f>VLOOKUP(A2507,Taul1!A2:C834,3)</f>
        <v>1</v>
      </c>
      <c r="I2507" t="str">
        <f>VLOOKUP(A2507,Taul1!A2:C834,2)</f>
        <v>Työkyvyttömyyseläkkeen saajat yhteensä</v>
      </c>
      <c r="L2507" t="s">
        <v>1663</v>
      </c>
      <c r="M2507" t="str">
        <f>F2507&amp;L2507&amp;G2507&amp;L2507&amp;INT(C2507*10)</f>
        <v>91,22,-6</v>
      </c>
      <c r="O2507">
        <f>VLOOKUP(B2507,Taul1!A2:C834,3)</f>
        <v>0</v>
      </c>
      <c r="P2507" t="str">
        <f>VLOOKUP(B2507,Taul1!A2:C834,2)</f>
        <v>Esiopetus toimintakulut yhteensä</v>
      </c>
    </row>
    <row r="2508" spans="1:16" ht="18" x14ac:dyDescent="0.3">
      <c r="A2508" s="1" t="s">
        <v>1530</v>
      </c>
      <c r="B2508" s="1" t="s">
        <v>175</v>
      </c>
      <c r="C2508" s="1">
        <v>8.9999999999999993E-3</v>
      </c>
      <c r="D2508" s="1">
        <v>0.86927932589958501</v>
      </c>
      <c r="E2508" s="1" t="s">
        <v>337</v>
      </c>
      <c r="F2508">
        <v>92</v>
      </c>
      <c r="G2508">
        <v>22</v>
      </c>
      <c r="H2508">
        <f>VLOOKUP(A2508,Taul1!A2:C834,3)</f>
        <v>1</v>
      </c>
      <c r="I2508" t="str">
        <f>VLOOKUP(A2508,Taul1!A2:C834,2)</f>
        <v>Työkyvyttömyyseläkkeen saajat 16-24</v>
      </c>
      <c r="L2508" t="s">
        <v>1663</v>
      </c>
      <c r="M2508" t="str">
        <f>F2508&amp;L2508&amp;G2508&amp;L2508&amp;INT(C2508*10)</f>
        <v>92,22,0</v>
      </c>
      <c r="O2508">
        <f>VLOOKUP(B2508,Taul1!A2:C834,3)</f>
        <v>0</v>
      </c>
      <c r="P2508" t="str">
        <f>VLOOKUP(B2508,Taul1!A2:C834,2)</f>
        <v>Esiopetus toimintakulut yhteensä</v>
      </c>
    </row>
    <row r="2509" spans="1:16" ht="18" x14ac:dyDescent="0.3">
      <c r="A2509" s="1" t="s">
        <v>1532</v>
      </c>
      <c r="B2509" s="1" t="s">
        <v>175</v>
      </c>
      <c r="C2509" s="1">
        <v>0.44500000000000001</v>
      </c>
      <c r="D2509" s="2">
        <v>1.11022302462515E-16</v>
      </c>
      <c r="E2509" s="1" t="s">
        <v>337</v>
      </c>
      <c r="F2509">
        <v>93</v>
      </c>
      <c r="G2509">
        <v>22</v>
      </c>
      <c r="H2509">
        <f>VLOOKUP(A2509,Taul1!A2:C834,3)</f>
        <v>1</v>
      </c>
      <c r="I2509" t="str">
        <f>VLOOKUP(A2509,Taul1!A2:C834,2)</f>
        <v>Työkyvyttömyyseläkkeen saajat 25-29</v>
      </c>
      <c r="L2509" t="s">
        <v>1663</v>
      </c>
      <c r="M2509" t="str">
        <f>F2509&amp;L2509&amp;G2509&amp;L2509&amp;INT(C2509*10)</f>
        <v>93,22,4</v>
      </c>
      <c r="O2509">
        <f>VLOOKUP(B2509,Taul1!A2:C834,3)</f>
        <v>0</v>
      </c>
      <c r="P2509" t="str">
        <f>VLOOKUP(B2509,Taul1!A2:C834,2)</f>
        <v>Esiopetus toimintakulut yhteensä</v>
      </c>
    </row>
    <row r="2510" spans="1:16" ht="18" x14ac:dyDescent="0.3">
      <c r="A2510" s="1" t="s">
        <v>1534</v>
      </c>
      <c r="B2510" s="1" t="s">
        <v>175</v>
      </c>
      <c r="C2510" s="1">
        <v>0.30399999999999999</v>
      </c>
      <c r="D2510" s="2">
        <v>4.8193167345722503E-8</v>
      </c>
      <c r="E2510" s="1" t="s">
        <v>337</v>
      </c>
      <c r="F2510">
        <v>94</v>
      </c>
      <c r="G2510">
        <v>22</v>
      </c>
      <c r="H2510">
        <f>VLOOKUP(A2510,Taul1!A2:C834,3)</f>
        <v>1</v>
      </c>
      <c r="I2510" t="str">
        <f>VLOOKUP(A2510,Taul1!A2:C834,2)</f>
        <v>Työkyvyttömyyseläkkeen saajat 30-34</v>
      </c>
      <c r="L2510" t="s">
        <v>1663</v>
      </c>
      <c r="M2510" t="str">
        <f>F2510&amp;L2510&amp;G2510&amp;L2510&amp;INT(C2510*10)</f>
        <v>94,22,3</v>
      </c>
      <c r="O2510">
        <f>VLOOKUP(B2510,Taul1!A2:C834,3)</f>
        <v>0</v>
      </c>
      <c r="P2510" t="str">
        <f>VLOOKUP(B2510,Taul1!A2:C834,2)</f>
        <v>Esiopetus toimintakulut yhteensä</v>
      </c>
    </row>
    <row r="2511" spans="1:16" ht="18" x14ac:dyDescent="0.3">
      <c r="A2511" s="1" t="s">
        <v>1536</v>
      </c>
      <c r="B2511" s="1" t="s">
        <v>175</v>
      </c>
      <c r="C2511" s="1">
        <v>0.27</v>
      </c>
      <c r="D2511" s="1">
        <v>1.3952288053786701E-6</v>
      </c>
      <c r="E2511" s="1" t="s">
        <v>337</v>
      </c>
      <c r="F2511">
        <v>95</v>
      </c>
      <c r="G2511">
        <v>22</v>
      </c>
      <c r="H2511">
        <f>VLOOKUP(A2511,Taul1!A2:C834,3)</f>
        <v>1</v>
      </c>
      <c r="I2511" t="str">
        <f>VLOOKUP(A2511,Taul1!A2:C834,2)</f>
        <v>Työkyvyttömyyseläkkeen saajat 35-39</v>
      </c>
      <c r="L2511" t="s">
        <v>1663</v>
      </c>
      <c r="M2511" t="str">
        <f>F2511&amp;L2511&amp;G2511&amp;L2511&amp;INT(C2511*10)</f>
        <v>95,22,2</v>
      </c>
      <c r="O2511">
        <f>VLOOKUP(B2511,Taul1!A2:C834,3)</f>
        <v>0</v>
      </c>
      <c r="P2511" t="str">
        <f>VLOOKUP(B2511,Taul1!A2:C834,2)</f>
        <v>Esiopetus toimintakulut yhteensä</v>
      </c>
    </row>
    <row r="2512" spans="1:16" ht="18" x14ac:dyDescent="0.3">
      <c r="A2512" s="1" t="s">
        <v>1538</v>
      </c>
      <c r="B2512" s="1" t="s">
        <v>175</v>
      </c>
      <c r="C2512" s="1">
        <v>0.17199999999999999</v>
      </c>
      <c r="D2512" s="1">
        <v>2.30949639580491E-3</v>
      </c>
      <c r="E2512" s="1" t="s">
        <v>337</v>
      </c>
      <c r="F2512">
        <v>96</v>
      </c>
      <c r="G2512">
        <v>22</v>
      </c>
      <c r="H2512">
        <f>VLOOKUP(A2512,Taul1!A2:C834,3)</f>
        <v>1</v>
      </c>
      <c r="I2512" t="str">
        <f>VLOOKUP(A2512,Taul1!A2:C834,2)</f>
        <v>Työkyvyttömyyseläkkeen saajat 40-44</v>
      </c>
      <c r="L2512" t="s">
        <v>1663</v>
      </c>
      <c r="M2512" t="str">
        <f>F2512&amp;L2512&amp;G2512&amp;L2512&amp;INT(C2512*10)</f>
        <v>96,22,1</v>
      </c>
      <c r="O2512">
        <f>VLOOKUP(B2512,Taul1!A2:C834,3)</f>
        <v>0</v>
      </c>
      <c r="P2512" t="str">
        <f>VLOOKUP(B2512,Taul1!A2:C834,2)</f>
        <v>Esiopetus toimintakulut yhteensä</v>
      </c>
    </row>
    <row r="2513" spans="1:16" ht="18" x14ac:dyDescent="0.3">
      <c r="A2513" s="1" t="s">
        <v>1540</v>
      </c>
      <c r="B2513" s="1" t="s">
        <v>175</v>
      </c>
      <c r="C2513" s="1">
        <v>-0.63300000000000001</v>
      </c>
      <c r="D2513" s="1">
        <v>0</v>
      </c>
      <c r="E2513" s="1" t="s">
        <v>337</v>
      </c>
      <c r="F2513">
        <v>97</v>
      </c>
      <c r="G2513">
        <v>22</v>
      </c>
      <c r="H2513">
        <f>VLOOKUP(A2513,Taul1!A2:C834,3)</f>
        <v>1</v>
      </c>
      <c r="I2513" t="str">
        <f>VLOOKUP(A2513,Taul1!A2:C834,2)</f>
        <v>Työkyvyttömyyseläkkeen saajat 45-49</v>
      </c>
      <c r="L2513" t="s">
        <v>1663</v>
      </c>
      <c r="M2513" t="str">
        <f>F2513&amp;L2513&amp;G2513&amp;L2513&amp;INT(C2513*10)</f>
        <v>97,22,-7</v>
      </c>
      <c r="O2513">
        <f>VLOOKUP(B2513,Taul1!A2:C834,3)</f>
        <v>0</v>
      </c>
      <c r="P2513" t="str">
        <f>VLOOKUP(B2513,Taul1!A2:C834,2)</f>
        <v>Esiopetus toimintakulut yhteensä</v>
      </c>
    </row>
    <row r="2514" spans="1:16" ht="18" x14ac:dyDescent="0.3">
      <c r="A2514" s="1" t="s">
        <v>1542</v>
      </c>
      <c r="B2514" s="1" t="s">
        <v>175</v>
      </c>
      <c r="C2514" s="1">
        <v>-0.64900000000000002</v>
      </c>
      <c r="D2514" s="1">
        <v>0</v>
      </c>
      <c r="E2514" s="1" t="s">
        <v>337</v>
      </c>
      <c r="F2514">
        <v>98</v>
      </c>
      <c r="G2514">
        <v>22</v>
      </c>
      <c r="H2514">
        <f>VLOOKUP(A2514,Taul1!A2:C834,3)</f>
        <v>1</v>
      </c>
      <c r="I2514" t="str">
        <f>VLOOKUP(A2514,Taul1!A2:C834,2)</f>
        <v>Työkyvyttömyyseläkkeen saajat 50-54</v>
      </c>
      <c r="L2514" t="s">
        <v>1663</v>
      </c>
      <c r="M2514" t="str">
        <f>F2514&amp;L2514&amp;G2514&amp;L2514&amp;INT(C2514*10)</f>
        <v>98,22,-7</v>
      </c>
      <c r="O2514">
        <f>VLOOKUP(B2514,Taul1!A2:C834,3)</f>
        <v>0</v>
      </c>
      <c r="P2514" t="str">
        <f>VLOOKUP(B2514,Taul1!A2:C834,2)</f>
        <v>Esiopetus toimintakulut yhteensä</v>
      </c>
    </row>
    <row r="2515" spans="1:16" ht="18" x14ac:dyDescent="0.3">
      <c r="A2515" s="1" t="s">
        <v>1544</v>
      </c>
      <c r="B2515" s="1" t="s">
        <v>175</v>
      </c>
      <c r="C2515" s="1">
        <v>-0.505</v>
      </c>
      <c r="D2515" s="2">
        <v>1.11022302462515E-16</v>
      </c>
      <c r="E2515" s="1" t="s">
        <v>337</v>
      </c>
      <c r="F2515">
        <v>99</v>
      </c>
      <c r="G2515">
        <v>22</v>
      </c>
      <c r="H2515">
        <f>VLOOKUP(A2515,Taul1!A2:C834,3)</f>
        <v>1</v>
      </c>
      <c r="I2515" t="str">
        <f>VLOOKUP(A2515,Taul1!A2:C834,2)</f>
        <v>Työkyvyttömyyseläkkeen saajat 55-59</v>
      </c>
      <c r="L2515" t="s">
        <v>1663</v>
      </c>
      <c r="M2515" t="str">
        <f>F2515&amp;L2515&amp;G2515&amp;L2515&amp;INT(C2515*10)</f>
        <v>99,22,-6</v>
      </c>
      <c r="O2515">
        <f>VLOOKUP(B2515,Taul1!A2:C834,3)</f>
        <v>0</v>
      </c>
      <c r="P2515" t="str">
        <f>VLOOKUP(B2515,Taul1!A2:C834,2)</f>
        <v>Esiopetus toimintakulut yhteensä</v>
      </c>
    </row>
    <row r="2516" spans="1:16" ht="18" x14ac:dyDescent="0.3">
      <c r="A2516" s="1" t="s">
        <v>1546</v>
      </c>
      <c r="B2516" s="1" t="s">
        <v>175</v>
      </c>
      <c r="C2516" s="1">
        <v>-0.504</v>
      </c>
      <c r="D2516" s="1">
        <v>0</v>
      </c>
      <c r="E2516" s="1" t="s">
        <v>337</v>
      </c>
      <c r="F2516">
        <v>100</v>
      </c>
      <c r="G2516">
        <v>22</v>
      </c>
      <c r="H2516">
        <f>VLOOKUP(A2516,Taul1!A2:C834,3)</f>
        <v>1</v>
      </c>
      <c r="I2516" t="str">
        <f>VLOOKUP(A2516,Taul1!A2:C834,2)</f>
        <v>Työkyvyttömyyseläkkeen saajat 60-64</v>
      </c>
      <c r="L2516" t="s">
        <v>1663</v>
      </c>
      <c r="M2516" t="str">
        <f>F2516&amp;L2516&amp;G2516&amp;L2516&amp;INT(C2516*10)</f>
        <v>100,22,-6</v>
      </c>
      <c r="O2516">
        <f>VLOOKUP(B2516,Taul1!A2:C834,3)</f>
        <v>0</v>
      </c>
      <c r="P2516" t="str">
        <f>VLOOKUP(B2516,Taul1!A2:C834,2)</f>
        <v>Esiopetus toimintakulut yhteensä</v>
      </c>
    </row>
    <row r="2517" spans="1:16" ht="18" x14ac:dyDescent="0.3">
      <c r="A2517" s="1" t="s">
        <v>1548</v>
      </c>
      <c r="B2517" s="1" t="s">
        <v>175</v>
      </c>
      <c r="C2517" s="1">
        <v>0.65400000000000003</v>
      </c>
      <c r="D2517" s="1">
        <v>0</v>
      </c>
      <c r="E2517" s="1" t="s">
        <v>337</v>
      </c>
      <c r="F2517">
        <v>101</v>
      </c>
      <c r="G2517">
        <v>22</v>
      </c>
      <c r="H2517">
        <f>VLOOKUP(A2517,Taul1!A2:C834,3)</f>
        <v>1</v>
      </c>
      <c r="I2517" t="str">
        <f>VLOOKUP(A2517,Taul1!A2:C834,2)</f>
        <v>Kelan kuntoutuspalvelujen saajat yhteensä</v>
      </c>
      <c r="L2517" t="s">
        <v>1663</v>
      </c>
      <c r="M2517" t="str">
        <f>F2517&amp;L2517&amp;G2517&amp;L2517&amp;INT(C2517*10)</f>
        <v>101,22,6</v>
      </c>
      <c r="O2517">
        <f>VLOOKUP(B2517,Taul1!A2:C834,3)</f>
        <v>0</v>
      </c>
      <c r="P2517" t="str">
        <f>VLOOKUP(B2517,Taul1!A2:C834,2)</f>
        <v>Esiopetus toimintakulut yhteensä</v>
      </c>
    </row>
    <row r="2518" spans="1:16" ht="18" x14ac:dyDescent="0.3">
      <c r="A2518" s="1" t="s">
        <v>1550</v>
      </c>
      <c r="B2518" s="1" t="s">
        <v>175</v>
      </c>
      <c r="C2518" s="1">
        <v>0.435</v>
      </c>
      <c r="D2518" s="2">
        <v>1.11022302462515E-15</v>
      </c>
      <c r="E2518" s="1" t="s">
        <v>337</v>
      </c>
      <c r="F2518">
        <v>102</v>
      </c>
      <c r="G2518">
        <v>22</v>
      </c>
      <c r="H2518">
        <f>VLOOKUP(A2518,Taul1!A2:C834,3)</f>
        <v>1</v>
      </c>
      <c r="I2518" t="str">
        <f>VLOOKUP(A2518,Taul1!A2:C834,2)</f>
        <v>Kelan kuntoutuspalvelujen saajat 0-6</v>
      </c>
      <c r="L2518" t="s">
        <v>1663</v>
      </c>
      <c r="M2518" t="str">
        <f>F2518&amp;L2518&amp;G2518&amp;L2518&amp;INT(C2518*10)</f>
        <v>102,22,4</v>
      </c>
      <c r="O2518">
        <f>VLOOKUP(B2518,Taul1!A2:C834,3)</f>
        <v>0</v>
      </c>
      <c r="P2518" t="str">
        <f>VLOOKUP(B2518,Taul1!A2:C834,2)</f>
        <v>Esiopetus toimintakulut yhteensä</v>
      </c>
    </row>
    <row r="2519" spans="1:16" ht="18" x14ac:dyDescent="0.3">
      <c r="A2519" s="1" t="s">
        <v>1552</v>
      </c>
      <c r="B2519" s="1" t="s">
        <v>175</v>
      </c>
      <c r="C2519" s="1">
        <v>0.495</v>
      </c>
      <c r="D2519" s="2">
        <v>1.11022302462515E-16</v>
      </c>
      <c r="E2519" s="1" t="s">
        <v>337</v>
      </c>
      <c r="F2519">
        <v>103</v>
      </c>
      <c r="G2519">
        <v>22</v>
      </c>
      <c r="H2519">
        <f>VLOOKUP(A2519,Taul1!A2:C834,3)</f>
        <v>1</v>
      </c>
      <c r="I2519" t="str">
        <f>VLOOKUP(A2519,Taul1!A2:C834,2)</f>
        <v>Kelan kuntoutuspalvelujen saajat 7-15</v>
      </c>
      <c r="L2519" t="s">
        <v>1663</v>
      </c>
      <c r="M2519" t="str">
        <f>F2519&amp;L2519&amp;G2519&amp;L2519&amp;INT(C2519*10)</f>
        <v>103,22,4</v>
      </c>
      <c r="O2519">
        <f>VLOOKUP(B2519,Taul1!A2:C834,3)</f>
        <v>0</v>
      </c>
      <c r="P2519" t="str">
        <f>VLOOKUP(B2519,Taul1!A2:C834,2)</f>
        <v>Esiopetus toimintakulut yhteensä</v>
      </c>
    </row>
    <row r="2520" spans="1:16" ht="18" x14ac:dyDescent="0.3">
      <c r="A2520" s="1" t="s">
        <v>1554</v>
      </c>
      <c r="B2520" s="1" t="s">
        <v>175</v>
      </c>
      <c r="C2520" s="1">
        <v>0.47799999999999998</v>
      </c>
      <c r="D2520" s="2">
        <v>1.11022302462515E-16</v>
      </c>
      <c r="E2520" s="1" t="s">
        <v>337</v>
      </c>
      <c r="F2520">
        <v>104</v>
      </c>
      <c r="G2520">
        <v>22</v>
      </c>
      <c r="H2520">
        <f>VLOOKUP(A2520,Taul1!A2:C834,3)</f>
        <v>1</v>
      </c>
      <c r="I2520" t="str">
        <f>VLOOKUP(A2520,Taul1!A2:C834,2)</f>
        <v>Kelan kuntoutuspalvelujen saajat 16-19</v>
      </c>
      <c r="L2520" t="s">
        <v>1663</v>
      </c>
      <c r="M2520" t="str">
        <f>F2520&amp;L2520&amp;G2520&amp;L2520&amp;INT(C2520*10)</f>
        <v>104,22,4</v>
      </c>
      <c r="O2520">
        <f>VLOOKUP(B2520,Taul1!A2:C834,3)</f>
        <v>0</v>
      </c>
      <c r="P2520" t="str">
        <f>VLOOKUP(B2520,Taul1!A2:C834,2)</f>
        <v>Esiopetus toimintakulut yhteensä</v>
      </c>
    </row>
    <row r="2521" spans="1:16" ht="18" x14ac:dyDescent="0.3">
      <c r="A2521" s="1" t="s">
        <v>1556</v>
      </c>
      <c r="B2521" s="1" t="s">
        <v>175</v>
      </c>
      <c r="C2521" s="1">
        <v>0.496</v>
      </c>
      <c r="D2521" s="1">
        <v>0</v>
      </c>
      <c r="E2521" s="1" t="s">
        <v>337</v>
      </c>
      <c r="F2521">
        <v>105</v>
      </c>
      <c r="G2521">
        <v>22</v>
      </c>
      <c r="H2521">
        <f>VLOOKUP(A2521,Taul1!A2:C834,3)</f>
        <v>1</v>
      </c>
      <c r="I2521" t="str">
        <f>VLOOKUP(A2521,Taul1!A2:C834,2)</f>
        <v>Kelan kuntoutuspalvelujen saajat 20-24</v>
      </c>
      <c r="L2521" t="s">
        <v>1663</v>
      </c>
      <c r="M2521" t="str">
        <f>F2521&amp;L2521&amp;G2521&amp;L2521&amp;INT(C2521*10)</f>
        <v>105,22,4</v>
      </c>
      <c r="O2521">
        <f>VLOOKUP(B2521,Taul1!A2:C834,3)</f>
        <v>0</v>
      </c>
      <c r="P2521" t="str">
        <f>VLOOKUP(B2521,Taul1!A2:C834,2)</f>
        <v>Esiopetus toimintakulut yhteensä</v>
      </c>
    </row>
    <row r="2522" spans="1:16" ht="18" x14ac:dyDescent="0.3">
      <c r="A2522" s="1" t="s">
        <v>1558</v>
      </c>
      <c r="B2522" s="1" t="s">
        <v>175</v>
      </c>
      <c r="C2522" s="1">
        <v>0.68300000000000005</v>
      </c>
      <c r="D2522" s="1">
        <v>0</v>
      </c>
      <c r="E2522" s="1" t="s">
        <v>337</v>
      </c>
      <c r="F2522">
        <v>106</v>
      </c>
      <c r="G2522">
        <v>22</v>
      </c>
      <c r="H2522">
        <f>VLOOKUP(A2522,Taul1!A2:C834,3)</f>
        <v>1</v>
      </c>
      <c r="I2522" t="str">
        <f>VLOOKUP(A2522,Taul1!A2:C834,2)</f>
        <v>Kelan kuntoutuspalvelujen saajat 25-29</v>
      </c>
      <c r="L2522" t="s">
        <v>1663</v>
      </c>
      <c r="M2522" t="str">
        <f>F2522&amp;L2522&amp;G2522&amp;L2522&amp;INT(C2522*10)</f>
        <v>106,22,6</v>
      </c>
      <c r="O2522">
        <f>VLOOKUP(B2522,Taul1!A2:C834,3)</f>
        <v>0</v>
      </c>
      <c r="P2522" t="str">
        <f>VLOOKUP(B2522,Taul1!A2:C834,2)</f>
        <v>Esiopetus toimintakulut yhteensä</v>
      </c>
    </row>
    <row r="2523" spans="1:16" ht="18" x14ac:dyDescent="0.3">
      <c r="A2523" s="1" t="s">
        <v>1560</v>
      </c>
      <c r="B2523" s="1" t="s">
        <v>175</v>
      </c>
      <c r="C2523" s="1">
        <v>0.747</v>
      </c>
      <c r="D2523" s="1">
        <v>0</v>
      </c>
      <c r="E2523" s="1" t="s">
        <v>337</v>
      </c>
      <c r="F2523">
        <v>107</v>
      </c>
      <c r="G2523">
        <v>22</v>
      </c>
      <c r="H2523">
        <f>VLOOKUP(A2523,Taul1!A2:C834,3)</f>
        <v>1</v>
      </c>
      <c r="I2523" t="str">
        <f>VLOOKUP(A2523,Taul1!A2:C834,2)</f>
        <v>Kelan kuntoutuspalvelujen saajat 30-34</v>
      </c>
      <c r="L2523" t="s">
        <v>1663</v>
      </c>
      <c r="M2523" t="str">
        <f>F2523&amp;L2523&amp;G2523&amp;L2523&amp;INT(C2523*10)</f>
        <v>107,22,7</v>
      </c>
      <c r="O2523">
        <f>VLOOKUP(B2523,Taul1!A2:C834,3)</f>
        <v>0</v>
      </c>
      <c r="P2523" t="str">
        <f>VLOOKUP(B2523,Taul1!A2:C834,2)</f>
        <v>Esiopetus toimintakulut yhteensä</v>
      </c>
    </row>
    <row r="2524" spans="1:16" ht="18" x14ac:dyDescent="0.3">
      <c r="A2524" s="1" t="s">
        <v>1562</v>
      </c>
      <c r="B2524" s="1" t="s">
        <v>175</v>
      </c>
      <c r="C2524" s="1">
        <v>0.72899999999999998</v>
      </c>
      <c r="D2524" s="2">
        <v>1.11022302462515E-16</v>
      </c>
      <c r="E2524" s="1" t="s">
        <v>337</v>
      </c>
      <c r="F2524">
        <v>108</v>
      </c>
      <c r="G2524">
        <v>22</v>
      </c>
      <c r="H2524">
        <f>VLOOKUP(A2524,Taul1!A2:C834,3)</f>
        <v>1</v>
      </c>
      <c r="I2524" t="str">
        <f>VLOOKUP(A2524,Taul1!A2:C834,2)</f>
        <v>Kelan kuntoutuspalvelujen saajat 35-39</v>
      </c>
      <c r="L2524" t="s">
        <v>1663</v>
      </c>
      <c r="M2524" t="str">
        <f>F2524&amp;L2524&amp;G2524&amp;L2524&amp;INT(C2524*10)</f>
        <v>108,22,7</v>
      </c>
      <c r="O2524">
        <f>VLOOKUP(B2524,Taul1!A2:C834,3)</f>
        <v>0</v>
      </c>
      <c r="P2524" t="str">
        <f>VLOOKUP(B2524,Taul1!A2:C834,2)</f>
        <v>Esiopetus toimintakulut yhteensä</v>
      </c>
    </row>
    <row r="2525" spans="1:16" ht="18" x14ac:dyDescent="0.3">
      <c r="A2525" s="1" t="s">
        <v>1564</v>
      </c>
      <c r="B2525" s="1" t="s">
        <v>175</v>
      </c>
      <c r="C2525" s="1">
        <v>0.66</v>
      </c>
      <c r="D2525" s="1">
        <v>0</v>
      </c>
      <c r="E2525" s="1" t="s">
        <v>337</v>
      </c>
      <c r="F2525">
        <v>109</v>
      </c>
      <c r="G2525">
        <v>22</v>
      </c>
      <c r="H2525">
        <f>VLOOKUP(A2525,Taul1!A2:C834,3)</f>
        <v>1</v>
      </c>
      <c r="I2525" t="str">
        <f>VLOOKUP(A2525,Taul1!A2:C834,2)</f>
        <v>Kelan kuntoutuspalvelujen saajat 40-44</v>
      </c>
      <c r="L2525" t="s">
        <v>1663</v>
      </c>
      <c r="M2525" t="str">
        <f>F2525&amp;L2525&amp;G2525&amp;L2525&amp;INT(C2525*10)</f>
        <v>109,22,6</v>
      </c>
      <c r="O2525">
        <f>VLOOKUP(B2525,Taul1!A2:C834,3)</f>
        <v>0</v>
      </c>
      <c r="P2525" t="str">
        <f>VLOOKUP(B2525,Taul1!A2:C834,2)</f>
        <v>Esiopetus toimintakulut yhteensä</v>
      </c>
    </row>
    <row r="2526" spans="1:16" ht="18" x14ac:dyDescent="0.3">
      <c r="A2526" s="1" t="s">
        <v>1566</v>
      </c>
      <c r="B2526" s="1" t="s">
        <v>175</v>
      </c>
      <c r="C2526" s="1">
        <v>0.214</v>
      </c>
      <c r="D2526" s="1">
        <v>1.5152299411569299E-4</v>
      </c>
      <c r="E2526" s="1" t="s">
        <v>337</v>
      </c>
      <c r="F2526">
        <v>110</v>
      </c>
      <c r="G2526">
        <v>22</v>
      </c>
      <c r="H2526">
        <f>VLOOKUP(A2526,Taul1!A2:C834,3)</f>
        <v>1</v>
      </c>
      <c r="I2526" t="str">
        <f>VLOOKUP(A2526,Taul1!A2:C834,2)</f>
        <v>Kelan kuntoutuspalvelujen saajat 45-49</v>
      </c>
      <c r="L2526" t="s">
        <v>1663</v>
      </c>
      <c r="M2526" t="str">
        <f>F2526&amp;L2526&amp;G2526&amp;L2526&amp;INT(C2526*10)</f>
        <v>110,22,2</v>
      </c>
      <c r="O2526">
        <f>VLOOKUP(B2526,Taul1!A2:C834,3)</f>
        <v>0</v>
      </c>
      <c r="P2526" t="str">
        <f>VLOOKUP(B2526,Taul1!A2:C834,2)</f>
        <v>Esiopetus toimintakulut yhteensä</v>
      </c>
    </row>
    <row r="2527" spans="1:16" ht="18" x14ac:dyDescent="0.3">
      <c r="A2527" s="1" t="s">
        <v>1568</v>
      </c>
      <c r="B2527" s="1" t="s">
        <v>175</v>
      </c>
      <c r="C2527" s="1">
        <v>-0.48299999999999998</v>
      </c>
      <c r="D2527" s="1">
        <v>0</v>
      </c>
      <c r="E2527" s="1" t="s">
        <v>337</v>
      </c>
      <c r="F2527">
        <v>111</v>
      </c>
      <c r="G2527">
        <v>22</v>
      </c>
      <c r="H2527">
        <f>VLOOKUP(A2527,Taul1!A2:C834,3)</f>
        <v>1</v>
      </c>
      <c r="I2527" t="str">
        <f>VLOOKUP(A2527,Taul1!A2:C834,2)</f>
        <v>Kelan kuntoutuspalvelujen saajat 50-54</v>
      </c>
      <c r="L2527" t="s">
        <v>1663</v>
      </c>
      <c r="M2527" t="str">
        <f>F2527&amp;L2527&amp;G2527&amp;L2527&amp;INT(C2527*10)</f>
        <v>111,22,-5</v>
      </c>
      <c r="O2527">
        <f>VLOOKUP(B2527,Taul1!A2:C834,3)</f>
        <v>0</v>
      </c>
      <c r="P2527" t="str">
        <f>VLOOKUP(B2527,Taul1!A2:C834,2)</f>
        <v>Esiopetus toimintakulut yhteensä</v>
      </c>
    </row>
    <row r="2528" spans="1:16" ht="18" x14ac:dyDescent="0.3">
      <c r="A2528" s="1" t="s">
        <v>1570</v>
      </c>
      <c r="B2528" s="1" t="s">
        <v>175</v>
      </c>
      <c r="C2528" s="1">
        <v>-0.54400000000000004</v>
      </c>
      <c r="D2528" s="1">
        <v>0</v>
      </c>
      <c r="E2528" s="1" t="s">
        <v>337</v>
      </c>
      <c r="F2528">
        <v>112</v>
      </c>
      <c r="G2528">
        <v>22</v>
      </c>
      <c r="H2528">
        <f>VLOOKUP(A2528,Taul1!A2:C834,3)</f>
        <v>1</v>
      </c>
      <c r="I2528" t="str">
        <f>VLOOKUP(A2528,Taul1!A2:C834,2)</f>
        <v>Kelan kuntoutuspalvelujen saajat 55-59</v>
      </c>
      <c r="L2528" t="s">
        <v>1663</v>
      </c>
      <c r="M2528" t="str">
        <f>F2528&amp;L2528&amp;G2528&amp;L2528&amp;INT(C2528*10)</f>
        <v>112,22,-6</v>
      </c>
      <c r="O2528">
        <f>VLOOKUP(B2528,Taul1!A2:C834,3)</f>
        <v>0</v>
      </c>
      <c r="P2528" t="str">
        <f>VLOOKUP(B2528,Taul1!A2:C834,2)</f>
        <v>Esiopetus toimintakulut yhteensä</v>
      </c>
    </row>
    <row r="2529" spans="1:16" ht="18" x14ac:dyDescent="0.3">
      <c r="A2529" s="1" t="s">
        <v>1572</v>
      </c>
      <c r="B2529" s="1" t="s">
        <v>175</v>
      </c>
      <c r="C2529" s="1">
        <v>-0.47099999999999997</v>
      </c>
      <c r="D2529" s="2">
        <v>1.11022302462515E-16</v>
      </c>
      <c r="E2529" s="1" t="s">
        <v>337</v>
      </c>
      <c r="F2529">
        <v>113</v>
      </c>
      <c r="G2529">
        <v>22</v>
      </c>
      <c r="H2529">
        <f>VLOOKUP(A2529,Taul1!A2:C834,3)</f>
        <v>1</v>
      </c>
      <c r="I2529" t="str">
        <f>VLOOKUP(A2529,Taul1!A2:C834,2)</f>
        <v>Kelan kuntoutuspalvelujen saajat 60-64</v>
      </c>
      <c r="L2529" t="s">
        <v>1663</v>
      </c>
      <c r="M2529" t="str">
        <f>F2529&amp;L2529&amp;G2529&amp;L2529&amp;INT(C2529*10)</f>
        <v>113,22,-5</v>
      </c>
      <c r="O2529">
        <f>VLOOKUP(B2529,Taul1!A2:C834,3)</f>
        <v>0</v>
      </c>
      <c r="P2529" t="str">
        <f>VLOOKUP(B2529,Taul1!A2:C834,2)</f>
        <v>Esiopetus toimintakulut yhteensä</v>
      </c>
    </row>
    <row r="2530" spans="1:16" ht="18" x14ac:dyDescent="0.3">
      <c r="A2530" s="1" t="s">
        <v>1574</v>
      </c>
      <c r="B2530" s="1" t="s">
        <v>175</v>
      </c>
      <c r="C2530" s="1">
        <v>-0.35399999999999998</v>
      </c>
      <c r="D2530" s="2">
        <v>1.41623823779468E-10</v>
      </c>
      <c r="E2530" s="1" t="s">
        <v>337</v>
      </c>
      <c r="F2530">
        <v>114</v>
      </c>
      <c r="G2530">
        <v>22</v>
      </c>
      <c r="H2530">
        <f>VLOOKUP(A2530,Taul1!A2:C834,3)</f>
        <v>1</v>
      </c>
      <c r="I2530" t="str">
        <f>VLOOKUP(A2530,Taul1!A2:C834,2)</f>
        <v>Kelan kuntoutuspalvelujen saajat 65-69</v>
      </c>
      <c r="L2530" t="s">
        <v>1663</v>
      </c>
      <c r="M2530" t="str">
        <f>F2530&amp;L2530&amp;G2530&amp;L2530&amp;INT(C2530*10)</f>
        <v>114,22,-4</v>
      </c>
      <c r="O2530">
        <f>VLOOKUP(B2530,Taul1!A2:C834,3)</f>
        <v>0</v>
      </c>
      <c r="P2530" t="str">
        <f>VLOOKUP(B2530,Taul1!A2:C834,2)</f>
        <v>Esiopetus toimintakulut yhteensä</v>
      </c>
    </row>
    <row r="2531" spans="1:16" ht="18" x14ac:dyDescent="0.3">
      <c r="A2531" s="1" t="s">
        <v>1576</v>
      </c>
      <c r="B2531" s="1" t="s">
        <v>175</v>
      </c>
      <c r="C2531" s="1">
        <v>0.13100000000000001</v>
      </c>
      <c r="D2531" s="1">
        <v>2.13275856000327E-2</v>
      </c>
      <c r="E2531" s="1" t="s">
        <v>337</v>
      </c>
      <c r="F2531">
        <v>115</v>
      </c>
      <c r="G2531">
        <v>22</v>
      </c>
      <c r="H2531">
        <f>VLOOKUP(A2531,Taul1!A2:C834,3)</f>
        <v>1</v>
      </c>
      <c r="I2531" t="str">
        <f>VLOOKUP(A2531,Taul1!A2:C834,2)</f>
        <v>Kelan kuntoutuspalvelujen saajat 69-</v>
      </c>
      <c r="L2531" t="s">
        <v>1663</v>
      </c>
      <c r="M2531" t="str">
        <f>F2531&amp;L2531&amp;G2531&amp;L2531&amp;INT(C2531*10)</f>
        <v>115,22,1</v>
      </c>
      <c r="O2531">
        <f>VLOOKUP(B2531,Taul1!A2:C834,3)</f>
        <v>0</v>
      </c>
      <c r="P2531" t="str">
        <f>VLOOKUP(B2531,Taul1!A2:C834,2)</f>
        <v>Esiopetus toimintakulut yhteensä</v>
      </c>
    </row>
    <row r="2532" spans="1:16" ht="18" x14ac:dyDescent="0.3">
      <c r="A2532" s="1" t="s">
        <v>1598</v>
      </c>
      <c r="B2532" s="1" t="s">
        <v>177</v>
      </c>
      <c r="C2532" s="1">
        <v>4.3999999999999997E-2</v>
      </c>
      <c r="D2532" s="1">
        <v>0.43967502048822599</v>
      </c>
      <c r="E2532" s="1" t="s">
        <v>337</v>
      </c>
      <c r="F2532">
        <v>1</v>
      </c>
      <c r="G2532">
        <v>23</v>
      </c>
      <c r="H2532">
        <f>VLOOKUP(A2532,Taul1!A2:C834,3)</f>
        <v>1</v>
      </c>
      <c r="I2532" t="str">
        <f>VLOOKUP(A2532,Taul1!A2:C834,2)</f>
        <v>Vanhempainpäivärahojen korvatut päivät äiti 35-39</v>
      </c>
      <c r="L2532" t="s">
        <v>1663</v>
      </c>
      <c r="M2532" t="str">
        <f>F2532&amp;L2532&amp;G2532&amp;L2532&amp;INT(C2532*10)</f>
        <v>1,23,0</v>
      </c>
      <c r="O2532">
        <f>VLOOKUP(B2532,Taul1!A2:C834,3)</f>
        <v>0</v>
      </c>
      <c r="P2532" t="str">
        <f>VLOOKUP(B2532,Taul1!A2:C834,2)</f>
        <v>Perusopetus toimintakulut yhteensä</v>
      </c>
    </row>
    <row r="2533" spans="1:16" ht="18" x14ac:dyDescent="0.3">
      <c r="A2533" s="1" t="s">
        <v>1600</v>
      </c>
      <c r="B2533" s="1" t="s">
        <v>177</v>
      </c>
      <c r="C2533" s="1">
        <v>0.64800000000000002</v>
      </c>
      <c r="D2533" s="2">
        <v>1.11022302462515E-16</v>
      </c>
      <c r="E2533" s="1" t="s">
        <v>337</v>
      </c>
      <c r="F2533">
        <v>2</v>
      </c>
      <c r="G2533">
        <v>23</v>
      </c>
      <c r="H2533">
        <f>VLOOKUP(A2533,Taul1!A2:C834,3)</f>
        <v>1</v>
      </c>
      <c r="I2533" t="str">
        <f>VLOOKUP(A2533,Taul1!A2:C834,2)</f>
        <v>Vanhempainpäivärahojen korvatut päivät äiti 40-</v>
      </c>
      <c r="L2533" t="s">
        <v>1663</v>
      </c>
      <c r="M2533" t="str">
        <f>F2533&amp;L2533&amp;G2533&amp;L2533&amp;INT(C2533*10)</f>
        <v>2,23,6</v>
      </c>
      <c r="O2533">
        <f>VLOOKUP(B2533,Taul1!A2:C834,3)</f>
        <v>0</v>
      </c>
      <c r="P2533" t="str">
        <f>VLOOKUP(B2533,Taul1!A2:C834,2)</f>
        <v>Perusopetus toimintakulut yhteensä</v>
      </c>
    </row>
    <row r="2534" spans="1:16" ht="18" x14ac:dyDescent="0.3">
      <c r="A2534" s="1" t="s">
        <v>1275</v>
      </c>
      <c r="B2534" s="1" t="s">
        <v>177</v>
      </c>
      <c r="C2534" s="1">
        <v>0.81899999999999995</v>
      </c>
      <c r="D2534" s="1">
        <v>0</v>
      </c>
      <c r="E2534" s="1" t="s">
        <v>337</v>
      </c>
      <c r="F2534">
        <v>3</v>
      </c>
      <c r="G2534">
        <v>23</v>
      </c>
      <c r="H2534">
        <f>VLOOKUP(A2534,Taul1!A2:C834,3)</f>
        <v>1</v>
      </c>
      <c r="I2534" t="str">
        <f>VLOOKUP(A2534,Taul1!A2:C834,2)</f>
        <v>Työllistymistä edistävät palvelut, korvatut päivät, yhteensä</v>
      </c>
      <c r="L2534" t="s">
        <v>1663</v>
      </c>
      <c r="M2534" t="str">
        <f>F2534&amp;L2534&amp;G2534&amp;L2534&amp;INT(C2534*10)</f>
        <v>3,23,8</v>
      </c>
      <c r="O2534">
        <f>VLOOKUP(B2534,Taul1!A2:C834,3)</f>
        <v>0</v>
      </c>
      <c r="P2534" t="str">
        <f>VLOOKUP(B2534,Taul1!A2:C834,2)</f>
        <v>Perusopetus toimintakulut yhteensä</v>
      </c>
    </row>
    <row r="2535" spans="1:16" ht="18" x14ac:dyDescent="0.3">
      <c r="A2535" s="1" t="s">
        <v>1277</v>
      </c>
      <c r="B2535" s="1" t="s">
        <v>177</v>
      </c>
      <c r="C2535" s="1">
        <v>0.41899999999999998</v>
      </c>
      <c r="D2535" s="2">
        <v>1.22124532708767E-14</v>
      </c>
      <c r="E2535" s="1" t="s">
        <v>337</v>
      </c>
      <c r="F2535">
        <v>4</v>
      </c>
      <c r="G2535">
        <v>23</v>
      </c>
      <c r="H2535">
        <f>VLOOKUP(A2535,Taul1!A2:C834,3)</f>
        <v>1</v>
      </c>
      <c r="I2535" t="str">
        <f>VLOOKUP(A2535,Taul1!A2:C834,2)</f>
        <v>Työllistymistä edistävät palvelut, korvatut päivät, 17-24</v>
      </c>
      <c r="L2535" t="s">
        <v>1663</v>
      </c>
      <c r="M2535" t="str">
        <f>F2535&amp;L2535&amp;G2535&amp;L2535&amp;INT(C2535*10)</f>
        <v>4,23,4</v>
      </c>
      <c r="O2535">
        <f>VLOOKUP(B2535,Taul1!A2:C834,3)</f>
        <v>0</v>
      </c>
      <c r="P2535" t="str">
        <f>VLOOKUP(B2535,Taul1!A2:C834,2)</f>
        <v>Perusopetus toimintakulut yhteensä</v>
      </c>
    </row>
    <row r="2536" spans="1:16" ht="18" x14ac:dyDescent="0.3">
      <c r="A2536" s="1" t="s">
        <v>1279</v>
      </c>
      <c r="B2536" s="1" t="s">
        <v>177</v>
      </c>
      <c r="C2536" s="1">
        <v>0.67200000000000004</v>
      </c>
      <c r="D2536" s="1">
        <v>0</v>
      </c>
      <c r="E2536" s="1" t="s">
        <v>337</v>
      </c>
      <c r="F2536">
        <v>5</v>
      </c>
      <c r="G2536">
        <v>23</v>
      </c>
      <c r="H2536">
        <f>VLOOKUP(A2536,Taul1!A2:C834,3)</f>
        <v>1</v>
      </c>
      <c r="I2536" t="str">
        <f>VLOOKUP(A2536,Taul1!A2:C834,2)</f>
        <v>Työllistymistä edistävät palvelut, korvatut päivät, 25-29</v>
      </c>
      <c r="L2536" t="s">
        <v>1663</v>
      </c>
      <c r="M2536" t="str">
        <f>F2536&amp;L2536&amp;G2536&amp;L2536&amp;INT(C2536*10)</f>
        <v>5,23,6</v>
      </c>
      <c r="O2536">
        <f>VLOOKUP(B2536,Taul1!A2:C834,3)</f>
        <v>0</v>
      </c>
      <c r="P2536" t="str">
        <f>VLOOKUP(B2536,Taul1!A2:C834,2)</f>
        <v>Perusopetus toimintakulut yhteensä</v>
      </c>
    </row>
    <row r="2537" spans="1:16" ht="18" x14ac:dyDescent="0.3">
      <c r="A2537" s="1" t="s">
        <v>1281</v>
      </c>
      <c r="B2537" s="1" t="s">
        <v>177</v>
      </c>
      <c r="C2537" s="1">
        <v>0.81499999999999995</v>
      </c>
      <c r="D2537" s="2">
        <v>1.11022302462515E-16</v>
      </c>
      <c r="E2537" s="1" t="s">
        <v>337</v>
      </c>
      <c r="F2537">
        <v>6</v>
      </c>
      <c r="G2537">
        <v>23</v>
      </c>
      <c r="H2537">
        <f>VLOOKUP(A2537,Taul1!A2:C834,3)</f>
        <v>1</v>
      </c>
      <c r="I2537" t="str">
        <f>VLOOKUP(A2537,Taul1!A2:C834,2)</f>
        <v>Työllistymistä edistävät palvelut, korvatut päivät, 30-34</v>
      </c>
      <c r="L2537" t="s">
        <v>1663</v>
      </c>
      <c r="M2537" t="str">
        <f>F2537&amp;L2537&amp;G2537&amp;L2537&amp;INT(C2537*10)</f>
        <v>6,23,8</v>
      </c>
      <c r="O2537">
        <f>VLOOKUP(B2537,Taul1!A2:C834,3)</f>
        <v>0</v>
      </c>
      <c r="P2537" t="str">
        <f>VLOOKUP(B2537,Taul1!A2:C834,2)</f>
        <v>Perusopetus toimintakulut yhteensä</v>
      </c>
    </row>
    <row r="2538" spans="1:16" ht="18" x14ac:dyDescent="0.3">
      <c r="A2538" s="1" t="s">
        <v>1283</v>
      </c>
      <c r="B2538" s="1" t="s">
        <v>177</v>
      </c>
      <c r="C2538" s="1">
        <v>0.85299999999999998</v>
      </c>
      <c r="D2538" s="1">
        <v>0</v>
      </c>
      <c r="E2538" s="1" t="s">
        <v>337</v>
      </c>
      <c r="F2538">
        <v>7</v>
      </c>
      <c r="G2538">
        <v>23</v>
      </c>
      <c r="H2538">
        <f>VLOOKUP(A2538,Taul1!A2:C834,3)</f>
        <v>1</v>
      </c>
      <c r="I2538" t="str">
        <f>VLOOKUP(A2538,Taul1!A2:C834,2)</f>
        <v>Työllistymistä edistävät palvelut, korvatut päivät, 35-39</v>
      </c>
      <c r="L2538" t="s">
        <v>1663</v>
      </c>
      <c r="M2538" t="str">
        <f>F2538&amp;L2538&amp;G2538&amp;L2538&amp;INT(C2538*10)</f>
        <v>7,23,8</v>
      </c>
      <c r="O2538">
        <f>VLOOKUP(B2538,Taul1!A2:C834,3)</f>
        <v>0</v>
      </c>
      <c r="P2538" t="str">
        <f>VLOOKUP(B2538,Taul1!A2:C834,2)</f>
        <v>Perusopetus toimintakulut yhteensä</v>
      </c>
    </row>
    <row r="2539" spans="1:16" ht="18" x14ac:dyDescent="0.3">
      <c r="A2539" s="1" t="s">
        <v>1285</v>
      </c>
      <c r="B2539" s="1" t="s">
        <v>177</v>
      </c>
      <c r="C2539" s="1">
        <v>0.86699999999999999</v>
      </c>
      <c r="D2539" s="1">
        <v>0</v>
      </c>
      <c r="E2539" s="1" t="s">
        <v>337</v>
      </c>
      <c r="F2539">
        <v>8</v>
      </c>
      <c r="G2539">
        <v>23</v>
      </c>
      <c r="H2539">
        <f>VLOOKUP(A2539,Taul1!A2:C834,3)</f>
        <v>1</v>
      </c>
      <c r="I2539" t="str">
        <f>VLOOKUP(A2539,Taul1!A2:C834,2)</f>
        <v>Työllistymistä edistävät palvelut, korvatut päivät, 40-44</v>
      </c>
      <c r="L2539" t="s">
        <v>1663</v>
      </c>
      <c r="M2539" t="str">
        <f>F2539&amp;L2539&amp;G2539&amp;L2539&amp;INT(C2539*10)</f>
        <v>8,23,8</v>
      </c>
      <c r="O2539">
        <f>VLOOKUP(B2539,Taul1!A2:C834,3)</f>
        <v>0</v>
      </c>
      <c r="P2539" t="str">
        <f>VLOOKUP(B2539,Taul1!A2:C834,2)</f>
        <v>Perusopetus toimintakulut yhteensä</v>
      </c>
    </row>
    <row r="2540" spans="1:16" ht="18" x14ac:dyDescent="0.3">
      <c r="A2540" s="1" t="s">
        <v>1287</v>
      </c>
      <c r="B2540" s="1" t="s">
        <v>177</v>
      </c>
      <c r="C2540" s="1">
        <v>0.82099999999999995</v>
      </c>
      <c r="D2540" s="1">
        <v>0</v>
      </c>
      <c r="E2540" s="1" t="s">
        <v>337</v>
      </c>
      <c r="F2540">
        <v>9</v>
      </c>
      <c r="G2540">
        <v>23</v>
      </c>
      <c r="H2540">
        <f>VLOOKUP(A2540,Taul1!A2:C834,3)</f>
        <v>1</v>
      </c>
      <c r="I2540" t="str">
        <f>VLOOKUP(A2540,Taul1!A2:C834,2)</f>
        <v>Työllistymistä edistävät palvelut, korvatut päivät, 45-49</v>
      </c>
      <c r="L2540" t="s">
        <v>1663</v>
      </c>
      <c r="M2540" t="str">
        <f>F2540&amp;L2540&amp;G2540&amp;L2540&amp;INT(C2540*10)</f>
        <v>9,23,8</v>
      </c>
      <c r="O2540">
        <f>VLOOKUP(B2540,Taul1!A2:C834,3)</f>
        <v>0</v>
      </c>
      <c r="P2540" t="str">
        <f>VLOOKUP(B2540,Taul1!A2:C834,2)</f>
        <v>Perusopetus toimintakulut yhteensä</v>
      </c>
    </row>
    <row r="2541" spans="1:16" ht="18" x14ac:dyDescent="0.3">
      <c r="A2541" s="1" t="s">
        <v>1289</v>
      </c>
      <c r="B2541" s="1" t="s">
        <v>177</v>
      </c>
      <c r="C2541" s="1">
        <v>0.81299999999999994</v>
      </c>
      <c r="D2541" s="2">
        <v>2.2204460492503101E-16</v>
      </c>
      <c r="E2541" s="1" t="s">
        <v>337</v>
      </c>
      <c r="F2541">
        <v>10</v>
      </c>
      <c r="G2541">
        <v>23</v>
      </c>
      <c r="H2541">
        <f>VLOOKUP(A2541,Taul1!A2:C834,3)</f>
        <v>1</v>
      </c>
      <c r="I2541" t="str">
        <f>VLOOKUP(A2541,Taul1!A2:C834,2)</f>
        <v>Työllistymistä edistävät palvelut, korvatut päivät, 50-54</v>
      </c>
      <c r="L2541" t="s">
        <v>1663</v>
      </c>
      <c r="M2541" t="str">
        <f>F2541&amp;L2541&amp;G2541&amp;L2541&amp;INT(C2541*10)</f>
        <v>10,23,8</v>
      </c>
      <c r="O2541">
        <f>VLOOKUP(B2541,Taul1!A2:C834,3)</f>
        <v>0</v>
      </c>
      <c r="P2541" t="str">
        <f>VLOOKUP(B2541,Taul1!A2:C834,2)</f>
        <v>Perusopetus toimintakulut yhteensä</v>
      </c>
    </row>
    <row r="2542" spans="1:16" ht="18" x14ac:dyDescent="0.3">
      <c r="A2542" s="1" t="s">
        <v>1291</v>
      </c>
      <c r="B2542" s="1" t="s">
        <v>177</v>
      </c>
      <c r="C2542" s="1">
        <v>0.74099999999999999</v>
      </c>
      <c r="D2542" s="1">
        <v>0</v>
      </c>
      <c r="E2542" s="1" t="s">
        <v>337</v>
      </c>
      <c r="F2542">
        <v>11</v>
      </c>
      <c r="G2542">
        <v>23</v>
      </c>
      <c r="H2542">
        <f>VLOOKUP(A2542,Taul1!A2:C834,3)</f>
        <v>1</v>
      </c>
      <c r="I2542" t="str">
        <f>VLOOKUP(A2542,Taul1!A2:C834,2)</f>
        <v>Työllistymistä edistävät palvelut, korvatut päivät, 55-59</v>
      </c>
      <c r="L2542" t="s">
        <v>1663</v>
      </c>
      <c r="M2542" t="str">
        <f>F2542&amp;L2542&amp;G2542&amp;L2542&amp;INT(C2542*10)</f>
        <v>11,23,7</v>
      </c>
      <c r="O2542">
        <f>VLOOKUP(B2542,Taul1!A2:C834,3)</f>
        <v>0</v>
      </c>
      <c r="P2542" t="str">
        <f>VLOOKUP(B2542,Taul1!A2:C834,2)</f>
        <v>Perusopetus toimintakulut yhteensä</v>
      </c>
    </row>
    <row r="2543" spans="1:16" ht="18" x14ac:dyDescent="0.3">
      <c r="A2543" s="1" t="s">
        <v>1293</v>
      </c>
      <c r="B2543" s="1" t="s">
        <v>177</v>
      </c>
      <c r="C2543" s="1">
        <v>0.53900000000000003</v>
      </c>
      <c r="D2543" s="1">
        <v>0</v>
      </c>
      <c r="E2543" s="1" t="s">
        <v>337</v>
      </c>
      <c r="F2543">
        <v>12</v>
      </c>
      <c r="G2543">
        <v>23</v>
      </c>
      <c r="H2543">
        <f>VLOOKUP(A2543,Taul1!A2:C834,3)</f>
        <v>1</v>
      </c>
      <c r="I2543" t="str">
        <f>VLOOKUP(A2543,Taul1!A2:C834,2)</f>
        <v>Työllistymistä edistävät palvelut, korvatut päivät, 60-64</v>
      </c>
      <c r="L2543" t="s">
        <v>1663</v>
      </c>
      <c r="M2543" t="str">
        <f>F2543&amp;L2543&amp;G2543&amp;L2543&amp;INT(C2543*10)</f>
        <v>12,23,5</v>
      </c>
      <c r="O2543">
        <f>VLOOKUP(B2543,Taul1!A2:C834,3)</f>
        <v>0</v>
      </c>
      <c r="P2543" t="str">
        <f>VLOOKUP(B2543,Taul1!A2:C834,2)</f>
        <v>Perusopetus toimintakulut yhteensä</v>
      </c>
    </row>
    <row r="2544" spans="1:16" ht="18" x14ac:dyDescent="0.3">
      <c r="A2544" s="1" t="s">
        <v>1317</v>
      </c>
      <c r="B2544" s="1" t="s">
        <v>177</v>
      </c>
      <c r="C2544" s="1">
        <v>0.91200000000000003</v>
      </c>
      <c r="D2544" s="1">
        <v>0</v>
      </c>
      <c r="E2544" s="1" t="s">
        <v>337</v>
      </c>
      <c r="F2544">
        <v>13</v>
      </c>
      <c r="G2544">
        <v>23</v>
      </c>
      <c r="H2544">
        <f>VLOOKUP(A2544,Taul1!A2:C834,3)</f>
        <v>1</v>
      </c>
      <c r="I2544" t="str">
        <f>VLOOKUP(A2544,Taul1!A2:C834,2)</f>
        <v>Opintovelalliset yhteensä</v>
      </c>
      <c r="L2544" t="s">
        <v>1663</v>
      </c>
      <c r="M2544" t="str">
        <f>F2544&amp;L2544&amp;G2544&amp;L2544&amp;INT(C2544*10)</f>
        <v>13,23,9</v>
      </c>
      <c r="O2544">
        <f>VLOOKUP(B2544,Taul1!A2:C834,3)</f>
        <v>0</v>
      </c>
      <c r="P2544" t="str">
        <f>VLOOKUP(B2544,Taul1!A2:C834,2)</f>
        <v>Perusopetus toimintakulut yhteensä</v>
      </c>
    </row>
    <row r="2545" spans="1:16" ht="18" x14ac:dyDescent="0.3">
      <c r="A2545" s="1" t="s">
        <v>1319</v>
      </c>
      <c r="B2545" s="1" t="s">
        <v>177</v>
      </c>
      <c r="C2545" s="1">
        <v>0.8</v>
      </c>
      <c r="D2545" s="2">
        <v>1.11022302462515E-16</v>
      </c>
      <c r="E2545" s="1" t="s">
        <v>337</v>
      </c>
      <c r="F2545">
        <v>14</v>
      </c>
      <c r="G2545">
        <v>23</v>
      </c>
      <c r="H2545">
        <f>VLOOKUP(A2545,Taul1!A2:C834,3)</f>
        <v>1</v>
      </c>
      <c r="I2545" t="str">
        <f>VLOOKUP(A2545,Taul1!A2:C834,2)</f>
        <v>Opintovelalliset 16-24</v>
      </c>
      <c r="L2545" t="s">
        <v>1663</v>
      </c>
      <c r="M2545" t="str">
        <f>F2545&amp;L2545&amp;G2545&amp;L2545&amp;INT(C2545*10)</f>
        <v>14,23,8</v>
      </c>
      <c r="O2545">
        <f>VLOOKUP(B2545,Taul1!A2:C834,3)</f>
        <v>0</v>
      </c>
      <c r="P2545" t="str">
        <f>VLOOKUP(B2545,Taul1!A2:C834,2)</f>
        <v>Perusopetus toimintakulut yhteensä</v>
      </c>
    </row>
    <row r="2546" spans="1:16" ht="18" x14ac:dyDescent="0.3">
      <c r="A2546" s="1" t="s">
        <v>1321</v>
      </c>
      <c r="B2546" s="1" t="s">
        <v>177</v>
      </c>
      <c r="C2546" s="1">
        <v>0.92400000000000004</v>
      </c>
      <c r="D2546" s="1">
        <v>0</v>
      </c>
      <c r="E2546" s="1" t="s">
        <v>337</v>
      </c>
      <c r="F2546">
        <v>15</v>
      </c>
      <c r="G2546">
        <v>23</v>
      </c>
      <c r="H2546">
        <f>VLOOKUP(A2546,Taul1!A2:C834,3)</f>
        <v>1</v>
      </c>
      <c r="I2546" t="str">
        <f>VLOOKUP(A2546,Taul1!A2:C834,2)</f>
        <v>Opintovelalliset 25-29</v>
      </c>
      <c r="L2546" t="s">
        <v>1663</v>
      </c>
      <c r="M2546" t="str">
        <f>F2546&amp;L2546&amp;G2546&amp;L2546&amp;INT(C2546*10)</f>
        <v>15,23,9</v>
      </c>
      <c r="O2546">
        <f>VLOOKUP(B2546,Taul1!A2:C834,3)</f>
        <v>0</v>
      </c>
      <c r="P2546" t="str">
        <f>VLOOKUP(B2546,Taul1!A2:C834,2)</f>
        <v>Perusopetus toimintakulut yhteensä</v>
      </c>
    </row>
    <row r="2547" spans="1:16" ht="18" x14ac:dyDescent="0.3">
      <c r="A2547" s="1" t="s">
        <v>1323</v>
      </c>
      <c r="B2547" s="1" t="s">
        <v>177</v>
      </c>
      <c r="C2547" s="1">
        <v>0.89500000000000002</v>
      </c>
      <c r="D2547" s="1">
        <v>0</v>
      </c>
      <c r="E2547" s="1" t="s">
        <v>337</v>
      </c>
      <c r="F2547">
        <v>16</v>
      </c>
      <c r="G2547">
        <v>23</v>
      </c>
      <c r="H2547">
        <f>VLOOKUP(A2547,Taul1!A2:C834,3)</f>
        <v>1</v>
      </c>
      <c r="I2547" t="str">
        <f>VLOOKUP(A2547,Taul1!A2:C834,2)</f>
        <v>Opintovelalliset 30-34</v>
      </c>
      <c r="L2547" t="s">
        <v>1663</v>
      </c>
      <c r="M2547" t="str">
        <f>F2547&amp;L2547&amp;G2547&amp;L2547&amp;INT(C2547*10)</f>
        <v>16,23,8</v>
      </c>
      <c r="O2547">
        <f>VLOOKUP(B2547,Taul1!A2:C834,3)</f>
        <v>0</v>
      </c>
      <c r="P2547" t="str">
        <f>VLOOKUP(B2547,Taul1!A2:C834,2)</f>
        <v>Perusopetus toimintakulut yhteensä</v>
      </c>
    </row>
    <row r="2548" spans="1:16" ht="18" x14ac:dyDescent="0.3">
      <c r="A2548" s="1" t="s">
        <v>1325</v>
      </c>
      <c r="B2548" s="1" t="s">
        <v>177</v>
      </c>
      <c r="C2548" s="1">
        <v>0.91</v>
      </c>
      <c r="D2548" s="1">
        <v>0</v>
      </c>
      <c r="E2548" s="1" t="s">
        <v>337</v>
      </c>
      <c r="F2548">
        <v>17</v>
      </c>
      <c r="G2548">
        <v>23</v>
      </c>
      <c r="H2548">
        <f>VLOOKUP(A2548,Taul1!A2:C834,3)</f>
        <v>1</v>
      </c>
      <c r="I2548" t="str">
        <f>VLOOKUP(A2548,Taul1!A2:C834,2)</f>
        <v>Opintovelalliset 35-39</v>
      </c>
      <c r="L2548" t="s">
        <v>1663</v>
      </c>
      <c r="M2548" t="str">
        <f>F2548&amp;L2548&amp;G2548&amp;L2548&amp;INT(C2548*10)</f>
        <v>17,23,9</v>
      </c>
      <c r="O2548">
        <f>VLOOKUP(B2548,Taul1!A2:C834,3)</f>
        <v>0</v>
      </c>
      <c r="P2548" t="str">
        <f>VLOOKUP(B2548,Taul1!A2:C834,2)</f>
        <v>Perusopetus toimintakulut yhteensä</v>
      </c>
    </row>
    <row r="2549" spans="1:16" ht="18" x14ac:dyDescent="0.3">
      <c r="A2549" s="1" t="s">
        <v>1327</v>
      </c>
      <c r="B2549" s="1" t="s">
        <v>177</v>
      </c>
      <c r="C2549" s="1">
        <v>0.91500000000000004</v>
      </c>
      <c r="D2549" s="1">
        <v>0</v>
      </c>
      <c r="E2549" s="1" t="s">
        <v>337</v>
      </c>
      <c r="F2549">
        <v>18</v>
      </c>
      <c r="G2549">
        <v>23</v>
      </c>
      <c r="H2549">
        <f>VLOOKUP(A2549,Taul1!A2:C834,3)</f>
        <v>1</v>
      </c>
      <c r="I2549" t="str">
        <f>VLOOKUP(A2549,Taul1!A2:C834,2)</f>
        <v>Opintovelalliset 40-44</v>
      </c>
      <c r="L2549" t="s">
        <v>1663</v>
      </c>
      <c r="M2549" t="str">
        <f>F2549&amp;L2549&amp;G2549&amp;L2549&amp;INT(C2549*10)</f>
        <v>18,23,9</v>
      </c>
      <c r="O2549">
        <f>VLOOKUP(B2549,Taul1!A2:C834,3)</f>
        <v>0</v>
      </c>
      <c r="P2549" t="str">
        <f>VLOOKUP(B2549,Taul1!A2:C834,2)</f>
        <v>Perusopetus toimintakulut yhteensä</v>
      </c>
    </row>
    <row r="2550" spans="1:16" ht="18" x14ac:dyDescent="0.3">
      <c r="A2550" s="1" t="s">
        <v>1329</v>
      </c>
      <c r="B2550" s="1" t="s">
        <v>177</v>
      </c>
      <c r="C2550" s="1">
        <v>0.91800000000000004</v>
      </c>
      <c r="D2550" s="2">
        <v>1.11022302462515E-16</v>
      </c>
      <c r="E2550" s="1" t="s">
        <v>337</v>
      </c>
      <c r="F2550">
        <v>19</v>
      </c>
      <c r="G2550">
        <v>23</v>
      </c>
      <c r="H2550">
        <f>VLOOKUP(A2550,Taul1!A2:C834,3)</f>
        <v>1</v>
      </c>
      <c r="I2550" t="str">
        <f>VLOOKUP(A2550,Taul1!A2:C834,2)</f>
        <v>Opintovelalliset 45-49</v>
      </c>
      <c r="L2550" t="s">
        <v>1663</v>
      </c>
      <c r="M2550" t="str">
        <f>F2550&amp;L2550&amp;G2550&amp;L2550&amp;INT(C2550*10)</f>
        <v>19,23,9</v>
      </c>
      <c r="O2550">
        <f>VLOOKUP(B2550,Taul1!A2:C834,3)</f>
        <v>0</v>
      </c>
      <c r="P2550" t="str">
        <f>VLOOKUP(B2550,Taul1!A2:C834,2)</f>
        <v>Perusopetus toimintakulut yhteensä</v>
      </c>
    </row>
    <row r="2551" spans="1:16" ht="18" x14ac:dyDescent="0.3">
      <c r="A2551" s="1" t="s">
        <v>1331</v>
      </c>
      <c r="B2551" s="1" t="s">
        <v>177</v>
      </c>
      <c r="C2551" s="1">
        <v>0.874</v>
      </c>
      <c r="D2551" s="2">
        <v>1.11022302462515E-16</v>
      </c>
      <c r="E2551" s="1" t="s">
        <v>337</v>
      </c>
      <c r="F2551">
        <v>20</v>
      </c>
      <c r="G2551">
        <v>23</v>
      </c>
      <c r="H2551">
        <f>VLOOKUP(A2551,Taul1!A2:C834,3)</f>
        <v>1</v>
      </c>
      <c r="I2551" t="str">
        <f>VLOOKUP(A2551,Taul1!A2:C834,2)</f>
        <v>Opintovelalliset 50-54</v>
      </c>
      <c r="L2551" t="s">
        <v>1663</v>
      </c>
      <c r="M2551" t="str">
        <f>F2551&amp;L2551&amp;G2551&amp;L2551&amp;INT(C2551*10)</f>
        <v>20,23,8</v>
      </c>
      <c r="O2551">
        <f>VLOOKUP(B2551,Taul1!A2:C834,3)</f>
        <v>0</v>
      </c>
      <c r="P2551" t="str">
        <f>VLOOKUP(B2551,Taul1!A2:C834,2)</f>
        <v>Perusopetus toimintakulut yhteensä</v>
      </c>
    </row>
    <row r="2552" spans="1:16" ht="18" x14ac:dyDescent="0.3">
      <c r="A2552" s="1" t="s">
        <v>1333</v>
      </c>
      <c r="B2552" s="1" t="s">
        <v>177</v>
      </c>
      <c r="C2552" s="1">
        <v>0.88400000000000001</v>
      </c>
      <c r="D2552" s="1">
        <v>0</v>
      </c>
      <c r="E2552" s="1" t="s">
        <v>337</v>
      </c>
      <c r="F2552">
        <v>21</v>
      </c>
      <c r="G2552">
        <v>23</v>
      </c>
      <c r="H2552">
        <f>VLOOKUP(A2552,Taul1!A2:C834,3)</f>
        <v>1</v>
      </c>
      <c r="I2552" t="str">
        <f>VLOOKUP(A2552,Taul1!A2:C834,2)</f>
        <v>Opintovelalliset 55-</v>
      </c>
      <c r="L2552" t="s">
        <v>1663</v>
      </c>
      <c r="M2552" t="str">
        <f>F2552&amp;L2552&amp;G2552&amp;L2552&amp;INT(C2552*10)</f>
        <v>21,23,8</v>
      </c>
      <c r="O2552">
        <f>VLOOKUP(B2552,Taul1!A2:C834,3)</f>
        <v>0</v>
      </c>
      <c r="P2552" t="str">
        <f>VLOOKUP(B2552,Taul1!A2:C834,2)</f>
        <v>Perusopetus toimintakulut yhteensä</v>
      </c>
    </row>
    <row r="2553" spans="1:16" ht="18" x14ac:dyDescent="0.3">
      <c r="A2553" s="1" t="s">
        <v>1390</v>
      </c>
      <c r="B2553" s="1" t="s">
        <v>177</v>
      </c>
      <c r="C2553" s="1">
        <v>0.52200000000000002</v>
      </c>
      <c r="D2553" s="2">
        <v>2.2204460492503101E-16</v>
      </c>
      <c r="E2553" s="1" t="s">
        <v>337</v>
      </c>
      <c r="F2553">
        <v>22</v>
      </c>
      <c r="G2553">
        <v>23</v>
      </c>
      <c r="H2553">
        <f>VLOOKUP(A2553,Taul1!A2:C834,3)</f>
        <v>1</v>
      </c>
      <c r="I2553" t="str">
        <f>VLOOKUP(A2553,Taul1!A2:C834,2)</f>
        <v>Ei perusasteen jälkeistä tutkintoa 15-19</v>
      </c>
      <c r="L2553" t="s">
        <v>1663</v>
      </c>
      <c r="M2553" t="str">
        <f>F2553&amp;L2553&amp;G2553&amp;L2553&amp;INT(C2553*10)</f>
        <v>22,23,5</v>
      </c>
      <c r="O2553">
        <f>VLOOKUP(B2553,Taul1!A2:C834,3)</f>
        <v>0</v>
      </c>
      <c r="P2553" t="str">
        <f>VLOOKUP(B2553,Taul1!A2:C834,2)</f>
        <v>Perusopetus toimintakulut yhteensä</v>
      </c>
    </row>
    <row r="2554" spans="1:16" ht="18" x14ac:dyDescent="0.3">
      <c r="A2554" s="1" t="s">
        <v>1392</v>
      </c>
      <c r="B2554" s="1" t="s">
        <v>177</v>
      </c>
      <c r="C2554" s="1">
        <v>-0.77200000000000002</v>
      </c>
      <c r="D2554" s="1">
        <v>0</v>
      </c>
      <c r="E2554" s="1" t="s">
        <v>337</v>
      </c>
      <c r="F2554">
        <v>23</v>
      </c>
      <c r="G2554">
        <v>23</v>
      </c>
      <c r="H2554">
        <f>VLOOKUP(A2554,Taul1!A2:C834,3)</f>
        <v>1</v>
      </c>
      <c r="I2554" t="str">
        <f>VLOOKUP(A2554,Taul1!A2:C834,2)</f>
        <v>Ei perusasteen jälkeistä tutkintoa 20-24</v>
      </c>
      <c r="L2554" t="s">
        <v>1663</v>
      </c>
      <c r="M2554" t="str">
        <f>F2554&amp;L2554&amp;G2554&amp;L2554&amp;INT(C2554*10)</f>
        <v>23,23,-8</v>
      </c>
      <c r="O2554">
        <f>VLOOKUP(B2554,Taul1!A2:C834,3)</f>
        <v>0</v>
      </c>
      <c r="P2554" t="str">
        <f>VLOOKUP(B2554,Taul1!A2:C834,2)</f>
        <v>Perusopetus toimintakulut yhteensä</v>
      </c>
    </row>
    <row r="2555" spans="1:16" ht="18" x14ac:dyDescent="0.3">
      <c r="A2555" s="1" t="s">
        <v>1394</v>
      </c>
      <c r="B2555" s="1" t="s">
        <v>177</v>
      </c>
      <c r="C2555" s="1">
        <v>-0.71099999999999997</v>
      </c>
      <c r="D2555" s="1">
        <v>0</v>
      </c>
      <c r="E2555" s="1" t="s">
        <v>337</v>
      </c>
      <c r="F2555">
        <v>24</v>
      </c>
      <c r="G2555">
        <v>23</v>
      </c>
      <c r="H2555">
        <f>VLOOKUP(A2555,Taul1!A2:C834,3)</f>
        <v>1</v>
      </c>
      <c r="I2555" t="str">
        <f>VLOOKUP(A2555,Taul1!A2:C834,2)</f>
        <v>Ei perusasteen jälkeistä tutkintoa 25-29</v>
      </c>
      <c r="L2555" t="s">
        <v>1663</v>
      </c>
      <c r="M2555" t="str">
        <f>F2555&amp;L2555&amp;G2555&amp;L2555&amp;INT(C2555*10)</f>
        <v>24,23,-8</v>
      </c>
      <c r="O2555">
        <f>VLOOKUP(B2555,Taul1!A2:C834,3)</f>
        <v>0</v>
      </c>
      <c r="P2555" t="str">
        <f>VLOOKUP(B2555,Taul1!A2:C834,2)</f>
        <v>Perusopetus toimintakulut yhteensä</v>
      </c>
    </row>
    <row r="2556" spans="1:16" ht="18" x14ac:dyDescent="0.3">
      <c r="A2556" s="1" t="s">
        <v>1396</v>
      </c>
      <c r="B2556" s="1" t="s">
        <v>177</v>
      </c>
      <c r="C2556" s="1">
        <v>-0.51700000000000002</v>
      </c>
      <c r="D2556" s="1">
        <v>0</v>
      </c>
      <c r="E2556" s="1" t="s">
        <v>337</v>
      </c>
      <c r="F2556">
        <v>25</v>
      </c>
      <c r="G2556">
        <v>23</v>
      </c>
      <c r="H2556">
        <f>VLOOKUP(A2556,Taul1!A2:C834,3)</f>
        <v>1</v>
      </c>
      <c r="I2556" t="str">
        <f>VLOOKUP(A2556,Taul1!A2:C834,2)</f>
        <v>Ei perusasteen jälkeistä tutkintoa 30-34</v>
      </c>
      <c r="L2556" t="s">
        <v>1663</v>
      </c>
      <c r="M2556" t="str">
        <f>F2556&amp;L2556&amp;G2556&amp;L2556&amp;INT(C2556*10)</f>
        <v>25,23,-6</v>
      </c>
      <c r="O2556">
        <f>VLOOKUP(B2556,Taul1!A2:C834,3)</f>
        <v>0</v>
      </c>
      <c r="P2556" t="str">
        <f>VLOOKUP(B2556,Taul1!A2:C834,2)</f>
        <v>Perusopetus toimintakulut yhteensä</v>
      </c>
    </row>
    <row r="2557" spans="1:16" ht="18" x14ac:dyDescent="0.3">
      <c r="A2557" s="1" t="s">
        <v>1398</v>
      </c>
      <c r="B2557" s="1" t="s">
        <v>177</v>
      </c>
      <c r="C2557" s="1">
        <v>0.32800000000000001</v>
      </c>
      <c r="D2557" s="2">
        <v>3.3818835509791198E-9</v>
      </c>
      <c r="E2557" s="1" t="s">
        <v>337</v>
      </c>
      <c r="F2557">
        <v>26</v>
      </c>
      <c r="G2557">
        <v>23</v>
      </c>
      <c r="H2557">
        <f>VLOOKUP(A2557,Taul1!A2:C834,3)</f>
        <v>1</v>
      </c>
      <c r="I2557" t="str">
        <f>VLOOKUP(A2557,Taul1!A2:C834,2)</f>
        <v>Ei perusasteen jälkeistä tutkintoa 35-39</v>
      </c>
      <c r="L2557" t="s">
        <v>1663</v>
      </c>
      <c r="M2557" t="str">
        <f>F2557&amp;L2557&amp;G2557&amp;L2557&amp;INT(C2557*10)</f>
        <v>26,23,3</v>
      </c>
      <c r="O2557">
        <f>VLOOKUP(B2557,Taul1!A2:C834,3)</f>
        <v>0</v>
      </c>
      <c r="P2557" t="str">
        <f>VLOOKUP(B2557,Taul1!A2:C834,2)</f>
        <v>Perusopetus toimintakulut yhteensä</v>
      </c>
    </row>
    <row r="2558" spans="1:16" ht="18" x14ac:dyDescent="0.3">
      <c r="A2558" s="1" t="s">
        <v>1400</v>
      </c>
      <c r="B2558" s="1" t="s">
        <v>177</v>
      </c>
      <c r="C2558" s="1">
        <v>-0.38500000000000001</v>
      </c>
      <c r="D2558" s="2">
        <v>2.2772894681111199E-12</v>
      </c>
      <c r="E2558" s="1" t="s">
        <v>337</v>
      </c>
      <c r="F2558">
        <v>27</v>
      </c>
      <c r="G2558">
        <v>23</v>
      </c>
      <c r="H2558">
        <f>VLOOKUP(A2558,Taul1!A2:C834,3)</f>
        <v>1</v>
      </c>
      <c r="I2558" t="str">
        <f>VLOOKUP(A2558,Taul1!A2:C834,2)</f>
        <v>Ei perusasteen jälkeistä tutkintoa 40-44</v>
      </c>
      <c r="L2558" t="s">
        <v>1663</v>
      </c>
      <c r="M2558" t="str">
        <f>F2558&amp;L2558&amp;G2558&amp;L2558&amp;INT(C2558*10)</f>
        <v>27,23,-4</v>
      </c>
      <c r="O2558">
        <f>VLOOKUP(B2558,Taul1!A2:C834,3)</f>
        <v>0</v>
      </c>
      <c r="P2558" t="str">
        <f>VLOOKUP(B2558,Taul1!A2:C834,2)</f>
        <v>Perusopetus toimintakulut yhteensä</v>
      </c>
    </row>
    <row r="2559" spans="1:16" ht="18" x14ac:dyDescent="0.3">
      <c r="A2559" s="1" t="s">
        <v>1402</v>
      </c>
      <c r="B2559" s="1" t="s">
        <v>177</v>
      </c>
      <c r="C2559" s="1">
        <v>-0.83399999999999996</v>
      </c>
      <c r="D2559" s="1">
        <v>0</v>
      </c>
      <c r="E2559" s="1" t="s">
        <v>337</v>
      </c>
      <c r="F2559">
        <v>28</v>
      </c>
      <c r="G2559">
        <v>23</v>
      </c>
      <c r="H2559">
        <f>VLOOKUP(A2559,Taul1!A2:C834,3)</f>
        <v>1</v>
      </c>
      <c r="I2559" t="str">
        <f>VLOOKUP(A2559,Taul1!A2:C834,2)</f>
        <v>Ei perusasteen jälkeistä tutkintoa 45-49</v>
      </c>
      <c r="L2559" t="s">
        <v>1663</v>
      </c>
      <c r="M2559" t="str">
        <f>F2559&amp;L2559&amp;G2559&amp;L2559&amp;INT(C2559*10)</f>
        <v>28,23,-9</v>
      </c>
      <c r="O2559">
        <f>VLOOKUP(B2559,Taul1!A2:C834,3)</f>
        <v>0</v>
      </c>
      <c r="P2559" t="str">
        <f>VLOOKUP(B2559,Taul1!A2:C834,2)</f>
        <v>Perusopetus toimintakulut yhteensä</v>
      </c>
    </row>
    <row r="2560" spans="1:16" ht="18" x14ac:dyDescent="0.3">
      <c r="A2560" s="1" t="s">
        <v>1404</v>
      </c>
      <c r="B2560" s="1" t="s">
        <v>177</v>
      </c>
      <c r="C2560" s="1">
        <v>-0.69199999999999995</v>
      </c>
      <c r="D2560" s="2">
        <v>1.11022302462515E-16</v>
      </c>
      <c r="E2560" s="1" t="s">
        <v>337</v>
      </c>
      <c r="F2560">
        <v>29</v>
      </c>
      <c r="G2560">
        <v>23</v>
      </c>
      <c r="H2560">
        <f>VLOOKUP(A2560,Taul1!A2:C834,3)</f>
        <v>1</v>
      </c>
      <c r="I2560" t="str">
        <f>VLOOKUP(A2560,Taul1!A2:C834,2)</f>
        <v>Ei perusasteen jälkeistä tutkintoa 50-54</v>
      </c>
      <c r="L2560" t="s">
        <v>1663</v>
      </c>
      <c r="M2560" t="str">
        <f>F2560&amp;L2560&amp;G2560&amp;L2560&amp;INT(C2560*10)</f>
        <v>29,23,-7</v>
      </c>
      <c r="O2560">
        <f>VLOOKUP(B2560,Taul1!A2:C834,3)</f>
        <v>0</v>
      </c>
      <c r="P2560" t="str">
        <f>VLOOKUP(B2560,Taul1!A2:C834,2)</f>
        <v>Perusopetus toimintakulut yhteensä</v>
      </c>
    </row>
    <row r="2561" spans="1:16" ht="18" x14ac:dyDescent="0.3">
      <c r="A2561" s="1" t="s">
        <v>1406</v>
      </c>
      <c r="B2561" s="1" t="s">
        <v>177</v>
      </c>
      <c r="C2561" s="1">
        <v>-0.81200000000000006</v>
      </c>
      <c r="D2561" s="1">
        <v>0</v>
      </c>
      <c r="E2561" s="1" t="s">
        <v>337</v>
      </c>
      <c r="F2561">
        <v>30</v>
      </c>
      <c r="G2561">
        <v>23</v>
      </c>
      <c r="H2561">
        <f>VLOOKUP(A2561,Taul1!A2:C834,3)</f>
        <v>1</v>
      </c>
      <c r="I2561" t="str">
        <f>VLOOKUP(A2561,Taul1!A2:C834,2)</f>
        <v>Ei perusasteen jälkeistä tutkintoa 55-59</v>
      </c>
      <c r="L2561" t="s">
        <v>1663</v>
      </c>
      <c r="M2561" t="str">
        <f>F2561&amp;L2561&amp;G2561&amp;L2561&amp;INT(C2561*10)</f>
        <v>30,23,-9</v>
      </c>
      <c r="O2561">
        <f>VLOOKUP(B2561,Taul1!A2:C834,3)</f>
        <v>0</v>
      </c>
      <c r="P2561" t="str">
        <f>VLOOKUP(B2561,Taul1!A2:C834,2)</f>
        <v>Perusopetus toimintakulut yhteensä</v>
      </c>
    </row>
    <row r="2562" spans="1:16" ht="18" x14ac:dyDescent="0.3">
      <c r="A2562" s="1" t="s">
        <v>1408</v>
      </c>
      <c r="B2562" s="1" t="s">
        <v>177</v>
      </c>
      <c r="C2562" s="1">
        <v>-0.752</v>
      </c>
      <c r="D2562" s="2">
        <v>1.11022302462515E-16</v>
      </c>
      <c r="E2562" s="1" t="s">
        <v>337</v>
      </c>
      <c r="F2562">
        <v>31</v>
      </c>
      <c r="G2562">
        <v>23</v>
      </c>
      <c r="H2562">
        <f>VLOOKUP(A2562,Taul1!A2:C834,3)</f>
        <v>1</v>
      </c>
      <c r="I2562" t="str">
        <f>VLOOKUP(A2562,Taul1!A2:C834,2)</f>
        <v>Ei perusasteen jälkeistä tutkintoa 60-64</v>
      </c>
      <c r="L2562" t="s">
        <v>1663</v>
      </c>
      <c r="M2562" t="str">
        <f>F2562&amp;L2562&amp;G2562&amp;L2562&amp;INT(C2562*10)</f>
        <v>31,23,-8</v>
      </c>
      <c r="O2562">
        <f>VLOOKUP(B2562,Taul1!A2:C834,3)</f>
        <v>0</v>
      </c>
      <c r="P2562" t="str">
        <f>VLOOKUP(B2562,Taul1!A2:C834,2)</f>
        <v>Perusopetus toimintakulut yhteensä</v>
      </c>
    </row>
    <row r="2563" spans="1:16" ht="18" x14ac:dyDescent="0.3">
      <c r="A2563" s="1" t="s">
        <v>1410</v>
      </c>
      <c r="B2563" s="1" t="s">
        <v>177</v>
      </c>
      <c r="C2563" s="1">
        <v>-0.84699999999999998</v>
      </c>
      <c r="D2563" s="2">
        <v>1.11022302462515E-16</v>
      </c>
      <c r="E2563" s="1" t="s">
        <v>337</v>
      </c>
      <c r="F2563">
        <v>32</v>
      </c>
      <c r="G2563">
        <v>23</v>
      </c>
      <c r="H2563">
        <f>VLOOKUP(A2563,Taul1!A2:C834,3)</f>
        <v>1</v>
      </c>
      <c r="I2563" t="str">
        <f>VLOOKUP(A2563,Taul1!A2:C834,2)</f>
        <v>Ei perusasteen jälkeistä tutkintoa 65-69</v>
      </c>
      <c r="L2563" t="s">
        <v>1663</v>
      </c>
      <c r="M2563" t="str">
        <f>F2563&amp;L2563&amp;G2563&amp;L2563&amp;INT(C2563*10)</f>
        <v>32,23,-9</v>
      </c>
      <c r="O2563">
        <f>VLOOKUP(B2563,Taul1!A2:C834,3)</f>
        <v>0</v>
      </c>
      <c r="P2563" t="str">
        <f>VLOOKUP(B2563,Taul1!A2:C834,2)</f>
        <v>Perusopetus toimintakulut yhteensä</v>
      </c>
    </row>
    <row r="2564" spans="1:16" ht="18" x14ac:dyDescent="0.3">
      <c r="A2564" s="1" t="s">
        <v>1412</v>
      </c>
      <c r="B2564" s="1" t="s">
        <v>177</v>
      </c>
      <c r="C2564" s="1">
        <v>0.77300000000000002</v>
      </c>
      <c r="D2564" s="1">
        <v>0</v>
      </c>
      <c r="E2564" s="1" t="s">
        <v>337</v>
      </c>
      <c r="F2564">
        <v>33</v>
      </c>
      <c r="G2564">
        <v>23</v>
      </c>
      <c r="H2564">
        <f>VLOOKUP(A2564,Taul1!A2:C834,3)</f>
        <v>1</v>
      </c>
      <c r="I2564" t="str">
        <f>VLOOKUP(A2564,Taul1!A2:C834,2)</f>
        <v>Ei perusasteen jälkeistä tutkintoa 70-74</v>
      </c>
      <c r="L2564" t="s">
        <v>1663</v>
      </c>
      <c r="M2564" t="str">
        <f>F2564&amp;L2564&amp;G2564&amp;L2564&amp;INT(C2564*10)</f>
        <v>33,23,7</v>
      </c>
      <c r="O2564">
        <f>VLOOKUP(B2564,Taul1!A2:C834,3)</f>
        <v>0</v>
      </c>
      <c r="P2564" t="str">
        <f>VLOOKUP(B2564,Taul1!A2:C834,2)</f>
        <v>Perusopetus toimintakulut yhteensä</v>
      </c>
    </row>
    <row r="2565" spans="1:16" ht="18" x14ac:dyDescent="0.3">
      <c r="A2565" s="1" t="s">
        <v>1414</v>
      </c>
      <c r="B2565" s="1" t="s">
        <v>177</v>
      </c>
      <c r="C2565" s="1">
        <v>-0.39800000000000002</v>
      </c>
      <c r="D2565" s="2">
        <v>3.22075699443757E-13</v>
      </c>
      <c r="E2565" s="1" t="s">
        <v>337</v>
      </c>
      <c r="F2565">
        <v>34</v>
      </c>
      <c r="G2565">
        <v>23</v>
      </c>
      <c r="H2565">
        <f>VLOOKUP(A2565,Taul1!A2:C834,3)</f>
        <v>1</v>
      </c>
      <c r="I2565" t="str">
        <f>VLOOKUP(A2565,Taul1!A2:C834,2)</f>
        <v>Ei perusasteen jälkeistä tutkintoa 75-</v>
      </c>
      <c r="L2565" t="s">
        <v>1663</v>
      </c>
      <c r="M2565" t="str">
        <f>F2565&amp;L2565&amp;G2565&amp;L2565&amp;INT(C2565*10)</f>
        <v>34,23,-4</v>
      </c>
      <c r="O2565">
        <f>VLOOKUP(B2565,Taul1!A2:C834,3)</f>
        <v>0</v>
      </c>
      <c r="P2565" t="str">
        <f>VLOOKUP(B2565,Taul1!A2:C834,2)</f>
        <v>Perusopetus toimintakulut yhteensä</v>
      </c>
    </row>
    <row r="2566" spans="1:16" ht="18" x14ac:dyDescent="0.3">
      <c r="A2566" s="1" t="s">
        <v>1416</v>
      </c>
      <c r="B2566" s="1" t="s">
        <v>177</v>
      </c>
      <c r="C2566" s="1">
        <v>0.49299999999999999</v>
      </c>
      <c r="D2566" s="2">
        <v>2.2204460492503101E-16</v>
      </c>
      <c r="E2566" s="1" t="s">
        <v>337</v>
      </c>
      <c r="F2566">
        <v>35</v>
      </c>
      <c r="G2566">
        <v>23</v>
      </c>
      <c r="H2566">
        <f>VLOOKUP(A2566,Taul1!A2:C834,3)</f>
        <v>1</v>
      </c>
      <c r="I2566" t="str">
        <f>VLOOKUP(A2566,Taul1!A2:C834,2)</f>
        <v>Toisen asteen tutkinto 15-19</v>
      </c>
      <c r="L2566" t="s">
        <v>1663</v>
      </c>
      <c r="M2566" t="str">
        <f>F2566&amp;L2566&amp;G2566&amp;L2566&amp;INT(C2566*10)</f>
        <v>35,23,4</v>
      </c>
      <c r="O2566">
        <f>VLOOKUP(B2566,Taul1!A2:C834,3)</f>
        <v>0</v>
      </c>
      <c r="P2566" t="str">
        <f>VLOOKUP(B2566,Taul1!A2:C834,2)</f>
        <v>Perusopetus toimintakulut yhteensä</v>
      </c>
    </row>
    <row r="2567" spans="1:16" ht="18" x14ac:dyDescent="0.3">
      <c r="A2567" s="1" t="s">
        <v>1418</v>
      </c>
      <c r="B2567" s="1" t="s">
        <v>177</v>
      </c>
      <c r="C2567" s="1">
        <v>-0.59199999999999997</v>
      </c>
      <c r="D2567" s="1">
        <v>0</v>
      </c>
      <c r="E2567" s="1" t="s">
        <v>337</v>
      </c>
      <c r="F2567">
        <v>36</v>
      </c>
      <c r="G2567">
        <v>23</v>
      </c>
      <c r="H2567">
        <f>VLOOKUP(A2567,Taul1!A2:C834,3)</f>
        <v>1</v>
      </c>
      <c r="I2567" t="str">
        <f>VLOOKUP(A2567,Taul1!A2:C834,2)</f>
        <v>Toisen asteen tutkinto 20-24</v>
      </c>
      <c r="L2567" t="s">
        <v>1663</v>
      </c>
      <c r="M2567" t="str">
        <f>F2567&amp;L2567&amp;G2567&amp;L2567&amp;INT(C2567*10)</f>
        <v>36,23,-6</v>
      </c>
      <c r="O2567">
        <f>VLOOKUP(B2567,Taul1!A2:C834,3)</f>
        <v>0</v>
      </c>
      <c r="P2567" t="str">
        <f>VLOOKUP(B2567,Taul1!A2:C834,2)</f>
        <v>Perusopetus toimintakulut yhteensä</v>
      </c>
    </row>
    <row r="2568" spans="1:16" ht="18" x14ac:dyDescent="0.3">
      <c r="A2568" s="1" t="s">
        <v>1420</v>
      </c>
      <c r="B2568" s="1" t="s">
        <v>177</v>
      </c>
      <c r="C2568" s="1">
        <v>0.71699999999999997</v>
      </c>
      <c r="D2568" s="1">
        <v>0</v>
      </c>
      <c r="E2568" s="1" t="s">
        <v>337</v>
      </c>
      <c r="F2568">
        <v>37</v>
      </c>
      <c r="G2568">
        <v>23</v>
      </c>
      <c r="H2568">
        <f>VLOOKUP(A2568,Taul1!A2:C834,3)</f>
        <v>1</v>
      </c>
      <c r="I2568" t="str">
        <f>VLOOKUP(A2568,Taul1!A2:C834,2)</f>
        <v>Toisen asteen tutkinto 25-29</v>
      </c>
      <c r="L2568" t="s">
        <v>1663</v>
      </c>
      <c r="M2568" t="str">
        <f>F2568&amp;L2568&amp;G2568&amp;L2568&amp;INT(C2568*10)</f>
        <v>37,23,7</v>
      </c>
      <c r="O2568">
        <f>VLOOKUP(B2568,Taul1!A2:C834,3)</f>
        <v>0</v>
      </c>
      <c r="P2568" t="str">
        <f>VLOOKUP(B2568,Taul1!A2:C834,2)</f>
        <v>Perusopetus toimintakulut yhteensä</v>
      </c>
    </row>
    <row r="2569" spans="1:16" ht="18" x14ac:dyDescent="0.3">
      <c r="A2569" s="1" t="s">
        <v>1422</v>
      </c>
      <c r="B2569" s="1" t="s">
        <v>177</v>
      </c>
      <c r="C2569" s="1">
        <v>0.76</v>
      </c>
      <c r="D2569" s="1">
        <v>0</v>
      </c>
      <c r="E2569" s="1" t="s">
        <v>337</v>
      </c>
      <c r="F2569">
        <v>38</v>
      </c>
      <c r="G2569">
        <v>23</v>
      </c>
      <c r="H2569">
        <f>VLOOKUP(A2569,Taul1!A2:C834,3)</f>
        <v>1</v>
      </c>
      <c r="I2569" t="str">
        <f>VLOOKUP(A2569,Taul1!A2:C834,2)</f>
        <v>Toisen asteen tutkinto 30-34</v>
      </c>
      <c r="L2569" t="s">
        <v>1663</v>
      </c>
      <c r="M2569" t="str">
        <f>F2569&amp;L2569&amp;G2569&amp;L2569&amp;INT(C2569*10)</f>
        <v>38,23,7</v>
      </c>
      <c r="O2569">
        <f>VLOOKUP(B2569,Taul1!A2:C834,3)</f>
        <v>0</v>
      </c>
      <c r="P2569" t="str">
        <f>VLOOKUP(B2569,Taul1!A2:C834,2)</f>
        <v>Perusopetus toimintakulut yhteensä</v>
      </c>
    </row>
    <row r="2570" spans="1:16" ht="18" x14ac:dyDescent="0.3">
      <c r="A2570" s="1" t="s">
        <v>1424</v>
      </c>
      <c r="B2570" s="1" t="s">
        <v>177</v>
      </c>
      <c r="C2570" s="1">
        <v>0.71699999999999997</v>
      </c>
      <c r="D2570" s="1">
        <v>0</v>
      </c>
      <c r="E2570" s="1" t="s">
        <v>337</v>
      </c>
      <c r="F2570">
        <v>39</v>
      </c>
      <c r="G2570">
        <v>23</v>
      </c>
      <c r="H2570">
        <f>VLOOKUP(A2570,Taul1!A2:C834,3)</f>
        <v>1</v>
      </c>
      <c r="I2570" t="str">
        <f>VLOOKUP(A2570,Taul1!A2:C834,2)</f>
        <v>Toisen asteen tutkinto 35-39</v>
      </c>
      <c r="L2570" t="s">
        <v>1663</v>
      </c>
      <c r="M2570" t="str">
        <f>F2570&amp;L2570&amp;G2570&amp;L2570&amp;INT(C2570*10)</f>
        <v>39,23,7</v>
      </c>
      <c r="O2570">
        <f>VLOOKUP(B2570,Taul1!A2:C834,3)</f>
        <v>0</v>
      </c>
      <c r="P2570" t="str">
        <f>VLOOKUP(B2570,Taul1!A2:C834,2)</f>
        <v>Perusopetus toimintakulut yhteensä</v>
      </c>
    </row>
    <row r="2571" spans="1:16" ht="18" x14ac:dyDescent="0.3">
      <c r="A2571" s="1" t="s">
        <v>1426</v>
      </c>
      <c r="B2571" s="1" t="s">
        <v>177</v>
      </c>
      <c r="C2571" s="1">
        <v>0.91600000000000004</v>
      </c>
      <c r="D2571" s="1">
        <v>0</v>
      </c>
      <c r="E2571" s="1" t="s">
        <v>337</v>
      </c>
      <c r="F2571">
        <v>40</v>
      </c>
      <c r="G2571">
        <v>23</v>
      </c>
      <c r="H2571">
        <f>VLOOKUP(A2571,Taul1!A2:C834,3)</f>
        <v>1</v>
      </c>
      <c r="I2571" t="str">
        <f>VLOOKUP(A2571,Taul1!A2:C834,2)</f>
        <v>Toisen asteen tutkinto 40-44</v>
      </c>
      <c r="L2571" t="s">
        <v>1663</v>
      </c>
      <c r="M2571" t="str">
        <f>F2571&amp;L2571&amp;G2571&amp;L2571&amp;INT(C2571*10)</f>
        <v>40,23,9</v>
      </c>
      <c r="O2571">
        <f>VLOOKUP(B2571,Taul1!A2:C834,3)</f>
        <v>0</v>
      </c>
      <c r="P2571" t="str">
        <f>VLOOKUP(B2571,Taul1!A2:C834,2)</f>
        <v>Perusopetus toimintakulut yhteensä</v>
      </c>
    </row>
    <row r="2572" spans="1:16" ht="18" x14ac:dyDescent="0.3">
      <c r="A2572" s="1" t="s">
        <v>1428</v>
      </c>
      <c r="B2572" s="1" t="s">
        <v>177</v>
      </c>
      <c r="C2572" s="1">
        <v>-0.78</v>
      </c>
      <c r="D2572" s="2">
        <v>1.11022302462515E-16</v>
      </c>
      <c r="E2572" s="1" t="s">
        <v>337</v>
      </c>
      <c r="F2572">
        <v>41</v>
      </c>
      <c r="G2572">
        <v>23</v>
      </c>
      <c r="H2572">
        <f>VLOOKUP(A2572,Taul1!A2:C834,3)</f>
        <v>1</v>
      </c>
      <c r="I2572" t="str">
        <f>VLOOKUP(A2572,Taul1!A2:C834,2)</f>
        <v>Toisen asteen tutkinto 45-49</v>
      </c>
      <c r="L2572" t="s">
        <v>1663</v>
      </c>
      <c r="M2572" t="str">
        <f>F2572&amp;L2572&amp;G2572&amp;L2572&amp;INT(C2572*10)</f>
        <v>41,23,-8</v>
      </c>
      <c r="O2572">
        <f>VLOOKUP(B2572,Taul1!A2:C834,3)</f>
        <v>0</v>
      </c>
      <c r="P2572" t="str">
        <f>VLOOKUP(B2572,Taul1!A2:C834,2)</f>
        <v>Perusopetus toimintakulut yhteensä</v>
      </c>
    </row>
    <row r="2573" spans="1:16" ht="18" x14ac:dyDescent="0.3">
      <c r="A2573" s="1" t="s">
        <v>1430</v>
      </c>
      <c r="B2573" s="1" t="s">
        <v>177</v>
      </c>
      <c r="C2573" s="1">
        <v>-0.66100000000000003</v>
      </c>
      <c r="D2573" s="1">
        <v>0</v>
      </c>
      <c r="E2573" s="1" t="s">
        <v>337</v>
      </c>
      <c r="F2573">
        <v>42</v>
      </c>
      <c r="G2573">
        <v>23</v>
      </c>
      <c r="H2573">
        <f>VLOOKUP(A2573,Taul1!A2:C834,3)</f>
        <v>1</v>
      </c>
      <c r="I2573" t="str">
        <f>VLOOKUP(A2573,Taul1!A2:C834,2)</f>
        <v>Toisen asteen tutkinto 50-54</v>
      </c>
      <c r="L2573" t="s">
        <v>1663</v>
      </c>
      <c r="M2573" t="str">
        <f>F2573&amp;L2573&amp;G2573&amp;L2573&amp;INT(C2573*10)</f>
        <v>42,23,-7</v>
      </c>
      <c r="O2573">
        <f>VLOOKUP(B2573,Taul1!A2:C834,3)</f>
        <v>0</v>
      </c>
      <c r="P2573" t="str">
        <f>VLOOKUP(B2573,Taul1!A2:C834,2)</f>
        <v>Perusopetus toimintakulut yhteensä</v>
      </c>
    </row>
    <row r="2574" spans="1:16" ht="18" x14ac:dyDescent="0.3">
      <c r="A2574" s="1" t="s">
        <v>1432</v>
      </c>
      <c r="B2574" s="1" t="s">
        <v>177</v>
      </c>
      <c r="C2574" s="1">
        <v>0.76900000000000002</v>
      </c>
      <c r="D2574" s="1">
        <v>0</v>
      </c>
      <c r="E2574" s="1" t="s">
        <v>337</v>
      </c>
      <c r="F2574">
        <v>43</v>
      </c>
      <c r="G2574">
        <v>23</v>
      </c>
      <c r="H2574">
        <f>VLOOKUP(A2574,Taul1!A2:C834,3)</f>
        <v>1</v>
      </c>
      <c r="I2574" t="str">
        <f>VLOOKUP(A2574,Taul1!A2:C834,2)</f>
        <v>Toisen asteen tutkinto 55-59</v>
      </c>
      <c r="L2574" t="s">
        <v>1663</v>
      </c>
      <c r="M2574" t="str">
        <f>F2574&amp;L2574&amp;G2574&amp;L2574&amp;INT(C2574*10)</f>
        <v>43,23,7</v>
      </c>
      <c r="O2574">
        <f>VLOOKUP(B2574,Taul1!A2:C834,3)</f>
        <v>0</v>
      </c>
      <c r="P2574" t="str">
        <f>VLOOKUP(B2574,Taul1!A2:C834,2)</f>
        <v>Perusopetus toimintakulut yhteensä</v>
      </c>
    </row>
    <row r="2575" spans="1:16" ht="18" x14ac:dyDescent="0.3">
      <c r="A2575" s="1" t="s">
        <v>1434</v>
      </c>
      <c r="B2575" s="1" t="s">
        <v>177</v>
      </c>
      <c r="C2575" s="1">
        <v>-2.8000000000000001E-2</v>
      </c>
      <c r="D2575" s="1">
        <v>0.62568143163131196</v>
      </c>
      <c r="E2575" s="1" t="s">
        <v>337</v>
      </c>
      <c r="F2575">
        <v>44</v>
      </c>
      <c r="G2575">
        <v>23</v>
      </c>
      <c r="H2575">
        <f>VLOOKUP(A2575,Taul1!A2:C834,3)</f>
        <v>1</v>
      </c>
      <c r="I2575" t="str">
        <f>VLOOKUP(A2575,Taul1!A2:C834,2)</f>
        <v>Toisen asteen tutkinto 60-64</v>
      </c>
      <c r="L2575" t="s">
        <v>1663</v>
      </c>
      <c r="M2575" t="str">
        <f>F2575&amp;L2575&amp;G2575&amp;L2575&amp;INT(C2575*10)</f>
        <v>44,23,-1</v>
      </c>
      <c r="O2575">
        <f>VLOOKUP(B2575,Taul1!A2:C834,3)</f>
        <v>0</v>
      </c>
      <c r="P2575" t="str">
        <f>VLOOKUP(B2575,Taul1!A2:C834,2)</f>
        <v>Perusopetus toimintakulut yhteensä</v>
      </c>
    </row>
    <row r="2576" spans="1:16" ht="18" x14ac:dyDescent="0.3">
      <c r="A2576" s="1" t="s">
        <v>1436</v>
      </c>
      <c r="B2576" s="1" t="s">
        <v>177</v>
      </c>
      <c r="C2576" s="1">
        <v>1.4999999999999999E-2</v>
      </c>
      <c r="D2576" s="1">
        <v>0.79209021890346898</v>
      </c>
      <c r="E2576" s="1" t="s">
        <v>337</v>
      </c>
      <c r="F2576">
        <v>45</v>
      </c>
      <c r="G2576">
        <v>23</v>
      </c>
      <c r="H2576">
        <f>VLOOKUP(A2576,Taul1!A2:C834,3)</f>
        <v>1</v>
      </c>
      <c r="I2576" t="str">
        <f>VLOOKUP(A2576,Taul1!A2:C834,2)</f>
        <v>Toisen asteen tutkinto 65-69</v>
      </c>
      <c r="L2576" t="s">
        <v>1663</v>
      </c>
      <c r="M2576" t="str">
        <f>F2576&amp;L2576&amp;G2576&amp;L2576&amp;INT(C2576*10)</f>
        <v>45,23,0</v>
      </c>
      <c r="O2576">
        <f>VLOOKUP(B2576,Taul1!A2:C834,3)</f>
        <v>0</v>
      </c>
      <c r="P2576" t="str">
        <f>VLOOKUP(B2576,Taul1!A2:C834,2)</f>
        <v>Perusopetus toimintakulut yhteensä</v>
      </c>
    </row>
    <row r="2577" spans="1:16" ht="18" x14ac:dyDescent="0.3">
      <c r="A2577" s="1" t="s">
        <v>1438</v>
      </c>
      <c r="B2577" s="1" t="s">
        <v>177</v>
      </c>
      <c r="C2577" s="1">
        <v>0.82299999999999995</v>
      </c>
      <c r="D2577" s="1">
        <v>0</v>
      </c>
      <c r="E2577" s="1" t="s">
        <v>337</v>
      </c>
      <c r="F2577">
        <v>46</v>
      </c>
      <c r="G2577">
        <v>23</v>
      </c>
      <c r="H2577">
        <f>VLOOKUP(A2577,Taul1!A2:C834,3)</f>
        <v>1</v>
      </c>
      <c r="I2577" t="str">
        <f>VLOOKUP(A2577,Taul1!A2:C834,2)</f>
        <v>Toisen asteen tutkinto 70-74</v>
      </c>
      <c r="L2577" t="s">
        <v>1663</v>
      </c>
      <c r="M2577" t="str">
        <f>F2577&amp;L2577&amp;G2577&amp;L2577&amp;INT(C2577*10)</f>
        <v>46,23,8</v>
      </c>
      <c r="O2577">
        <f>VLOOKUP(B2577,Taul1!A2:C834,3)</f>
        <v>0</v>
      </c>
      <c r="P2577" t="str">
        <f>VLOOKUP(B2577,Taul1!A2:C834,2)</f>
        <v>Perusopetus toimintakulut yhteensä</v>
      </c>
    </row>
    <row r="2578" spans="1:16" ht="18" x14ac:dyDescent="0.3">
      <c r="A2578" s="1" t="s">
        <v>1440</v>
      </c>
      <c r="B2578" s="1" t="s">
        <v>177</v>
      </c>
      <c r="C2578" s="1">
        <v>0.81699999999999995</v>
      </c>
      <c r="D2578" s="1">
        <v>0</v>
      </c>
      <c r="E2578" s="1" t="s">
        <v>337</v>
      </c>
      <c r="F2578">
        <v>47</v>
      </c>
      <c r="G2578">
        <v>23</v>
      </c>
      <c r="H2578">
        <f>VLOOKUP(A2578,Taul1!A2:C834,3)</f>
        <v>1</v>
      </c>
      <c r="I2578" t="str">
        <f>VLOOKUP(A2578,Taul1!A2:C834,2)</f>
        <v>Toisen asteen tutkinto 75-</v>
      </c>
      <c r="L2578" t="s">
        <v>1663</v>
      </c>
      <c r="M2578" t="str">
        <f>F2578&amp;L2578&amp;G2578&amp;L2578&amp;INT(C2578*10)</f>
        <v>47,23,8</v>
      </c>
      <c r="O2578">
        <f>VLOOKUP(B2578,Taul1!A2:C834,3)</f>
        <v>0</v>
      </c>
      <c r="P2578" t="str">
        <f>VLOOKUP(B2578,Taul1!A2:C834,2)</f>
        <v>Perusopetus toimintakulut yhteensä</v>
      </c>
    </row>
    <row r="2579" spans="1:16" ht="18" x14ac:dyDescent="0.3">
      <c r="A2579" s="1" t="s">
        <v>1442</v>
      </c>
      <c r="B2579" s="1" t="s">
        <v>177</v>
      </c>
      <c r="C2579" s="1">
        <v>-1.7999999999999999E-2</v>
      </c>
      <c r="D2579" s="1">
        <v>0.74846131407477101</v>
      </c>
      <c r="E2579" s="1" t="s">
        <v>337</v>
      </c>
      <c r="F2579">
        <v>48</v>
      </c>
      <c r="G2579">
        <v>23</v>
      </c>
      <c r="H2579">
        <f>VLOOKUP(A2579,Taul1!A2:C834,3)</f>
        <v>1</v>
      </c>
      <c r="I2579" t="str">
        <f>VLOOKUP(A2579,Taul1!A2:C834,2)</f>
        <v>Korkea-asteen tutkinto 15-19</v>
      </c>
      <c r="L2579" t="s">
        <v>1663</v>
      </c>
      <c r="M2579" t="str">
        <f>F2579&amp;L2579&amp;G2579&amp;L2579&amp;INT(C2579*10)</f>
        <v>48,23,-1</v>
      </c>
      <c r="O2579">
        <f>VLOOKUP(B2579,Taul1!A2:C834,3)</f>
        <v>0</v>
      </c>
      <c r="P2579" t="str">
        <f>VLOOKUP(B2579,Taul1!A2:C834,2)</f>
        <v>Perusopetus toimintakulut yhteensä</v>
      </c>
    </row>
    <row r="2580" spans="1:16" ht="18" x14ac:dyDescent="0.3">
      <c r="A2580" s="1" t="s">
        <v>1444</v>
      </c>
      <c r="B2580" s="1" t="s">
        <v>177</v>
      </c>
      <c r="C2580" s="1">
        <v>0.78200000000000003</v>
      </c>
      <c r="D2580" s="1">
        <v>0</v>
      </c>
      <c r="E2580" s="1" t="s">
        <v>337</v>
      </c>
      <c r="F2580">
        <v>49</v>
      </c>
      <c r="G2580">
        <v>23</v>
      </c>
      <c r="H2580">
        <f>VLOOKUP(A2580,Taul1!A2:C834,3)</f>
        <v>1</v>
      </c>
      <c r="I2580" t="str">
        <f>VLOOKUP(A2580,Taul1!A2:C834,2)</f>
        <v>Korkea-asteen tutkinto 20-24</v>
      </c>
      <c r="L2580" t="s">
        <v>1663</v>
      </c>
      <c r="M2580" t="str">
        <f>F2580&amp;L2580&amp;G2580&amp;L2580&amp;INT(C2580*10)</f>
        <v>49,23,7</v>
      </c>
      <c r="O2580">
        <f>VLOOKUP(B2580,Taul1!A2:C834,3)</f>
        <v>0</v>
      </c>
      <c r="P2580" t="str">
        <f>VLOOKUP(B2580,Taul1!A2:C834,2)</f>
        <v>Perusopetus toimintakulut yhteensä</v>
      </c>
    </row>
    <row r="2581" spans="1:16" ht="18" x14ac:dyDescent="0.3">
      <c r="A2581" s="1" t="s">
        <v>1446</v>
      </c>
      <c r="B2581" s="1" t="s">
        <v>177</v>
      </c>
      <c r="C2581" s="1">
        <v>0.90700000000000003</v>
      </c>
      <c r="D2581" s="2">
        <v>1.11022302462515E-16</v>
      </c>
      <c r="E2581" s="1" t="s">
        <v>337</v>
      </c>
      <c r="F2581">
        <v>50</v>
      </c>
      <c r="G2581">
        <v>23</v>
      </c>
      <c r="H2581">
        <f>VLOOKUP(A2581,Taul1!A2:C834,3)</f>
        <v>1</v>
      </c>
      <c r="I2581" t="str">
        <f>VLOOKUP(A2581,Taul1!A2:C834,2)</f>
        <v>Korkea-asteen tutkinto 25-29</v>
      </c>
      <c r="L2581" t="s">
        <v>1663</v>
      </c>
      <c r="M2581" t="str">
        <f>F2581&amp;L2581&amp;G2581&amp;L2581&amp;INT(C2581*10)</f>
        <v>50,23,9</v>
      </c>
      <c r="O2581">
        <f>VLOOKUP(B2581,Taul1!A2:C834,3)</f>
        <v>0</v>
      </c>
      <c r="P2581" t="str">
        <f>VLOOKUP(B2581,Taul1!A2:C834,2)</f>
        <v>Perusopetus toimintakulut yhteensä</v>
      </c>
    </row>
    <row r="2582" spans="1:16" ht="18" x14ac:dyDescent="0.3">
      <c r="A2582" s="1" t="s">
        <v>1448</v>
      </c>
      <c r="B2582" s="1" t="s">
        <v>177</v>
      </c>
      <c r="C2582" s="1">
        <v>0.77600000000000002</v>
      </c>
      <c r="D2582" s="1">
        <v>0</v>
      </c>
      <c r="E2582" s="1" t="s">
        <v>337</v>
      </c>
      <c r="F2582">
        <v>51</v>
      </c>
      <c r="G2582">
        <v>23</v>
      </c>
      <c r="H2582">
        <f>VLOOKUP(A2582,Taul1!A2:C834,3)</f>
        <v>1</v>
      </c>
      <c r="I2582" t="str">
        <f>VLOOKUP(A2582,Taul1!A2:C834,2)</f>
        <v>Korkea-asteen tutkinto 30-34</v>
      </c>
      <c r="L2582" t="s">
        <v>1663</v>
      </c>
      <c r="M2582" t="str">
        <f>F2582&amp;L2582&amp;G2582&amp;L2582&amp;INT(C2582*10)</f>
        <v>51,23,7</v>
      </c>
      <c r="O2582">
        <f>VLOOKUP(B2582,Taul1!A2:C834,3)</f>
        <v>0</v>
      </c>
      <c r="P2582" t="str">
        <f>VLOOKUP(B2582,Taul1!A2:C834,2)</f>
        <v>Perusopetus toimintakulut yhteensä</v>
      </c>
    </row>
    <row r="2583" spans="1:16" ht="18" x14ac:dyDescent="0.3">
      <c r="A2583" s="1" t="s">
        <v>1450</v>
      </c>
      <c r="B2583" s="1" t="s">
        <v>177</v>
      </c>
      <c r="C2583" s="1">
        <v>0.78100000000000003</v>
      </c>
      <c r="D2583" s="1">
        <v>0</v>
      </c>
      <c r="E2583" s="1" t="s">
        <v>337</v>
      </c>
      <c r="F2583">
        <v>52</v>
      </c>
      <c r="G2583">
        <v>23</v>
      </c>
      <c r="H2583">
        <f>VLOOKUP(A2583,Taul1!A2:C834,3)</f>
        <v>1</v>
      </c>
      <c r="I2583" t="str">
        <f>VLOOKUP(A2583,Taul1!A2:C834,2)</f>
        <v>Korkea-asteen tutkinto 35-39</v>
      </c>
      <c r="L2583" t="s">
        <v>1663</v>
      </c>
      <c r="M2583" t="str">
        <f>F2583&amp;L2583&amp;G2583&amp;L2583&amp;INT(C2583*10)</f>
        <v>52,23,7</v>
      </c>
      <c r="O2583">
        <f>VLOOKUP(B2583,Taul1!A2:C834,3)</f>
        <v>0</v>
      </c>
      <c r="P2583" t="str">
        <f>VLOOKUP(B2583,Taul1!A2:C834,2)</f>
        <v>Perusopetus toimintakulut yhteensä</v>
      </c>
    </row>
    <row r="2584" spans="1:16" ht="18" x14ac:dyDescent="0.3">
      <c r="A2584" s="1" t="s">
        <v>1452</v>
      </c>
      <c r="B2584" s="1" t="s">
        <v>177</v>
      </c>
      <c r="C2584" s="1">
        <v>0.89200000000000002</v>
      </c>
      <c r="D2584" s="1">
        <v>0</v>
      </c>
      <c r="E2584" s="1" t="s">
        <v>337</v>
      </c>
      <c r="F2584">
        <v>53</v>
      </c>
      <c r="G2584">
        <v>23</v>
      </c>
      <c r="H2584">
        <f>VLOOKUP(A2584,Taul1!A2:C834,3)</f>
        <v>1</v>
      </c>
      <c r="I2584" t="str">
        <f>VLOOKUP(A2584,Taul1!A2:C834,2)</f>
        <v>Korkea-asteen tutkinto 40-44</v>
      </c>
      <c r="L2584" t="s">
        <v>1663</v>
      </c>
      <c r="M2584" t="str">
        <f>F2584&amp;L2584&amp;G2584&amp;L2584&amp;INT(C2584*10)</f>
        <v>53,23,8</v>
      </c>
      <c r="O2584">
        <f>VLOOKUP(B2584,Taul1!A2:C834,3)</f>
        <v>0</v>
      </c>
      <c r="P2584" t="str">
        <f>VLOOKUP(B2584,Taul1!A2:C834,2)</f>
        <v>Perusopetus toimintakulut yhteensä</v>
      </c>
    </row>
    <row r="2585" spans="1:16" ht="18" x14ac:dyDescent="0.3">
      <c r="A2585" s="1" t="s">
        <v>1454</v>
      </c>
      <c r="B2585" s="1" t="s">
        <v>177</v>
      </c>
      <c r="C2585" s="1">
        <v>0.34699999999999998</v>
      </c>
      <c r="D2585" s="2">
        <v>3.3764979701089699E-10</v>
      </c>
      <c r="E2585" s="1" t="s">
        <v>337</v>
      </c>
      <c r="F2585">
        <v>54</v>
      </c>
      <c r="G2585">
        <v>23</v>
      </c>
      <c r="H2585">
        <f>VLOOKUP(A2585,Taul1!A2:C834,3)</f>
        <v>1</v>
      </c>
      <c r="I2585" t="str">
        <f>VLOOKUP(A2585,Taul1!A2:C834,2)</f>
        <v>Korkea-asteen tutkinto 45-49</v>
      </c>
      <c r="L2585" t="s">
        <v>1663</v>
      </c>
      <c r="M2585" t="str">
        <f>F2585&amp;L2585&amp;G2585&amp;L2585&amp;INT(C2585*10)</f>
        <v>54,23,3</v>
      </c>
      <c r="O2585">
        <f>VLOOKUP(B2585,Taul1!A2:C834,3)</f>
        <v>0</v>
      </c>
      <c r="P2585" t="str">
        <f>VLOOKUP(B2585,Taul1!A2:C834,2)</f>
        <v>Perusopetus toimintakulut yhteensä</v>
      </c>
    </row>
    <row r="2586" spans="1:16" ht="18" x14ac:dyDescent="0.3">
      <c r="A2586" s="1" t="s">
        <v>1456</v>
      </c>
      <c r="B2586" s="1" t="s">
        <v>177</v>
      </c>
      <c r="C2586" s="1">
        <v>0.73699999999999999</v>
      </c>
      <c r="D2586" s="1">
        <v>0</v>
      </c>
      <c r="E2586" s="1" t="s">
        <v>337</v>
      </c>
      <c r="F2586">
        <v>55</v>
      </c>
      <c r="G2586">
        <v>23</v>
      </c>
      <c r="H2586">
        <f>VLOOKUP(A2586,Taul1!A2:C834,3)</f>
        <v>1</v>
      </c>
      <c r="I2586" t="str">
        <f>VLOOKUP(A2586,Taul1!A2:C834,2)</f>
        <v>Korkea-asteen tutkinto 50-54</v>
      </c>
      <c r="L2586" t="s">
        <v>1663</v>
      </c>
      <c r="M2586" t="str">
        <f>F2586&amp;L2586&amp;G2586&amp;L2586&amp;INT(C2586*10)</f>
        <v>55,23,7</v>
      </c>
      <c r="O2586">
        <f>VLOOKUP(B2586,Taul1!A2:C834,3)</f>
        <v>0</v>
      </c>
      <c r="P2586" t="str">
        <f>VLOOKUP(B2586,Taul1!A2:C834,2)</f>
        <v>Perusopetus toimintakulut yhteensä</v>
      </c>
    </row>
    <row r="2587" spans="1:16" ht="18" x14ac:dyDescent="0.3">
      <c r="A2587" s="1" t="s">
        <v>1458</v>
      </c>
      <c r="B2587" s="1" t="s">
        <v>177</v>
      </c>
      <c r="C2587" s="1">
        <v>0.91700000000000004</v>
      </c>
      <c r="D2587" s="2">
        <v>1.11022302462515E-16</v>
      </c>
      <c r="E2587" s="1" t="s">
        <v>337</v>
      </c>
      <c r="F2587">
        <v>56</v>
      </c>
      <c r="G2587">
        <v>23</v>
      </c>
      <c r="H2587">
        <f>VLOOKUP(A2587,Taul1!A2:C834,3)</f>
        <v>1</v>
      </c>
      <c r="I2587" t="str">
        <f>VLOOKUP(A2587,Taul1!A2:C834,2)</f>
        <v>Korkea-asteen tutkinto 55-59</v>
      </c>
      <c r="L2587" t="s">
        <v>1663</v>
      </c>
      <c r="M2587" t="str">
        <f>F2587&amp;L2587&amp;G2587&amp;L2587&amp;INT(C2587*10)</f>
        <v>56,23,9</v>
      </c>
      <c r="O2587">
        <f>VLOOKUP(B2587,Taul1!A2:C834,3)</f>
        <v>0</v>
      </c>
      <c r="P2587" t="str">
        <f>VLOOKUP(B2587,Taul1!A2:C834,2)</f>
        <v>Perusopetus toimintakulut yhteensä</v>
      </c>
    </row>
    <row r="2588" spans="1:16" ht="18" x14ac:dyDescent="0.3">
      <c r="A2588" s="1" t="s">
        <v>1460</v>
      </c>
      <c r="B2588" s="1" t="s">
        <v>177</v>
      </c>
      <c r="C2588" s="1">
        <v>0.9</v>
      </c>
      <c r="D2588" s="1">
        <v>0</v>
      </c>
      <c r="E2588" s="1" t="s">
        <v>337</v>
      </c>
      <c r="F2588">
        <v>57</v>
      </c>
      <c r="G2588">
        <v>23</v>
      </c>
      <c r="H2588">
        <f>VLOOKUP(A2588,Taul1!A2:C834,3)</f>
        <v>1</v>
      </c>
      <c r="I2588" t="str">
        <f>VLOOKUP(A2588,Taul1!A2:C834,2)</f>
        <v>Korkea-asteen tutkinto 60-64</v>
      </c>
      <c r="L2588" t="s">
        <v>1663</v>
      </c>
      <c r="M2588" t="str">
        <f>F2588&amp;L2588&amp;G2588&amp;L2588&amp;INT(C2588*10)</f>
        <v>57,23,9</v>
      </c>
      <c r="O2588">
        <f>VLOOKUP(B2588,Taul1!A2:C834,3)</f>
        <v>0</v>
      </c>
      <c r="P2588" t="str">
        <f>VLOOKUP(B2588,Taul1!A2:C834,2)</f>
        <v>Perusopetus toimintakulut yhteensä</v>
      </c>
    </row>
    <row r="2589" spans="1:16" ht="18" x14ac:dyDescent="0.3">
      <c r="A2589" s="1" t="s">
        <v>1462</v>
      </c>
      <c r="B2589" s="1" t="s">
        <v>177</v>
      </c>
      <c r="C2589" s="1">
        <v>-0.23100000000000001</v>
      </c>
      <c r="D2589" s="1">
        <v>4.1157552697179601E-5</v>
      </c>
      <c r="E2589" s="1" t="s">
        <v>337</v>
      </c>
      <c r="F2589">
        <v>58</v>
      </c>
      <c r="G2589">
        <v>23</v>
      </c>
      <c r="H2589">
        <f>VLOOKUP(A2589,Taul1!A2:C834,3)</f>
        <v>1</v>
      </c>
      <c r="I2589" t="str">
        <f>VLOOKUP(A2589,Taul1!A2:C834,2)</f>
        <v>Korkea-asteen tutkinto 65-69</v>
      </c>
      <c r="L2589" t="s">
        <v>1663</v>
      </c>
      <c r="M2589" t="str">
        <f>F2589&amp;L2589&amp;G2589&amp;L2589&amp;INT(C2589*10)</f>
        <v>58,23,-3</v>
      </c>
      <c r="O2589">
        <f>VLOOKUP(B2589,Taul1!A2:C834,3)</f>
        <v>0</v>
      </c>
      <c r="P2589" t="str">
        <f>VLOOKUP(B2589,Taul1!A2:C834,2)</f>
        <v>Perusopetus toimintakulut yhteensä</v>
      </c>
    </row>
    <row r="2590" spans="1:16" ht="18" x14ac:dyDescent="0.3">
      <c r="A2590" s="1" t="s">
        <v>1464</v>
      </c>
      <c r="B2590" s="1" t="s">
        <v>177</v>
      </c>
      <c r="C2590" s="1">
        <v>0.92100000000000004</v>
      </c>
      <c r="D2590" s="2">
        <v>1.11022302462515E-16</v>
      </c>
      <c r="E2590" s="1" t="s">
        <v>337</v>
      </c>
      <c r="F2590">
        <v>59</v>
      </c>
      <c r="G2590">
        <v>23</v>
      </c>
      <c r="H2590">
        <f>VLOOKUP(A2590,Taul1!A2:C834,3)</f>
        <v>1</v>
      </c>
      <c r="I2590" t="str">
        <f>VLOOKUP(A2590,Taul1!A2:C834,2)</f>
        <v>Korkea-asteen tutkinto 70-74</v>
      </c>
      <c r="L2590" t="s">
        <v>1663</v>
      </c>
      <c r="M2590" t="str">
        <f>F2590&amp;L2590&amp;G2590&amp;L2590&amp;INT(C2590*10)</f>
        <v>59,23,9</v>
      </c>
      <c r="O2590">
        <f>VLOOKUP(B2590,Taul1!A2:C834,3)</f>
        <v>0</v>
      </c>
      <c r="P2590" t="str">
        <f>VLOOKUP(B2590,Taul1!A2:C834,2)</f>
        <v>Perusopetus toimintakulut yhteensä</v>
      </c>
    </row>
    <row r="2591" spans="1:16" ht="18" x14ac:dyDescent="0.3">
      <c r="A2591" s="1" t="s">
        <v>1466</v>
      </c>
      <c r="B2591" s="1" t="s">
        <v>177</v>
      </c>
      <c r="C2591" s="1">
        <v>0.91700000000000004</v>
      </c>
      <c r="D2591" s="1">
        <v>0</v>
      </c>
      <c r="E2591" s="1" t="s">
        <v>337</v>
      </c>
      <c r="F2591">
        <v>60</v>
      </c>
      <c r="G2591">
        <v>23</v>
      </c>
      <c r="H2591">
        <f>VLOOKUP(A2591,Taul1!A2:C834,3)</f>
        <v>1</v>
      </c>
      <c r="I2591" t="str">
        <f>VLOOKUP(A2591,Taul1!A2:C834,2)</f>
        <v>Korkea-asteen tutkinto 75-</v>
      </c>
      <c r="L2591" t="s">
        <v>1663</v>
      </c>
      <c r="M2591" t="str">
        <f>F2591&amp;L2591&amp;G2591&amp;L2591&amp;INT(C2591*10)</f>
        <v>60,23,9</v>
      </c>
      <c r="O2591">
        <f>VLOOKUP(B2591,Taul1!A2:C834,3)</f>
        <v>0</v>
      </c>
      <c r="P2591" t="str">
        <f>VLOOKUP(B2591,Taul1!A2:C834,2)</f>
        <v>Perusopetus toimintakulut yhteensä</v>
      </c>
    </row>
    <row r="2592" spans="1:16" ht="18" x14ac:dyDescent="0.3">
      <c r="A2592" s="1" t="s">
        <v>1468</v>
      </c>
      <c r="B2592" s="1" t="s">
        <v>177</v>
      </c>
      <c r="C2592" s="1">
        <v>-0.62</v>
      </c>
      <c r="D2592" s="1">
        <v>0</v>
      </c>
      <c r="E2592" s="1" t="s">
        <v>337</v>
      </c>
      <c r="F2592">
        <v>61</v>
      </c>
      <c r="G2592">
        <v>23</v>
      </c>
      <c r="H2592">
        <f>VLOOKUP(A2592,Taul1!A2:C834,3)</f>
        <v>1</v>
      </c>
      <c r="I2592" t="str">
        <f>VLOOKUP(A2592,Taul1!A2:C834,2)</f>
        <v>0-4 -vuotiaat</v>
      </c>
      <c r="L2592" t="s">
        <v>1663</v>
      </c>
      <c r="M2592" t="str">
        <f>F2592&amp;L2592&amp;G2592&amp;L2592&amp;INT(C2592*10)</f>
        <v>61,23,-7</v>
      </c>
      <c r="O2592">
        <f>VLOOKUP(B2592,Taul1!A2:C834,3)</f>
        <v>0</v>
      </c>
      <c r="P2592" t="str">
        <f>VLOOKUP(B2592,Taul1!A2:C834,2)</f>
        <v>Perusopetus toimintakulut yhteensä</v>
      </c>
    </row>
    <row r="2593" spans="1:16" ht="18" x14ac:dyDescent="0.3">
      <c r="A2593" s="1" t="s">
        <v>1470</v>
      </c>
      <c r="B2593" s="1" t="s">
        <v>177</v>
      </c>
      <c r="C2593" s="1">
        <v>0.77800000000000002</v>
      </c>
      <c r="D2593" s="1">
        <v>0</v>
      </c>
      <c r="E2593" s="1" t="s">
        <v>337</v>
      </c>
      <c r="F2593">
        <v>62</v>
      </c>
      <c r="G2593">
        <v>23</v>
      </c>
      <c r="H2593">
        <f>VLOOKUP(A2593,Taul1!A2:C834,3)</f>
        <v>1</v>
      </c>
      <c r="I2593" t="str">
        <f>VLOOKUP(A2593,Taul1!A2:C834,2)</f>
        <v>5-9 -vuotiaat</v>
      </c>
      <c r="L2593" t="s">
        <v>1663</v>
      </c>
      <c r="M2593" t="str">
        <f>F2593&amp;L2593&amp;G2593&amp;L2593&amp;INT(C2593*10)</f>
        <v>62,23,7</v>
      </c>
      <c r="O2593">
        <f>VLOOKUP(B2593,Taul1!A2:C834,3)</f>
        <v>0</v>
      </c>
      <c r="P2593" t="str">
        <f>VLOOKUP(B2593,Taul1!A2:C834,2)</f>
        <v>Perusopetus toimintakulut yhteensä</v>
      </c>
    </row>
    <row r="2594" spans="1:16" ht="18" x14ac:dyDescent="0.3">
      <c r="A2594" s="1" t="s">
        <v>1472</v>
      </c>
      <c r="B2594" s="1" t="s">
        <v>177</v>
      </c>
      <c r="C2594" s="1">
        <v>0.92500000000000004</v>
      </c>
      <c r="D2594" s="1">
        <v>0</v>
      </c>
      <c r="E2594" s="1" t="s">
        <v>337</v>
      </c>
      <c r="F2594">
        <v>63</v>
      </c>
      <c r="G2594">
        <v>23</v>
      </c>
      <c r="H2594">
        <f>VLOOKUP(A2594,Taul1!A2:C834,3)</f>
        <v>1</v>
      </c>
      <c r="I2594" t="str">
        <f>VLOOKUP(A2594,Taul1!A2:C834,2)</f>
        <v>10-14 -vuotiaat</v>
      </c>
      <c r="L2594" t="s">
        <v>1663</v>
      </c>
      <c r="M2594" t="str">
        <f>F2594&amp;L2594&amp;G2594&amp;L2594&amp;INT(C2594*10)</f>
        <v>63,23,9</v>
      </c>
      <c r="O2594">
        <f>VLOOKUP(B2594,Taul1!A2:C834,3)</f>
        <v>0</v>
      </c>
      <c r="P2594" t="str">
        <f>VLOOKUP(B2594,Taul1!A2:C834,2)</f>
        <v>Perusopetus toimintakulut yhteensä</v>
      </c>
    </row>
    <row r="2595" spans="1:16" ht="18" x14ac:dyDescent="0.3">
      <c r="A2595" s="1" t="s">
        <v>1474</v>
      </c>
      <c r="B2595" s="1" t="s">
        <v>177</v>
      </c>
      <c r="C2595" s="1">
        <v>0.56100000000000005</v>
      </c>
      <c r="D2595" s="2">
        <v>1.11022302462515E-16</v>
      </c>
      <c r="E2595" s="1" t="s">
        <v>337</v>
      </c>
      <c r="F2595">
        <v>64</v>
      </c>
      <c r="G2595">
        <v>23</v>
      </c>
      <c r="H2595">
        <f>VLOOKUP(A2595,Taul1!A2:C834,3)</f>
        <v>1</v>
      </c>
      <c r="I2595" t="str">
        <f>VLOOKUP(A2595,Taul1!A2:C834,2)</f>
        <v>15-19 -vuotiaat</v>
      </c>
      <c r="L2595" t="s">
        <v>1663</v>
      </c>
      <c r="M2595" t="str">
        <f>F2595&amp;L2595&amp;G2595&amp;L2595&amp;INT(C2595*10)</f>
        <v>64,23,5</v>
      </c>
      <c r="O2595">
        <f>VLOOKUP(B2595,Taul1!A2:C834,3)</f>
        <v>0</v>
      </c>
      <c r="P2595" t="str">
        <f>VLOOKUP(B2595,Taul1!A2:C834,2)</f>
        <v>Perusopetus toimintakulut yhteensä</v>
      </c>
    </row>
    <row r="2596" spans="1:16" ht="18" x14ac:dyDescent="0.3">
      <c r="A2596" s="1" t="s">
        <v>1476</v>
      </c>
      <c r="B2596" s="1" t="s">
        <v>177</v>
      </c>
      <c r="C2596" s="1">
        <v>-0.56399999999999995</v>
      </c>
      <c r="D2596" s="1">
        <v>0</v>
      </c>
      <c r="E2596" s="1" t="s">
        <v>337</v>
      </c>
      <c r="F2596">
        <v>65</v>
      </c>
      <c r="G2596">
        <v>23</v>
      </c>
      <c r="H2596">
        <f>VLOOKUP(A2596,Taul1!A2:C834,3)</f>
        <v>1</v>
      </c>
      <c r="I2596" t="str">
        <f>VLOOKUP(A2596,Taul1!A2:C834,2)</f>
        <v>20-24 -vuotiaat</v>
      </c>
      <c r="L2596" t="s">
        <v>1663</v>
      </c>
      <c r="M2596" t="str">
        <f>F2596&amp;L2596&amp;G2596&amp;L2596&amp;INT(C2596*10)</f>
        <v>65,23,-6</v>
      </c>
      <c r="O2596">
        <f>VLOOKUP(B2596,Taul1!A2:C834,3)</f>
        <v>0</v>
      </c>
      <c r="P2596" t="str">
        <f>VLOOKUP(B2596,Taul1!A2:C834,2)</f>
        <v>Perusopetus toimintakulut yhteensä</v>
      </c>
    </row>
    <row r="2597" spans="1:16" ht="18" x14ac:dyDescent="0.3">
      <c r="A2597" s="1" t="s">
        <v>1478</v>
      </c>
      <c r="B2597" s="1" t="s">
        <v>177</v>
      </c>
      <c r="C2597" s="1">
        <v>0.82399999999999995</v>
      </c>
      <c r="D2597" s="1">
        <v>0</v>
      </c>
      <c r="E2597" s="1" t="s">
        <v>337</v>
      </c>
      <c r="F2597">
        <v>66</v>
      </c>
      <c r="G2597">
        <v>23</v>
      </c>
      <c r="H2597">
        <f>VLOOKUP(A2597,Taul1!A2:C834,3)</f>
        <v>1</v>
      </c>
      <c r="I2597" t="str">
        <f>VLOOKUP(A2597,Taul1!A2:C834,2)</f>
        <v>25-29 -vuotiaat</v>
      </c>
      <c r="L2597" t="s">
        <v>1663</v>
      </c>
      <c r="M2597" t="str">
        <f>F2597&amp;L2597&amp;G2597&amp;L2597&amp;INT(C2597*10)</f>
        <v>66,23,8</v>
      </c>
      <c r="O2597">
        <f>VLOOKUP(B2597,Taul1!A2:C834,3)</f>
        <v>0</v>
      </c>
      <c r="P2597" t="str">
        <f>VLOOKUP(B2597,Taul1!A2:C834,2)</f>
        <v>Perusopetus toimintakulut yhteensä</v>
      </c>
    </row>
    <row r="2598" spans="1:16" ht="18" x14ac:dyDescent="0.3">
      <c r="A2598" s="1" t="s">
        <v>1480</v>
      </c>
      <c r="B2598" s="1" t="s">
        <v>177</v>
      </c>
      <c r="C2598" s="1">
        <v>0.76700000000000002</v>
      </c>
      <c r="D2598" s="2">
        <v>1.11022302462515E-16</v>
      </c>
      <c r="E2598" s="1" t="s">
        <v>337</v>
      </c>
      <c r="F2598">
        <v>67</v>
      </c>
      <c r="G2598">
        <v>23</v>
      </c>
      <c r="H2598">
        <f>VLOOKUP(A2598,Taul1!A2:C834,3)</f>
        <v>1</v>
      </c>
      <c r="I2598" t="str">
        <f>VLOOKUP(A2598,Taul1!A2:C834,2)</f>
        <v>30-34 -vuotiaat</v>
      </c>
      <c r="L2598" t="s">
        <v>1663</v>
      </c>
      <c r="M2598" t="str">
        <f>F2598&amp;L2598&amp;G2598&amp;L2598&amp;INT(C2598*10)</f>
        <v>67,23,7</v>
      </c>
      <c r="O2598">
        <f>VLOOKUP(B2598,Taul1!A2:C834,3)</f>
        <v>0</v>
      </c>
      <c r="P2598" t="str">
        <f>VLOOKUP(B2598,Taul1!A2:C834,2)</f>
        <v>Perusopetus toimintakulut yhteensä</v>
      </c>
    </row>
    <row r="2599" spans="1:16" ht="18" x14ac:dyDescent="0.3">
      <c r="A2599" s="1" t="s">
        <v>1482</v>
      </c>
      <c r="B2599" s="1" t="s">
        <v>177</v>
      </c>
      <c r="C2599" s="1">
        <v>0.86</v>
      </c>
      <c r="D2599" s="2">
        <v>1.11022302462515E-16</v>
      </c>
      <c r="E2599" s="1" t="s">
        <v>337</v>
      </c>
      <c r="F2599">
        <v>68</v>
      </c>
      <c r="G2599">
        <v>23</v>
      </c>
      <c r="H2599">
        <f>VLOOKUP(A2599,Taul1!A2:C834,3)</f>
        <v>1</v>
      </c>
      <c r="I2599" t="str">
        <f>VLOOKUP(A2599,Taul1!A2:C834,2)</f>
        <v>35-39 -vuotiaat</v>
      </c>
      <c r="L2599" t="s">
        <v>1663</v>
      </c>
      <c r="M2599" t="str">
        <f>F2599&amp;L2599&amp;G2599&amp;L2599&amp;INT(C2599*10)</f>
        <v>68,23,8</v>
      </c>
      <c r="O2599">
        <f>VLOOKUP(B2599,Taul1!A2:C834,3)</f>
        <v>0</v>
      </c>
      <c r="P2599" t="str">
        <f>VLOOKUP(B2599,Taul1!A2:C834,2)</f>
        <v>Perusopetus toimintakulut yhteensä</v>
      </c>
    </row>
    <row r="2600" spans="1:16" ht="18" x14ac:dyDescent="0.3">
      <c r="A2600" s="1" t="s">
        <v>1484</v>
      </c>
      <c r="B2600" s="1" t="s">
        <v>177</v>
      </c>
      <c r="C2600" s="1">
        <v>0.92</v>
      </c>
      <c r="D2600" s="2">
        <v>1.11022302462515E-16</v>
      </c>
      <c r="E2600" s="1" t="s">
        <v>337</v>
      </c>
      <c r="F2600">
        <v>69</v>
      </c>
      <c r="G2600">
        <v>23</v>
      </c>
      <c r="H2600">
        <f>VLOOKUP(A2600,Taul1!A2:C834,3)</f>
        <v>1</v>
      </c>
      <c r="I2600" t="str">
        <f>VLOOKUP(A2600,Taul1!A2:C834,2)</f>
        <v>40-44 -vuotiaat</v>
      </c>
      <c r="L2600" t="s">
        <v>1663</v>
      </c>
      <c r="M2600" t="str">
        <f>F2600&amp;L2600&amp;G2600&amp;L2600&amp;INT(C2600*10)</f>
        <v>69,23,9</v>
      </c>
      <c r="O2600">
        <f>VLOOKUP(B2600,Taul1!A2:C834,3)</f>
        <v>0</v>
      </c>
      <c r="P2600" t="str">
        <f>VLOOKUP(B2600,Taul1!A2:C834,2)</f>
        <v>Perusopetus toimintakulut yhteensä</v>
      </c>
    </row>
    <row r="2601" spans="1:16" ht="18" x14ac:dyDescent="0.3">
      <c r="A2601" s="1" t="s">
        <v>1486</v>
      </c>
      <c r="B2601" s="1" t="s">
        <v>177</v>
      </c>
      <c r="C2601" s="1">
        <v>-0.72299999999999998</v>
      </c>
      <c r="D2601" s="1">
        <v>0</v>
      </c>
      <c r="E2601" s="1" t="s">
        <v>337</v>
      </c>
      <c r="F2601">
        <v>70</v>
      </c>
      <c r="G2601">
        <v>23</v>
      </c>
      <c r="H2601">
        <f>VLOOKUP(A2601,Taul1!A2:C834,3)</f>
        <v>1</v>
      </c>
      <c r="I2601" t="str">
        <f>VLOOKUP(A2601,Taul1!A2:C834,2)</f>
        <v>45-49 -vuotiaat</v>
      </c>
      <c r="L2601" t="s">
        <v>1663</v>
      </c>
      <c r="M2601" t="str">
        <f>F2601&amp;L2601&amp;G2601&amp;L2601&amp;INT(C2601*10)</f>
        <v>70,23,-8</v>
      </c>
      <c r="O2601">
        <f>VLOOKUP(B2601,Taul1!A2:C834,3)</f>
        <v>0</v>
      </c>
      <c r="P2601" t="str">
        <f>VLOOKUP(B2601,Taul1!A2:C834,2)</f>
        <v>Perusopetus toimintakulut yhteensä</v>
      </c>
    </row>
    <row r="2602" spans="1:16" ht="18" x14ac:dyDescent="0.3">
      <c r="A2602" s="1" t="s">
        <v>1488</v>
      </c>
      <c r="B2602" s="1" t="s">
        <v>177</v>
      </c>
      <c r="C2602" s="1">
        <v>-0.20200000000000001</v>
      </c>
      <c r="D2602" s="1">
        <v>3.3345260667261197E-4</v>
      </c>
      <c r="E2602" s="1" t="s">
        <v>337</v>
      </c>
      <c r="F2602">
        <v>71</v>
      </c>
      <c r="G2602">
        <v>23</v>
      </c>
      <c r="H2602">
        <f>VLOOKUP(A2602,Taul1!A2:C834,3)</f>
        <v>1</v>
      </c>
      <c r="I2602" t="str">
        <f>VLOOKUP(A2602,Taul1!A2:C834,2)</f>
        <v>50-54 -vuotiaat</v>
      </c>
      <c r="L2602" t="s">
        <v>1663</v>
      </c>
      <c r="M2602" t="str">
        <f>F2602&amp;L2602&amp;G2602&amp;L2602&amp;INT(C2602*10)</f>
        <v>71,23,-3</v>
      </c>
      <c r="O2602">
        <f>VLOOKUP(B2602,Taul1!A2:C834,3)</f>
        <v>0</v>
      </c>
      <c r="P2602" t="str">
        <f>VLOOKUP(B2602,Taul1!A2:C834,2)</f>
        <v>Perusopetus toimintakulut yhteensä</v>
      </c>
    </row>
    <row r="2603" spans="1:16" ht="18" x14ac:dyDescent="0.3">
      <c r="A2603" s="1" t="s">
        <v>1490</v>
      </c>
      <c r="B2603" s="1" t="s">
        <v>177</v>
      </c>
      <c r="C2603" s="1">
        <v>0.83199999999999996</v>
      </c>
      <c r="D2603" s="1">
        <v>0</v>
      </c>
      <c r="E2603" s="1" t="s">
        <v>337</v>
      </c>
      <c r="F2603">
        <v>72</v>
      </c>
      <c r="G2603">
        <v>23</v>
      </c>
      <c r="H2603">
        <f>VLOOKUP(A2603,Taul1!A2:C834,3)</f>
        <v>1</v>
      </c>
      <c r="I2603" t="str">
        <f>VLOOKUP(A2603,Taul1!A2:C834,2)</f>
        <v>55-59 -vuotiaat</v>
      </c>
      <c r="L2603" t="s">
        <v>1663</v>
      </c>
      <c r="M2603" t="str">
        <f>F2603&amp;L2603&amp;G2603&amp;L2603&amp;INT(C2603*10)</f>
        <v>72,23,8</v>
      </c>
      <c r="O2603">
        <f>VLOOKUP(B2603,Taul1!A2:C834,3)</f>
        <v>0</v>
      </c>
      <c r="P2603" t="str">
        <f>VLOOKUP(B2603,Taul1!A2:C834,2)</f>
        <v>Perusopetus toimintakulut yhteensä</v>
      </c>
    </row>
    <row r="2604" spans="1:16" ht="18" x14ac:dyDescent="0.3">
      <c r="A2604" s="1" t="s">
        <v>1492</v>
      </c>
      <c r="B2604" s="1" t="s">
        <v>177</v>
      </c>
      <c r="C2604" s="1">
        <v>0.26100000000000001</v>
      </c>
      <c r="D2604" s="1">
        <v>3.0960633059518E-6</v>
      </c>
      <c r="E2604" s="1" t="s">
        <v>337</v>
      </c>
      <c r="F2604">
        <v>73</v>
      </c>
      <c r="G2604">
        <v>23</v>
      </c>
      <c r="H2604">
        <f>VLOOKUP(A2604,Taul1!A2:C834,3)</f>
        <v>1</v>
      </c>
      <c r="I2604" t="str">
        <f>VLOOKUP(A2604,Taul1!A2:C834,2)</f>
        <v>60-64 -vuotiaat</v>
      </c>
      <c r="L2604" t="s">
        <v>1663</v>
      </c>
      <c r="M2604" t="str">
        <f>F2604&amp;L2604&amp;G2604&amp;L2604&amp;INT(C2604*10)</f>
        <v>73,23,2</v>
      </c>
      <c r="O2604">
        <f>VLOOKUP(B2604,Taul1!A2:C834,3)</f>
        <v>0</v>
      </c>
      <c r="P2604" t="str">
        <f>VLOOKUP(B2604,Taul1!A2:C834,2)</f>
        <v>Perusopetus toimintakulut yhteensä</v>
      </c>
    </row>
    <row r="2605" spans="1:16" ht="18" x14ac:dyDescent="0.3">
      <c r="A2605" s="1" t="s">
        <v>1494</v>
      </c>
      <c r="B2605" s="1" t="s">
        <v>177</v>
      </c>
      <c r="C2605" s="1">
        <v>-0.81299999999999994</v>
      </c>
      <c r="D2605" s="1">
        <v>0</v>
      </c>
      <c r="E2605" s="1" t="s">
        <v>337</v>
      </c>
      <c r="F2605">
        <v>74</v>
      </c>
      <c r="G2605">
        <v>23</v>
      </c>
      <c r="H2605">
        <f>VLOOKUP(A2605,Taul1!A2:C834,3)</f>
        <v>1</v>
      </c>
      <c r="I2605" t="str">
        <f>VLOOKUP(A2605,Taul1!A2:C834,2)</f>
        <v>65-69 -vuotiaat</v>
      </c>
      <c r="L2605" t="s">
        <v>1663</v>
      </c>
      <c r="M2605" t="str">
        <f>F2605&amp;L2605&amp;G2605&amp;L2605&amp;INT(C2605*10)</f>
        <v>74,23,-9</v>
      </c>
      <c r="O2605">
        <f>VLOOKUP(B2605,Taul1!A2:C834,3)</f>
        <v>0</v>
      </c>
      <c r="P2605" t="str">
        <f>VLOOKUP(B2605,Taul1!A2:C834,2)</f>
        <v>Perusopetus toimintakulut yhteensä</v>
      </c>
    </row>
    <row r="2606" spans="1:16" ht="18" x14ac:dyDescent="0.3">
      <c r="A2606" s="1" t="s">
        <v>1496</v>
      </c>
      <c r="B2606" s="1" t="s">
        <v>177</v>
      </c>
      <c r="C2606" s="1">
        <v>0.89200000000000002</v>
      </c>
      <c r="D2606" s="1">
        <v>0</v>
      </c>
      <c r="E2606" s="1" t="s">
        <v>337</v>
      </c>
      <c r="F2606">
        <v>75</v>
      </c>
      <c r="G2606">
        <v>23</v>
      </c>
      <c r="H2606">
        <f>VLOOKUP(A2606,Taul1!A2:C834,3)</f>
        <v>1</v>
      </c>
      <c r="I2606" t="str">
        <f>VLOOKUP(A2606,Taul1!A2:C834,2)</f>
        <v>70-74 -vuotiaat</v>
      </c>
      <c r="L2606" t="s">
        <v>1663</v>
      </c>
      <c r="M2606" t="str">
        <f>F2606&amp;L2606&amp;G2606&amp;L2606&amp;INT(C2606*10)</f>
        <v>75,23,8</v>
      </c>
      <c r="O2606">
        <f>VLOOKUP(B2606,Taul1!A2:C834,3)</f>
        <v>0</v>
      </c>
      <c r="P2606" t="str">
        <f>VLOOKUP(B2606,Taul1!A2:C834,2)</f>
        <v>Perusopetus toimintakulut yhteensä</v>
      </c>
    </row>
    <row r="2607" spans="1:16" ht="18" x14ac:dyDescent="0.3">
      <c r="A2607" s="1" t="s">
        <v>1498</v>
      </c>
      <c r="B2607" s="1" t="s">
        <v>177</v>
      </c>
      <c r="C2607" s="1">
        <v>0.92100000000000004</v>
      </c>
      <c r="D2607" s="1">
        <v>0</v>
      </c>
      <c r="E2607" s="1" t="s">
        <v>337</v>
      </c>
      <c r="F2607">
        <v>76</v>
      </c>
      <c r="G2607">
        <v>23</v>
      </c>
      <c r="H2607">
        <f>VLOOKUP(A2607,Taul1!A2:C834,3)</f>
        <v>1</v>
      </c>
      <c r="I2607" t="str">
        <f>VLOOKUP(A2607,Taul1!A2:C834,2)</f>
        <v>75-79 -vuotiaat</v>
      </c>
      <c r="L2607" t="s">
        <v>1663</v>
      </c>
      <c r="M2607" t="str">
        <f>F2607&amp;L2607&amp;G2607&amp;L2607&amp;INT(C2607*10)</f>
        <v>76,23,9</v>
      </c>
      <c r="O2607">
        <f>VLOOKUP(B2607,Taul1!A2:C834,3)</f>
        <v>0</v>
      </c>
      <c r="P2607" t="str">
        <f>VLOOKUP(B2607,Taul1!A2:C834,2)</f>
        <v>Perusopetus toimintakulut yhteensä</v>
      </c>
    </row>
    <row r="2608" spans="1:16" ht="18" x14ac:dyDescent="0.3">
      <c r="A2608" s="1" t="s">
        <v>1500</v>
      </c>
      <c r="B2608" s="1" t="s">
        <v>177</v>
      </c>
      <c r="C2608" s="1">
        <v>0.86899999999999999</v>
      </c>
      <c r="D2608" s="2">
        <v>1.11022302462515E-16</v>
      </c>
      <c r="E2608" s="1" t="s">
        <v>337</v>
      </c>
      <c r="F2608">
        <v>77</v>
      </c>
      <c r="G2608">
        <v>23</v>
      </c>
      <c r="H2608">
        <f>VLOOKUP(A2608,Taul1!A2:C834,3)</f>
        <v>1</v>
      </c>
      <c r="I2608" t="str">
        <f>VLOOKUP(A2608,Taul1!A2:C834,2)</f>
        <v>80-84 -vuotiaat</v>
      </c>
      <c r="L2608" t="s">
        <v>1663</v>
      </c>
      <c r="M2608" t="str">
        <f>F2608&amp;L2608&amp;G2608&amp;L2608&amp;INT(C2608*10)</f>
        <v>77,23,8</v>
      </c>
      <c r="O2608">
        <f>VLOOKUP(B2608,Taul1!A2:C834,3)</f>
        <v>0</v>
      </c>
      <c r="P2608" t="str">
        <f>VLOOKUP(B2608,Taul1!A2:C834,2)</f>
        <v>Perusopetus toimintakulut yhteensä</v>
      </c>
    </row>
    <row r="2609" spans="1:16" ht="18" x14ac:dyDescent="0.3">
      <c r="A2609" s="1" t="s">
        <v>1502</v>
      </c>
      <c r="B2609" s="1" t="s">
        <v>177</v>
      </c>
      <c r="C2609" s="1">
        <v>0.73699999999999999</v>
      </c>
      <c r="D2609" s="2">
        <v>1.11022302462515E-16</v>
      </c>
      <c r="E2609" s="1" t="s">
        <v>337</v>
      </c>
      <c r="F2609">
        <v>78</v>
      </c>
      <c r="G2609">
        <v>23</v>
      </c>
      <c r="H2609">
        <f>VLOOKUP(A2609,Taul1!A2:C834,3)</f>
        <v>1</v>
      </c>
      <c r="I2609" t="str">
        <f>VLOOKUP(A2609,Taul1!A2:C834,2)</f>
        <v>85-89 -vuotiaat</v>
      </c>
      <c r="L2609" t="s">
        <v>1663</v>
      </c>
      <c r="M2609" t="str">
        <f>F2609&amp;L2609&amp;G2609&amp;L2609&amp;INT(C2609*10)</f>
        <v>78,23,7</v>
      </c>
      <c r="O2609">
        <f>VLOOKUP(B2609,Taul1!A2:C834,3)</f>
        <v>0</v>
      </c>
      <c r="P2609" t="str">
        <f>VLOOKUP(B2609,Taul1!A2:C834,2)</f>
        <v>Perusopetus toimintakulut yhteensä</v>
      </c>
    </row>
    <row r="2610" spans="1:16" ht="18" x14ac:dyDescent="0.3">
      <c r="A2610" s="1" t="s">
        <v>1504</v>
      </c>
      <c r="B2610" s="1" t="s">
        <v>177</v>
      </c>
      <c r="C2610" s="1">
        <v>0.85899999999999999</v>
      </c>
      <c r="D2610" s="2">
        <v>1.11022302462515E-16</v>
      </c>
      <c r="E2610" s="1" t="s">
        <v>337</v>
      </c>
      <c r="F2610">
        <v>79</v>
      </c>
      <c r="G2610">
        <v>23</v>
      </c>
      <c r="H2610">
        <f>VLOOKUP(A2610,Taul1!A2:C834,3)</f>
        <v>1</v>
      </c>
      <c r="I2610" t="str">
        <f>VLOOKUP(A2610,Taul1!A2:C834,2)</f>
        <v>90-94 -vuotiaat</v>
      </c>
      <c r="L2610" t="s">
        <v>1663</v>
      </c>
      <c r="M2610" t="str">
        <f>F2610&amp;L2610&amp;G2610&amp;L2610&amp;INT(C2610*10)</f>
        <v>79,23,8</v>
      </c>
      <c r="O2610">
        <f>VLOOKUP(B2610,Taul1!A2:C834,3)</f>
        <v>0</v>
      </c>
      <c r="P2610" t="str">
        <f>VLOOKUP(B2610,Taul1!A2:C834,2)</f>
        <v>Perusopetus toimintakulut yhteensä</v>
      </c>
    </row>
    <row r="2611" spans="1:16" ht="18" x14ac:dyDescent="0.3">
      <c r="A2611" s="1" t="s">
        <v>1506</v>
      </c>
      <c r="B2611" s="1" t="s">
        <v>177</v>
      </c>
      <c r="C2611" s="1">
        <v>0.67400000000000004</v>
      </c>
      <c r="D2611" s="1">
        <v>0</v>
      </c>
      <c r="E2611" s="1" t="s">
        <v>337</v>
      </c>
      <c r="F2611">
        <v>80</v>
      </c>
      <c r="G2611">
        <v>23</v>
      </c>
      <c r="H2611">
        <f>VLOOKUP(A2611,Taul1!A2:C834,3)</f>
        <v>1</v>
      </c>
      <c r="I2611" t="str">
        <f>VLOOKUP(A2611,Taul1!A2:C834,2)</f>
        <v>Yli 94-vuotiaat</v>
      </c>
      <c r="L2611" t="s">
        <v>1663</v>
      </c>
      <c r="M2611" t="str">
        <f>F2611&amp;L2611&amp;G2611&amp;L2611&amp;INT(C2611*10)</f>
        <v>80,23,6</v>
      </c>
      <c r="O2611">
        <f>VLOOKUP(B2611,Taul1!A2:C834,3)</f>
        <v>0</v>
      </c>
      <c r="P2611" t="str">
        <f>VLOOKUP(B2611,Taul1!A2:C834,2)</f>
        <v>Perusopetus toimintakulut yhteensä</v>
      </c>
    </row>
    <row r="2612" spans="1:16" ht="18" x14ac:dyDescent="0.3">
      <c r="A2612" s="1" t="s">
        <v>1508</v>
      </c>
      <c r="B2612" s="1" t="s">
        <v>177</v>
      </c>
      <c r="C2612" s="1">
        <v>-0.76900000000000002</v>
      </c>
      <c r="D2612" s="2">
        <v>1.11022302462515E-16</v>
      </c>
      <c r="E2612" s="1" t="s">
        <v>337</v>
      </c>
      <c r="F2612">
        <v>81</v>
      </c>
      <c r="G2612">
        <v>23</v>
      </c>
      <c r="H2612">
        <f>VLOOKUP(A2612,Taul1!A2:C834,3)</f>
        <v>1</v>
      </c>
      <c r="I2612" t="str">
        <f>VLOOKUP(A2612,Taul1!A2:C834,2)</f>
        <v>0-vuotiaat</v>
      </c>
      <c r="L2612" t="s">
        <v>1663</v>
      </c>
      <c r="M2612" t="str">
        <f>F2612&amp;L2612&amp;G2612&amp;L2612&amp;INT(C2612*10)</f>
        <v>81,23,-8</v>
      </c>
      <c r="O2612">
        <f>VLOOKUP(B2612,Taul1!A2:C834,3)</f>
        <v>0</v>
      </c>
      <c r="P2612" t="str">
        <f>VLOOKUP(B2612,Taul1!A2:C834,2)</f>
        <v>Perusopetus toimintakulut yhteensä</v>
      </c>
    </row>
    <row r="2613" spans="1:16" ht="18" x14ac:dyDescent="0.3">
      <c r="A2613" s="1" t="s">
        <v>1510</v>
      </c>
      <c r="B2613" s="1" t="s">
        <v>177</v>
      </c>
      <c r="C2613" s="1">
        <v>-0.753</v>
      </c>
      <c r="D2613" s="1">
        <v>0</v>
      </c>
      <c r="E2613" s="1" t="s">
        <v>337</v>
      </c>
      <c r="F2613">
        <v>82</v>
      </c>
      <c r="G2613">
        <v>23</v>
      </c>
      <c r="H2613">
        <f>VLOOKUP(A2613,Taul1!A2:C834,3)</f>
        <v>1</v>
      </c>
      <c r="I2613" t="str">
        <f>VLOOKUP(A2613,Taul1!A2:C834,2)</f>
        <v>1-vuotiaat</v>
      </c>
      <c r="L2613" t="s">
        <v>1663</v>
      </c>
      <c r="M2613" t="str">
        <f>F2613&amp;L2613&amp;G2613&amp;L2613&amp;INT(C2613*10)</f>
        <v>82,23,-8</v>
      </c>
      <c r="O2613">
        <f>VLOOKUP(B2613,Taul1!A2:C834,3)</f>
        <v>0</v>
      </c>
      <c r="P2613" t="str">
        <f>VLOOKUP(B2613,Taul1!A2:C834,2)</f>
        <v>Perusopetus toimintakulut yhteensä</v>
      </c>
    </row>
    <row r="2614" spans="1:16" ht="18" x14ac:dyDescent="0.3">
      <c r="A2614" s="1" t="s">
        <v>1512</v>
      </c>
      <c r="B2614" s="1" t="s">
        <v>177</v>
      </c>
      <c r="C2614" s="1">
        <v>-0.64300000000000002</v>
      </c>
      <c r="D2614" s="1">
        <v>0</v>
      </c>
      <c r="E2614" s="1" t="s">
        <v>337</v>
      </c>
      <c r="F2614">
        <v>83</v>
      </c>
      <c r="G2614">
        <v>23</v>
      </c>
      <c r="H2614">
        <f>VLOOKUP(A2614,Taul1!A2:C834,3)</f>
        <v>1</v>
      </c>
      <c r="I2614" t="str">
        <f>VLOOKUP(A2614,Taul1!A2:C834,2)</f>
        <v>2-vuotiaat</v>
      </c>
      <c r="L2614" t="s">
        <v>1663</v>
      </c>
      <c r="M2614" t="str">
        <f>F2614&amp;L2614&amp;G2614&amp;L2614&amp;INT(C2614*10)</f>
        <v>83,23,-7</v>
      </c>
      <c r="O2614">
        <f>VLOOKUP(B2614,Taul1!A2:C834,3)</f>
        <v>0</v>
      </c>
      <c r="P2614" t="str">
        <f>VLOOKUP(B2614,Taul1!A2:C834,2)</f>
        <v>Perusopetus toimintakulut yhteensä</v>
      </c>
    </row>
    <row r="2615" spans="1:16" ht="18" x14ac:dyDescent="0.3">
      <c r="A2615" s="1" t="s">
        <v>1514</v>
      </c>
      <c r="B2615" s="1" t="s">
        <v>177</v>
      </c>
      <c r="C2615" s="1">
        <v>-0.318</v>
      </c>
      <c r="D2615" s="2">
        <v>1.0803941186132701E-8</v>
      </c>
      <c r="E2615" s="1" t="s">
        <v>337</v>
      </c>
      <c r="F2615">
        <v>84</v>
      </c>
      <c r="G2615">
        <v>23</v>
      </c>
      <c r="H2615">
        <f>VLOOKUP(A2615,Taul1!A2:C834,3)</f>
        <v>1</v>
      </c>
      <c r="I2615" t="str">
        <f>VLOOKUP(A2615,Taul1!A2:C834,2)</f>
        <v>3-vuotiaat</v>
      </c>
      <c r="L2615" t="s">
        <v>1663</v>
      </c>
      <c r="M2615" t="str">
        <f>F2615&amp;L2615&amp;G2615&amp;L2615&amp;INT(C2615*10)</f>
        <v>84,23,-4</v>
      </c>
      <c r="O2615">
        <f>VLOOKUP(B2615,Taul1!A2:C834,3)</f>
        <v>0</v>
      </c>
      <c r="P2615" t="str">
        <f>VLOOKUP(B2615,Taul1!A2:C834,2)</f>
        <v>Perusopetus toimintakulut yhteensä</v>
      </c>
    </row>
    <row r="2616" spans="1:16" ht="18" x14ac:dyDescent="0.3">
      <c r="A2616" s="1" t="s">
        <v>1516</v>
      </c>
      <c r="B2616" s="1" t="s">
        <v>177</v>
      </c>
      <c r="C2616" s="1">
        <v>0.21</v>
      </c>
      <c r="D2616" s="1">
        <v>1.9810636589656601E-4</v>
      </c>
      <c r="E2616" s="1" t="s">
        <v>337</v>
      </c>
      <c r="F2616">
        <v>85</v>
      </c>
      <c r="G2616">
        <v>23</v>
      </c>
      <c r="H2616">
        <f>VLOOKUP(A2616,Taul1!A2:C834,3)</f>
        <v>1</v>
      </c>
      <c r="I2616" t="str">
        <f>VLOOKUP(A2616,Taul1!A2:C834,2)</f>
        <v>4-vuotiaat</v>
      </c>
      <c r="L2616" t="s">
        <v>1663</v>
      </c>
      <c r="M2616" t="str">
        <f>F2616&amp;L2616&amp;G2616&amp;L2616&amp;INT(C2616*10)</f>
        <v>85,23,2</v>
      </c>
      <c r="O2616">
        <f>VLOOKUP(B2616,Taul1!A2:C834,3)</f>
        <v>0</v>
      </c>
      <c r="P2616" t="str">
        <f>VLOOKUP(B2616,Taul1!A2:C834,2)</f>
        <v>Perusopetus toimintakulut yhteensä</v>
      </c>
    </row>
    <row r="2617" spans="1:16" ht="18" x14ac:dyDescent="0.3">
      <c r="A2617" s="1" t="s">
        <v>1518</v>
      </c>
      <c r="B2617" s="1" t="s">
        <v>177</v>
      </c>
      <c r="C2617" s="1">
        <v>0.23400000000000001</v>
      </c>
      <c r="D2617" s="1">
        <v>3.1687894809229103E-5</v>
      </c>
      <c r="E2617" s="1" t="s">
        <v>337</v>
      </c>
      <c r="F2617">
        <v>86</v>
      </c>
      <c r="G2617">
        <v>23</v>
      </c>
      <c r="H2617">
        <f>VLOOKUP(A2617,Taul1!A2:C834,3)</f>
        <v>1</v>
      </c>
      <c r="I2617" t="str">
        <f>VLOOKUP(A2617,Taul1!A2:C834,2)</f>
        <v>5-vuotiaat</v>
      </c>
      <c r="L2617" t="s">
        <v>1663</v>
      </c>
      <c r="M2617" t="str">
        <f>F2617&amp;L2617&amp;G2617&amp;L2617&amp;INT(C2617*10)</f>
        <v>86,23,2</v>
      </c>
      <c r="O2617">
        <f>VLOOKUP(B2617,Taul1!A2:C834,3)</f>
        <v>0</v>
      </c>
      <c r="P2617" t="str">
        <f>VLOOKUP(B2617,Taul1!A2:C834,2)</f>
        <v>Perusopetus toimintakulut yhteensä</v>
      </c>
    </row>
    <row r="2618" spans="1:16" ht="18" x14ac:dyDescent="0.3">
      <c r="A2618" s="1" t="s">
        <v>1520</v>
      </c>
      <c r="B2618" s="1" t="s">
        <v>177</v>
      </c>
      <c r="C2618" s="1">
        <v>0.60399999999999998</v>
      </c>
      <c r="D2618" s="1">
        <v>0</v>
      </c>
      <c r="E2618" s="1" t="s">
        <v>337</v>
      </c>
      <c r="F2618">
        <v>87</v>
      </c>
      <c r="G2618">
        <v>23</v>
      </c>
      <c r="H2618">
        <f>VLOOKUP(A2618,Taul1!A2:C834,3)</f>
        <v>1</v>
      </c>
      <c r="I2618" t="str">
        <f>VLOOKUP(A2618,Taul1!A2:C834,2)</f>
        <v>6-vuotiaat</v>
      </c>
      <c r="L2618" t="s">
        <v>1663</v>
      </c>
      <c r="M2618" t="str">
        <f>F2618&amp;L2618&amp;G2618&amp;L2618&amp;INT(C2618*10)</f>
        <v>87,23,6</v>
      </c>
      <c r="O2618">
        <f>VLOOKUP(B2618,Taul1!A2:C834,3)</f>
        <v>0</v>
      </c>
      <c r="P2618" t="str">
        <f>VLOOKUP(B2618,Taul1!A2:C834,2)</f>
        <v>Perusopetus toimintakulut yhteensä</v>
      </c>
    </row>
    <row r="2619" spans="1:16" ht="18" x14ac:dyDescent="0.3">
      <c r="A2619" s="1" t="s">
        <v>1522</v>
      </c>
      <c r="B2619" s="1" t="s">
        <v>177</v>
      </c>
      <c r="C2619" s="1">
        <v>0.75700000000000001</v>
      </c>
      <c r="D2619" s="2">
        <v>1.11022302462515E-16</v>
      </c>
      <c r="E2619" s="1" t="s">
        <v>337</v>
      </c>
      <c r="F2619">
        <v>88</v>
      </c>
      <c r="G2619">
        <v>23</v>
      </c>
      <c r="H2619">
        <f>VLOOKUP(A2619,Taul1!A2:C834,3)</f>
        <v>1</v>
      </c>
      <c r="I2619" t="str">
        <f>VLOOKUP(A2619,Taul1!A2:C834,2)</f>
        <v>7-vuotiaat</v>
      </c>
      <c r="L2619" t="s">
        <v>1663</v>
      </c>
      <c r="M2619" t="str">
        <f>F2619&amp;L2619&amp;G2619&amp;L2619&amp;INT(C2619*10)</f>
        <v>88,23,7</v>
      </c>
      <c r="O2619">
        <f>VLOOKUP(B2619,Taul1!A2:C834,3)</f>
        <v>0</v>
      </c>
      <c r="P2619" t="str">
        <f>VLOOKUP(B2619,Taul1!A2:C834,2)</f>
        <v>Perusopetus toimintakulut yhteensä</v>
      </c>
    </row>
    <row r="2620" spans="1:16" ht="18" x14ac:dyDescent="0.3">
      <c r="A2620" s="1" t="s">
        <v>1524</v>
      </c>
      <c r="B2620" s="1" t="s">
        <v>177</v>
      </c>
      <c r="C2620" s="1">
        <v>0.81699999999999995</v>
      </c>
      <c r="D2620" s="2">
        <v>1.11022302462515E-16</v>
      </c>
      <c r="E2620" s="1" t="s">
        <v>337</v>
      </c>
      <c r="F2620">
        <v>89</v>
      </c>
      <c r="G2620">
        <v>23</v>
      </c>
      <c r="H2620">
        <f>VLOOKUP(A2620,Taul1!A2:C834,3)</f>
        <v>1</v>
      </c>
      <c r="I2620" t="str">
        <f>VLOOKUP(A2620,Taul1!A2:C834,2)</f>
        <v>8-vuotiaat</v>
      </c>
      <c r="L2620" t="s">
        <v>1663</v>
      </c>
      <c r="M2620" t="str">
        <f>F2620&amp;L2620&amp;G2620&amp;L2620&amp;INT(C2620*10)</f>
        <v>89,23,8</v>
      </c>
      <c r="O2620">
        <f>VLOOKUP(B2620,Taul1!A2:C834,3)</f>
        <v>0</v>
      </c>
      <c r="P2620" t="str">
        <f>VLOOKUP(B2620,Taul1!A2:C834,2)</f>
        <v>Perusopetus toimintakulut yhteensä</v>
      </c>
    </row>
    <row r="2621" spans="1:16" ht="18" x14ac:dyDescent="0.3">
      <c r="A2621" s="1" t="s">
        <v>1526</v>
      </c>
      <c r="B2621" s="1" t="s">
        <v>177</v>
      </c>
      <c r="C2621" s="1">
        <v>0.85599999999999998</v>
      </c>
      <c r="D2621" s="2">
        <v>1.11022302462515E-16</v>
      </c>
      <c r="E2621" s="1" t="s">
        <v>337</v>
      </c>
      <c r="F2621">
        <v>90</v>
      </c>
      <c r="G2621">
        <v>23</v>
      </c>
      <c r="H2621">
        <f>VLOOKUP(A2621,Taul1!A2:C834,3)</f>
        <v>1</v>
      </c>
      <c r="I2621" t="str">
        <f>VLOOKUP(A2621,Taul1!A2:C834,2)</f>
        <v>9-vuotiaat</v>
      </c>
      <c r="L2621" t="s">
        <v>1663</v>
      </c>
      <c r="M2621" t="str">
        <f>F2621&amp;L2621&amp;G2621&amp;L2621&amp;INT(C2621*10)</f>
        <v>90,23,8</v>
      </c>
      <c r="O2621">
        <f>VLOOKUP(B2621,Taul1!A2:C834,3)</f>
        <v>0</v>
      </c>
      <c r="P2621" t="str">
        <f>VLOOKUP(B2621,Taul1!A2:C834,2)</f>
        <v>Perusopetus toimintakulut yhteensä</v>
      </c>
    </row>
    <row r="2622" spans="1:16" ht="18" x14ac:dyDescent="0.3">
      <c r="A2622" s="1" t="s">
        <v>1528</v>
      </c>
      <c r="B2622" s="1" t="s">
        <v>177</v>
      </c>
      <c r="C2622" s="1">
        <v>-0.69399999999999995</v>
      </c>
      <c r="D2622" s="1">
        <v>0</v>
      </c>
      <c r="E2622" s="1" t="s">
        <v>337</v>
      </c>
      <c r="F2622">
        <v>91</v>
      </c>
      <c r="G2622">
        <v>23</v>
      </c>
      <c r="H2622">
        <f>VLOOKUP(A2622,Taul1!A2:C834,3)</f>
        <v>1</v>
      </c>
      <c r="I2622" t="str">
        <f>VLOOKUP(A2622,Taul1!A2:C834,2)</f>
        <v>Työkyvyttömyyseläkkeen saajat yhteensä</v>
      </c>
      <c r="L2622" t="s">
        <v>1663</v>
      </c>
      <c r="M2622" t="str">
        <f>F2622&amp;L2622&amp;G2622&amp;L2622&amp;INT(C2622*10)</f>
        <v>91,23,-7</v>
      </c>
      <c r="O2622">
        <f>VLOOKUP(B2622,Taul1!A2:C834,3)</f>
        <v>0</v>
      </c>
      <c r="P2622" t="str">
        <f>VLOOKUP(B2622,Taul1!A2:C834,2)</f>
        <v>Perusopetus toimintakulut yhteensä</v>
      </c>
    </row>
    <row r="2623" spans="1:16" ht="18" x14ac:dyDescent="0.3">
      <c r="A2623" s="1" t="s">
        <v>1530</v>
      </c>
      <c r="B2623" s="1" t="s">
        <v>177</v>
      </c>
      <c r="C2623" s="1">
        <v>0.26300000000000001</v>
      </c>
      <c r="D2623" s="1">
        <v>2.6801757547767399E-6</v>
      </c>
      <c r="E2623" s="1" t="s">
        <v>337</v>
      </c>
      <c r="F2623">
        <v>92</v>
      </c>
      <c r="G2623">
        <v>23</v>
      </c>
      <c r="H2623">
        <f>VLOOKUP(A2623,Taul1!A2:C834,3)</f>
        <v>1</v>
      </c>
      <c r="I2623" t="str">
        <f>VLOOKUP(A2623,Taul1!A2:C834,2)</f>
        <v>Työkyvyttömyyseläkkeen saajat 16-24</v>
      </c>
      <c r="L2623" t="s">
        <v>1663</v>
      </c>
      <c r="M2623" t="str">
        <f>F2623&amp;L2623&amp;G2623&amp;L2623&amp;INT(C2623*10)</f>
        <v>92,23,2</v>
      </c>
      <c r="O2623">
        <f>VLOOKUP(B2623,Taul1!A2:C834,3)</f>
        <v>0</v>
      </c>
      <c r="P2623" t="str">
        <f>VLOOKUP(B2623,Taul1!A2:C834,2)</f>
        <v>Perusopetus toimintakulut yhteensä</v>
      </c>
    </row>
    <row r="2624" spans="1:16" ht="18" x14ac:dyDescent="0.3">
      <c r="A2624" s="1" t="s">
        <v>1532</v>
      </c>
      <c r="B2624" s="1" t="s">
        <v>177</v>
      </c>
      <c r="C2624" s="1">
        <v>0.79</v>
      </c>
      <c r="D2624" s="1">
        <v>0</v>
      </c>
      <c r="E2624" s="1" t="s">
        <v>337</v>
      </c>
      <c r="F2624">
        <v>93</v>
      </c>
      <c r="G2624">
        <v>23</v>
      </c>
      <c r="H2624">
        <f>VLOOKUP(A2624,Taul1!A2:C834,3)</f>
        <v>1</v>
      </c>
      <c r="I2624" t="str">
        <f>VLOOKUP(A2624,Taul1!A2:C834,2)</f>
        <v>Työkyvyttömyyseläkkeen saajat 25-29</v>
      </c>
      <c r="L2624" t="s">
        <v>1663</v>
      </c>
      <c r="M2624" t="str">
        <f>F2624&amp;L2624&amp;G2624&amp;L2624&amp;INT(C2624*10)</f>
        <v>93,23,7</v>
      </c>
      <c r="O2624">
        <f>VLOOKUP(B2624,Taul1!A2:C834,3)</f>
        <v>0</v>
      </c>
      <c r="P2624" t="str">
        <f>VLOOKUP(B2624,Taul1!A2:C834,2)</f>
        <v>Perusopetus toimintakulut yhteensä</v>
      </c>
    </row>
    <row r="2625" spans="1:16" ht="18" x14ac:dyDescent="0.3">
      <c r="A2625" s="1" t="s">
        <v>1534</v>
      </c>
      <c r="B2625" s="1" t="s">
        <v>177</v>
      </c>
      <c r="C2625" s="1">
        <v>0.122</v>
      </c>
      <c r="D2625" s="1">
        <v>3.2221710214104901E-2</v>
      </c>
      <c r="E2625" s="1" t="s">
        <v>337</v>
      </c>
      <c r="F2625">
        <v>94</v>
      </c>
      <c r="G2625">
        <v>23</v>
      </c>
      <c r="H2625">
        <f>VLOOKUP(A2625,Taul1!A2:C834,3)</f>
        <v>1</v>
      </c>
      <c r="I2625" t="str">
        <f>VLOOKUP(A2625,Taul1!A2:C834,2)</f>
        <v>Työkyvyttömyyseläkkeen saajat 30-34</v>
      </c>
      <c r="L2625" t="s">
        <v>1663</v>
      </c>
      <c r="M2625" t="str">
        <f>F2625&amp;L2625&amp;G2625&amp;L2625&amp;INT(C2625*10)</f>
        <v>94,23,1</v>
      </c>
      <c r="O2625">
        <f>VLOOKUP(B2625,Taul1!A2:C834,3)</f>
        <v>0</v>
      </c>
      <c r="P2625" t="str">
        <f>VLOOKUP(B2625,Taul1!A2:C834,2)</f>
        <v>Perusopetus toimintakulut yhteensä</v>
      </c>
    </row>
    <row r="2626" spans="1:16" ht="18" x14ac:dyDescent="0.3">
      <c r="A2626" s="1" t="s">
        <v>1536</v>
      </c>
      <c r="B2626" s="1" t="s">
        <v>177</v>
      </c>
      <c r="C2626" s="1">
        <v>0.55700000000000005</v>
      </c>
      <c r="D2626" s="2">
        <v>1.11022302462515E-16</v>
      </c>
      <c r="E2626" s="1" t="s">
        <v>337</v>
      </c>
      <c r="F2626">
        <v>95</v>
      </c>
      <c r="G2626">
        <v>23</v>
      </c>
      <c r="H2626">
        <f>VLOOKUP(A2626,Taul1!A2:C834,3)</f>
        <v>1</v>
      </c>
      <c r="I2626" t="str">
        <f>VLOOKUP(A2626,Taul1!A2:C834,2)</f>
        <v>Työkyvyttömyyseläkkeen saajat 35-39</v>
      </c>
      <c r="L2626" t="s">
        <v>1663</v>
      </c>
      <c r="M2626" t="str">
        <f>F2626&amp;L2626&amp;G2626&amp;L2626&amp;INT(C2626*10)</f>
        <v>95,23,5</v>
      </c>
      <c r="O2626">
        <f>VLOOKUP(B2626,Taul1!A2:C834,3)</f>
        <v>0</v>
      </c>
      <c r="P2626" t="str">
        <f>VLOOKUP(B2626,Taul1!A2:C834,2)</f>
        <v>Perusopetus toimintakulut yhteensä</v>
      </c>
    </row>
    <row r="2627" spans="1:16" ht="18" x14ac:dyDescent="0.3">
      <c r="A2627" s="1" t="s">
        <v>1538</v>
      </c>
      <c r="B2627" s="1" t="s">
        <v>177</v>
      </c>
      <c r="C2627" s="1">
        <v>0.55000000000000004</v>
      </c>
      <c r="D2627" s="1">
        <v>0</v>
      </c>
      <c r="E2627" s="1" t="s">
        <v>337</v>
      </c>
      <c r="F2627">
        <v>96</v>
      </c>
      <c r="G2627">
        <v>23</v>
      </c>
      <c r="H2627">
        <f>VLOOKUP(A2627,Taul1!A2:C834,3)</f>
        <v>1</v>
      </c>
      <c r="I2627" t="str">
        <f>VLOOKUP(A2627,Taul1!A2:C834,2)</f>
        <v>Työkyvyttömyyseläkkeen saajat 40-44</v>
      </c>
      <c r="L2627" t="s">
        <v>1663</v>
      </c>
      <c r="M2627" t="str">
        <f>F2627&amp;L2627&amp;G2627&amp;L2627&amp;INT(C2627*10)</f>
        <v>96,23,5</v>
      </c>
      <c r="O2627">
        <f>VLOOKUP(B2627,Taul1!A2:C834,3)</f>
        <v>0</v>
      </c>
      <c r="P2627" t="str">
        <f>VLOOKUP(B2627,Taul1!A2:C834,2)</f>
        <v>Perusopetus toimintakulut yhteensä</v>
      </c>
    </row>
    <row r="2628" spans="1:16" ht="18" x14ac:dyDescent="0.3">
      <c r="A2628" s="1" t="s">
        <v>1540</v>
      </c>
      <c r="B2628" s="1" t="s">
        <v>177</v>
      </c>
      <c r="C2628" s="1">
        <v>-0.753</v>
      </c>
      <c r="D2628" s="2">
        <v>1.11022302462515E-16</v>
      </c>
      <c r="E2628" s="1" t="s">
        <v>337</v>
      </c>
      <c r="F2628">
        <v>97</v>
      </c>
      <c r="G2628">
        <v>23</v>
      </c>
      <c r="H2628">
        <f>VLOOKUP(A2628,Taul1!A2:C834,3)</f>
        <v>1</v>
      </c>
      <c r="I2628" t="str">
        <f>VLOOKUP(A2628,Taul1!A2:C834,2)</f>
        <v>Työkyvyttömyyseläkkeen saajat 45-49</v>
      </c>
      <c r="L2628" t="s">
        <v>1663</v>
      </c>
      <c r="M2628" t="str">
        <f>F2628&amp;L2628&amp;G2628&amp;L2628&amp;INT(C2628*10)</f>
        <v>97,23,-8</v>
      </c>
      <c r="O2628">
        <f>VLOOKUP(B2628,Taul1!A2:C834,3)</f>
        <v>0</v>
      </c>
      <c r="P2628" t="str">
        <f>VLOOKUP(B2628,Taul1!A2:C834,2)</f>
        <v>Perusopetus toimintakulut yhteensä</v>
      </c>
    </row>
    <row r="2629" spans="1:16" ht="18" x14ac:dyDescent="0.3">
      <c r="A2629" s="1" t="s">
        <v>1542</v>
      </c>
      <c r="B2629" s="1" t="s">
        <v>177</v>
      </c>
      <c r="C2629" s="1">
        <v>-0.56699999999999995</v>
      </c>
      <c r="D2629" s="1">
        <v>0</v>
      </c>
      <c r="E2629" s="1" t="s">
        <v>337</v>
      </c>
      <c r="F2629">
        <v>98</v>
      </c>
      <c r="G2629">
        <v>23</v>
      </c>
      <c r="H2629">
        <f>VLOOKUP(A2629,Taul1!A2:C834,3)</f>
        <v>1</v>
      </c>
      <c r="I2629" t="str">
        <f>VLOOKUP(A2629,Taul1!A2:C834,2)</f>
        <v>Työkyvyttömyyseläkkeen saajat 50-54</v>
      </c>
      <c r="L2629" t="s">
        <v>1663</v>
      </c>
      <c r="M2629" t="str">
        <f>F2629&amp;L2629&amp;G2629&amp;L2629&amp;INT(C2629*10)</f>
        <v>98,23,-6</v>
      </c>
      <c r="O2629">
        <f>VLOOKUP(B2629,Taul1!A2:C834,3)</f>
        <v>0</v>
      </c>
      <c r="P2629" t="str">
        <f>VLOOKUP(B2629,Taul1!A2:C834,2)</f>
        <v>Perusopetus toimintakulut yhteensä</v>
      </c>
    </row>
    <row r="2630" spans="1:16" ht="18" x14ac:dyDescent="0.3">
      <c r="A2630" s="1" t="s">
        <v>1544</v>
      </c>
      <c r="B2630" s="1" t="s">
        <v>177</v>
      </c>
      <c r="C2630" s="1">
        <v>-0.69099999999999995</v>
      </c>
      <c r="D2630" s="1">
        <v>0</v>
      </c>
      <c r="E2630" s="1" t="s">
        <v>337</v>
      </c>
      <c r="F2630">
        <v>99</v>
      </c>
      <c r="G2630">
        <v>23</v>
      </c>
      <c r="H2630">
        <f>VLOOKUP(A2630,Taul1!A2:C834,3)</f>
        <v>1</v>
      </c>
      <c r="I2630" t="str">
        <f>VLOOKUP(A2630,Taul1!A2:C834,2)</f>
        <v>Työkyvyttömyyseläkkeen saajat 55-59</v>
      </c>
      <c r="L2630" t="s">
        <v>1663</v>
      </c>
      <c r="M2630" t="str">
        <f>F2630&amp;L2630&amp;G2630&amp;L2630&amp;INT(C2630*10)</f>
        <v>99,23,-7</v>
      </c>
      <c r="O2630">
        <f>VLOOKUP(B2630,Taul1!A2:C834,3)</f>
        <v>0</v>
      </c>
      <c r="P2630" t="str">
        <f>VLOOKUP(B2630,Taul1!A2:C834,2)</f>
        <v>Perusopetus toimintakulut yhteensä</v>
      </c>
    </row>
    <row r="2631" spans="1:16" ht="18" x14ac:dyDescent="0.3">
      <c r="A2631" s="1" t="s">
        <v>1546</v>
      </c>
      <c r="B2631" s="1" t="s">
        <v>177</v>
      </c>
      <c r="C2631" s="1">
        <v>-0.74199999999999999</v>
      </c>
      <c r="D2631" s="1">
        <v>0</v>
      </c>
      <c r="E2631" s="1" t="s">
        <v>337</v>
      </c>
      <c r="F2631">
        <v>100</v>
      </c>
      <c r="G2631">
        <v>23</v>
      </c>
      <c r="H2631">
        <f>VLOOKUP(A2631,Taul1!A2:C834,3)</f>
        <v>1</v>
      </c>
      <c r="I2631" t="str">
        <f>VLOOKUP(A2631,Taul1!A2:C834,2)</f>
        <v>Työkyvyttömyyseläkkeen saajat 60-64</v>
      </c>
      <c r="L2631" t="s">
        <v>1663</v>
      </c>
      <c r="M2631" t="str">
        <f>F2631&amp;L2631&amp;G2631&amp;L2631&amp;INT(C2631*10)</f>
        <v>100,23,-8</v>
      </c>
      <c r="O2631">
        <f>VLOOKUP(B2631,Taul1!A2:C834,3)</f>
        <v>0</v>
      </c>
      <c r="P2631" t="str">
        <f>VLOOKUP(B2631,Taul1!A2:C834,2)</f>
        <v>Perusopetus toimintakulut yhteensä</v>
      </c>
    </row>
    <row r="2632" spans="1:16" ht="18" x14ac:dyDescent="0.3">
      <c r="A2632" s="1" t="s">
        <v>1548</v>
      </c>
      <c r="B2632" s="1" t="s">
        <v>177</v>
      </c>
      <c r="C2632" s="1">
        <v>0.89500000000000002</v>
      </c>
      <c r="D2632" s="2">
        <v>1.11022302462515E-16</v>
      </c>
      <c r="E2632" s="1" t="s">
        <v>337</v>
      </c>
      <c r="F2632">
        <v>101</v>
      </c>
      <c r="G2632">
        <v>23</v>
      </c>
      <c r="H2632">
        <f>VLOOKUP(A2632,Taul1!A2:C834,3)</f>
        <v>1</v>
      </c>
      <c r="I2632" t="str">
        <f>VLOOKUP(A2632,Taul1!A2:C834,2)</f>
        <v>Kelan kuntoutuspalvelujen saajat yhteensä</v>
      </c>
      <c r="L2632" t="s">
        <v>1663</v>
      </c>
      <c r="M2632" t="str">
        <f>F2632&amp;L2632&amp;G2632&amp;L2632&amp;INT(C2632*10)</f>
        <v>101,23,8</v>
      </c>
      <c r="O2632">
        <f>VLOOKUP(B2632,Taul1!A2:C834,3)</f>
        <v>0</v>
      </c>
      <c r="P2632" t="str">
        <f>VLOOKUP(B2632,Taul1!A2:C834,2)</f>
        <v>Perusopetus toimintakulut yhteensä</v>
      </c>
    </row>
    <row r="2633" spans="1:16" ht="18" x14ac:dyDescent="0.3">
      <c r="A2633" s="1" t="s">
        <v>1550</v>
      </c>
      <c r="B2633" s="1" t="s">
        <v>177</v>
      </c>
      <c r="C2633" s="1">
        <v>0.78700000000000003</v>
      </c>
      <c r="D2633" s="1">
        <v>0</v>
      </c>
      <c r="E2633" s="1" t="s">
        <v>337</v>
      </c>
      <c r="F2633">
        <v>102</v>
      </c>
      <c r="G2633">
        <v>23</v>
      </c>
      <c r="H2633">
        <f>VLOOKUP(A2633,Taul1!A2:C834,3)</f>
        <v>1</v>
      </c>
      <c r="I2633" t="str">
        <f>VLOOKUP(A2633,Taul1!A2:C834,2)</f>
        <v>Kelan kuntoutuspalvelujen saajat 0-6</v>
      </c>
      <c r="L2633" t="s">
        <v>1663</v>
      </c>
      <c r="M2633" t="str">
        <f>F2633&amp;L2633&amp;G2633&amp;L2633&amp;INT(C2633*10)</f>
        <v>102,23,7</v>
      </c>
      <c r="O2633">
        <f>VLOOKUP(B2633,Taul1!A2:C834,3)</f>
        <v>0</v>
      </c>
      <c r="P2633" t="str">
        <f>VLOOKUP(B2633,Taul1!A2:C834,2)</f>
        <v>Perusopetus toimintakulut yhteensä</v>
      </c>
    </row>
    <row r="2634" spans="1:16" ht="18" x14ac:dyDescent="0.3">
      <c r="A2634" s="1" t="s">
        <v>1552</v>
      </c>
      <c r="B2634" s="1" t="s">
        <v>177</v>
      </c>
      <c r="C2634" s="1">
        <v>0.85499999999999998</v>
      </c>
      <c r="D2634" s="1">
        <v>0</v>
      </c>
      <c r="E2634" s="1" t="s">
        <v>337</v>
      </c>
      <c r="F2634">
        <v>103</v>
      </c>
      <c r="G2634">
        <v>23</v>
      </c>
      <c r="H2634">
        <f>VLOOKUP(A2634,Taul1!A2:C834,3)</f>
        <v>1</v>
      </c>
      <c r="I2634" t="str">
        <f>VLOOKUP(A2634,Taul1!A2:C834,2)</f>
        <v>Kelan kuntoutuspalvelujen saajat 7-15</v>
      </c>
      <c r="L2634" t="s">
        <v>1663</v>
      </c>
      <c r="M2634" t="str">
        <f>F2634&amp;L2634&amp;G2634&amp;L2634&amp;INT(C2634*10)</f>
        <v>103,23,8</v>
      </c>
      <c r="O2634">
        <f>VLOOKUP(B2634,Taul1!A2:C834,3)</f>
        <v>0</v>
      </c>
      <c r="P2634" t="str">
        <f>VLOOKUP(B2634,Taul1!A2:C834,2)</f>
        <v>Perusopetus toimintakulut yhteensä</v>
      </c>
    </row>
    <row r="2635" spans="1:16" ht="18" x14ac:dyDescent="0.3">
      <c r="A2635" s="1" t="s">
        <v>1554</v>
      </c>
      <c r="B2635" s="1" t="s">
        <v>177</v>
      </c>
      <c r="C2635" s="1">
        <v>0.67800000000000005</v>
      </c>
      <c r="D2635" s="1">
        <v>0</v>
      </c>
      <c r="E2635" s="1" t="s">
        <v>337</v>
      </c>
      <c r="F2635">
        <v>104</v>
      </c>
      <c r="G2635">
        <v>23</v>
      </c>
      <c r="H2635">
        <f>VLOOKUP(A2635,Taul1!A2:C834,3)</f>
        <v>1</v>
      </c>
      <c r="I2635" t="str">
        <f>VLOOKUP(A2635,Taul1!A2:C834,2)</f>
        <v>Kelan kuntoutuspalvelujen saajat 16-19</v>
      </c>
      <c r="L2635" t="s">
        <v>1663</v>
      </c>
      <c r="M2635" t="str">
        <f>F2635&amp;L2635&amp;G2635&amp;L2635&amp;INT(C2635*10)</f>
        <v>104,23,6</v>
      </c>
      <c r="O2635">
        <f>VLOOKUP(B2635,Taul1!A2:C834,3)</f>
        <v>0</v>
      </c>
      <c r="P2635" t="str">
        <f>VLOOKUP(B2635,Taul1!A2:C834,2)</f>
        <v>Perusopetus toimintakulut yhteensä</v>
      </c>
    </row>
    <row r="2636" spans="1:16" ht="18" x14ac:dyDescent="0.3">
      <c r="A2636" s="1" t="s">
        <v>1556</v>
      </c>
      <c r="B2636" s="1" t="s">
        <v>177</v>
      </c>
      <c r="C2636" s="1">
        <v>0.79</v>
      </c>
      <c r="D2636" s="1">
        <v>0</v>
      </c>
      <c r="E2636" s="1" t="s">
        <v>337</v>
      </c>
      <c r="F2636">
        <v>105</v>
      </c>
      <c r="G2636">
        <v>23</v>
      </c>
      <c r="H2636">
        <f>VLOOKUP(A2636,Taul1!A2:C834,3)</f>
        <v>1</v>
      </c>
      <c r="I2636" t="str">
        <f>VLOOKUP(A2636,Taul1!A2:C834,2)</f>
        <v>Kelan kuntoutuspalvelujen saajat 20-24</v>
      </c>
      <c r="L2636" t="s">
        <v>1663</v>
      </c>
      <c r="M2636" t="str">
        <f>F2636&amp;L2636&amp;G2636&amp;L2636&amp;INT(C2636*10)</f>
        <v>105,23,7</v>
      </c>
      <c r="O2636">
        <f>VLOOKUP(B2636,Taul1!A2:C834,3)</f>
        <v>0</v>
      </c>
      <c r="P2636" t="str">
        <f>VLOOKUP(B2636,Taul1!A2:C834,2)</f>
        <v>Perusopetus toimintakulut yhteensä</v>
      </c>
    </row>
    <row r="2637" spans="1:16" ht="18" x14ac:dyDescent="0.3">
      <c r="A2637" s="1" t="s">
        <v>1558</v>
      </c>
      <c r="B2637" s="1" t="s">
        <v>177</v>
      </c>
      <c r="C2637" s="1">
        <v>0.875</v>
      </c>
      <c r="D2637" s="2">
        <v>1.11022302462515E-16</v>
      </c>
      <c r="E2637" s="1" t="s">
        <v>337</v>
      </c>
      <c r="F2637">
        <v>106</v>
      </c>
      <c r="G2637">
        <v>23</v>
      </c>
      <c r="H2637">
        <f>VLOOKUP(A2637,Taul1!A2:C834,3)</f>
        <v>1</v>
      </c>
      <c r="I2637" t="str">
        <f>VLOOKUP(A2637,Taul1!A2:C834,2)</f>
        <v>Kelan kuntoutuspalvelujen saajat 25-29</v>
      </c>
      <c r="L2637" t="s">
        <v>1663</v>
      </c>
      <c r="M2637" t="str">
        <f>F2637&amp;L2637&amp;G2637&amp;L2637&amp;INT(C2637*10)</f>
        <v>106,23,8</v>
      </c>
      <c r="O2637">
        <f>VLOOKUP(B2637,Taul1!A2:C834,3)</f>
        <v>0</v>
      </c>
      <c r="P2637" t="str">
        <f>VLOOKUP(B2637,Taul1!A2:C834,2)</f>
        <v>Perusopetus toimintakulut yhteensä</v>
      </c>
    </row>
    <row r="2638" spans="1:16" ht="18" x14ac:dyDescent="0.3">
      <c r="A2638" s="1" t="s">
        <v>1560</v>
      </c>
      <c r="B2638" s="1" t="s">
        <v>177</v>
      </c>
      <c r="C2638" s="1">
        <v>0.88300000000000001</v>
      </c>
      <c r="D2638" s="1">
        <v>0</v>
      </c>
      <c r="E2638" s="1" t="s">
        <v>337</v>
      </c>
      <c r="F2638">
        <v>107</v>
      </c>
      <c r="G2638">
        <v>23</v>
      </c>
      <c r="H2638">
        <f>VLOOKUP(A2638,Taul1!A2:C834,3)</f>
        <v>1</v>
      </c>
      <c r="I2638" t="str">
        <f>VLOOKUP(A2638,Taul1!A2:C834,2)</f>
        <v>Kelan kuntoutuspalvelujen saajat 30-34</v>
      </c>
      <c r="L2638" t="s">
        <v>1663</v>
      </c>
      <c r="M2638" t="str">
        <f>F2638&amp;L2638&amp;G2638&amp;L2638&amp;INT(C2638*10)</f>
        <v>107,23,8</v>
      </c>
      <c r="O2638">
        <f>VLOOKUP(B2638,Taul1!A2:C834,3)</f>
        <v>0</v>
      </c>
      <c r="P2638" t="str">
        <f>VLOOKUP(B2638,Taul1!A2:C834,2)</f>
        <v>Perusopetus toimintakulut yhteensä</v>
      </c>
    </row>
    <row r="2639" spans="1:16" ht="18" x14ac:dyDescent="0.3">
      <c r="A2639" s="1" t="s">
        <v>1562</v>
      </c>
      <c r="B2639" s="1" t="s">
        <v>177</v>
      </c>
      <c r="C2639" s="1">
        <v>0.88800000000000001</v>
      </c>
      <c r="D2639" s="2">
        <v>1.11022302462515E-16</v>
      </c>
      <c r="E2639" s="1" t="s">
        <v>337</v>
      </c>
      <c r="F2639">
        <v>108</v>
      </c>
      <c r="G2639">
        <v>23</v>
      </c>
      <c r="H2639">
        <f>VLOOKUP(A2639,Taul1!A2:C834,3)</f>
        <v>1</v>
      </c>
      <c r="I2639" t="str">
        <f>VLOOKUP(A2639,Taul1!A2:C834,2)</f>
        <v>Kelan kuntoutuspalvelujen saajat 35-39</v>
      </c>
      <c r="L2639" t="s">
        <v>1663</v>
      </c>
      <c r="M2639" t="str">
        <f>F2639&amp;L2639&amp;G2639&amp;L2639&amp;INT(C2639*10)</f>
        <v>108,23,8</v>
      </c>
      <c r="O2639">
        <f>VLOOKUP(B2639,Taul1!A2:C834,3)</f>
        <v>0</v>
      </c>
      <c r="P2639" t="str">
        <f>VLOOKUP(B2639,Taul1!A2:C834,2)</f>
        <v>Perusopetus toimintakulut yhteensä</v>
      </c>
    </row>
    <row r="2640" spans="1:16" ht="18" x14ac:dyDescent="0.3">
      <c r="A2640" s="1" t="s">
        <v>1564</v>
      </c>
      <c r="B2640" s="1" t="s">
        <v>177</v>
      </c>
      <c r="C2640" s="1">
        <v>0.90500000000000003</v>
      </c>
      <c r="D2640" s="1">
        <v>0</v>
      </c>
      <c r="E2640" s="1" t="s">
        <v>337</v>
      </c>
      <c r="F2640">
        <v>109</v>
      </c>
      <c r="G2640">
        <v>23</v>
      </c>
      <c r="H2640">
        <f>VLOOKUP(A2640,Taul1!A2:C834,3)</f>
        <v>1</v>
      </c>
      <c r="I2640" t="str">
        <f>VLOOKUP(A2640,Taul1!A2:C834,2)</f>
        <v>Kelan kuntoutuspalvelujen saajat 40-44</v>
      </c>
      <c r="L2640" t="s">
        <v>1663</v>
      </c>
      <c r="M2640" t="str">
        <f>F2640&amp;L2640&amp;G2640&amp;L2640&amp;INT(C2640*10)</f>
        <v>109,23,9</v>
      </c>
      <c r="O2640">
        <f>VLOOKUP(B2640,Taul1!A2:C834,3)</f>
        <v>0</v>
      </c>
      <c r="P2640" t="str">
        <f>VLOOKUP(B2640,Taul1!A2:C834,2)</f>
        <v>Perusopetus toimintakulut yhteensä</v>
      </c>
    </row>
    <row r="2641" spans="1:16" ht="18" x14ac:dyDescent="0.3">
      <c r="A2641" s="1" t="s">
        <v>1566</v>
      </c>
      <c r="B2641" s="1" t="s">
        <v>177</v>
      </c>
      <c r="C2641" s="1">
        <v>0.23400000000000001</v>
      </c>
      <c r="D2641" s="1">
        <v>3.1712949732476403E-5</v>
      </c>
      <c r="E2641" s="1" t="s">
        <v>337</v>
      </c>
      <c r="F2641">
        <v>110</v>
      </c>
      <c r="G2641">
        <v>23</v>
      </c>
      <c r="H2641">
        <f>VLOOKUP(A2641,Taul1!A2:C834,3)</f>
        <v>1</v>
      </c>
      <c r="I2641" t="str">
        <f>VLOOKUP(A2641,Taul1!A2:C834,2)</f>
        <v>Kelan kuntoutuspalvelujen saajat 45-49</v>
      </c>
      <c r="L2641" t="s">
        <v>1663</v>
      </c>
      <c r="M2641" t="str">
        <f>F2641&amp;L2641&amp;G2641&amp;L2641&amp;INT(C2641*10)</f>
        <v>110,23,2</v>
      </c>
      <c r="O2641">
        <f>VLOOKUP(B2641,Taul1!A2:C834,3)</f>
        <v>0</v>
      </c>
      <c r="P2641" t="str">
        <f>VLOOKUP(B2641,Taul1!A2:C834,2)</f>
        <v>Perusopetus toimintakulut yhteensä</v>
      </c>
    </row>
    <row r="2642" spans="1:16" ht="18" x14ac:dyDescent="0.3">
      <c r="A2642" s="1" t="s">
        <v>1568</v>
      </c>
      <c r="B2642" s="1" t="s">
        <v>177</v>
      </c>
      <c r="C2642" s="1">
        <v>-0.61599999999999999</v>
      </c>
      <c r="D2642" s="1">
        <v>0</v>
      </c>
      <c r="E2642" s="1" t="s">
        <v>337</v>
      </c>
      <c r="F2642">
        <v>111</v>
      </c>
      <c r="G2642">
        <v>23</v>
      </c>
      <c r="H2642">
        <f>VLOOKUP(A2642,Taul1!A2:C834,3)</f>
        <v>1</v>
      </c>
      <c r="I2642" t="str">
        <f>VLOOKUP(A2642,Taul1!A2:C834,2)</f>
        <v>Kelan kuntoutuspalvelujen saajat 50-54</v>
      </c>
      <c r="L2642" t="s">
        <v>1663</v>
      </c>
      <c r="M2642" t="str">
        <f>F2642&amp;L2642&amp;G2642&amp;L2642&amp;INT(C2642*10)</f>
        <v>111,23,-7</v>
      </c>
      <c r="O2642">
        <f>VLOOKUP(B2642,Taul1!A2:C834,3)</f>
        <v>0</v>
      </c>
      <c r="P2642" t="str">
        <f>VLOOKUP(B2642,Taul1!A2:C834,2)</f>
        <v>Perusopetus toimintakulut yhteensä</v>
      </c>
    </row>
    <row r="2643" spans="1:16" ht="18" x14ac:dyDescent="0.3">
      <c r="A2643" s="1" t="s">
        <v>1570</v>
      </c>
      <c r="B2643" s="1" t="s">
        <v>177</v>
      </c>
      <c r="C2643" s="1">
        <v>-0.67100000000000004</v>
      </c>
      <c r="D2643" s="1">
        <v>0</v>
      </c>
      <c r="E2643" s="1" t="s">
        <v>337</v>
      </c>
      <c r="F2643">
        <v>112</v>
      </c>
      <c r="G2643">
        <v>23</v>
      </c>
      <c r="H2643">
        <f>VLOOKUP(A2643,Taul1!A2:C834,3)</f>
        <v>1</v>
      </c>
      <c r="I2643" t="str">
        <f>VLOOKUP(A2643,Taul1!A2:C834,2)</f>
        <v>Kelan kuntoutuspalvelujen saajat 55-59</v>
      </c>
      <c r="L2643" t="s">
        <v>1663</v>
      </c>
      <c r="M2643" t="str">
        <f>F2643&amp;L2643&amp;G2643&amp;L2643&amp;INT(C2643*10)</f>
        <v>112,23,-7</v>
      </c>
      <c r="O2643">
        <f>VLOOKUP(B2643,Taul1!A2:C834,3)</f>
        <v>0</v>
      </c>
      <c r="P2643" t="str">
        <f>VLOOKUP(B2643,Taul1!A2:C834,2)</f>
        <v>Perusopetus toimintakulut yhteensä</v>
      </c>
    </row>
    <row r="2644" spans="1:16" ht="18" x14ac:dyDescent="0.3">
      <c r="A2644" s="1" t="s">
        <v>1572</v>
      </c>
      <c r="B2644" s="1" t="s">
        <v>177</v>
      </c>
      <c r="C2644" s="1">
        <v>-0.38300000000000001</v>
      </c>
      <c r="D2644" s="2">
        <v>3.0416780205655402E-12</v>
      </c>
      <c r="E2644" s="1" t="s">
        <v>337</v>
      </c>
      <c r="F2644">
        <v>113</v>
      </c>
      <c r="G2644">
        <v>23</v>
      </c>
      <c r="H2644">
        <f>VLOOKUP(A2644,Taul1!A2:C834,3)</f>
        <v>1</v>
      </c>
      <c r="I2644" t="str">
        <f>VLOOKUP(A2644,Taul1!A2:C834,2)</f>
        <v>Kelan kuntoutuspalvelujen saajat 60-64</v>
      </c>
      <c r="L2644" t="s">
        <v>1663</v>
      </c>
      <c r="M2644" t="str">
        <f>F2644&amp;L2644&amp;G2644&amp;L2644&amp;INT(C2644*10)</f>
        <v>113,23,-4</v>
      </c>
      <c r="O2644">
        <f>VLOOKUP(B2644,Taul1!A2:C834,3)</f>
        <v>0</v>
      </c>
      <c r="P2644" t="str">
        <f>VLOOKUP(B2644,Taul1!A2:C834,2)</f>
        <v>Perusopetus toimintakulut yhteensä</v>
      </c>
    </row>
    <row r="2645" spans="1:16" ht="18" x14ac:dyDescent="0.3">
      <c r="A2645" s="1" t="s">
        <v>1574</v>
      </c>
      <c r="B2645" s="1" t="s">
        <v>177</v>
      </c>
      <c r="C2645" s="1">
        <v>-0.34399999999999997</v>
      </c>
      <c r="D2645" s="2">
        <v>5.1183857152636795E-10</v>
      </c>
      <c r="E2645" s="1" t="s">
        <v>337</v>
      </c>
      <c r="F2645">
        <v>114</v>
      </c>
      <c r="G2645">
        <v>23</v>
      </c>
      <c r="H2645">
        <f>VLOOKUP(A2645,Taul1!A2:C834,3)</f>
        <v>1</v>
      </c>
      <c r="I2645" t="str">
        <f>VLOOKUP(A2645,Taul1!A2:C834,2)</f>
        <v>Kelan kuntoutuspalvelujen saajat 65-69</v>
      </c>
      <c r="L2645" t="s">
        <v>1663</v>
      </c>
      <c r="M2645" t="str">
        <f>F2645&amp;L2645&amp;G2645&amp;L2645&amp;INT(C2645*10)</f>
        <v>114,23,-4</v>
      </c>
      <c r="O2645">
        <f>VLOOKUP(B2645,Taul1!A2:C834,3)</f>
        <v>0</v>
      </c>
      <c r="P2645" t="str">
        <f>VLOOKUP(B2645,Taul1!A2:C834,2)</f>
        <v>Perusopetus toimintakulut yhteensä</v>
      </c>
    </row>
    <row r="2646" spans="1:16" ht="18" x14ac:dyDescent="0.3">
      <c r="A2646" s="1" t="s">
        <v>1576</v>
      </c>
      <c r="B2646" s="1" t="s">
        <v>177</v>
      </c>
      <c r="C2646" s="1">
        <v>0.254</v>
      </c>
      <c r="D2646" s="1">
        <v>5.7486121589622698E-6</v>
      </c>
      <c r="E2646" s="1" t="s">
        <v>337</v>
      </c>
      <c r="F2646">
        <v>115</v>
      </c>
      <c r="G2646">
        <v>23</v>
      </c>
      <c r="H2646">
        <f>VLOOKUP(A2646,Taul1!A2:C834,3)</f>
        <v>1</v>
      </c>
      <c r="I2646" t="str">
        <f>VLOOKUP(A2646,Taul1!A2:C834,2)</f>
        <v>Kelan kuntoutuspalvelujen saajat 69-</v>
      </c>
      <c r="L2646" t="s">
        <v>1663</v>
      </c>
      <c r="M2646" t="str">
        <f>F2646&amp;L2646&amp;G2646&amp;L2646&amp;INT(C2646*10)</f>
        <v>115,23,2</v>
      </c>
      <c r="O2646">
        <f>VLOOKUP(B2646,Taul1!A2:C834,3)</f>
        <v>0</v>
      </c>
      <c r="P2646" t="str">
        <f>VLOOKUP(B2646,Taul1!A2:C834,2)</f>
        <v>Perusopetus toimintakulut yhteensä</v>
      </c>
    </row>
    <row r="2647" spans="1:16" ht="18" x14ac:dyDescent="0.3">
      <c r="A2647" s="1" t="s">
        <v>1598</v>
      </c>
      <c r="B2647" s="1" t="s">
        <v>179</v>
      </c>
      <c r="C2647" s="1">
        <v>3.5999999999999997E-2</v>
      </c>
      <c r="D2647" s="1">
        <v>0.52700772205366397</v>
      </c>
      <c r="E2647" s="1" t="s">
        <v>337</v>
      </c>
      <c r="F2647">
        <v>1</v>
      </c>
      <c r="G2647">
        <v>24</v>
      </c>
      <c r="H2647">
        <f>VLOOKUP(A2647,Taul1!A2:C834,3)</f>
        <v>1</v>
      </c>
      <c r="I2647" t="str">
        <f>VLOOKUP(A2647,Taul1!A2:C834,2)</f>
        <v>Vanhempainpäivärahojen korvatut päivät äiti 35-39</v>
      </c>
      <c r="L2647" t="s">
        <v>1663</v>
      </c>
      <c r="M2647" t="str">
        <f>F2647&amp;L2647&amp;G2647&amp;L2647&amp;INT(C2647*10)</f>
        <v>1,24,0</v>
      </c>
      <c r="O2647">
        <f>VLOOKUP(B2647,Taul1!A2:C834,3)</f>
        <v>0</v>
      </c>
      <c r="P2647" t="str">
        <f>VLOOKUP(B2647,Taul1!A2:C834,2)</f>
        <v>Lukiokoulutus toimintakulut yhteensä</v>
      </c>
    </row>
    <row r="2648" spans="1:16" ht="18" x14ac:dyDescent="0.3">
      <c r="A2648" s="1" t="s">
        <v>1600</v>
      </c>
      <c r="B2648" s="1" t="s">
        <v>179</v>
      </c>
      <c r="C2648" s="1">
        <v>0.56399999999999995</v>
      </c>
      <c r="D2648" s="1">
        <v>0</v>
      </c>
      <c r="E2648" s="1" t="s">
        <v>337</v>
      </c>
      <c r="F2648">
        <v>2</v>
      </c>
      <c r="G2648">
        <v>24</v>
      </c>
      <c r="H2648">
        <f>VLOOKUP(A2648,Taul1!A2:C834,3)</f>
        <v>1</v>
      </c>
      <c r="I2648" t="str">
        <f>VLOOKUP(A2648,Taul1!A2:C834,2)</f>
        <v>Vanhempainpäivärahojen korvatut päivät äiti 40-</v>
      </c>
      <c r="L2648" t="s">
        <v>1663</v>
      </c>
      <c r="M2648" t="str">
        <f>F2648&amp;L2648&amp;G2648&amp;L2648&amp;INT(C2648*10)</f>
        <v>2,24,5</v>
      </c>
      <c r="O2648">
        <f>VLOOKUP(B2648,Taul1!A2:C834,3)</f>
        <v>0</v>
      </c>
      <c r="P2648" t="str">
        <f>VLOOKUP(B2648,Taul1!A2:C834,2)</f>
        <v>Lukiokoulutus toimintakulut yhteensä</v>
      </c>
    </row>
    <row r="2649" spans="1:16" ht="18" x14ac:dyDescent="0.3">
      <c r="A2649" s="1" t="s">
        <v>1275</v>
      </c>
      <c r="B2649" s="1" t="s">
        <v>179</v>
      </c>
      <c r="C2649" s="1">
        <v>0.66900000000000004</v>
      </c>
      <c r="D2649" s="1">
        <v>0</v>
      </c>
      <c r="E2649" s="1" t="s">
        <v>337</v>
      </c>
      <c r="F2649">
        <v>3</v>
      </c>
      <c r="G2649">
        <v>24</v>
      </c>
      <c r="H2649">
        <f>VLOOKUP(A2649,Taul1!A2:C834,3)</f>
        <v>1</v>
      </c>
      <c r="I2649" t="str">
        <f>VLOOKUP(A2649,Taul1!A2:C834,2)</f>
        <v>Työllistymistä edistävät palvelut, korvatut päivät, yhteensä</v>
      </c>
      <c r="L2649" t="s">
        <v>1663</v>
      </c>
      <c r="M2649" t="str">
        <f>F2649&amp;L2649&amp;G2649&amp;L2649&amp;INT(C2649*10)</f>
        <v>3,24,6</v>
      </c>
      <c r="O2649">
        <f>VLOOKUP(B2649,Taul1!A2:C834,3)</f>
        <v>0</v>
      </c>
      <c r="P2649" t="str">
        <f>VLOOKUP(B2649,Taul1!A2:C834,2)</f>
        <v>Lukiokoulutus toimintakulut yhteensä</v>
      </c>
    </row>
    <row r="2650" spans="1:16" ht="18" x14ac:dyDescent="0.3">
      <c r="A2650" s="1" t="s">
        <v>1277</v>
      </c>
      <c r="B2650" s="1" t="s">
        <v>179</v>
      </c>
      <c r="C2650" s="1">
        <v>0.45800000000000002</v>
      </c>
      <c r="D2650" s="1">
        <v>0</v>
      </c>
      <c r="E2650" s="1" t="s">
        <v>337</v>
      </c>
      <c r="F2650">
        <v>4</v>
      </c>
      <c r="G2650">
        <v>24</v>
      </c>
      <c r="H2650">
        <f>VLOOKUP(A2650,Taul1!A2:C834,3)</f>
        <v>1</v>
      </c>
      <c r="I2650" t="str">
        <f>VLOOKUP(A2650,Taul1!A2:C834,2)</f>
        <v>Työllistymistä edistävät palvelut, korvatut päivät, 17-24</v>
      </c>
      <c r="L2650" t="s">
        <v>1663</v>
      </c>
      <c r="M2650" t="str">
        <f>F2650&amp;L2650&amp;G2650&amp;L2650&amp;INT(C2650*10)</f>
        <v>4,24,4</v>
      </c>
      <c r="O2650">
        <f>VLOOKUP(B2650,Taul1!A2:C834,3)</f>
        <v>0</v>
      </c>
      <c r="P2650" t="str">
        <f>VLOOKUP(B2650,Taul1!A2:C834,2)</f>
        <v>Lukiokoulutus toimintakulut yhteensä</v>
      </c>
    </row>
    <row r="2651" spans="1:16" ht="18" x14ac:dyDescent="0.3">
      <c r="A2651" s="1" t="s">
        <v>1279</v>
      </c>
      <c r="B2651" s="1" t="s">
        <v>179</v>
      </c>
      <c r="C2651" s="1">
        <v>0.60099999999999998</v>
      </c>
      <c r="D2651" s="2">
        <v>1.11022302462515E-16</v>
      </c>
      <c r="E2651" s="1" t="s">
        <v>337</v>
      </c>
      <c r="F2651">
        <v>5</v>
      </c>
      <c r="G2651">
        <v>24</v>
      </c>
      <c r="H2651">
        <f>VLOOKUP(A2651,Taul1!A2:C834,3)</f>
        <v>1</v>
      </c>
      <c r="I2651" t="str">
        <f>VLOOKUP(A2651,Taul1!A2:C834,2)</f>
        <v>Työllistymistä edistävät palvelut, korvatut päivät, 25-29</v>
      </c>
      <c r="L2651" t="s">
        <v>1663</v>
      </c>
      <c r="M2651" t="str">
        <f>F2651&amp;L2651&amp;G2651&amp;L2651&amp;INT(C2651*10)</f>
        <v>5,24,6</v>
      </c>
      <c r="O2651">
        <f>VLOOKUP(B2651,Taul1!A2:C834,3)</f>
        <v>0</v>
      </c>
      <c r="P2651" t="str">
        <f>VLOOKUP(B2651,Taul1!A2:C834,2)</f>
        <v>Lukiokoulutus toimintakulut yhteensä</v>
      </c>
    </row>
    <row r="2652" spans="1:16" ht="18" x14ac:dyDescent="0.3">
      <c r="A2652" s="1" t="s">
        <v>1281</v>
      </c>
      <c r="B2652" s="1" t="s">
        <v>179</v>
      </c>
      <c r="C2652" s="1">
        <v>0.68799999999999994</v>
      </c>
      <c r="D2652" s="1">
        <v>0</v>
      </c>
      <c r="E2652" s="1" t="s">
        <v>337</v>
      </c>
      <c r="F2652">
        <v>6</v>
      </c>
      <c r="G2652">
        <v>24</v>
      </c>
      <c r="H2652">
        <f>VLOOKUP(A2652,Taul1!A2:C834,3)</f>
        <v>1</v>
      </c>
      <c r="I2652" t="str">
        <f>VLOOKUP(A2652,Taul1!A2:C834,2)</f>
        <v>Työllistymistä edistävät palvelut, korvatut päivät, 30-34</v>
      </c>
      <c r="L2652" t="s">
        <v>1663</v>
      </c>
      <c r="M2652" t="str">
        <f>F2652&amp;L2652&amp;G2652&amp;L2652&amp;INT(C2652*10)</f>
        <v>6,24,6</v>
      </c>
      <c r="O2652">
        <f>VLOOKUP(B2652,Taul1!A2:C834,3)</f>
        <v>0</v>
      </c>
      <c r="P2652" t="str">
        <f>VLOOKUP(B2652,Taul1!A2:C834,2)</f>
        <v>Lukiokoulutus toimintakulut yhteensä</v>
      </c>
    </row>
    <row r="2653" spans="1:16" ht="18" x14ac:dyDescent="0.3">
      <c r="A2653" s="1" t="s">
        <v>1283</v>
      </c>
      <c r="B2653" s="1" t="s">
        <v>179</v>
      </c>
      <c r="C2653" s="1">
        <v>0.73799999999999999</v>
      </c>
      <c r="D2653" s="2">
        <v>1.11022302462515E-16</v>
      </c>
      <c r="E2653" s="1" t="s">
        <v>337</v>
      </c>
      <c r="F2653">
        <v>7</v>
      </c>
      <c r="G2653">
        <v>24</v>
      </c>
      <c r="H2653">
        <f>VLOOKUP(A2653,Taul1!A2:C834,3)</f>
        <v>1</v>
      </c>
      <c r="I2653" t="str">
        <f>VLOOKUP(A2653,Taul1!A2:C834,2)</f>
        <v>Työllistymistä edistävät palvelut, korvatut päivät, 35-39</v>
      </c>
      <c r="L2653" t="s">
        <v>1663</v>
      </c>
      <c r="M2653" t="str">
        <f>F2653&amp;L2653&amp;G2653&amp;L2653&amp;INT(C2653*10)</f>
        <v>7,24,7</v>
      </c>
      <c r="O2653">
        <f>VLOOKUP(B2653,Taul1!A2:C834,3)</f>
        <v>0</v>
      </c>
      <c r="P2653" t="str">
        <f>VLOOKUP(B2653,Taul1!A2:C834,2)</f>
        <v>Lukiokoulutus toimintakulut yhteensä</v>
      </c>
    </row>
    <row r="2654" spans="1:16" ht="18" x14ac:dyDescent="0.3">
      <c r="A2654" s="1" t="s">
        <v>1285</v>
      </c>
      <c r="B2654" s="1" t="s">
        <v>179</v>
      </c>
      <c r="C2654" s="1">
        <v>0.71299999999999997</v>
      </c>
      <c r="D2654" s="1">
        <v>0</v>
      </c>
      <c r="E2654" s="1" t="s">
        <v>337</v>
      </c>
      <c r="F2654">
        <v>8</v>
      </c>
      <c r="G2654">
        <v>24</v>
      </c>
      <c r="H2654">
        <f>VLOOKUP(A2654,Taul1!A2:C834,3)</f>
        <v>1</v>
      </c>
      <c r="I2654" t="str">
        <f>VLOOKUP(A2654,Taul1!A2:C834,2)</f>
        <v>Työllistymistä edistävät palvelut, korvatut päivät, 40-44</v>
      </c>
      <c r="L2654" t="s">
        <v>1663</v>
      </c>
      <c r="M2654" t="str">
        <f>F2654&amp;L2654&amp;G2654&amp;L2654&amp;INT(C2654*10)</f>
        <v>8,24,7</v>
      </c>
      <c r="O2654">
        <f>VLOOKUP(B2654,Taul1!A2:C834,3)</f>
        <v>0</v>
      </c>
      <c r="P2654" t="str">
        <f>VLOOKUP(B2654,Taul1!A2:C834,2)</f>
        <v>Lukiokoulutus toimintakulut yhteensä</v>
      </c>
    </row>
    <row r="2655" spans="1:16" ht="18" x14ac:dyDescent="0.3">
      <c r="A2655" s="1" t="s">
        <v>1287</v>
      </c>
      <c r="B2655" s="1" t="s">
        <v>179</v>
      </c>
      <c r="C2655" s="1">
        <v>0.629</v>
      </c>
      <c r="D2655" s="2">
        <v>2.2204460492503101E-16</v>
      </c>
      <c r="E2655" s="1" t="s">
        <v>337</v>
      </c>
      <c r="F2655">
        <v>9</v>
      </c>
      <c r="G2655">
        <v>24</v>
      </c>
      <c r="H2655">
        <f>VLOOKUP(A2655,Taul1!A2:C834,3)</f>
        <v>1</v>
      </c>
      <c r="I2655" t="str">
        <f>VLOOKUP(A2655,Taul1!A2:C834,2)</f>
        <v>Työllistymistä edistävät palvelut, korvatut päivät, 45-49</v>
      </c>
      <c r="L2655" t="s">
        <v>1663</v>
      </c>
      <c r="M2655" t="str">
        <f>F2655&amp;L2655&amp;G2655&amp;L2655&amp;INT(C2655*10)</f>
        <v>9,24,6</v>
      </c>
      <c r="O2655">
        <f>VLOOKUP(B2655,Taul1!A2:C834,3)</f>
        <v>0</v>
      </c>
      <c r="P2655" t="str">
        <f>VLOOKUP(B2655,Taul1!A2:C834,2)</f>
        <v>Lukiokoulutus toimintakulut yhteensä</v>
      </c>
    </row>
    <row r="2656" spans="1:16" ht="18" x14ac:dyDescent="0.3">
      <c r="A2656" s="1" t="s">
        <v>1289</v>
      </c>
      <c r="B2656" s="1" t="s">
        <v>179</v>
      </c>
      <c r="C2656" s="1">
        <v>0.61399999999999999</v>
      </c>
      <c r="D2656" s="1">
        <v>0</v>
      </c>
      <c r="E2656" s="1" t="s">
        <v>337</v>
      </c>
      <c r="F2656">
        <v>10</v>
      </c>
      <c r="G2656">
        <v>24</v>
      </c>
      <c r="H2656">
        <f>VLOOKUP(A2656,Taul1!A2:C834,3)</f>
        <v>1</v>
      </c>
      <c r="I2656" t="str">
        <f>VLOOKUP(A2656,Taul1!A2:C834,2)</f>
        <v>Työllistymistä edistävät palvelut, korvatut päivät, 50-54</v>
      </c>
      <c r="L2656" t="s">
        <v>1663</v>
      </c>
      <c r="M2656" t="str">
        <f>F2656&amp;L2656&amp;G2656&amp;L2656&amp;INT(C2656*10)</f>
        <v>10,24,6</v>
      </c>
      <c r="O2656">
        <f>VLOOKUP(B2656,Taul1!A2:C834,3)</f>
        <v>0</v>
      </c>
      <c r="P2656" t="str">
        <f>VLOOKUP(B2656,Taul1!A2:C834,2)</f>
        <v>Lukiokoulutus toimintakulut yhteensä</v>
      </c>
    </row>
    <row r="2657" spans="1:16" ht="18" x14ac:dyDescent="0.3">
      <c r="A2657" s="1" t="s">
        <v>1291</v>
      </c>
      <c r="B2657" s="1" t="s">
        <v>179</v>
      </c>
      <c r="C2657" s="1">
        <v>0.497</v>
      </c>
      <c r="D2657" s="1">
        <v>0</v>
      </c>
      <c r="E2657" s="1" t="s">
        <v>337</v>
      </c>
      <c r="F2657">
        <v>11</v>
      </c>
      <c r="G2657">
        <v>24</v>
      </c>
      <c r="H2657">
        <f>VLOOKUP(A2657,Taul1!A2:C834,3)</f>
        <v>1</v>
      </c>
      <c r="I2657" t="str">
        <f>VLOOKUP(A2657,Taul1!A2:C834,2)</f>
        <v>Työllistymistä edistävät palvelut, korvatut päivät, 55-59</v>
      </c>
      <c r="L2657" t="s">
        <v>1663</v>
      </c>
      <c r="M2657" t="str">
        <f>F2657&amp;L2657&amp;G2657&amp;L2657&amp;INT(C2657*10)</f>
        <v>11,24,4</v>
      </c>
      <c r="O2657">
        <f>VLOOKUP(B2657,Taul1!A2:C834,3)</f>
        <v>0</v>
      </c>
      <c r="P2657" t="str">
        <f>VLOOKUP(B2657,Taul1!A2:C834,2)</f>
        <v>Lukiokoulutus toimintakulut yhteensä</v>
      </c>
    </row>
    <row r="2658" spans="1:16" ht="18" x14ac:dyDescent="0.3">
      <c r="A2658" s="1" t="s">
        <v>1293</v>
      </c>
      <c r="B2658" s="1" t="s">
        <v>179</v>
      </c>
      <c r="C2658" s="1">
        <v>0.34200000000000003</v>
      </c>
      <c r="D2658" s="2">
        <v>6.1383254035263204E-10</v>
      </c>
      <c r="E2658" s="1" t="s">
        <v>337</v>
      </c>
      <c r="F2658">
        <v>12</v>
      </c>
      <c r="G2658">
        <v>24</v>
      </c>
      <c r="H2658">
        <f>VLOOKUP(A2658,Taul1!A2:C834,3)</f>
        <v>1</v>
      </c>
      <c r="I2658" t="str">
        <f>VLOOKUP(A2658,Taul1!A2:C834,2)</f>
        <v>Työllistymistä edistävät palvelut, korvatut päivät, 60-64</v>
      </c>
      <c r="L2658" t="s">
        <v>1663</v>
      </c>
      <c r="M2658" t="str">
        <f>F2658&amp;L2658&amp;G2658&amp;L2658&amp;INT(C2658*10)</f>
        <v>12,24,3</v>
      </c>
      <c r="O2658">
        <f>VLOOKUP(B2658,Taul1!A2:C834,3)</f>
        <v>0</v>
      </c>
      <c r="P2658" t="str">
        <f>VLOOKUP(B2658,Taul1!A2:C834,2)</f>
        <v>Lukiokoulutus toimintakulut yhteensä</v>
      </c>
    </row>
    <row r="2659" spans="1:16" ht="18" x14ac:dyDescent="0.3">
      <c r="A2659" s="1" t="s">
        <v>1317</v>
      </c>
      <c r="B2659" s="1" t="s">
        <v>179</v>
      </c>
      <c r="C2659" s="1">
        <v>0.69299999999999995</v>
      </c>
      <c r="D2659" s="2">
        <v>2.2204460492503101E-16</v>
      </c>
      <c r="E2659" s="1" t="s">
        <v>337</v>
      </c>
      <c r="F2659">
        <v>13</v>
      </c>
      <c r="G2659">
        <v>24</v>
      </c>
      <c r="H2659">
        <f>VLOOKUP(A2659,Taul1!A2:C834,3)</f>
        <v>1</v>
      </c>
      <c r="I2659" t="str">
        <f>VLOOKUP(A2659,Taul1!A2:C834,2)</f>
        <v>Opintovelalliset yhteensä</v>
      </c>
      <c r="L2659" t="s">
        <v>1663</v>
      </c>
      <c r="M2659" t="str">
        <f>F2659&amp;L2659&amp;G2659&amp;L2659&amp;INT(C2659*10)</f>
        <v>13,24,6</v>
      </c>
      <c r="O2659">
        <f>VLOOKUP(B2659,Taul1!A2:C834,3)</f>
        <v>0</v>
      </c>
      <c r="P2659" t="str">
        <f>VLOOKUP(B2659,Taul1!A2:C834,2)</f>
        <v>Lukiokoulutus toimintakulut yhteensä</v>
      </c>
    </row>
    <row r="2660" spans="1:16" ht="18" x14ac:dyDescent="0.3">
      <c r="A2660" s="1" t="s">
        <v>1319</v>
      </c>
      <c r="B2660" s="1" t="s">
        <v>179</v>
      </c>
      <c r="C2660" s="1">
        <v>0.63700000000000001</v>
      </c>
      <c r="D2660" s="1">
        <v>0</v>
      </c>
      <c r="E2660" s="1" t="s">
        <v>337</v>
      </c>
      <c r="F2660">
        <v>14</v>
      </c>
      <c r="G2660">
        <v>24</v>
      </c>
      <c r="H2660">
        <f>VLOOKUP(A2660,Taul1!A2:C834,3)</f>
        <v>1</v>
      </c>
      <c r="I2660" t="str">
        <f>VLOOKUP(A2660,Taul1!A2:C834,2)</f>
        <v>Opintovelalliset 16-24</v>
      </c>
      <c r="L2660" t="s">
        <v>1663</v>
      </c>
      <c r="M2660" t="str">
        <f>F2660&amp;L2660&amp;G2660&amp;L2660&amp;INT(C2660*10)</f>
        <v>14,24,6</v>
      </c>
      <c r="O2660">
        <f>VLOOKUP(B2660,Taul1!A2:C834,3)</f>
        <v>0</v>
      </c>
      <c r="P2660" t="str">
        <f>VLOOKUP(B2660,Taul1!A2:C834,2)</f>
        <v>Lukiokoulutus toimintakulut yhteensä</v>
      </c>
    </row>
    <row r="2661" spans="1:16" ht="18" x14ac:dyDescent="0.3">
      <c r="A2661" s="1" t="s">
        <v>1321</v>
      </c>
      <c r="B2661" s="1" t="s">
        <v>179</v>
      </c>
      <c r="C2661" s="1">
        <v>0.70199999999999996</v>
      </c>
      <c r="D2661" s="1">
        <v>0</v>
      </c>
      <c r="E2661" s="1" t="s">
        <v>337</v>
      </c>
      <c r="F2661">
        <v>15</v>
      </c>
      <c r="G2661">
        <v>24</v>
      </c>
      <c r="H2661">
        <f>VLOOKUP(A2661,Taul1!A2:C834,3)</f>
        <v>1</v>
      </c>
      <c r="I2661" t="str">
        <f>VLOOKUP(A2661,Taul1!A2:C834,2)</f>
        <v>Opintovelalliset 25-29</v>
      </c>
      <c r="L2661" t="s">
        <v>1663</v>
      </c>
      <c r="M2661" t="str">
        <f>F2661&amp;L2661&amp;G2661&amp;L2661&amp;INT(C2661*10)</f>
        <v>15,24,7</v>
      </c>
      <c r="O2661">
        <f>VLOOKUP(B2661,Taul1!A2:C834,3)</f>
        <v>0</v>
      </c>
      <c r="P2661" t="str">
        <f>VLOOKUP(B2661,Taul1!A2:C834,2)</f>
        <v>Lukiokoulutus toimintakulut yhteensä</v>
      </c>
    </row>
    <row r="2662" spans="1:16" ht="18" x14ac:dyDescent="0.3">
      <c r="A2662" s="1" t="s">
        <v>1323</v>
      </c>
      <c r="B2662" s="1" t="s">
        <v>179</v>
      </c>
      <c r="C2662" s="1">
        <v>0.67100000000000004</v>
      </c>
      <c r="D2662" s="1">
        <v>0</v>
      </c>
      <c r="E2662" s="1" t="s">
        <v>337</v>
      </c>
      <c r="F2662">
        <v>16</v>
      </c>
      <c r="G2662">
        <v>24</v>
      </c>
      <c r="H2662">
        <f>VLOOKUP(A2662,Taul1!A2:C834,3)</f>
        <v>1</v>
      </c>
      <c r="I2662" t="str">
        <f>VLOOKUP(A2662,Taul1!A2:C834,2)</f>
        <v>Opintovelalliset 30-34</v>
      </c>
      <c r="L2662" t="s">
        <v>1663</v>
      </c>
      <c r="M2662" t="str">
        <f>F2662&amp;L2662&amp;G2662&amp;L2662&amp;INT(C2662*10)</f>
        <v>16,24,6</v>
      </c>
      <c r="O2662">
        <f>VLOOKUP(B2662,Taul1!A2:C834,3)</f>
        <v>0</v>
      </c>
      <c r="P2662" t="str">
        <f>VLOOKUP(B2662,Taul1!A2:C834,2)</f>
        <v>Lukiokoulutus toimintakulut yhteensä</v>
      </c>
    </row>
    <row r="2663" spans="1:16" ht="18" x14ac:dyDescent="0.3">
      <c r="A2663" s="1" t="s">
        <v>1325</v>
      </c>
      <c r="B2663" s="1" t="s">
        <v>179</v>
      </c>
      <c r="C2663" s="1">
        <v>0.67</v>
      </c>
      <c r="D2663" s="2">
        <v>1.11022302462515E-16</v>
      </c>
      <c r="E2663" s="1" t="s">
        <v>337</v>
      </c>
      <c r="F2663">
        <v>17</v>
      </c>
      <c r="G2663">
        <v>24</v>
      </c>
      <c r="H2663">
        <f>VLOOKUP(A2663,Taul1!A2:C834,3)</f>
        <v>1</v>
      </c>
      <c r="I2663" t="str">
        <f>VLOOKUP(A2663,Taul1!A2:C834,2)</f>
        <v>Opintovelalliset 35-39</v>
      </c>
      <c r="L2663" t="s">
        <v>1663</v>
      </c>
      <c r="M2663" t="str">
        <f>F2663&amp;L2663&amp;G2663&amp;L2663&amp;INT(C2663*10)</f>
        <v>17,24,6</v>
      </c>
      <c r="O2663">
        <f>VLOOKUP(B2663,Taul1!A2:C834,3)</f>
        <v>0</v>
      </c>
      <c r="P2663" t="str">
        <f>VLOOKUP(B2663,Taul1!A2:C834,2)</f>
        <v>Lukiokoulutus toimintakulut yhteensä</v>
      </c>
    </row>
    <row r="2664" spans="1:16" ht="18" x14ac:dyDescent="0.3">
      <c r="A2664" s="1" t="s">
        <v>1327</v>
      </c>
      <c r="B2664" s="1" t="s">
        <v>179</v>
      </c>
      <c r="C2664" s="1">
        <v>0.65300000000000002</v>
      </c>
      <c r="D2664" s="1">
        <v>0</v>
      </c>
      <c r="E2664" s="1" t="s">
        <v>337</v>
      </c>
      <c r="F2664">
        <v>18</v>
      </c>
      <c r="G2664">
        <v>24</v>
      </c>
      <c r="H2664">
        <f>VLOOKUP(A2664,Taul1!A2:C834,3)</f>
        <v>1</v>
      </c>
      <c r="I2664" t="str">
        <f>VLOOKUP(A2664,Taul1!A2:C834,2)</f>
        <v>Opintovelalliset 40-44</v>
      </c>
      <c r="L2664" t="s">
        <v>1663</v>
      </c>
      <c r="M2664" t="str">
        <f>F2664&amp;L2664&amp;G2664&amp;L2664&amp;INT(C2664*10)</f>
        <v>18,24,6</v>
      </c>
      <c r="O2664">
        <f>VLOOKUP(B2664,Taul1!A2:C834,3)</f>
        <v>0</v>
      </c>
      <c r="P2664" t="str">
        <f>VLOOKUP(B2664,Taul1!A2:C834,2)</f>
        <v>Lukiokoulutus toimintakulut yhteensä</v>
      </c>
    </row>
    <row r="2665" spans="1:16" ht="18" x14ac:dyDescent="0.3">
      <c r="A2665" s="1" t="s">
        <v>1329</v>
      </c>
      <c r="B2665" s="1" t="s">
        <v>179</v>
      </c>
      <c r="C2665" s="1">
        <v>0.68400000000000005</v>
      </c>
      <c r="D2665" s="1">
        <v>0</v>
      </c>
      <c r="E2665" s="1" t="s">
        <v>337</v>
      </c>
      <c r="F2665">
        <v>19</v>
      </c>
      <c r="G2665">
        <v>24</v>
      </c>
      <c r="H2665">
        <f>VLOOKUP(A2665,Taul1!A2:C834,3)</f>
        <v>1</v>
      </c>
      <c r="I2665" t="str">
        <f>VLOOKUP(A2665,Taul1!A2:C834,2)</f>
        <v>Opintovelalliset 45-49</v>
      </c>
      <c r="L2665" t="s">
        <v>1663</v>
      </c>
      <c r="M2665" t="str">
        <f>F2665&amp;L2665&amp;G2665&amp;L2665&amp;INT(C2665*10)</f>
        <v>19,24,6</v>
      </c>
      <c r="O2665">
        <f>VLOOKUP(B2665,Taul1!A2:C834,3)</f>
        <v>0</v>
      </c>
      <c r="P2665" t="str">
        <f>VLOOKUP(B2665,Taul1!A2:C834,2)</f>
        <v>Lukiokoulutus toimintakulut yhteensä</v>
      </c>
    </row>
    <row r="2666" spans="1:16" ht="18" x14ac:dyDescent="0.3">
      <c r="A2666" s="1" t="s">
        <v>1331</v>
      </c>
      <c r="B2666" s="1" t="s">
        <v>179</v>
      </c>
      <c r="C2666" s="1">
        <v>0.69399999999999995</v>
      </c>
      <c r="D2666" s="1">
        <v>0</v>
      </c>
      <c r="E2666" s="1" t="s">
        <v>337</v>
      </c>
      <c r="F2666">
        <v>20</v>
      </c>
      <c r="G2666">
        <v>24</v>
      </c>
      <c r="H2666">
        <f>VLOOKUP(A2666,Taul1!A2:C834,3)</f>
        <v>1</v>
      </c>
      <c r="I2666" t="str">
        <f>VLOOKUP(A2666,Taul1!A2:C834,2)</f>
        <v>Opintovelalliset 50-54</v>
      </c>
      <c r="L2666" t="s">
        <v>1663</v>
      </c>
      <c r="M2666" t="str">
        <f>F2666&amp;L2666&amp;G2666&amp;L2666&amp;INT(C2666*10)</f>
        <v>20,24,6</v>
      </c>
      <c r="O2666">
        <f>VLOOKUP(B2666,Taul1!A2:C834,3)</f>
        <v>0</v>
      </c>
      <c r="P2666" t="str">
        <f>VLOOKUP(B2666,Taul1!A2:C834,2)</f>
        <v>Lukiokoulutus toimintakulut yhteensä</v>
      </c>
    </row>
    <row r="2667" spans="1:16" ht="18" x14ac:dyDescent="0.3">
      <c r="A2667" s="1" t="s">
        <v>1333</v>
      </c>
      <c r="B2667" s="1" t="s">
        <v>179</v>
      </c>
      <c r="C2667" s="1">
        <v>0.61899999999999999</v>
      </c>
      <c r="D2667" s="1">
        <v>0</v>
      </c>
      <c r="E2667" s="1" t="s">
        <v>337</v>
      </c>
      <c r="F2667">
        <v>21</v>
      </c>
      <c r="G2667">
        <v>24</v>
      </c>
      <c r="H2667">
        <f>VLOOKUP(A2667,Taul1!A2:C834,3)</f>
        <v>1</v>
      </c>
      <c r="I2667" t="str">
        <f>VLOOKUP(A2667,Taul1!A2:C834,2)</f>
        <v>Opintovelalliset 55-</v>
      </c>
      <c r="L2667" t="s">
        <v>1663</v>
      </c>
      <c r="M2667" t="str">
        <f>F2667&amp;L2667&amp;G2667&amp;L2667&amp;INT(C2667*10)</f>
        <v>21,24,6</v>
      </c>
      <c r="O2667">
        <f>VLOOKUP(B2667,Taul1!A2:C834,3)</f>
        <v>0</v>
      </c>
      <c r="P2667" t="str">
        <f>VLOOKUP(B2667,Taul1!A2:C834,2)</f>
        <v>Lukiokoulutus toimintakulut yhteensä</v>
      </c>
    </row>
    <row r="2668" spans="1:16" ht="18" x14ac:dyDescent="0.3">
      <c r="A2668" s="1" t="s">
        <v>1390</v>
      </c>
      <c r="B2668" s="1" t="s">
        <v>179</v>
      </c>
      <c r="C2668" s="1">
        <v>0.56000000000000005</v>
      </c>
      <c r="D2668" s="2">
        <v>1.11022302462515E-16</v>
      </c>
      <c r="E2668" s="1" t="s">
        <v>337</v>
      </c>
      <c r="F2668">
        <v>22</v>
      </c>
      <c r="G2668">
        <v>24</v>
      </c>
      <c r="H2668">
        <f>VLOOKUP(A2668,Taul1!A2:C834,3)</f>
        <v>1</v>
      </c>
      <c r="I2668" t="str">
        <f>VLOOKUP(A2668,Taul1!A2:C834,2)</f>
        <v>Ei perusasteen jälkeistä tutkintoa 15-19</v>
      </c>
      <c r="L2668" t="s">
        <v>1663</v>
      </c>
      <c r="M2668" t="str">
        <f>F2668&amp;L2668&amp;G2668&amp;L2668&amp;INT(C2668*10)</f>
        <v>22,24,5</v>
      </c>
      <c r="O2668">
        <f>VLOOKUP(B2668,Taul1!A2:C834,3)</f>
        <v>0</v>
      </c>
      <c r="P2668" t="str">
        <f>VLOOKUP(B2668,Taul1!A2:C834,2)</f>
        <v>Lukiokoulutus toimintakulut yhteensä</v>
      </c>
    </row>
    <row r="2669" spans="1:16" ht="18" x14ac:dyDescent="0.3">
      <c r="A2669" s="1" t="s">
        <v>1392</v>
      </c>
      <c r="B2669" s="1" t="s">
        <v>179</v>
      </c>
      <c r="C2669" s="1">
        <v>-0.51</v>
      </c>
      <c r="D2669" s="1">
        <v>0</v>
      </c>
      <c r="E2669" s="1" t="s">
        <v>337</v>
      </c>
      <c r="F2669">
        <v>23</v>
      </c>
      <c r="G2669">
        <v>24</v>
      </c>
      <c r="H2669">
        <f>VLOOKUP(A2669,Taul1!A2:C834,3)</f>
        <v>1</v>
      </c>
      <c r="I2669" t="str">
        <f>VLOOKUP(A2669,Taul1!A2:C834,2)</f>
        <v>Ei perusasteen jälkeistä tutkintoa 20-24</v>
      </c>
      <c r="L2669" t="s">
        <v>1663</v>
      </c>
      <c r="M2669" t="str">
        <f>F2669&amp;L2669&amp;G2669&amp;L2669&amp;INT(C2669*10)</f>
        <v>23,24,-6</v>
      </c>
      <c r="O2669">
        <f>VLOOKUP(B2669,Taul1!A2:C834,3)</f>
        <v>0</v>
      </c>
      <c r="P2669" t="str">
        <f>VLOOKUP(B2669,Taul1!A2:C834,2)</f>
        <v>Lukiokoulutus toimintakulut yhteensä</v>
      </c>
    </row>
    <row r="2670" spans="1:16" ht="18" x14ac:dyDescent="0.3">
      <c r="A2670" s="1" t="s">
        <v>1394</v>
      </c>
      <c r="B2670" s="1" t="s">
        <v>179</v>
      </c>
      <c r="C2670" s="1">
        <v>-0.44800000000000001</v>
      </c>
      <c r="D2670" s="1">
        <v>0</v>
      </c>
      <c r="E2670" s="1" t="s">
        <v>337</v>
      </c>
      <c r="F2670">
        <v>24</v>
      </c>
      <c r="G2670">
        <v>24</v>
      </c>
      <c r="H2670">
        <f>VLOOKUP(A2670,Taul1!A2:C834,3)</f>
        <v>1</v>
      </c>
      <c r="I2670" t="str">
        <f>VLOOKUP(A2670,Taul1!A2:C834,2)</f>
        <v>Ei perusasteen jälkeistä tutkintoa 25-29</v>
      </c>
      <c r="L2670" t="s">
        <v>1663</v>
      </c>
      <c r="M2670" t="str">
        <f>F2670&amp;L2670&amp;G2670&amp;L2670&amp;INT(C2670*10)</f>
        <v>24,24,-5</v>
      </c>
      <c r="O2670">
        <f>VLOOKUP(B2670,Taul1!A2:C834,3)</f>
        <v>0</v>
      </c>
      <c r="P2670" t="str">
        <f>VLOOKUP(B2670,Taul1!A2:C834,2)</f>
        <v>Lukiokoulutus toimintakulut yhteensä</v>
      </c>
    </row>
    <row r="2671" spans="1:16" ht="18" x14ac:dyDescent="0.3">
      <c r="A2671" s="1" t="s">
        <v>1396</v>
      </c>
      <c r="B2671" s="1" t="s">
        <v>179</v>
      </c>
      <c r="C2671" s="1">
        <v>-0.29399999999999998</v>
      </c>
      <c r="D2671" s="2">
        <v>1.2985650743591E-7</v>
      </c>
      <c r="E2671" s="1" t="s">
        <v>337</v>
      </c>
      <c r="F2671">
        <v>25</v>
      </c>
      <c r="G2671">
        <v>24</v>
      </c>
      <c r="H2671">
        <f>VLOOKUP(A2671,Taul1!A2:C834,3)</f>
        <v>1</v>
      </c>
      <c r="I2671" t="str">
        <f>VLOOKUP(A2671,Taul1!A2:C834,2)</f>
        <v>Ei perusasteen jälkeistä tutkintoa 30-34</v>
      </c>
      <c r="L2671" t="s">
        <v>1663</v>
      </c>
      <c r="M2671" t="str">
        <f>F2671&amp;L2671&amp;G2671&amp;L2671&amp;INT(C2671*10)</f>
        <v>25,24,-3</v>
      </c>
      <c r="O2671">
        <f>VLOOKUP(B2671,Taul1!A2:C834,3)</f>
        <v>0</v>
      </c>
      <c r="P2671" t="str">
        <f>VLOOKUP(B2671,Taul1!A2:C834,2)</f>
        <v>Lukiokoulutus toimintakulut yhteensä</v>
      </c>
    </row>
    <row r="2672" spans="1:16" ht="18" x14ac:dyDescent="0.3">
      <c r="A2672" s="1" t="s">
        <v>1398</v>
      </c>
      <c r="B2672" s="1" t="s">
        <v>179</v>
      </c>
      <c r="C2672" s="1">
        <v>0.373</v>
      </c>
      <c r="D2672" s="2">
        <v>1.2111311953333301E-11</v>
      </c>
      <c r="E2672" s="1" t="s">
        <v>337</v>
      </c>
      <c r="F2672">
        <v>26</v>
      </c>
      <c r="G2672">
        <v>24</v>
      </c>
      <c r="H2672">
        <f>VLOOKUP(A2672,Taul1!A2:C834,3)</f>
        <v>1</v>
      </c>
      <c r="I2672" t="str">
        <f>VLOOKUP(A2672,Taul1!A2:C834,2)</f>
        <v>Ei perusasteen jälkeistä tutkintoa 35-39</v>
      </c>
      <c r="L2672" t="s">
        <v>1663</v>
      </c>
      <c r="M2672" t="str">
        <f>F2672&amp;L2672&amp;G2672&amp;L2672&amp;INT(C2672*10)</f>
        <v>26,24,3</v>
      </c>
      <c r="O2672">
        <f>VLOOKUP(B2672,Taul1!A2:C834,3)</f>
        <v>0</v>
      </c>
      <c r="P2672" t="str">
        <f>VLOOKUP(B2672,Taul1!A2:C834,2)</f>
        <v>Lukiokoulutus toimintakulut yhteensä</v>
      </c>
    </row>
    <row r="2673" spans="1:16" ht="18" x14ac:dyDescent="0.3">
      <c r="A2673" s="1" t="s">
        <v>1400</v>
      </c>
      <c r="B2673" s="1" t="s">
        <v>179</v>
      </c>
      <c r="C2673" s="1">
        <v>-0.11600000000000001</v>
      </c>
      <c r="D2673" s="1">
        <v>4.16085824483865E-2</v>
      </c>
      <c r="E2673" s="1" t="s">
        <v>337</v>
      </c>
      <c r="F2673">
        <v>27</v>
      </c>
      <c r="G2673">
        <v>24</v>
      </c>
      <c r="H2673">
        <f>VLOOKUP(A2673,Taul1!A2:C834,3)</f>
        <v>1</v>
      </c>
      <c r="I2673" t="str">
        <f>VLOOKUP(A2673,Taul1!A2:C834,2)</f>
        <v>Ei perusasteen jälkeistä tutkintoa 40-44</v>
      </c>
      <c r="L2673" t="s">
        <v>1663</v>
      </c>
      <c r="M2673" t="str">
        <f>F2673&amp;L2673&amp;G2673&amp;L2673&amp;INT(C2673*10)</f>
        <v>27,24,-2</v>
      </c>
      <c r="O2673">
        <f>VLOOKUP(B2673,Taul1!A2:C834,3)</f>
        <v>0</v>
      </c>
      <c r="P2673" t="str">
        <f>VLOOKUP(B2673,Taul1!A2:C834,2)</f>
        <v>Lukiokoulutus toimintakulut yhteensä</v>
      </c>
    </row>
    <row r="2674" spans="1:16" ht="18" x14ac:dyDescent="0.3">
      <c r="A2674" s="1" t="s">
        <v>1402</v>
      </c>
      <c r="B2674" s="1" t="s">
        <v>179</v>
      </c>
      <c r="C2674" s="1">
        <v>-0.59599999999999997</v>
      </c>
      <c r="D2674" s="2">
        <v>1.11022302462515E-16</v>
      </c>
      <c r="E2674" s="1" t="s">
        <v>337</v>
      </c>
      <c r="F2674">
        <v>28</v>
      </c>
      <c r="G2674">
        <v>24</v>
      </c>
      <c r="H2674">
        <f>VLOOKUP(A2674,Taul1!A2:C834,3)</f>
        <v>1</v>
      </c>
      <c r="I2674" t="str">
        <f>VLOOKUP(A2674,Taul1!A2:C834,2)</f>
        <v>Ei perusasteen jälkeistä tutkintoa 45-49</v>
      </c>
      <c r="L2674" t="s">
        <v>1663</v>
      </c>
      <c r="M2674" t="str">
        <f>F2674&amp;L2674&amp;G2674&amp;L2674&amp;INT(C2674*10)</f>
        <v>28,24,-6</v>
      </c>
      <c r="O2674">
        <f>VLOOKUP(B2674,Taul1!A2:C834,3)</f>
        <v>0</v>
      </c>
      <c r="P2674" t="str">
        <f>VLOOKUP(B2674,Taul1!A2:C834,2)</f>
        <v>Lukiokoulutus toimintakulut yhteensä</v>
      </c>
    </row>
    <row r="2675" spans="1:16" ht="18" x14ac:dyDescent="0.3">
      <c r="A2675" s="1" t="s">
        <v>1404</v>
      </c>
      <c r="B2675" s="1" t="s">
        <v>179</v>
      </c>
      <c r="C2675" s="1">
        <v>-0.38400000000000001</v>
      </c>
      <c r="D2675" s="2">
        <v>2.5837110229076599E-12</v>
      </c>
      <c r="E2675" s="1" t="s">
        <v>337</v>
      </c>
      <c r="F2675">
        <v>29</v>
      </c>
      <c r="G2675">
        <v>24</v>
      </c>
      <c r="H2675">
        <f>VLOOKUP(A2675,Taul1!A2:C834,3)</f>
        <v>1</v>
      </c>
      <c r="I2675" t="str">
        <f>VLOOKUP(A2675,Taul1!A2:C834,2)</f>
        <v>Ei perusasteen jälkeistä tutkintoa 50-54</v>
      </c>
      <c r="L2675" t="s">
        <v>1663</v>
      </c>
      <c r="M2675" t="str">
        <f>F2675&amp;L2675&amp;G2675&amp;L2675&amp;INT(C2675*10)</f>
        <v>29,24,-4</v>
      </c>
      <c r="O2675">
        <f>VLOOKUP(B2675,Taul1!A2:C834,3)</f>
        <v>0</v>
      </c>
      <c r="P2675" t="str">
        <f>VLOOKUP(B2675,Taul1!A2:C834,2)</f>
        <v>Lukiokoulutus toimintakulut yhteensä</v>
      </c>
    </row>
    <row r="2676" spans="1:16" ht="18" x14ac:dyDescent="0.3">
      <c r="A2676" s="1" t="s">
        <v>1406</v>
      </c>
      <c r="B2676" s="1" t="s">
        <v>179</v>
      </c>
      <c r="C2676" s="1">
        <v>-0.53200000000000003</v>
      </c>
      <c r="D2676" s="1">
        <v>0</v>
      </c>
      <c r="E2676" s="1" t="s">
        <v>337</v>
      </c>
      <c r="F2676">
        <v>30</v>
      </c>
      <c r="G2676">
        <v>24</v>
      </c>
      <c r="H2676">
        <f>VLOOKUP(A2676,Taul1!A2:C834,3)</f>
        <v>1</v>
      </c>
      <c r="I2676" t="str">
        <f>VLOOKUP(A2676,Taul1!A2:C834,2)</f>
        <v>Ei perusasteen jälkeistä tutkintoa 55-59</v>
      </c>
      <c r="L2676" t="s">
        <v>1663</v>
      </c>
      <c r="M2676" t="str">
        <f>F2676&amp;L2676&amp;G2676&amp;L2676&amp;INT(C2676*10)</f>
        <v>30,24,-6</v>
      </c>
      <c r="O2676">
        <f>VLOOKUP(B2676,Taul1!A2:C834,3)</f>
        <v>0</v>
      </c>
      <c r="P2676" t="str">
        <f>VLOOKUP(B2676,Taul1!A2:C834,2)</f>
        <v>Lukiokoulutus toimintakulut yhteensä</v>
      </c>
    </row>
    <row r="2677" spans="1:16" ht="18" x14ac:dyDescent="0.3">
      <c r="A2677" s="1" t="s">
        <v>1408</v>
      </c>
      <c r="B2677" s="1" t="s">
        <v>179</v>
      </c>
      <c r="C2677" s="1">
        <v>-0.47</v>
      </c>
      <c r="D2677" s="1">
        <v>0</v>
      </c>
      <c r="E2677" s="1" t="s">
        <v>337</v>
      </c>
      <c r="F2677">
        <v>31</v>
      </c>
      <c r="G2677">
        <v>24</v>
      </c>
      <c r="H2677">
        <f>VLOOKUP(A2677,Taul1!A2:C834,3)</f>
        <v>1</v>
      </c>
      <c r="I2677" t="str">
        <f>VLOOKUP(A2677,Taul1!A2:C834,2)</f>
        <v>Ei perusasteen jälkeistä tutkintoa 60-64</v>
      </c>
      <c r="L2677" t="s">
        <v>1663</v>
      </c>
      <c r="M2677" t="str">
        <f>F2677&amp;L2677&amp;G2677&amp;L2677&amp;INT(C2677*10)</f>
        <v>31,24,-5</v>
      </c>
      <c r="O2677">
        <f>VLOOKUP(B2677,Taul1!A2:C834,3)</f>
        <v>0</v>
      </c>
      <c r="P2677" t="str">
        <f>VLOOKUP(B2677,Taul1!A2:C834,2)</f>
        <v>Lukiokoulutus toimintakulut yhteensä</v>
      </c>
    </row>
    <row r="2678" spans="1:16" ht="18" x14ac:dyDescent="0.3">
      <c r="A2678" s="1" t="s">
        <v>1410</v>
      </c>
      <c r="B2678" s="1" t="s">
        <v>179</v>
      </c>
      <c r="C2678" s="1">
        <v>-0.56499999999999995</v>
      </c>
      <c r="D2678" s="1">
        <v>0</v>
      </c>
      <c r="E2678" s="1" t="s">
        <v>337</v>
      </c>
      <c r="F2678">
        <v>32</v>
      </c>
      <c r="G2678">
        <v>24</v>
      </c>
      <c r="H2678">
        <f>VLOOKUP(A2678,Taul1!A2:C834,3)</f>
        <v>1</v>
      </c>
      <c r="I2678" t="str">
        <f>VLOOKUP(A2678,Taul1!A2:C834,2)</f>
        <v>Ei perusasteen jälkeistä tutkintoa 65-69</v>
      </c>
      <c r="L2678" t="s">
        <v>1663</v>
      </c>
      <c r="M2678" t="str">
        <f>F2678&amp;L2678&amp;G2678&amp;L2678&amp;INT(C2678*10)</f>
        <v>32,24,-6</v>
      </c>
      <c r="O2678">
        <f>VLOOKUP(B2678,Taul1!A2:C834,3)</f>
        <v>0</v>
      </c>
      <c r="P2678" t="str">
        <f>VLOOKUP(B2678,Taul1!A2:C834,2)</f>
        <v>Lukiokoulutus toimintakulut yhteensä</v>
      </c>
    </row>
    <row r="2679" spans="1:16" ht="18" x14ac:dyDescent="0.3">
      <c r="A2679" s="1" t="s">
        <v>1412</v>
      </c>
      <c r="B2679" s="1" t="s">
        <v>179</v>
      </c>
      <c r="C2679" s="1">
        <v>0.52200000000000002</v>
      </c>
      <c r="D2679" s="1">
        <v>0</v>
      </c>
      <c r="E2679" s="1" t="s">
        <v>337</v>
      </c>
      <c r="F2679">
        <v>33</v>
      </c>
      <c r="G2679">
        <v>24</v>
      </c>
      <c r="H2679">
        <f>VLOOKUP(A2679,Taul1!A2:C834,3)</f>
        <v>1</v>
      </c>
      <c r="I2679" t="str">
        <f>VLOOKUP(A2679,Taul1!A2:C834,2)</f>
        <v>Ei perusasteen jälkeistä tutkintoa 70-74</v>
      </c>
      <c r="L2679" t="s">
        <v>1663</v>
      </c>
      <c r="M2679" t="str">
        <f>F2679&amp;L2679&amp;G2679&amp;L2679&amp;INT(C2679*10)</f>
        <v>33,24,5</v>
      </c>
      <c r="O2679">
        <f>VLOOKUP(B2679,Taul1!A2:C834,3)</f>
        <v>0</v>
      </c>
      <c r="P2679" t="str">
        <f>VLOOKUP(B2679,Taul1!A2:C834,2)</f>
        <v>Lukiokoulutus toimintakulut yhteensä</v>
      </c>
    </row>
    <row r="2680" spans="1:16" ht="18" x14ac:dyDescent="0.3">
      <c r="A2680" s="1" t="s">
        <v>1414</v>
      </c>
      <c r="B2680" s="1" t="s">
        <v>179</v>
      </c>
      <c r="C2680" s="1">
        <v>-0.14599999999999999</v>
      </c>
      <c r="D2680" s="1">
        <v>1.02938541562702E-2</v>
      </c>
      <c r="E2680" s="1" t="s">
        <v>337</v>
      </c>
      <c r="F2680">
        <v>34</v>
      </c>
      <c r="G2680">
        <v>24</v>
      </c>
      <c r="H2680">
        <f>VLOOKUP(A2680,Taul1!A2:C834,3)</f>
        <v>1</v>
      </c>
      <c r="I2680" t="str">
        <f>VLOOKUP(A2680,Taul1!A2:C834,2)</f>
        <v>Ei perusasteen jälkeistä tutkintoa 75-</v>
      </c>
      <c r="L2680" t="s">
        <v>1663</v>
      </c>
      <c r="M2680" t="str">
        <f>F2680&amp;L2680&amp;G2680&amp;L2680&amp;INT(C2680*10)</f>
        <v>34,24,-2</v>
      </c>
      <c r="O2680">
        <f>VLOOKUP(B2680,Taul1!A2:C834,3)</f>
        <v>0</v>
      </c>
      <c r="P2680" t="str">
        <f>VLOOKUP(B2680,Taul1!A2:C834,2)</f>
        <v>Lukiokoulutus toimintakulut yhteensä</v>
      </c>
    </row>
    <row r="2681" spans="1:16" ht="18" x14ac:dyDescent="0.3">
      <c r="A2681" s="1" t="s">
        <v>1416</v>
      </c>
      <c r="B2681" s="1" t="s">
        <v>179</v>
      </c>
      <c r="C2681" s="1">
        <v>0.495</v>
      </c>
      <c r="D2681" s="2">
        <v>1.11022302462515E-16</v>
      </c>
      <c r="E2681" s="1" t="s">
        <v>337</v>
      </c>
      <c r="F2681">
        <v>35</v>
      </c>
      <c r="G2681">
        <v>24</v>
      </c>
      <c r="H2681">
        <f>VLOOKUP(A2681,Taul1!A2:C834,3)</f>
        <v>1</v>
      </c>
      <c r="I2681" t="str">
        <f>VLOOKUP(A2681,Taul1!A2:C834,2)</f>
        <v>Toisen asteen tutkinto 15-19</v>
      </c>
      <c r="L2681" t="s">
        <v>1663</v>
      </c>
      <c r="M2681" t="str">
        <f>F2681&amp;L2681&amp;G2681&amp;L2681&amp;INT(C2681*10)</f>
        <v>35,24,4</v>
      </c>
      <c r="O2681">
        <f>VLOOKUP(B2681,Taul1!A2:C834,3)</f>
        <v>0</v>
      </c>
      <c r="P2681" t="str">
        <f>VLOOKUP(B2681,Taul1!A2:C834,2)</f>
        <v>Lukiokoulutus toimintakulut yhteensä</v>
      </c>
    </row>
    <row r="2682" spans="1:16" ht="18" x14ac:dyDescent="0.3">
      <c r="A2682" s="1" t="s">
        <v>1418</v>
      </c>
      <c r="B2682" s="1" t="s">
        <v>179</v>
      </c>
      <c r="C2682" s="1">
        <v>-0.32600000000000001</v>
      </c>
      <c r="D2682" s="2">
        <v>4.2867838168092401E-9</v>
      </c>
      <c r="E2682" s="1" t="s">
        <v>337</v>
      </c>
      <c r="F2682">
        <v>36</v>
      </c>
      <c r="G2682">
        <v>24</v>
      </c>
      <c r="H2682">
        <f>VLOOKUP(A2682,Taul1!A2:C834,3)</f>
        <v>1</v>
      </c>
      <c r="I2682" t="str">
        <f>VLOOKUP(A2682,Taul1!A2:C834,2)</f>
        <v>Toisen asteen tutkinto 20-24</v>
      </c>
      <c r="L2682" t="s">
        <v>1663</v>
      </c>
      <c r="M2682" t="str">
        <f>F2682&amp;L2682&amp;G2682&amp;L2682&amp;INT(C2682*10)</f>
        <v>36,24,-4</v>
      </c>
      <c r="O2682">
        <f>VLOOKUP(B2682,Taul1!A2:C834,3)</f>
        <v>0</v>
      </c>
      <c r="P2682" t="str">
        <f>VLOOKUP(B2682,Taul1!A2:C834,2)</f>
        <v>Lukiokoulutus toimintakulut yhteensä</v>
      </c>
    </row>
    <row r="2683" spans="1:16" ht="18" x14ac:dyDescent="0.3">
      <c r="A2683" s="1" t="s">
        <v>1420</v>
      </c>
      <c r="B2683" s="1" t="s">
        <v>179</v>
      </c>
      <c r="C2683" s="1">
        <v>0.63700000000000001</v>
      </c>
      <c r="D2683" s="2">
        <v>1.11022302462515E-16</v>
      </c>
      <c r="E2683" s="1" t="s">
        <v>337</v>
      </c>
      <c r="F2683">
        <v>37</v>
      </c>
      <c r="G2683">
        <v>24</v>
      </c>
      <c r="H2683">
        <f>VLOOKUP(A2683,Taul1!A2:C834,3)</f>
        <v>1</v>
      </c>
      <c r="I2683" t="str">
        <f>VLOOKUP(A2683,Taul1!A2:C834,2)</f>
        <v>Toisen asteen tutkinto 25-29</v>
      </c>
      <c r="L2683" t="s">
        <v>1663</v>
      </c>
      <c r="M2683" t="str">
        <f>F2683&amp;L2683&amp;G2683&amp;L2683&amp;INT(C2683*10)</f>
        <v>37,24,6</v>
      </c>
      <c r="O2683">
        <f>VLOOKUP(B2683,Taul1!A2:C834,3)</f>
        <v>0</v>
      </c>
      <c r="P2683" t="str">
        <f>VLOOKUP(B2683,Taul1!A2:C834,2)</f>
        <v>Lukiokoulutus toimintakulut yhteensä</v>
      </c>
    </row>
    <row r="2684" spans="1:16" ht="18" x14ac:dyDescent="0.3">
      <c r="A2684" s="1" t="s">
        <v>1422</v>
      </c>
      <c r="B2684" s="1" t="s">
        <v>179</v>
      </c>
      <c r="C2684" s="1">
        <v>0.68799999999999994</v>
      </c>
      <c r="D2684" s="1">
        <v>0</v>
      </c>
      <c r="E2684" s="1" t="s">
        <v>337</v>
      </c>
      <c r="F2684">
        <v>38</v>
      </c>
      <c r="G2684">
        <v>24</v>
      </c>
      <c r="H2684">
        <f>VLOOKUP(A2684,Taul1!A2:C834,3)</f>
        <v>1</v>
      </c>
      <c r="I2684" t="str">
        <f>VLOOKUP(A2684,Taul1!A2:C834,2)</f>
        <v>Toisen asteen tutkinto 30-34</v>
      </c>
      <c r="L2684" t="s">
        <v>1663</v>
      </c>
      <c r="M2684" t="str">
        <f>F2684&amp;L2684&amp;G2684&amp;L2684&amp;INT(C2684*10)</f>
        <v>38,24,6</v>
      </c>
      <c r="O2684">
        <f>VLOOKUP(B2684,Taul1!A2:C834,3)</f>
        <v>0</v>
      </c>
      <c r="P2684" t="str">
        <f>VLOOKUP(B2684,Taul1!A2:C834,2)</f>
        <v>Lukiokoulutus toimintakulut yhteensä</v>
      </c>
    </row>
    <row r="2685" spans="1:16" ht="18" x14ac:dyDescent="0.3">
      <c r="A2685" s="1" t="s">
        <v>1424</v>
      </c>
      <c r="B2685" s="1" t="s">
        <v>179</v>
      </c>
      <c r="C2685" s="1">
        <v>0.51900000000000002</v>
      </c>
      <c r="D2685" s="2">
        <v>2.2204460492503101E-16</v>
      </c>
      <c r="E2685" s="1" t="s">
        <v>337</v>
      </c>
      <c r="F2685">
        <v>39</v>
      </c>
      <c r="G2685">
        <v>24</v>
      </c>
      <c r="H2685">
        <f>VLOOKUP(A2685,Taul1!A2:C834,3)</f>
        <v>1</v>
      </c>
      <c r="I2685" t="str">
        <f>VLOOKUP(A2685,Taul1!A2:C834,2)</f>
        <v>Toisen asteen tutkinto 35-39</v>
      </c>
      <c r="L2685" t="s">
        <v>1663</v>
      </c>
      <c r="M2685" t="str">
        <f>F2685&amp;L2685&amp;G2685&amp;L2685&amp;INT(C2685*10)</f>
        <v>39,24,5</v>
      </c>
      <c r="O2685">
        <f>VLOOKUP(B2685,Taul1!A2:C834,3)</f>
        <v>0</v>
      </c>
      <c r="P2685" t="str">
        <f>VLOOKUP(B2685,Taul1!A2:C834,2)</f>
        <v>Lukiokoulutus toimintakulut yhteensä</v>
      </c>
    </row>
    <row r="2686" spans="1:16" ht="18" x14ac:dyDescent="0.3">
      <c r="A2686" s="1" t="s">
        <v>1426</v>
      </c>
      <c r="B2686" s="1" t="s">
        <v>179</v>
      </c>
      <c r="C2686" s="1">
        <v>0.68400000000000005</v>
      </c>
      <c r="D2686" s="2">
        <v>2.2204460492503101E-16</v>
      </c>
      <c r="E2686" s="1" t="s">
        <v>337</v>
      </c>
      <c r="F2686">
        <v>40</v>
      </c>
      <c r="G2686">
        <v>24</v>
      </c>
      <c r="H2686">
        <f>VLOOKUP(A2686,Taul1!A2:C834,3)</f>
        <v>1</v>
      </c>
      <c r="I2686" t="str">
        <f>VLOOKUP(A2686,Taul1!A2:C834,2)</f>
        <v>Toisen asteen tutkinto 40-44</v>
      </c>
      <c r="L2686" t="s">
        <v>1663</v>
      </c>
      <c r="M2686" t="str">
        <f>F2686&amp;L2686&amp;G2686&amp;L2686&amp;INT(C2686*10)</f>
        <v>40,24,6</v>
      </c>
      <c r="O2686">
        <f>VLOOKUP(B2686,Taul1!A2:C834,3)</f>
        <v>0</v>
      </c>
      <c r="P2686" t="str">
        <f>VLOOKUP(B2686,Taul1!A2:C834,2)</f>
        <v>Lukiokoulutus toimintakulut yhteensä</v>
      </c>
    </row>
    <row r="2687" spans="1:16" ht="18" x14ac:dyDescent="0.3">
      <c r="A2687" s="1" t="s">
        <v>1428</v>
      </c>
      <c r="B2687" s="1" t="s">
        <v>179</v>
      </c>
      <c r="C2687" s="1">
        <v>-0.49</v>
      </c>
      <c r="D2687" s="1">
        <v>0</v>
      </c>
      <c r="E2687" s="1" t="s">
        <v>337</v>
      </c>
      <c r="F2687">
        <v>41</v>
      </c>
      <c r="G2687">
        <v>24</v>
      </c>
      <c r="H2687">
        <f>VLOOKUP(A2687,Taul1!A2:C834,3)</f>
        <v>1</v>
      </c>
      <c r="I2687" t="str">
        <f>VLOOKUP(A2687,Taul1!A2:C834,2)</f>
        <v>Toisen asteen tutkinto 45-49</v>
      </c>
      <c r="L2687" t="s">
        <v>1663</v>
      </c>
      <c r="M2687" t="str">
        <f>F2687&amp;L2687&amp;G2687&amp;L2687&amp;INT(C2687*10)</f>
        <v>41,24,-5</v>
      </c>
      <c r="O2687">
        <f>VLOOKUP(B2687,Taul1!A2:C834,3)</f>
        <v>0</v>
      </c>
      <c r="P2687" t="str">
        <f>VLOOKUP(B2687,Taul1!A2:C834,2)</f>
        <v>Lukiokoulutus toimintakulut yhteensä</v>
      </c>
    </row>
    <row r="2688" spans="1:16" ht="18" x14ac:dyDescent="0.3">
      <c r="A2688" s="1" t="s">
        <v>1430</v>
      </c>
      <c r="B2688" s="1" t="s">
        <v>179</v>
      </c>
      <c r="C2688" s="1">
        <v>-0.31</v>
      </c>
      <c r="D2688" s="2">
        <v>2.4163888334705001E-8</v>
      </c>
      <c r="E2688" s="1" t="s">
        <v>337</v>
      </c>
      <c r="F2688">
        <v>42</v>
      </c>
      <c r="G2688">
        <v>24</v>
      </c>
      <c r="H2688">
        <f>VLOOKUP(A2688,Taul1!A2:C834,3)</f>
        <v>1</v>
      </c>
      <c r="I2688" t="str">
        <f>VLOOKUP(A2688,Taul1!A2:C834,2)</f>
        <v>Toisen asteen tutkinto 50-54</v>
      </c>
      <c r="L2688" t="s">
        <v>1663</v>
      </c>
      <c r="M2688" t="str">
        <f>F2688&amp;L2688&amp;G2688&amp;L2688&amp;INT(C2688*10)</f>
        <v>42,24,-4</v>
      </c>
      <c r="O2688">
        <f>VLOOKUP(B2688,Taul1!A2:C834,3)</f>
        <v>0</v>
      </c>
      <c r="P2688" t="str">
        <f>VLOOKUP(B2688,Taul1!A2:C834,2)</f>
        <v>Lukiokoulutus toimintakulut yhteensä</v>
      </c>
    </row>
    <row r="2689" spans="1:16" ht="18" x14ac:dyDescent="0.3">
      <c r="A2689" s="1" t="s">
        <v>1432</v>
      </c>
      <c r="B2689" s="1" t="s">
        <v>179</v>
      </c>
      <c r="C2689" s="1">
        <v>0.65200000000000002</v>
      </c>
      <c r="D2689" s="1">
        <v>0</v>
      </c>
      <c r="E2689" s="1" t="s">
        <v>337</v>
      </c>
      <c r="F2689">
        <v>43</v>
      </c>
      <c r="G2689">
        <v>24</v>
      </c>
      <c r="H2689">
        <f>VLOOKUP(A2689,Taul1!A2:C834,3)</f>
        <v>1</v>
      </c>
      <c r="I2689" t="str">
        <f>VLOOKUP(A2689,Taul1!A2:C834,2)</f>
        <v>Toisen asteen tutkinto 55-59</v>
      </c>
      <c r="L2689" t="s">
        <v>1663</v>
      </c>
      <c r="M2689" t="str">
        <f>F2689&amp;L2689&amp;G2689&amp;L2689&amp;INT(C2689*10)</f>
        <v>43,24,6</v>
      </c>
      <c r="O2689">
        <f>VLOOKUP(B2689,Taul1!A2:C834,3)</f>
        <v>0</v>
      </c>
      <c r="P2689" t="str">
        <f>VLOOKUP(B2689,Taul1!A2:C834,2)</f>
        <v>Lukiokoulutus toimintakulut yhteensä</v>
      </c>
    </row>
    <row r="2690" spans="1:16" ht="18" x14ac:dyDescent="0.3">
      <c r="A2690" s="1" t="s">
        <v>1434</v>
      </c>
      <c r="B2690" s="1" t="s">
        <v>179</v>
      </c>
      <c r="C2690" s="1">
        <v>-6.4000000000000001E-2</v>
      </c>
      <c r="D2690" s="1">
        <v>0.26238874843640903</v>
      </c>
      <c r="E2690" s="1" t="s">
        <v>337</v>
      </c>
      <c r="F2690">
        <v>44</v>
      </c>
      <c r="G2690">
        <v>24</v>
      </c>
      <c r="H2690">
        <f>VLOOKUP(A2690,Taul1!A2:C834,3)</f>
        <v>1</v>
      </c>
      <c r="I2690" t="str">
        <f>VLOOKUP(A2690,Taul1!A2:C834,2)</f>
        <v>Toisen asteen tutkinto 60-64</v>
      </c>
      <c r="L2690" t="s">
        <v>1663</v>
      </c>
      <c r="M2690" t="str">
        <f>F2690&amp;L2690&amp;G2690&amp;L2690&amp;INT(C2690*10)</f>
        <v>44,24,-1</v>
      </c>
      <c r="O2690">
        <f>VLOOKUP(B2690,Taul1!A2:C834,3)</f>
        <v>0</v>
      </c>
      <c r="P2690" t="str">
        <f>VLOOKUP(B2690,Taul1!A2:C834,2)</f>
        <v>Lukiokoulutus toimintakulut yhteensä</v>
      </c>
    </row>
    <row r="2691" spans="1:16" ht="18" x14ac:dyDescent="0.3">
      <c r="A2691" s="1" t="s">
        <v>1436</v>
      </c>
      <c r="B2691" s="1" t="s">
        <v>179</v>
      </c>
      <c r="C2691" s="1">
        <v>-0.17</v>
      </c>
      <c r="D2691" s="1">
        <v>2.6352655372336902E-3</v>
      </c>
      <c r="E2691" s="1" t="s">
        <v>337</v>
      </c>
      <c r="F2691">
        <v>45</v>
      </c>
      <c r="G2691">
        <v>24</v>
      </c>
      <c r="H2691">
        <f>VLOOKUP(A2691,Taul1!A2:C834,3)</f>
        <v>1</v>
      </c>
      <c r="I2691" t="str">
        <f>VLOOKUP(A2691,Taul1!A2:C834,2)</f>
        <v>Toisen asteen tutkinto 65-69</v>
      </c>
      <c r="L2691" t="s">
        <v>1663</v>
      </c>
      <c r="M2691" t="str">
        <f>F2691&amp;L2691&amp;G2691&amp;L2691&amp;INT(C2691*10)</f>
        <v>45,24,-2</v>
      </c>
      <c r="O2691">
        <f>VLOOKUP(B2691,Taul1!A2:C834,3)</f>
        <v>0</v>
      </c>
      <c r="P2691" t="str">
        <f>VLOOKUP(B2691,Taul1!A2:C834,2)</f>
        <v>Lukiokoulutus toimintakulut yhteensä</v>
      </c>
    </row>
    <row r="2692" spans="1:16" ht="18" x14ac:dyDescent="0.3">
      <c r="A2692" s="1" t="s">
        <v>1438</v>
      </c>
      <c r="B2692" s="1" t="s">
        <v>179</v>
      </c>
      <c r="C2692" s="1">
        <v>0.55900000000000005</v>
      </c>
      <c r="D2692" s="2">
        <v>1.11022302462515E-16</v>
      </c>
      <c r="E2692" s="1" t="s">
        <v>337</v>
      </c>
      <c r="F2692">
        <v>46</v>
      </c>
      <c r="G2692">
        <v>24</v>
      </c>
      <c r="H2692">
        <f>VLOOKUP(A2692,Taul1!A2:C834,3)</f>
        <v>1</v>
      </c>
      <c r="I2692" t="str">
        <f>VLOOKUP(A2692,Taul1!A2:C834,2)</f>
        <v>Toisen asteen tutkinto 70-74</v>
      </c>
      <c r="L2692" t="s">
        <v>1663</v>
      </c>
      <c r="M2692" t="str">
        <f>F2692&amp;L2692&amp;G2692&amp;L2692&amp;INT(C2692*10)</f>
        <v>46,24,5</v>
      </c>
      <c r="O2692">
        <f>VLOOKUP(B2692,Taul1!A2:C834,3)</f>
        <v>0</v>
      </c>
      <c r="P2692" t="str">
        <f>VLOOKUP(B2692,Taul1!A2:C834,2)</f>
        <v>Lukiokoulutus toimintakulut yhteensä</v>
      </c>
    </row>
    <row r="2693" spans="1:16" ht="18" x14ac:dyDescent="0.3">
      <c r="A2693" s="1" t="s">
        <v>1440</v>
      </c>
      <c r="B2693" s="1" t="s">
        <v>179</v>
      </c>
      <c r="C2693" s="1">
        <v>0.56299999999999994</v>
      </c>
      <c r="D2693" s="1">
        <v>0</v>
      </c>
      <c r="E2693" s="1" t="s">
        <v>337</v>
      </c>
      <c r="F2693">
        <v>47</v>
      </c>
      <c r="G2693">
        <v>24</v>
      </c>
      <c r="H2693">
        <f>VLOOKUP(A2693,Taul1!A2:C834,3)</f>
        <v>1</v>
      </c>
      <c r="I2693" t="str">
        <f>VLOOKUP(A2693,Taul1!A2:C834,2)</f>
        <v>Toisen asteen tutkinto 75-</v>
      </c>
      <c r="L2693" t="s">
        <v>1663</v>
      </c>
      <c r="M2693" t="str">
        <f>F2693&amp;L2693&amp;G2693&amp;L2693&amp;INT(C2693*10)</f>
        <v>47,24,5</v>
      </c>
      <c r="O2693">
        <f>VLOOKUP(B2693,Taul1!A2:C834,3)</f>
        <v>0</v>
      </c>
      <c r="P2693" t="str">
        <f>VLOOKUP(B2693,Taul1!A2:C834,2)</f>
        <v>Lukiokoulutus toimintakulut yhteensä</v>
      </c>
    </row>
    <row r="2694" spans="1:16" ht="18" x14ac:dyDescent="0.3">
      <c r="A2694" s="1" t="s">
        <v>1442</v>
      </c>
      <c r="B2694" s="1" t="s">
        <v>179</v>
      </c>
      <c r="C2694" s="1">
        <v>-9.2999999999999999E-2</v>
      </c>
      <c r="D2694" s="1">
        <v>0.100611845920852</v>
      </c>
      <c r="E2694" s="1" t="s">
        <v>337</v>
      </c>
      <c r="F2694">
        <v>48</v>
      </c>
      <c r="G2694">
        <v>24</v>
      </c>
      <c r="H2694">
        <f>VLOOKUP(A2694,Taul1!A2:C834,3)</f>
        <v>1</v>
      </c>
      <c r="I2694" t="str">
        <f>VLOOKUP(A2694,Taul1!A2:C834,2)</f>
        <v>Korkea-asteen tutkinto 15-19</v>
      </c>
      <c r="L2694" t="s">
        <v>1663</v>
      </c>
      <c r="M2694" t="str">
        <f>F2694&amp;L2694&amp;G2694&amp;L2694&amp;INT(C2694*10)</f>
        <v>48,24,-1</v>
      </c>
      <c r="O2694">
        <f>VLOOKUP(B2694,Taul1!A2:C834,3)</f>
        <v>0</v>
      </c>
      <c r="P2694" t="str">
        <f>VLOOKUP(B2694,Taul1!A2:C834,2)</f>
        <v>Lukiokoulutus toimintakulut yhteensä</v>
      </c>
    </row>
    <row r="2695" spans="1:16" ht="18" x14ac:dyDescent="0.3">
      <c r="A2695" s="1" t="s">
        <v>1444</v>
      </c>
      <c r="B2695" s="1" t="s">
        <v>179</v>
      </c>
      <c r="C2695" s="1">
        <v>0.65900000000000003</v>
      </c>
      <c r="D2695" s="1">
        <v>0</v>
      </c>
      <c r="E2695" s="1" t="s">
        <v>337</v>
      </c>
      <c r="F2695">
        <v>49</v>
      </c>
      <c r="G2695">
        <v>24</v>
      </c>
      <c r="H2695">
        <f>VLOOKUP(A2695,Taul1!A2:C834,3)</f>
        <v>1</v>
      </c>
      <c r="I2695" t="str">
        <f>VLOOKUP(A2695,Taul1!A2:C834,2)</f>
        <v>Korkea-asteen tutkinto 20-24</v>
      </c>
      <c r="L2695" t="s">
        <v>1663</v>
      </c>
      <c r="M2695" t="str">
        <f>F2695&amp;L2695&amp;G2695&amp;L2695&amp;INT(C2695*10)</f>
        <v>49,24,6</v>
      </c>
      <c r="O2695">
        <f>VLOOKUP(B2695,Taul1!A2:C834,3)</f>
        <v>0</v>
      </c>
      <c r="P2695" t="str">
        <f>VLOOKUP(B2695,Taul1!A2:C834,2)</f>
        <v>Lukiokoulutus toimintakulut yhteensä</v>
      </c>
    </row>
    <row r="2696" spans="1:16" ht="18" x14ac:dyDescent="0.3">
      <c r="A2696" s="1" t="s">
        <v>1446</v>
      </c>
      <c r="B2696" s="1" t="s">
        <v>179</v>
      </c>
      <c r="C2696" s="1">
        <v>0.745</v>
      </c>
      <c r="D2696" s="1">
        <v>0</v>
      </c>
      <c r="E2696" s="1" t="s">
        <v>337</v>
      </c>
      <c r="F2696">
        <v>50</v>
      </c>
      <c r="G2696">
        <v>24</v>
      </c>
      <c r="H2696">
        <f>VLOOKUP(A2696,Taul1!A2:C834,3)</f>
        <v>1</v>
      </c>
      <c r="I2696" t="str">
        <f>VLOOKUP(A2696,Taul1!A2:C834,2)</f>
        <v>Korkea-asteen tutkinto 25-29</v>
      </c>
      <c r="L2696" t="s">
        <v>1663</v>
      </c>
      <c r="M2696" t="str">
        <f>F2696&amp;L2696&amp;G2696&amp;L2696&amp;INT(C2696*10)</f>
        <v>50,24,7</v>
      </c>
      <c r="O2696">
        <f>VLOOKUP(B2696,Taul1!A2:C834,3)</f>
        <v>0</v>
      </c>
      <c r="P2696" t="str">
        <f>VLOOKUP(B2696,Taul1!A2:C834,2)</f>
        <v>Lukiokoulutus toimintakulut yhteensä</v>
      </c>
    </row>
    <row r="2697" spans="1:16" ht="18" x14ac:dyDescent="0.3">
      <c r="A2697" s="1" t="s">
        <v>1448</v>
      </c>
      <c r="B2697" s="1" t="s">
        <v>179</v>
      </c>
      <c r="C2697" s="1">
        <v>0.62</v>
      </c>
      <c r="D2697" s="1">
        <v>0</v>
      </c>
      <c r="E2697" s="1" t="s">
        <v>337</v>
      </c>
      <c r="F2697">
        <v>51</v>
      </c>
      <c r="G2697">
        <v>24</v>
      </c>
      <c r="H2697">
        <f>VLOOKUP(A2697,Taul1!A2:C834,3)</f>
        <v>1</v>
      </c>
      <c r="I2697" t="str">
        <f>VLOOKUP(A2697,Taul1!A2:C834,2)</f>
        <v>Korkea-asteen tutkinto 30-34</v>
      </c>
      <c r="L2697" t="s">
        <v>1663</v>
      </c>
      <c r="M2697" t="str">
        <f>F2697&amp;L2697&amp;G2697&amp;L2697&amp;INT(C2697*10)</f>
        <v>51,24,6</v>
      </c>
      <c r="O2697">
        <f>VLOOKUP(B2697,Taul1!A2:C834,3)</f>
        <v>0</v>
      </c>
      <c r="P2697" t="str">
        <f>VLOOKUP(B2697,Taul1!A2:C834,2)</f>
        <v>Lukiokoulutus toimintakulut yhteensä</v>
      </c>
    </row>
    <row r="2698" spans="1:16" ht="18" x14ac:dyDescent="0.3">
      <c r="A2698" s="1" t="s">
        <v>1450</v>
      </c>
      <c r="B2698" s="1" t="s">
        <v>179</v>
      </c>
      <c r="C2698" s="1">
        <v>0.60899999999999999</v>
      </c>
      <c r="D2698" s="1">
        <v>0</v>
      </c>
      <c r="E2698" s="1" t="s">
        <v>337</v>
      </c>
      <c r="F2698">
        <v>52</v>
      </c>
      <c r="G2698">
        <v>24</v>
      </c>
      <c r="H2698">
        <f>VLOOKUP(A2698,Taul1!A2:C834,3)</f>
        <v>1</v>
      </c>
      <c r="I2698" t="str">
        <f>VLOOKUP(A2698,Taul1!A2:C834,2)</f>
        <v>Korkea-asteen tutkinto 35-39</v>
      </c>
      <c r="L2698" t="s">
        <v>1663</v>
      </c>
      <c r="M2698" t="str">
        <f>F2698&amp;L2698&amp;G2698&amp;L2698&amp;INT(C2698*10)</f>
        <v>52,24,6</v>
      </c>
      <c r="O2698">
        <f>VLOOKUP(B2698,Taul1!A2:C834,3)</f>
        <v>0</v>
      </c>
      <c r="P2698" t="str">
        <f>VLOOKUP(B2698,Taul1!A2:C834,2)</f>
        <v>Lukiokoulutus toimintakulut yhteensä</v>
      </c>
    </row>
    <row r="2699" spans="1:16" ht="18" x14ac:dyDescent="0.3">
      <c r="A2699" s="1" t="s">
        <v>1452</v>
      </c>
      <c r="B2699" s="1" t="s">
        <v>179</v>
      </c>
      <c r="C2699" s="1">
        <v>0.65200000000000002</v>
      </c>
      <c r="D2699" s="1">
        <v>0</v>
      </c>
      <c r="E2699" s="1" t="s">
        <v>337</v>
      </c>
      <c r="F2699">
        <v>53</v>
      </c>
      <c r="G2699">
        <v>24</v>
      </c>
      <c r="H2699">
        <f>VLOOKUP(A2699,Taul1!A2:C834,3)</f>
        <v>1</v>
      </c>
      <c r="I2699" t="str">
        <f>VLOOKUP(A2699,Taul1!A2:C834,2)</f>
        <v>Korkea-asteen tutkinto 40-44</v>
      </c>
      <c r="L2699" t="s">
        <v>1663</v>
      </c>
      <c r="M2699" t="str">
        <f>F2699&amp;L2699&amp;G2699&amp;L2699&amp;INT(C2699*10)</f>
        <v>53,24,6</v>
      </c>
      <c r="O2699">
        <f>VLOOKUP(B2699,Taul1!A2:C834,3)</f>
        <v>0</v>
      </c>
      <c r="P2699" t="str">
        <f>VLOOKUP(B2699,Taul1!A2:C834,2)</f>
        <v>Lukiokoulutus toimintakulut yhteensä</v>
      </c>
    </row>
    <row r="2700" spans="1:16" ht="18" x14ac:dyDescent="0.3">
      <c r="A2700" s="1" t="s">
        <v>1454</v>
      </c>
      <c r="B2700" s="1" t="s">
        <v>179</v>
      </c>
      <c r="C2700" s="1">
        <v>0.436</v>
      </c>
      <c r="D2700" s="2">
        <v>9.992007221626401E-16</v>
      </c>
      <c r="E2700" s="1" t="s">
        <v>337</v>
      </c>
      <c r="F2700">
        <v>54</v>
      </c>
      <c r="G2700">
        <v>24</v>
      </c>
      <c r="H2700">
        <f>VLOOKUP(A2700,Taul1!A2:C834,3)</f>
        <v>1</v>
      </c>
      <c r="I2700" t="str">
        <f>VLOOKUP(A2700,Taul1!A2:C834,2)</f>
        <v>Korkea-asteen tutkinto 45-49</v>
      </c>
      <c r="L2700" t="s">
        <v>1663</v>
      </c>
      <c r="M2700" t="str">
        <f>F2700&amp;L2700&amp;G2700&amp;L2700&amp;INT(C2700*10)</f>
        <v>54,24,4</v>
      </c>
      <c r="O2700">
        <f>VLOOKUP(B2700,Taul1!A2:C834,3)</f>
        <v>0</v>
      </c>
      <c r="P2700" t="str">
        <f>VLOOKUP(B2700,Taul1!A2:C834,2)</f>
        <v>Lukiokoulutus toimintakulut yhteensä</v>
      </c>
    </row>
    <row r="2701" spans="1:16" ht="18" x14ac:dyDescent="0.3">
      <c r="A2701" s="1" t="s">
        <v>1456</v>
      </c>
      <c r="B2701" s="1" t="s">
        <v>179</v>
      </c>
      <c r="C2701" s="1">
        <v>0.69299999999999995</v>
      </c>
      <c r="D2701" s="2">
        <v>1.11022302462515E-16</v>
      </c>
      <c r="E2701" s="1" t="s">
        <v>337</v>
      </c>
      <c r="F2701">
        <v>55</v>
      </c>
      <c r="G2701">
        <v>24</v>
      </c>
      <c r="H2701">
        <f>VLOOKUP(A2701,Taul1!A2:C834,3)</f>
        <v>1</v>
      </c>
      <c r="I2701" t="str">
        <f>VLOOKUP(A2701,Taul1!A2:C834,2)</f>
        <v>Korkea-asteen tutkinto 50-54</v>
      </c>
      <c r="L2701" t="s">
        <v>1663</v>
      </c>
      <c r="M2701" t="str">
        <f>F2701&amp;L2701&amp;G2701&amp;L2701&amp;INT(C2701*10)</f>
        <v>55,24,6</v>
      </c>
      <c r="O2701">
        <f>VLOOKUP(B2701,Taul1!A2:C834,3)</f>
        <v>0</v>
      </c>
      <c r="P2701" t="str">
        <f>VLOOKUP(B2701,Taul1!A2:C834,2)</f>
        <v>Lukiokoulutus toimintakulut yhteensä</v>
      </c>
    </row>
    <row r="2702" spans="1:16" ht="18" x14ac:dyDescent="0.3">
      <c r="A2702" s="1" t="s">
        <v>1458</v>
      </c>
      <c r="B2702" s="1" t="s">
        <v>179</v>
      </c>
      <c r="C2702" s="1">
        <v>0.72799999999999998</v>
      </c>
      <c r="D2702" s="2">
        <v>1.11022302462515E-16</v>
      </c>
      <c r="E2702" s="1" t="s">
        <v>337</v>
      </c>
      <c r="F2702">
        <v>56</v>
      </c>
      <c r="G2702">
        <v>24</v>
      </c>
      <c r="H2702">
        <f>VLOOKUP(A2702,Taul1!A2:C834,3)</f>
        <v>1</v>
      </c>
      <c r="I2702" t="str">
        <f>VLOOKUP(A2702,Taul1!A2:C834,2)</f>
        <v>Korkea-asteen tutkinto 55-59</v>
      </c>
      <c r="L2702" t="s">
        <v>1663</v>
      </c>
      <c r="M2702" t="str">
        <f>F2702&amp;L2702&amp;G2702&amp;L2702&amp;INT(C2702*10)</f>
        <v>56,24,7</v>
      </c>
      <c r="O2702">
        <f>VLOOKUP(B2702,Taul1!A2:C834,3)</f>
        <v>0</v>
      </c>
      <c r="P2702" t="str">
        <f>VLOOKUP(B2702,Taul1!A2:C834,2)</f>
        <v>Lukiokoulutus toimintakulut yhteensä</v>
      </c>
    </row>
    <row r="2703" spans="1:16" ht="18" x14ac:dyDescent="0.3">
      <c r="A2703" s="1" t="s">
        <v>1460</v>
      </c>
      <c r="B2703" s="1" t="s">
        <v>179</v>
      </c>
      <c r="C2703" s="1">
        <v>0.64800000000000002</v>
      </c>
      <c r="D2703" s="2">
        <v>1.11022302462515E-16</v>
      </c>
      <c r="E2703" s="1" t="s">
        <v>337</v>
      </c>
      <c r="F2703">
        <v>57</v>
      </c>
      <c r="G2703">
        <v>24</v>
      </c>
      <c r="H2703">
        <f>VLOOKUP(A2703,Taul1!A2:C834,3)</f>
        <v>1</v>
      </c>
      <c r="I2703" t="str">
        <f>VLOOKUP(A2703,Taul1!A2:C834,2)</f>
        <v>Korkea-asteen tutkinto 60-64</v>
      </c>
      <c r="L2703" t="s">
        <v>1663</v>
      </c>
      <c r="M2703" t="str">
        <f>F2703&amp;L2703&amp;G2703&amp;L2703&amp;INT(C2703*10)</f>
        <v>57,24,6</v>
      </c>
      <c r="O2703">
        <f>VLOOKUP(B2703,Taul1!A2:C834,3)</f>
        <v>0</v>
      </c>
      <c r="P2703" t="str">
        <f>VLOOKUP(B2703,Taul1!A2:C834,2)</f>
        <v>Lukiokoulutus toimintakulut yhteensä</v>
      </c>
    </row>
    <row r="2704" spans="1:16" ht="18" x14ac:dyDescent="0.3">
      <c r="A2704" s="1" t="s">
        <v>1462</v>
      </c>
      <c r="B2704" s="1" t="s">
        <v>179</v>
      </c>
      <c r="C2704" s="1">
        <v>-0.30399999999999999</v>
      </c>
      <c r="D2704" s="2">
        <v>4.7111384349207597E-8</v>
      </c>
      <c r="E2704" s="1" t="s">
        <v>337</v>
      </c>
      <c r="F2704">
        <v>58</v>
      </c>
      <c r="G2704">
        <v>24</v>
      </c>
      <c r="H2704">
        <f>VLOOKUP(A2704,Taul1!A2:C834,3)</f>
        <v>1</v>
      </c>
      <c r="I2704" t="str">
        <f>VLOOKUP(A2704,Taul1!A2:C834,2)</f>
        <v>Korkea-asteen tutkinto 65-69</v>
      </c>
      <c r="L2704" t="s">
        <v>1663</v>
      </c>
      <c r="M2704" t="str">
        <f>F2704&amp;L2704&amp;G2704&amp;L2704&amp;INT(C2704*10)</f>
        <v>58,24,-4</v>
      </c>
      <c r="O2704">
        <f>VLOOKUP(B2704,Taul1!A2:C834,3)</f>
        <v>0</v>
      </c>
      <c r="P2704" t="str">
        <f>VLOOKUP(B2704,Taul1!A2:C834,2)</f>
        <v>Lukiokoulutus toimintakulut yhteensä</v>
      </c>
    </row>
    <row r="2705" spans="1:16" ht="18" x14ac:dyDescent="0.3">
      <c r="A2705" s="1" t="s">
        <v>1464</v>
      </c>
      <c r="B2705" s="1" t="s">
        <v>179</v>
      </c>
      <c r="C2705" s="1">
        <v>0.68400000000000005</v>
      </c>
      <c r="D2705" s="1">
        <v>0</v>
      </c>
      <c r="E2705" s="1" t="s">
        <v>337</v>
      </c>
      <c r="F2705">
        <v>59</v>
      </c>
      <c r="G2705">
        <v>24</v>
      </c>
      <c r="H2705">
        <f>VLOOKUP(A2705,Taul1!A2:C834,3)</f>
        <v>1</v>
      </c>
      <c r="I2705" t="str">
        <f>VLOOKUP(A2705,Taul1!A2:C834,2)</f>
        <v>Korkea-asteen tutkinto 70-74</v>
      </c>
      <c r="L2705" t="s">
        <v>1663</v>
      </c>
      <c r="M2705" t="str">
        <f>F2705&amp;L2705&amp;G2705&amp;L2705&amp;INT(C2705*10)</f>
        <v>59,24,6</v>
      </c>
      <c r="O2705">
        <f>VLOOKUP(B2705,Taul1!A2:C834,3)</f>
        <v>0</v>
      </c>
      <c r="P2705" t="str">
        <f>VLOOKUP(B2705,Taul1!A2:C834,2)</f>
        <v>Lukiokoulutus toimintakulut yhteensä</v>
      </c>
    </row>
    <row r="2706" spans="1:16" ht="18" x14ac:dyDescent="0.3">
      <c r="A2706" s="1" t="s">
        <v>1466</v>
      </c>
      <c r="B2706" s="1" t="s">
        <v>179</v>
      </c>
      <c r="C2706" s="1">
        <v>0.68799999999999994</v>
      </c>
      <c r="D2706" s="1">
        <v>0</v>
      </c>
      <c r="E2706" s="1" t="s">
        <v>337</v>
      </c>
      <c r="F2706">
        <v>60</v>
      </c>
      <c r="G2706">
        <v>24</v>
      </c>
      <c r="H2706">
        <f>VLOOKUP(A2706,Taul1!A2:C834,3)</f>
        <v>1</v>
      </c>
      <c r="I2706" t="str">
        <f>VLOOKUP(A2706,Taul1!A2:C834,2)</f>
        <v>Korkea-asteen tutkinto 75-</v>
      </c>
      <c r="L2706" t="s">
        <v>1663</v>
      </c>
      <c r="M2706" t="str">
        <f>F2706&amp;L2706&amp;G2706&amp;L2706&amp;INT(C2706*10)</f>
        <v>60,24,6</v>
      </c>
      <c r="O2706">
        <f>VLOOKUP(B2706,Taul1!A2:C834,3)</f>
        <v>0</v>
      </c>
      <c r="P2706" t="str">
        <f>VLOOKUP(B2706,Taul1!A2:C834,2)</f>
        <v>Lukiokoulutus toimintakulut yhteensä</v>
      </c>
    </row>
    <row r="2707" spans="1:16" ht="18" x14ac:dyDescent="0.3">
      <c r="A2707" s="1" t="s">
        <v>1468</v>
      </c>
      <c r="B2707" s="1" t="s">
        <v>179</v>
      </c>
      <c r="C2707" s="1">
        <v>-0.35199999999999998</v>
      </c>
      <c r="D2707" s="2">
        <v>1.79729009452955E-10</v>
      </c>
      <c r="E2707" s="1" t="s">
        <v>337</v>
      </c>
      <c r="F2707">
        <v>61</v>
      </c>
      <c r="G2707">
        <v>24</v>
      </c>
      <c r="H2707">
        <f>VLOOKUP(A2707,Taul1!A2:C834,3)</f>
        <v>1</v>
      </c>
      <c r="I2707" t="str">
        <f>VLOOKUP(A2707,Taul1!A2:C834,2)</f>
        <v>0-4 -vuotiaat</v>
      </c>
      <c r="L2707" t="s">
        <v>1663</v>
      </c>
      <c r="M2707" t="str">
        <f>F2707&amp;L2707&amp;G2707&amp;L2707&amp;INT(C2707*10)</f>
        <v>61,24,-4</v>
      </c>
      <c r="O2707">
        <f>VLOOKUP(B2707,Taul1!A2:C834,3)</f>
        <v>0</v>
      </c>
      <c r="P2707" t="str">
        <f>VLOOKUP(B2707,Taul1!A2:C834,2)</f>
        <v>Lukiokoulutus toimintakulut yhteensä</v>
      </c>
    </row>
    <row r="2708" spans="1:16" ht="18" x14ac:dyDescent="0.3">
      <c r="A2708" s="1" t="s">
        <v>1470</v>
      </c>
      <c r="B2708" s="1" t="s">
        <v>179</v>
      </c>
      <c r="C2708" s="1">
        <v>0.66</v>
      </c>
      <c r="D2708" s="2">
        <v>1.11022302462515E-16</v>
      </c>
      <c r="E2708" s="1" t="s">
        <v>337</v>
      </c>
      <c r="F2708">
        <v>62</v>
      </c>
      <c r="G2708">
        <v>24</v>
      </c>
      <c r="H2708">
        <f>VLOOKUP(A2708,Taul1!A2:C834,3)</f>
        <v>1</v>
      </c>
      <c r="I2708" t="str">
        <f>VLOOKUP(A2708,Taul1!A2:C834,2)</f>
        <v>5-9 -vuotiaat</v>
      </c>
      <c r="L2708" t="s">
        <v>1663</v>
      </c>
      <c r="M2708" t="str">
        <f>F2708&amp;L2708&amp;G2708&amp;L2708&amp;INT(C2708*10)</f>
        <v>62,24,6</v>
      </c>
      <c r="O2708">
        <f>VLOOKUP(B2708,Taul1!A2:C834,3)</f>
        <v>0</v>
      </c>
      <c r="P2708" t="str">
        <f>VLOOKUP(B2708,Taul1!A2:C834,2)</f>
        <v>Lukiokoulutus toimintakulut yhteensä</v>
      </c>
    </row>
    <row r="2709" spans="1:16" ht="18" x14ac:dyDescent="0.3">
      <c r="A2709" s="1" t="s">
        <v>1472</v>
      </c>
      <c r="B2709" s="1" t="s">
        <v>179</v>
      </c>
      <c r="C2709" s="1">
        <v>0.71099999999999997</v>
      </c>
      <c r="D2709" s="2">
        <v>1.11022302462515E-16</v>
      </c>
      <c r="E2709" s="1" t="s">
        <v>337</v>
      </c>
      <c r="F2709">
        <v>63</v>
      </c>
      <c r="G2709">
        <v>24</v>
      </c>
      <c r="H2709">
        <f>VLOOKUP(A2709,Taul1!A2:C834,3)</f>
        <v>1</v>
      </c>
      <c r="I2709" t="str">
        <f>VLOOKUP(A2709,Taul1!A2:C834,2)</f>
        <v>10-14 -vuotiaat</v>
      </c>
      <c r="L2709" t="s">
        <v>1663</v>
      </c>
      <c r="M2709" t="str">
        <f>F2709&amp;L2709&amp;G2709&amp;L2709&amp;INT(C2709*10)</f>
        <v>63,24,7</v>
      </c>
      <c r="O2709">
        <f>VLOOKUP(B2709,Taul1!A2:C834,3)</f>
        <v>0</v>
      </c>
      <c r="P2709" t="str">
        <f>VLOOKUP(B2709,Taul1!A2:C834,2)</f>
        <v>Lukiokoulutus toimintakulut yhteensä</v>
      </c>
    </row>
    <row r="2710" spans="1:16" ht="18" x14ac:dyDescent="0.3">
      <c r="A2710" s="1" t="s">
        <v>1474</v>
      </c>
      <c r="B2710" s="1" t="s">
        <v>179</v>
      </c>
      <c r="C2710" s="1">
        <v>0.59499999999999997</v>
      </c>
      <c r="D2710" s="1">
        <v>0</v>
      </c>
      <c r="E2710" s="1" t="s">
        <v>337</v>
      </c>
      <c r="F2710">
        <v>64</v>
      </c>
      <c r="G2710">
        <v>24</v>
      </c>
      <c r="H2710">
        <f>VLOOKUP(A2710,Taul1!A2:C834,3)</f>
        <v>1</v>
      </c>
      <c r="I2710" t="str">
        <f>VLOOKUP(A2710,Taul1!A2:C834,2)</f>
        <v>15-19 -vuotiaat</v>
      </c>
      <c r="L2710" t="s">
        <v>1663</v>
      </c>
      <c r="M2710" t="str">
        <f>F2710&amp;L2710&amp;G2710&amp;L2710&amp;INT(C2710*10)</f>
        <v>64,24,5</v>
      </c>
      <c r="O2710">
        <f>VLOOKUP(B2710,Taul1!A2:C834,3)</f>
        <v>0</v>
      </c>
      <c r="P2710" t="str">
        <f>VLOOKUP(B2710,Taul1!A2:C834,2)</f>
        <v>Lukiokoulutus toimintakulut yhteensä</v>
      </c>
    </row>
    <row r="2711" spans="1:16" ht="18" x14ac:dyDescent="0.3">
      <c r="A2711" s="1" t="s">
        <v>1476</v>
      </c>
      <c r="B2711" s="1" t="s">
        <v>179</v>
      </c>
      <c r="C2711" s="1">
        <v>-0.29499999999999998</v>
      </c>
      <c r="D2711" s="2">
        <v>1.2155369610855599E-7</v>
      </c>
      <c r="E2711" s="1" t="s">
        <v>337</v>
      </c>
      <c r="F2711">
        <v>65</v>
      </c>
      <c r="G2711">
        <v>24</v>
      </c>
      <c r="H2711">
        <f>VLOOKUP(A2711,Taul1!A2:C834,3)</f>
        <v>1</v>
      </c>
      <c r="I2711" t="str">
        <f>VLOOKUP(A2711,Taul1!A2:C834,2)</f>
        <v>20-24 -vuotiaat</v>
      </c>
      <c r="L2711" t="s">
        <v>1663</v>
      </c>
      <c r="M2711" t="str">
        <f>F2711&amp;L2711&amp;G2711&amp;L2711&amp;INT(C2711*10)</f>
        <v>65,24,-3</v>
      </c>
      <c r="O2711">
        <f>VLOOKUP(B2711,Taul1!A2:C834,3)</f>
        <v>0</v>
      </c>
      <c r="P2711" t="str">
        <f>VLOOKUP(B2711,Taul1!A2:C834,2)</f>
        <v>Lukiokoulutus toimintakulut yhteensä</v>
      </c>
    </row>
    <row r="2712" spans="1:16" ht="18" x14ac:dyDescent="0.3">
      <c r="A2712" s="1" t="s">
        <v>1478</v>
      </c>
      <c r="B2712" s="1" t="s">
        <v>179</v>
      </c>
      <c r="C2712" s="1">
        <v>0.73799999999999999</v>
      </c>
      <c r="D2712" s="1">
        <v>0</v>
      </c>
      <c r="E2712" s="1" t="s">
        <v>337</v>
      </c>
      <c r="F2712">
        <v>66</v>
      </c>
      <c r="G2712">
        <v>24</v>
      </c>
      <c r="H2712">
        <f>VLOOKUP(A2712,Taul1!A2:C834,3)</f>
        <v>1</v>
      </c>
      <c r="I2712" t="str">
        <f>VLOOKUP(A2712,Taul1!A2:C834,2)</f>
        <v>25-29 -vuotiaat</v>
      </c>
      <c r="L2712" t="s">
        <v>1663</v>
      </c>
      <c r="M2712" t="str">
        <f>F2712&amp;L2712&amp;G2712&amp;L2712&amp;INT(C2712*10)</f>
        <v>66,24,7</v>
      </c>
      <c r="O2712">
        <f>VLOOKUP(B2712,Taul1!A2:C834,3)</f>
        <v>0</v>
      </c>
      <c r="P2712" t="str">
        <f>VLOOKUP(B2712,Taul1!A2:C834,2)</f>
        <v>Lukiokoulutus toimintakulut yhteensä</v>
      </c>
    </row>
    <row r="2713" spans="1:16" ht="18" x14ac:dyDescent="0.3">
      <c r="A2713" s="1" t="s">
        <v>1480</v>
      </c>
      <c r="B2713" s="1" t="s">
        <v>179</v>
      </c>
      <c r="C2713" s="1">
        <v>0.67600000000000005</v>
      </c>
      <c r="D2713" s="1">
        <v>0</v>
      </c>
      <c r="E2713" s="1" t="s">
        <v>337</v>
      </c>
      <c r="F2713">
        <v>67</v>
      </c>
      <c r="G2713">
        <v>24</v>
      </c>
      <c r="H2713">
        <f>VLOOKUP(A2713,Taul1!A2:C834,3)</f>
        <v>1</v>
      </c>
      <c r="I2713" t="str">
        <f>VLOOKUP(A2713,Taul1!A2:C834,2)</f>
        <v>30-34 -vuotiaat</v>
      </c>
      <c r="L2713" t="s">
        <v>1663</v>
      </c>
      <c r="M2713" t="str">
        <f>F2713&amp;L2713&amp;G2713&amp;L2713&amp;INT(C2713*10)</f>
        <v>67,24,6</v>
      </c>
      <c r="O2713">
        <f>VLOOKUP(B2713,Taul1!A2:C834,3)</f>
        <v>0</v>
      </c>
      <c r="P2713" t="str">
        <f>VLOOKUP(B2713,Taul1!A2:C834,2)</f>
        <v>Lukiokoulutus toimintakulut yhteensä</v>
      </c>
    </row>
    <row r="2714" spans="1:16" ht="18" x14ac:dyDescent="0.3">
      <c r="A2714" s="1" t="s">
        <v>1482</v>
      </c>
      <c r="B2714" s="1" t="s">
        <v>179</v>
      </c>
      <c r="C2714" s="1">
        <v>0.67600000000000005</v>
      </c>
      <c r="D2714" s="1">
        <v>0</v>
      </c>
      <c r="E2714" s="1" t="s">
        <v>337</v>
      </c>
      <c r="F2714">
        <v>68</v>
      </c>
      <c r="G2714">
        <v>24</v>
      </c>
      <c r="H2714">
        <f>VLOOKUP(A2714,Taul1!A2:C834,3)</f>
        <v>1</v>
      </c>
      <c r="I2714" t="str">
        <f>VLOOKUP(A2714,Taul1!A2:C834,2)</f>
        <v>35-39 -vuotiaat</v>
      </c>
      <c r="L2714" t="s">
        <v>1663</v>
      </c>
      <c r="M2714" t="str">
        <f>F2714&amp;L2714&amp;G2714&amp;L2714&amp;INT(C2714*10)</f>
        <v>68,24,6</v>
      </c>
      <c r="O2714">
        <f>VLOOKUP(B2714,Taul1!A2:C834,3)</f>
        <v>0</v>
      </c>
      <c r="P2714" t="str">
        <f>VLOOKUP(B2714,Taul1!A2:C834,2)</f>
        <v>Lukiokoulutus toimintakulut yhteensä</v>
      </c>
    </row>
    <row r="2715" spans="1:16" ht="18" x14ac:dyDescent="0.3">
      <c r="A2715" s="1" t="s">
        <v>1484</v>
      </c>
      <c r="B2715" s="1" t="s">
        <v>179</v>
      </c>
      <c r="C2715" s="1">
        <v>0.68600000000000005</v>
      </c>
      <c r="D2715" s="1">
        <v>0</v>
      </c>
      <c r="E2715" s="1" t="s">
        <v>337</v>
      </c>
      <c r="F2715">
        <v>69</v>
      </c>
      <c r="G2715">
        <v>24</v>
      </c>
      <c r="H2715">
        <f>VLOOKUP(A2715,Taul1!A2:C834,3)</f>
        <v>1</v>
      </c>
      <c r="I2715" t="str">
        <f>VLOOKUP(A2715,Taul1!A2:C834,2)</f>
        <v>40-44 -vuotiaat</v>
      </c>
      <c r="L2715" t="s">
        <v>1663</v>
      </c>
      <c r="M2715" t="str">
        <f>F2715&amp;L2715&amp;G2715&amp;L2715&amp;INT(C2715*10)</f>
        <v>69,24,6</v>
      </c>
      <c r="O2715">
        <f>VLOOKUP(B2715,Taul1!A2:C834,3)</f>
        <v>0</v>
      </c>
      <c r="P2715" t="str">
        <f>VLOOKUP(B2715,Taul1!A2:C834,2)</f>
        <v>Lukiokoulutus toimintakulut yhteensä</v>
      </c>
    </row>
    <row r="2716" spans="1:16" ht="18" x14ac:dyDescent="0.3">
      <c r="A2716" s="1" t="s">
        <v>1486</v>
      </c>
      <c r="B2716" s="1" t="s">
        <v>179</v>
      </c>
      <c r="C2716" s="1">
        <v>-0.433</v>
      </c>
      <c r="D2716" s="2">
        <v>1.33226762955018E-15</v>
      </c>
      <c r="E2716" s="1" t="s">
        <v>337</v>
      </c>
      <c r="F2716">
        <v>70</v>
      </c>
      <c r="G2716">
        <v>24</v>
      </c>
      <c r="H2716">
        <f>VLOOKUP(A2716,Taul1!A2:C834,3)</f>
        <v>1</v>
      </c>
      <c r="I2716" t="str">
        <f>VLOOKUP(A2716,Taul1!A2:C834,2)</f>
        <v>45-49 -vuotiaat</v>
      </c>
      <c r="L2716" t="s">
        <v>1663</v>
      </c>
      <c r="M2716" t="str">
        <f>F2716&amp;L2716&amp;G2716&amp;L2716&amp;INT(C2716*10)</f>
        <v>70,24,-5</v>
      </c>
      <c r="O2716">
        <f>VLOOKUP(B2716,Taul1!A2:C834,3)</f>
        <v>0</v>
      </c>
      <c r="P2716" t="str">
        <f>VLOOKUP(B2716,Taul1!A2:C834,2)</f>
        <v>Lukiokoulutus toimintakulut yhteensä</v>
      </c>
    </row>
    <row r="2717" spans="1:16" ht="18" x14ac:dyDescent="0.3">
      <c r="A2717" s="1" t="s">
        <v>1488</v>
      </c>
      <c r="B2717" s="1" t="s">
        <v>179</v>
      </c>
      <c r="C2717" s="1">
        <v>0.121</v>
      </c>
      <c r="D2717" s="1">
        <v>3.3105621638449101E-2</v>
      </c>
      <c r="E2717" s="1" t="s">
        <v>337</v>
      </c>
      <c r="F2717">
        <v>71</v>
      </c>
      <c r="G2717">
        <v>24</v>
      </c>
      <c r="H2717">
        <f>VLOOKUP(A2717,Taul1!A2:C834,3)</f>
        <v>1</v>
      </c>
      <c r="I2717" t="str">
        <f>VLOOKUP(A2717,Taul1!A2:C834,2)</f>
        <v>50-54 -vuotiaat</v>
      </c>
      <c r="L2717" t="s">
        <v>1663</v>
      </c>
      <c r="M2717" t="str">
        <f>F2717&amp;L2717&amp;G2717&amp;L2717&amp;INT(C2717*10)</f>
        <v>71,24,1</v>
      </c>
      <c r="O2717">
        <f>VLOOKUP(B2717,Taul1!A2:C834,3)</f>
        <v>0</v>
      </c>
      <c r="P2717" t="str">
        <f>VLOOKUP(B2717,Taul1!A2:C834,2)</f>
        <v>Lukiokoulutus toimintakulut yhteensä</v>
      </c>
    </row>
    <row r="2718" spans="1:16" ht="18" x14ac:dyDescent="0.3">
      <c r="A2718" s="1" t="s">
        <v>1490</v>
      </c>
      <c r="B2718" s="1" t="s">
        <v>179</v>
      </c>
      <c r="C2718" s="1">
        <v>0.72399999999999998</v>
      </c>
      <c r="D2718" s="1">
        <v>0</v>
      </c>
      <c r="E2718" s="1" t="s">
        <v>337</v>
      </c>
      <c r="F2718">
        <v>72</v>
      </c>
      <c r="G2718">
        <v>24</v>
      </c>
      <c r="H2718">
        <f>VLOOKUP(A2718,Taul1!A2:C834,3)</f>
        <v>1</v>
      </c>
      <c r="I2718" t="str">
        <f>VLOOKUP(A2718,Taul1!A2:C834,2)</f>
        <v>55-59 -vuotiaat</v>
      </c>
      <c r="L2718" t="s">
        <v>1663</v>
      </c>
      <c r="M2718" t="str">
        <f>F2718&amp;L2718&amp;G2718&amp;L2718&amp;INT(C2718*10)</f>
        <v>72,24,7</v>
      </c>
      <c r="O2718">
        <f>VLOOKUP(B2718,Taul1!A2:C834,3)</f>
        <v>0</v>
      </c>
      <c r="P2718" t="str">
        <f>VLOOKUP(B2718,Taul1!A2:C834,2)</f>
        <v>Lukiokoulutus toimintakulut yhteensä</v>
      </c>
    </row>
    <row r="2719" spans="1:16" ht="18" x14ac:dyDescent="0.3">
      <c r="A2719" s="1" t="s">
        <v>1492</v>
      </c>
      <c r="B2719" s="1" t="s">
        <v>179</v>
      </c>
      <c r="C2719" s="1">
        <v>0.26200000000000001</v>
      </c>
      <c r="D2719" s="1">
        <v>2.9081112802309401E-6</v>
      </c>
      <c r="E2719" s="1" t="s">
        <v>337</v>
      </c>
      <c r="F2719">
        <v>73</v>
      </c>
      <c r="G2719">
        <v>24</v>
      </c>
      <c r="H2719">
        <f>VLOOKUP(A2719,Taul1!A2:C834,3)</f>
        <v>1</v>
      </c>
      <c r="I2719" t="str">
        <f>VLOOKUP(A2719,Taul1!A2:C834,2)</f>
        <v>60-64 -vuotiaat</v>
      </c>
      <c r="L2719" t="s">
        <v>1663</v>
      </c>
      <c r="M2719" t="str">
        <f>F2719&amp;L2719&amp;G2719&amp;L2719&amp;INT(C2719*10)</f>
        <v>73,24,2</v>
      </c>
      <c r="O2719">
        <f>VLOOKUP(B2719,Taul1!A2:C834,3)</f>
        <v>0</v>
      </c>
      <c r="P2719" t="str">
        <f>VLOOKUP(B2719,Taul1!A2:C834,2)</f>
        <v>Lukiokoulutus toimintakulut yhteensä</v>
      </c>
    </row>
    <row r="2720" spans="1:16" ht="18" x14ac:dyDescent="0.3">
      <c r="A2720" s="1" t="s">
        <v>1494</v>
      </c>
      <c r="B2720" s="1" t="s">
        <v>179</v>
      </c>
      <c r="C2720" s="1">
        <v>-0.623</v>
      </c>
      <c r="D2720" s="1">
        <v>0</v>
      </c>
      <c r="E2720" s="1" t="s">
        <v>337</v>
      </c>
      <c r="F2720">
        <v>74</v>
      </c>
      <c r="G2720">
        <v>24</v>
      </c>
      <c r="H2720">
        <f>VLOOKUP(A2720,Taul1!A2:C834,3)</f>
        <v>1</v>
      </c>
      <c r="I2720" t="str">
        <f>VLOOKUP(A2720,Taul1!A2:C834,2)</f>
        <v>65-69 -vuotiaat</v>
      </c>
      <c r="L2720" t="s">
        <v>1663</v>
      </c>
      <c r="M2720" t="str">
        <f>F2720&amp;L2720&amp;G2720&amp;L2720&amp;INT(C2720*10)</f>
        <v>74,24,-7</v>
      </c>
      <c r="O2720">
        <f>VLOOKUP(B2720,Taul1!A2:C834,3)</f>
        <v>0</v>
      </c>
      <c r="P2720" t="str">
        <f>VLOOKUP(B2720,Taul1!A2:C834,2)</f>
        <v>Lukiokoulutus toimintakulut yhteensä</v>
      </c>
    </row>
    <row r="2721" spans="1:16" ht="18" x14ac:dyDescent="0.3">
      <c r="A2721" s="1" t="s">
        <v>1496</v>
      </c>
      <c r="B2721" s="1" t="s">
        <v>179</v>
      </c>
      <c r="C2721" s="1">
        <v>0.63300000000000001</v>
      </c>
      <c r="D2721" s="1">
        <v>0</v>
      </c>
      <c r="E2721" s="1" t="s">
        <v>337</v>
      </c>
      <c r="F2721">
        <v>75</v>
      </c>
      <c r="G2721">
        <v>24</v>
      </c>
      <c r="H2721">
        <f>VLOOKUP(A2721,Taul1!A2:C834,3)</f>
        <v>1</v>
      </c>
      <c r="I2721" t="str">
        <f>VLOOKUP(A2721,Taul1!A2:C834,2)</f>
        <v>70-74 -vuotiaat</v>
      </c>
      <c r="L2721" t="s">
        <v>1663</v>
      </c>
      <c r="M2721" t="str">
        <f>F2721&amp;L2721&amp;G2721&amp;L2721&amp;INT(C2721*10)</f>
        <v>75,24,6</v>
      </c>
      <c r="O2721">
        <f>VLOOKUP(B2721,Taul1!A2:C834,3)</f>
        <v>0</v>
      </c>
      <c r="P2721" t="str">
        <f>VLOOKUP(B2721,Taul1!A2:C834,2)</f>
        <v>Lukiokoulutus toimintakulut yhteensä</v>
      </c>
    </row>
    <row r="2722" spans="1:16" ht="18" x14ac:dyDescent="0.3">
      <c r="A2722" s="1" t="s">
        <v>1498</v>
      </c>
      <c r="B2722" s="1" t="s">
        <v>179</v>
      </c>
      <c r="C2722" s="1">
        <v>0.74399999999999999</v>
      </c>
      <c r="D2722" s="1">
        <v>0</v>
      </c>
      <c r="E2722" s="1" t="s">
        <v>337</v>
      </c>
      <c r="F2722">
        <v>76</v>
      </c>
      <c r="G2722">
        <v>24</v>
      </c>
      <c r="H2722">
        <f>VLOOKUP(A2722,Taul1!A2:C834,3)</f>
        <v>1</v>
      </c>
      <c r="I2722" t="str">
        <f>VLOOKUP(A2722,Taul1!A2:C834,2)</f>
        <v>75-79 -vuotiaat</v>
      </c>
      <c r="L2722" t="s">
        <v>1663</v>
      </c>
      <c r="M2722" t="str">
        <f>F2722&amp;L2722&amp;G2722&amp;L2722&amp;INT(C2722*10)</f>
        <v>76,24,7</v>
      </c>
      <c r="O2722">
        <f>VLOOKUP(B2722,Taul1!A2:C834,3)</f>
        <v>0</v>
      </c>
      <c r="P2722" t="str">
        <f>VLOOKUP(B2722,Taul1!A2:C834,2)</f>
        <v>Lukiokoulutus toimintakulut yhteensä</v>
      </c>
    </row>
    <row r="2723" spans="1:16" ht="18" x14ac:dyDescent="0.3">
      <c r="A2723" s="1" t="s">
        <v>1500</v>
      </c>
      <c r="B2723" s="1" t="s">
        <v>179</v>
      </c>
      <c r="C2723" s="1">
        <v>0.64600000000000002</v>
      </c>
      <c r="D2723" s="2">
        <v>1.11022302462515E-16</v>
      </c>
      <c r="E2723" s="1" t="s">
        <v>337</v>
      </c>
      <c r="F2723">
        <v>77</v>
      </c>
      <c r="G2723">
        <v>24</v>
      </c>
      <c r="H2723">
        <f>VLOOKUP(A2723,Taul1!A2:C834,3)</f>
        <v>1</v>
      </c>
      <c r="I2723" t="str">
        <f>VLOOKUP(A2723,Taul1!A2:C834,2)</f>
        <v>80-84 -vuotiaat</v>
      </c>
      <c r="L2723" t="s">
        <v>1663</v>
      </c>
      <c r="M2723" t="str">
        <f>F2723&amp;L2723&amp;G2723&amp;L2723&amp;INT(C2723*10)</f>
        <v>77,24,6</v>
      </c>
      <c r="O2723">
        <f>VLOOKUP(B2723,Taul1!A2:C834,3)</f>
        <v>0</v>
      </c>
      <c r="P2723" t="str">
        <f>VLOOKUP(B2723,Taul1!A2:C834,2)</f>
        <v>Lukiokoulutus toimintakulut yhteensä</v>
      </c>
    </row>
    <row r="2724" spans="1:16" ht="18" x14ac:dyDescent="0.3">
      <c r="A2724" s="1" t="s">
        <v>1502</v>
      </c>
      <c r="B2724" s="1" t="s">
        <v>179</v>
      </c>
      <c r="C2724" s="1">
        <v>0.59499999999999997</v>
      </c>
      <c r="D2724" s="1">
        <v>0</v>
      </c>
      <c r="E2724" s="1" t="s">
        <v>337</v>
      </c>
      <c r="F2724">
        <v>78</v>
      </c>
      <c r="G2724">
        <v>24</v>
      </c>
      <c r="H2724">
        <f>VLOOKUP(A2724,Taul1!A2:C834,3)</f>
        <v>1</v>
      </c>
      <c r="I2724" t="str">
        <f>VLOOKUP(A2724,Taul1!A2:C834,2)</f>
        <v>85-89 -vuotiaat</v>
      </c>
      <c r="L2724" t="s">
        <v>1663</v>
      </c>
      <c r="M2724" t="str">
        <f>F2724&amp;L2724&amp;G2724&amp;L2724&amp;INT(C2724*10)</f>
        <v>78,24,5</v>
      </c>
      <c r="O2724">
        <f>VLOOKUP(B2724,Taul1!A2:C834,3)</f>
        <v>0</v>
      </c>
      <c r="P2724" t="str">
        <f>VLOOKUP(B2724,Taul1!A2:C834,2)</f>
        <v>Lukiokoulutus toimintakulut yhteensä</v>
      </c>
    </row>
    <row r="2725" spans="1:16" ht="18" x14ac:dyDescent="0.3">
      <c r="A2725" s="1" t="s">
        <v>1504</v>
      </c>
      <c r="B2725" s="1" t="s">
        <v>179</v>
      </c>
      <c r="C2725" s="1">
        <v>0.61699999999999999</v>
      </c>
      <c r="D2725" s="1">
        <v>0</v>
      </c>
      <c r="E2725" s="1" t="s">
        <v>337</v>
      </c>
      <c r="F2725">
        <v>79</v>
      </c>
      <c r="G2725">
        <v>24</v>
      </c>
      <c r="H2725">
        <f>VLOOKUP(A2725,Taul1!A2:C834,3)</f>
        <v>1</v>
      </c>
      <c r="I2725" t="str">
        <f>VLOOKUP(A2725,Taul1!A2:C834,2)</f>
        <v>90-94 -vuotiaat</v>
      </c>
      <c r="L2725" t="s">
        <v>1663</v>
      </c>
      <c r="M2725" t="str">
        <f>F2725&amp;L2725&amp;G2725&amp;L2725&amp;INT(C2725*10)</f>
        <v>79,24,6</v>
      </c>
      <c r="O2725">
        <f>VLOOKUP(B2725,Taul1!A2:C834,3)</f>
        <v>0</v>
      </c>
      <c r="P2725" t="str">
        <f>VLOOKUP(B2725,Taul1!A2:C834,2)</f>
        <v>Lukiokoulutus toimintakulut yhteensä</v>
      </c>
    </row>
    <row r="2726" spans="1:16" ht="18" x14ac:dyDescent="0.3">
      <c r="A2726" s="1" t="s">
        <v>1506</v>
      </c>
      <c r="B2726" s="1" t="s">
        <v>179</v>
      </c>
      <c r="C2726" s="1">
        <v>0.44400000000000001</v>
      </c>
      <c r="D2726" s="1">
        <v>0</v>
      </c>
      <c r="E2726" s="1" t="s">
        <v>337</v>
      </c>
      <c r="F2726">
        <v>80</v>
      </c>
      <c r="G2726">
        <v>24</v>
      </c>
      <c r="H2726">
        <f>VLOOKUP(A2726,Taul1!A2:C834,3)</f>
        <v>1</v>
      </c>
      <c r="I2726" t="str">
        <f>VLOOKUP(A2726,Taul1!A2:C834,2)</f>
        <v>Yli 94-vuotiaat</v>
      </c>
      <c r="L2726" t="s">
        <v>1663</v>
      </c>
      <c r="M2726" t="str">
        <f>F2726&amp;L2726&amp;G2726&amp;L2726&amp;INT(C2726*10)</f>
        <v>80,24,4</v>
      </c>
      <c r="O2726">
        <f>VLOOKUP(B2726,Taul1!A2:C834,3)</f>
        <v>0</v>
      </c>
      <c r="P2726" t="str">
        <f>VLOOKUP(B2726,Taul1!A2:C834,2)</f>
        <v>Lukiokoulutus toimintakulut yhteensä</v>
      </c>
    </row>
    <row r="2727" spans="1:16" ht="18" x14ac:dyDescent="0.3">
      <c r="A2727" s="1" t="s">
        <v>1508</v>
      </c>
      <c r="B2727" s="1" t="s">
        <v>179</v>
      </c>
      <c r="C2727" s="1">
        <v>-0.49</v>
      </c>
      <c r="D2727" s="2">
        <v>1.11022302462515E-16</v>
      </c>
      <c r="E2727" s="1" t="s">
        <v>337</v>
      </c>
      <c r="F2727">
        <v>81</v>
      </c>
      <c r="G2727">
        <v>24</v>
      </c>
      <c r="H2727">
        <f>VLOOKUP(A2727,Taul1!A2:C834,3)</f>
        <v>1</v>
      </c>
      <c r="I2727" t="str">
        <f>VLOOKUP(A2727,Taul1!A2:C834,2)</f>
        <v>0-vuotiaat</v>
      </c>
      <c r="L2727" t="s">
        <v>1663</v>
      </c>
      <c r="M2727" t="str">
        <f>F2727&amp;L2727&amp;G2727&amp;L2727&amp;INT(C2727*10)</f>
        <v>81,24,-5</v>
      </c>
      <c r="O2727">
        <f>VLOOKUP(B2727,Taul1!A2:C834,3)</f>
        <v>0</v>
      </c>
      <c r="P2727" t="str">
        <f>VLOOKUP(B2727,Taul1!A2:C834,2)</f>
        <v>Lukiokoulutus toimintakulut yhteensä</v>
      </c>
    </row>
    <row r="2728" spans="1:16" ht="18" x14ac:dyDescent="0.3">
      <c r="A2728" s="1" t="s">
        <v>1510</v>
      </c>
      <c r="B2728" s="1" t="s">
        <v>179</v>
      </c>
      <c r="C2728" s="1">
        <v>-0.48499999999999999</v>
      </c>
      <c r="D2728" s="1">
        <v>0</v>
      </c>
      <c r="E2728" s="1" t="s">
        <v>337</v>
      </c>
      <c r="F2728">
        <v>82</v>
      </c>
      <c r="G2728">
        <v>24</v>
      </c>
      <c r="H2728">
        <f>VLOOKUP(A2728,Taul1!A2:C834,3)</f>
        <v>1</v>
      </c>
      <c r="I2728" t="str">
        <f>VLOOKUP(A2728,Taul1!A2:C834,2)</f>
        <v>1-vuotiaat</v>
      </c>
      <c r="L2728" t="s">
        <v>1663</v>
      </c>
      <c r="M2728" t="str">
        <f>F2728&amp;L2728&amp;G2728&amp;L2728&amp;INT(C2728*10)</f>
        <v>82,24,-5</v>
      </c>
      <c r="O2728">
        <f>VLOOKUP(B2728,Taul1!A2:C834,3)</f>
        <v>0</v>
      </c>
      <c r="P2728" t="str">
        <f>VLOOKUP(B2728,Taul1!A2:C834,2)</f>
        <v>Lukiokoulutus toimintakulut yhteensä</v>
      </c>
    </row>
    <row r="2729" spans="1:16" ht="18" x14ac:dyDescent="0.3">
      <c r="A2729" s="1" t="s">
        <v>1512</v>
      </c>
      <c r="B2729" s="1" t="s">
        <v>179</v>
      </c>
      <c r="C2729" s="1">
        <v>-0.38700000000000001</v>
      </c>
      <c r="D2729" s="2">
        <v>1.5953904863863499E-12</v>
      </c>
      <c r="E2729" s="1" t="s">
        <v>337</v>
      </c>
      <c r="F2729">
        <v>83</v>
      </c>
      <c r="G2729">
        <v>24</v>
      </c>
      <c r="H2729">
        <f>VLOOKUP(A2729,Taul1!A2:C834,3)</f>
        <v>1</v>
      </c>
      <c r="I2729" t="str">
        <f>VLOOKUP(A2729,Taul1!A2:C834,2)</f>
        <v>2-vuotiaat</v>
      </c>
      <c r="L2729" t="s">
        <v>1663</v>
      </c>
      <c r="M2729" t="str">
        <f>F2729&amp;L2729&amp;G2729&amp;L2729&amp;INT(C2729*10)</f>
        <v>83,24,-4</v>
      </c>
      <c r="O2729">
        <f>VLOOKUP(B2729,Taul1!A2:C834,3)</f>
        <v>0</v>
      </c>
      <c r="P2729" t="str">
        <f>VLOOKUP(B2729,Taul1!A2:C834,2)</f>
        <v>Lukiokoulutus toimintakulut yhteensä</v>
      </c>
    </row>
    <row r="2730" spans="1:16" ht="18" x14ac:dyDescent="0.3">
      <c r="A2730" s="1" t="s">
        <v>1514</v>
      </c>
      <c r="B2730" s="1" t="s">
        <v>179</v>
      </c>
      <c r="C2730" s="1">
        <v>-0.124</v>
      </c>
      <c r="D2730" s="1">
        <v>2.8592923341652601E-2</v>
      </c>
      <c r="E2730" s="1" t="s">
        <v>337</v>
      </c>
      <c r="F2730">
        <v>84</v>
      </c>
      <c r="G2730">
        <v>24</v>
      </c>
      <c r="H2730">
        <f>VLOOKUP(A2730,Taul1!A2:C834,3)</f>
        <v>1</v>
      </c>
      <c r="I2730" t="str">
        <f>VLOOKUP(A2730,Taul1!A2:C834,2)</f>
        <v>3-vuotiaat</v>
      </c>
      <c r="L2730" t="s">
        <v>1663</v>
      </c>
      <c r="M2730" t="str">
        <f>F2730&amp;L2730&amp;G2730&amp;L2730&amp;INT(C2730*10)</f>
        <v>84,24,-2</v>
      </c>
      <c r="O2730">
        <f>VLOOKUP(B2730,Taul1!A2:C834,3)</f>
        <v>0</v>
      </c>
      <c r="P2730" t="str">
        <f>VLOOKUP(B2730,Taul1!A2:C834,2)</f>
        <v>Lukiokoulutus toimintakulut yhteensä</v>
      </c>
    </row>
    <row r="2731" spans="1:16" ht="18" x14ac:dyDescent="0.3">
      <c r="A2731" s="1" t="s">
        <v>1516</v>
      </c>
      <c r="B2731" s="1" t="s">
        <v>179</v>
      </c>
      <c r="C2731" s="1">
        <v>0.26300000000000001</v>
      </c>
      <c r="D2731" s="1">
        <v>2.6681987725929399E-6</v>
      </c>
      <c r="E2731" s="1" t="s">
        <v>337</v>
      </c>
      <c r="F2731">
        <v>85</v>
      </c>
      <c r="G2731">
        <v>24</v>
      </c>
      <c r="H2731">
        <f>VLOOKUP(A2731,Taul1!A2:C834,3)</f>
        <v>1</v>
      </c>
      <c r="I2731" t="str">
        <f>VLOOKUP(A2731,Taul1!A2:C834,2)</f>
        <v>4-vuotiaat</v>
      </c>
      <c r="L2731" t="s">
        <v>1663</v>
      </c>
      <c r="M2731" t="str">
        <f>F2731&amp;L2731&amp;G2731&amp;L2731&amp;INT(C2731*10)</f>
        <v>85,24,2</v>
      </c>
      <c r="O2731">
        <f>VLOOKUP(B2731,Taul1!A2:C834,3)</f>
        <v>0</v>
      </c>
      <c r="P2731" t="str">
        <f>VLOOKUP(B2731,Taul1!A2:C834,2)</f>
        <v>Lukiokoulutus toimintakulut yhteensä</v>
      </c>
    </row>
    <row r="2732" spans="1:16" ht="18" x14ac:dyDescent="0.3">
      <c r="A2732" s="1" t="s">
        <v>1518</v>
      </c>
      <c r="B2732" s="1" t="s">
        <v>179</v>
      </c>
      <c r="C2732" s="1">
        <v>0.35499999999999998</v>
      </c>
      <c r="D2732" s="2">
        <v>1.29974919715891E-10</v>
      </c>
      <c r="E2732" s="1" t="s">
        <v>337</v>
      </c>
      <c r="F2732">
        <v>86</v>
      </c>
      <c r="G2732">
        <v>24</v>
      </c>
      <c r="H2732">
        <f>VLOOKUP(A2732,Taul1!A2:C834,3)</f>
        <v>1</v>
      </c>
      <c r="I2732" t="str">
        <f>VLOOKUP(A2732,Taul1!A2:C834,2)</f>
        <v>5-vuotiaat</v>
      </c>
      <c r="L2732" t="s">
        <v>1663</v>
      </c>
      <c r="M2732" t="str">
        <f>F2732&amp;L2732&amp;G2732&amp;L2732&amp;INT(C2732*10)</f>
        <v>86,24,3</v>
      </c>
      <c r="O2732">
        <f>VLOOKUP(B2732,Taul1!A2:C834,3)</f>
        <v>0</v>
      </c>
      <c r="P2732" t="str">
        <f>VLOOKUP(B2732,Taul1!A2:C834,2)</f>
        <v>Lukiokoulutus toimintakulut yhteensä</v>
      </c>
    </row>
    <row r="2733" spans="1:16" ht="18" x14ac:dyDescent="0.3">
      <c r="A2733" s="1" t="s">
        <v>1520</v>
      </c>
      <c r="B2733" s="1" t="s">
        <v>179</v>
      </c>
      <c r="C2733" s="1">
        <v>0.55200000000000005</v>
      </c>
      <c r="D2733" s="1">
        <v>0</v>
      </c>
      <c r="E2733" s="1" t="s">
        <v>337</v>
      </c>
      <c r="F2733">
        <v>87</v>
      </c>
      <c r="G2733">
        <v>24</v>
      </c>
      <c r="H2733">
        <f>VLOOKUP(A2733,Taul1!A2:C834,3)</f>
        <v>1</v>
      </c>
      <c r="I2733" t="str">
        <f>VLOOKUP(A2733,Taul1!A2:C834,2)</f>
        <v>6-vuotiaat</v>
      </c>
      <c r="L2733" t="s">
        <v>1663</v>
      </c>
      <c r="M2733" t="str">
        <f>F2733&amp;L2733&amp;G2733&amp;L2733&amp;INT(C2733*10)</f>
        <v>87,24,5</v>
      </c>
      <c r="O2733">
        <f>VLOOKUP(B2733,Taul1!A2:C834,3)</f>
        <v>0</v>
      </c>
      <c r="P2733" t="str">
        <f>VLOOKUP(B2733,Taul1!A2:C834,2)</f>
        <v>Lukiokoulutus toimintakulut yhteensä</v>
      </c>
    </row>
    <row r="2734" spans="1:16" ht="18" x14ac:dyDescent="0.3">
      <c r="A2734" s="1" t="s">
        <v>1522</v>
      </c>
      <c r="B2734" s="1" t="s">
        <v>179</v>
      </c>
      <c r="C2734" s="1">
        <v>0.63100000000000001</v>
      </c>
      <c r="D2734" s="1">
        <v>0</v>
      </c>
      <c r="E2734" s="1" t="s">
        <v>337</v>
      </c>
      <c r="F2734">
        <v>88</v>
      </c>
      <c r="G2734">
        <v>24</v>
      </c>
      <c r="H2734">
        <f>VLOOKUP(A2734,Taul1!A2:C834,3)</f>
        <v>1</v>
      </c>
      <c r="I2734" t="str">
        <f>VLOOKUP(A2734,Taul1!A2:C834,2)</f>
        <v>7-vuotiaat</v>
      </c>
      <c r="L2734" t="s">
        <v>1663</v>
      </c>
      <c r="M2734" t="str">
        <f>F2734&amp;L2734&amp;G2734&amp;L2734&amp;INT(C2734*10)</f>
        <v>88,24,6</v>
      </c>
      <c r="O2734">
        <f>VLOOKUP(B2734,Taul1!A2:C834,3)</f>
        <v>0</v>
      </c>
      <c r="P2734" t="str">
        <f>VLOOKUP(B2734,Taul1!A2:C834,2)</f>
        <v>Lukiokoulutus toimintakulut yhteensä</v>
      </c>
    </row>
    <row r="2735" spans="1:16" ht="18" x14ac:dyDescent="0.3">
      <c r="A2735" s="1" t="s">
        <v>1524</v>
      </c>
      <c r="B2735" s="1" t="s">
        <v>179</v>
      </c>
      <c r="C2735" s="1">
        <v>0.61599999999999999</v>
      </c>
      <c r="D2735" s="2">
        <v>2.2204460492503101E-16</v>
      </c>
      <c r="E2735" s="1" t="s">
        <v>337</v>
      </c>
      <c r="F2735">
        <v>89</v>
      </c>
      <c r="G2735">
        <v>24</v>
      </c>
      <c r="H2735">
        <f>VLOOKUP(A2735,Taul1!A2:C834,3)</f>
        <v>1</v>
      </c>
      <c r="I2735" t="str">
        <f>VLOOKUP(A2735,Taul1!A2:C834,2)</f>
        <v>8-vuotiaat</v>
      </c>
      <c r="L2735" t="s">
        <v>1663</v>
      </c>
      <c r="M2735" t="str">
        <f>F2735&amp;L2735&amp;G2735&amp;L2735&amp;INT(C2735*10)</f>
        <v>89,24,6</v>
      </c>
      <c r="O2735">
        <f>VLOOKUP(B2735,Taul1!A2:C834,3)</f>
        <v>0</v>
      </c>
      <c r="P2735" t="str">
        <f>VLOOKUP(B2735,Taul1!A2:C834,2)</f>
        <v>Lukiokoulutus toimintakulut yhteensä</v>
      </c>
    </row>
    <row r="2736" spans="1:16" ht="18" x14ac:dyDescent="0.3">
      <c r="A2736" s="1" t="s">
        <v>1526</v>
      </c>
      <c r="B2736" s="1" t="s">
        <v>179</v>
      </c>
      <c r="C2736" s="1">
        <v>0.68700000000000006</v>
      </c>
      <c r="D2736" s="2">
        <v>1.11022302462515E-16</v>
      </c>
      <c r="E2736" s="1" t="s">
        <v>337</v>
      </c>
      <c r="F2736">
        <v>90</v>
      </c>
      <c r="G2736">
        <v>24</v>
      </c>
      <c r="H2736">
        <f>VLOOKUP(A2736,Taul1!A2:C834,3)</f>
        <v>1</v>
      </c>
      <c r="I2736" t="str">
        <f>VLOOKUP(A2736,Taul1!A2:C834,2)</f>
        <v>9-vuotiaat</v>
      </c>
      <c r="L2736" t="s">
        <v>1663</v>
      </c>
      <c r="M2736" t="str">
        <f>F2736&amp;L2736&amp;G2736&amp;L2736&amp;INT(C2736*10)</f>
        <v>90,24,6</v>
      </c>
      <c r="O2736">
        <f>VLOOKUP(B2736,Taul1!A2:C834,3)</f>
        <v>0</v>
      </c>
      <c r="P2736" t="str">
        <f>VLOOKUP(B2736,Taul1!A2:C834,2)</f>
        <v>Lukiokoulutus toimintakulut yhteensä</v>
      </c>
    </row>
    <row r="2737" spans="1:16" ht="18" x14ac:dyDescent="0.3">
      <c r="A2737" s="1" t="s">
        <v>1528</v>
      </c>
      <c r="B2737" s="1" t="s">
        <v>179</v>
      </c>
      <c r="C2737" s="1">
        <v>-0.39200000000000002</v>
      </c>
      <c r="D2737" s="2">
        <v>7.5339734451063103E-13</v>
      </c>
      <c r="E2737" s="1" t="s">
        <v>337</v>
      </c>
      <c r="F2737">
        <v>91</v>
      </c>
      <c r="G2737">
        <v>24</v>
      </c>
      <c r="H2737">
        <f>VLOOKUP(A2737,Taul1!A2:C834,3)</f>
        <v>1</v>
      </c>
      <c r="I2737" t="str">
        <f>VLOOKUP(A2737,Taul1!A2:C834,2)</f>
        <v>Työkyvyttömyyseläkkeen saajat yhteensä</v>
      </c>
      <c r="L2737" t="s">
        <v>1663</v>
      </c>
      <c r="M2737" t="str">
        <f>F2737&amp;L2737&amp;G2737&amp;L2737&amp;INT(C2737*10)</f>
        <v>91,24,-4</v>
      </c>
      <c r="O2737">
        <f>VLOOKUP(B2737,Taul1!A2:C834,3)</f>
        <v>0</v>
      </c>
      <c r="P2737" t="str">
        <f>VLOOKUP(B2737,Taul1!A2:C834,2)</f>
        <v>Lukiokoulutus toimintakulut yhteensä</v>
      </c>
    </row>
    <row r="2738" spans="1:16" ht="18" x14ac:dyDescent="0.3">
      <c r="A2738" s="1" t="s">
        <v>1530</v>
      </c>
      <c r="B2738" s="1" t="s">
        <v>179</v>
      </c>
      <c r="C2738" s="1">
        <v>0.26200000000000001</v>
      </c>
      <c r="D2738" s="1">
        <v>2.9415935653975801E-6</v>
      </c>
      <c r="E2738" s="1" t="s">
        <v>337</v>
      </c>
      <c r="F2738">
        <v>92</v>
      </c>
      <c r="G2738">
        <v>24</v>
      </c>
      <c r="H2738">
        <f>VLOOKUP(A2738,Taul1!A2:C834,3)</f>
        <v>1</v>
      </c>
      <c r="I2738" t="str">
        <f>VLOOKUP(A2738,Taul1!A2:C834,2)</f>
        <v>Työkyvyttömyyseläkkeen saajat 16-24</v>
      </c>
      <c r="L2738" t="s">
        <v>1663</v>
      </c>
      <c r="M2738" t="str">
        <f>F2738&amp;L2738&amp;G2738&amp;L2738&amp;INT(C2738*10)</f>
        <v>92,24,2</v>
      </c>
      <c r="O2738">
        <f>VLOOKUP(B2738,Taul1!A2:C834,3)</f>
        <v>0</v>
      </c>
      <c r="P2738" t="str">
        <f>VLOOKUP(B2738,Taul1!A2:C834,2)</f>
        <v>Lukiokoulutus toimintakulut yhteensä</v>
      </c>
    </row>
    <row r="2739" spans="1:16" ht="18" x14ac:dyDescent="0.3">
      <c r="A2739" s="1" t="s">
        <v>1532</v>
      </c>
      <c r="B2739" s="1" t="s">
        <v>179</v>
      </c>
      <c r="C2739" s="1">
        <v>0.59099999999999997</v>
      </c>
      <c r="D2739" s="2">
        <v>1.11022302462515E-16</v>
      </c>
      <c r="E2739" s="1" t="s">
        <v>337</v>
      </c>
      <c r="F2739">
        <v>93</v>
      </c>
      <c r="G2739">
        <v>24</v>
      </c>
      <c r="H2739">
        <f>VLOOKUP(A2739,Taul1!A2:C834,3)</f>
        <v>1</v>
      </c>
      <c r="I2739" t="str">
        <f>VLOOKUP(A2739,Taul1!A2:C834,2)</f>
        <v>Työkyvyttömyyseläkkeen saajat 25-29</v>
      </c>
      <c r="L2739" t="s">
        <v>1663</v>
      </c>
      <c r="M2739" t="str">
        <f>F2739&amp;L2739&amp;G2739&amp;L2739&amp;INT(C2739*10)</f>
        <v>93,24,5</v>
      </c>
      <c r="O2739">
        <f>VLOOKUP(B2739,Taul1!A2:C834,3)</f>
        <v>0</v>
      </c>
      <c r="P2739" t="str">
        <f>VLOOKUP(B2739,Taul1!A2:C834,2)</f>
        <v>Lukiokoulutus toimintakulut yhteensä</v>
      </c>
    </row>
    <row r="2740" spans="1:16" ht="18" x14ac:dyDescent="0.3">
      <c r="A2740" s="1" t="s">
        <v>1534</v>
      </c>
      <c r="B2740" s="1" t="s">
        <v>179</v>
      </c>
      <c r="C2740" s="1">
        <v>6.0000000000000001E-3</v>
      </c>
      <c r="D2740" s="1">
        <v>0.91315666587555</v>
      </c>
      <c r="E2740" s="1" t="s">
        <v>337</v>
      </c>
      <c r="F2740">
        <v>94</v>
      </c>
      <c r="G2740">
        <v>24</v>
      </c>
      <c r="H2740">
        <f>VLOOKUP(A2740,Taul1!A2:C834,3)</f>
        <v>1</v>
      </c>
      <c r="I2740" t="str">
        <f>VLOOKUP(A2740,Taul1!A2:C834,2)</f>
        <v>Työkyvyttömyyseläkkeen saajat 30-34</v>
      </c>
      <c r="L2740" t="s">
        <v>1663</v>
      </c>
      <c r="M2740" t="str">
        <f>F2740&amp;L2740&amp;G2740&amp;L2740&amp;INT(C2740*10)</f>
        <v>94,24,0</v>
      </c>
      <c r="O2740">
        <f>VLOOKUP(B2740,Taul1!A2:C834,3)</f>
        <v>0</v>
      </c>
      <c r="P2740" t="str">
        <f>VLOOKUP(B2740,Taul1!A2:C834,2)</f>
        <v>Lukiokoulutus toimintakulut yhteensä</v>
      </c>
    </row>
    <row r="2741" spans="1:16" ht="18" x14ac:dyDescent="0.3">
      <c r="A2741" s="1" t="s">
        <v>1536</v>
      </c>
      <c r="B2741" s="1" t="s">
        <v>179</v>
      </c>
      <c r="C2741" s="1">
        <v>0.34799999999999998</v>
      </c>
      <c r="D2741" s="2">
        <v>2.7913593658723802E-10</v>
      </c>
      <c r="E2741" s="1" t="s">
        <v>337</v>
      </c>
      <c r="F2741">
        <v>95</v>
      </c>
      <c r="G2741">
        <v>24</v>
      </c>
      <c r="H2741">
        <f>VLOOKUP(A2741,Taul1!A2:C834,3)</f>
        <v>1</v>
      </c>
      <c r="I2741" t="str">
        <f>VLOOKUP(A2741,Taul1!A2:C834,2)</f>
        <v>Työkyvyttömyyseläkkeen saajat 35-39</v>
      </c>
      <c r="L2741" t="s">
        <v>1663</v>
      </c>
      <c r="M2741" t="str">
        <f>F2741&amp;L2741&amp;G2741&amp;L2741&amp;INT(C2741*10)</f>
        <v>95,24,3</v>
      </c>
      <c r="O2741">
        <f>VLOOKUP(B2741,Taul1!A2:C834,3)</f>
        <v>0</v>
      </c>
      <c r="P2741" t="str">
        <f>VLOOKUP(B2741,Taul1!A2:C834,2)</f>
        <v>Lukiokoulutus toimintakulut yhteensä</v>
      </c>
    </row>
    <row r="2742" spans="1:16" ht="18" x14ac:dyDescent="0.3">
      <c r="A2742" s="1" t="s">
        <v>1538</v>
      </c>
      <c r="B2742" s="1" t="s">
        <v>179</v>
      </c>
      <c r="C2742" s="1">
        <v>0.38400000000000001</v>
      </c>
      <c r="D2742" s="2">
        <v>2.61990429351044E-12</v>
      </c>
      <c r="E2742" s="1" t="s">
        <v>337</v>
      </c>
      <c r="F2742">
        <v>96</v>
      </c>
      <c r="G2742">
        <v>24</v>
      </c>
      <c r="H2742">
        <f>VLOOKUP(A2742,Taul1!A2:C834,3)</f>
        <v>1</v>
      </c>
      <c r="I2742" t="str">
        <f>VLOOKUP(A2742,Taul1!A2:C834,2)</f>
        <v>Työkyvyttömyyseläkkeen saajat 40-44</v>
      </c>
      <c r="L2742" t="s">
        <v>1663</v>
      </c>
      <c r="M2742" t="str">
        <f>F2742&amp;L2742&amp;G2742&amp;L2742&amp;INT(C2742*10)</f>
        <v>96,24,3</v>
      </c>
      <c r="O2742">
        <f>VLOOKUP(B2742,Taul1!A2:C834,3)</f>
        <v>0</v>
      </c>
      <c r="P2742" t="str">
        <f>VLOOKUP(B2742,Taul1!A2:C834,2)</f>
        <v>Lukiokoulutus toimintakulut yhteensä</v>
      </c>
    </row>
    <row r="2743" spans="1:16" ht="18" x14ac:dyDescent="0.3">
      <c r="A2743" s="1" t="s">
        <v>1540</v>
      </c>
      <c r="B2743" s="1" t="s">
        <v>179</v>
      </c>
      <c r="C2743" s="1">
        <v>-0.51400000000000001</v>
      </c>
      <c r="D2743" s="1">
        <v>0</v>
      </c>
      <c r="E2743" s="1" t="s">
        <v>337</v>
      </c>
      <c r="F2743">
        <v>97</v>
      </c>
      <c r="G2743">
        <v>24</v>
      </c>
      <c r="H2743">
        <f>VLOOKUP(A2743,Taul1!A2:C834,3)</f>
        <v>1</v>
      </c>
      <c r="I2743" t="str">
        <f>VLOOKUP(A2743,Taul1!A2:C834,2)</f>
        <v>Työkyvyttömyyseläkkeen saajat 45-49</v>
      </c>
      <c r="L2743" t="s">
        <v>1663</v>
      </c>
      <c r="M2743" t="str">
        <f>F2743&amp;L2743&amp;G2743&amp;L2743&amp;INT(C2743*10)</f>
        <v>97,24,-6</v>
      </c>
      <c r="O2743">
        <f>VLOOKUP(B2743,Taul1!A2:C834,3)</f>
        <v>0</v>
      </c>
      <c r="P2743" t="str">
        <f>VLOOKUP(B2743,Taul1!A2:C834,2)</f>
        <v>Lukiokoulutus toimintakulut yhteensä</v>
      </c>
    </row>
    <row r="2744" spans="1:16" ht="18" x14ac:dyDescent="0.3">
      <c r="A2744" s="1" t="s">
        <v>1542</v>
      </c>
      <c r="B2744" s="1" t="s">
        <v>179</v>
      </c>
      <c r="C2744" s="1">
        <v>-0.253</v>
      </c>
      <c r="D2744" s="1">
        <v>6.6872102001402897E-6</v>
      </c>
      <c r="E2744" s="1" t="s">
        <v>337</v>
      </c>
      <c r="F2744">
        <v>98</v>
      </c>
      <c r="G2744">
        <v>24</v>
      </c>
      <c r="H2744">
        <f>VLOOKUP(A2744,Taul1!A2:C834,3)</f>
        <v>1</v>
      </c>
      <c r="I2744" t="str">
        <f>VLOOKUP(A2744,Taul1!A2:C834,2)</f>
        <v>Työkyvyttömyyseläkkeen saajat 50-54</v>
      </c>
      <c r="L2744" t="s">
        <v>1663</v>
      </c>
      <c r="M2744" t="str">
        <f>F2744&amp;L2744&amp;G2744&amp;L2744&amp;INT(C2744*10)</f>
        <v>98,24,-3</v>
      </c>
      <c r="O2744">
        <f>VLOOKUP(B2744,Taul1!A2:C834,3)</f>
        <v>0</v>
      </c>
      <c r="P2744" t="str">
        <f>VLOOKUP(B2744,Taul1!A2:C834,2)</f>
        <v>Lukiokoulutus toimintakulut yhteensä</v>
      </c>
    </row>
    <row r="2745" spans="1:16" ht="18" x14ac:dyDescent="0.3">
      <c r="A2745" s="1" t="s">
        <v>1544</v>
      </c>
      <c r="B2745" s="1" t="s">
        <v>179</v>
      </c>
      <c r="C2745" s="1">
        <v>-0.38500000000000001</v>
      </c>
      <c r="D2745" s="2">
        <v>2.1677104555806101E-12</v>
      </c>
      <c r="E2745" s="1" t="s">
        <v>337</v>
      </c>
      <c r="F2745">
        <v>99</v>
      </c>
      <c r="G2745">
        <v>24</v>
      </c>
      <c r="H2745">
        <f>VLOOKUP(A2745,Taul1!A2:C834,3)</f>
        <v>1</v>
      </c>
      <c r="I2745" t="str">
        <f>VLOOKUP(A2745,Taul1!A2:C834,2)</f>
        <v>Työkyvyttömyyseläkkeen saajat 55-59</v>
      </c>
      <c r="L2745" t="s">
        <v>1663</v>
      </c>
      <c r="M2745" t="str">
        <f>F2745&amp;L2745&amp;G2745&amp;L2745&amp;INT(C2745*10)</f>
        <v>99,24,-4</v>
      </c>
      <c r="O2745">
        <f>VLOOKUP(B2745,Taul1!A2:C834,3)</f>
        <v>0</v>
      </c>
      <c r="P2745" t="str">
        <f>VLOOKUP(B2745,Taul1!A2:C834,2)</f>
        <v>Lukiokoulutus toimintakulut yhteensä</v>
      </c>
    </row>
    <row r="2746" spans="1:16" ht="18" x14ac:dyDescent="0.3">
      <c r="A2746" s="1" t="s">
        <v>1546</v>
      </c>
      <c r="B2746" s="1" t="s">
        <v>179</v>
      </c>
      <c r="C2746" s="1">
        <v>-0.46500000000000002</v>
      </c>
      <c r="D2746" s="2">
        <v>2.2204460492503101E-16</v>
      </c>
      <c r="E2746" s="1" t="s">
        <v>337</v>
      </c>
      <c r="F2746">
        <v>100</v>
      </c>
      <c r="G2746">
        <v>24</v>
      </c>
      <c r="H2746">
        <f>VLOOKUP(A2746,Taul1!A2:C834,3)</f>
        <v>1</v>
      </c>
      <c r="I2746" t="str">
        <f>VLOOKUP(A2746,Taul1!A2:C834,2)</f>
        <v>Työkyvyttömyyseläkkeen saajat 60-64</v>
      </c>
      <c r="L2746" t="s">
        <v>1663</v>
      </c>
      <c r="M2746" t="str">
        <f>F2746&amp;L2746&amp;G2746&amp;L2746&amp;INT(C2746*10)</f>
        <v>100,24,-5</v>
      </c>
      <c r="O2746">
        <f>VLOOKUP(B2746,Taul1!A2:C834,3)</f>
        <v>0</v>
      </c>
      <c r="P2746" t="str">
        <f>VLOOKUP(B2746,Taul1!A2:C834,2)</f>
        <v>Lukiokoulutus toimintakulut yhteensä</v>
      </c>
    </row>
    <row r="2747" spans="1:16" ht="18" x14ac:dyDescent="0.3">
      <c r="A2747" s="1" t="s">
        <v>1548</v>
      </c>
      <c r="B2747" s="1" t="s">
        <v>179</v>
      </c>
      <c r="C2747" s="1">
        <v>0.66500000000000004</v>
      </c>
      <c r="D2747" s="1">
        <v>0</v>
      </c>
      <c r="E2747" s="1" t="s">
        <v>337</v>
      </c>
      <c r="F2747">
        <v>101</v>
      </c>
      <c r="G2747">
        <v>24</v>
      </c>
      <c r="H2747">
        <f>VLOOKUP(A2747,Taul1!A2:C834,3)</f>
        <v>1</v>
      </c>
      <c r="I2747" t="str">
        <f>VLOOKUP(A2747,Taul1!A2:C834,2)</f>
        <v>Kelan kuntoutuspalvelujen saajat yhteensä</v>
      </c>
      <c r="L2747" t="s">
        <v>1663</v>
      </c>
      <c r="M2747" t="str">
        <f>F2747&amp;L2747&amp;G2747&amp;L2747&amp;INT(C2747*10)</f>
        <v>101,24,6</v>
      </c>
      <c r="O2747">
        <f>VLOOKUP(B2747,Taul1!A2:C834,3)</f>
        <v>0</v>
      </c>
      <c r="P2747" t="str">
        <f>VLOOKUP(B2747,Taul1!A2:C834,2)</f>
        <v>Lukiokoulutus toimintakulut yhteensä</v>
      </c>
    </row>
    <row r="2748" spans="1:16" ht="18" x14ac:dyDescent="0.3">
      <c r="A2748" s="1" t="s">
        <v>1550</v>
      </c>
      <c r="B2748" s="1" t="s">
        <v>179</v>
      </c>
      <c r="C2748" s="1">
        <v>0.59699999999999998</v>
      </c>
      <c r="D2748" s="1">
        <v>0</v>
      </c>
      <c r="E2748" s="1" t="s">
        <v>337</v>
      </c>
      <c r="F2748">
        <v>102</v>
      </c>
      <c r="G2748">
        <v>24</v>
      </c>
      <c r="H2748">
        <f>VLOOKUP(A2748,Taul1!A2:C834,3)</f>
        <v>1</v>
      </c>
      <c r="I2748" t="str">
        <f>VLOOKUP(A2748,Taul1!A2:C834,2)</f>
        <v>Kelan kuntoutuspalvelujen saajat 0-6</v>
      </c>
      <c r="L2748" t="s">
        <v>1663</v>
      </c>
      <c r="M2748" t="str">
        <f>F2748&amp;L2748&amp;G2748&amp;L2748&amp;INT(C2748*10)</f>
        <v>102,24,5</v>
      </c>
      <c r="O2748">
        <f>VLOOKUP(B2748,Taul1!A2:C834,3)</f>
        <v>0</v>
      </c>
      <c r="P2748" t="str">
        <f>VLOOKUP(B2748,Taul1!A2:C834,2)</f>
        <v>Lukiokoulutus toimintakulut yhteensä</v>
      </c>
    </row>
    <row r="2749" spans="1:16" ht="18" x14ac:dyDescent="0.3">
      <c r="A2749" s="1" t="s">
        <v>1552</v>
      </c>
      <c r="B2749" s="1" t="s">
        <v>179</v>
      </c>
      <c r="C2749" s="1">
        <v>0.63100000000000001</v>
      </c>
      <c r="D2749" s="1">
        <v>0</v>
      </c>
      <c r="E2749" s="1" t="s">
        <v>337</v>
      </c>
      <c r="F2749">
        <v>103</v>
      </c>
      <c r="G2749">
        <v>24</v>
      </c>
      <c r="H2749">
        <f>VLOOKUP(A2749,Taul1!A2:C834,3)</f>
        <v>1</v>
      </c>
      <c r="I2749" t="str">
        <f>VLOOKUP(A2749,Taul1!A2:C834,2)</f>
        <v>Kelan kuntoutuspalvelujen saajat 7-15</v>
      </c>
      <c r="L2749" t="s">
        <v>1663</v>
      </c>
      <c r="M2749" t="str">
        <f>F2749&amp;L2749&amp;G2749&amp;L2749&amp;INT(C2749*10)</f>
        <v>103,24,6</v>
      </c>
      <c r="O2749">
        <f>VLOOKUP(B2749,Taul1!A2:C834,3)</f>
        <v>0</v>
      </c>
      <c r="P2749" t="str">
        <f>VLOOKUP(B2749,Taul1!A2:C834,2)</f>
        <v>Lukiokoulutus toimintakulut yhteensä</v>
      </c>
    </row>
    <row r="2750" spans="1:16" ht="18" x14ac:dyDescent="0.3">
      <c r="A2750" s="1" t="s">
        <v>1554</v>
      </c>
      <c r="B2750" s="1" t="s">
        <v>179</v>
      </c>
      <c r="C2750" s="1">
        <v>0.44500000000000001</v>
      </c>
      <c r="D2750" s="2">
        <v>2.2204460492503101E-16</v>
      </c>
      <c r="E2750" s="1" t="s">
        <v>337</v>
      </c>
      <c r="F2750">
        <v>104</v>
      </c>
      <c r="G2750">
        <v>24</v>
      </c>
      <c r="H2750">
        <f>VLOOKUP(A2750,Taul1!A2:C834,3)</f>
        <v>1</v>
      </c>
      <c r="I2750" t="str">
        <f>VLOOKUP(A2750,Taul1!A2:C834,2)</f>
        <v>Kelan kuntoutuspalvelujen saajat 16-19</v>
      </c>
      <c r="L2750" t="s">
        <v>1663</v>
      </c>
      <c r="M2750" t="str">
        <f>F2750&amp;L2750&amp;G2750&amp;L2750&amp;INT(C2750*10)</f>
        <v>104,24,4</v>
      </c>
      <c r="O2750">
        <f>VLOOKUP(B2750,Taul1!A2:C834,3)</f>
        <v>0</v>
      </c>
      <c r="P2750" t="str">
        <f>VLOOKUP(B2750,Taul1!A2:C834,2)</f>
        <v>Lukiokoulutus toimintakulut yhteensä</v>
      </c>
    </row>
    <row r="2751" spans="1:16" ht="18" x14ac:dyDescent="0.3">
      <c r="A2751" s="1" t="s">
        <v>1556</v>
      </c>
      <c r="B2751" s="1" t="s">
        <v>179</v>
      </c>
      <c r="C2751" s="1">
        <v>0.55000000000000004</v>
      </c>
      <c r="D2751" s="1">
        <v>0</v>
      </c>
      <c r="E2751" s="1" t="s">
        <v>337</v>
      </c>
      <c r="F2751">
        <v>105</v>
      </c>
      <c r="G2751">
        <v>24</v>
      </c>
      <c r="H2751">
        <f>VLOOKUP(A2751,Taul1!A2:C834,3)</f>
        <v>1</v>
      </c>
      <c r="I2751" t="str">
        <f>VLOOKUP(A2751,Taul1!A2:C834,2)</f>
        <v>Kelan kuntoutuspalvelujen saajat 20-24</v>
      </c>
      <c r="L2751" t="s">
        <v>1663</v>
      </c>
      <c r="M2751" t="str">
        <f>F2751&amp;L2751&amp;G2751&amp;L2751&amp;INT(C2751*10)</f>
        <v>105,24,5</v>
      </c>
      <c r="O2751">
        <f>VLOOKUP(B2751,Taul1!A2:C834,3)</f>
        <v>0</v>
      </c>
      <c r="P2751" t="str">
        <f>VLOOKUP(B2751,Taul1!A2:C834,2)</f>
        <v>Lukiokoulutus toimintakulut yhteensä</v>
      </c>
    </row>
    <row r="2752" spans="1:16" ht="18" x14ac:dyDescent="0.3">
      <c r="A2752" s="1" t="s">
        <v>1558</v>
      </c>
      <c r="B2752" s="1" t="s">
        <v>179</v>
      </c>
      <c r="C2752" s="1">
        <v>0.61799999999999999</v>
      </c>
      <c r="D2752" s="1">
        <v>0</v>
      </c>
      <c r="E2752" s="1" t="s">
        <v>337</v>
      </c>
      <c r="F2752">
        <v>106</v>
      </c>
      <c r="G2752">
        <v>24</v>
      </c>
      <c r="H2752">
        <f>VLOOKUP(A2752,Taul1!A2:C834,3)</f>
        <v>1</v>
      </c>
      <c r="I2752" t="str">
        <f>VLOOKUP(A2752,Taul1!A2:C834,2)</f>
        <v>Kelan kuntoutuspalvelujen saajat 25-29</v>
      </c>
      <c r="L2752" t="s">
        <v>1663</v>
      </c>
      <c r="M2752" t="str">
        <f>F2752&amp;L2752&amp;G2752&amp;L2752&amp;INT(C2752*10)</f>
        <v>106,24,6</v>
      </c>
      <c r="O2752">
        <f>VLOOKUP(B2752,Taul1!A2:C834,3)</f>
        <v>0</v>
      </c>
      <c r="P2752" t="str">
        <f>VLOOKUP(B2752,Taul1!A2:C834,2)</f>
        <v>Lukiokoulutus toimintakulut yhteensä</v>
      </c>
    </row>
    <row r="2753" spans="1:16" ht="18" x14ac:dyDescent="0.3">
      <c r="A2753" s="1" t="s">
        <v>1560</v>
      </c>
      <c r="B2753" s="1" t="s">
        <v>179</v>
      </c>
      <c r="C2753" s="1">
        <v>0.62</v>
      </c>
      <c r="D2753" s="1">
        <v>0</v>
      </c>
      <c r="E2753" s="1" t="s">
        <v>337</v>
      </c>
      <c r="F2753">
        <v>107</v>
      </c>
      <c r="G2753">
        <v>24</v>
      </c>
      <c r="H2753">
        <f>VLOOKUP(A2753,Taul1!A2:C834,3)</f>
        <v>1</v>
      </c>
      <c r="I2753" t="str">
        <f>VLOOKUP(A2753,Taul1!A2:C834,2)</f>
        <v>Kelan kuntoutuspalvelujen saajat 30-34</v>
      </c>
      <c r="L2753" t="s">
        <v>1663</v>
      </c>
      <c r="M2753" t="str">
        <f>F2753&amp;L2753&amp;G2753&amp;L2753&amp;INT(C2753*10)</f>
        <v>107,24,6</v>
      </c>
      <c r="O2753">
        <f>VLOOKUP(B2753,Taul1!A2:C834,3)</f>
        <v>0</v>
      </c>
      <c r="P2753" t="str">
        <f>VLOOKUP(B2753,Taul1!A2:C834,2)</f>
        <v>Lukiokoulutus toimintakulut yhteensä</v>
      </c>
    </row>
    <row r="2754" spans="1:16" ht="18" x14ac:dyDescent="0.3">
      <c r="A2754" s="1" t="s">
        <v>1562</v>
      </c>
      <c r="B2754" s="1" t="s">
        <v>179</v>
      </c>
      <c r="C2754" s="1">
        <v>0.628</v>
      </c>
      <c r="D2754" s="1">
        <v>0</v>
      </c>
      <c r="E2754" s="1" t="s">
        <v>337</v>
      </c>
      <c r="F2754">
        <v>108</v>
      </c>
      <c r="G2754">
        <v>24</v>
      </c>
      <c r="H2754">
        <f>VLOOKUP(A2754,Taul1!A2:C834,3)</f>
        <v>1</v>
      </c>
      <c r="I2754" t="str">
        <f>VLOOKUP(A2754,Taul1!A2:C834,2)</f>
        <v>Kelan kuntoutuspalvelujen saajat 35-39</v>
      </c>
      <c r="L2754" t="s">
        <v>1663</v>
      </c>
      <c r="M2754" t="str">
        <f>F2754&amp;L2754&amp;G2754&amp;L2754&amp;INT(C2754*10)</f>
        <v>108,24,6</v>
      </c>
      <c r="O2754">
        <f>VLOOKUP(B2754,Taul1!A2:C834,3)</f>
        <v>0</v>
      </c>
      <c r="P2754" t="str">
        <f>VLOOKUP(B2754,Taul1!A2:C834,2)</f>
        <v>Lukiokoulutus toimintakulut yhteensä</v>
      </c>
    </row>
    <row r="2755" spans="1:16" ht="18" x14ac:dyDescent="0.3">
      <c r="A2755" s="1" t="s">
        <v>1564</v>
      </c>
      <c r="B2755" s="1" t="s">
        <v>179</v>
      </c>
      <c r="C2755" s="1">
        <v>0.68600000000000005</v>
      </c>
      <c r="D2755" s="1">
        <v>0</v>
      </c>
      <c r="E2755" s="1" t="s">
        <v>337</v>
      </c>
      <c r="F2755">
        <v>109</v>
      </c>
      <c r="G2755">
        <v>24</v>
      </c>
      <c r="H2755">
        <f>VLOOKUP(A2755,Taul1!A2:C834,3)</f>
        <v>1</v>
      </c>
      <c r="I2755" t="str">
        <f>VLOOKUP(A2755,Taul1!A2:C834,2)</f>
        <v>Kelan kuntoutuspalvelujen saajat 40-44</v>
      </c>
      <c r="L2755" t="s">
        <v>1663</v>
      </c>
      <c r="M2755" t="str">
        <f>F2755&amp;L2755&amp;G2755&amp;L2755&amp;INT(C2755*10)</f>
        <v>109,24,6</v>
      </c>
      <c r="O2755">
        <f>VLOOKUP(B2755,Taul1!A2:C834,3)</f>
        <v>0</v>
      </c>
      <c r="P2755" t="str">
        <f>VLOOKUP(B2755,Taul1!A2:C834,2)</f>
        <v>Lukiokoulutus toimintakulut yhteensä</v>
      </c>
    </row>
    <row r="2756" spans="1:16" ht="18" x14ac:dyDescent="0.3">
      <c r="A2756" s="1" t="s">
        <v>1566</v>
      </c>
      <c r="B2756" s="1" t="s">
        <v>179</v>
      </c>
      <c r="C2756" s="1">
        <v>0.40100000000000002</v>
      </c>
      <c r="D2756" s="2">
        <v>2.24487095579206E-13</v>
      </c>
      <c r="E2756" s="1" t="s">
        <v>337</v>
      </c>
      <c r="F2756">
        <v>110</v>
      </c>
      <c r="G2756">
        <v>24</v>
      </c>
      <c r="H2756">
        <f>VLOOKUP(A2756,Taul1!A2:C834,3)</f>
        <v>1</v>
      </c>
      <c r="I2756" t="str">
        <f>VLOOKUP(A2756,Taul1!A2:C834,2)</f>
        <v>Kelan kuntoutuspalvelujen saajat 45-49</v>
      </c>
      <c r="L2756" t="s">
        <v>1663</v>
      </c>
      <c r="M2756" t="str">
        <f>F2756&amp;L2756&amp;G2756&amp;L2756&amp;INT(C2756*10)</f>
        <v>110,24,4</v>
      </c>
      <c r="O2756">
        <f>VLOOKUP(B2756,Taul1!A2:C834,3)</f>
        <v>0</v>
      </c>
      <c r="P2756" t="str">
        <f>VLOOKUP(B2756,Taul1!A2:C834,2)</f>
        <v>Lukiokoulutus toimintakulut yhteensä</v>
      </c>
    </row>
    <row r="2757" spans="1:16" ht="18" x14ac:dyDescent="0.3">
      <c r="A2757" s="1" t="s">
        <v>1568</v>
      </c>
      <c r="B2757" s="1" t="s">
        <v>179</v>
      </c>
      <c r="C2757" s="1">
        <v>-0.32100000000000001</v>
      </c>
      <c r="D2757" s="2">
        <v>7.1178654081904799E-9</v>
      </c>
      <c r="E2757" s="1" t="s">
        <v>337</v>
      </c>
      <c r="F2757">
        <v>111</v>
      </c>
      <c r="G2757">
        <v>24</v>
      </c>
      <c r="H2757">
        <f>VLOOKUP(A2757,Taul1!A2:C834,3)</f>
        <v>1</v>
      </c>
      <c r="I2757" t="str">
        <f>VLOOKUP(A2757,Taul1!A2:C834,2)</f>
        <v>Kelan kuntoutuspalvelujen saajat 50-54</v>
      </c>
      <c r="L2757" t="s">
        <v>1663</v>
      </c>
      <c r="M2757" t="str">
        <f>F2757&amp;L2757&amp;G2757&amp;L2757&amp;INT(C2757*10)</f>
        <v>111,24,-4</v>
      </c>
      <c r="O2757">
        <f>VLOOKUP(B2757,Taul1!A2:C834,3)</f>
        <v>0</v>
      </c>
      <c r="P2757" t="str">
        <f>VLOOKUP(B2757,Taul1!A2:C834,2)</f>
        <v>Lukiokoulutus toimintakulut yhteensä</v>
      </c>
    </row>
    <row r="2758" spans="1:16" ht="18" x14ac:dyDescent="0.3">
      <c r="A2758" s="1" t="s">
        <v>1570</v>
      </c>
      <c r="B2758" s="1" t="s">
        <v>179</v>
      </c>
      <c r="C2758" s="1">
        <v>-0.38400000000000001</v>
      </c>
      <c r="D2758" s="2">
        <v>2.3546720129274901E-12</v>
      </c>
      <c r="E2758" s="1" t="s">
        <v>337</v>
      </c>
      <c r="F2758">
        <v>112</v>
      </c>
      <c r="G2758">
        <v>24</v>
      </c>
      <c r="H2758">
        <f>VLOOKUP(A2758,Taul1!A2:C834,3)</f>
        <v>1</v>
      </c>
      <c r="I2758" t="str">
        <f>VLOOKUP(A2758,Taul1!A2:C834,2)</f>
        <v>Kelan kuntoutuspalvelujen saajat 55-59</v>
      </c>
      <c r="L2758" t="s">
        <v>1663</v>
      </c>
      <c r="M2758" t="str">
        <f>F2758&amp;L2758&amp;G2758&amp;L2758&amp;INT(C2758*10)</f>
        <v>112,24,-4</v>
      </c>
      <c r="O2758">
        <f>VLOOKUP(B2758,Taul1!A2:C834,3)</f>
        <v>0</v>
      </c>
      <c r="P2758" t="str">
        <f>VLOOKUP(B2758,Taul1!A2:C834,2)</f>
        <v>Lukiokoulutus toimintakulut yhteensä</v>
      </c>
    </row>
    <row r="2759" spans="1:16" ht="18" x14ac:dyDescent="0.3">
      <c r="A2759" s="1" t="s">
        <v>1572</v>
      </c>
      <c r="B2759" s="1" t="s">
        <v>179</v>
      </c>
      <c r="C2759" s="1">
        <v>-0.25900000000000001</v>
      </c>
      <c r="D2759" s="1">
        <v>3.97204943769491E-6</v>
      </c>
      <c r="E2759" s="1" t="s">
        <v>337</v>
      </c>
      <c r="F2759">
        <v>113</v>
      </c>
      <c r="G2759">
        <v>24</v>
      </c>
      <c r="H2759">
        <f>VLOOKUP(A2759,Taul1!A2:C834,3)</f>
        <v>1</v>
      </c>
      <c r="I2759" t="str">
        <f>VLOOKUP(A2759,Taul1!A2:C834,2)</f>
        <v>Kelan kuntoutuspalvelujen saajat 60-64</v>
      </c>
      <c r="L2759" t="s">
        <v>1663</v>
      </c>
      <c r="M2759" t="str">
        <f>F2759&amp;L2759&amp;G2759&amp;L2759&amp;INT(C2759*10)</f>
        <v>113,24,-3</v>
      </c>
      <c r="O2759">
        <f>VLOOKUP(B2759,Taul1!A2:C834,3)</f>
        <v>0</v>
      </c>
      <c r="P2759" t="str">
        <f>VLOOKUP(B2759,Taul1!A2:C834,2)</f>
        <v>Lukiokoulutus toimintakulut yhteensä</v>
      </c>
    </row>
    <row r="2760" spans="1:16" ht="18" x14ac:dyDescent="0.3">
      <c r="A2760" s="1" t="s">
        <v>1574</v>
      </c>
      <c r="B2760" s="1" t="s">
        <v>179</v>
      </c>
      <c r="C2760" s="1">
        <v>-9.1999999999999998E-2</v>
      </c>
      <c r="D2760" s="1">
        <v>0.10471165212153501</v>
      </c>
      <c r="E2760" s="1" t="s">
        <v>337</v>
      </c>
      <c r="F2760">
        <v>114</v>
      </c>
      <c r="G2760">
        <v>24</v>
      </c>
      <c r="H2760">
        <f>VLOOKUP(A2760,Taul1!A2:C834,3)</f>
        <v>1</v>
      </c>
      <c r="I2760" t="str">
        <f>VLOOKUP(A2760,Taul1!A2:C834,2)</f>
        <v>Kelan kuntoutuspalvelujen saajat 65-69</v>
      </c>
      <c r="L2760" t="s">
        <v>1663</v>
      </c>
      <c r="M2760" t="str">
        <f>F2760&amp;L2760&amp;G2760&amp;L2760&amp;INT(C2760*10)</f>
        <v>114,24,-1</v>
      </c>
      <c r="O2760">
        <f>VLOOKUP(B2760,Taul1!A2:C834,3)</f>
        <v>0</v>
      </c>
      <c r="P2760" t="str">
        <f>VLOOKUP(B2760,Taul1!A2:C834,2)</f>
        <v>Lukiokoulutus toimintakulut yhteensä</v>
      </c>
    </row>
    <row r="2761" spans="1:16" ht="18" x14ac:dyDescent="0.3">
      <c r="A2761" s="1" t="s">
        <v>1576</v>
      </c>
      <c r="B2761" s="1" t="s">
        <v>179</v>
      </c>
      <c r="C2761" s="1">
        <v>0.26500000000000001</v>
      </c>
      <c r="D2761" s="1">
        <v>2.1448399051271401E-6</v>
      </c>
      <c r="E2761" s="1" t="s">
        <v>337</v>
      </c>
      <c r="F2761">
        <v>115</v>
      </c>
      <c r="G2761">
        <v>24</v>
      </c>
      <c r="H2761">
        <f>VLOOKUP(A2761,Taul1!A2:C834,3)</f>
        <v>1</v>
      </c>
      <c r="I2761" t="str">
        <f>VLOOKUP(A2761,Taul1!A2:C834,2)</f>
        <v>Kelan kuntoutuspalvelujen saajat 69-</v>
      </c>
      <c r="L2761" t="s">
        <v>1663</v>
      </c>
      <c r="M2761" t="str">
        <f>F2761&amp;L2761&amp;G2761&amp;L2761&amp;INT(C2761*10)</f>
        <v>115,24,2</v>
      </c>
      <c r="O2761">
        <f>VLOOKUP(B2761,Taul1!A2:C834,3)</f>
        <v>0</v>
      </c>
      <c r="P2761" t="str">
        <f>VLOOKUP(B2761,Taul1!A2:C834,2)</f>
        <v>Lukiokoulutus toimintakulut yhteensä</v>
      </c>
    </row>
    <row r="2762" spans="1:16" ht="18" x14ac:dyDescent="0.3">
      <c r="A2762" s="1" t="s">
        <v>1598</v>
      </c>
      <c r="B2762" s="1" t="s">
        <v>181</v>
      </c>
      <c r="C2762" s="1">
        <v>4.2000000000000003E-2</v>
      </c>
      <c r="D2762" s="1">
        <v>0.46385264468450399</v>
      </c>
      <c r="E2762" s="1" t="s">
        <v>337</v>
      </c>
      <c r="F2762">
        <v>1</v>
      </c>
      <c r="G2762">
        <v>25</v>
      </c>
      <c r="H2762">
        <f>VLOOKUP(A2762,Taul1!A2:C834,3)</f>
        <v>1</v>
      </c>
      <c r="I2762" t="str">
        <f>VLOOKUP(A2762,Taul1!A2:C834,2)</f>
        <v>Vanhempainpäivärahojen korvatut päivät äiti 35-39</v>
      </c>
      <c r="L2762" t="s">
        <v>1663</v>
      </c>
      <c r="M2762" t="str">
        <f>F2762&amp;L2762&amp;G2762&amp;L2762&amp;INT(C2762*10)</f>
        <v>1,25,0</v>
      </c>
      <c r="O2762">
        <f>VLOOKUP(B2762,Taul1!A2:C834,3)</f>
        <v>0</v>
      </c>
      <c r="P2762" t="str">
        <f>VLOOKUP(B2762,Taul1!A2:C834,2)</f>
        <v>Ammatillinen koulutus toimintakulut yhteensä</v>
      </c>
    </row>
    <row r="2763" spans="1:16" ht="18" x14ac:dyDescent="0.3">
      <c r="A2763" s="1" t="s">
        <v>1600</v>
      </c>
      <c r="B2763" s="1" t="s">
        <v>181</v>
      </c>
      <c r="C2763" s="1">
        <v>0.08</v>
      </c>
      <c r="D2763" s="1">
        <v>0.15930572448323199</v>
      </c>
      <c r="E2763" s="1" t="s">
        <v>337</v>
      </c>
      <c r="F2763">
        <v>2</v>
      </c>
      <c r="G2763">
        <v>25</v>
      </c>
      <c r="H2763">
        <f>VLOOKUP(A2763,Taul1!A2:C834,3)</f>
        <v>1</v>
      </c>
      <c r="I2763" t="str">
        <f>VLOOKUP(A2763,Taul1!A2:C834,2)</f>
        <v>Vanhempainpäivärahojen korvatut päivät äiti 40-</v>
      </c>
      <c r="L2763" t="s">
        <v>1663</v>
      </c>
      <c r="M2763" t="str">
        <f>F2763&amp;L2763&amp;G2763&amp;L2763&amp;INT(C2763*10)</f>
        <v>2,25,0</v>
      </c>
      <c r="O2763">
        <f>VLOOKUP(B2763,Taul1!A2:C834,3)</f>
        <v>0</v>
      </c>
      <c r="P2763" t="str">
        <f>VLOOKUP(B2763,Taul1!A2:C834,2)</f>
        <v>Ammatillinen koulutus toimintakulut yhteensä</v>
      </c>
    </row>
    <row r="2764" spans="1:16" ht="18" x14ac:dyDescent="0.3">
      <c r="A2764" s="1" t="s">
        <v>1275</v>
      </c>
      <c r="B2764" s="1" t="s">
        <v>181</v>
      </c>
      <c r="C2764" s="1">
        <v>-0.255</v>
      </c>
      <c r="D2764" s="1">
        <v>5.6602605975619699E-6</v>
      </c>
      <c r="E2764" s="1" t="s">
        <v>337</v>
      </c>
      <c r="F2764">
        <v>3</v>
      </c>
      <c r="G2764">
        <v>25</v>
      </c>
      <c r="H2764">
        <f>VLOOKUP(A2764,Taul1!A2:C834,3)</f>
        <v>1</v>
      </c>
      <c r="I2764" t="str">
        <f>VLOOKUP(A2764,Taul1!A2:C834,2)</f>
        <v>Työllistymistä edistävät palvelut, korvatut päivät, yhteensä</v>
      </c>
      <c r="L2764" t="s">
        <v>1663</v>
      </c>
      <c r="M2764" t="str">
        <f>F2764&amp;L2764&amp;G2764&amp;L2764&amp;INT(C2764*10)</f>
        <v>3,25,-3</v>
      </c>
      <c r="O2764">
        <f>VLOOKUP(B2764,Taul1!A2:C834,3)</f>
        <v>0</v>
      </c>
      <c r="P2764" t="str">
        <f>VLOOKUP(B2764,Taul1!A2:C834,2)</f>
        <v>Ammatillinen koulutus toimintakulut yhteensä</v>
      </c>
    </row>
    <row r="2765" spans="1:16" ht="18" x14ac:dyDescent="0.3">
      <c r="A2765" s="1" t="s">
        <v>1277</v>
      </c>
      <c r="B2765" s="1" t="s">
        <v>181</v>
      </c>
      <c r="C2765" s="1">
        <v>-3.3000000000000002E-2</v>
      </c>
      <c r="D2765" s="1">
        <v>0.55982962469531605</v>
      </c>
      <c r="E2765" s="1" t="s">
        <v>337</v>
      </c>
      <c r="F2765">
        <v>4</v>
      </c>
      <c r="G2765">
        <v>25</v>
      </c>
      <c r="H2765">
        <f>VLOOKUP(A2765,Taul1!A2:C834,3)</f>
        <v>1</v>
      </c>
      <c r="I2765" t="str">
        <f>VLOOKUP(A2765,Taul1!A2:C834,2)</f>
        <v>Työllistymistä edistävät palvelut, korvatut päivät, 17-24</v>
      </c>
      <c r="L2765" t="s">
        <v>1663</v>
      </c>
      <c r="M2765" t="str">
        <f>F2765&amp;L2765&amp;G2765&amp;L2765&amp;INT(C2765*10)</f>
        <v>4,25,-1</v>
      </c>
      <c r="O2765">
        <f>VLOOKUP(B2765,Taul1!A2:C834,3)</f>
        <v>0</v>
      </c>
      <c r="P2765" t="str">
        <f>VLOOKUP(B2765,Taul1!A2:C834,2)</f>
        <v>Ammatillinen koulutus toimintakulut yhteensä</v>
      </c>
    </row>
    <row r="2766" spans="1:16" ht="18" x14ac:dyDescent="0.3">
      <c r="A2766" s="1" t="s">
        <v>1279</v>
      </c>
      <c r="B2766" s="1" t="s">
        <v>181</v>
      </c>
      <c r="C2766" s="1">
        <v>-0.39700000000000002</v>
      </c>
      <c r="D2766" s="2">
        <v>3.8380409961291601E-13</v>
      </c>
      <c r="E2766" s="1" t="s">
        <v>337</v>
      </c>
      <c r="F2766">
        <v>5</v>
      </c>
      <c r="G2766">
        <v>25</v>
      </c>
      <c r="H2766">
        <f>VLOOKUP(A2766,Taul1!A2:C834,3)</f>
        <v>1</v>
      </c>
      <c r="I2766" t="str">
        <f>VLOOKUP(A2766,Taul1!A2:C834,2)</f>
        <v>Työllistymistä edistävät palvelut, korvatut päivät, 25-29</v>
      </c>
      <c r="L2766" t="s">
        <v>1663</v>
      </c>
      <c r="M2766" t="str">
        <f>F2766&amp;L2766&amp;G2766&amp;L2766&amp;INT(C2766*10)</f>
        <v>5,25,-4</v>
      </c>
      <c r="O2766">
        <f>VLOOKUP(B2766,Taul1!A2:C834,3)</f>
        <v>0</v>
      </c>
      <c r="P2766" t="str">
        <f>VLOOKUP(B2766,Taul1!A2:C834,2)</f>
        <v>Ammatillinen koulutus toimintakulut yhteensä</v>
      </c>
    </row>
    <row r="2767" spans="1:16" ht="18" x14ac:dyDescent="0.3">
      <c r="A2767" s="1" t="s">
        <v>1281</v>
      </c>
      <c r="B2767" s="1" t="s">
        <v>181</v>
      </c>
      <c r="C2767" s="1">
        <v>-0.23899999999999999</v>
      </c>
      <c r="D2767" s="1">
        <v>2.16417378164912E-5</v>
      </c>
      <c r="E2767" s="1" t="s">
        <v>337</v>
      </c>
      <c r="F2767">
        <v>6</v>
      </c>
      <c r="G2767">
        <v>25</v>
      </c>
      <c r="H2767">
        <f>VLOOKUP(A2767,Taul1!A2:C834,3)</f>
        <v>1</v>
      </c>
      <c r="I2767" t="str">
        <f>VLOOKUP(A2767,Taul1!A2:C834,2)</f>
        <v>Työllistymistä edistävät palvelut, korvatut päivät, 30-34</v>
      </c>
      <c r="L2767" t="s">
        <v>1663</v>
      </c>
      <c r="M2767" t="str">
        <f>F2767&amp;L2767&amp;G2767&amp;L2767&amp;INT(C2767*10)</f>
        <v>6,25,-3</v>
      </c>
      <c r="O2767">
        <f>VLOOKUP(B2767,Taul1!A2:C834,3)</f>
        <v>0</v>
      </c>
      <c r="P2767" t="str">
        <f>VLOOKUP(B2767,Taul1!A2:C834,2)</f>
        <v>Ammatillinen koulutus toimintakulut yhteensä</v>
      </c>
    </row>
    <row r="2768" spans="1:16" ht="18" x14ac:dyDescent="0.3">
      <c r="A2768" s="1" t="s">
        <v>1283</v>
      </c>
      <c r="B2768" s="1" t="s">
        <v>181</v>
      </c>
      <c r="C2768" s="1">
        <v>-0.13900000000000001</v>
      </c>
      <c r="D2768" s="1">
        <v>1.4420777224024401E-2</v>
      </c>
      <c r="E2768" s="1" t="s">
        <v>337</v>
      </c>
      <c r="F2768">
        <v>7</v>
      </c>
      <c r="G2768">
        <v>25</v>
      </c>
      <c r="H2768">
        <f>VLOOKUP(A2768,Taul1!A2:C834,3)</f>
        <v>1</v>
      </c>
      <c r="I2768" t="str">
        <f>VLOOKUP(A2768,Taul1!A2:C834,2)</f>
        <v>Työllistymistä edistävät palvelut, korvatut päivät, 35-39</v>
      </c>
      <c r="L2768" t="s">
        <v>1663</v>
      </c>
      <c r="M2768" t="str">
        <f>F2768&amp;L2768&amp;G2768&amp;L2768&amp;INT(C2768*10)</f>
        <v>7,25,-2</v>
      </c>
      <c r="O2768">
        <f>VLOOKUP(B2768,Taul1!A2:C834,3)</f>
        <v>0</v>
      </c>
      <c r="P2768" t="str">
        <f>VLOOKUP(B2768,Taul1!A2:C834,2)</f>
        <v>Ammatillinen koulutus toimintakulut yhteensä</v>
      </c>
    </row>
    <row r="2769" spans="1:16" ht="18" x14ac:dyDescent="0.3">
      <c r="A2769" s="1" t="s">
        <v>1285</v>
      </c>
      <c r="B2769" s="1" t="s">
        <v>181</v>
      </c>
      <c r="C2769" s="1">
        <v>-0.182</v>
      </c>
      <c r="D2769" s="1">
        <v>1.28368034800552E-3</v>
      </c>
      <c r="E2769" s="1" t="s">
        <v>337</v>
      </c>
      <c r="F2769">
        <v>8</v>
      </c>
      <c r="G2769">
        <v>25</v>
      </c>
      <c r="H2769">
        <f>VLOOKUP(A2769,Taul1!A2:C834,3)</f>
        <v>1</v>
      </c>
      <c r="I2769" t="str">
        <f>VLOOKUP(A2769,Taul1!A2:C834,2)</f>
        <v>Työllistymistä edistävät palvelut, korvatut päivät, 40-44</v>
      </c>
      <c r="L2769" t="s">
        <v>1663</v>
      </c>
      <c r="M2769" t="str">
        <f>F2769&amp;L2769&amp;G2769&amp;L2769&amp;INT(C2769*10)</f>
        <v>8,25,-2</v>
      </c>
      <c r="O2769">
        <f>VLOOKUP(B2769,Taul1!A2:C834,3)</f>
        <v>0</v>
      </c>
      <c r="P2769" t="str">
        <f>VLOOKUP(B2769,Taul1!A2:C834,2)</f>
        <v>Ammatillinen koulutus toimintakulut yhteensä</v>
      </c>
    </row>
    <row r="2770" spans="1:16" ht="18" x14ac:dyDescent="0.3">
      <c r="A2770" s="1" t="s">
        <v>1287</v>
      </c>
      <c r="B2770" s="1" t="s">
        <v>181</v>
      </c>
      <c r="C2770" s="1">
        <v>-0.2</v>
      </c>
      <c r="D2770" s="1">
        <v>3.8764981365379999E-4</v>
      </c>
      <c r="E2770" s="1" t="s">
        <v>337</v>
      </c>
      <c r="F2770">
        <v>9</v>
      </c>
      <c r="G2770">
        <v>25</v>
      </c>
      <c r="H2770">
        <f>VLOOKUP(A2770,Taul1!A2:C834,3)</f>
        <v>1</v>
      </c>
      <c r="I2770" t="str">
        <f>VLOOKUP(A2770,Taul1!A2:C834,2)</f>
        <v>Työllistymistä edistävät palvelut, korvatut päivät, 45-49</v>
      </c>
      <c r="L2770" t="s">
        <v>1663</v>
      </c>
      <c r="M2770" t="str">
        <f>F2770&amp;L2770&amp;G2770&amp;L2770&amp;INT(C2770*10)</f>
        <v>9,25,-2</v>
      </c>
      <c r="O2770">
        <f>VLOOKUP(B2770,Taul1!A2:C834,3)</f>
        <v>0</v>
      </c>
      <c r="P2770" t="str">
        <f>VLOOKUP(B2770,Taul1!A2:C834,2)</f>
        <v>Ammatillinen koulutus toimintakulut yhteensä</v>
      </c>
    </row>
    <row r="2771" spans="1:16" ht="18" x14ac:dyDescent="0.3">
      <c r="A2771" s="1" t="s">
        <v>1289</v>
      </c>
      <c r="B2771" s="1" t="s">
        <v>181</v>
      </c>
      <c r="C2771" s="1">
        <v>-0.26800000000000002</v>
      </c>
      <c r="D2771" s="1">
        <v>1.7020643799936499E-6</v>
      </c>
      <c r="E2771" s="1" t="s">
        <v>337</v>
      </c>
      <c r="F2771">
        <v>10</v>
      </c>
      <c r="G2771">
        <v>25</v>
      </c>
      <c r="H2771">
        <f>VLOOKUP(A2771,Taul1!A2:C834,3)</f>
        <v>1</v>
      </c>
      <c r="I2771" t="str">
        <f>VLOOKUP(A2771,Taul1!A2:C834,2)</f>
        <v>Työllistymistä edistävät palvelut, korvatut päivät, 50-54</v>
      </c>
      <c r="L2771" t="s">
        <v>1663</v>
      </c>
      <c r="M2771" t="str">
        <f>F2771&amp;L2771&amp;G2771&amp;L2771&amp;INT(C2771*10)</f>
        <v>10,25,-3</v>
      </c>
      <c r="O2771">
        <f>VLOOKUP(B2771,Taul1!A2:C834,3)</f>
        <v>0</v>
      </c>
      <c r="P2771" t="str">
        <f>VLOOKUP(B2771,Taul1!A2:C834,2)</f>
        <v>Ammatillinen koulutus toimintakulut yhteensä</v>
      </c>
    </row>
    <row r="2772" spans="1:16" ht="18" x14ac:dyDescent="0.3">
      <c r="A2772" s="1" t="s">
        <v>1291</v>
      </c>
      <c r="B2772" s="1" t="s">
        <v>181</v>
      </c>
      <c r="C2772" s="1">
        <v>-0.33700000000000002</v>
      </c>
      <c r="D2772" s="2">
        <v>1.1525878029772201E-9</v>
      </c>
      <c r="E2772" s="1" t="s">
        <v>337</v>
      </c>
      <c r="F2772">
        <v>11</v>
      </c>
      <c r="G2772">
        <v>25</v>
      </c>
      <c r="H2772">
        <f>VLOOKUP(A2772,Taul1!A2:C834,3)</f>
        <v>1</v>
      </c>
      <c r="I2772" t="str">
        <f>VLOOKUP(A2772,Taul1!A2:C834,2)</f>
        <v>Työllistymistä edistävät palvelut, korvatut päivät, 55-59</v>
      </c>
      <c r="L2772" t="s">
        <v>1663</v>
      </c>
      <c r="M2772" t="str">
        <f>F2772&amp;L2772&amp;G2772&amp;L2772&amp;INT(C2772*10)</f>
        <v>11,25,-4</v>
      </c>
      <c r="O2772">
        <f>VLOOKUP(B2772,Taul1!A2:C834,3)</f>
        <v>0</v>
      </c>
      <c r="P2772" t="str">
        <f>VLOOKUP(B2772,Taul1!A2:C834,2)</f>
        <v>Ammatillinen koulutus toimintakulut yhteensä</v>
      </c>
    </row>
    <row r="2773" spans="1:16" ht="18" x14ac:dyDescent="0.3">
      <c r="A2773" s="1" t="s">
        <v>1293</v>
      </c>
      <c r="B2773" s="1" t="s">
        <v>181</v>
      </c>
      <c r="C2773" s="1">
        <v>-0.441</v>
      </c>
      <c r="D2773" s="2">
        <v>1.11022302462515E-16</v>
      </c>
      <c r="E2773" s="1" t="s">
        <v>337</v>
      </c>
      <c r="F2773">
        <v>12</v>
      </c>
      <c r="G2773">
        <v>25</v>
      </c>
      <c r="H2773">
        <f>VLOOKUP(A2773,Taul1!A2:C834,3)</f>
        <v>1</v>
      </c>
      <c r="I2773" t="str">
        <f>VLOOKUP(A2773,Taul1!A2:C834,2)</f>
        <v>Työllistymistä edistävät palvelut, korvatut päivät, 60-64</v>
      </c>
      <c r="L2773" t="s">
        <v>1663</v>
      </c>
      <c r="M2773" t="str">
        <f>F2773&amp;L2773&amp;G2773&amp;L2773&amp;INT(C2773*10)</f>
        <v>12,25,-5</v>
      </c>
      <c r="O2773">
        <f>VLOOKUP(B2773,Taul1!A2:C834,3)</f>
        <v>0</v>
      </c>
      <c r="P2773" t="str">
        <f>VLOOKUP(B2773,Taul1!A2:C834,2)</f>
        <v>Ammatillinen koulutus toimintakulut yhteensä</v>
      </c>
    </row>
    <row r="2774" spans="1:16" ht="18" x14ac:dyDescent="0.3">
      <c r="A2774" s="1" t="s">
        <v>1317</v>
      </c>
      <c r="B2774" s="1" t="s">
        <v>181</v>
      </c>
      <c r="C2774" s="1">
        <v>-2.4E-2</v>
      </c>
      <c r="D2774" s="1">
        <v>0.67267859724339996</v>
      </c>
      <c r="E2774" s="1" t="s">
        <v>337</v>
      </c>
      <c r="F2774">
        <v>13</v>
      </c>
      <c r="G2774">
        <v>25</v>
      </c>
      <c r="H2774">
        <f>VLOOKUP(A2774,Taul1!A2:C834,3)</f>
        <v>1</v>
      </c>
      <c r="I2774" t="str">
        <f>VLOOKUP(A2774,Taul1!A2:C834,2)</f>
        <v>Opintovelalliset yhteensä</v>
      </c>
      <c r="L2774" t="s">
        <v>1663</v>
      </c>
      <c r="M2774" t="str">
        <f>F2774&amp;L2774&amp;G2774&amp;L2774&amp;INT(C2774*10)</f>
        <v>13,25,-1</v>
      </c>
      <c r="O2774">
        <f>VLOOKUP(B2774,Taul1!A2:C834,3)</f>
        <v>0</v>
      </c>
      <c r="P2774" t="str">
        <f>VLOOKUP(B2774,Taul1!A2:C834,2)</f>
        <v>Ammatillinen koulutus toimintakulut yhteensä</v>
      </c>
    </row>
    <row r="2775" spans="1:16" ht="18" x14ac:dyDescent="0.3">
      <c r="A2775" s="1" t="s">
        <v>1319</v>
      </c>
      <c r="B2775" s="1" t="s">
        <v>181</v>
      </c>
      <c r="C2775" s="1">
        <v>-0.27900000000000003</v>
      </c>
      <c r="D2775" s="2">
        <v>6.2485517882126999E-7</v>
      </c>
      <c r="E2775" s="1" t="s">
        <v>337</v>
      </c>
      <c r="F2775">
        <v>14</v>
      </c>
      <c r="G2775">
        <v>25</v>
      </c>
      <c r="H2775">
        <f>VLOOKUP(A2775,Taul1!A2:C834,3)</f>
        <v>1</v>
      </c>
      <c r="I2775" t="str">
        <f>VLOOKUP(A2775,Taul1!A2:C834,2)</f>
        <v>Opintovelalliset 16-24</v>
      </c>
      <c r="L2775" t="s">
        <v>1663</v>
      </c>
      <c r="M2775" t="str">
        <f>F2775&amp;L2775&amp;G2775&amp;L2775&amp;INT(C2775*10)</f>
        <v>14,25,-3</v>
      </c>
      <c r="O2775">
        <f>VLOOKUP(B2775,Taul1!A2:C834,3)</f>
        <v>0</v>
      </c>
      <c r="P2775" t="str">
        <f>VLOOKUP(B2775,Taul1!A2:C834,2)</f>
        <v>Ammatillinen koulutus toimintakulut yhteensä</v>
      </c>
    </row>
    <row r="2776" spans="1:16" ht="18" x14ac:dyDescent="0.3">
      <c r="A2776" s="1" t="s">
        <v>1321</v>
      </c>
      <c r="B2776" s="1" t="s">
        <v>181</v>
      </c>
      <c r="C2776" s="1">
        <v>2.4E-2</v>
      </c>
      <c r="D2776" s="1">
        <v>0.66806764396622398</v>
      </c>
      <c r="E2776" s="1" t="s">
        <v>337</v>
      </c>
      <c r="F2776">
        <v>15</v>
      </c>
      <c r="G2776">
        <v>25</v>
      </c>
      <c r="H2776">
        <f>VLOOKUP(A2776,Taul1!A2:C834,3)</f>
        <v>1</v>
      </c>
      <c r="I2776" t="str">
        <f>VLOOKUP(A2776,Taul1!A2:C834,2)</f>
        <v>Opintovelalliset 25-29</v>
      </c>
      <c r="L2776" t="s">
        <v>1663</v>
      </c>
      <c r="M2776" t="str">
        <f>F2776&amp;L2776&amp;G2776&amp;L2776&amp;INT(C2776*10)</f>
        <v>15,25,0</v>
      </c>
      <c r="O2776">
        <f>VLOOKUP(B2776,Taul1!A2:C834,3)</f>
        <v>0</v>
      </c>
      <c r="P2776" t="str">
        <f>VLOOKUP(B2776,Taul1!A2:C834,2)</f>
        <v>Ammatillinen koulutus toimintakulut yhteensä</v>
      </c>
    </row>
    <row r="2777" spans="1:16" ht="18" x14ac:dyDescent="0.3">
      <c r="A2777" s="1" t="s">
        <v>1323</v>
      </c>
      <c r="B2777" s="1" t="s">
        <v>181</v>
      </c>
      <c r="C2777" s="1">
        <v>0.10199999999999999</v>
      </c>
      <c r="D2777" s="1">
        <v>7.4072435535316894E-2</v>
      </c>
      <c r="E2777" s="1" t="s">
        <v>337</v>
      </c>
      <c r="F2777">
        <v>16</v>
      </c>
      <c r="G2777">
        <v>25</v>
      </c>
      <c r="H2777">
        <f>VLOOKUP(A2777,Taul1!A2:C834,3)</f>
        <v>1</v>
      </c>
      <c r="I2777" t="str">
        <f>VLOOKUP(A2777,Taul1!A2:C834,2)</f>
        <v>Opintovelalliset 30-34</v>
      </c>
      <c r="L2777" t="s">
        <v>1663</v>
      </c>
      <c r="M2777" t="str">
        <f>F2777&amp;L2777&amp;G2777&amp;L2777&amp;INT(C2777*10)</f>
        <v>16,25,1</v>
      </c>
      <c r="O2777">
        <f>VLOOKUP(B2777,Taul1!A2:C834,3)</f>
        <v>0</v>
      </c>
      <c r="P2777" t="str">
        <f>VLOOKUP(B2777,Taul1!A2:C834,2)</f>
        <v>Ammatillinen koulutus toimintakulut yhteensä</v>
      </c>
    </row>
    <row r="2778" spans="1:16" ht="18" x14ac:dyDescent="0.3">
      <c r="A2778" s="1" t="s">
        <v>1325</v>
      </c>
      <c r="B2778" s="1" t="s">
        <v>181</v>
      </c>
      <c r="C2778" s="1">
        <v>0.108</v>
      </c>
      <c r="D2778" s="1">
        <v>5.7911989326969303E-2</v>
      </c>
      <c r="E2778" s="1" t="s">
        <v>337</v>
      </c>
      <c r="F2778">
        <v>17</v>
      </c>
      <c r="G2778">
        <v>25</v>
      </c>
      <c r="H2778">
        <f>VLOOKUP(A2778,Taul1!A2:C834,3)</f>
        <v>1</v>
      </c>
      <c r="I2778" t="str">
        <f>VLOOKUP(A2778,Taul1!A2:C834,2)</f>
        <v>Opintovelalliset 35-39</v>
      </c>
      <c r="L2778" t="s">
        <v>1663</v>
      </c>
      <c r="M2778" t="str">
        <f>F2778&amp;L2778&amp;G2778&amp;L2778&amp;INT(C2778*10)</f>
        <v>17,25,1</v>
      </c>
      <c r="O2778">
        <f>VLOOKUP(B2778,Taul1!A2:C834,3)</f>
        <v>0</v>
      </c>
      <c r="P2778" t="str">
        <f>VLOOKUP(B2778,Taul1!A2:C834,2)</f>
        <v>Ammatillinen koulutus toimintakulut yhteensä</v>
      </c>
    </row>
    <row r="2779" spans="1:16" ht="18" x14ac:dyDescent="0.3">
      <c r="A2779" s="1" t="s">
        <v>1327</v>
      </c>
      <c r="B2779" s="1" t="s">
        <v>181</v>
      </c>
      <c r="C2779" s="1">
        <v>7.3999999999999996E-2</v>
      </c>
      <c r="D2779" s="1">
        <v>0.192440261121154</v>
      </c>
      <c r="E2779" s="1" t="s">
        <v>337</v>
      </c>
      <c r="F2779">
        <v>18</v>
      </c>
      <c r="G2779">
        <v>25</v>
      </c>
      <c r="H2779">
        <f>VLOOKUP(A2779,Taul1!A2:C834,3)</f>
        <v>1</v>
      </c>
      <c r="I2779" t="str">
        <f>VLOOKUP(A2779,Taul1!A2:C834,2)</f>
        <v>Opintovelalliset 40-44</v>
      </c>
      <c r="L2779" t="s">
        <v>1663</v>
      </c>
      <c r="M2779" t="str">
        <f>F2779&amp;L2779&amp;G2779&amp;L2779&amp;INT(C2779*10)</f>
        <v>18,25,0</v>
      </c>
      <c r="O2779">
        <f>VLOOKUP(B2779,Taul1!A2:C834,3)</f>
        <v>0</v>
      </c>
      <c r="P2779" t="str">
        <f>VLOOKUP(B2779,Taul1!A2:C834,2)</f>
        <v>Ammatillinen koulutus toimintakulut yhteensä</v>
      </c>
    </row>
    <row r="2780" spans="1:16" ht="18" x14ac:dyDescent="0.3">
      <c r="A2780" s="1" t="s">
        <v>1329</v>
      </c>
      <c r="B2780" s="1" t="s">
        <v>181</v>
      </c>
      <c r="C2780" s="1">
        <v>0.1</v>
      </c>
      <c r="D2780" s="1">
        <v>7.9682174028474301E-2</v>
      </c>
      <c r="E2780" s="1" t="s">
        <v>337</v>
      </c>
      <c r="F2780">
        <v>19</v>
      </c>
      <c r="G2780">
        <v>25</v>
      </c>
      <c r="H2780">
        <f>VLOOKUP(A2780,Taul1!A2:C834,3)</f>
        <v>1</v>
      </c>
      <c r="I2780" t="str">
        <f>VLOOKUP(A2780,Taul1!A2:C834,2)</f>
        <v>Opintovelalliset 45-49</v>
      </c>
      <c r="L2780" t="s">
        <v>1663</v>
      </c>
      <c r="M2780" t="str">
        <f>F2780&amp;L2780&amp;G2780&amp;L2780&amp;INT(C2780*10)</f>
        <v>19,25,1</v>
      </c>
      <c r="O2780">
        <f>VLOOKUP(B2780,Taul1!A2:C834,3)</f>
        <v>0</v>
      </c>
      <c r="P2780" t="str">
        <f>VLOOKUP(B2780,Taul1!A2:C834,2)</f>
        <v>Ammatillinen koulutus toimintakulut yhteensä</v>
      </c>
    </row>
    <row r="2781" spans="1:16" ht="18" x14ac:dyDescent="0.3">
      <c r="A2781" s="1" t="s">
        <v>1331</v>
      </c>
      <c r="B2781" s="1" t="s">
        <v>181</v>
      </c>
      <c r="C2781" s="1">
        <v>0.14299999999999999</v>
      </c>
      <c r="D2781" s="1">
        <v>1.1433440926071899E-2</v>
      </c>
      <c r="E2781" s="1" t="s">
        <v>337</v>
      </c>
      <c r="F2781">
        <v>20</v>
      </c>
      <c r="G2781">
        <v>25</v>
      </c>
      <c r="H2781">
        <f>VLOOKUP(A2781,Taul1!A2:C834,3)</f>
        <v>1</v>
      </c>
      <c r="I2781" t="str">
        <f>VLOOKUP(A2781,Taul1!A2:C834,2)</f>
        <v>Opintovelalliset 50-54</v>
      </c>
      <c r="L2781" t="s">
        <v>1663</v>
      </c>
      <c r="M2781" t="str">
        <f>F2781&amp;L2781&amp;G2781&amp;L2781&amp;INT(C2781*10)</f>
        <v>20,25,1</v>
      </c>
      <c r="O2781">
        <f>VLOOKUP(B2781,Taul1!A2:C834,3)</f>
        <v>0</v>
      </c>
      <c r="P2781" t="str">
        <f>VLOOKUP(B2781,Taul1!A2:C834,2)</f>
        <v>Ammatillinen koulutus toimintakulut yhteensä</v>
      </c>
    </row>
    <row r="2782" spans="1:16" ht="18" x14ac:dyDescent="0.3">
      <c r="A2782" s="1" t="s">
        <v>1333</v>
      </c>
      <c r="B2782" s="1" t="s">
        <v>181</v>
      </c>
      <c r="C2782" s="1">
        <v>0.185</v>
      </c>
      <c r="D2782" s="1">
        <v>1.0351437713075301E-3</v>
      </c>
      <c r="E2782" s="1" t="s">
        <v>337</v>
      </c>
      <c r="F2782">
        <v>21</v>
      </c>
      <c r="G2782">
        <v>25</v>
      </c>
      <c r="H2782">
        <f>VLOOKUP(A2782,Taul1!A2:C834,3)</f>
        <v>1</v>
      </c>
      <c r="I2782" t="str">
        <f>VLOOKUP(A2782,Taul1!A2:C834,2)</f>
        <v>Opintovelalliset 55-</v>
      </c>
      <c r="L2782" t="s">
        <v>1663</v>
      </c>
      <c r="M2782" t="str">
        <f>F2782&amp;L2782&amp;G2782&amp;L2782&amp;INT(C2782*10)</f>
        <v>21,25,1</v>
      </c>
      <c r="O2782">
        <f>VLOOKUP(B2782,Taul1!A2:C834,3)</f>
        <v>0</v>
      </c>
      <c r="P2782" t="str">
        <f>VLOOKUP(B2782,Taul1!A2:C834,2)</f>
        <v>Ammatillinen koulutus toimintakulut yhteensä</v>
      </c>
    </row>
    <row r="2783" spans="1:16" ht="18" x14ac:dyDescent="0.3">
      <c r="A2783" s="1" t="s">
        <v>1390</v>
      </c>
      <c r="B2783" s="1" t="s">
        <v>181</v>
      </c>
      <c r="C2783" s="1">
        <v>0.113</v>
      </c>
      <c r="D2783" s="1">
        <v>4.5968999559783202E-2</v>
      </c>
      <c r="E2783" s="1" t="s">
        <v>337</v>
      </c>
      <c r="F2783">
        <v>22</v>
      </c>
      <c r="G2783">
        <v>25</v>
      </c>
      <c r="H2783">
        <f>VLOOKUP(A2783,Taul1!A2:C834,3)</f>
        <v>1</v>
      </c>
      <c r="I2783" t="str">
        <f>VLOOKUP(A2783,Taul1!A2:C834,2)</f>
        <v>Ei perusasteen jälkeistä tutkintoa 15-19</v>
      </c>
      <c r="L2783" t="s">
        <v>1663</v>
      </c>
      <c r="M2783" t="str">
        <f>F2783&amp;L2783&amp;G2783&amp;L2783&amp;INT(C2783*10)</f>
        <v>22,25,1</v>
      </c>
      <c r="O2783">
        <f>VLOOKUP(B2783,Taul1!A2:C834,3)</f>
        <v>0</v>
      </c>
      <c r="P2783" t="str">
        <f>VLOOKUP(B2783,Taul1!A2:C834,2)</f>
        <v>Ammatillinen koulutus toimintakulut yhteensä</v>
      </c>
    </row>
    <row r="2784" spans="1:16" ht="18" x14ac:dyDescent="0.3">
      <c r="A2784" s="1" t="s">
        <v>1392</v>
      </c>
      <c r="B2784" s="1" t="s">
        <v>181</v>
      </c>
      <c r="C2784" s="1">
        <v>-0.218</v>
      </c>
      <c r="D2784" s="1">
        <v>1.0874888932288399E-4</v>
      </c>
      <c r="E2784" s="1" t="s">
        <v>337</v>
      </c>
      <c r="F2784">
        <v>23</v>
      </c>
      <c r="G2784">
        <v>25</v>
      </c>
      <c r="H2784">
        <f>VLOOKUP(A2784,Taul1!A2:C834,3)</f>
        <v>1</v>
      </c>
      <c r="I2784" t="str">
        <f>VLOOKUP(A2784,Taul1!A2:C834,2)</f>
        <v>Ei perusasteen jälkeistä tutkintoa 20-24</v>
      </c>
      <c r="L2784" t="s">
        <v>1663</v>
      </c>
      <c r="M2784" t="str">
        <f>F2784&amp;L2784&amp;G2784&amp;L2784&amp;INT(C2784*10)</f>
        <v>23,25,-3</v>
      </c>
      <c r="O2784">
        <f>VLOOKUP(B2784,Taul1!A2:C834,3)</f>
        <v>0</v>
      </c>
      <c r="P2784" t="str">
        <f>VLOOKUP(B2784,Taul1!A2:C834,2)</f>
        <v>Ammatillinen koulutus toimintakulut yhteensä</v>
      </c>
    </row>
    <row r="2785" spans="1:16" ht="18" x14ac:dyDescent="0.3">
      <c r="A2785" s="1" t="s">
        <v>1394</v>
      </c>
      <c r="B2785" s="1" t="s">
        <v>181</v>
      </c>
      <c r="C2785" s="1">
        <v>-0.26200000000000001</v>
      </c>
      <c r="D2785" s="1">
        <v>2.9162957690953498E-6</v>
      </c>
      <c r="E2785" s="1" t="s">
        <v>337</v>
      </c>
      <c r="F2785">
        <v>24</v>
      </c>
      <c r="G2785">
        <v>25</v>
      </c>
      <c r="H2785">
        <f>VLOOKUP(A2785,Taul1!A2:C834,3)</f>
        <v>1</v>
      </c>
      <c r="I2785" t="str">
        <f>VLOOKUP(A2785,Taul1!A2:C834,2)</f>
        <v>Ei perusasteen jälkeistä tutkintoa 25-29</v>
      </c>
      <c r="L2785" t="s">
        <v>1663</v>
      </c>
      <c r="M2785" t="str">
        <f>F2785&amp;L2785&amp;G2785&amp;L2785&amp;INT(C2785*10)</f>
        <v>24,25,-3</v>
      </c>
      <c r="O2785">
        <f>VLOOKUP(B2785,Taul1!A2:C834,3)</f>
        <v>0</v>
      </c>
      <c r="P2785" t="str">
        <f>VLOOKUP(B2785,Taul1!A2:C834,2)</f>
        <v>Ammatillinen koulutus toimintakulut yhteensä</v>
      </c>
    </row>
    <row r="2786" spans="1:16" ht="18" x14ac:dyDescent="0.3">
      <c r="A2786" s="1" t="s">
        <v>1396</v>
      </c>
      <c r="B2786" s="1" t="s">
        <v>181</v>
      </c>
      <c r="C2786" s="1">
        <v>-0.17899999999999999</v>
      </c>
      <c r="D2786" s="1">
        <v>1.5234428781548601E-3</v>
      </c>
      <c r="E2786" s="1" t="s">
        <v>337</v>
      </c>
      <c r="F2786">
        <v>25</v>
      </c>
      <c r="G2786">
        <v>25</v>
      </c>
      <c r="H2786">
        <f>VLOOKUP(A2786,Taul1!A2:C834,3)</f>
        <v>1</v>
      </c>
      <c r="I2786" t="str">
        <f>VLOOKUP(A2786,Taul1!A2:C834,2)</f>
        <v>Ei perusasteen jälkeistä tutkintoa 30-34</v>
      </c>
      <c r="L2786" t="s">
        <v>1663</v>
      </c>
      <c r="M2786" t="str">
        <f>F2786&amp;L2786&amp;G2786&amp;L2786&amp;INT(C2786*10)</f>
        <v>25,25,-2</v>
      </c>
      <c r="O2786">
        <f>VLOOKUP(B2786,Taul1!A2:C834,3)</f>
        <v>0</v>
      </c>
      <c r="P2786" t="str">
        <f>VLOOKUP(B2786,Taul1!A2:C834,2)</f>
        <v>Ammatillinen koulutus toimintakulut yhteensä</v>
      </c>
    </row>
    <row r="2787" spans="1:16" ht="18" x14ac:dyDescent="0.3">
      <c r="A2787" s="1" t="s">
        <v>1398</v>
      </c>
      <c r="B2787" s="1" t="s">
        <v>181</v>
      </c>
      <c r="C2787" s="1">
        <v>-0.14599999999999999</v>
      </c>
      <c r="D2787" s="1">
        <v>1.0041920107597999E-2</v>
      </c>
      <c r="E2787" s="1" t="s">
        <v>337</v>
      </c>
      <c r="F2787">
        <v>26</v>
      </c>
      <c r="G2787">
        <v>25</v>
      </c>
      <c r="H2787">
        <f>VLOOKUP(A2787,Taul1!A2:C834,3)</f>
        <v>1</v>
      </c>
      <c r="I2787" t="str">
        <f>VLOOKUP(A2787,Taul1!A2:C834,2)</f>
        <v>Ei perusasteen jälkeistä tutkintoa 35-39</v>
      </c>
      <c r="L2787" t="s">
        <v>1663</v>
      </c>
      <c r="M2787" t="str">
        <f>F2787&amp;L2787&amp;G2787&amp;L2787&amp;INT(C2787*10)</f>
        <v>26,25,-2</v>
      </c>
      <c r="O2787">
        <f>VLOOKUP(B2787,Taul1!A2:C834,3)</f>
        <v>0</v>
      </c>
      <c r="P2787" t="str">
        <f>VLOOKUP(B2787,Taul1!A2:C834,2)</f>
        <v>Ammatillinen koulutus toimintakulut yhteensä</v>
      </c>
    </row>
    <row r="2788" spans="1:16" ht="18" x14ac:dyDescent="0.3">
      <c r="A2788" s="1" t="s">
        <v>1400</v>
      </c>
      <c r="B2788" s="1" t="s">
        <v>181</v>
      </c>
      <c r="C2788" s="1">
        <v>-0.1</v>
      </c>
      <c r="D2788" s="1">
        <v>8.0076674625718394E-2</v>
      </c>
      <c r="E2788" s="1" t="s">
        <v>337</v>
      </c>
      <c r="F2788">
        <v>27</v>
      </c>
      <c r="G2788">
        <v>25</v>
      </c>
      <c r="H2788">
        <f>VLOOKUP(A2788,Taul1!A2:C834,3)</f>
        <v>1</v>
      </c>
      <c r="I2788" t="str">
        <f>VLOOKUP(A2788,Taul1!A2:C834,2)</f>
        <v>Ei perusasteen jälkeistä tutkintoa 40-44</v>
      </c>
      <c r="L2788" t="s">
        <v>1663</v>
      </c>
      <c r="M2788" t="str">
        <f>F2788&amp;L2788&amp;G2788&amp;L2788&amp;INT(C2788*10)</f>
        <v>27,25,-1</v>
      </c>
      <c r="O2788">
        <f>VLOOKUP(B2788,Taul1!A2:C834,3)</f>
        <v>0</v>
      </c>
      <c r="P2788" t="str">
        <f>VLOOKUP(B2788,Taul1!A2:C834,2)</f>
        <v>Ammatillinen koulutus toimintakulut yhteensä</v>
      </c>
    </row>
    <row r="2789" spans="1:16" ht="18" x14ac:dyDescent="0.3">
      <c r="A2789" s="1" t="s">
        <v>1402</v>
      </c>
      <c r="B2789" s="1" t="s">
        <v>181</v>
      </c>
      <c r="C2789" s="1">
        <v>-0.23699999999999999</v>
      </c>
      <c r="D2789" s="1">
        <v>2.4740090324604201E-5</v>
      </c>
      <c r="E2789" s="1" t="s">
        <v>337</v>
      </c>
      <c r="F2789">
        <v>28</v>
      </c>
      <c r="G2789">
        <v>25</v>
      </c>
      <c r="H2789">
        <f>VLOOKUP(A2789,Taul1!A2:C834,3)</f>
        <v>1</v>
      </c>
      <c r="I2789" t="str">
        <f>VLOOKUP(A2789,Taul1!A2:C834,2)</f>
        <v>Ei perusasteen jälkeistä tutkintoa 45-49</v>
      </c>
      <c r="L2789" t="s">
        <v>1663</v>
      </c>
      <c r="M2789" t="str">
        <f>F2789&amp;L2789&amp;G2789&amp;L2789&amp;INT(C2789*10)</f>
        <v>28,25,-3</v>
      </c>
      <c r="O2789">
        <f>VLOOKUP(B2789,Taul1!A2:C834,3)</f>
        <v>0</v>
      </c>
      <c r="P2789" t="str">
        <f>VLOOKUP(B2789,Taul1!A2:C834,2)</f>
        <v>Ammatillinen koulutus toimintakulut yhteensä</v>
      </c>
    </row>
    <row r="2790" spans="1:16" ht="18" x14ac:dyDescent="0.3">
      <c r="A2790" s="1" t="s">
        <v>1404</v>
      </c>
      <c r="B2790" s="1" t="s">
        <v>181</v>
      </c>
      <c r="C2790" s="1">
        <v>-1.6E-2</v>
      </c>
      <c r="D2790" s="1">
        <v>0.77976407426562999</v>
      </c>
      <c r="E2790" s="1" t="s">
        <v>337</v>
      </c>
      <c r="F2790">
        <v>29</v>
      </c>
      <c r="G2790">
        <v>25</v>
      </c>
      <c r="H2790">
        <f>VLOOKUP(A2790,Taul1!A2:C834,3)</f>
        <v>1</v>
      </c>
      <c r="I2790" t="str">
        <f>VLOOKUP(A2790,Taul1!A2:C834,2)</f>
        <v>Ei perusasteen jälkeistä tutkintoa 50-54</v>
      </c>
      <c r="L2790" t="s">
        <v>1663</v>
      </c>
      <c r="M2790" t="str">
        <f>F2790&amp;L2790&amp;G2790&amp;L2790&amp;INT(C2790*10)</f>
        <v>29,25,-1</v>
      </c>
      <c r="O2790">
        <f>VLOOKUP(B2790,Taul1!A2:C834,3)</f>
        <v>0</v>
      </c>
      <c r="P2790" t="str">
        <f>VLOOKUP(B2790,Taul1!A2:C834,2)</f>
        <v>Ammatillinen koulutus toimintakulut yhteensä</v>
      </c>
    </row>
    <row r="2791" spans="1:16" ht="18" x14ac:dyDescent="0.3">
      <c r="A2791" s="1" t="s">
        <v>1406</v>
      </c>
      <c r="B2791" s="1" t="s">
        <v>181</v>
      </c>
      <c r="C2791" s="1">
        <v>0.11700000000000001</v>
      </c>
      <c r="D2791" s="1">
        <v>3.9374697836032001E-2</v>
      </c>
      <c r="E2791" s="1" t="s">
        <v>337</v>
      </c>
      <c r="F2791">
        <v>30</v>
      </c>
      <c r="G2791">
        <v>25</v>
      </c>
      <c r="H2791">
        <f>VLOOKUP(A2791,Taul1!A2:C834,3)</f>
        <v>1</v>
      </c>
      <c r="I2791" t="str">
        <f>VLOOKUP(A2791,Taul1!A2:C834,2)</f>
        <v>Ei perusasteen jälkeistä tutkintoa 55-59</v>
      </c>
      <c r="L2791" t="s">
        <v>1663</v>
      </c>
      <c r="M2791" t="str">
        <f>F2791&amp;L2791&amp;G2791&amp;L2791&amp;INT(C2791*10)</f>
        <v>30,25,1</v>
      </c>
      <c r="O2791">
        <f>VLOOKUP(B2791,Taul1!A2:C834,3)</f>
        <v>0</v>
      </c>
      <c r="P2791" t="str">
        <f>VLOOKUP(B2791,Taul1!A2:C834,2)</f>
        <v>Ammatillinen koulutus toimintakulut yhteensä</v>
      </c>
    </row>
    <row r="2792" spans="1:16" ht="18" x14ac:dyDescent="0.3">
      <c r="A2792" s="1" t="s">
        <v>1408</v>
      </c>
      <c r="B2792" s="1" t="s">
        <v>181</v>
      </c>
      <c r="C2792" s="1">
        <v>0.128</v>
      </c>
      <c r="D2792" s="1">
        <v>2.4432442674351199E-2</v>
      </c>
      <c r="E2792" s="1" t="s">
        <v>337</v>
      </c>
      <c r="F2792">
        <v>31</v>
      </c>
      <c r="G2792">
        <v>25</v>
      </c>
      <c r="H2792">
        <f>VLOOKUP(A2792,Taul1!A2:C834,3)</f>
        <v>1</v>
      </c>
      <c r="I2792" t="str">
        <f>VLOOKUP(A2792,Taul1!A2:C834,2)</f>
        <v>Ei perusasteen jälkeistä tutkintoa 60-64</v>
      </c>
      <c r="L2792" t="s">
        <v>1663</v>
      </c>
      <c r="M2792" t="str">
        <f>F2792&amp;L2792&amp;G2792&amp;L2792&amp;INT(C2792*10)</f>
        <v>31,25,1</v>
      </c>
      <c r="O2792">
        <f>VLOOKUP(B2792,Taul1!A2:C834,3)</f>
        <v>0</v>
      </c>
      <c r="P2792" t="str">
        <f>VLOOKUP(B2792,Taul1!A2:C834,2)</f>
        <v>Ammatillinen koulutus toimintakulut yhteensä</v>
      </c>
    </row>
    <row r="2793" spans="1:16" ht="18" x14ac:dyDescent="0.3">
      <c r="A2793" s="1" t="s">
        <v>1410</v>
      </c>
      <c r="B2793" s="1" t="s">
        <v>181</v>
      </c>
      <c r="C2793" s="1">
        <v>5.3999999999999999E-2</v>
      </c>
      <c r="D2793" s="1">
        <v>0.34684770413536498</v>
      </c>
      <c r="E2793" s="1" t="s">
        <v>337</v>
      </c>
      <c r="F2793">
        <v>32</v>
      </c>
      <c r="G2793">
        <v>25</v>
      </c>
      <c r="H2793">
        <f>VLOOKUP(A2793,Taul1!A2:C834,3)</f>
        <v>1</v>
      </c>
      <c r="I2793" t="str">
        <f>VLOOKUP(A2793,Taul1!A2:C834,2)</f>
        <v>Ei perusasteen jälkeistä tutkintoa 65-69</v>
      </c>
      <c r="L2793" t="s">
        <v>1663</v>
      </c>
      <c r="M2793" t="str">
        <f>F2793&amp;L2793&amp;G2793&amp;L2793&amp;INT(C2793*10)</f>
        <v>32,25,0</v>
      </c>
      <c r="O2793">
        <f>VLOOKUP(B2793,Taul1!A2:C834,3)</f>
        <v>0</v>
      </c>
      <c r="P2793" t="str">
        <f>VLOOKUP(B2793,Taul1!A2:C834,2)</f>
        <v>Ammatillinen koulutus toimintakulut yhteensä</v>
      </c>
    </row>
    <row r="2794" spans="1:16" ht="18" x14ac:dyDescent="0.3">
      <c r="A2794" s="1" t="s">
        <v>1412</v>
      </c>
      <c r="B2794" s="1" t="s">
        <v>181</v>
      </c>
      <c r="C2794" s="1">
        <v>-0.16300000000000001</v>
      </c>
      <c r="D2794" s="1">
        <v>3.9637461012541602E-3</v>
      </c>
      <c r="E2794" s="1" t="s">
        <v>337</v>
      </c>
      <c r="F2794">
        <v>33</v>
      </c>
      <c r="G2794">
        <v>25</v>
      </c>
      <c r="H2794">
        <f>VLOOKUP(A2794,Taul1!A2:C834,3)</f>
        <v>1</v>
      </c>
      <c r="I2794" t="str">
        <f>VLOOKUP(A2794,Taul1!A2:C834,2)</f>
        <v>Ei perusasteen jälkeistä tutkintoa 70-74</v>
      </c>
      <c r="L2794" t="s">
        <v>1663</v>
      </c>
      <c r="M2794" t="str">
        <f>F2794&amp;L2794&amp;G2794&amp;L2794&amp;INT(C2794*10)</f>
        <v>33,25,-2</v>
      </c>
      <c r="O2794">
        <f>VLOOKUP(B2794,Taul1!A2:C834,3)</f>
        <v>0</v>
      </c>
      <c r="P2794" t="str">
        <f>VLOOKUP(B2794,Taul1!A2:C834,2)</f>
        <v>Ammatillinen koulutus toimintakulut yhteensä</v>
      </c>
    </row>
    <row r="2795" spans="1:16" ht="18" x14ac:dyDescent="0.3">
      <c r="A2795" s="1" t="s">
        <v>1414</v>
      </c>
      <c r="B2795" s="1" t="s">
        <v>181</v>
      </c>
      <c r="C2795" s="1">
        <v>0.222</v>
      </c>
      <c r="D2795" s="1">
        <v>8.2008389876042602E-5</v>
      </c>
      <c r="E2795" s="1" t="s">
        <v>337</v>
      </c>
      <c r="F2795">
        <v>34</v>
      </c>
      <c r="G2795">
        <v>25</v>
      </c>
      <c r="H2795">
        <f>VLOOKUP(A2795,Taul1!A2:C834,3)</f>
        <v>1</v>
      </c>
      <c r="I2795" t="str">
        <f>VLOOKUP(A2795,Taul1!A2:C834,2)</f>
        <v>Ei perusasteen jälkeistä tutkintoa 75-</v>
      </c>
      <c r="L2795" t="s">
        <v>1663</v>
      </c>
      <c r="M2795" t="str">
        <f>F2795&amp;L2795&amp;G2795&amp;L2795&amp;INT(C2795*10)</f>
        <v>34,25,2</v>
      </c>
      <c r="O2795">
        <f>VLOOKUP(B2795,Taul1!A2:C834,3)</f>
        <v>0</v>
      </c>
      <c r="P2795" t="str">
        <f>VLOOKUP(B2795,Taul1!A2:C834,2)</f>
        <v>Ammatillinen koulutus toimintakulut yhteensä</v>
      </c>
    </row>
    <row r="2796" spans="1:16" ht="18" x14ac:dyDescent="0.3">
      <c r="A2796" s="1" t="s">
        <v>1416</v>
      </c>
      <c r="B2796" s="1" t="s">
        <v>181</v>
      </c>
      <c r="C2796" s="1">
        <v>-0.25600000000000001</v>
      </c>
      <c r="D2796" s="1">
        <v>4.9541542332942603E-6</v>
      </c>
      <c r="E2796" s="1" t="s">
        <v>337</v>
      </c>
      <c r="F2796">
        <v>35</v>
      </c>
      <c r="G2796">
        <v>25</v>
      </c>
      <c r="H2796">
        <f>VLOOKUP(A2796,Taul1!A2:C834,3)</f>
        <v>1</v>
      </c>
      <c r="I2796" t="str">
        <f>VLOOKUP(A2796,Taul1!A2:C834,2)</f>
        <v>Toisen asteen tutkinto 15-19</v>
      </c>
      <c r="L2796" t="s">
        <v>1663</v>
      </c>
      <c r="M2796" t="str">
        <f>F2796&amp;L2796&amp;G2796&amp;L2796&amp;INT(C2796*10)</f>
        <v>35,25,-3</v>
      </c>
      <c r="O2796">
        <f>VLOOKUP(B2796,Taul1!A2:C834,3)</f>
        <v>0</v>
      </c>
      <c r="P2796" t="str">
        <f>VLOOKUP(B2796,Taul1!A2:C834,2)</f>
        <v>Ammatillinen koulutus toimintakulut yhteensä</v>
      </c>
    </row>
    <row r="2797" spans="1:16" ht="18" x14ac:dyDescent="0.3">
      <c r="A2797" s="1" t="s">
        <v>1418</v>
      </c>
      <c r="B2797" s="1" t="s">
        <v>181</v>
      </c>
      <c r="C2797" s="1">
        <v>-0.38300000000000001</v>
      </c>
      <c r="D2797" s="2">
        <v>2.9540814239226101E-12</v>
      </c>
      <c r="E2797" s="1" t="s">
        <v>337</v>
      </c>
      <c r="F2797">
        <v>36</v>
      </c>
      <c r="G2797">
        <v>25</v>
      </c>
      <c r="H2797">
        <f>VLOOKUP(A2797,Taul1!A2:C834,3)</f>
        <v>1</v>
      </c>
      <c r="I2797" t="str">
        <f>VLOOKUP(A2797,Taul1!A2:C834,2)</f>
        <v>Toisen asteen tutkinto 20-24</v>
      </c>
      <c r="L2797" t="s">
        <v>1663</v>
      </c>
      <c r="M2797" t="str">
        <f>F2797&amp;L2797&amp;G2797&amp;L2797&amp;INT(C2797*10)</f>
        <v>36,25,-4</v>
      </c>
      <c r="O2797">
        <f>VLOOKUP(B2797,Taul1!A2:C834,3)</f>
        <v>0</v>
      </c>
      <c r="P2797" t="str">
        <f>VLOOKUP(B2797,Taul1!A2:C834,2)</f>
        <v>Ammatillinen koulutus toimintakulut yhteensä</v>
      </c>
    </row>
    <row r="2798" spans="1:16" ht="18" x14ac:dyDescent="0.3">
      <c r="A2798" s="1" t="s">
        <v>1420</v>
      </c>
      <c r="B2798" s="1" t="s">
        <v>181</v>
      </c>
      <c r="C2798" s="1">
        <v>-0.14000000000000001</v>
      </c>
      <c r="D2798" s="1">
        <v>1.37400602226064E-2</v>
      </c>
      <c r="E2798" s="1" t="s">
        <v>337</v>
      </c>
      <c r="F2798">
        <v>37</v>
      </c>
      <c r="G2798">
        <v>25</v>
      </c>
      <c r="H2798">
        <f>VLOOKUP(A2798,Taul1!A2:C834,3)</f>
        <v>1</v>
      </c>
      <c r="I2798" t="str">
        <f>VLOOKUP(A2798,Taul1!A2:C834,2)</f>
        <v>Toisen asteen tutkinto 25-29</v>
      </c>
      <c r="L2798" t="s">
        <v>1663</v>
      </c>
      <c r="M2798" t="str">
        <f>F2798&amp;L2798&amp;G2798&amp;L2798&amp;INT(C2798*10)</f>
        <v>37,25,-2</v>
      </c>
      <c r="O2798">
        <f>VLOOKUP(B2798,Taul1!A2:C834,3)</f>
        <v>0</v>
      </c>
      <c r="P2798" t="str">
        <f>VLOOKUP(B2798,Taul1!A2:C834,2)</f>
        <v>Ammatillinen koulutus toimintakulut yhteensä</v>
      </c>
    </row>
    <row r="2799" spans="1:16" ht="18" x14ac:dyDescent="0.3">
      <c r="A2799" s="1" t="s">
        <v>1422</v>
      </c>
      <c r="B2799" s="1" t="s">
        <v>181</v>
      </c>
      <c r="C2799" s="1">
        <v>5.1999999999999998E-2</v>
      </c>
      <c r="D2799" s="1">
        <v>0.36161319435752998</v>
      </c>
      <c r="E2799" s="1" t="s">
        <v>337</v>
      </c>
      <c r="F2799">
        <v>38</v>
      </c>
      <c r="G2799">
        <v>25</v>
      </c>
      <c r="H2799">
        <f>VLOOKUP(A2799,Taul1!A2:C834,3)</f>
        <v>1</v>
      </c>
      <c r="I2799" t="str">
        <f>VLOOKUP(A2799,Taul1!A2:C834,2)</f>
        <v>Toisen asteen tutkinto 30-34</v>
      </c>
      <c r="L2799" t="s">
        <v>1663</v>
      </c>
      <c r="M2799" t="str">
        <f>F2799&amp;L2799&amp;G2799&amp;L2799&amp;INT(C2799*10)</f>
        <v>38,25,0</v>
      </c>
      <c r="O2799">
        <f>VLOOKUP(B2799,Taul1!A2:C834,3)</f>
        <v>0</v>
      </c>
      <c r="P2799" t="str">
        <f>VLOOKUP(B2799,Taul1!A2:C834,2)</f>
        <v>Ammatillinen koulutus toimintakulut yhteensä</v>
      </c>
    </row>
    <row r="2800" spans="1:16" ht="18" x14ac:dyDescent="0.3">
      <c r="A2800" s="1" t="s">
        <v>1424</v>
      </c>
      <c r="B2800" s="1" t="s">
        <v>181</v>
      </c>
      <c r="C2800" s="1">
        <v>-0.29699999999999999</v>
      </c>
      <c r="D2800" s="2">
        <v>9.4654566296092897E-8</v>
      </c>
      <c r="E2800" s="1" t="s">
        <v>337</v>
      </c>
      <c r="F2800">
        <v>39</v>
      </c>
      <c r="G2800">
        <v>25</v>
      </c>
      <c r="H2800">
        <f>VLOOKUP(A2800,Taul1!A2:C834,3)</f>
        <v>1</v>
      </c>
      <c r="I2800" t="str">
        <f>VLOOKUP(A2800,Taul1!A2:C834,2)</f>
        <v>Toisen asteen tutkinto 35-39</v>
      </c>
      <c r="L2800" t="s">
        <v>1663</v>
      </c>
      <c r="M2800" t="str">
        <f>F2800&amp;L2800&amp;G2800&amp;L2800&amp;INT(C2800*10)</f>
        <v>39,25,-3</v>
      </c>
      <c r="O2800">
        <f>VLOOKUP(B2800,Taul1!A2:C834,3)</f>
        <v>0</v>
      </c>
      <c r="P2800" t="str">
        <f>VLOOKUP(B2800,Taul1!A2:C834,2)</f>
        <v>Ammatillinen koulutus toimintakulut yhteensä</v>
      </c>
    </row>
    <row r="2801" spans="1:16" ht="18" x14ac:dyDescent="0.3">
      <c r="A2801" s="1" t="s">
        <v>1426</v>
      </c>
      <c r="B2801" s="1" t="s">
        <v>181</v>
      </c>
      <c r="C2801" s="1">
        <v>2.1999999999999999E-2</v>
      </c>
      <c r="D2801" s="1">
        <v>0.70087958290989905</v>
      </c>
      <c r="E2801" s="1" t="s">
        <v>337</v>
      </c>
      <c r="F2801">
        <v>40</v>
      </c>
      <c r="G2801">
        <v>25</v>
      </c>
      <c r="H2801">
        <f>VLOOKUP(A2801,Taul1!A2:C834,3)</f>
        <v>1</v>
      </c>
      <c r="I2801" t="str">
        <f>VLOOKUP(A2801,Taul1!A2:C834,2)</f>
        <v>Toisen asteen tutkinto 40-44</v>
      </c>
      <c r="L2801" t="s">
        <v>1663</v>
      </c>
      <c r="M2801" t="str">
        <f>F2801&amp;L2801&amp;G2801&amp;L2801&amp;INT(C2801*10)</f>
        <v>40,25,0</v>
      </c>
      <c r="O2801">
        <f>VLOOKUP(B2801,Taul1!A2:C834,3)</f>
        <v>0</v>
      </c>
      <c r="P2801" t="str">
        <f>VLOOKUP(B2801,Taul1!A2:C834,2)</f>
        <v>Ammatillinen koulutus toimintakulut yhteensä</v>
      </c>
    </row>
    <row r="2802" spans="1:16" ht="18" x14ac:dyDescent="0.3">
      <c r="A2802" s="1" t="s">
        <v>1428</v>
      </c>
      <c r="B2802" s="1" t="s">
        <v>181</v>
      </c>
      <c r="C2802" s="1">
        <v>4.0000000000000001E-3</v>
      </c>
      <c r="D2802" s="1">
        <v>0.94419633019304405</v>
      </c>
      <c r="E2802" s="1" t="s">
        <v>337</v>
      </c>
      <c r="F2802">
        <v>41</v>
      </c>
      <c r="G2802">
        <v>25</v>
      </c>
      <c r="H2802">
        <f>VLOOKUP(A2802,Taul1!A2:C834,3)</f>
        <v>1</v>
      </c>
      <c r="I2802" t="str">
        <f>VLOOKUP(A2802,Taul1!A2:C834,2)</f>
        <v>Toisen asteen tutkinto 45-49</v>
      </c>
      <c r="L2802" t="s">
        <v>1663</v>
      </c>
      <c r="M2802" t="str">
        <f>F2802&amp;L2802&amp;G2802&amp;L2802&amp;INT(C2802*10)</f>
        <v>41,25,0</v>
      </c>
      <c r="O2802">
        <f>VLOOKUP(B2802,Taul1!A2:C834,3)</f>
        <v>0</v>
      </c>
      <c r="P2802" t="str">
        <f>VLOOKUP(B2802,Taul1!A2:C834,2)</f>
        <v>Ammatillinen koulutus toimintakulut yhteensä</v>
      </c>
    </row>
    <row r="2803" spans="1:16" ht="18" x14ac:dyDescent="0.3">
      <c r="A2803" s="1" t="s">
        <v>1430</v>
      </c>
      <c r="B2803" s="1" t="s">
        <v>181</v>
      </c>
      <c r="C2803" s="1">
        <v>8.8999999999999996E-2</v>
      </c>
      <c r="D2803" s="1">
        <v>0.118587513985496</v>
      </c>
      <c r="E2803" s="1" t="s">
        <v>337</v>
      </c>
      <c r="F2803">
        <v>42</v>
      </c>
      <c r="G2803">
        <v>25</v>
      </c>
      <c r="H2803">
        <f>VLOOKUP(A2803,Taul1!A2:C834,3)</f>
        <v>1</v>
      </c>
      <c r="I2803" t="str">
        <f>VLOOKUP(A2803,Taul1!A2:C834,2)</f>
        <v>Toisen asteen tutkinto 50-54</v>
      </c>
      <c r="L2803" t="s">
        <v>1663</v>
      </c>
      <c r="M2803" t="str">
        <f>F2803&amp;L2803&amp;G2803&amp;L2803&amp;INT(C2803*10)</f>
        <v>42,25,0</v>
      </c>
      <c r="O2803">
        <f>VLOOKUP(B2803,Taul1!A2:C834,3)</f>
        <v>0</v>
      </c>
      <c r="P2803" t="str">
        <f>VLOOKUP(B2803,Taul1!A2:C834,2)</f>
        <v>Ammatillinen koulutus toimintakulut yhteensä</v>
      </c>
    </row>
    <row r="2804" spans="1:16" ht="18" x14ac:dyDescent="0.3">
      <c r="A2804" s="1" t="s">
        <v>1432</v>
      </c>
      <c r="B2804" s="1" t="s">
        <v>181</v>
      </c>
      <c r="C2804" s="1">
        <v>0.14099999999999999</v>
      </c>
      <c r="D2804" s="1">
        <v>1.29325512443383E-2</v>
      </c>
      <c r="E2804" s="1" t="s">
        <v>337</v>
      </c>
      <c r="F2804">
        <v>43</v>
      </c>
      <c r="G2804">
        <v>25</v>
      </c>
      <c r="H2804">
        <f>VLOOKUP(A2804,Taul1!A2:C834,3)</f>
        <v>1</v>
      </c>
      <c r="I2804" t="str">
        <f>VLOOKUP(A2804,Taul1!A2:C834,2)</f>
        <v>Toisen asteen tutkinto 55-59</v>
      </c>
      <c r="L2804" t="s">
        <v>1663</v>
      </c>
      <c r="M2804" t="str">
        <f>F2804&amp;L2804&amp;G2804&amp;L2804&amp;INT(C2804*10)</f>
        <v>43,25,1</v>
      </c>
      <c r="O2804">
        <f>VLOOKUP(B2804,Taul1!A2:C834,3)</f>
        <v>0</v>
      </c>
      <c r="P2804" t="str">
        <f>VLOOKUP(B2804,Taul1!A2:C834,2)</f>
        <v>Ammatillinen koulutus toimintakulut yhteensä</v>
      </c>
    </row>
    <row r="2805" spans="1:16" ht="18" x14ac:dyDescent="0.3">
      <c r="A2805" s="1" t="s">
        <v>1434</v>
      </c>
      <c r="B2805" s="1" t="s">
        <v>181</v>
      </c>
      <c r="C2805" s="1">
        <v>0.121</v>
      </c>
      <c r="D2805" s="1">
        <v>3.2739362389391603E-2</v>
      </c>
      <c r="E2805" s="1" t="s">
        <v>337</v>
      </c>
      <c r="F2805">
        <v>44</v>
      </c>
      <c r="G2805">
        <v>25</v>
      </c>
      <c r="H2805">
        <f>VLOOKUP(A2805,Taul1!A2:C834,3)</f>
        <v>1</v>
      </c>
      <c r="I2805" t="str">
        <f>VLOOKUP(A2805,Taul1!A2:C834,2)</f>
        <v>Toisen asteen tutkinto 60-64</v>
      </c>
      <c r="L2805" t="s">
        <v>1663</v>
      </c>
      <c r="M2805" t="str">
        <f>F2805&amp;L2805&amp;G2805&amp;L2805&amp;INT(C2805*10)</f>
        <v>44,25,1</v>
      </c>
      <c r="O2805">
        <f>VLOOKUP(B2805,Taul1!A2:C834,3)</f>
        <v>0</v>
      </c>
      <c r="P2805" t="str">
        <f>VLOOKUP(B2805,Taul1!A2:C834,2)</f>
        <v>Ammatillinen koulutus toimintakulut yhteensä</v>
      </c>
    </row>
    <row r="2806" spans="1:16" ht="18" x14ac:dyDescent="0.3">
      <c r="A2806" s="1" t="s">
        <v>1436</v>
      </c>
      <c r="B2806" s="1" t="s">
        <v>181</v>
      </c>
      <c r="C2806" s="1">
        <v>0.129</v>
      </c>
      <c r="D2806" s="1">
        <v>2.3321399149602001E-2</v>
      </c>
      <c r="E2806" s="1" t="s">
        <v>337</v>
      </c>
      <c r="F2806">
        <v>45</v>
      </c>
      <c r="G2806">
        <v>25</v>
      </c>
      <c r="H2806">
        <f>VLOOKUP(A2806,Taul1!A2:C834,3)</f>
        <v>1</v>
      </c>
      <c r="I2806" t="str">
        <f>VLOOKUP(A2806,Taul1!A2:C834,2)</f>
        <v>Toisen asteen tutkinto 65-69</v>
      </c>
      <c r="L2806" t="s">
        <v>1663</v>
      </c>
      <c r="M2806" t="str">
        <f>F2806&amp;L2806&amp;G2806&amp;L2806&amp;INT(C2806*10)</f>
        <v>45,25,1</v>
      </c>
      <c r="O2806">
        <f>VLOOKUP(B2806,Taul1!A2:C834,3)</f>
        <v>0</v>
      </c>
      <c r="P2806" t="str">
        <f>VLOOKUP(B2806,Taul1!A2:C834,2)</f>
        <v>Ammatillinen koulutus toimintakulut yhteensä</v>
      </c>
    </row>
    <row r="2807" spans="1:16" ht="18" x14ac:dyDescent="0.3">
      <c r="A2807" s="1" t="s">
        <v>1438</v>
      </c>
      <c r="B2807" s="1" t="s">
        <v>181</v>
      </c>
      <c r="C2807" s="1">
        <v>-0.11</v>
      </c>
      <c r="D2807" s="1">
        <v>5.3824356690332302E-2</v>
      </c>
      <c r="E2807" s="1" t="s">
        <v>337</v>
      </c>
      <c r="F2807">
        <v>46</v>
      </c>
      <c r="G2807">
        <v>25</v>
      </c>
      <c r="H2807">
        <f>VLOOKUP(A2807,Taul1!A2:C834,3)</f>
        <v>1</v>
      </c>
      <c r="I2807" t="str">
        <f>VLOOKUP(A2807,Taul1!A2:C834,2)</f>
        <v>Toisen asteen tutkinto 70-74</v>
      </c>
      <c r="L2807" t="s">
        <v>1663</v>
      </c>
      <c r="M2807" t="str">
        <f>F2807&amp;L2807&amp;G2807&amp;L2807&amp;INT(C2807*10)</f>
        <v>46,25,-2</v>
      </c>
      <c r="O2807">
        <f>VLOOKUP(B2807,Taul1!A2:C834,3)</f>
        <v>0</v>
      </c>
      <c r="P2807" t="str">
        <f>VLOOKUP(B2807,Taul1!A2:C834,2)</f>
        <v>Ammatillinen koulutus toimintakulut yhteensä</v>
      </c>
    </row>
    <row r="2808" spans="1:16" ht="18" x14ac:dyDescent="0.3">
      <c r="A2808" s="1" t="s">
        <v>1440</v>
      </c>
      <c r="B2808" s="1" t="s">
        <v>181</v>
      </c>
      <c r="C2808" s="1">
        <v>-0.185</v>
      </c>
      <c r="D2808" s="1">
        <v>1.0615304892982399E-3</v>
      </c>
      <c r="E2808" s="1" t="s">
        <v>337</v>
      </c>
      <c r="F2808">
        <v>47</v>
      </c>
      <c r="G2808">
        <v>25</v>
      </c>
      <c r="H2808">
        <f>VLOOKUP(A2808,Taul1!A2:C834,3)</f>
        <v>1</v>
      </c>
      <c r="I2808" t="str">
        <f>VLOOKUP(A2808,Taul1!A2:C834,2)</f>
        <v>Toisen asteen tutkinto 75-</v>
      </c>
      <c r="L2808" t="s">
        <v>1663</v>
      </c>
      <c r="M2808" t="str">
        <f>F2808&amp;L2808&amp;G2808&amp;L2808&amp;INT(C2808*10)</f>
        <v>47,25,-2</v>
      </c>
      <c r="O2808">
        <f>VLOOKUP(B2808,Taul1!A2:C834,3)</f>
        <v>0</v>
      </c>
      <c r="P2808" t="str">
        <f>VLOOKUP(B2808,Taul1!A2:C834,2)</f>
        <v>Ammatillinen koulutus toimintakulut yhteensä</v>
      </c>
    </row>
    <row r="2809" spans="1:16" ht="18" x14ac:dyDescent="0.3">
      <c r="A2809" s="1" t="s">
        <v>1442</v>
      </c>
      <c r="B2809" s="1" t="s">
        <v>181</v>
      </c>
      <c r="C2809" s="1">
        <v>2E-3</v>
      </c>
      <c r="D2809" s="1">
        <v>0.97319610504764298</v>
      </c>
      <c r="E2809" s="1" t="s">
        <v>337</v>
      </c>
      <c r="F2809">
        <v>48</v>
      </c>
      <c r="G2809">
        <v>25</v>
      </c>
      <c r="H2809">
        <f>VLOOKUP(A2809,Taul1!A2:C834,3)</f>
        <v>1</v>
      </c>
      <c r="I2809" t="str">
        <f>VLOOKUP(A2809,Taul1!A2:C834,2)</f>
        <v>Korkea-asteen tutkinto 15-19</v>
      </c>
      <c r="L2809" t="s">
        <v>1663</v>
      </c>
      <c r="M2809" t="str">
        <f>F2809&amp;L2809&amp;G2809&amp;L2809&amp;INT(C2809*10)</f>
        <v>48,25,0</v>
      </c>
      <c r="O2809">
        <f>VLOOKUP(B2809,Taul1!A2:C834,3)</f>
        <v>0</v>
      </c>
      <c r="P2809" t="str">
        <f>VLOOKUP(B2809,Taul1!A2:C834,2)</f>
        <v>Ammatillinen koulutus toimintakulut yhteensä</v>
      </c>
    </row>
    <row r="2810" spans="1:16" ht="18" x14ac:dyDescent="0.3">
      <c r="A2810" s="1" t="s">
        <v>1444</v>
      </c>
      <c r="B2810" s="1" t="s">
        <v>181</v>
      </c>
      <c r="C2810" s="1">
        <v>-0.224</v>
      </c>
      <c r="D2810" s="1">
        <v>7.1034289950366801E-5</v>
      </c>
      <c r="E2810" s="1" t="s">
        <v>337</v>
      </c>
      <c r="F2810">
        <v>49</v>
      </c>
      <c r="G2810">
        <v>25</v>
      </c>
      <c r="H2810">
        <f>VLOOKUP(A2810,Taul1!A2:C834,3)</f>
        <v>1</v>
      </c>
      <c r="I2810" t="str">
        <f>VLOOKUP(A2810,Taul1!A2:C834,2)</f>
        <v>Korkea-asteen tutkinto 20-24</v>
      </c>
      <c r="L2810" t="s">
        <v>1663</v>
      </c>
      <c r="M2810" t="str">
        <f>F2810&amp;L2810&amp;G2810&amp;L2810&amp;INT(C2810*10)</f>
        <v>49,25,-3</v>
      </c>
      <c r="O2810">
        <f>VLOOKUP(B2810,Taul1!A2:C834,3)</f>
        <v>0</v>
      </c>
      <c r="P2810" t="str">
        <f>VLOOKUP(B2810,Taul1!A2:C834,2)</f>
        <v>Ammatillinen koulutus toimintakulut yhteensä</v>
      </c>
    </row>
    <row r="2811" spans="1:16" ht="18" x14ac:dyDescent="0.3">
      <c r="A2811" s="1" t="s">
        <v>1446</v>
      </c>
      <c r="B2811" s="1" t="s">
        <v>181</v>
      </c>
      <c r="C2811" s="1">
        <v>0.12</v>
      </c>
      <c r="D2811" s="1">
        <v>3.5034382507461999E-2</v>
      </c>
      <c r="E2811" s="1" t="s">
        <v>337</v>
      </c>
      <c r="F2811">
        <v>50</v>
      </c>
      <c r="G2811">
        <v>25</v>
      </c>
      <c r="H2811">
        <f>VLOOKUP(A2811,Taul1!A2:C834,3)</f>
        <v>1</v>
      </c>
      <c r="I2811" t="str">
        <f>VLOOKUP(A2811,Taul1!A2:C834,2)</f>
        <v>Korkea-asteen tutkinto 25-29</v>
      </c>
      <c r="L2811" t="s">
        <v>1663</v>
      </c>
      <c r="M2811" t="str">
        <f>F2811&amp;L2811&amp;G2811&amp;L2811&amp;INT(C2811*10)</f>
        <v>50,25,1</v>
      </c>
      <c r="O2811">
        <f>VLOOKUP(B2811,Taul1!A2:C834,3)</f>
        <v>0</v>
      </c>
      <c r="P2811" t="str">
        <f>VLOOKUP(B2811,Taul1!A2:C834,2)</f>
        <v>Ammatillinen koulutus toimintakulut yhteensä</v>
      </c>
    </row>
    <row r="2812" spans="1:16" ht="18" x14ac:dyDescent="0.3">
      <c r="A2812" s="1" t="s">
        <v>1448</v>
      </c>
      <c r="B2812" s="1" t="s">
        <v>181</v>
      </c>
      <c r="C2812" s="1">
        <v>0.184</v>
      </c>
      <c r="D2812" s="1">
        <v>1.1537919791219E-3</v>
      </c>
      <c r="E2812" s="1" t="s">
        <v>337</v>
      </c>
      <c r="F2812">
        <v>51</v>
      </c>
      <c r="G2812">
        <v>25</v>
      </c>
      <c r="H2812">
        <f>VLOOKUP(A2812,Taul1!A2:C834,3)</f>
        <v>1</v>
      </c>
      <c r="I2812" t="str">
        <f>VLOOKUP(A2812,Taul1!A2:C834,2)</f>
        <v>Korkea-asteen tutkinto 30-34</v>
      </c>
      <c r="L2812" t="s">
        <v>1663</v>
      </c>
      <c r="M2812" t="str">
        <f>F2812&amp;L2812&amp;G2812&amp;L2812&amp;INT(C2812*10)</f>
        <v>51,25,1</v>
      </c>
      <c r="O2812">
        <f>VLOOKUP(B2812,Taul1!A2:C834,3)</f>
        <v>0</v>
      </c>
      <c r="P2812" t="str">
        <f>VLOOKUP(B2812,Taul1!A2:C834,2)</f>
        <v>Ammatillinen koulutus toimintakulut yhteensä</v>
      </c>
    </row>
    <row r="2813" spans="1:16" ht="18" x14ac:dyDescent="0.3">
      <c r="A2813" s="1" t="s">
        <v>1450</v>
      </c>
      <c r="B2813" s="1" t="s">
        <v>181</v>
      </c>
      <c r="C2813" s="1">
        <v>0.14000000000000001</v>
      </c>
      <c r="D2813" s="1">
        <v>1.37564824510094E-2</v>
      </c>
      <c r="E2813" s="1" t="s">
        <v>337</v>
      </c>
      <c r="F2813">
        <v>52</v>
      </c>
      <c r="G2813">
        <v>25</v>
      </c>
      <c r="H2813">
        <f>VLOOKUP(A2813,Taul1!A2:C834,3)</f>
        <v>1</v>
      </c>
      <c r="I2813" t="str">
        <f>VLOOKUP(A2813,Taul1!A2:C834,2)</f>
        <v>Korkea-asteen tutkinto 35-39</v>
      </c>
      <c r="L2813" t="s">
        <v>1663</v>
      </c>
      <c r="M2813" t="str">
        <f>F2813&amp;L2813&amp;G2813&amp;L2813&amp;INT(C2813*10)</f>
        <v>52,25,1</v>
      </c>
      <c r="O2813">
        <f>VLOOKUP(B2813,Taul1!A2:C834,3)</f>
        <v>0</v>
      </c>
      <c r="P2813" t="str">
        <f>VLOOKUP(B2813,Taul1!A2:C834,2)</f>
        <v>Ammatillinen koulutus toimintakulut yhteensä</v>
      </c>
    </row>
    <row r="2814" spans="1:16" ht="18" x14ac:dyDescent="0.3">
      <c r="A2814" s="1" t="s">
        <v>1452</v>
      </c>
      <c r="B2814" s="1" t="s">
        <v>181</v>
      </c>
      <c r="C2814" s="1">
        <v>0.13700000000000001</v>
      </c>
      <c r="D2814" s="1">
        <v>1.56510036021759E-2</v>
      </c>
      <c r="E2814" s="1" t="s">
        <v>337</v>
      </c>
      <c r="F2814">
        <v>53</v>
      </c>
      <c r="G2814">
        <v>25</v>
      </c>
      <c r="H2814">
        <f>VLOOKUP(A2814,Taul1!A2:C834,3)</f>
        <v>1</v>
      </c>
      <c r="I2814" t="str">
        <f>VLOOKUP(A2814,Taul1!A2:C834,2)</f>
        <v>Korkea-asteen tutkinto 40-44</v>
      </c>
      <c r="L2814" t="s">
        <v>1663</v>
      </c>
      <c r="M2814" t="str">
        <f>F2814&amp;L2814&amp;G2814&amp;L2814&amp;INT(C2814*10)</f>
        <v>53,25,1</v>
      </c>
      <c r="O2814">
        <f>VLOOKUP(B2814,Taul1!A2:C834,3)</f>
        <v>0</v>
      </c>
      <c r="P2814" t="str">
        <f>VLOOKUP(B2814,Taul1!A2:C834,2)</f>
        <v>Ammatillinen koulutus toimintakulut yhteensä</v>
      </c>
    </row>
    <row r="2815" spans="1:16" ht="18" x14ac:dyDescent="0.3">
      <c r="A2815" s="1" t="s">
        <v>1454</v>
      </c>
      <c r="B2815" s="1" t="s">
        <v>181</v>
      </c>
      <c r="C2815" s="1">
        <v>0.32500000000000001</v>
      </c>
      <c r="D2815" s="2">
        <v>4.7663597513292098E-9</v>
      </c>
      <c r="E2815" s="1" t="s">
        <v>337</v>
      </c>
      <c r="F2815">
        <v>54</v>
      </c>
      <c r="G2815">
        <v>25</v>
      </c>
      <c r="H2815">
        <f>VLOOKUP(A2815,Taul1!A2:C834,3)</f>
        <v>1</v>
      </c>
      <c r="I2815" t="str">
        <f>VLOOKUP(A2815,Taul1!A2:C834,2)</f>
        <v>Korkea-asteen tutkinto 45-49</v>
      </c>
      <c r="L2815" t="s">
        <v>1663</v>
      </c>
      <c r="M2815" t="str">
        <f>F2815&amp;L2815&amp;G2815&amp;L2815&amp;INT(C2815*10)</f>
        <v>54,25,3</v>
      </c>
      <c r="O2815">
        <f>VLOOKUP(B2815,Taul1!A2:C834,3)</f>
        <v>0</v>
      </c>
      <c r="P2815" t="str">
        <f>VLOOKUP(B2815,Taul1!A2:C834,2)</f>
        <v>Ammatillinen koulutus toimintakulut yhteensä</v>
      </c>
    </row>
    <row r="2816" spans="1:16" ht="18" x14ac:dyDescent="0.3">
      <c r="A2816" s="1" t="s">
        <v>1456</v>
      </c>
      <c r="B2816" s="1" t="s">
        <v>181</v>
      </c>
      <c r="C2816" s="1">
        <v>-5.0000000000000001E-3</v>
      </c>
      <c r="D2816" s="1">
        <v>0.92967734922147904</v>
      </c>
      <c r="E2816" s="1" t="s">
        <v>337</v>
      </c>
      <c r="F2816">
        <v>55</v>
      </c>
      <c r="G2816">
        <v>25</v>
      </c>
      <c r="H2816">
        <f>VLOOKUP(A2816,Taul1!A2:C834,3)</f>
        <v>1</v>
      </c>
      <c r="I2816" t="str">
        <f>VLOOKUP(A2816,Taul1!A2:C834,2)</f>
        <v>Korkea-asteen tutkinto 50-54</v>
      </c>
      <c r="L2816" t="s">
        <v>1663</v>
      </c>
      <c r="M2816" t="str">
        <f>F2816&amp;L2816&amp;G2816&amp;L2816&amp;INT(C2816*10)</f>
        <v>55,25,-1</v>
      </c>
      <c r="O2816">
        <f>VLOOKUP(B2816,Taul1!A2:C834,3)</f>
        <v>0</v>
      </c>
      <c r="P2816" t="str">
        <f>VLOOKUP(B2816,Taul1!A2:C834,2)</f>
        <v>Ammatillinen koulutus toimintakulut yhteensä</v>
      </c>
    </row>
    <row r="2817" spans="1:16" ht="18" x14ac:dyDescent="0.3">
      <c r="A2817" s="1" t="s">
        <v>1458</v>
      </c>
      <c r="B2817" s="1" t="s">
        <v>181</v>
      </c>
      <c r="C2817" s="1">
        <v>0.16900000000000001</v>
      </c>
      <c r="D2817" s="1">
        <v>2.8627665062377302E-3</v>
      </c>
      <c r="E2817" s="1" t="s">
        <v>337</v>
      </c>
      <c r="F2817">
        <v>56</v>
      </c>
      <c r="G2817">
        <v>25</v>
      </c>
      <c r="H2817">
        <f>VLOOKUP(A2817,Taul1!A2:C834,3)</f>
        <v>1</v>
      </c>
      <c r="I2817" t="str">
        <f>VLOOKUP(A2817,Taul1!A2:C834,2)</f>
        <v>Korkea-asteen tutkinto 55-59</v>
      </c>
      <c r="L2817" t="s">
        <v>1663</v>
      </c>
      <c r="M2817" t="str">
        <f>F2817&amp;L2817&amp;G2817&amp;L2817&amp;INT(C2817*10)</f>
        <v>56,25,1</v>
      </c>
      <c r="O2817">
        <f>VLOOKUP(B2817,Taul1!A2:C834,3)</f>
        <v>0</v>
      </c>
      <c r="P2817" t="str">
        <f>VLOOKUP(B2817,Taul1!A2:C834,2)</f>
        <v>Ammatillinen koulutus toimintakulut yhteensä</v>
      </c>
    </row>
    <row r="2818" spans="1:16" ht="18" x14ac:dyDescent="0.3">
      <c r="A2818" s="1" t="s">
        <v>1460</v>
      </c>
      <c r="B2818" s="1" t="s">
        <v>181</v>
      </c>
      <c r="C2818" s="1">
        <v>7.1999999999999995E-2</v>
      </c>
      <c r="D2818" s="1">
        <v>0.20883254833228701</v>
      </c>
      <c r="E2818" s="1" t="s">
        <v>337</v>
      </c>
      <c r="F2818">
        <v>57</v>
      </c>
      <c r="G2818">
        <v>25</v>
      </c>
      <c r="H2818">
        <f>VLOOKUP(A2818,Taul1!A2:C834,3)</f>
        <v>1</v>
      </c>
      <c r="I2818" t="str">
        <f>VLOOKUP(A2818,Taul1!A2:C834,2)</f>
        <v>Korkea-asteen tutkinto 60-64</v>
      </c>
      <c r="L2818" t="s">
        <v>1663</v>
      </c>
      <c r="M2818" t="str">
        <f>F2818&amp;L2818&amp;G2818&amp;L2818&amp;INT(C2818*10)</f>
        <v>57,25,0</v>
      </c>
      <c r="O2818">
        <f>VLOOKUP(B2818,Taul1!A2:C834,3)</f>
        <v>0</v>
      </c>
      <c r="P2818" t="str">
        <f>VLOOKUP(B2818,Taul1!A2:C834,2)</f>
        <v>Ammatillinen koulutus toimintakulut yhteensä</v>
      </c>
    </row>
    <row r="2819" spans="1:16" ht="18" x14ac:dyDescent="0.3">
      <c r="A2819" s="1" t="s">
        <v>1462</v>
      </c>
      <c r="B2819" s="1" t="s">
        <v>181</v>
      </c>
      <c r="C2819" s="1">
        <v>-0.438</v>
      </c>
      <c r="D2819" s="2">
        <v>1.11022302462515E-16</v>
      </c>
      <c r="E2819" s="1" t="s">
        <v>337</v>
      </c>
      <c r="F2819">
        <v>58</v>
      </c>
      <c r="G2819">
        <v>25</v>
      </c>
      <c r="H2819">
        <f>VLOOKUP(A2819,Taul1!A2:C834,3)</f>
        <v>1</v>
      </c>
      <c r="I2819" t="str">
        <f>VLOOKUP(A2819,Taul1!A2:C834,2)</f>
        <v>Korkea-asteen tutkinto 65-69</v>
      </c>
      <c r="L2819" t="s">
        <v>1663</v>
      </c>
      <c r="M2819" t="str">
        <f>F2819&amp;L2819&amp;G2819&amp;L2819&amp;INT(C2819*10)</f>
        <v>58,25,-5</v>
      </c>
      <c r="O2819">
        <f>VLOOKUP(B2819,Taul1!A2:C834,3)</f>
        <v>0</v>
      </c>
      <c r="P2819" t="str">
        <f>VLOOKUP(B2819,Taul1!A2:C834,2)</f>
        <v>Ammatillinen koulutus toimintakulut yhteensä</v>
      </c>
    </row>
    <row r="2820" spans="1:16" ht="18" x14ac:dyDescent="0.3">
      <c r="A2820" s="1" t="s">
        <v>1464</v>
      </c>
      <c r="B2820" s="1" t="s">
        <v>181</v>
      </c>
      <c r="C2820" s="1">
        <v>3.5999999999999997E-2</v>
      </c>
      <c r="D2820" s="1">
        <v>0.52561458241728798</v>
      </c>
      <c r="E2820" s="1" t="s">
        <v>337</v>
      </c>
      <c r="F2820">
        <v>59</v>
      </c>
      <c r="G2820">
        <v>25</v>
      </c>
      <c r="H2820">
        <f>VLOOKUP(A2820,Taul1!A2:C834,3)</f>
        <v>1</v>
      </c>
      <c r="I2820" t="str">
        <f>VLOOKUP(A2820,Taul1!A2:C834,2)</f>
        <v>Korkea-asteen tutkinto 70-74</v>
      </c>
      <c r="L2820" t="s">
        <v>1663</v>
      </c>
      <c r="M2820" t="str">
        <f>F2820&amp;L2820&amp;G2820&amp;L2820&amp;INT(C2820*10)</f>
        <v>59,25,0</v>
      </c>
      <c r="O2820">
        <f>VLOOKUP(B2820,Taul1!A2:C834,3)</f>
        <v>0</v>
      </c>
      <c r="P2820" t="str">
        <f>VLOOKUP(B2820,Taul1!A2:C834,2)</f>
        <v>Ammatillinen koulutus toimintakulut yhteensä</v>
      </c>
    </row>
    <row r="2821" spans="1:16" ht="18" x14ac:dyDescent="0.3">
      <c r="A2821" s="1" t="s">
        <v>1466</v>
      </c>
      <c r="B2821" s="1" t="s">
        <v>181</v>
      </c>
      <c r="C2821" s="1">
        <v>4.2000000000000003E-2</v>
      </c>
      <c r="D2821" s="1">
        <v>0.45997259629131299</v>
      </c>
      <c r="E2821" s="1" t="s">
        <v>337</v>
      </c>
      <c r="F2821">
        <v>60</v>
      </c>
      <c r="G2821">
        <v>25</v>
      </c>
      <c r="H2821">
        <f>VLOOKUP(A2821,Taul1!A2:C834,3)</f>
        <v>1</v>
      </c>
      <c r="I2821" t="str">
        <f>VLOOKUP(A2821,Taul1!A2:C834,2)</f>
        <v>Korkea-asteen tutkinto 75-</v>
      </c>
      <c r="L2821" t="s">
        <v>1663</v>
      </c>
      <c r="M2821" t="str">
        <f>F2821&amp;L2821&amp;G2821&amp;L2821&amp;INT(C2821*10)</f>
        <v>60,25,0</v>
      </c>
      <c r="O2821">
        <f>VLOOKUP(B2821,Taul1!A2:C834,3)</f>
        <v>0</v>
      </c>
      <c r="P2821" t="str">
        <f>VLOOKUP(B2821,Taul1!A2:C834,2)</f>
        <v>Ammatillinen koulutus toimintakulut yhteensä</v>
      </c>
    </row>
    <row r="2822" spans="1:16" ht="18" x14ac:dyDescent="0.3">
      <c r="A2822" s="1" t="s">
        <v>1468</v>
      </c>
      <c r="B2822" s="1" t="s">
        <v>181</v>
      </c>
      <c r="C2822" s="1">
        <v>0.16200000000000001</v>
      </c>
      <c r="D2822" s="1">
        <v>4.1920814828836301E-3</v>
      </c>
      <c r="E2822" s="1" t="s">
        <v>337</v>
      </c>
      <c r="F2822">
        <v>61</v>
      </c>
      <c r="G2822">
        <v>25</v>
      </c>
      <c r="H2822">
        <f>VLOOKUP(A2822,Taul1!A2:C834,3)</f>
        <v>1</v>
      </c>
      <c r="I2822" t="str">
        <f>VLOOKUP(A2822,Taul1!A2:C834,2)</f>
        <v>0-4 -vuotiaat</v>
      </c>
      <c r="L2822" t="s">
        <v>1663</v>
      </c>
      <c r="M2822" t="str">
        <f>F2822&amp;L2822&amp;G2822&amp;L2822&amp;INT(C2822*10)</f>
        <v>61,25,1</v>
      </c>
      <c r="O2822">
        <f>VLOOKUP(B2822,Taul1!A2:C834,3)</f>
        <v>0</v>
      </c>
      <c r="P2822" t="str">
        <f>VLOOKUP(B2822,Taul1!A2:C834,2)</f>
        <v>Ammatillinen koulutus toimintakulut yhteensä</v>
      </c>
    </row>
    <row r="2823" spans="1:16" ht="18" x14ac:dyDescent="0.3">
      <c r="A2823" s="1" t="s">
        <v>1470</v>
      </c>
      <c r="B2823" s="1" t="s">
        <v>181</v>
      </c>
      <c r="C2823" s="1">
        <v>0.13800000000000001</v>
      </c>
      <c r="D2823" s="1">
        <v>1.5091302259940501E-2</v>
      </c>
      <c r="E2823" s="1" t="s">
        <v>337</v>
      </c>
      <c r="F2823">
        <v>62</v>
      </c>
      <c r="G2823">
        <v>25</v>
      </c>
      <c r="H2823">
        <f>VLOOKUP(A2823,Taul1!A2:C834,3)</f>
        <v>1</v>
      </c>
      <c r="I2823" t="str">
        <f>VLOOKUP(A2823,Taul1!A2:C834,2)</f>
        <v>5-9 -vuotiaat</v>
      </c>
      <c r="L2823" t="s">
        <v>1663</v>
      </c>
      <c r="M2823" t="str">
        <f>F2823&amp;L2823&amp;G2823&amp;L2823&amp;INT(C2823*10)</f>
        <v>62,25,1</v>
      </c>
      <c r="O2823">
        <f>VLOOKUP(B2823,Taul1!A2:C834,3)</f>
        <v>0</v>
      </c>
      <c r="P2823" t="str">
        <f>VLOOKUP(B2823,Taul1!A2:C834,2)</f>
        <v>Ammatillinen koulutus toimintakulut yhteensä</v>
      </c>
    </row>
    <row r="2824" spans="1:16" ht="18" x14ac:dyDescent="0.3">
      <c r="A2824" s="1" t="s">
        <v>1472</v>
      </c>
      <c r="B2824" s="1" t="s">
        <v>181</v>
      </c>
      <c r="C2824" s="1">
        <v>7.2999999999999995E-2</v>
      </c>
      <c r="D2824" s="1">
        <v>0.19812763579239301</v>
      </c>
      <c r="E2824" s="1" t="s">
        <v>337</v>
      </c>
      <c r="F2824">
        <v>63</v>
      </c>
      <c r="G2824">
        <v>25</v>
      </c>
      <c r="H2824">
        <f>VLOOKUP(A2824,Taul1!A2:C834,3)</f>
        <v>1</v>
      </c>
      <c r="I2824" t="str">
        <f>VLOOKUP(A2824,Taul1!A2:C834,2)</f>
        <v>10-14 -vuotiaat</v>
      </c>
      <c r="L2824" t="s">
        <v>1663</v>
      </c>
      <c r="M2824" t="str">
        <f>F2824&amp;L2824&amp;G2824&amp;L2824&amp;INT(C2824*10)</f>
        <v>63,25,0</v>
      </c>
      <c r="O2824">
        <f>VLOOKUP(B2824,Taul1!A2:C834,3)</f>
        <v>0</v>
      </c>
      <c r="P2824" t="str">
        <f>VLOOKUP(B2824,Taul1!A2:C834,2)</f>
        <v>Ammatillinen koulutus toimintakulut yhteensä</v>
      </c>
    </row>
    <row r="2825" spans="1:16" ht="18" x14ac:dyDescent="0.3">
      <c r="A2825" s="1" t="s">
        <v>1474</v>
      </c>
      <c r="B2825" s="1" t="s">
        <v>181</v>
      </c>
      <c r="C2825" s="1">
        <v>0.05</v>
      </c>
      <c r="D2825" s="1">
        <v>0.38127141994083702</v>
      </c>
      <c r="E2825" s="1" t="s">
        <v>337</v>
      </c>
      <c r="F2825">
        <v>64</v>
      </c>
      <c r="G2825">
        <v>25</v>
      </c>
      <c r="H2825">
        <f>VLOOKUP(A2825,Taul1!A2:C834,3)</f>
        <v>1</v>
      </c>
      <c r="I2825" t="str">
        <f>VLOOKUP(A2825,Taul1!A2:C834,2)</f>
        <v>15-19 -vuotiaat</v>
      </c>
      <c r="L2825" t="s">
        <v>1663</v>
      </c>
      <c r="M2825" t="str">
        <f>F2825&amp;L2825&amp;G2825&amp;L2825&amp;INT(C2825*10)</f>
        <v>64,25,0</v>
      </c>
      <c r="O2825">
        <f>VLOOKUP(B2825,Taul1!A2:C834,3)</f>
        <v>0</v>
      </c>
      <c r="P2825" t="str">
        <f>VLOOKUP(B2825,Taul1!A2:C834,2)</f>
        <v>Ammatillinen koulutus toimintakulut yhteensä</v>
      </c>
    </row>
    <row r="2826" spans="1:16" ht="18" x14ac:dyDescent="0.3">
      <c r="A2826" s="1" t="s">
        <v>1476</v>
      </c>
      <c r="B2826" s="1" t="s">
        <v>181</v>
      </c>
      <c r="C2826" s="1">
        <v>-0.41199999999999998</v>
      </c>
      <c r="D2826" s="2">
        <v>3.76365605347928E-14</v>
      </c>
      <c r="E2826" s="1" t="s">
        <v>337</v>
      </c>
      <c r="F2826">
        <v>65</v>
      </c>
      <c r="G2826">
        <v>25</v>
      </c>
      <c r="H2826">
        <f>VLOOKUP(A2826,Taul1!A2:C834,3)</f>
        <v>1</v>
      </c>
      <c r="I2826" t="str">
        <f>VLOOKUP(A2826,Taul1!A2:C834,2)</f>
        <v>20-24 -vuotiaat</v>
      </c>
      <c r="L2826" t="s">
        <v>1663</v>
      </c>
      <c r="M2826" t="str">
        <f>F2826&amp;L2826&amp;G2826&amp;L2826&amp;INT(C2826*10)</f>
        <v>65,25,-5</v>
      </c>
      <c r="O2826">
        <f>VLOOKUP(B2826,Taul1!A2:C834,3)</f>
        <v>0</v>
      </c>
      <c r="P2826" t="str">
        <f>VLOOKUP(B2826,Taul1!A2:C834,2)</f>
        <v>Ammatillinen koulutus toimintakulut yhteensä</v>
      </c>
    </row>
    <row r="2827" spans="1:16" ht="18" x14ac:dyDescent="0.3">
      <c r="A2827" s="1" t="s">
        <v>1478</v>
      </c>
      <c r="B2827" s="1" t="s">
        <v>181</v>
      </c>
      <c r="C2827" s="1">
        <v>-5.7000000000000002E-2</v>
      </c>
      <c r="D2827" s="1">
        <v>0.31590590636981702</v>
      </c>
      <c r="E2827" s="1" t="s">
        <v>337</v>
      </c>
      <c r="F2827">
        <v>66</v>
      </c>
      <c r="G2827">
        <v>25</v>
      </c>
      <c r="H2827">
        <f>VLOOKUP(A2827,Taul1!A2:C834,3)</f>
        <v>1</v>
      </c>
      <c r="I2827" t="str">
        <f>VLOOKUP(A2827,Taul1!A2:C834,2)</f>
        <v>25-29 -vuotiaat</v>
      </c>
      <c r="L2827" t="s">
        <v>1663</v>
      </c>
      <c r="M2827" t="str">
        <f>F2827&amp;L2827&amp;G2827&amp;L2827&amp;INT(C2827*10)</f>
        <v>66,25,-1</v>
      </c>
      <c r="O2827">
        <f>VLOOKUP(B2827,Taul1!A2:C834,3)</f>
        <v>0</v>
      </c>
      <c r="P2827" t="str">
        <f>VLOOKUP(B2827,Taul1!A2:C834,2)</f>
        <v>Ammatillinen koulutus toimintakulut yhteensä</v>
      </c>
    </row>
    <row r="2828" spans="1:16" ht="18" x14ac:dyDescent="0.3">
      <c r="A2828" s="1" t="s">
        <v>1480</v>
      </c>
      <c r="B2828" s="1" t="s">
        <v>181</v>
      </c>
      <c r="C2828" s="1">
        <v>0.109</v>
      </c>
      <c r="D2828" s="1">
        <v>5.4498255753052498E-2</v>
      </c>
      <c r="E2828" s="1" t="s">
        <v>337</v>
      </c>
      <c r="F2828">
        <v>67</v>
      </c>
      <c r="G2828">
        <v>25</v>
      </c>
      <c r="H2828">
        <f>VLOOKUP(A2828,Taul1!A2:C834,3)</f>
        <v>1</v>
      </c>
      <c r="I2828" t="str">
        <f>VLOOKUP(A2828,Taul1!A2:C834,2)</f>
        <v>30-34 -vuotiaat</v>
      </c>
      <c r="L2828" t="s">
        <v>1663</v>
      </c>
      <c r="M2828" t="str">
        <f>F2828&amp;L2828&amp;G2828&amp;L2828&amp;INT(C2828*10)</f>
        <v>67,25,1</v>
      </c>
      <c r="O2828">
        <f>VLOOKUP(B2828,Taul1!A2:C834,3)</f>
        <v>0</v>
      </c>
      <c r="P2828" t="str">
        <f>VLOOKUP(B2828,Taul1!A2:C834,2)</f>
        <v>Ammatillinen koulutus toimintakulut yhteensä</v>
      </c>
    </row>
    <row r="2829" spans="1:16" ht="18" x14ac:dyDescent="0.3">
      <c r="A2829" s="1" t="s">
        <v>1482</v>
      </c>
      <c r="B2829" s="1" t="s">
        <v>181</v>
      </c>
      <c r="C2829" s="1">
        <v>-1.9E-2</v>
      </c>
      <c r="D2829" s="1">
        <v>0.73699397302717495</v>
      </c>
      <c r="E2829" s="1" t="s">
        <v>337</v>
      </c>
      <c r="F2829">
        <v>68</v>
      </c>
      <c r="G2829">
        <v>25</v>
      </c>
      <c r="H2829">
        <f>VLOOKUP(A2829,Taul1!A2:C834,3)</f>
        <v>1</v>
      </c>
      <c r="I2829" t="str">
        <f>VLOOKUP(A2829,Taul1!A2:C834,2)</f>
        <v>35-39 -vuotiaat</v>
      </c>
      <c r="L2829" t="s">
        <v>1663</v>
      </c>
      <c r="M2829" t="str">
        <f>F2829&amp;L2829&amp;G2829&amp;L2829&amp;INT(C2829*10)</f>
        <v>68,25,-1</v>
      </c>
      <c r="O2829">
        <f>VLOOKUP(B2829,Taul1!A2:C834,3)</f>
        <v>0</v>
      </c>
      <c r="P2829" t="str">
        <f>VLOOKUP(B2829,Taul1!A2:C834,2)</f>
        <v>Ammatillinen koulutus toimintakulut yhteensä</v>
      </c>
    </row>
    <row r="2830" spans="1:16" ht="18" x14ac:dyDescent="0.3">
      <c r="A2830" s="1" t="s">
        <v>1484</v>
      </c>
      <c r="B2830" s="1" t="s">
        <v>181</v>
      </c>
      <c r="C2830" s="1">
        <v>0.10100000000000001</v>
      </c>
      <c r="D2830" s="1">
        <v>7.6378499827320701E-2</v>
      </c>
      <c r="E2830" s="1" t="s">
        <v>337</v>
      </c>
      <c r="F2830">
        <v>69</v>
      </c>
      <c r="G2830">
        <v>25</v>
      </c>
      <c r="H2830">
        <f>VLOOKUP(A2830,Taul1!A2:C834,3)</f>
        <v>1</v>
      </c>
      <c r="I2830" t="str">
        <f>VLOOKUP(A2830,Taul1!A2:C834,2)</f>
        <v>40-44 -vuotiaat</v>
      </c>
      <c r="L2830" t="s">
        <v>1663</v>
      </c>
      <c r="M2830" t="str">
        <f>F2830&amp;L2830&amp;G2830&amp;L2830&amp;INT(C2830*10)</f>
        <v>69,25,1</v>
      </c>
      <c r="O2830">
        <f>VLOOKUP(B2830,Taul1!A2:C834,3)</f>
        <v>0</v>
      </c>
      <c r="P2830" t="str">
        <f>VLOOKUP(B2830,Taul1!A2:C834,2)</f>
        <v>Ammatillinen koulutus toimintakulut yhteensä</v>
      </c>
    </row>
    <row r="2831" spans="1:16" ht="18" x14ac:dyDescent="0.3">
      <c r="A2831" s="1" t="s">
        <v>1486</v>
      </c>
      <c r="B2831" s="1" t="s">
        <v>181</v>
      </c>
      <c r="C2831" s="1">
        <v>-2.5000000000000001E-2</v>
      </c>
      <c r="D2831" s="1">
        <v>0.65894974808758999</v>
      </c>
      <c r="E2831" s="1" t="s">
        <v>337</v>
      </c>
      <c r="F2831">
        <v>70</v>
      </c>
      <c r="G2831">
        <v>25</v>
      </c>
      <c r="H2831">
        <f>VLOOKUP(A2831,Taul1!A2:C834,3)</f>
        <v>1</v>
      </c>
      <c r="I2831" t="str">
        <f>VLOOKUP(A2831,Taul1!A2:C834,2)</f>
        <v>45-49 -vuotiaat</v>
      </c>
      <c r="L2831" t="s">
        <v>1663</v>
      </c>
      <c r="M2831" t="str">
        <f>F2831&amp;L2831&amp;G2831&amp;L2831&amp;INT(C2831*10)</f>
        <v>70,25,-1</v>
      </c>
      <c r="O2831">
        <f>VLOOKUP(B2831,Taul1!A2:C834,3)</f>
        <v>0</v>
      </c>
      <c r="P2831" t="str">
        <f>VLOOKUP(B2831,Taul1!A2:C834,2)</f>
        <v>Ammatillinen koulutus toimintakulut yhteensä</v>
      </c>
    </row>
    <row r="2832" spans="1:16" ht="18" x14ac:dyDescent="0.3">
      <c r="A2832" s="1" t="s">
        <v>1488</v>
      </c>
      <c r="B2832" s="1" t="s">
        <v>181</v>
      </c>
      <c r="C2832" s="1">
        <v>5.5E-2</v>
      </c>
      <c r="D2832" s="1">
        <v>0.33258175697292403</v>
      </c>
      <c r="E2832" s="1" t="s">
        <v>337</v>
      </c>
      <c r="F2832">
        <v>71</v>
      </c>
      <c r="G2832">
        <v>25</v>
      </c>
      <c r="H2832">
        <f>VLOOKUP(A2832,Taul1!A2:C834,3)</f>
        <v>1</v>
      </c>
      <c r="I2832" t="str">
        <f>VLOOKUP(A2832,Taul1!A2:C834,2)</f>
        <v>50-54 -vuotiaat</v>
      </c>
      <c r="L2832" t="s">
        <v>1663</v>
      </c>
      <c r="M2832" t="str">
        <f>F2832&amp;L2832&amp;G2832&amp;L2832&amp;INT(C2832*10)</f>
        <v>71,25,0</v>
      </c>
      <c r="O2832">
        <f>VLOOKUP(B2832,Taul1!A2:C834,3)</f>
        <v>0</v>
      </c>
      <c r="P2832" t="str">
        <f>VLOOKUP(B2832,Taul1!A2:C834,2)</f>
        <v>Ammatillinen koulutus toimintakulut yhteensä</v>
      </c>
    </row>
    <row r="2833" spans="1:16" ht="18" x14ac:dyDescent="0.3">
      <c r="A2833" s="1" t="s">
        <v>1490</v>
      </c>
      <c r="B2833" s="1" t="s">
        <v>181</v>
      </c>
      <c r="C2833" s="1">
        <v>0.26200000000000001</v>
      </c>
      <c r="D2833" s="1">
        <v>3.0503550064731002E-6</v>
      </c>
      <c r="E2833" s="1" t="s">
        <v>337</v>
      </c>
      <c r="F2833">
        <v>72</v>
      </c>
      <c r="G2833">
        <v>25</v>
      </c>
      <c r="H2833">
        <f>VLOOKUP(A2833,Taul1!A2:C834,3)</f>
        <v>1</v>
      </c>
      <c r="I2833" t="str">
        <f>VLOOKUP(A2833,Taul1!A2:C834,2)</f>
        <v>55-59 -vuotiaat</v>
      </c>
      <c r="L2833" t="s">
        <v>1663</v>
      </c>
      <c r="M2833" t="str">
        <f>F2833&amp;L2833&amp;G2833&amp;L2833&amp;INT(C2833*10)</f>
        <v>72,25,2</v>
      </c>
      <c r="O2833">
        <f>VLOOKUP(B2833,Taul1!A2:C834,3)</f>
        <v>0</v>
      </c>
      <c r="P2833" t="str">
        <f>VLOOKUP(B2833,Taul1!A2:C834,2)</f>
        <v>Ammatillinen koulutus toimintakulut yhteensä</v>
      </c>
    </row>
    <row r="2834" spans="1:16" ht="18" x14ac:dyDescent="0.3">
      <c r="A2834" s="1" t="s">
        <v>1492</v>
      </c>
      <c r="B2834" s="1" t="s">
        <v>181</v>
      </c>
      <c r="C2834" s="1">
        <v>0.30499999999999999</v>
      </c>
      <c r="D2834" s="2">
        <v>4.4613352789824001E-8</v>
      </c>
      <c r="E2834" s="1" t="s">
        <v>337</v>
      </c>
      <c r="F2834">
        <v>73</v>
      </c>
      <c r="G2834">
        <v>25</v>
      </c>
      <c r="H2834">
        <f>VLOOKUP(A2834,Taul1!A2:C834,3)</f>
        <v>1</v>
      </c>
      <c r="I2834" t="str">
        <f>VLOOKUP(A2834,Taul1!A2:C834,2)</f>
        <v>60-64 -vuotiaat</v>
      </c>
      <c r="L2834" t="s">
        <v>1663</v>
      </c>
      <c r="M2834" t="str">
        <f>F2834&amp;L2834&amp;G2834&amp;L2834&amp;INT(C2834*10)</f>
        <v>73,25,3</v>
      </c>
      <c r="O2834">
        <f>VLOOKUP(B2834,Taul1!A2:C834,3)</f>
        <v>0</v>
      </c>
      <c r="P2834" t="str">
        <f>VLOOKUP(B2834,Taul1!A2:C834,2)</f>
        <v>Ammatillinen koulutus toimintakulut yhteensä</v>
      </c>
    </row>
    <row r="2835" spans="1:16" ht="18" x14ac:dyDescent="0.3">
      <c r="A2835" s="1" t="s">
        <v>1494</v>
      </c>
      <c r="B2835" s="1" t="s">
        <v>181</v>
      </c>
      <c r="C2835" s="1">
        <v>-3.1E-2</v>
      </c>
      <c r="D2835" s="1">
        <v>0.58490562754619102</v>
      </c>
      <c r="E2835" s="1" t="s">
        <v>337</v>
      </c>
      <c r="F2835">
        <v>74</v>
      </c>
      <c r="G2835">
        <v>25</v>
      </c>
      <c r="H2835">
        <f>VLOOKUP(A2835,Taul1!A2:C834,3)</f>
        <v>1</v>
      </c>
      <c r="I2835" t="str">
        <f>VLOOKUP(A2835,Taul1!A2:C834,2)</f>
        <v>65-69 -vuotiaat</v>
      </c>
      <c r="L2835" t="s">
        <v>1663</v>
      </c>
      <c r="M2835" t="str">
        <f>F2835&amp;L2835&amp;G2835&amp;L2835&amp;INT(C2835*10)</f>
        <v>74,25,-1</v>
      </c>
      <c r="O2835">
        <f>VLOOKUP(B2835,Taul1!A2:C834,3)</f>
        <v>0</v>
      </c>
      <c r="P2835" t="str">
        <f>VLOOKUP(B2835,Taul1!A2:C834,2)</f>
        <v>Ammatillinen koulutus toimintakulut yhteensä</v>
      </c>
    </row>
    <row r="2836" spans="1:16" ht="18" x14ac:dyDescent="0.3">
      <c r="A2836" s="1" t="s">
        <v>1496</v>
      </c>
      <c r="B2836" s="1" t="s">
        <v>181</v>
      </c>
      <c r="C2836" s="1">
        <v>-5.1999999999999998E-2</v>
      </c>
      <c r="D2836" s="1">
        <v>0.36378816901197297</v>
      </c>
      <c r="E2836" s="1" t="s">
        <v>337</v>
      </c>
      <c r="F2836">
        <v>75</v>
      </c>
      <c r="G2836">
        <v>25</v>
      </c>
      <c r="H2836">
        <f>VLOOKUP(A2836,Taul1!A2:C834,3)</f>
        <v>1</v>
      </c>
      <c r="I2836" t="str">
        <f>VLOOKUP(A2836,Taul1!A2:C834,2)</f>
        <v>70-74 -vuotiaat</v>
      </c>
      <c r="L2836" t="s">
        <v>1663</v>
      </c>
      <c r="M2836" t="str">
        <f>F2836&amp;L2836&amp;G2836&amp;L2836&amp;INT(C2836*10)</f>
        <v>75,25,-1</v>
      </c>
      <c r="O2836">
        <f>VLOOKUP(B2836,Taul1!A2:C834,3)</f>
        <v>0</v>
      </c>
      <c r="P2836" t="str">
        <f>VLOOKUP(B2836,Taul1!A2:C834,2)</f>
        <v>Ammatillinen koulutus toimintakulut yhteensä</v>
      </c>
    </row>
    <row r="2837" spans="1:16" ht="18" x14ac:dyDescent="0.3">
      <c r="A2837" s="1" t="s">
        <v>1498</v>
      </c>
      <c r="B2837" s="1" t="s">
        <v>181</v>
      </c>
      <c r="C2837" s="1">
        <v>9.9000000000000005E-2</v>
      </c>
      <c r="D2837" s="1">
        <v>8.04591336465246E-2</v>
      </c>
      <c r="E2837" s="1" t="s">
        <v>337</v>
      </c>
      <c r="F2837">
        <v>76</v>
      </c>
      <c r="G2837">
        <v>25</v>
      </c>
      <c r="H2837">
        <f>VLOOKUP(A2837,Taul1!A2:C834,3)</f>
        <v>1</v>
      </c>
      <c r="I2837" t="str">
        <f>VLOOKUP(A2837,Taul1!A2:C834,2)</f>
        <v>75-79 -vuotiaat</v>
      </c>
      <c r="L2837" t="s">
        <v>1663</v>
      </c>
      <c r="M2837" t="str">
        <f>F2837&amp;L2837&amp;G2837&amp;L2837&amp;INT(C2837*10)</f>
        <v>76,25,0</v>
      </c>
      <c r="O2837">
        <f>VLOOKUP(B2837,Taul1!A2:C834,3)</f>
        <v>0</v>
      </c>
      <c r="P2837" t="str">
        <f>VLOOKUP(B2837,Taul1!A2:C834,2)</f>
        <v>Ammatillinen koulutus toimintakulut yhteensä</v>
      </c>
    </row>
    <row r="2838" spans="1:16" ht="18" x14ac:dyDescent="0.3">
      <c r="A2838" s="1" t="s">
        <v>1500</v>
      </c>
      <c r="B2838" s="1" t="s">
        <v>181</v>
      </c>
      <c r="C2838" s="1">
        <v>-0.02</v>
      </c>
      <c r="D2838" s="1">
        <v>0.72175543680641896</v>
      </c>
      <c r="E2838" s="1" t="s">
        <v>337</v>
      </c>
      <c r="F2838">
        <v>77</v>
      </c>
      <c r="G2838">
        <v>25</v>
      </c>
      <c r="H2838">
        <f>VLOOKUP(A2838,Taul1!A2:C834,3)</f>
        <v>1</v>
      </c>
      <c r="I2838" t="str">
        <f>VLOOKUP(A2838,Taul1!A2:C834,2)</f>
        <v>80-84 -vuotiaat</v>
      </c>
      <c r="L2838" t="s">
        <v>1663</v>
      </c>
      <c r="M2838" t="str">
        <f>F2838&amp;L2838&amp;G2838&amp;L2838&amp;INT(C2838*10)</f>
        <v>77,25,-1</v>
      </c>
      <c r="O2838">
        <f>VLOOKUP(B2838,Taul1!A2:C834,3)</f>
        <v>0</v>
      </c>
      <c r="P2838" t="str">
        <f>VLOOKUP(B2838,Taul1!A2:C834,2)</f>
        <v>Ammatillinen koulutus toimintakulut yhteensä</v>
      </c>
    </row>
    <row r="2839" spans="1:16" ht="18" x14ac:dyDescent="0.3">
      <c r="A2839" s="1" t="s">
        <v>1502</v>
      </c>
      <c r="B2839" s="1" t="s">
        <v>181</v>
      </c>
      <c r="C2839" s="1">
        <v>1E-3</v>
      </c>
      <c r="D2839" s="1">
        <v>0.98128798668591699</v>
      </c>
      <c r="E2839" s="1" t="s">
        <v>337</v>
      </c>
      <c r="F2839">
        <v>78</v>
      </c>
      <c r="G2839">
        <v>25</v>
      </c>
      <c r="H2839">
        <f>VLOOKUP(A2839,Taul1!A2:C834,3)</f>
        <v>1</v>
      </c>
      <c r="I2839" t="str">
        <f>VLOOKUP(A2839,Taul1!A2:C834,2)</f>
        <v>85-89 -vuotiaat</v>
      </c>
      <c r="L2839" t="s">
        <v>1663</v>
      </c>
      <c r="M2839" t="str">
        <f>F2839&amp;L2839&amp;G2839&amp;L2839&amp;INT(C2839*10)</f>
        <v>78,25,0</v>
      </c>
      <c r="O2839">
        <f>VLOOKUP(B2839,Taul1!A2:C834,3)</f>
        <v>0</v>
      </c>
      <c r="P2839" t="str">
        <f>VLOOKUP(B2839,Taul1!A2:C834,2)</f>
        <v>Ammatillinen koulutus toimintakulut yhteensä</v>
      </c>
    </row>
    <row r="2840" spans="1:16" ht="18" x14ac:dyDescent="0.3">
      <c r="A2840" s="1" t="s">
        <v>1504</v>
      </c>
      <c r="B2840" s="1" t="s">
        <v>181</v>
      </c>
      <c r="C2840" s="1">
        <v>-0.108</v>
      </c>
      <c r="D2840" s="1">
        <v>5.7140856945054899E-2</v>
      </c>
      <c r="E2840" s="1" t="s">
        <v>337</v>
      </c>
      <c r="F2840">
        <v>79</v>
      </c>
      <c r="G2840">
        <v>25</v>
      </c>
      <c r="H2840">
        <f>VLOOKUP(A2840,Taul1!A2:C834,3)</f>
        <v>1</v>
      </c>
      <c r="I2840" t="str">
        <f>VLOOKUP(A2840,Taul1!A2:C834,2)</f>
        <v>90-94 -vuotiaat</v>
      </c>
      <c r="L2840" t="s">
        <v>1663</v>
      </c>
      <c r="M2840" t="str">
        <f>F2840&amp;L2840&amp;G2840&amp;L2840&amp;INT(C2840*10)</f>
        <v>79,25,-2</v>
      </c>
      <c r="O2840">
        <f>VLOOKUP(B2840,Taul1!A2:C834,3)</f>
        <v>0</v>
      </c>
      <c r="P2840" t="str">
        <f>VLOOKUP(B2840,Taul1!A2:C834,2)</f>
        <v>Ammatillinen koulutus toimintakulut yhteensä</v>
      </c>
    </row>
    <row r="2841" spans="1:16" ht="18" x14ac:dyDescent="0.3">
      <c r="A2841" s="1" t="s">
        <v>1506</v>
      </c>
      <c r="B2841" s="1" t="s">
        <v>181</v>
      </c>
      <c r="C2841" s="1">
        <v>-0.28399999999999997</v>
      </c>
      <c r="D2841" s="2">
        <v>3.8369573485130799E-7</v>
      </c>
      <c r="E2841" s="1" t="s">
        <v>337</v>
      </c>
      <c r="F2841">
        <v>80</v>
      </c>
      <c r="G2841">
        <v>25</v>
      </c>
      <c r="H2841">
        <f>VLOOKUP(A2841,Taul1!A2:C834,3)</f>
        <v>1</v>
      </c>
      <c r="I2841" t="str">
        <f>VLOOKUP(A2841,Taul1!A2:C834,2)</f>
        <v>Yli 94-vuotiaat</v>
      </c>
      <c r="L2841" t="s">
        <v>1663</v>
      </c>
      <c r="M2841" t="str">
        <f>F2841&amp;L2841&amp;G2841&amp;L2841&amp;INT(C2841*10)</f>
        <v>80,25,-3</v>
      </c>
      <c r="O2841">
        <f>VLOOKUP(B2841,Taul1!A2:C834,3)</f>
        <v>0</v>
      </c>
      <c r="P2841" t="str">
        <f>VLOOKUP(B2841,Taul1!A2:C834,2)</f>
        <v>Ammatillinen koulutus toimintakulut yhteensä</v>
      </c>
    </row>
    <row r="2842" spans="1:16" ht="18" x14ac:dyDescent="0.3">
      <c r="A2842" s="1" t="s">
        <v>1508</v>
      </c>
      <c r="B2842" s="1" t="s">
        <v>181</v>
      </c>
      <c r="C2842" s="1">
        <v>0.104</v>
      </c>
      <c r="D2842" s="1">
        <v>6.7961790144559706E-2</v>
      </c>
      <c r="E2842" s="1" t="s">
        <v>337</v>
      </c>
      <c r="F2842">
        <v>81</v>
      </c>
      <c r="G2842">
        <v>25</v>
      </c>
      <c r="H2842">
        <f>VLOOKUP(A2842,Taul1!A2:C834,3)</f>
        <v>1</v>
      </c>
      <c r="I2842" t="str">
        <f>VLOOKUP(A2842,Taul1!A2:C834,2)</f>
        <v>0-vuotiaat</v>
      </c>
      <c r="L2842" t="s">
        <v>1663</v>
      </c>
      <c r="M2842" t="str">
        <f>F2842&amp;L2842&amp;G2842&amp;L2842&amp;INT(C2842*10)</f>
        <v>81,25,1</v>
      </c>
      <c r="O2842">
        <f>VLOOKUP(B2842,Taul1!A2:C834,3)</f>
        <v>0</v>
      </c>
      <c r="P2842" t="str">
        <f>VLOOKUP(B2842,Taul1!A2:C834,2)</f>
        <v>Ammatillinen koulutus toimintakulut yhteensä</v>
      </c>
    </row>
    <row r="2843" spans="1:16" ht="18" x14ac:dyDescent="0.3">
      <c r="A2843" s="1" t="s">
        <v>1510</v>
      </c>
      <c r="B2843" s="1" t="s">
        <v>181</v>
      </c>
      <c r="C2843" s="1">
        <v>0.05</v>
      </c>
      <c r="D2843" s="1">
        <v>0.37779511306596902</v>
      </c>
      <c r="E2843" s="1" t="s">
        <v>337</v>
      </c>
      <c r="F2843">
        <v>82</v>
      </c>
      <c r="G2843">
        <v>25</v>
      </c>
      <c r="H2843">
        <f>VLOOKUP(A2843,Taul1!A2:C834,3)</f>
        <v>1</v>
      </c>
      <c r="I2843" t="str">
        <f>VLOOKUP(A2843,Taul1!A2:C834,2)</f>
        <v>1-vuotiaat</v>
      </c>
      <c r="L2843" t="s">
        <v>1663</v>
      </c>
      <c r="M2843" t="str">
        <f>F2843&amp;L2843&amp;G2843&amp;L2843&amp;INT(C2843*10)</f>
        <v>82,25,0</v>
      </c>
      <c r="O2843">
        <f>VLOOKUP(B2843,Taul1!A2:C834,3)</f>
        <v>0</v>
      </c>
      <c r="P2843" t="str">
        <f>VLOOKUP(B2843,Taul1!A2:C834,2)</f>
        <v>Ammatillinen koulutus toimintakulut yhteensä</v>
      </c>
    </row>
    <row r="2844" spans="1:16" ht="18" x14ac:dyDescent="0.3">
      <c r="A2844" s="1" t="s">
        <v>1512</v>
      </c>
      <c r="B2844" s="1" t="s">
        <v>181</v>
      </c>
      <c r="C2844" s="1">
        <v>0.15</v>
      </c>
      <c r="D2844" s="1">
        <v>8.2797586110645496E-3</v>
      </c>
      <c r="E2844" s="1" t="s">
        <v>337</v>
      </c>
      <c r="F2844">
        <v>83</v>
      </c>
      <c r="G2844">
        <v>25</v>
      </c>
      <c r="H2844">
        <f>VLOOKUP(A2844,Taul1!A2:C834,3)</f>
        <v>1</v>
      </c>
      <c r="I2844" t="str">
        <f>VLOOKUP(A2844,Taul1!A2:C834,2)</f>
        <v>2-vuotiaat</v>
      </c>
      <c r="L2844" t="s">
        <v>1663</v>
      </c>
      <c r="M2844" t="str">
        <f>F2844&amp;L2844&amp;G2844&amp;L2844&amp;INT(C2844*10)</f>
        <v>83,25,1</v>
      </c>
      <c r="O2844">
        <f>VLOOKUP(B2844,Taul1!A2:C834,3)</f>
        <v>0</v>
      </c>
      <c r="P2844" t="str">
        <f>VLOOKUP(B2844,Taul1!A2:C834,2)</f>
        <v>Ammatillinen koulutus toimintakulut yhteensä</v>
      </c>
    </row>
    <row r="2845" spans="1:16" ht="18" x14ac:dyDescent="0.3">
      <c r="A2845" s="1" t="s">
        <v>1514</v>
      </c>
      <c r="B2845" s="1" t="s">
        <v>181</v>
      </c>
      <c r="C2845" s="1">
        <v>0.31900000000000001</v>
      </c>
      <c r="D2845" s="2">
        <v>9.0176832667765406E-9</v>
      </c>
      <c r="E2845" s="1" t="s">
        <v>337</v>
      </c>
      <c r="F2845">
        <v>84</v>
      </c>
      <c r="G2845">
        <v>25</v>
      </c>
      <c r="H2845">
        <f>VLOOKUP(A2845,Taul1!A2:C834,3)</f>
        <v>1</v>
      </c>
      <c r="I2845" t="str">
        <f>VLOOKUP(A2845,Taul1!A2:C834,2)</f>
        <v>3-vuotiaat</v>
      </c>
      <c r="L2845" t="s">
        <v>1663</v>
      </c>
      <c r="M2845" t="str">
        <f>F2845&amp;L2845&amp;G2845&amp;L2845&amp;INT(C2845*10)</f>
        <v>84,25,3</v>
      </c>
      <c r="O2845">
        <f>VLOOKUP(B2845,Taul1!A2:C834,3)</f>
        <v>0</v>
      </c>
      <c r="P2845" t="str">
        <f>VLOOKUP(B2845,Taul1!A2:C834,2)</f>
        <v>Ammatillinen koulutus toimintakulut yhteensä</v>
      </c>
    </row>
    <row r="2846" spans="1:16" ht="18" x14ac:dyDescent="0.3">
      <c r="A2846" s="1" t="s">
        <v>1516</v>
      </c>
      <c r="B2846" s="1" t="s">
        <v>181</v>
      </c>
      <c r="C2846" s="1">
        <v>9.8000000000000004E-2</v>
      </c>
      <c r="D2846" s="1">
        <v>8.4541845028692802E-2</v>
      </c>
      <c r="E2846" s="1" t="s">
        <v>337</v>
      </c>
      <c r="F2846">
        <v>85</v>
      </c>
      <c r="G2846">
        <v>25</v>
      </c>
      <c r="H2846">
        <f>VLOOKUP(A2846,Taul1!A2:C834,3)</f>
        <v>1</v>
      </c>
      <c r="I2846" t="str">
        <f>VLOOKUP(A2846,Taul1!A2:C834,2)</f>
        <v>4-vuotiaat</v>
      </c>
      <c r="L2846" t="s">
        <v>1663</v>
      </c>
      <c r="M2846" t="str">
        <f>F2846&amp;L2846&amp;G2846&amp;L2846&amp;INT(C2846*10)</f>
        <v>85,25,0</v>
      </c>
      <c r="O2846">
        <f>VLOOKUP(B2846,Taul1!A2:C834,3)</f>
        <v>0</v>
      </c>
      <c r="P2846" t="str">
        <f>VLOOKUP(B2846,Taul1!A2:C834,2)</f>
        <v>Ammatillinen koulutus toimintakulut yhteensä</v>
      </c>
    </row>
    <row r="2847" spans="1:16" ht="18" x14ac:dyDescent="0.3">
      <c r="A2847" s="1" t="s">
        <v>1518</v>
      </c>
      <c r="B2847" s="1" t="s">
        <v>181</v>
      </c>
      <c r="C2847" s="1">
        <v>0.215</v>
      </c>
      <c r="D2847" s="1">
        <v>1.3886393118356301E-4</v>
      </c>
      <c r="E2847" s="1" t="s">
        <v>337</v>
      </c>
      <c r="F2847">
        <v>86</v>
      </c>
      <c r="G2847">
        <v>25</v>
      </c>
      <c r="H2847">
        <f>VLOOKUP(A2847,Taul1!A2:C834,3)</f>
        <v>1</v>
      </c>
      <c r="I2847" t="str">
        <f>VLOOKUP(A2847,Taul1!A2:C834,2)</f>
        <v>5-vuotiaat</v>
      </c>
      <c r="L2847" t="s">
        <v>1663</v>
      </c>
      <c r="M2847" t="str">
        <f>F2847&amp;L2847&amp;G2847&amp;L2847&amp;INT(C2847*10)</f>
        <v>86,25,2</v>
      </c>
      <c r="O2847">
        <f>VLOOKUP(B2847,Taul1!A2:C834,3)</f>
        <v>0</v>
      </c>
      <c r="P2847" t="str">
        <f>VLOOKUP(B2847,Taul1!A2:C834,2)</f>
        <v>Ammatillinen koulutus toimintakulut yhteensä</v>
      </c>
    </row>
    <row r="2848" spans="1:16" ht="18" x14ac:dyDescent="0.3">
      <c r="A2848" s="1" t="s">
        <v>1520</v>
      </c>
      <c r="B2848" s="1" t="s">
        <v>181</v>
      </c>
      <c r="C2848" s="1">
        <v>0.14799999999999999</v>
      </c>
      <c r="D2848" s="1">
        <v>9.2767321828622906E-3</v>
      </c>
      <c r="E2848" s="1" t="s">
        <v>337</v>
      </c>
      <c r="F2848">
        <v>87</v>
      </c>
      <c r="G2848">
        <v>25</v>
      </c>
      <c r="H2848">
        <f>VLOOKUP(A2848,Taul1!A2:C834,3)</f>
        <v>1</v>
      </c>
      <c r="I2848" t="str">
        <f>VLOOKUP(A2848,Taul1!A2:C834,2)</f>
        <v>6-vuotiaat</v>
      </c>
      <c r="L2848" t="s">
        <v>1663</v>
      </c>
      <c r="M2848" t="str">
        <f>F2848&amp;L2848&amp;G2848&amp;L2848&amp;INT(C2848*10)</f>
        <v>87,25,1</v>
      </c>
      <c r="O2848">
        <f>VLOOKUP(B2848,Taul1!A2:C834,3)</f>
        <v>0</v>
      </c>
      <c r="P2848" t="str">
        <f>VLOOKUP(B2848,Taul1!A2:C834,2)</f>
        <v>Ammatillinen koulutus toimintakulut yhteensä</v>
      </c>
    </row>
    <row r="2849" spans="1:16" ht="18" x14ac:dyDescent="0.3">
      <c r="A2849" s="1" t="s">
        <v>1522</v>
      </c>
      <c r="B2849" s="1" t="s">
        <v>181</v>
      </c>
      <c r="C2849" s="1">
        <v>-4.2999999999999997E-2</v>
      </c>
      <c r="D2849" s="1">
        <v>0.450978102744019</v>
      </c>
      <c r="E2849" s="1" t="s">
        <v>337</v>
      </c>
      <c r="F2849">
        <v>88</v>
      </c>
      <c r="G2849">
        <v>25</v>
      </c>
      <c r="H2849">
        <f>VLOOKUP(A2849,Taul1!A2:C834,3)</f>
        <v>1</v>
      </c>
      <c r="I2849" t="str">
        <f>VLOOKUP(A2849,Taul1!A2:C834,2)</f>
        <v>7-vuotiaat</v>
      </c>
      <c r="L2849" t="s">
        <v>1663</v>
      </c>
      <c r="M2849" t="str">
        <f>F2849&amp;L2849&amp;G2849&amp;L2849&amp;INT(C2849*10)</f>
        <v>88,25,-1</v>
      </c>
      <c r="O2849">
        <f>VLOOKUP(B2849,Taul1!A2:C834,3)</f>
        <v>0</v>
      </c>
      <c r="P2849" t="str">
        <f>VLOOKUP(B2849,Taul1!A2:C834,2)</f>
        <v>Ammatillinen koulutus toimintakulut yhteensä</v>
      </c>
    </row>
    <row r="2850" spans="1:16" ht="18" x14ac:dyDescent="0.3">
      <c r="A2850" s="1" t="s">
        <v>1524</v>
      </c>
      <c r="B2850" s="1" t="s">
        <v>181</v>
      </c>
      <c r="C2850" s="1">
        <v>0.193</v>
      </c>
      <c r="D2850" s="1">
        <v>6.5185967436143201E-4</v>
      </c>
      <c r="E2850" s="1" t="s">
        <v>337</v>
      </c>
      <c r="F2850">
        <v>89</v>
      </c>
      <c r="G2850">
        <v>25</v>
      </c>
      <c r="H2850">
        <f>VLOOKUP(A2850,Taul1!A2:C834,3)</f>
        <v>1</v>
      </c>
      <c r="I2850" t="str">
        <f>VLOOKUP(A2850,Taul1!A2:C834,2)</f>
        <v>8-vuotiaat</v>
      </c>
      <c r="L2850" t="s">
        <v>1663</v>
      </c>
      <c r="M2850" t="str">
        <f>F2850&amp;L2850&amp;G2850&amp;L2850&amp;INT(C2850*10)</f>
        <v>89,25,1</v>
      </c>
      <c r="O2850">
        <f>VLOOKUP(B2850,Taul1!A2:C834,3)</f>
        <v>0</v>
      </c>
      <c r="P2850" t="str">
        <f>VLOOKUP(B2850,Taul1!A2:C834,2)</f>
        <v>Ammatillinen koulutus toimintakulut yhteensä</v>
      </c>
    </row>
    <row r="2851" spans="1:16" ht="18" x14ac:dyDescent="0.3">
      <c r="A2851" s="1" t="s">
        <v>1526</v>
      </c>
      <c r="B2851" s="1" t="s">
        <v>181</v>
      </c>
      <c r="C2851" s="1">
        <v>0.1</v>
      </c>
      <c r="D2851" s="1">
        <v>7.8110911665024804E-2</v>
      </c>
      <c r="E2851" s="1" t="s">
        <v>337</v>
      </c>
      <c r="F2851">
        <v>90</v>
      </c>
      <c r="G2851">
        <v>25</v>
      </c>
      <c r="H2851">
        <f>VLOOKUP(A2851,Taul1!A2:C834,3)</f>
        <v>1</v>
      </c>
      <c r="I2851" t="str">
        <f>VLOOKUP(A2851,Taul1!A2:C834,2)</f>
        <v>9-vuotiaat</v>
      </c>
      <c r="L2851" t="s">
        <v>1663</v>
      </c>
      <c r="M2851" t="str">
        <f>F2851&amp;L2851&amp;G2851&amp;L2851&amp;INT(C2851*10)</f>
        <v>90,25,1</v>
      </c>
      <c r="O2851">
        <f>VLOOKUP(B2851,Taul1!A2:C834,3)</f>
        <v>0</v>
      </c>
      <c r="P2851" t="str">
        <f>VLOOKUP(B2851,Taul1!A2:C834,2)</f>
        <v>Ammatillinen koulutus toimintakulut yhteensä</v>
      </c>
    </row>
    <row r="2852" spans="1:16" ht="18" x14ac:dyDescent="0.3">
      <c r="A2852" s="1" t="s">
        <v>1528</v>
      </c>
      <c r="B2852" s="1" t="s">
        <v>181</v>
      </c>
      <c r="C2852" s="1">
        <v>-0.192</v>
      </c>
      <c r="D2852" s="1">
        <v>6.5765305260379004E-4</v>
      </c>
      <c r="E2852" s="1" t="s">
        <v>337</v>
      </c>
      <c r="F2852">
        <v>91</v>
      </c>
      <c r="G2852">
        <v>25</v>
      </c>
      <c r="H2852">
        <f>VLOOKUP(A2852,Taul1!A2:C834,3)</f>
        <v>1</v>
      </c>
      <c r="I2852" t="str">
        <f>VLOOKUP(A2852,Taul1!A2:C834,2)</f>
        <v>Työkyvyttömyyseläkkeen saajat yhteensä</v>
      </c>
      <c r="L2852" t="s">
        <v>1663</v>
      </c>
      <c r="M2852" t="str">
        <f>F2852&amp;L2852&amp;G2852&amp;L2852&amp;INT(C2852*10)</f>
        <v>91,25,-2</v>
      </c>
      <c r="O2852">
        <f>VLOOKUP(B2852,Taul1!A2:C834,3)</f>
        <v>0</v>
      </c>
      <c r="P2852" t="str">
        <f>VLOOKUP(B2852,Taul1!A2:C834,2)</f>
        <v>Ammatillinen koulutus toimintakulut yhteensä</v>
      </c>
    </row>
    <row r="2853" spans="1:16" ht="18" x14ac:dyDescent="0.3">
      <c r="A2853" s="1" t="s">
        <v>1530</v>
      </c>
      <c r="B2853" s="1" t="s">
        <v>181</v>
      </c>
      <c r="C2853" s="1">
        <v>-0.52400000000000002</v>
      </c>
      <c r="D2853" s="1">
        <v>0</v>
      </c>
      <c r="E2853" s="1" t="s">
        <v>337</v>
      </c>
      <c r="F2853">
        <v>92</v>
      </c>
      <c r="G2853">
        <v>25</v>
      </c>
      <c r="H2853">
        <f>VLOOKUP(A2853,Taul1!A2:C834,3)</f>
        <v>1</v>
      </c>
      <c r="I2853" t="str">
        <f>VLOOKUP(A2853,Taul1!A2:C834,2)</f>
        <v>Työkyvyttömyyseläkkeen saajat 16-24</v>
      </c>
      <c r="L2853" t="s">
        <v>1663</v>
      </c>
      <c r="M2853" t="str">
        <f>F2853&amp;L2853&amp;G2853&amp;L2853&amp;INT(C2853*10)</f>
        <v>92,25,-6</v>
      </c>
      <c r="O2853">
        <f>VLOOKUP(B2853,Taul1!A2:C834,3)</f>
        <v>0</v>
      </c>
      <c r="P2853" t="str">
        <f>VLOOKUP(B2853,Taul1!A2:C834,2)</f>
        <v>Ammatillinen koulutus toimintakulut yhteensä</v>
      </c>
    </row>
    <row r="2854" spans="1:16" ht="18" x14ac:dyDescent="0.3">
      <c r="A2854" s="1" t="s">
        <v>1532</v>
      </c>
      <c r="B2854" s="1" t="s">
        <v>181</v>
      </c>
      <c r="C2854" s="1">
        <v>-0.16600000000000001</v>
      </c>
      <c r="D2854" s="1">
        <v>3.4450204844321802E-3</v>
      </c>
      <c r="E2854" s="1" t="s">
        <v>337</v>
      </c>
      <c r="F2854">
        <v>93</v>
      </c>
      <c r="G2854">
        <v>25</v>
      </c>
      <c r="H2854">
        <f>VLOOKUP(A2854,Taul1!A2:C834,3)</f>
        <v>1</v>
      </c>
      <c r="I2854" t="str">
        <f>VLOOKUP(A2854,Taul1!A2:C834,2)</f>
        <v>Työkyvyttömyyseläkkeen saajat 25-29</v>
      </c>
      <c r="L2854" t="s">
        <v>1663</v>
      </c>
      <c r="M2854" t="str">
        <f>F2854&amp;L2854&amp;G2854&amp;L2854&amp;INT(C2854*10)</f>
        <v>93,25,-2</v>
      </c>
      <c r="O2854">
        <f>VLOOKUP(B2854,Taul1!A2:C834,3)</f>
        <v>0</v>
      </c>
      <c r="P2854" t="str">
        <f>VLOOKUP(B2854,Taul1!A2:C834,2)</f>
        <v>Ammatillinen koulutus toimintakulut yhteensä</v>
      </c>
    </row>
    <row r="2855" spans="1:16" ht="18" x14ac:dyDescent="0.3">
      <c r="A2855" s="1" t="s">
        <v>1534</v>
      </c>
      <c r="B2855" s="1" t="s">
        <v>181</v>
      </c>
      <c r="C2855" s="1">
        <v>-0.28999999999999998</v>
      </c>
      <c r="D2855" s="2">
        <v>1.9995246280934901E-7</v>
      </c>
      <c r="E2855" s="1" t="s">
        <v>337</v>
      </c>
      <c r="F2855">
        <v>94</v>
      </c>
      <c r="G2855">
        <v>25</v>
      </c>
      <c r="H2855">
        <f>VLOOKUP(A2855,Taul1!A2:C834,3)</f>
        <v>1</v>
      </c>
      <c r="I2855" t="str">
        <f>VLOOKUP(A2855,Taul1!A2:C834,2)</f>
        <v>Työkyvyttömyyseläkkeen saajat 30-34</v>
      </c>
      <c r="L2855" t="s">
        <v>1663</v>
      </c>
      <c r="M2855" t="str">
        <f>F2855&amp;L2855&amp;G2855&amp;L2855&amp;INT(C2855*10)</f>
        <v>94,25,-3</v>
      </c>
      <c r="O2855">
        <f>VLOOKUP(B2855,Taul1!A2:C834,3)</f>
        <v>0</v>
      </c>
      <c r="P2855" t="str">
        <f>VLOOKUP(B2855,Taul1!A2:C834,2)</f>
        <v>Ammatillinen koulutus toimintakulut yhteensä</v>
      </c>
    </row>
    <row r="2856" spans="1:16" ht="18" x14ac:dyDescent="0.3">
      <c r="A2856" s="1" t="s">
        <v>1536</v>
      </c>
      <c r="B2856" s="1" t="s">
        <v>181</v>
      </c>
      <c r="C2856" s="1">
        <v>-0.29499999999999998</v>
      </c>
      <c r="D2856" s="2">
        <v>1.2487041733955E-7</v>
      </c>
      <c r="E2856" s="1" t="s">
        <v>337</v>
      </c>
      <c r="F2856">
        <v>95</v>
      </c>
      <c r="G2856">
        <v>25</v>
      </c>
      <c r="H2856">
        <f>VLOOKUP(A2856,Taul1!A2:C834,3)</f>
        <v>1</v>
      </c>
      <c r="I2856" t="str">
        <f>VLOOKUP(A2856,Taul1!A2:C834,2)</f>
        <v>Työkyvyttömyyseläkkeen saajat 35-39</v>
      </c>
      <c r="L2856" t="s">
        <v>1663</v>
      </c>
      <c r="M2856" t="str">
        <f>F2856&amp;L2856&amp;G2856&amp;L2856&amp;INT(C2856*10)</f>
        <v>95,25,-3</v>
      </c>
      <c r="O2856">
        <f>VLOOKUP(B2856,Taul1!A2:C834,3)</f>
        <v>0</v>
      </c>
      <c r="P2856" t="str">
        <f>VLOOKUP(B2856,Taul1!A2:C834,2)</f>
        <v>Ammatillinen koulutus toimintakulut yhteensä</v>
      </c>
    </row>
    <row r="2857" spans="1:16" ht="18" x14ac:dyDescent="0.3">
      <c r="A2857" s="1" t="s">
        <v>1538</v>
      </c>
      <c r="B2857" s="1" t="s">
        <v>181</v>
      </c>
      <c r="C2857" s="1">
        <v>-0.107</v>
      </c>
      <c r="D2857" s="1">
        <v>5.9561648013779597E-2</v>
      </c>
      <c r="E2857" s="1" t="s">
        <v>337</v>
      </c>
      <c r="F2857">
        <v>96</v>
      </c>
      <c r="G2857">
        <v>25</v>
      </c>
      <c r="H2857">
        <f>VLOOKUP(A2857,Taul1!A2:C834,3)</f>
        <v>1</v>
      </c>
      <c r="I2857" t="str">
        <f>VLOOKUP(A2857,Taul1!A2:C834,2)</f>
        <v>Työkyvyttömyyseläkkeen saajat 40-44</v>
      </c>
      <c r="L2857" t="s">
        <v>1663</v>
      </c>
      <c r="M2857" t="str">
        <f>F2857&amp;L2857&amp;G2857&amp;L2857&amp;INT(C2857*10)</f>
        <v>96,25,-2</v>
      </c>
      <c r="O2857">
        <f>VLOOKUP(B2857,Taul1!A2:C834,3)</f>
        <v>0</v>
      </c>
      <c r="P2857" t="str">
        <f>VLOOKUP(B2857,Taul1!A2:C834,2)</f>
        <v>Ammatillinen koulutus toimintakulut yhteensä</v>
      </c>
    </row>
    <row r="2858" spans="1:16" ht="18" x14ac:dyDescent="0.3">
      <c r="A2858" s="1" t="s">
        <v>1540</v>
      </c>
      <c r="B2858" s="1" t="s">
        <v>181</v>
      </c>
      <c r="C2858" s="1">
        <v>-0.245</v>
      </c>
      <c r="D2858" s="1">
        <v>1.3288032723268701E-5</v>
      </c>
      <c r="E2858" s="1" t="s">
        <v>337</v>
      </c>
      <c r="F2858">
        <v>97</v>
      </c>
      <c r="G2858">
        <v>25</v>
      </c>
      <c r="H2858">
        <f>VLOOKUP(A2858,Taul1!A2:C834,3)</f>
        <v>1</v>
      </c>
      <c r="I2858" t="str">
        <f>VLOOKUP(A2858,Taul1!A2:C834,2)</f>
        <v>Työkyvyttömyyseläkkeen saajat 45-49</v>
      </c>
      <c r="L2858" t="s">
        <v>1663</v>
      </c>
      <c r="M2858" t="str">
        <f>F2858&amp;L2858&amp;G2858&amp;L2858&amp;INT(C2858*10)</f>
        <v>97,25,-3</v>
      </c>
      <c r="O2858">
        <f>VLOOKUP(B2858,Taul1!A2:C834,3)</f>
        <v>0</v>
      </c>
      <c r="P2858" t="str">
        <f>VLOOKUP(B2858,Taul1!A2:C834,2)</f>
        <v>Ammatillinen koulutus toimintakulut yhteensä</v>
      </c>
    </row>
    <row r="2859" spans="1:16" ht="18" x14ac:dyDescent="0.3">
      <c r="A2859" s="1" t="s">
        <v>1542</v>
      </c>
      <c r="B2859" s="1" t="s">
        <v>181</v>
      </c>
      <c r="C2859" s="1">
        <v>2E-3</v>
      </c>
      <c r="D2859" s="1">
        <v>0.97700784902962801</v>
      </c>
      <c r="E2859" s="1" t="s">
        <v>337</v>
      </c>
      <c r="F2859">
        <v>98</v>
      </c>
      <c r="G2859">
        <v>25</v>
      </c>
      <c r="H2859">
        <f>VLOOKUP(A2859,Taul1!A2:C834,3)</f>
        <v>1</v>
      </c>
      <c r="I2859" t="str">
        <f>VLOOKUP(A2859,Taul1!A2:C834,2)</f>
        <v>Työkyvyttömyyseläkkeen saajat 50-54</v>
      </c>
      <c r="L2859" t="s">
        <v>1663</v>
      </c>
      <c r="M2859" t="str">
        <f>F2859&amp;L2859&amp;G2859&amp;L2859&amp;INT(C2859*10)</f>
        <v>98,25,0</v>
      </c>
      <c r="O2859">
        <f>VLOOKUP(B2859,Taul1!A2:C834,3)</f>
        <v>0</v>
      </c>
      <c r="P2859" t="str">
        <f>VLOOKUP(B2859,Taul1!A2:C834,2)</f>
        <v>Ammatillinen koulutus toimintakulut yhteensä</v>
      </c>
    </row>
    <row r="2860" spans="1:16" ht="18" x14ac:dyDescent="0.3">
      <c r="A2860" s="1" t="s">
        <v>1544</v>
      </c>
      <c r="B2860" s="1" t="s">
        <v>181</v>
      </c>
      <c r="C2860" s="1">
        <v>-7.0999999999999994E-2</v>
      </c>
      <c r="D2860" s="1">
        <v>0.21321626638555299</v>
      </c>
      <c r="E2860" s="1" t="s">
        <v>337</v>
      </c>
      <c r="F2860">
        <v>99</v>
      </c>
      <c r="G2860">
        <v>25</v>
      </c>
      <c r="H2860">
        <f>VLOOKUP(A2860,Taul1!A2:C834,3)</f>
        <v>1</v>
      </c>
      <c r="I2860" t="str">
        <f>VLOOKUP(A2860,Taul1!A2:C834,2)</f>
        <v>Työkyvyttömyyseläkkeen saajat 55-59</v>
      </c>
      <c r="L2860" t="s">
        <v>1663</v>
      </c>
      <c r="M2860" t="str">
        <f>F2860&amp;L2860&amp;G2860&amp;L2860&amp;INT(C2860*10)</f>
        <v>99,25,-1</v>
      </c>
      <c r="O2860">
        <f>VLOOKUP(B2860,Taul1!A2:C834,3)</f>
        <v>0</v>
      </c>
      <c r="P2860" t="str">
        <f>VLOOKUP(B2860,Taul1!A2:C834,2)</f>
        <v>Ammatillinen koulutus toimintakulut yhteensä</v>
      </c>
    </row>
    <row r="2861" spans="1:16" ht="18" x14ac:dyDescent="0.3">
      <c r="A2861" s="1" t="s">
        <v>1546</v>
      </c>
      <c r="B2861" s="1" t="s">
        <v>181</v>
      </c>
      <c r="C2861" s="1">
        <v>-5.0000000000000001E-3</v>
      </c>
      <c r="D2861" s="1">
        <v>0.926872562824544</v>
      </c>
      <c r="E2861" s="1" t="s">
        <v>337</v>
      </c>
      <c r="F2861">
        <v>100</v>
      </c>
      <c r="G2861">
        <v>25</v>
      </c>
      <c r="H2861">
        <f>VLOOKUP(A2861,Taul1!A2:C834,3)</f>
        <v>1</v>
      </c>
      <c r="I2861" t="str">
        <f>VLOOKUP(A2861,Taul1!A2:C834,2)</f>
        <v>Työkyvyttömyyseläkkeen saajat 60-64</v>
      </c>
      <c r="L2861" t="s">
        <v>1663</v>
      </c>
      <c r="M2861" t="str">
        <f>F2861&amp;L2861&amp;G2861&amp;L2861&amp;INT(C2861*10)</f>
        <v>100,25,-1</v>
      </c>
      <c r="O2861">
        <f>VLOOKUP(B2861,Taul1!A2:C834,3)</f>
        <v>0</v>
      </c>
      <c r="P2861" t="str">
        <f>VLOOKUP(B2861,Taul1!A2:C834,2)</f>
        <v>Ammatillinen koulutus toimintakulut yhteensä</v>
      </c>
    </row>
    <row r="2862" spans="1:16" ht="18" x14ac:dyDescent="0.3">
      <c r="A2862" s="1" t="s">
        <v>1548</v>
      </c>
      <c r="B2862" s="1" t="s">
        <v>181</v>
      </c>
      <c r="C2862" s="1">
        <v>-4.7E-2</v>
      </c>
      <c r="D2862" s="1">
        <v>0.406748652053667</v>
      </c>
      <c r="E2862" s="1" t="s">
        <v>337</v>
      </c>
      <c r="F2862">
        <v>101</v>
      </c>
      <c r="G2862">
        <v>25</v>
      </c>
      <c r="H2862">
        <f>VLOOKUP(A2862,Taul1!A2:C834,3)</f>
        <v>1</v>
      </c>
      <c r="I2862" t="str">
        <f>VLOOKUP(A2862,Taul1!A2:C834,2)</f>
        <v>Kelan kuntoutuspalvelujen saajat yhteensä</v>
      </c>
      <c r="L2862" t="s">
        <v>1663</v>
      </c>
      <c r="M2862" t="str">
        <f>F2862&amp;L2862&amp;G2862&amp;L2862&amp;INT(C2862*10)</f>
        <v>101,25,-1</v>
      </c>
      <c r="O2862">
        <f>VLOOKUP(B2862,Taul1!A2:C834,3)</f>
        <v>0</v>
      </c>
      <c r="P2862" t="str">
        <f>VLOOKUP(B2862,Taul1!A2:C834,2)</f>
        <v>Ammatillinen koulutus toimintakulut yhteensä</v>
      </c>
    </row>
    <row r="2863" spans="1:16" ht="18" x14ac:dyDescent="0.3">
      <c r="A2863" s="1" t="s">
        <v>1550</v>
      </c>
      <c r="B2863" s="1" t="s">
        <v>181</v>
      </c>
      <c r="C2863" s="1">
        <v>-2.1000000000000001E-2</v>
      </c>
      <c r="D2863" s="1">
        <v>0.71056501891538004</v>
      </c>
      <c r="E2863" s="1" t="s">
        <v>337</v>
      </c>
      <c r="F2863">
        <v>102</v>
      </c>
      <c r="G2863">
        <v>25</v>
      </c>
      <c r="H2863">
        <f>VLOOKUP(A2863,Taul1!A2:C834,3)</f>
        <v>1</v>
      </c>
      <c r="I2863" t="str">
        <f>VLOOKUP(A2863,Taul1!A2:C834,2)</f>
        <v>Kelan kuntoutuspalvelujen saajat 0-6</v>
      </c>
      <c r="L2863" t="s">
        <v>1663</v>
      </c>
      <c r="M2863" t="str">
        <f>F2863&amp;L2863&amp;G2863&amp;L2863&amp;INT(C2863*10)</f>
        <v>102,25,-1</v>
      </c>
      <c r="O2863">
        <f>VLOOKUP(B2863,Taul1!A2:C834,3)</f>
        <v>0</v>
      </c>
      <c r="P2863" t="str">
        <f>VLOOKUP(B2863,Taul1!A2:C834,2)</f>
        <v>Ammatillinen koulutus toimintakulut yhteensä</v>
      </c>
    </row>
    <row r="2864" spans="1:16" ht="18" x14ac:dyDescent="0.3">
      <c r="A2864" s="1" t="s">
        <v>1552</v>
      </c>
      <c r="B2864" s="1" t="s">
        <v>181</v>
      </c>
      <c r="C2864" s="1">
        <v>8.8999999999999996E-2</v>
      </c>
      <c r="D2864" s="1">
        <v>0.11640049306762</v>
      </c>
      <c r="E2864" s="1" t="s">
        <v>337</v>
      </c>
      <c r="F2864">
        <v>103</v>
      </c>
      <c r="G2864">
        <v>25</v>
      </c>
      <c r="H2864">
        <f>VLOOKUP(A2864,Taul1!A2:C834,3)</f>
        <v>1</v>
      </c>
      <c r="I2864" t="str">
        <f>VLOOKUP(A2864,Taul1!A2:C834,2)</f>
        <v>Kelan kuntoutuspalvelujen saajat 7-15</v>
      </c>
      <c r="L2864" t="s">
        <v>1663</v>
      </c>
      <c r="M2864" t="str">
        <f>F2864&amp;L2864&amp;G2864&amp;L2864&amp;INT(C2864*10)</f>
        <v>103,25,0</v>
      </c>
      <c r="O2864">
        <f>VLOOKUP(B2864,Taul1!A2:C834,3)</f>
        <v>0</v>
      </c>
      <c r="P2864" t="str">
        <f>VLOOKUP(B2864,Taul1!A2:C834,2)</f>
        <v>Ammatillinen koulutus toimintakulut yhteensä</v>
      </c>
    </row>
    <row r="2865" spans="1:16" ht="18" x14ac:dyDescent="0.3">
      <c r="A2865" s="1" t="s">
        <v>1554</v>
      </c>
      <c r="B2865" s="1" t="s">
        <v>181</v>
      </c>
      <c r="C2865" s="1">
        <v>-0.39900000000000002</v>
      </c>
      <c r="D2865" s="2">
        <v>2.6367796834847402E-13</v>
      </c>
      <c r="E2865" s="1" t="s">
        <v>337</v>
      </c>
      <c r="F2865">
        <v>104</v>
      </c>
      <c r="G2865">
        <v>25</v>
      </c>
      <c r="H2865">
        <f>VLOOKUP(A2865,Taul1!A2:C834,3)</f>
        <v>1</v>
      </c>
      <c r="I2865" t="str">
        <f>VLOOKUP(A2865,Taul1!A2:C834,2)</f>
        <v>Kelan kuntoutuspalvelujen saajat 16-19</v>
      </c>
      <c r="L2865" t="s">
        <v>1663</v>
      </c>
      <c r="M2865" t="str">
        <f>F2865&amp;L2865&amp;G2865&amp;L2865&amp;INT(C2865*10)</f>
        <v>104,25,-4</v>
      </c>
      <c r="O2865">
        <f>VLOOKUP(B2865,Taul1!A2:C834,3)</f>
        <v>0</v>
      </c>
      <c r="P2865" t="str">
        <f>VLOOKUP(B2865,Taul1!A2:C834,2)</f>
        <v>Ammatillinen koulutus toimintakulut yhteensä</v>
      </c>
    </row>
    <row r="2866" spans="1:16" ht="18" x14ac:dyDescent="0.3">
      <c r="A2866" s="1" t="s">
        <v>1556</v>
      </c>
      <c r="B2866" s="1" t="s">
        <v>181</v>
      </c>
      <c r="C2866" s="1">
        <v>-0.25</v>
      </c>
      <c r="D2866" s="1">
        <v>8.5913545521121293E-6</v>
      </c>
      <c r="E2866" s="1" t="s">
        <v>337</v>
      </c>
      <c r="F2866">
        <v>105</v>
      </c>
      <c r="G2866">
        <v>25</v>
      </c>
      <c r="H2866">
        <f>VLOOKUP(A2866,Taul1!A2:C834,3)</f>
        <v>1</v>
      </c>
      <c r="I2866" t="str">
        <f>VLOOKUP(A2866,Taul1!A2:C834,2)</f>
        <v>Kelan kuntoutuspalvelujen saajat 20-24</v>
      </c>
      <c r="L2866" t="s">
        <v>1663</v>
      </c>
      <c r="M2866" t="str">
        <f>F2866&amp;L2866&amp;G2866&amp;L2866&amp;INT(C2866*10)</f>
        <v>105,25,-3</v>
      </c>
      <c r="O2866">
        <f>VLOOKUP(B2866,Taul1!A2:C834,3)</f>
        <v>0</v>
      </c>
      <c r="P2866" t="str">
        <f>VLOOKUP(B2866,Taul1!A2:C834,2)</f>
        <v>Ammatillinen koulutus toimintakulut yhteensä</v>
      </c>
    </row>
    <row r="2867" spans="1:16" ht="18" x14ac:dyDescent="0.3">
      <c r="A2867" s="1" t="s">
        <v>1558</v>
      </c>
      <c r="B2867" s="1" t="s">
        <v>181</v>
      </c>
      <c r="C2867" s="1">
        <v>-4.3999999999999997E-2</v>
      </c>
      <c r="D2867" s="1">
        <v>0.44527326937050599</v>
      </c>
      <c r="E2867" s="1" t="s">
        <v>337</v>
      </c>
      <c r="F2867">
        <v>106</v>
      </c>
      <c r="G2867">
        <v>25</v>
      </c>
      <c r="H2867">
        <f>VLOOKUP(A2867,Taul1!A2:C834,3)</f>
        <v>1</v>
      </c>
      <c r="I2867" t="str">
        <f>VLOOKUP(A2867,Taul1!A2:C834,2)</f>
        <v>Kelan kuntoutuspalvelujen saajat 25-29</v>
      </c>
      <c r="L2867" t="s">
        <v>1663</v>
      </c>
      <c r="M2867" t="str">
        <f>F2867&amp;L2867&amp;G2867&amp;L2867&amp;INT(C2867*10)</f>
        <v>106,25,-1</v>
      </c>
      <c r="O2867">
        <f>VLOOKUP(B2867,Taul1!A2:C834,3)</f>
        <v>0</v>
      </c>
      <c r="P2867" t="str">
        <f>VLOOKUP(B2867,Taul1!A2:C834,2)</f>
        <v>Ammatillinen koulutus toimintakulut yhteensä</v>
      </c>
    </row>
    <row r="2868" spans="1:16" ht="18" x14ac:dyDescent="0.3">
      <c r="A2868" s="1" t="s">
        <v>1560</v>
      </c>
      <c r="B2868" s="1" t="s">
        <v>181</v>
      </c>
      <c r="C2868" s="1">
        <v>6.4000000000000001E-2</v>
      </c>
      <c r="D2868" s="1">
        <v>0.26415937832288999</v>
      </c>
      <c r="E2868" s="1" t="s">
        <v>337</v>
      </c>
      <c r="F2868">
        <v>107</v>
      </c>
      <c r="G2868">
        <v>25</v>
      </c>
      <c r="H2868">
        <f>VLOOKUP(A2868,Taul1!A2:C834,3)</f>
        <v>1</v>
      </c>
      <c r="I2868" t="str">
        <f>VLOOKUP(A2868,Taul1!A2:C834,2)</f>
        <v>Kelan kuntoutuspalvelujen saajat 30-34</v>
      </c>
      <c r="L2868" t="s">
        <v>1663</v>
      </c>
      <c r="M2868" t="str">
        <f>F2868&amp;L2868&amp;G2868&amp;L2868&amp;INT(C2868*10)</f>
        <v>107,25,0</v>
      </c>
      <c r="O2868">
        <f>VLOOKUP(B2868,Taul1!A2:C834,3)</f>
        <v>0</v>
      </c>
      <c r="P2868" t="str">
        <f>VLOOKUP(B2868,Taul1!A2:C834,2)</f>
        <v>Ammatillinen koulutus toimintakulut yhteensä</v>
      </c>
    </row>
    <row r="2869" spans="1:16" ht="18" x14ac:dyDescent="0.3">
      <c r="A2869" s="1" t="s">
        <v>1562</v>
      </c>
      <c r="B2869" s="1" t="s">
        <v>181</v>
      </c>
      <c r="C2869" s="1">
        <v>0.1</v>
      </c>
      <c r="D2869" s="1">
        <v>7.8035389727707405E-2</v>
      </c>
      <c r="E2869" s="1" t="s">
        <v>337</v>
      </c>
      <c r="F2869">
        <v>108</v>
      </c>
      <c r="G2869">
        <v>25</v>
      </c>
      <c r="H2869">
        <f>VLOOKUP(A2869,Taul1!A2:C834,3)</f>
        <v>1</v>
      </c>
      <c r="I2869" t="str">
        <f>VLOOKUP(A2869,Taul1!A2:C834,2)</f>
        <v>Kelan kuntoutuspalvelujen saajat 35-39</v>
      </c>
      <c r="L2869" t="s">
        <v>1663</v>
      </c>
      <c r="M2869" t="str">
        <f>F2869&amp;L2869&amp;G2869&amp;L2869&amp;INT(C2869*10)</f>
        <v>108,25,1</v>
      </c>
      <c r="O2869">
        <f>VLOOKUP(B2869,Taul1!A2:C834,3)</f>
        <v>0</v>
      </c>
      <c r="P2869" t="str">
        <f>VLOOKUP(B2869,Taul1!A2:C834,2)</f>
        <v>Ammatillinen koulutus toimintakulut yhteensä</v>
      </c>
    </row>
    <row r="2870" spans="1:16" ht="18" x14ac:dyDescent="0.3">
      <c r="A2870" s="1" t="s">
        <v>1564</v>
      </c>
      <c r="B2870" s="1" t="s">
        <v>181</v>
      </c>
      <c r="C2870" s="1">
        <v>4.1000000000000002E-2</v>
      </c>
      <c r="D2870" s="1">
        <v>0.472451050043245</v>
      </c>
      <c r="E2870" s="1" t="s">
        <v>337</v>
      </c>
      <c r="F2870">
        <v>109</v>
      </c>
      <c r="G2870">
        <v>25</v>
      </c>
      <c r="H2870">
        <f>VLOOKUP(A2870,Taul1!A2:C834,3)</f>
        <v>1</v>
      </c>
      <c r="I2870" t="str">
        <f>VLOOKUP(A2870,Taul1!A2:C834,2)</f>
        <v>Kelan kuntoutuspalvelujen saajat 40-44</v>
      </c>
      <c r="L2870" t="s">
        <v>1663</v>
      </c>
      <c r="M2870" t="str">
        <f>F2870&amp;L2870&amp;G2870&amp;L2870&amp;INT(C2870*10)</f>
        <v>109,25,0</v>
      </c>
      <c r="O2870">
        <f>VLOOKUP(B2870,Taul1!A2:C834,3)</f>
        <v>0</v>
      </c>
      <c r="P2870" t="str">
        <f>VLOOKUP(B2870,Taul1!A2:C834,2)</f>
        <v>Ammatillinen koulutus toimintakulut yhteensä</v>
      </c>
    </row>
    <row r="2871" spans="1:16" ht="18" x14ac:dyDescent="0.3">
      <c r="A2871" s="1" t="s">
        <v>1566</v>
      </c>
      <c r="B2871" s="1" t="s">
        <v>181</v>
      </c>
      <c r="C2871" s="1">
        <v>-1.9E-2</v>
      </c>
      <c r="D2871" s="1">
        <v>0.73282298805143997</v>
      </c>
      <c r="E2871" s="1" t="s">
        <v>337</v>
      </c>
      <c r="F2871">
        <v>110</v>
      </c>
      <c r="G2871">
        <v>25</v>
      </c>
      <c r="H2871">
        <f>VLOOKUP(A2871,Taul1!A2:C834,3)</f>
        <v>1</v>
      </c>
      <c r="I2871" t="str">
        <f>VLOOKUP(A2871,Taul1!A2:C834,2)</f>
        <v>Kelan kuntoutuspalvelujen saajat 45-49</v>
      </c>
      <c r="L2871" t="s">
        <v>1663</v>
      </c>
      <c r="M2871" t="str">
        <f>F2871&amp;L2871&amp;G2871&amp;L2871&amp;INT(C2871*10)</f>
        <v>110,25,-1</v>
      </c>
      <c r="O2871">
        <f>VLOOKUP(B2871,Taul1!A2:C834,3)</f>
        <v>0</v>
      </c>
      <c r="P2871" t="str">
        <f>VLOOKUP(B2871,Taul1!A2:C834,2)</f>
        <v>Ammatillinen koulutus toimintakulut yhteensä</v>
      </c>
    </row>
    <row r="2872" spans="1:16" ht="18" x14ac:dyDescent="0.3">
      <c r="A2872" s="1" t="s">
        <v>1568</v>
      </c>
      <c r="B2872" s="1" t="s">
        <v>181</v>
      </c>
      <c r="C2872" s="1">
        <v>2.7E-2</v>
      </c>
      <c r="D2872" s="1">
        <v>0.63206108265348604</v>
      </c>
      <c r="E2872" s="1" t="s">
        <v>337</v>
      </c>
      <c r="F2872">
        <v>111</v>
      </c>
      <c r="G2872">
        <v>25</v>
      </c>
      <c r="H2872">
        <f>VLOOKUP(A2872,Taul1!A2:C834,3)</f>
        <v>1</v>
      </c>
      <c r="I2872" t="str">
        <f>VLOOKUP(A2872,Taul1!A2:C834,2)</f>
        <v>Kelan kuntoutuspalvelujen saajat 50-54</v>
      </c>
      <c r="L2872" t="s">
        <v>1663</v>
      </c>
      <c r="M2872" t="str">
        <f>F2872&amp;L2872&amp;G2872&amp;L2872&amp;INT(C2872*10)</f>
        <v>111,25,0</v>
      </c>
      <c r="O2872">
        <f>VLOOKUP(B2872,Taul1!A2:C834,3)</f>
        <v>0</v>
      </c>
      <c r="P2872" t="str">
        <f>VLOOKUP(B2872,Taul1!A2:C834,2)</f>
        <v>Ammatillinen koulutus toimintakulut yhteensä</v>
      </c>
    </row>
    <row r="2873" spans="1:16" ht="18" x14ac:dyDescent="0.3">
      <c r="A2873" s="1" t="s">
        <v>1570</v>
      </c>
      <c r="B2873" s="1" t="s">
        <v>181</v>
      </c>
      <c r="C2873" s="1">
        <v>0.06</v>
      </c>
      <c r="D2873" s="1">
        <v>0.29171624548073199</v>
      </c>
      <c r="E2873" s="1" t="s">
        <v>337</v>
      </c>
      <c r="F2873">
        <v>112</v>
      </c>
      <c r="G2873">
        <v>25</v>
      </c>
      <c r="H2873">
        <f>VLOOKUP(A2873,Taul1!A2:C834,3)</f>
        <v>1</v>
      </c>
      <c r="I2873" t="str">
        <f>VLOOKUP(A2873,Taul1!A2:C834,2)</f>
        <v>Kelan kuntoutuspalvelujen saajat 55-59</v>
      </c>
      <c r="L2873" t="s">
        <v>1663</v>
      </c>
      <c r="M2873" t="str">
        <f>F2873&amp;L2873&amp;G2873&amp;L2873&amp;INT(C2873*10)</f>
        <v>112,25,0</v>
      </c>
      <c r="O2873">
        <f>VLOOKUP(B2873,Taul1!A2:C834,3)</f>
        <v>0</v>
      </c>
      <c r="P2873" t="str">
        <f>VLOOKUP(B2873,Taul1!A2:C834,2)</f>
        <v>Ammatillinen koulutus toimintakulut yhteensä</v>
      </c>
    </row>
    <row r="2874" spans="1:16" ht="18" x14ac:dyDescent="0.3">
      <c r="A2874" s="1" t="s">
        <v>1572</v>
      </c>
      <c r="B2874" s="1" t="s">
        <v>181</v>
      </c>
      <c r="C2874" s="1">
        <v>-0.29799999999999999</v>
      </c>
      <c r="D2874" s="2">
        <v>9.2154265329824599E-8</v>
      </c>
      <c r="E2874" s="1" t="s">
        <v>337</v>
      </c>
      <c r="F2874">
        <v>113</v>
      </c>
      <c r="G2874">
        <v>25</v>
      </c>
      <c r="H2874">
        <f>VLOOKUP(A2874,Taul1!A2:C834,3)</f>
        <v>1</v>
      </c>
      <c r="I2874" t="str">
        <f>VLOOKUP(A2874,Taul1!A2:C834,2)</f>
        <v>Kelan kuntoutuspalvelujen saajat 60-64</v>
      </c>
      <c r="L2874" t="s">
        <v>1663</v>
      </c>
      <c r="M2874" t="str">
        <f>F2874&amp;L2874&amp;G2874&amp;L2874&amp;INT(C2874*10)</f>
        <v>113,25,-3</v>
      </c>
      <c r="O2874">
        <f>VLOOKUP(B2874,Taul1!A2:C834,3)</f>
        <v>0</v>
      </c>
      <c r="P2874" t="str">
        <f>VLOOKUP(B2874,Taul1!A2:C834,2)</f>
        <v>Ammatillinen koulutus toimintakulut yhteensä</v>
      </c>
    </row>
    <row r="2875" spans="1:16" ht="18" x14ac:dyDescent="0.3">
      <c r="A2875" s="1" t="s">
        <v>1574</v>
      </c>
      <c r="B2875" s="1" t="s">
        <v>181</v>
      </c>
      <c r="C2875" s="1">
        <v>-7.6999999999999999E-2</v>
      </c>
      <c r="D2875" s="1">
        <v>0.174140446381191</v>
      </c>
      <c r="E2875" s="1" t="s">
        <v>337</v>
      </c>
      <c r="F2875">
        <v>114</v>
      </c>
      <c r="G2875">
        <v>25</v>
      </c>
      <c r="H2875">
        <f>VLOOKUP(A2875,Taul1!A2:C834,3)</f>
        <v>1</v>
      </c>
      <c r="I2875" t="str">
        <f>VLOOKUP(A2875,Taul1!A2:C834,2)</f>
        <v>Kelan kuntoutuspalvelujen saajat 65-69</v>
      </c>
      <c r="L2875" t="s">
        <v>1663</v>
      </c>
      <c r="M2875" t="str">
        <f>F2875&amp;L2875&amp;G2875&amp;L2875&amp;INT(C2875*10)</f>
        <v>114,25,-1</v>
      </c>
      <c r="O2875">
        <f>VLOOKUP(B2875,Taul1!A2:C834,3)</f>
        <v>0</v>
      </c>
      <c r="P2875" t="str">
        <f>VLOOKUP(B2875,Taul1!A2:C834,2)</f>
        <v>Ammatillinen koulutus toimintakulut yhteensä</v>
      </c>
    </row>
    <row r="2876" spans="1:16" ht="18" x14ac:dyDescent="0.3">
      <c r="A2876" s="1" t="s">
        <v>1576</v>
      </c>
      <c r="B2876" s="1" t="s">
        <v>181</v>
      </c>
      <c r="C2876" s="1">
        <v>-0.182</v>
      </c>
      <c r="D2876" s="1">
        <v>1.3212336452439401E-3</v>
      </c>
      <c r="E2876" s="1" t="s">
        <v>337</v>
      </c>
      <c r="F2876">
        <v>115</v>
      </c>
      <c r="G2876">
        <v>25</v>
      </c>
      <c r="H2876">
        <f>VLOOKUP(A2876,Taul1!A2:C834,3)</f>
        <v>1</v>
      </c>
      <c r="I2876" t="str">
        <f>VLOOKUP(A2876,Taul1!A2:C834,2)</f>
        <v>Kelan kuntoutuspalvelujen saajat 69-</v>
      </c>
      <c r="L2876" t="s">
        <v>1663</v>
      </c>
      <c r="M2876" t="str">
        <f>F2876&amp;L2876&amp;G2876&amp;L2876&amp;INT(C2876*10)</f>
        <v>115,25,-2</v>
      </c>
      <c r="O2876">
        <f>VLOOKUP(B2876,Taul1!A2:C834,3)</f>
        <v>0</v>
      </c>
      <c r="P2876" t="str">
        <f>VLOOKUP(B2876,Taul1!A2:C834,2)</f>
        <v>Ammatillinen koulutus toimintakulut yhteensä</v>
      </c>
    </row>
    <row r="2877" spans="1:16" ht="18" x14ac:dyDescent="0.3">
      <c r="A2877" s="1" t="s">
        <v>1598</v>
      </c>
      <c r="B2877" s="1" t="s">
        <v>183</v>
      </c>
      <c r="C2877" s="1">
        <v>-7.0000000000000001E-3</v>
      </c>
      <c r="D2877" s="1">
        <v>0.90000879566435799</v>
      </c>
      <c r="E2877" s="1" t="s">
        <v>337</v>
      </c>
      <c r="F2877">
        <v>1</v>
      </c>
      <c r="G2877">
        <v>26</v>
      </c>
      <c r="H2877">
        <f>VLOOKUP(A2877,Taul1!A2:C834,3)</f>
        <v>1</v>
      </c>
      <c r="I2877" t="str">
        <f>VLOOKUP(A2877,Taul1!A2:C834,2)</f>
        <v>Vanhempainpäivärahojen korvatut päivät äiti 35-39</v>
      </c>
      <c r="L2877" t="s">
        <v>1663</v>
      </c>
      <c r="M2877" t="str">
        <f>F2877&amp;L2877&amp;G2877&amp;L2877&amp;INT(C2877*10)</f>
        <v>1,26,-1</v>
      </c>
      <c r="O2877">
        <f>VLOOKUP(B2877,Taul1!A2:C834,3)</f>
        <v>0</v>
      </c>
      <c r="P2877" t="str">
        <f>VLOOKUP(B2877,Taul1!A2:C834,2)</f>
        <v>Kansalaisopistojen vapaa sivistystyö toimintakulut yhteensä</v>
      </c>
    </row>
    <row r="2878" spans="1:16" ht="18" x14ac:dyDescent="0.3">
      <c r="A2878" s="1" t="s">
        <v>1600</v>
      </c>
      <c r="B2878" s="1" t="s">
        <v>183</v>
      </c>
      <c r="C2878" s="1">
        <v>-6.3E-2</v>
      </c>
      <c r="D2878" s="1">
        <v>0.27073046143363599</v>
      </c>
      <c r="E2878" s="1" t="s">
        <v>337</v>
      </c>
      <c r="F2878">
        <v>2</v>
      </c>
      <c r="G2878">
        <v>26</v>
      </c>
      <c r="H2878">
        <f>VLOOKUP(A2878,Taul1!A2:C834,3)</f>
        <v>1</v>
      </c>
      <c r="I2878" t="str">
        <f>VLOOKUP(A2878,Taul1!A2:C834,2)</f>
        <v>Vanhempainpäivärahojen korvatut päivät äiti 40-</v>
      </c>
      <c r="L2878" t="s">
        <v>1663</v>
      </c>
      <c r="M2878" t="str">
        <f>F2878&amp;L2878&amp;G2878&amp;L2878&amp;INT(C2878*10)</f>
        <v>2,26,-1</v>
      </c>
      <c r="O2878">
        <f>VLOOKUP(B2878,Taul1!A2:C834,3)</f>
        <v>0</v>
      </c>
      <c r="P2878" t="str">
        <f>VLOOKUP(B2878,Taul1!A2:C834,2)</f>
        <v>Kansalaisopistojen vapaa sivistystyö toimintakulut yhteensä</v>
      </c>
    </row>
    <row r="2879" spans="1:16" ht="18" x14ac:dyDescent="0.3">
      <c r="A2879" s="1" t="s">
        <v>1275</v>
      </c>
      <c r="B2879" s="1" t="s">
        <v>183</v>
      </c>
      <c r="C2879" s="1">
        <v>6.0000000000000001E-3</v>
      </c>
      <c r="D2879" s="1">
        <v>0.91896641677850999</v>
      </c>
      <c r="E2879" s="1" t="s">
        <v>337</v>
      </c>
      <c r="F2879">
        <v>3</v>
      </c>
      <c r="G2879">
        <v>26</v>
      </c>
      <c r="H2879">
        <f>VLOOKUP(A2879,Taul1!A2:C834,3)</f>
        <v>1</v>
      </c>
      <c r="I2879" t="str">
        <f>VLOOKUP(A2879,Taul1!A2:C834,2)</f>
        <v>Työllistymistä edistävät palvelut, korvatut päivät, yhteensä</v>
      </c>
      <c r="L2879" t="s">
        <v>1663</v>
      </c>
      <c r="M2879" t="str">
        <f>F2879&amp;L2879&amp;G2879&amp;L2879&amp;INT(C2879*10)</f>
        <v>3,26,0</v>
      </c>
      <c r="O2879">
        <f>VLOOKUP(B2879,Taul1!A2:C834,3)</f>
        <v>0</v>
      </c>
      <c r="P2879" t="str">
        <f>VLOOKUP(B2879,Taul1!A2:C834,2)</f>
        <v>Kansalaisopistojen vapaa sivistystyö toimintakulut yhteensä</v>
      </c>
    </row>
    <row r="2880" spans="1:16" ht="18" x14ac:dyDescent="0.3">
      <c r="A2880" s="1" t="s">
        <v>1277</v>
      </c>
      <c r="B2880" s="1" t="s">
        <v>183</v>
      </c>
      <c r="C2880" s="1">
        <v>0.10100000000000001</v>
      </c>
      <c r="D2880" s="1">
        <v>7.5295480884383703E-2</v>
      </c>
      <c r="E2880" s="1" t="s">
        <v>337</v>
      </c>
      <c r="F2880">
        <v>4</v>
      </c>
      <c r="G2880">
        <v>26</v>
      </c>
      <c r="H2880">
        <f>VLOOKUP(A2880,Taul1!A2:C834,3)</f>
        <v>1</v>
      </c>
      <c r="I2880" t="str">
        <f>VLOOKUP(A2880,Taul1!A2:C834,2)</f>
        <v>Työllistymistä edistävät palvelut, korvatut päivät, 17-24</v>
      </c>
      <c r="L2880" t="s">
        <v>1663</v>
      </c>
      <c r="M2880" t="str">
        <f>F2880&amp;L2880&amp;G2880&amp;L2880&amp;INT(C2880*10)</f>
        <v>4,26,1</v>
      </c>
      <c r="O2880">
        <f>VLOOKUP(B2880,Taul1!A2:C834,3)</f>
        <v>0</v>
      </c>
      <c r="P2880" t="str">
        <f>VLOOKUP(B2880,Taul1!A2:C834,2)</f>
        <v>Kansalaisopistojen vapaa sivistystyö toimintakulut yhteensä</v>
      </c>
    </row>
    <row r="2881" spans="1:16" ht="18" x14ac:dyDescent="0.3">
      <c r="A2881" s="1" t="s">
        <v>1279</v>
      </c>
      <c r="B2881" s="1" t="s">
        <v>183</v>
      </c>
      <c r="C2881" s="1">
        <v>5.7000000000000002E-2</v>
      </c>
      <c r="D2881" s="1">
        <v>0.31485634509633798</v>
      </c>
      <c r="E2881" s="1" t="s">
        <v>337</v>
      </c>
      <c r="F2881">
        <v>5</v>
      </c>
      <c r="G2881">
        <v>26</v>
      </c>
      <c r="H2881">
        <f>VLOOKUP(A2881,Taul1!A2:C834,3)</f>
        <v>1</v>
      </c>
      <c r="I2881" t="str">
        <f>VLOOKUP(A2881,Taul1!A2:C834,2)</f>
        <v>Työllistymistä edistävät palvelut, korvatut päivät, 25-29</v>
      </c>
      <c r="L2881" t="s">
        <v>1663</v>
      </c>
      <c r="M2881" t="str">
        <f>F2881&amp;L2881&amp;G2881&amp;L2881&amp;INT(C2881*10)</f>
        <v>5,26,0</v>
      </c>
      <c r="O2881">
        <f>VLOOKUP(B2881,Taul1!A2:C834,3)</f>
        <v>0</v>
      </c>
      <c r="P2881" t="str">
        <f>VLOOKUP(B2881,Taul1!A2:C834,2)</f>
        <v>Kansalaisopistojen vapaa sivistystyö toimintakulut yhteensä</v>
      </c>
    </row>
    <row r="2882" spans="1:16" ht="18" x14ac:dyDescent="0.3">
      <c r="A2882" s="1" t="s">
        <v>1281</v>
      </c>
      <c r="B2882" s="1" t="s">
        <v>183</v>
      </c>
      <c r="C2882" s="1">
        <v>2.7E-2</v>
      </c>
      <c r="D2882" s="1">
        <v>0.64192799320913996</v>
      </c>
      <c r="E2882" s="1" t="s">
        <v>337</v>
      </c>
      <c r="F2882">
        <v>6</v>
      </c>
      <c r="G2882">
        <v>26</v>
      </c>
      <c r="H2882">
        <f>VLOOKUP(A2882,Taul1!A2:C834,3)</f>
        <v>1</v>
      </c>
      <c r="I2882" t="str">
        <f>VLOOKUP(A2882,Taul1!A2:C834,2)</f>
        <v>Työllistymistä edistävät palvelut, korvatut päivät, 30-34</v>
      </c>
      <c r="L2882" t="s">
        <v>1663</v>
      </c>
      <c r="M2882" t="str">
        <f>F2882&amp;L2882&amp;G2882&amp;L2882&amp;INT(C2882*10)</f>
        <v>6,26,0</v>
      </c>
      <c r="O2882">
        <f>VLOOKUP(B2882,Taul1!A2:C834,3)</f>
        <v>0</v>
      </c>
      <c r="P2882" t="str">
        <f>VLOOKUP(B2882,Taul1!A2:C834,2)</f>
        <v>Kansalaisopistojen vapaa sivistystyö toimintakulut yhteensä</v>
      </c>
    </row>
    <row r="2883" spans="1:16" ht="18" x14ac:dyDescent="0.3">
      <c r="A2883" s="1" t="s">
        <v>1283</v>
      </c>
      <c r="B2883" s="1" t="s">
        <v>183</v>
      </c>
      <c r="C2883" s="1">
        <v>-4.0000000000000001E-3</v>
      </c>
      <c r="D2883" s="1">
        <v>0.93810294129962501</v>
      </c>
      <c r="E2883" s="1" t="s">
        <v>337</v>
      </c>
      <c r="F2883">
        <v>7</v>
      </c>
      <c r="G2883">
        <v>26</v>
      </c>
      <c r="H2883">
        <f>VLOOKUP(A2883,Taul1!A2:C834,3)</f>
        <v>1</v>
      </c>
      <c r="I2883" t="str">
        <f>VLOOKUP(A2883,Taul1!A2:C834,2)</f>
        <v>Työllistymistä edistävät palvelut, korvatut päivät, 35-39</v>
      </c>
      <c r="L2883" t="s">
        <v>1663</v>
      </c>
      <c r="M2883" t="str">
        <f>F2883&amp;L2883&amp;G2883&amp;L2883&amp;INT(C2883*10)</f>
        <v>7,26,-1</v>
      </c>
      <c r="O2883">
        <f>VLOOKUP(B2883,Taul1!A2:C834,3)</f>
        <v>0</v>
      </c>
      <c r="P2883" t="str">
        <f>VLOOKUP(B2883,Taul1!A2:C834,2)</f>
        <v>Kansalaisopistojen vapaa sivistystyö toimintakulut yhteensä</v>
      </c>
    </row>
    <row r="2884" spans="1:16" ht="18" x14ac:dyDescent="0.3">
      <c r="A2884" s="1" t="s">
        <v>1285</v>
      </c>
      <c r="B2884" s="1" t="s">
        <v>183</v>
      </c>
      <c r="C2884" s="1">
        <v>-8.9999999999999993E-3</v>
      </c>
      <c r="D2884" s="1">
        <v>0.87859571821780102</v>
      </c>
      <c r="E2884" s="1" t="s">
        <v>337</v>
      </c>
      <c r="F2884">
        <v>8</v>
      </c>
      <c r="G2884">
        <v>26</v>
      </c>
      <c r="H2884">
        <f>VLOOKUP(A2884,Taul1!A2:C834,3)</f>
        <v>1</v>
      </c>
      <c r="I2884" t="str">
        <f>VLOOKUP(A2884,Taul1!A2:C834,2)</f>
        <v>Työllistymistä edistävät palvelut, korvatut päivät, 40-44</v>
      </c>
      <c r="L2884" t="s">
        <v>1663</v>
      </c>
      <c r="M2884" t="str">
        <f>F2884&amp;L2884&amp;G2884&amp;L2884&amp;INT(C2884*10)</f>
        <v>8,26,-1</v>
      </c>
      <c r="O2884">
        <f>VLOOKUP(B2884,Taul1!A2:C834,3)</f>
        <v>0</v>
      </c>
      <c r="P2884" t="str">
        <f>VLOOKUP(B2884,Taul1!A2:C834,2)</f>
        <v>Kansalaisopistojen vapaa sivistystyö toimintakulut yhteensä</v>
      </c>
    </row>
    <row r="2885" spans="1:16" ht="18" x14ac:dyDescent="0.3">
      <c r="A2885" s="1" t="s">
        <v>1287</v>
      </c>
      <c r="B2885" s="1" t="s">
        <v>183</v>
      </c>
      <c r="C2885" s="1">
        <v>2E-3</v>
      </c>
      <c r="D2885" s="1">
        <v>0.97359672961987098</v>
      </c>
      <c r="E2885" s="1" t="s">
        <v>337</v>
      </c>
      <c r="F2885">
        <v>9</v>
      </c>
      <c r="G2885">
        <v>26</v>
      </c>
      <c r="H2885">
        <f>VLOOKUP(A2885,Taul1!A2:C834,3)</f>
        <v>1</v>
      </c>
      <c r="I2885" t="str">
        <f>VLOOKUP(A2885,Taul1!A2:C834,2)</f>
        <v>Työllistymistä edistävät palvelut, korvatut päivät, 45-49</v>
      </c>
      <c r="L2885" t="s">
        <v>1663</v>
      </c>
      <c r="M2885" t="str">
        <f>F2885&amp;L2885&amp;G2885&amp;L2885&amp;INT(C2885*10)</f>
        <v>9,26,0</v>
      </c>
      <c r="O2885">
        <f>VLOOKUP(B2885,Taul1!A2:C834,3)</f>
        <v>0</v>
      </c>
      <c r="P2885" t="str">
        <f>VLOOKUP(B2885,Taul1!A2:C834,2)</f>
        <v>Kansalaisopistojen vapaa sivistystyö toimintakulut yhteensä</v>
      </c>
    </row>
    <row r="2886" spans="1:16" ht="18" x14ac:dyDescent="0.3">
      <c r="A2886" s="1" t="s">
        <v>1289</v>
      </c>
      <c r="B2886" s="1" t="s">
        <v>183</v>
      </c>
      <c r="C2886" s="1">
        <v>-3.2000000000000001E-2</v>
      </c>
      <c r="D2886" s="1">
        <v>0.57261613410253598</v>
      </c>
      <c r="E2886" s="1" t="s">
        <v>337</v>
      </c>
      <c r="F2886">
        <v>10</v>
      </c>
      <c r="G2886">
        <v>26</v>
      </c>
      <c r="H2886">
        <f>VLOOKUP(A2886,Taul1!A2:C834,3)</f>
        <v>1</v>
      </c>
      <c r="I2886" t="str">
        <f>VLOOKUP(A2886,Taul1!A2:C834,2)</f>
        <v>Työllistymistä edistävät palvelut, korvatut päivät, 50-54</v>
      </c>
      <c r="L2886" t="s">
        <v>1663</v>
      </c>
      <c r="M2886" t="str">
        <f>F2886&amp;L2886&amp;G2886&amp;L2886&amp;INT(C2886*10)</f>
        <v>10,26,-1</v>
      </c>
      <c r="O2886">
        <f>VLOOKUP(B2886,Taul1!A2:C834,3)</f>
        <v>0</v>
      </c>
      <c r="P2886" t="str">
        <f>VLOOKUP(B2886,Taul1!A2:C834,2)</f>
        <v>Kansalaisopistojen vapaa sivistystyö toimintakulut yhteensä</v>
      </c>
    </row>
    <row r="2887" spans="1:16" ht="18" x14ac:dyDescent="0.3">
      <c r="A2887" s="1" t="s">
        <v>1291</v>
      </c>
      <c r="B2887" s="1" t="s">
        <v>183</v>
      </c>
      <c r="C2887" s="1">
        <v>-5.8000000000000003E-2</v>
      </c>
      <c r="D2887" s="1">
        <v>0.30947946818516697</v>
      </c>
      <c r="E2887" s="1" t="s">
        <v>337</v>
      </c>
      <c r="F2887">
        <v>11</v>
      </c>
      <c r="G2887">
        <v>26</v>
      </c>
      <c r="H2887">
        <f>VLOOKUP(A2887,Taul1!A2:C834,3)</f>
        <v>1</v>
      </c>
      <c r="I2887" t="str">
        <f>VLOOKUP(A2887,Taul1!A2:C834,2)</f>
        <v>Työllistymistä edistävät palvelut, korvatut päivät, 55-59</v>
      </c>
      <c r="L2887" t="s">
        <v>1663</v>
      </c>
      <c r="M2887" t="str">
        <f>F2887&amp;L2887&amp;G2887&amp;L2887&amp;INT(C2887*10)</f>
        <v>11,26,-1</v>
      </c>
      <c r="O2887">
        <f>VLOOKUP(B2887,Taul1!A2:C834,3)</f>
        <v>0</v>
      </c>
      <c r="P2887" t="str">
        <f>VLOOKUP(B2887,Taul1!A2:C834,2)</f>
        <v>Kansalaisopistojen vapaa sivistystyö toimintakulut yhteensä</v>
      </c>
    </row>
    <row r="2888" spans="1:16" ht="18" x14ac:dyDescent="0.3">
      <c r="A2888" s="1" t="s">
        <v>1293</v>
      </c>
      <c r="B2888" s="1" t="s">
        <v>183</v>
      </c>
      <c r="C2888" s="1">
        <v>-4.9000000000000002E-2</v>
      </c>
      <c r="D2888" s="1">
        <v>0.39348877241237301</v>
      </c>
      <c r="E2888" s="1" t="s">
        <v>337</v>
      </c>
      <c r="F2888">
        <v>12</v>
      </c>
      <c r="G2888">
        <v>26</v>
      </c>
      <c r="H2888">
        <f>VLOOKUP(A2888,Taul1!A2:C834,3)</f>
        <v>1</v>
      </c>
      <c r="I2888" t="str">
        <f>VLOOKUP(A2888,Taul1!A2:C834,2)</f>
        <v>Työllistymistä edistävät palvelut, korvatut päivät, 60-64</v>
      </c>
      <c r="L2888" t="s">
        <v>1663</v>
      </c>
      <c r="M2888" t="str">
        <f>F2888&amp;L2888&amp;G2888&amp;L2888&amp;INT(C2888*10)</f>
        <v>12,26,-1</v>
      </c>
      <c r="O2888">
        <f>VLOOKUP(B2888,Taul1!A2:C834,3)</f>
        <v>0</v>
      </c>
      <c r="P2888" t="str">
        <f>VLOOKUP(B2888,Taul1!A2:C834,2)</f>
        <v>Kansalaisopistojen vapaa sivistystyö toimintakulut yhteensä</v>
      </c>
    </row>
    <row r="2889" spans="1:16" ht="18" x14ac:dyDescent="0.3">
      <c r="A2889" s="1" t="s">
        <v>1317</v>
      </c>
      <c r="B2889" s="1" t="s">
        <v>183</v>
      </c>
      <c r="C2889" s="1">
        <v>0.01</v>
      </c>
      <c r="D2889" s="1">
        <v>0.85549674682327403</v>
      </c>
      <c r="E2889" s="1" t="s">
        <v>337</v>
      </c>
      <c r="F2889">
        <v>13</v>
      </c>
      <c r="G2889">
        <v>26</v>
      </c>
      <c r="H2889">
        <f>VLOOKUP(A2889,Taul1!A2:C834,3)</f>
        <v>1</v>
      </c>
      <c r="I2889" t="str">
        <f>VLOOKUP(A2889,Taul1!A2:C834,2)</f>
        <v>Opintovelalliset yhteensä</v>
      </c>
      <c r="L2889" t="s">
        <v>1663</v>
      </c>
      <c r="M2889" t="str">
        <f>F2889&amp;L2889&amp;G2889&amp;L2889&amp;INT(C2889*10)</f>
        <v>13,26,0</v>
      </c>
      <c r="O2889">
        <f>VLOOKUP(B2889,Taul1!A2:C834,3)</f>
        <v>0</v>
      </c>
      <c r="P2889" t="str">
        <f>VLOOKUP(B2889,Taul1!A2:C834,2)</f>
        <v>Kansalaisopistojen vapaa sivistystyö toimintakulut yhteensä</v>
      </c>
    </row>
    <row r="2890" spans="1:16" ht="18" x14ac:dyDescent="0.3">
      <c r="A2890" s="1" t="s">
        <v>1319</v>
      </c>
      <c r="B2890" s="1" t="s">
        <v>183</v>
      </c>
      <c r="C2890" s="1">
        <v>5.8999999999999997E-2</v>
      </c>
      <c r="D2890" s="1">
        <v>0.2971666667924</v>
      </c>
      <c r="E2890" s="1" t="s">
        <v>337</v>
      </c>
      <c r="F2890">
        <v>14</v>
      </c>
      <c r="G2890">
        <v>26</v>
      </c>
      <c r="H2890">
        <f>VLOOKUP(A2890,Taul1!A2:C834,3)</f>
        <v>1</v>
      </c>
      <c r="I2890" t="str">
        <f>VLOOKUP(A2890,Taul1!A2:C834,2)</f>
        <v>Opintovelalliset 16-24</v>
      </c>
      <c r="L2890" t="s">
        <v>1663</v>
      </c>
      <c r="M2890" t="str">
        <f>F2890&amp;L2890&amp;G2890&amp;L2890&amp;INT(C2890*10)</f>
        <v>14,26,0</v>
      </c>
      <c r="O2890">
        <f>VLOOKUP(B2890,Taul1!A2:C834,3)</f>
        <v>0</v>
      </c>
      <c r="P2890" t="str">
        <f>VLOOKUP(B2890,Taul1!A2:C834,2)</f>
        <v>Kansalaisopistojen vapaa sivistystyö toimintakulut yhteensä</v>
      </c>
    </row>
    <row r="2891" spans="1:16" ht="18" x14ac:dyDescent="0.3">
      <c r="A2891" s="1" t="s">
        <v>1321</v>
      </c>
      <c r="B2891" s="1" t="s">
        <v>183</v>
      </c>
      <c r="C2891" s="1">
        <v>-2E-3</v>
      </c>
      <c r="D2891" s="1">
        <v>0.970878477524315</v>
      </c>
      <c r="E2891" s="1" t="s">
        <v>337</v>
      </c>
      <c r="F2891">
        <v>15</v>
      </c>
      <c r="G2891">
        <v>26</v>
      </c>
      <c r="H2891">
        <f>VLOOKUP(A2891,Taul1!A2:C834,3)</f>
        <v>1</v>
      </c>
      <c r="I2891" t="str">
        <f>VLOOKUP(A2891,Taul1!A2:C834,2)</f>
        <v>Opintovelalliset 25-29</v>
      </c>
      <c r="L2891" t="s">
        <v>1663</v>
      </c>
      <c r="M2891" t="str">
        <f>F2891&amp;L2891&amp;G2891&amp;L2891&amp;INT(C2891*10)</f>
        <v>15,26,-1</v>
      </c>
      <c r="O2891">
        <f>VLOOKUP(B2891,Taul1!A2:C834,3)</f>
        <v>0</v>
      </c>
      <c r="P2891" t="str">
        <f>VLOOKUP(B2891,Taul1!A2:C834,2)</f>
        <v>Kansalaisopistojen vapaa sivistystyö toimintakulut yhteensä</v>
      </c>
    </row>
    <row r="2892" spans="1:16" ht="18" x14ac:dyDescent="0.3">
      <c r="A2892" s="1" t="s">
        <v>1323</v>
      </c>
      <c r="B2892" s="1" t="s">
        <v>183</v>
      </c>
      <c r="C2892" s="1">
        <v>-1.2999999999999999E-2</v>
      </c>
      <c r="D2892" s="1">
        <v>0.81420590047374797</v>
      </c>
      <c r="E2892" s="1" t="s">
        <v>337</v>
      </c>
      <c r="F2892">
        <v>16</v>
      </c>
      <c r="G2892">
        <v>26</v>
      </c>
      <c r="H2892">
        <f>VLOOKUP(A2892,Taul1!A2:C834,3)</f>
        <v>1</v>
      </c>
      <c r="I2892" t="str">
        <f>VLOOKUP(A2892,Taul1!A2:C834,2)</f>
        <v>Opintovelalliset 30-34</v>
      </c>
      <c r="L2892" t="s">
        <v>1663</v>
      </c>
      <c r="M2892" t="str">
        <f>F2892&amp;L2892&amp;G2892&amp;L2892&amp;INT(C2892*10)</f>
        <v>16,26,-1</v>
      </c>
      <c r="O2892">
        <f>VLOOKUP(B2892,Taul1!A2:C834,3)</f>
        <v>0</v>
      </c>
      <c r="P2892" t="str">
        <f>VLOOKUP(B2892,Taul1!A2:C834,2)</f>
        <v>Kansalaisopistojen vapaa sivistystyö toimintakulut yhteensä</v>
      </c>
    </row>
    <row r="2893" spans="1:16" ht="18" x14ac:dyDescent="0.3">
      <c r="A2893" s="1" t="s">
        <v>1325</v>
      </c>
      <c r="B2893" s="1" t="s">
        <v>183</v>
      </c>
      <c r="C2893" s="1">
        <v>-0.01</v>
      </c>
      <c r="D2893" s="1">
        <v>0.85944337689716799</v>
      </c>
      <c r="E2893" s="1" t="s">
        <v>337</v>
      </c>
      <c r="F2893">
        <v>17</v>
      </c>
      <c r="G2893">
        <v>26</v>
      </c>
      <c r="H2893">
        <f>VLOOKUP(A2893,Taul1!A2:C834,3)</f>
        <v>1</v>
      </c>
      <c r="I2893" t="str">
        <f>VLOOKUP(A2893,Taul1!A2:C834,2)</f>
        <v>Opintovelalliset 35-39</v>
      </c>
      <c r="L2893" t="s">
        <v>1663</v>
      </c>
      <c r="M2893" t="str">
        <f>F2893&amp;L2893&amp;G2893&amp;L2893&amp;INT(C2893*10)</f>
        <v>17,26,-1</v>
      </c>
      <c r="O2893">
        <f>VLOOKUP(B2893,Taul1!A2:C834,3)</f>
        <v>0</v>
      </c>
      <c r="P2893" t="str">
        <f>VLOOKUP(B2893,Taul1!A2:C834,2)</f>
        <v>Kansalaisopistojen vapaa sivistystyö toimintakulut yhteensä</v>
      </c>
    </row>
    <row r="2894" spans="1:16" ht="18" x14ac:dyDescent="0.3">
      <c r="A2894" s="1" t="s">
        <v>1327</v>
      </c>
      <c r="B2894" s="1" t="s">
        <v>183</v>
      </c>
      <c r="C2894" s="1">
        <v>-0.01</v>
      </c>
      <c r="D2894" s="1">
        <v>0.85801023444637803</v>
      </c>
      <c r="E2894" s="1" t="s">
        <v>337</v>
      </c>
      <c r="F2894">
        <v>18</v>
      </c>
      <c r="G2894">
        <v>26</v>
      </c>
      <c r="H2894">
        <f>VLOOKUP(A2894,Taul1!A2:C834,3)</f>
        <v>1</v>
      </c>
      <c r="I2894" t="str">
        <f>VLOOKUP(A2894,Taul1!A2:C834,2)</f>
        <v>Opintovelalliset 40-44</v>
      </c>
      <c r="L2894" t="s">
        <v>1663</v>
      </c>
      <c r="M2894" t="str">
        <f>F2894&amp;L2894&amp;G2894&amp;L2894&amp;INT(C2894*10)</f>
        <v>18,26,-1</v>
      </c>
      <c r="O2894">
        <f>VLOOKUP(B2894,Taul1!A2:C834,3)</f>
        <v>0</v>
      </c>
      <c r="P2894" t="str">
        <f>VLOOKUP(B2894,Taul1!A2:C834,2)</f>
        <v>Kansalaisopistojen vapaa sivistystyö toimintakulut yhteensä</v>
      </c>
    </row>
    <row r="2895" spans="1:16" ht="18" x14ac:dyDescent="0.3">
      <c r="A2895" s="1" t="s">
        <v>1329</v>
      </c>
      <c r="B2895" s="1" t="s">
        <v>183</v>
      </c>
      <c r="C2895" s="1">
        <v>-2.1999999999999999E-2</v>
      </c>
      <c r="D2895" s="1">
        <v>0.69474887571467203</v>
      </c>
      <c r="E2895" s="1" t="s">
        <v>337</v>
      </c>
      <c r="F2895">
        <v>19</v>
      </c>
      <c r="G2895">
        <v>26</v>
      </c>
      <c r="H2895">
        <f>VLOOKUP(A2895,Taul1!A2:C834,3)</f>
        <v>1</v>
      </c>
      <c r="I2895" t="str">
        <f>VLOOKUP(A2895,Taul1!A2:C834,2)</f>
        <v>Opintovelalliset 45-49</v>
      </c>
      <c r="L2895" t="s">
        <v>1663</v>
      </c>
      <c r="M2895" t="str">
        <f>F2895&amp;L2895&amp;G2895&amp;L2895&amp;INT(C2895*10)</f>
        <v>19,26,-1</v>
      </c>
      <c r="O2895">
        <f>VLOOKUP(B2895,Taul1!A2:C834,3)</f>
        <v>0</v>
      </c>
      <c r="P2895" t="str">
        <f>VLOOKUP(B2895,Taul1!A2:C834,2)</f>
        <v>Kansalaisopistojen vapaa sivistystyö toimintakulut yhteensä</v>
      </c>
    </row>
    <row r="2896" spans="1:16" ht="18" x14ac:dyDescent="0.3">
      <c r="A2896" s="1" t="s">
        <v>1331</v>
      </c>
      <c r="B2896" s="1" t="s">
        <v>183</v>
      </c>
      <c r="C2896" s="1">
        <v>2.5999999999999999E-2</v>
      </c>
      <c r="D2896" s="1">
        <v>0.651585851478927</v>
      </c>
      <c r="E2896" s="1" t="s">
        <v>337</v>
      </c>
      <c r="F2896">
        <v>20</v>
      </c>
      <c r="G2896">
        <v>26</v>
      </c>
      <c r="H2896">
        <f>VLOOKUP(A2896,Taul1!A2:C834,3)</f>
        <v>1</v>
      </c>
      <c r="I2896" t="str">
        <f>VLOOKUP(A2896,Taul1!A2:C834,2)</f>
        <v>Opintovelalliset 50-54</v>
      </c>
      <c r="L2896" t="s">
        <v>1663</v>
      </c>
      <c r="M2896" t="str">
        <f>F2896&amp;L2896&amp;G2896&amp;L2896&amp;INT(C2896*10)</f>
        <v>20,26,0</v>
      </c>
      <c r="O2896">
        <f>VLOOKUP(B2896,Taul1!A2:C834,3)</f>
        <v>0</v>
      </c>
      <c r="P2896" t="str">
        <f>VLOOKUP(B2896,Taul1!A2:C834,2)</f>
        <v>Kansalaisopistojen vapaa sivistystyö toimintakulut yhteensä</v>
      </c>
    </row>
    <row r="2897" spans="1:16" ht="18" x14ac:dyDescent="0.3">
      <c r="A2897" s="1" t="s">
        <v>1333</v>
      </c>
      <c r="B2897" s="1" t="s">
        <v>183</v>
      </c>
      <c r="C2897" s="1">
        <v>-3.7999999999999999E-2</v>
      </c>
      <c r="D2897" s="1">
        <v>0.49957097107577197</v>
      </c>
      <c r="E2897" s="1" t="s">
        <v>337</v>
      </c>
      <c r="F2897">
        <v>21</v>
      </c>
      <c r="G2897">
        <v>26</v>
      </c>
      <c r="H2897">
        <f>VLOOKUP(A2897,Taul1!A2:C834,3)</f>
        <v>1</v>
      </c>
      <c r="I2897" t="str">
        <f>VLOOKUP(A2897,Taul1!A2:C834,2)</f>
        <v>Opintovelalliset 55-</v>
      </c>
      <c r="L2897" t="s">
        <v>1663</v>
      </c>
      <c r="M2897" t="str">
        <f>F2897&amp;L2897&amp;G2897&amp;L2897&amp;INT(C2897*10)</f>
        <v>21,26,-1</v>
      </c>
      <c r="O2897">
        <f>VLOOKUP(B2897,Taul1!A2:C834,3)</f>
        <v>0</v>
      </c>
      <c r="P2897" t="str">
        <f>VLOOKUP(B2897,Taul1!A2:C834,2)</f>
        <v>Kansalaisopistojen vapaa sivistystyö toimintakulut yhteensä</v>
      </c>
    </row>
    <row r="2898" spans="1:16" ht="18" x14ac:dyDescent="0.3">
      <c r="A2898" s="1" t="s">
        <v>1390</v>
      </c>
      <c r="B2898" s="1" t="s">
        <v>183</v>
      </c>
      <c r="C2898" s="1">
        <v>0.192</v>
      </c>
      <c r="D2898" s="1">
        <v>6.8781652196137002E-4</v>
      </c>
      <c r="E2898" s="1" t="s">
        <v>337</v>
      </c>
      <c r="F2898">
        <v>22</v>
      </c>
      <c r="G2898">
        <v>26</v>
      </c>
      <c r="H2898">
        <f>VLOOKUP(A2898,Taul1!A2:C834,3)</f>
        <v>1</v>
      </c>
      <c r="I2898" t="str">
        <f>VLOOKUP(A2898,Taul1!A2:C834,2)</f>
        <v>Ei perusasteen jälkeistä tutkintoa 15-19</v>
      </c>
      <c r="L2898" t="s">
        <v>1663</v>
      </c>
      <c r="M2898" t="str">
        <f>F2898&amp;L2898&amp;G2898&amp;L2898&amp;INT(C2898*10)</f>
        <v>22,26,1</v>
      </c>
      <c r="O2898">
        <f>VLOOKUP(B2898,Taul1!A2:C834,3)</f>
        <v>0</v>
      </c>
      <c r="P2898" t="str">
        <f>VLOOKUP(B2898,Taul1!A2:C834,2)</f>
        <v>Kansalaisopistojen vapaa sivistystyö toimintakulut yhteensä</v>
      </c>
    </row>
    <row r="2899" spans="1:16" ht="18" x14ac:dyDescent="0.3">
      <c r="A2899" s="1" t="s">
        <v>1392</v>
      </c>
      <c r="B2899" s="1" t="s">
        <v>183</v>
      </c>
      <c r="C2899" s="1">
        <v>5.5E-2</v>
      </c>
      <c r="D2899" s="1">
        <v>0.33632814883457601</v>
      </c>
      <c r="E2899" s="1" t="s">
        <v>337</v>
      </c>
      <c r="F2899">
        <v>23</v>
      </c>
      <c r="G2899">
        <v>26</v>
      </c>
      <c r="H2899">
        <f>VLOOKUP(A2899,Taul1!A2:C834,3)</f>
        <v>1</v>
      </c>
      <c r="I2899" t="str">
        <f>VLOOKUP(A2899,Taul1!A2:C834,2)</f>
        <v>Ei perusasteen jälkeistä tutkintoa 20-24</v>
      </c>
      <c r="L2899" t="s">
        <v>1663</v>
      </c>
      <c r="M2899" t="str">
        <f>F2899&amp;L2899&amp;G2899&amp;L2899&amp;INT(C2899*10)</f>
        <v>23,26,0</v>
      </c>
      <c r="O2899">
        <f>VLOOKUP(B2899,Taul1!A2:C834,3)</f>
        <v>0</v>
      </c>
      <c r="P2899" t="str">
        <f>VLOOKUP(B2899,Taul1!A2:C834,2)</f>
        <v>Kansalaisopistojen vapaa sivistystyö toimintakulut yhteensä</v>
      </c>
    </row>
    <row r="2900" spans="1:16" ht="18" x14ac:dyDescent="0.3">
      <c r="A2900" s="1" t="s">
        <v>1394</v>
      </c>
      <c r="B2900" s="1" t="s">
        <v>183</v>
      </c>
      <c r="C2900" s="1">
        <v>3.5999999999999997E-2</v>
      </c>
      <c r="D2900" s="1">
        <v>0.52945159815634302</v>
      </c>
      <c r="E2900" s="1" t="s">
        <v>337</v>
      </c>
      <c r="F2900">
        <v>24</v>
      </c>
      <c r="G2900">
        <v>26</v>
      </c>
      <c r="H2900">
        <f>VLOOKUP(A2900,Taul1!A2:C834,3)</f>
        <v>1</v>
      </c>
      <c r="I2900" t="str">
        <f>VLOOKUP(A2900,Taul1!A2:C834,2)</f>
        <v>Ei perusasteen jälkeistä tutkintoa 25-29</v>
      </c>
      <c r="L2900" t="s">
        <v>1663</v>
      </c>
      <c r="M2900" t="str">
        <f>F2900&amp;L2900&amp;G2900&amp;L2900&amp;INT(C2900*10)</f>
        <v>24,26,0</v>
      </c>
      <c r="O2900">
        <f>VLOOKUP(B2900,Taul1!A2:C834,3)</f>
        <v>0</v>
      </c>
      <c r="P2900" t="str">
        <f>VLOOKUP(B2900,Taul1!A2:C834,2)</f>
        <v>Kansalaisopistojen vapaa sivistystyö toimintakulut yhteensä</v>
      </c>
    </row>
    <row r="2901" spans="1:16" ht="18" x14ac:dyDescent="0.3">
      <c r="A2901" s="1" t="s">
        <v>1396</v>
      </c>
      <c r="B2901" s="1" t="s">
        <v>183</v>
      </c>
      <c r="C2901" s="1">
        <v>6.9000000000000006E-2</v>
      </c>
      <c r="D2901" s="1">
        <v>0.222446069549047</v>
      </c>
      <c r="E2901" s="1" t="s">
        <v>337</v>
      </c>
      <c r="F2901">
        <v>25</v>
      </c>
      <c r="G2901">
        <v>26</v>
      </c>
      <c r="H2901">
        <f>VLOOKUP(A2901,Taul1!A2:C834,3)</f>
        <v>1</v>
      </c>
      <c r="I2901" t="str">
        <f>VLOOKUP(A2901,Taul1!A2:C834,2)</f>
        <v>Ei perusasteen jälkeistä tutkintoa 30-34</v>
      </c>
      <c r="L2901" t="s">
        <v>1663</v>
      </c>
      <c r="M2901" t="str">
        <f>F2901&amp;L2901&amp;G2901&amp;L2901&amp;INT(C2901*10)</f>
        <v>25,26,0</v>
      </c>
      <c r="O2901">
        <f>VLOOKUP(B2901,Taul1!A2:C834,3)</f>
        <v>0</v>
      </c>
      <c r="P2901" t="str">
        <f>VLOOKUP(B2901,Taul1!A2:C834,2)</f>
        <v>Kansalaisopistojen vapaa sivistystyö toimintakulut yhteensä</v>
      </c>
    </row>
    <row r="2902" spans="1:16" ht="18" x14ac:dyDescent="0.3">
      <c r="A2902" s="1" t="s">
        <v>1398</v>
      </c>
      <c r="B2902" s="1" t="s">
        <v>183</v>
      </c>
      <c r="C2902" s="1">
        <v>2.5000000000000001E-2</v>
      </c>
      <c r="D2902" s="1">
        <v>0.65980269715962703</v>
      </c>
      <c r="E2902" s="1" t="s">
        <v>337</v>
      </c>
      <c r="F2902">
        <v>26</v>
      </c>
      <c r="G2902">
        <v>26</v>
      </c>
      <c r="H2902">
        <f>VLOOKUP(A2902,Taul1!A2:C834,3)</f>
        <v>1</v>
      </c>
      <c r="I2902" t="str">
        <f>VLOOKUP(A2902,Taul1!A2:C834,2)</f>
        <v>Ei perusasteen jälkeistä tutkintoa 35-39</v>
      </c>
      <c r="L2902" t="s">
        <v>1663</v>
      </c>
      <c r="M2902" t="str">
        <f>F2902&amp;L2902&amp;G2902&amp;L2902&amp;INT(C2902*10)</f>
        <v>26,26,0</v>
      </c>
      <c r="O2902">
        <f>VLOOKUP(B2902,Taul1!A2:C834,3)</f>
        <v>0</v>
      </c>
      <c r="P2902" t="str">
        <f>VLOOKUP(B2902,Taul1!A2:C834,2)</f>
        <v>Kansalaisopistojen vapaa sivistystyö toimintakulut yhteensä</v>
      </c>
    </row>
    <row r="2903" spans="1:16" ht="18" x14ac:dyDescent="0.3">
      <c r="A2903" s="1" t="s">
        <v>1400</v>
      </c>
      <c r="B2903" s="1" t="s">
        <v>183</v>
      </c>
      <c r="C2903" s="1">
        <v>4.1000000000000002E-2</v>
      </c>
      <c r="D2903" s="1">
        <v>0.467795335948331</v>
      </c>
      <c r="E2903" s="1" t="s">
        <v>337</v>
      </c>
      <c r="F2903">
        <v>27</v>
      </c>
      <c r="G2903">
        <v>26</v>
      </c>
      <c r="H2903">
        <f>VLOOKUP(A2903,Taul1!A2:C834,3)</f>
        <v>1</v>
      </c>
      <c r="I2903" t="str">
        <f>VLOOKUP(A2903,Taul1!A2:C834,2)</f>
        <v>Ei perusasteen jälkeistä tutkintoa 40-44</v>
      </c>
      <c r="L2903" t="s">
        <v>1663</v>
      </c>
      <c r="M2903" t="str">
        <f>F2903&amp;L2903&amp;G2903&amp;L2903&amp;INT(C2903*10)</f>
        <v>27,26,0</v>
      </c>
      <c r="O2903">
        <f>VLOOKUP(B2903,Taul1!A2:C834,3)</f>
        <v>0</v>
      </c>
      <c r="P2903" t="str">
        <f>VLOOKUP(B2903,Taul1!A2:C834,2)</f>
        <v>Kansalaisopistojen vapaa sivistystyö toimintakulut yhteensä</v>
      </c>
    </row>
    <row r="2904" spans="1:16" ht="18" x14ac:dyDescent="0.3">
      <c r="A2904" s="1" t="s">
        <v>1402</v>
      </c>
      <c r="B2904" s="1" t="s">
        <v>183</v>
      </c>
      <c r="C2904" s="1">
        <v>3.5000000000000003E-2</v>
      </c>
      <c r="D2904" s="1">
        <v>0.53467033882088499</v>
      </c>
      <c r="E2904" s="1" t="s">
        <v>337</v>
      </c>
      <c r="F2904">
        <v>28</v>
      </c>
      <c r="G2904">
        <v>26</v>
      </c>
      <c r="H2904">
        <f>VLOOKUP(A2904,Taul1!A2:C834,3)</f>
        <v>1</v>
      </c>
      <c r="I2904" t="str">
        <f>VLOOKUP(A2904,Taul1!A2:C834,2)</f>
        <v>Ei perusasteen jälkeistä tutkintoa 45-49</v>
      </c>
      <c r="L2904" t="s">
        <v>1663</v>
      </c>
      <c r="M2904" t="str">
        <f>F2904&amp;L2904&amp;G2904&amp;L2904&amp;INT(C2904*10)</f>
        <v>28,26,0</v>
      </c>
      <c r="O2904">
        <f>VLOOKUP(B2904,Taul1!A2:C834,3)</f>
        <v>0</v>
      </c>
      <c r="P2904" t="str">
        <f>VLOOKUP(B2904,Taul1!A2:C834,2)</f>
        <v>Kansalaisopistojen vapaa sivistystyö toimintakulut yhteensä</v>
      </c>
    </row>
    <row r="2905" spans="1:16" ht="18" x14ac:dyDescent="0.3">
      <c r="A2905" s="1" t="s">
        <v>1404</v>
      </c>
      <c r="B2905" s="1" t="s">
        <v>183</v>
      </c>
      <c r="C2905" s="1">
        <v>9.5000000000000001E-2</v>
      </c>
      <c r="D2905" s="1">
        <v>9.3803736816108596E-2</v>
      </c>
      <c r="E2905" s="1" t="s">
        <v>337</v>
      </c>
      <c r="F2905">
        <v>29</v>
      </c>
      <c r="G2905">
        <v>26</v>
      </c>
      <c r="H2905">
        <f>VLOOKUP(A2905,Taul1!A2:C834,3)</f>
        <v>1</v>
      </c>
      <c r="I2905" t="str">
        <f>VLOOKUP(A2905,Taul1!A2:C834,2)</f>
        <v>Ei perusasteen jälkeistä tutkintoa 50-54</v>
      </c>
      <c r="L2905" t="s">
        <v>1663</v>
      </c>
      <c r="M2905" t="str">
        <f>F2905&amp;L2905&amp;G2905&amp;L2905&amp;INT(C2905*10)</f>
        <v>29,26,0</v>
      </c>
      <c r="O2905">
        <f>VLOOKUP(B2905,Taul1!A2:C834,3)</f>
        <v>0</v>
      </c>
      <c r="P2905" t="str">
        <f>VLOOKUP(B2905,Taul1!A2:C834,2)</f>
        <v>Kansalaisopistojen vapaa sivistystyö toimintakulut yhteensä</v>
      </c>
    </row>
    <row r="2906" spans="1:16" ht="18" x14ac:dyDescent="0.3">
      <c r="A2906" s="1" t="s">
        <v>1406</v>
      </c>
      <c r="B2906" s="1" t="s">
        <v>183</v>
      </c>
      <c r="C2906" s="1">
        <v>0.105</v>
      </c>
      <c r="D2906" s="1">
        <v>6.4987568176251606E-2</v>
      </c>
      <c r="E2906" s="1" t="s">
        <v>337</v>
      </c>
      <c r="F2906">
        <v>30</v>
      </c>
      <c r="G2906">
        <v>26</v>
      </c>
      <c r="H2906">
        <f>VLOOKUP(A2906,Taul1!A2:C834,3)</f>
        <v>1</v>
      </c>
      <c r="I2906" t="str">
        <f>VLOOKUP(A2906,Taul1!A2:C834,2)</f>
        <v>Ei perusasteen jälkeistä tutkintoa 55-59</v>
      </c>
      <c r="L2906" t="s">
        <v>1663</v>
      </c>
      <c r="M2906" t="str">
        <f>F2906&amp;L2906&amp;G2906&amp;L2906&amp;INT(C2906*10)</f>
        <v>30,26,1</v>
      </c>
      <c r="O2906">
        <f>VLOOKUP(B2906,Taul1!A2:C834,3)</f>
        <v>0</v>
      </c>
      <c r="P2906" t="str">
        <f>VLOOKUP(B2906,Taul1!A2:C834,2)</f>
        <v>Kansalaisopistojen vapaa sivistystyö toimintakulut yhteensä</v>
      </c>
    </row>
    <row r="2907" spans="1:16" ht="18" x14ac:dyDescent="0.3">
      <c r="A2907" s="1" t="s">
        <v>1408</v>
      </c>
      <c r="B2907" s="1" t="s">
        <v>183</v>
      </c>
      <c r="C2907" s="1">
        <v>0.1</v>
      </c>
      <c r="D2907" s="1">
        <v>7.9563880094952896E-2</v>
      </c>
      <c r="E2907" s="1" t="s">
        <v>337</v>
      </c>
      <c r="F2907">
        <v>31</v>
      </c>
      <c r="G2907">
        <v>26</v>
      </c>
      <c r="H2907">
        <f>VLOOKUP(A2907,Taul1!A2:C834,3)</f>
        <v>1</v>
      </c>
      <c r="I2907" t="str">
        <f>VLOOKUP(A2907,Taul1!A2:C834,2)</f>
        <v>Ei perusasteen jälkeistä tutkintoa 60-64</v>
      </c>
      <c r="L2907" t="s">
        <v>1663</v>
      </c>
      <c r="M2907" t="str">
        <f>F2907&amp;L2907&amp;G2907&amp;L2907&amp;INT(C2907*10)</f>
        <v>31,26,1</v>
      </c>
      <c r="O2907">
        <f>VLOOKUP(B2907,Taul1!A2:C834,3)</f>
        <v>0</v>
      </c>
      <c r="P2907" t="str">
        <f>VLOOKUP(B2907,Taul1!A2:C834,2)</f>
        <v>Kansalaisopistojen vapaa sivistystyö toimintakulut yhteensä</v>
      </c>
    </row>
    <row r="2908" spans="1:16" ht="18" x14ac:dyDescent="0.3">
      <c r="A2908" s="1" t="s">
        <v>1410</v>
      </c>
      <c r="B2908" s="1" t="s">
        <v>183</v>
      </c>
      <c r="C2908" s="1">
        <v>0.104</v>
      </c>
      <c r="D2908" s="1">
        <v>6.7657453561082506E-2</v>
      </c>
      <c r="E2908" s="1" t="s">
        <v>337</v>
      </c>
      <c r="F2908">
        <v>32</v>
      </c>
      <c r="G2908">
        <v>26</v>
      </c>
      <c r="H2908">
        <f>VLOOKUP(A2908,Taul1!A2:C834,3)</f>
        <v>1</v>
      </c>
      <c r="I2908" t="str">
        <f>VLOOKUP(A2908,Taul1!A2:C834,2)</f>
        <v>Ei perusasteen jälkeistä tutkintoa 65-69</v>
      </c>
      <c r="L2908" t="s">
        <v>1663</v>
      </c>
      <c r="M2908" t="str">
        <f>F2908&amp;L2908&amp;G2908&amp;L2908&amp;INT(C2908*10)</f>
        <v>32,26,1</v>
      </c>
      <c r="O2908">
        <f>VLOOKUP(B2908,Taul1!A2:C834,3)</f>
        <v>0</v>
      </c>
      <c r="P2908" t="str">
        <f>VLOOKUP(B2908,Taul1!A2:C834,2)</f>
        <v>Kansalaisopistojen vapaa sivistystyö toimintakulut yhteensä</v>
      </c>
    </row>
    <row r="2909" spans="1:16" ht="18" x14ac:dyDescent="0.3">
      <c r="A2909" s="1" t="s">
        <v>1412</v>
      </c>
      <c r="B2909" s="1" t="s">
        <v>183</v>
      </c>
      <c r="C2909" s="1">
        <v>-3.7999999999999999E-2</v>
      </c>
      <c r="D2909" s="1">
        <v>0.50969002322649204</v>
      </c>
      <c r="E2909" s="1" t="s">
        <v>337</v>
      </c>
      <c r="F2909">
        <v>33</v>
      </c>
      <c r="G2909">
        <v>26</v>
      </c>
      <c r="H2909">
        <f>VLOOKUP(A2909,Taul1!A2:C834,3)</f>
        <v>1</v>
      </c>
      <c r="I2909" t="str">
        <f>VLOOKUP(A2909,Taul1!A2:C834,2)</f>
        <v>Ei perusasteen jälkeistä tutkintoa 70-74</v>
      </c>
      <c r="L2909" t="s">
        <v>1663</v>
      </c>
      <c r="M2909" t="str">
        <f>F2909&amp;L2909&amp;G2909&amp;L2909&amp;INT(C2909*10)</f>
        <v>33,26,-1</v>
      </c>
      <c r="O2909">
        <f>VLOOKUP(B2909,Taul1!A2:C834,3)</f>
        <v>0</v>
      </c>
      <c r="P2909" t="str">
        <f>VLOOKUP(B2909,Taul1!A2:C834,2)</f>
        <v>Kansalaisopistojen vapaa sivistystyö toimintakulut yhteensä</v>
      </c>
    </row>
    <row r="2910" spans="1:16" ht="18" x14ac:dyDescent="0.3">
      <c r="A2910" s="1" t="s">
        <v>1414</v>
      </c>
      <c r="B2910" s="1" t="s">
        <v>183</v>
      </c>
      <c r="C2910" s="1">
        <v>0.157</v>
      </c>
      <c r="D2910" s="1">
        <v>5.6273340085057902E-3</v>
      </c>
      <c r="E2910" s="1" t="s">
        <v>337</v>
      </c>
      <c r="F2910">
        <v>34</v>
      </c>
      <c r="G2910">
        <v>26</v>
      </c>
      <c r="H2910">
        <f>VLOOKUP(A2910,Taul1!A2:C834,3)</f>
        <v>1</v>
      </c>
      <c r="I2910" t="str">
        <f>VLOOKUP(A2910,Taul1!A2:C834,2)</f>
        <v>Ei perusasteen jälkeistä tutkintoa 75-</v>
      </c>
      <c r="L2910" t="s">
        <v>1663</v>
      </c>
      <c r="M2910" t="str">
        <f>F2910&amp;L2910&amp;G2910&amp;L2910&amp;INT(C2910*10)</f>
        <v>34,26,1</v>
      </c>
      <c r="O2910">
        <f>VLOOKUP(B2910,Taul1!A2:C834,3)</f>
        <v>0</v>
      </c>
      <c r="P2910" t="str">
        <f>VLOOKUP(B2910,Taul1!A2:C834,2)</f>
        <v>Kansalaisopistojen vapaa sivistystyö toimintakulut yhteensä</v>
      </c>
    </row>
    <row r="2911" spans="1:16" ht="18" x14ac:dyDescent="0.3">
      <c r="A2911" s="1" t="s">
        <v>1416</v>
      </c>
      <c r="B2911" s="1" t="s">
        <v>183</v>
      </c>
      <c r="C2911" s="1">
        <v>0.19</v>
      </c>
      <c r="D2911" s="1">
        <v>7.7726294547464305E-4</v>
      </c>
      <c r="E2911" s="1" t="s">
        <v>337</v>
      </c>
      <c r="F2911">
        <v>35</v>
      </c>
      <c r="G2911">
        <v>26</v>
      </c>
      <c r="H2911">
        <f>VLOOKUP(A2911,Taul1!A2:C834,3)</f>
        <v>1</v>
      </c>
      <c r="I2911" t="str">
        <f>VLOOKUP(A2911,Taul1!A2:C834,2)</f>
        <v>Toisen asteen tutkinto 15-19</v>
      </c>
      <c r="L2911" t="s">
        <v>1663</v>
      </c>
      <c r="M2911" t="str">
        <f>F2911&amp;L2911&amp;G2911&amp;L2911&amp;INT(C2911*10)</f>
        <v>35,26,1</v>
      </c>
      <c r="O2911">
        <f>VLOOKUP(B2911,Taul1!A2:C834,3)</f>
        <v>0</v>
      </c>
      <c r="P2911" t="str">
        <f>VLOOKUP(B2911,Taul1!A2:C834,2)</f>
        <v>Kansalaisopistojen vapaa sivistystyö toimintakulut yhteensä</v>
      </c>
    </row>
    <row r="2912" spans="1:16" ht="18" x14ac:dyDescent="0.3">
      <c r="A2912" s="1" t="s">
        <v>1418</v>
      </c>
      <c r="B2912" s="1" t="s">
        <v>183</v>
      </c>
      <c r="C2912" s="1">
        <v>0.121</v>
      </c>
      <c r="D2912" s="1">
        <v>3.3191296133453098E-2</v>
      </c>
      <c r="E2912" s="1" t="s">
        <v>337</v>
      </c>
      <c r="F2912">
        <v>36</v>
      </c>
      <c r="G2912">
        <v>26</v>
      </c>
      <c r="H2912">
        <f>VLOOKUP(A2912,Taul1!A2:C834,3)</f>
        <v>1</v>
      </c>
      <c r="I2912" t="str">
        <f>VLOOKUP(A2912,Taul1!A2:C834,2)</f>
        <v>Toisen asteen tutkinto 20-24</v>
      </c>
      <c r="L2912" t="s">
        <v>1663</v>
      </c>
      <c r="M2912" t="str">
        <f>F2912&amp;L2912&amp;G2912&amp;L2912&amp;INT(C2912*10)</f>
        <v>36,26,1</v>
      </c>
      <c r="O2912">
        <f>VLOOKUP(B2912,Taul1!A2:C834,3)</f>
        <v>0</v>
      </c>
      <c r="P2912" t="str">
        <f>VLOOKUP(B2912,Taul1!A2:C834,2)</f>
        <v>Kansalaisopistojen vapaa sivistystyö toimintakulut yhteensä</v>
      </c>
    </row>
    <row r="2913" spans="1:16" ht="18" x14ac:dyDescent="0.3">
      <c r="A2913" s="1" t="s">
        <v>1420</v>
      </c>
      <c r="B2913" s="1" t="s">
        <v>183</v>
      </c>
      <c r="C2913" s="1">
        <v>4.9000000000000002E-2</v>
      </c>
      <c r="D2913" s="1">
        <v>0.38712866809503099</v>
      </c>
      <c r="E2913" s="1" t="s">
        <v>337</v>
      </c>
      <c r="F2913">
        <v>37</v>
      </c>
      <c r="G2913">
        <v>26</v>
      </c>
      <c r="H2913">
        <f>VLOOKUP(A2913,Taul1!A2:C834,3)</f>
        <v>1</v>
      </c>
      <c r="I2913" t="str">
        <f>VLOOKUP(A2913,Taul1!A2:C834,2)</f>
        <v>Toisen asteen tutkinto 25-29</v>
      </c>
      <c r="L2913" t="s">
        <v>1663</v>
      </c>
      <c r="M2913" t="str">
        <f>F2913&amp;L2913&amp;G2913&amp;L2913&amp;INT(C2913*10)</f>
        <v>37,26,0</v>
      </c>
      <c r="O2913">
        <f>VLOOKUP(B2913,Taul1!A2:C834,3)</f>
        <v>0</v>
      </c>
      <c r="P2913" t="str">
        <f>VLOOKUP(B2913,Taul1!A2:C834,2)</f>
        <v>Kansalaisopistojen vapaa sivistystyö toimintakulut yhteensä</v>
      </c>
    </row>
    <row r="2914" spans="1:16" ht="18" x14ac:dyDescent="0.3">
      <c r="A2914" s="1" t="s">
        <v>1422</v>
      </c>
      <c r="B2914" s="1" t="s">
        <v>183</v>
      </c>
      <c r="C2914" s="1">
        <v>-4.2000000000000003E-2</v>
      </c>
      <c r="D2914" s="1">
        <v>0.46557792715379398</v>
      </c>
      <c r="E2914" s="1" t="s">
        <v>337</v>
      </c>
      <c r="F2914">
        <v>38</v>
      </c>
      <c r="G2914">
        <v>26</v>
      </c>
      <c r="H2914">
        <f>VLOOKUP(A2914,Taul1!A2:C834,3)</f>
        <v>1</v>
      </c>
      <c r="I2914" t="str">
        <f>VLOOKUP(A2914,Taul1!A2:C834,2)</f>
        <v>Toisen asteen tutkinto 30-34</v>
      </c>
      <c r="L2914" t="s">
        <v>1663</v>
      </c>
      <c r="M2914" t="str">
        <f>F2914&amp;L2914&amp;G2914&amp;L2914&amp;INT(C2914*10)</f>
        <v>38,26,-1</v>
      </c>
      <c r="O2914">
        <f>VLOOKUP(B2914,Taul1!A2:C834,3)</f>
        <v>0</v>
      </c>
      <c r="P2914" t="str">
        <f>VLOOKUP(B2914,Taul1!A2:C834,2)</f>
        <v>Kansalaisopistojen vapaa sivistystyö toimintakulut yhteensä</v>
      </c>
    </row>
    <row r="2915" spans="1:16" ht="18" x14ac:dyDescent="0.3">
      <c r="A2915" s="1" t="s">
        <v>1424</v>
      </c>
      <c r="B2915" s="1" t="s">
        <v>183</v>
      </c>
      <c r="C2915" s="1">
        <v>-4.9000000000000002E-2</v>
      </c>
      <c r="D2915" s="1">
        <v>0.38765133460415302</v>
      </c>
      <c r="E2915" s="1" t="s">
        <v>337</v>
      </c>
      <c r="F2915">
        <v>39</v>
      </c>
      <c r="G2915">
        <v>26</v>
      </c>
      <c r="H2915">
        <f>VLOOKUP(A2915,Taul1!A2:C834,3)</f>
        <v>1</v>
      </c>
      <c r="I2915" t="str">
        <f>VLOOKUP(A2915,Taul1!A2:C834,2)</f>
        <v>Toisen asteen tutkinto 35-39</v>
      </c>
      <c r="L2915" t="s">
        <v>1663</v>
      </c>
      <c r="M2915" t="str">
        <f>F2915&amp;L2915&amp;G2915&amp;L2915&amp;INT(C2915*10)</f>
        <v>39,26,-1</v>
      </c>
      <c r="O2915">
        <f>VLOOKUP(B2915,Taul1!A2:C834,3)</f>
        <v>0</v>
      </c>
      <c r="P2915" t="str">
        <f>VLOOKUP(B2915,Taul1!A2:C834,2)</f>
        <v>Kansalaisopistojen vapaa sivistystyö toimintakulut yhteensä</v>
      </c>
    </row>
    <row r="2916" spans="1:16" ht="18" x14ac:dyDescent="0.3">
      <c r="A2916" s="1" t="s">
        <v>1426</v>
      </c>
      <c r="B2916" s="1" t="s">
        <v>183</v>
      </c>
      <c r="C2916" s="1">
        <v>2.3E-2</v>
      </c>
      <c r="D2916" s="1">
        <v>0.68685759485896403</v>
      </c>
      <c r="E2916" s="1" t="s">
        <v>337</v>
      </c>
      <c r="F2916">
        <v>40</v>
      </c>
      <c r="G2916">
        <v>26</v>
      </c>
      <c r="H2916">
        <f>VLOOKUP(A2916,Taul1!A2:C834,3)</f>
        <v>1</v>
      </c>
      <c r="I2916" t="str">
        <f>VLOOKUP(A2916,Taul1!A2:C834,2)</f>
        <v>Toisen asteen tutkinto 40-44</v>
      </c>
      <c r="L2916" t="s">
        <v>1663</v>
      </c>
      <c r="M2916" t="str">
        <f>F2916&amp;L2916&amp;G2916&amp;L2916&amp;INT(C2916*10)</f>
        <v>40,26,0</v>
      </c>
      <c r="O2916">
        <f>VLOOKUP(B2916,Taul1!A2:C834,3)</f>
        <v>0</v>
      </c>
      <c r="P2916" t="str">
        <f>VLOOKUP(B2916,Taul1!A2:C834,2)</f>
        <v>Kansalaisopistojen vapaa sivistystyö toimintakulut yhteensä</v>
      </c>
    </row>
    <row r="2917" spans="1:16" ht="18" x14ac:dyDescent="0.3">
      <c r="A2917" s="1" t="s">
        <v>1428</v>
      </c>
      <c r="B2917" s="1" t="s">
        <v>183</v>
      </c>
      <c r="C2917" s="1">
        <v>0.127</v>
      </c>
      <c r="D2917" s="1">
        <v>2.5657157814288501E-2</v>
      </c>
      <c r="E2917" s="1" t="s">
        <v>337</v>
      </c>
      <c r="F2917">
        <v>41</v>
      </c>
      <c r="G2917">
        <v>26</v>
      </c>
      <c r="H2917">
        <f>VLOOKUP(A2917,Taul1!A2:C834,3)</f>
        <v>1</v>
      </c>
      <c r="I2917" t="str">
        <f>VLOOKUP(A2917,Taul1!A2:C834,2)</f>
        <v>Toisen asteen tutkinto 45-49</v>
      </c>
      <c r="L2917" t="s">
        <v>1663</v>
      </c>
      <c r="M2917" t="str">
        <f>F2917&amp;L2917&amp;G2917&amp;L2917&amp;INT(C2917*10)</f>
        <v>41,26,1</v>
      </c>
      <c r="O2917">
        <f>VLOOKUP(B2917,Taul1!A2:C834,3)</f>
        <v>0</v>
      </c>
      <c r="P2917" t="str">
        <f>VLOOKUP(B2917,Taul1!A2:C834,2)</f>
        <v>Kansalaisopistojen vapaa sivistystyö toimintakulut yhteensä</v>
      </c>
    </row>
    <row r="2918" spans="1:16" ht="18" x14ac:dyDescent="0.3">
      <c r="A2918" s="1" t="s">
        <v>1430</v>
      </c>
      <c r="B2918" s="1" t="s">
        <v>183</v>
      </c>
      <c r="C2918" s="1">
        <v>0.20799999999999999</v>
      </c>
      <c r="D2918" s="1">
        <v>2.29761434880959E-4</v>
      </c>
      <c r="E2918" s="1" t="s">
        <v>337</v>
      </c>
      <c r="F2918">
        <v>42</v>
      </c>
      <c r="G2918">
        <v>26</v>
      </c>
      <c r="H2918">
        <f>VLOOKUP(A2918,Taul1!A2:C834,3)</f>
        <v>1</v>
      </c>
      <c r="I2918" t="str">
        <f>VLOOKUP(A2918,Taul1!A2:C834,2)</f>
        <v>Toisen asteen tutkinto 50-54</v>
      </c>
      <c r="L2918" t="s">
        <v>1663</v>
      </c>
      <c r="M2918" t="str">
        <f>F2918&amp;L2918&amp;G2918&amp;L2918&amp;INT(C2918*10)</f>
        <v>42,26,2</v>
      </c>
      <c r="O2918">
        <f>VLOOKUP(B2918,Taul1!A2:C834,3)</f>
        <v>0</v>
      </c>
      <c r="P2918" t="str">
        <f>VLOOKUP(B2918,Taul1!A2:C834,2)</f>
        <v>Kansalaisopistojen vapaa sivistystyö toimintakulut yhteensä</v>
      </c>
    </row>
    <row r="2919" spans="1:16" ht="18" x14ac:dyDescent="0.3">
      <c r="A2919" s="1" t="s">
        <v>1432</v>
      </c>
      <c r="B2919" s="1" t="s">
        <v>183</v>
      </c>
      <c r="C2919" s="1">
        <v>3.9E-2</v>
      </c>
      <c r="D2919" s="1">
        <v>0.49341376304316098</v>
      </c>
      <c r="E2919" s="1" t="s">
        <v>337</v>
      </c>
      <c r="F2919">
        <v>43</v>
      </c>
      <c r="G2919">
        <v>26</v>
      </c>
      <c r="H2919">
        <f>VLOOKUP(A2919,Taul1!A2:C834,3)</f>
        <v>1</v>
      </c>
      <c r="I2919" t="str">
        <f>VLOOKUP(A2919,Taul1!A2:C834,2)</f>
        <v>Toisen asteen tutkinto 55-59</v>
      </c>
      <c r="L2919" t="s">
        <v>1663</v>
      </c>
      <c r="M2919" t="str">
        <f>F2919&amp;L2919&amp;G2919&amp;L2919&amp;INT(C2919*10)</f>
        <v>43,26,0</v>
      </c>
      <c r="O2919">
        <f>VLOOKUP(B2919,Taul1!A2:C834,3)</f>
        <v>0</v>
      </c>
      <c r="P2919" t="str">
        <f>VLOOKUP(B2919,Taul1!A2:C834,2)</f>
        <v>Kansalaisopistojen vapaa sivistystyö toimintakulut yhteensä</v>
      </c>
    </row>
    <row r="2920" spans="1:16" ht="18" x14ac:dyDescent="0.3">
      <c r="A2920" s="1" t="s">
        <v>1434</v>
      </c>
      <c r="B2920" s="1" t="s">
        <v>183</v>
      </c>
      <c r="C2920" s="1">
        <v>0.20100000000000001</v>
      </c>
      <c r="D2920" s="1">
        <v>3.6852416960164697E-4</v>
      </c>
      <c r="E2920" s="1" t="s">
        <v>337</v>
      </c>
      <c r="F2920">
        <v>44</v>
      </c>
      <c r="G2920">
        <v>26</v>
      </c>
      <c r="H2920">
        <f>VLOOKUP(A2920,Taul1!A2:C834,3)</f>
        <v>1</v>
      </c>
      <c r="I2920" t="str">
        <f>VLOOKUP(A2920,Taul1!A2:C834,2)</f>
        <v>Toisen asteen tutkinto 60-64</v>
      </c>
      <c r="L2920" t="s">
        <v>1663</v>
      </c>
      <c r="M2920" t="str">
        <f>F2920&amp;L2920&amp;G2920&amp;L2920&amp;INT(C2920*10)</f>
        <v>44,26,2</v>
      </c>
      <c r="O2920">
        <f>VLOOKUP(B2920,Taul1!A2:C834,3)</f>
        <v>0</v>
      </c>
      <c r="P2920" t="str">
        <f>VLOOKUP(B2920,Taul1!A2:C834,2)</f>
        <v>Kansalaisopistojen vapaa sivistystyö toimintakulut yhteensä</v>
      </c>
    </row>
    <row r="2921" spans="1:16" ht="18" x14ac:dyDescent="0.3">
      <c r="A2921" s="1" t="s">
        <v>1436</v>
      </c>
      <c r="B2921" s="1" t="s">
        <v>183</v>
      </c>
      <c r="C2921" s="1">
        <v>4.0000000000000001E-3</v>
      </c>
      <c r="D2921" s="1">
        <v>0.943948554737565</v>
      </c>
      <c r="E2921" s="1" t="s">
        <v>337</v>
      </c>
      <c r="F2921">
        <v>45</v>
      </c>
      <c r="G2921">
        <v>26</v>
      </c>
      <c r="H2921">
        <f>VLOOKUP(A2921,Taul1!A2:C834,3)</f>
        <v>1</v>
      </c>
      <c r="I2921" t="str">
        <f>VLOOKUP(A2921,Taul1!A2:C834,2)</f>
        <v>Toisen asteen tutkinto 65-69</v>
      </c>
      <c r="L2921" t="s">
        <v>1663</v>
      </c>
      <c r="M2921" t="str">
        <f>F2921&amp;L2921&amp;G2921&amp;L2921&amp;INT(C2921*10)</f>
        <v>45,26,0</v>
      </c>
      <c r="O2921">
        <f>VLOOKUP(B2921,Taul1!A2:C834,3)</f>
        <v>0</v>
      </c>
      <c r="P2921" t="str">
        <f>VLOOKUP(B2921,Taul1!A2:C834,2)</f>
        <v>Kansalaisopistojen vapaa sivistystyö toimintakulut yhteensä</v>
      </c>
    </row>
    <row r="2922" spans="1:16" ht="18" x14ac:dyDescent="0.3">
      <c r="A2922" s="1" t="s">
        <v>1438</v>
      </c>
      <c r="B2922" s="1" t="s">
        <v>183</v>
      </c>
      <c r="C2922" s="1">
        <v>-0.11</v>
      </c>
      <c r="D2922" s="1">
        <v>5.3196534899860197E-2</v>
      </c>
      <c r="E2922" s="1" t="s">
        <v>337</v>
      </c>
      <c r="F2922">
        <v>46</v>
      </c>
      <c r="G2922">
        <v>26</v>
      </c>
      <c r="H2922">
        <f>VLOOKUP(A2922,Taul1!A2:C834,3)</f>
        <v>1</v>
      </c>
      <c r="I2922" t="str">
        <f>VLOOKUP(A2922,Taul1!A2:C834,2)</f>
        <v>Toisen asteen tutkinto 70-74</v>
      </c>
      <c r="L2922" t="s">
        <v>1663</v>
      </c>
      <c r="M2922" t="str">
        <f>F2922&amp;L2922&amp;G2922&amp;L2922&amp;INT(C2922*10)</f>
        <v>46,26,-2</v>
      </c>
      <c r="O2922">
        <f>VLOOKUP(B2922,Taul1!A2:C834,3)</f>
        <v>0</v>
      </c>
      <c r="P2922" t="str">
        <f>VLOOKUP(B2922,Taul1!A2:C834,2)</f>
        <v>Kansalaisopistojen vapaa sivistystyö toimintakulut yhteensä</v>
      </c>
    </row>
    <row r="2923" spans="1:16" ht="18" x14ac:dyDescent="0.3">
      <c r="A2923" s="1" t="s">
        <v>1440</v>
      </c>
      <c r="B2923" s="1" t="s">
        <v>183</v>
      </c>
      <c r="C2923" s="1">
        <v>-7.3999999999999996E-2</v>
      </c>
      <c r="D2923" s="1">
        <v>0.19303932163339699</v>
      </c>
      <c r="E2923" s="1" t="s">
        <v>337</v>
      </c>
      <c r="F2923">
        <v>47</v>
      </c>
      <c r="G2923">
        <v>26</v>
      </c>
      <c r="H2923">
        <f>VLOOKUP(A2923,Taul1!A2:C834,3)</f>
        <v>1</v>
      </c>
      <c r="I2923" t="str">
        <f>VLOOKUP(A2923,Taul1!A2:C834,2)</f>
        <v>Toisen asteen tutkinto 75-</v>
      </c>
      <c r="L2923" t="s">
        <v>1663</v>
      </c>
      <c r="M2923" t="str">
        <f>F2923&amp;L2923&amp;G2923&amp;L2923&amp;INT(C2923*10)</f>
        <v>47,26,-1</v>
      </c>
      <c r="O2923">
        <f>VLOOKUP(B2923,Taul1!A2:C834,3)</f>
        <v>0</v>
      </c>
      <c r="P2923" t="str">
        <f>VLOOKUP(B2923,Taul1!A2:C834,2)</f>
        <v>Kansalaisopistojen vapaa sivistystyö toimintakulut yhteensä</v>
      </c>
    </row>
    <row r="2924" spans="1:16" ht="18" x14ac:dyDescent="0.3">
      <c r="A2924" s="1" t="s">
        <v>1442</v>
      </c>
      <c r="B2924" s="1" t="s">
        <v>183</v>
      </c>
      <c r="C2924" s="1">
        <v>-6.6000000000000003E-2</v>
      </c>
      <c r="D2924" s="1">
        <v>0.25020603823281801</v>
      </c>
      <c r="E2924" s="1" t="s">
        <v>337</v>
      </c>
      <c r="F2924">
        <v>48</v>
      </c>
      <c r="G2924">
        <v>26</v>
      </c>
      <c r="H2924">
        <f>VLOOKUP(A2924,Taul1!A2:C834,3)</f>
        <v>1</v>
      </c>
      <c r="I2924" t="str">
        <f>VLOOKUP(A2924,Taul1!A2:C834,2)</f>
        <v>Korkea-asteen tutkinto 15-19</v>
      </c>
      <c r="L2924" t="s">
        <v>1663</v>
      </c>
      <c r="M2924" t="str">
        <f>F2924&amp;L2924&amp;G2924&amp;L2924&amp;INT(C2924*10)</f>
        <v>48,26,-1</v>
      </c>
      <c r="O2924">
        <f>VLOOKUP(B2924,Taul1!A2:C834,3)</f>
        <v>0</v>
      </c>
      <c r="P2924" t="str">
        <f>VLOOKUP(B2924,Taul1!A2:C834,2)</f>
        <v>Kansalaisopistojen vapaa sivistystyö toimintakulut yhteensä</v>
      </c>
    </row>
    <row r="2925" spans="1:16" ht="18" x14ac:dyDescent="0.3">
      <c r="A2925" s="1" t="s">
        <v>1444</v>
      </c>
      <c r="B2925" s="1" t="s">
        <v>183</v>
      </c>
      <c r="C2925" s="1">
        <v>6.4000000000000001E-2</v>
      </c>
      <c r="D2925" s="1">
        <v>0.263990218540887</v>
      </c>
      <c r="E2925" s="1" t="s">
        <v>337</v>
      </c>
      <c r="F2925">
        <v>49</v>
      </c>
      <c r="G2925">
        <v>26</v>
      </c>
      <c r="H2925">
        <f>VLOOKUP(A2925,Taul1!A2:C834,3)</f>
        <v>1</v>
      </c>
      <c r="I2925" t="str">
        <f>VLOOKUP(A2925,Taul1!A2:C834,2)</f>
        <v>Korkea-asteen tutkinto 20-24</v>
      </c>
      <c r="L2925" t="s">
        <v>1663</v>
      </c>
      <c r="M2925" t="str">
        <f>F2925&amp;L2925&amp;G2925&amp;L2925&amp;INT(C2925*10)</f>
        <v>49,26,0</v>
      </c>
      <c r="O2925">
        <f>VLOOKUP(B2925,Taul1!A2:C834,3)</f>
        <v>0</v>
      </c>
      <c r="P2925" t="str">
        <f>VLOOKUP(B2925,Taul1!A2:C834,2)</f>
        <v>Kansalaisopistojen vapaa sivistystyö toimintakulut yhteensä</v>
      </c>
    </row>
    <row r="2926" spans="1:16" ht="18" x14ac:dyDescent="0.3">
      <c r="A2926" s="1" t="s">
        <v>1446</v>
      </c>
      <c r="B2926" s="1" t="s">
        <v>183</v>
      </c>
      <c r="C2926" s="1">
        <v>4.7E-2</v>
      </c>
      <c r="D2926" s="1">
        <v>0.41037239885997501</v>
      </c>
      <c r="E2926" s="1" t="s">
        <v>337</v>
      </c>
      <c r="F2926">
        <v>50</v>
      </c>
      <c r="G2926">
        <v>26</v>
      </c>
      <c r="H2926">
        <f>VLOOKUP(A2926,Taul1!A2:C834,3)</f>
        <v>1</v>
      </c>
      <c r="I2926" t="str">
        <f>VLOOKUP(A2926,Taul1!A2:C834,2)</f>
        <v>Korkea-asteen tutkinto 25-29</v>
      </c>
      <c r="L2926" t="s">
        <v>1663</v>
      </c>
      <c r="M2926" t="str">
        <f>F2926&amp;L2926&amp;G2926&amp;L2926&amp;INT(C2926*10)</f>
        <v>50,26,0</v>
      </c>
      <c r="O2926">
        <f>VLOOKUP(B2926,Taul1!A2:C834,3)</f>
        <v>0</v>
      </c>
      <c r="P2926" t="str">
        <f>VLOOKUP(B2926,Taul1!A2:C834,2)</f>
        <v>Kansalaisopistojen vapaa sivistystyö toimintakulut yhteensä</v>
      </c>
    </row>
    <row r="2927" spans="1:16" ht="18" x14ac:dyDescent="0.3">
      <c r="A2927" s="1" t="s">
        <v>1448</v>
      </c>
      <c r="B2927" s="1" t="s">
        <v>183</v>
      </c>
      <c r="C2927" s="1">
        <v>1.4E-2</v>
      </c>
      <c r="D2927" s="1">
        <v>0.80689186051546902</v>
      </c>
      <c r="E2927" s="1" t="s">
        <v>337</v>
      </c>
      <c r="F2927">
        <v>51</v>
      </c>
      <c r="G2927">
        <v>26</v>
      </c>
      <c r="H2927">
        <f>VLOOKUP(A2927,Taul1!A2:C834,3)</f>
        <v>1</v>
      </c>
      <c r="I2927" t="str">
        <f>VLOOKUP(A2927,Taul1!A2:C834,2)</f>
        <v>Korkea-asteen tutkinto 30-34</v>
      </c>
      <c r="L2927" t="s">
        <v>1663</v>
      </c>
      <c r="M2927" t="str">
        <f>F2927&amp;L2927&amp;G2927&amp;L2927&amp;INT(C2927*10)</f>
        <v>51,26,0</v>
      </c>
      <c r="O2927">
        <f>VLOOKUP(B2927,Taul1!A2:C834,3)</f>
        <v>0</v>
      </c>
      <c r="P2927" t="str">
        <f>VLOOKUP(B2927,Taul1!A2:C834,2)</f>
        <v>Kansalaisopistojen vapaa sivistystyö toimintakulut yhteensä</v>
      </c>
    </row>
    <row r="2928" spans="1:16" ht="18" x14ac:dyDescent="0.3">
      <c r="A2928" s="1" t="s">
        <v>1450</v>
      </c>
      <c r="B2928" s="1" t="s">
        <v>183</v>
      </c>
      <c r="C2928" s="1">
        <v>-3.0000000000000001E-3</v>
      </c>
      <c r="D2928" s="1">
        <v>0.96146804417501996</v>
      </c>
      <c r="E2928" s="1" t="s">
        <v>337</v>
      </c>
      <c r="F2928">
        <v>52</v>
      </c>
      <c r="G2928">
        <v>26</v>
      </c>
      <c r="H2928">
        <f>VLOOKUP(A2928,Taul1!A2:C834,3)</f>
        <v>1</v>
      </c>
      <c r="I2928" t="str">
        <f>VLOOKUP(A2928,Taul1!A2:C834,2)</f>
        <v>Korkea-asteen tutkinto 35-39</v>
      </c>
      <c r="L2928" t="s">
        <v>1663</v>
      </c>
      <c r="M2928" t="str">
        <f>F2928&amp;L2928&amp;G2928&amp;L2928&amp;INT(C2928*10)</f>
        <v>52,26,-1</v>
      </c>
      <c r="O2928">
        <f>VLOOKUP(B2928,Taul1!A2:C834,3)</f>
        <v>0</v>
      </c>
      <c r="P2928" t="str">
        <f>VLOOKUP(B2928,Taul1!A2:C834,2)</f>
        <v>Kansalaisopistojen vapaa sivistystyö toimintakulut yhteensä</v>
      </c>
    </row>
    <row r="2929" spans="1:16" ht="18" x14ac:dyDescent="0.3">
      <c r="A2929" s="1" t="s">
        <v>1452</v>
      </c>
      <c r="B2929" s="1" t="s">
        <v>183</v>
      </c>
      <c r="C2929" s="1">
        <v>-2E-3</v>
      </c>
      <c r="D2929" s="1">
        <v>0.97305422811219699</v>
      </c>
      <c r="E2929" s="1" t="s">
        <v>337</v>
      </c>
      <c r="F2929">
        <v>53</v>
      </c>
      <c r="G2929">
        <v>26</v>
      </c>
      <c r="H2929">
        <f>VLOOKUP(A2929,Taul1!A2:C834,3)</f>
        <v>1</v>
      </c>
      <c r="I2929" t="str">
        <f>VLOOKUP(A2929,Taul1!A2:C834,2)</f>
        <v>Korkea-asteen tutkinto 40-44</v>
      </c>
      <c r="L2929" t="s">
        <v>1663</v>
      </c>
      <c r="M2929" t="str">
        <f>F2929&amp;L2929&amp;G2929&amp;L2929&amp;INT(C2929*10)</f>
        <v>53,26,-1</v>
      </c>
      <c r="O2929">
        <f>VLOOKUP(B2929,Taul1!A2:C834,3)</f>
        <v>0</v>
      </c>
      <c r="P2929" t="str">
        <f>VLOOKUP(B2929,Taul1!A2:C834,2)</f>
        <v>Kansalaisopistojen vapaa sivistystyö toimintakulut yhteensä</v>
      </c>
    </row>
    <row r="2930" spans="1:16" ht="18" x14ac:dyDescent="0.3">
      <c r="A2930" s="1" t="s">
        <v>1454</v>
      </c>
      <c r="B2930" s="1" t="s">
        <v>183</v>
      </c>
      <c r="C2930" s="1">
        <v>0.33800000000000002</v>
      </c>
      <c r="D2930" s="2">
        <v>9.7232266682567508E-10</v>
      </c>
      <c r="E2930" s="1" t="s">
        <v>337</v>
      </c>
      <c r="F2930">
        <v>54</v>
      </c>
      <c r="G2930">
        <v>26</v>
      </c>
      <c r="H2930">
        <f>VLOOKUP(A2930,Taul1!A2:C834,3)</f>
        <v>1</v>
      </c>
      <c r="I2930" t="str">
        <f>VLOOKUP(A2930,Taul1!A2:C834,2)</f>
        <v>Korkea-asteen tutkinto 45-49</v>
      </c>
      <c r="L2930" t="s">
        <v>1663</v>
      </c>
      <c r="M2930" t="str">
        <f>F2930&amp;L2930&amp;G2930&amp;L2930&amp;INT(C2930*10)</f>
        <v>54,26,3</v>
      </c>
      <c r="O2930">
        <f>VLOOKUP(B2930,Taul1!A2:C834,3)</f>
        <v>0</v>
      </c>
      <c r="P2930" t="str">
        <f>VLOOKUP(B2930,Taul1!A2:C834,2)</f>
        <v>Kansalaisopistojen vapaa sivistystyö toimintakulut yhteensä</v>
      </c>
    </row>
    <row r="2931" spans="1:16" ht="18" x14ac:dyDescent="0.3">
      <c r="A2931" s="1" t="s">
        <v>1456</v>
      </c>
      <c r="B2931" s="1" t="s">
        <v>183</v>
      </c>
      <c r="C2931" s="1">
        <v>0.16300000000000001</v>
      </c>
      <c r="D2931" s="1">
        <v>3.9637090744574204E-3</v>
      </c>
      <c r="E2931" s="1" t="s">
        <v>337</v>
      </c>
      <c r="F2931">
        <v>55</v>
      </c>
      <c r="G2931">
        <v>26</v>
      </c>
      <c r="H2931">
        <f>VLOOKUP(A2931,Taul1!A2:C834,3)</f>
        <v>1</v>
      </c>
      <c r="I2931" t="str">
        <f>VLOOKUP(A2931,Taul1!A2:C834,2)</f>
        <v>Korkea-asteen tutkinto 50-54</v>
      </c>
      <c r="L2931" t="s">
        <v>1663</v>
      </c>
      <c r="M2931" t="str">
        <f>F2931&amp;L2931&amp;G2931&amp;L2931&amp;INT(C2931*10)</f>
        <v>55,26,1</v>
      </c>
      <c r="O2931">
        <f>VLOOKUP(B2931,Taul1!A2:C834,3)</f>
        <v>0</v>
      </c>
      <c r="P2931" t="str">
        <f>VLOOKUP(B2931,Taul1!A2:C834,2)</f>
        <v>Kansalaisopistojen vapaa sivistystyö toimintakulut yhteensä</v>
      </c>
    </row>
    <row r="2932" spans="1:16" ht="18" x14ac:dyDescent="0.3">
      <c r="A2932" s="1" t="s">
        <v>1458</v>
      </c>
      <c r="B2932" s="1" t="s">
        <v>183</v>
      </c>
      <c r="C2932" s="1">
        <v>3.0000000000000001E-3</v>
      </c>
      <c r="D2932" s="1">
        <v>0.95810432339398899</v>
      </c>
      <c r="E2932" s="1" t="s">
        <v>337</v>
      </c>
      <c r="F2932">
        <v>56</v>
      </c>
      <c r="G2932">
        <v>26</v>
      </c>
      <c r="H2932">
        <f>VLOOKUP(A2932,Taul1!A2:C834,3)</f>
        <v>1</v>
      </c>
      <c r="I2932" t="str">
        <f>VLOOKUP(A2932,Taul1!A2:C834,2)</f>
        <v>Korkea-asteen tutkinto 55-59</v>
      </c>
      <c r="L2932" t="s">
        <v>1663</v>
      </c>
      <c r="M2932" t="str">
        <f>F2932&amp;L2932&amp;G2932&amp;L2932&amp;INT(C2932*10)</f>
        <v>56,26,0</v>
      </c>
      <c r="O2932">
        <f>VLOOKUP(B2932,Taul1!A2:C834,3)</f>
        <v>0</v>
      </c>
      <c r="P2932" t="str">
        <f>VLOOKUP(B2932,Taul1!A2:C834,2)</f>
        <v>Kansalaisopistojen vapaa sivistystyö toimintakulut yhteensä</v>
      </c>
    </row>
    <row r="2933" spans="1:16" ht="18" x14ac:dyDescent="0.3">
      <c r="A2933" s="1" t="s">
        <v>1460</v>
      </c>
      <c r="B2933" s="1" t="s">
        <v>183</v>
      </c>
      <c r="C2933" s="1">
        <v>1.2E-2</v>
      </c>
      <c r="D2933" s="1">
        <v>0.83405021328404505</v>
      </c>
      <c r="E2933" s="1" t="s">
        <v>337</v>
      </c>
      <c r="F2933">
        <v>57</v>
      </c>
      <c r="G2933">
        <v>26</v>
      </c>
      <c r="H2933">
        <f>VLOOKUP(A2933,Taul1!A2:C834,3)</f>
        <v>1</v>
      </c>
      <c r="I2933" t="str">
        <f>VLOOKUP(A2933,Taul1!A2:C834,2)</f>
        <v>Korkea-asteen tutkinto 60-64</v>
      </c>
      <c r="L2933" t="s">
        <v>1663</v>
      </c>
      <c r="M2933" t="str">
        <f>F2933&amp;L2933&amp;G2933&amp;L2933&amp;INT(C2933*10)</f>
        <v>57,26,0</v>
      </c>
      <c r="O2933">
        <f>VLOOKUP(B2933,Taul1!A2:C834,3)</f>
        <v>0</v>
      </c>
      <c r="P2933" t="str">
        <f>VLOOKUP(B2933,Taul1!A2:C834,2)</f>
        <v>Kansalaisopistojen vapaa sivistystyö toimintakulut yhteensä</v>
      </c>
    </row>
    <row r="2934" spans="1:16" ht="18" x14ac:dyDescent="0.3">
      <c r="A2934" s="1" t="s">
        <v>1462</v>
      </c>
      <c r="B2934" s="1" t="s">
        <v>183</v>
      </c>
      <c r="C2934" s="1">
        <v>1.0999999999999999E-2</v>
      </c>
      <c r="D2934" s="1">
        <v>0.84336204251793501</v>
      </c>
      <c r="E2934" s="1" t="s">
        <v>337</v>
      </c>
      <c r="F2934">
        <v>58</v>
      </c>
      <c r="G2934">
        <v>26</v>
      </c>
      <c r="H2934">
        <f>VLOOKUP(A2934,Taul1!A2:C834,3)</f>
        <v>1</v>
      </c>
      <c r="I2934" t="str">
        <f>VLOOKUP(A2934,Taul1!A2:C834,2)</f>
        <v>Korkea-asteen tutkinto 65-69</v>
      </c>
      <c r="L2934" t="s">
        <v>1663</v>
      </c>
      <c r="M2934" t="str">
        <f>F2934&amp;L2934&amp;G2934&amp;L2934&amp;INT(C2934*10)</f>
        <v>58,26,0</v>
      </c>
      <c r="O2934">
        <f>VLOOKUP(B2934,Taul1!A2:C834,3)</f>
        <v>0</v>
      </c>
      <c r="P2934" t="str">
        <f>VLOOKUP(B2934,Taul1!A2:C834,2)</f>
        <v>Kansalaisopistojen vapaa sivistystyö toimintakulut yhteensä</v>
      </c>
    </row>
    <row r="2935" spans="1:16" ht="18" x14ac:dyDescent="0.3">
      <c r="A2935" s="1" t="s">
        <v>1464</v>
      </c>
      <c r="B2935" s="1" t="s">
        <v>183</v>
      </c>
      <c r="C2935" s="1">
        <v>-4.2000000000000003E-2</v>
      </c>
      <c r="D2935" s="1">
        <v>0.45971809734131902</v>
      </c>
      <c r="E2935" s="1" t="s">
        <v>337</v>
      </c>
      <c r="F2935">
        <v>59</v>
      </c>
      <c r="G2935">
        <v>26</v>
      </c>
      <c r="H2935">
        <f>VLOOKUP(A2935,Taul1!A2:C834,3)</f>
        <v>1</v>
      </c>
      <c r="I2935" t="str">
        <f>VLOOKUP(A2935,Taul1!A2:C834,2)</f>
        <v>Korkea-asteen tutkinto 70-74</v>
      </c>
      <c r="L2935" t="s">
        <v>1663</v>
      </c>
      <c r="M2935" t="str">
        <f>F2935&amp;L2935&amp;G2935&amp;L2935&amp;INT(C2935*10)</f>
        <v>59,26,-1</v>
      </c>
      <c r="O2935">
        <f>VLOOKUP(B2935,Taul1!A2:C834,3)</f>
        <v>0</v>
      </c>
      <c r="P2935" t="str">
        <f>VLOOKUP(B2935,Taul1!A2:C834,2)</f>
        <v>Kansalaisopistojen vapaa sivistystyö toimintakulut yhteensä</v>
      </c>
    </row>
    <row r="2936" spans="1:16" ht="18" x14ac:dyDescent="0.3">
      <c r="A2936" s="1" t="s">
        <v>1466</v>
      </c>
      <c r="B2936" s="1" t="s">
        <v>183</v>
      </c>
      <c r="C2936" s="1">
        <v>-3.1E-2</v>
      </c>
      <c r="D2936" s="1">
        <v>0.58962337329174497</v>
      </c>
      <c r="E2936" s="1" t="s">
        <v>337</v>
      </c>
      <c r="F2936">
        <v>60</v>
      </c>
      <c r="G2936">
        <v>26</v>
      </c>
      <c r="H2936">
        <f>VLOOKUP(A2936,Taul1!A2:C834,3)</f>
        <v>1</v>
      </c>
      <c r="I2936" t="str">
        <f>VLOOKUP(A2936,Taul1!A2:C834,2)</f>
        <v>Korkea-asteen tutkinto 75-</v>
      </c>
      <c r="L2936" t="s">
        <v>1663</v>
      </c>
      <c r="M2936" t="str">
        <f>F2936&amp;L2936&amp;G2936&amp;L2936&amp;INT(C2936*10)</f>
        <v>60,26,-1</v>
      </c>
      <c r="O2936">
        <f>VLOOKUP(B2936,Taul1!A2:C834,3)</f>
        <v>0</v>
      </c>
      <c r="P2936" t="str">
        <f>VLOOKUP(B2936,Taul1!A2:C834,2)</f>
        <v>Kansalaisopistojen vapaa sivistystyö toimintakulut yhteensä</v>
      </c>
    </row>
    <row r="2937" spans="1:16" ht="18" x14ac:dyDescent="0.3">
      <c r="A2937" s="1" t="s">
        <v>1468</v>
      </c>
      <c r="B2937" s="1" t="s">
        <v>183</v>
      </c>
      <c r="C2937" s="1">
        <v>5.6000000000000001E-2</v>
      </c>
      <c r="D2937" s="1">
        <v>0.32586509291650301</v>
      </c>
      <c r="E2937" s="1" t="s">
        <v>337</v>
      </c>
      <c r="F2937">
        <v>61</v>
      </c>
      <c r="G2937">
        <v>26</v>
      </c>
      <c r="H2937">
        <f>VLOOKUP(A2937,Taul1!A2:C834,3)</f>
        <v>1</v>
      </c>
      <c r="I2937" t="str">
        <f>VLOOKUP(A2937,Taul1!A2:C834,2)</f>
        <v>0-4 -vuotiaat</v>
      </c>
      <c r="L2937" t="s">
        <v>1663</v>
      </c>
      <c r="M2937" t="str">
        <f>F2937&amp;L2937&amp;G2937&amp;L2937&amp;INT(C2937*10)</f>
        <v>61,26,0</v>
      </c>
      <c r="O2937">
        <f>VLOOKUP(B2937,Taul1!A2:C834,3)</f>
        <v>0</v>
      </c>
      <c r="P2937" t="str">
        <f>VLOOKUP(B2937,Taul1!A2:C834,2)</f>
        <v>Kansalaisopistojen vapaa sivistystyö toimintakulut yhteensä</v>
      </c>
    </row>
    <row r="2938" spans="1:16" ht="18" x14ac:dyDescent="0.3">
      <c r="A2938" s="1" t="s">
        <v>1470</v>
      </c>
      <c r="B2938" s="1" t="s">
        <v>183</v>
      </c>
      <c r="C2938" s="1">
        <v>3.0000000000000001E-3</v>
      </c>
      <c r="D2938" s="1">
        <v>0.96303642687427404</v>
      </c>
      <c r="E2938" s="1" t="s">
        <v>337</v>
      </c>
      <c r="F2938">
        <v>62</v>
      </c>
      <c r="G2938">
        <v>26</v>
      </c>
      <c r="H2938">
        <f>VLOOKUP(A2938,Taul1!A2:C834,3)</f>
        <v>1</v>
      </c>
      <c r="I2938" t="str">
        <f>VLOOKUP(A2938,Taul1!A2:C834,2)</f>
        <v>5-9 -vuotiaat</v>
      </c>
      <c r="L2938" t="s">
        <v>1663</v>
      </c>
      <c r="M2938" t="str">
        <f>F2938&amp;L2938&amp;G2938&amp;L2938&amp;INT(C2938*10)</f>
        <v>62,26,0</v>
      </c>
      <c r="O2938">
        <f>VLOOKUP(B2938,Taul1!A2:C834,3)</f>
        <v>0</v>
      </c>
      <c r="P2938" t="str">
        <f>VLOOKUP(B2938,Taul1!A2:C834,2)</f>
        <v>Kansalaisopistojen vapaa sivistystyö toimintakulut yhteensä</v>
      </c>
    </row>
    <row r="2939" spans="1:16" ht="18" x14ac:dyDescent="0.3">
      <c r="A2939" s="1" t="s">
        <v>1472</v>
      </c>
      <c r="B2939" s="1" t="s">
        <v>183</v>
      </c>
      <c r="C2939" s="1">
        <v>2.7E-2</v>
      </c>
      <c r="D2939" s="1">
        <v>0.63047155482133199</v>
      </c>
      <c r="E2939" s="1" t="s">
        <v>337</v>
      </c>
      <c r="F2939">
        <v>63</v>
      </c>
      <c r="G2939">
        <v>26</v>
      </c>
      <c r="H2939">
        <f>VLOOKUP(A2939,Taul1!A2:C834,3)</f>
        <v>1</v>
      </c>
      <c r="I2939" t="str">
        <f>VLOOKUP(A2939,Taul1!A2:C834,2)</f>
        <v>10-14 -vuotiaat</v>
      </c>
      <c r="L2939" t="s">
        <v>1663</v>
      </c>
      <c r="M2939" t="str">
        <f>F2939&amp;L2939&amp;G2939&amp;L2939&amp;INT(C2939*10)</f>
        <v>63,26,0</v>
      </c>
      <c r="O2939">
        <f>VLOOKUP(B2939,Taul1!A2:C834,3)</f>
        <v>0</v>
      </c>
      <c r="P2939" t="str">
        <f>VLOOKUP(B2939,Taul1!A2:C834,2)</f>
        <v>Kansalaisopistojen vapaa sivistystyö toimintakulut yhteensä</v>
      </c>
    </row>
    <row r="2940" spans="1:16" ht="18" x14ac:dyDescent="0.3">
      <c r="A2940" s="1" t="s">
        <v>1474</v>
      </c>
      <c r="B2940" s="1" t="s">
        <v>183</v>
      </c>
      <c r="C2940" s="1">
        <v>0.20799999999999999</v>
      </c>
      <c r="D2940" s="1">
        <v>2.2998495026382799E-4</v>
      </c>
      <c r="E2940" s="1" t="s">
        <v>337</v>
      </c>
      <c r="F2940">
        <v>64</v>
      </c>
      <c r="G2940">
        <v>26</v>
      </c>
      <c r="H2940">
        <f>VLOOKUP(A2940,Taul1!A2:C834,3)</f>
        <v>1</v>
      </c>
      <c r="I2940" t="str">
        <f>VLOOKUP(A2940,Taul1!A2:C834,2)</f>
        <v>15-19 -vuotiaat</v>
      </c>
      <c r="L2940" t="s">
        <v>1663</v>
      </c>
      <c r="M2940" t="str">
        <f>F2940&amp;L2940&amp;G2940&amp;L2940&amp;INT(C2940*10)</f>
        <v>64,26,2</v>
      </c>
      <c r="O2940">
        <f>VLOOKUP(B2940,Taul1!A2:C834,3)</f>
        <v>0</v>
      </c>
      <c r="P2940" t="str">
        <f>VLOOKUP(B2940,Taul1!A2:C834,2)</f>
        <v>Kansalaisopistojen vapaa sivistystyö toimintakulut yhteensä</v>
      </c>
    </row>
    <row r="2941" spans="1:16" ht="18" x14ac:dyDescent="0.3">
      <c r="A2941" s="1" t="s">
        <v>1476</v>
      </c>
      <c r="B2941" s="1" t="s">
        <v>183</v>
      </c>
      <c r="C2941" s="1">
        <v>0.123</v>
      </c>
      <c r="D2941" s="1">
        <v>3.0714436374205598E-2</v>
      </c>
      <c r="E2941" s="1" t="s">
        <v>337</v>
      </c>
      <c r="F2941">
        <v>65</v>
      </c>
      <c r="G2941">
        <v>26</v>
      </c>
      <c r="H2941">
        <f>VLOOKUP(A2941,Taul1!A2:C834,3)</f>
        <v>1</v>
      </c>
      <c r="I2941" t="str">
        <f>VLOOKUP(A2941,Taul1!A2:C834,2)</f>
        <v>20-24 -vuotiaat</v>
      </c>
      <c r="L2941" t="s">
        <v>1663</v>
      </c>
      <c r="M2941" t="str">
        <f>F2941&amp;L2941&amp;G2941&amp;L2941&amp;INT(C2941*10)</f>
        <v>65,26,1</v>
      </c>
      <c r="O2941">
        <f>VLOOKUP(B2941,Taul1!A2:C834,3)</f>
        <v>0</v>
      </c>
      <c r="P2941" t="str">
        <f>VLOOKUP(B2941,Taul1!A2:C834,2)</f>
        <v>Kansalaisopistojen vapaa sivistystyö toimintakulut yhteensä</v>
      </c>
    </row>
    <row r="2942" spans="1:16" ht="18" x14ac:dyDescent="0.3">
      <c r="A2942" s="1" t="s">
        <v>1478</v>
      </c>
      <c r="B2942" s="1" t="s">
        <v>183</v>
      </c>
      <c r="C2942" s="1">
        <v>6.9000000000000006E-2</v>
      </c>
      <c r="D2942" s="1">
        <v>0.22744393809855001</v>
      </c>
      <c r="E2942" s="1" t="s">
        <v>337</v>
      </c>
      <c r="F2942">
        <v>66</v>
      </c>
      <c r="G2942">
        <v>26</v>
      </c>
      <c r="H2942">
        <f>VLOOKUP(A2942,Taul1!A2:C834,3)</f>
        <v>1</v>
      </c>
      <c r="I2942" t="str">
        <f>VLOOKUP(A2942,Taul1!A2:C834,2)</f>
        <v>25-29 -vuotiaat</v>
      </c>
      <c r="L2942" t="s">
        <v>1663</v>
      </c>
      <c r="M2942" t="str">
        <f>F2942&amp;L2942&amp;G2942&amp;L2942&amp;INT(C2942*10)</f>
        <v>66,26,0</v>
      </c>
      <c r="O2942">
        <f>VLOOKUP(B2942,Taul1!A2:C834,3)</f>
        <v>0</v>
      </c>
      <c r="P2942" t="str">
        <f>VLOOKUP(B2942,Taul1!A2:C834,2)</f>
        <v>Kansalaisopistojen vapaa sivistystyö toimintakulut yhteensä</v>
      </c>
    </row>
    <row r="2943" spans="1:16" ht="18" x14ac:dyDescent="0.3">
      <c r="A2943" s="1" t="s">
        <v>1480</v>
      </c>
      <c r="B2943" s="1" t="s">
        <v>183</v>
      </c>
      <c r="C2943" s="1">
        <v>1.7000000000000001E-2</v>
      </c>
      <c r="D2943" s="1">
        <v>0.77113995269778202</v>
      </c>
      <c r="E2943" s="1" t="s">
        <v>337</v>
      </c>
      <c r="F2943">
        <v>67</v>
      </c>
      <c r="G2943">
        <v>26</v>
      </c>
      <c r="H2943">
        <f>VLOOKUP(A2943,Taul1!A2:C834,3)</f>
        <v>1</v>
      </c>
      <c r="I2943" t="str">
        <f>VLOOKUP(A2943,Taul1!A2:C834,2)</f>
        <v>30-34 -vuotiaat</v>
      </c>
      <c r="L2943" t="s">
        <v>1663</v>
      </c>
      <c r="M2943" t="str">
        <f>F2943&amp;L2943&amp;G2943&amp;L2943&amp;INT(C2943*10)</f>
        <v>67,26,0</v>
      </c>
      <c r="O2943">
        <f>VLOOKUP(B2943,Taul1!A2:C834,3)</f>
        <v>0</v>
      </c>
      <c r="P2943" t="str">
        <f>VLOOKUP(B2943,Taul1!A2:C834,2)</f>
        <v>Kansalaisopistojen vapaa sivistystyö toimintakulut yhteensä</v>
      </c>
    </row>
    <row r="2944" spans="1:16" ht="18" x14ac:dyDescent="0.3">
      <c r="A2944" s="1" t="s">
        <v>1482</v>
      </c>
      <c r="B2944" s="1" t="s">
        <v>183</v>
      </c>
      <c r="C2944" s="1">
        <v>-1.6E-2</v>
      </c>
      <c r="D2944" s="1">
        <v>0.77988709749524698</v>
      </c>
      <c r="E2944" s="1" t="s">
        <v>337</v>
      </c>
      <c r="F2944">
        <v>68</v>
      </c>
      <c r="G2944">
        <v>26</v>
      </c>
      <c r="H2944">
        <f>VLOOKUP(A2944,Taul1!A2:C834,3)</f>
        <v>1</v>
      </c>
      <c r="I2944" t="str">
        <f>VLOOKUP(A2944,Taul1!A2:C834,2)</f>
        <v>35-39 -vuotiaat</v>
      </c>
      <c r="L2944" t="s">
        <v>1663</v>
      </c>
      <c r="M2944" t="str">
        <f>F2944&amp;L2944&amp;G2944&amp;L2944&amp;INT(C2944*10)</f>
        <v>68,26,-1</v>
      </c>
      <c r="O2944">
        <f>VLOOKUP(B2944,Taul1!A2:C834,3)</f>
        <v>0</v>
      </c>
      <c r="P2944" t="str">
        <f>VLOOKUP(B2944,Taul1!A2:C834,2)</f>
        <v>Kansalaisopistojen vapaa sivistystyö toimintakulut yhteensä</v>
      </c>
    </row>
    <row r="2945" spans="1:16" ht="18" x14ac:dyDescent="0.3">
      <c r="A2945" s="1" t="s">
        <v>1484</v>
      </c>
      <c r="B2945" s="1" t="s">
        <v>183</v>
      </c>
      <c r="C2945" s="1">
        <v>7.0000000000000001E-3</v>
      </c>
      <c r="D2945" s="1">
        <v>0.90543803902895803</v>
      </c>
      <c r="E2945" s="1" t="s">
        <v>337</v>
      </c>
      <c r="F2945">
        <v>69</v>
      </c>
      <c r="G2945">
        <v>26</v>
      </c>
      <c r="H2945">
        <f>VLOOKUP(A2945,Taul1!A2:C834,3)</f>
        <v>1</v>
      </c>
      <c r="I2945" t="str">
        <f>VLOOKUP(A2945,Taul1!A2:C834,2)</f>
        <v>40-44 -vuotiaat</v>
      </c>
      <c r="L2945" t="s">
        <v>1663</v>
      </c>
      <c r="M2945" t="str">
        <f>F2945&amp;L2945&amp;G2945&amp;L2945&amp;INT(C2945*10)</f>
        <v>69,26,0</v>
      </c>
      <c r="O2945">
        <f>VLOOKUP(B2945,Taul1!A2:C834,3)</f>
        <v>0</v>
      </c>
      <c r="P2945" t="str">
        <f>VLOOKUP(B2945,Taul1!A2:C834,2)</f>
        <v>Kansalaisopistojen vapaa sivistystyö toimintakulut yhteensä</v>
      </c>
    </row>
    <row r="2946" spans="1:16" ht="18" x14ac:dyDescent="0.3">
      <c r="A2946" s="1" t="s">
        <v>1486</v>
      </c>
      <c r="B2946" s="1" t="s">
        <v>183</v>
      </c>
      <c r="C2946" s="1">
        <v>0.17</v>
      </c>
      <c r="D2946" s="1">
        <v>2.6449196634056298E-3</v>
      </c>
      <c r="E2946" s="1" t="s">
        <v>337</v>
      </c>
      <c r="F2946">
        <v>70</v>
      </c>
      <c r="G2946">
        <v>26</v>
      </c>
      <c r="H2946">
        <f>VLOOKUP(A2946,Taul1!A2:C834,3)</f>
        <v>1</v>
      </c>
      <c r="I2946" t="str">
        <f>VLOOKUP(A2946,Taul1!A2:C834,2)</f>
        <v>45-49 -vuotiaat</v>
      </c>
      <c r="L2946" t="s">
        <v>1663</v>
      </c>
      <c r="M2946" t="str">
        <f>F2946&amp;L2946&amp;G2946&amp;L2946&amp;INT(C2946*10)</f>
        <v>70,26,1</v>
      </c>
      <c r="O2946">
        <f>VLOOKUP(B2946,Taul1!A2:C834,3)</f>
        <v>0</v>
      </c>
      <c r="P2946" t="str">
        <f>VLOOKUP(B2946,Taul1!A2:C834,2)</f>
        <v>Kansalaisopistojen vapaa sivistystyö toimintakulut yhteensä</v>
      </c>
    </row>
    <row r="2947" spans="1:16" ht="18" x14ac:dyDescent="0.3">
      <c r="A2947" s="1" t="s">
        <v>1488</v>
      </c>
      <c r="B2947" s="1" t="s">
        <v>183</v>
      </c>
      <c r="C2947" s="1">
        <v>0.29499999999999998</v>
      </c>
      <c r="D2947" s="2">
        <v>1.2056293607898201E-7</v>
      </c>
      <c r="E2947" s="1" t="s">
        <v>337</v>
      </c>
      <c r="F2947">
        <v>71</v>
      </c>
      <c r="G2947">
        <v>26</v>
      </c>
      <c r="H2947">
        <f>VLOOKUP(A2947,Taul1!A2:C834,3)</f>
        <v>1</v>
      </c>
      <c r="I2947" t="str">
        <f>VLOOKUP(A2947,Taul1!A2:C834,2)</f>
        <v>50-54 -vuotiaat</v>
      </c>
      <c r="L2947" t="s">
        <v>1663</v>
      </c>
      <c r="M2947" t="str">
        <f>F2947&amp;L2947&amp;G2947&amp;L2947&amp;INT(C2947*10)</f>
        <v>71,26,2</v>
      </c>
      <c r="O2947">
        <f>VLOOKUP(B2947,Taul1!A2:C834,3)</f>
        <v>0</v>
      </c>
      <c r="P2947" t="str">
        <f>VLOOKUP(B2947,Taul1!A2:C834,2)</f>
        <v>Kansalaisopistojen vapaa sivistystyö toimintakulut yhteensä</v>
      </c>
    </row>
    <row r="2948" spans="1:16" ht="18" x14ac:dyDescent="0.3">
      <c r="A2948" s="1" t="s">
        <v>1490</v>
      </c>
      <c r="B2948" s="1" t="s">
        <v>183</v>
      </c>
      <c r="C2948" s="1">
        <v>5.8999999999999997E-2</v>
      </c>
      <c r="D2948" s="1">
        <v>0.30022842638123098</v>
      </c>
      <c r="E2948" s="1" t="s">
        <v>337</v>
      </c>
      <c r="F2948">
        <v>72</v>
      </c>
      <c r="G2948">
        <v>26</v>
      </c>
      <c r="H2948">
        <f>VLOOKUP(A2948,Taul1!A2:C834,3)</f>
        <v>1</v>
      </c>
      <c r="I2948" t="str">
        <f>VLOOKUP(A2948,Taul1!A2:C834,2)</f>
        <v>55-59 -vuotiaat</v>
      </c>
      <c r="L2948" t="s">
        <v>1663</v>
      </c>
      <c r="M2948" t="str">
        <f>F2948&amp;L2948&amp;G2948&amp;L2948&amp;INT(C2948*10)</f>
        <v>72,26,0</v>
      </c>
      <c r="O2948">
        <f>VLOOKUP(B2948,Taul1!A2:C834,3)</f>
        <v>0</v>
      </c>
      <c r="P2948" t="str">
        <f>VLOOKUP(B2948,Taul1!A2:C834,2)</f>
        <v>Kansalaisopistojen vapaa sivistystyö toimintakulut yhteensä</v>
      </c>
    </row>
    <row r="2949" spans="1:16" ht="18" x14ac:dyDescent="0.3">
      <c r="A2949" s="1" t="s">
        <v>1492</v>
      </c>
      <c r="B2949" s="1" t="s">
        <v>183</v>
      </c>
      <c r="C2949" s="1">
        <v>0.22600000000000001</v>
      </c>
      <c r="D2949" s="1">
        <v>5.7890223583711898E-5</v>
      </c>
      <c r="E2949" s="1" t="s">
        <v>337</v>
      </c>
      <c r="F2949">
        <v>73</v>
      </c>
      <c r="G2949">
        <v>26</v>
      </c>
      <c r="H2949">
        <f>VLOOKUP(A2949,Taul1!A2:C834,3)</f>
        <v>1</v>
      </c>
      <c r="I2949" t="str">
        <f>VLOOKUP(A2949,Taul1!A2:C834,2)</f>
        <v>60-64 -vuotiaat</v>
      </c>
      <c r="L2949" t="s">
        <v>1663</v>
      </c>
      <c r="M2949" t="str">
        <f>F2949&amp;L2949&amp;G2949&amp;L2949&amp;INT(C2949*10)</f>
        <v>73,26,2</v>
      </c>
      <c r="O2949">
        <f>VLOOKUP(B2949,Taul1!A2:C834,3)</f>
        <v>0</v>
      </c>
      <c r="P2949" t="str">
        <f>VLOOKUP(B2949,Taul1!A2:C834,2)</f>
        <v>Kansalaisopistojen vapaa sivistystyö toimintakulut yhteensä</v>
      </c>
    </row>
    <row r="2950" spans="1:16" ht="18" x14ac:dyDescent="0.3">
      <c r="A2950" s="1" t="s">
        <v>1494</v>
      </c>
      <c r="B2950" s="1" t="s">
        <v>183</v>
      </c>
      <c r="C2950" s="1">
        <v>9.7000000000000003E-2</v>
      </c>
      <c r="D2950" s="1">
        <v>8.7298990006354202E-2</v>
      </c>
      <c r="E2950" s="1" t="s">
        <v>337</v>
      </c>
      <c r="F2950">
        <v>74</v>
      </c>
      <c r="G2950">
        <v>26</v>
      </c>
      <c r="H2950">
        <f>VLOOKUP(A2950,Taul1!A2:C834,3)</f>
        <v>1</v>
      </c>
      <c r="I2950" t="str">
        <f>VLOOKUP(A2950,Taul1!A2:C834,2)</f>
        <v>65-69 -vuotiaat</v>
      </c>
      <c r="L2950" t="s">
        <v>1663</v>
      </c>
      <c r="M2950" t="str">
        <f>F2950&amp;L2950&amp;G2950&amp;L2950&amp;INT(C2950*10)</f>
        <v>74,26,0</v>
      </c>
      <c r="O2950">
        <f>VLOOKUP(B2950,Taul1!A2:C834,3)</f>
        <v>0</v>
      </c>
      <c r="P2950" t="str">
        <f>VLOOKUP(B2950,Taul1!A2:C834,2)</f>
        <v>Kansalaisopistojen vapaa sivistystyö toimintakulut yhteensä</v>
      </c>
    </row>
    <row r="2951" spans="1:16" ht="18" x14ac:dyDescent="0.3">
      <c r="A2951" s="1" t="s">
        <v>1496</v>
      </c>
      <c r="B2951" s="1" t="s">
        <v>183</v>
      </c>
      <c r="C2951" s="1">
        <v>-7.0999999999999994E-2</v>
      </c>
      <c r="D2951" s="1">
        <v>0.215131495770682</v>
      </c>
      <c r="E2951" s="1" t="s">
        <v>337</v>
      </c>
      <c r="F2951">
        <v>75</v>
      </c>
      <c r="G2951">
        <v>26</v>
      </c>
      <c r="H2951">
        <f>VLOOKUP(A2951,Taul1!A2:C834,3)</f>
        <v>1</v>
      </c>
      <c r="I2951" t="str">
        <f>VLOOKUP(A2951,Taul1!A2:C834,2)</f>
        <v>70-74 -vuotiaat</v>
      </c>
      <c r="L2951" t="s">
        <v>1663</v>
      </c>
      <c r="M2951" t="str">
        <f>F2951&amp;L2951&amp;G2951&amp;L2951&amp;INT(C2951*10)</f>
        <v>75,26,-1</v>
      </c>
      <c r="O2951">
        <f>VLOOKUP(B2951,Taul1!A2:C834,3)</f>
        <v>0</v>
      </c>
      <c r="P2951" t="str">
        <f>VLOOKUP(B2951,Taul1!A2:C834,2)</f>
        <v>Kansalaisopistojen vapaa sivistystyö toimintakulut yhteensä</v>
      </c>
    </row>
    <row r="2952" spans="1:16" ht="18" x14ac:dyDescent="0.3">
      <c r="A2952" s="1" t="s">
        <v>1498</v>
      </c>
      <c r="B2952" s="1" t="s">
        <v>183</v>
      </c>
      <c r="C2952" s="1">
        <v>3.5999999999999997E-2</v>
      </c>
      <c r="D2952" s="1">
        <v>0.53151510825991699</v>
      </c>
      <c r="E2952" s="1" t="s">
        <v>337</v>
      </c>
      <c r="F2952">
        <v>76</v>
      </c>
      <c r="G2952">
        <v>26</v>
      </c>
      <c r="H2952">
        <f>VLOOKUP(A2952,Taul1!A2:C834,3)</f>
        <v>1</v>
      </c>
      <c r="I2952" t="str">
        <f>VLOOKUP(A2952,Taul1!A2:C834,2)</f>
        <v>75-79 -vuotiaat</v>
      </c>
      <c r="L2952" t="s">
        <v>1663</v>
      </c>
      <c r="M2952" t="str">
        <f>F2952&amp;L2952&amp;G2952&amp;L2952&amp;INT(C2952*10)</f>
        <v>76,26,0</v>
      </c>
      <c r="O2952">
        <f>VLOOKUP(B2952,Taul1!A2:C834,3)</f>
        <v>0</v>
      </c>
      <c r="P2952" t="str">
        <f>VLOOKUP(B2952,Taul1!A2:C834,2)</f>
        <v>Kansalaisopistojen vapaa sivistystyö toimintakulut yhteensä</v>
      </c>
    </row>
    <row r="2953" spans="1:16" ht="18" x14ac:dyDescent="0.3">
      <c r="A2953" s="1" t="s">
        <v>1500</v>
      </c>
      <c r="B2953" s="1" t="s">
        <v>183</v>
      </c>
      <c r="C2953" s="1">
        <v>-6.7000000000000004E-2</v>
      </c>
      <c r="D2953" s="1">
        <v>0.239801968822727</v>
      </c>
      <c r="E2953" s="1" t="s">
        <v>337</v>
      </c>
      <c r="F2953">
        <v>77</v>
      </c>
      <c r="G2953">
        <v>26</v>
      </c>
      <c r="H2953">
        <f>VLOOKUP(A2953,Taul1!A2:C834,3)</f>
        <v>1</v>
      </c>
      <c r="I2953" t="str">
        <f>VLOOKUP(A2953,Taul1!A2:C834,2)</f>
        <v>80-84 -vuotiaat</v>
      </c>
      <c r="L2953" t="s">
        <v>1663</v>
      </c>
      <c r="M2953" t="str">
        <f>F2953&amp;L2953&amp;G2953&amp;L2953&amp;INT(C2953*10)</f>
        <v>77,26,-1</v>
      </c>
      <c r="O2953">
        <f>VLOOKUP(B2953,Taul1!A2:C834,3)</f>
        <v>0</v>
      </c>
      <c r="P2953" t="str">
        <f>VLOOKUP(B2953,Taul1!A2:C834,2)</f>
        <v>Kansalaisopistojen vapaa sivistystyö toimintakulut yhteensä</v>
      </c>
    </row>
    <row r="2954" spans="1:16" ht="18" x14ac:dyDescent="0.3">
      <c r="A2954" s="1" t="s">
        <v>1502</v>
      </c>
      <c r="B2954" s="1" t="s">
        <v>183</v>
      </c>
      <c r="C2954" s="1">
        <v>6.8000000000000005E-2</v>
      </c>
      <c r="D2954" s="1">
        <v>0.235602225209777</v>
      </c>
      <c r="E2954" s="1" t="s">
        <v>337</v>
      </c>
      <c r="F2954">
        <v>78</v>
      </c>
      <c r="G2954">
        <v>26</v>
      </c>
      <c r="H2954">
        <f>VLOOKUP(A2954,Taul1!A2:C834,3)</f>
        <v>1</v>
      </c>
      <c r="I2954" t="str">
        <f>VLOOKUP(A2954,Taul1!A2:C834,2)</f>
        <v>85-89 -vuotiaat</v>
      </c>
      <c r="L2954" t="s">
        <v>1663</v>
      </c>
      <c r="M2954" t="str">
        <f>F2954&amp;L2954&amp;G2954&amp;L2954&amp;INT(C2954*10)</f>
        <v>78,26,0</v>
      </c>
      <c r="O2954">
        <f>VLOOKUP(B2954,Taul1!A2:C834,3)</f>
        <v>0</v>
      </c>
      <c r="P2954" t="str">
        <f>VLOOKUP(B2954,Taul1!A2:C834,2)</f>
        <v>Kansalaisopistojen vapaa sivistystyö toimintakulut yhteensä</v>
      </c>
    </row>
    <row r="2955" spans="1:16" ht="18" x14ac:dyDescent="0.3">
      <c r="A2955" s="1" t="s">
        <v>1504</v>
      </c>
      <c r="B2955" s="1" t="s">
        <v>183</v>
      </c>
      <c r="C2955" s="1">
        <v>-9.9000000000000005E-2</v>
      </c>
      <c r="D2955" s="1">
        <v>8.2605513152427298E-2</v>
      </c>
      <c r="E2955" s="1" t="s">
        <v>337</v>
      </c>
      <c r="F2955">
        <v>79</v>
      </c>
      <c r="G2955">
        <v>26</v>
      </c>
      <c r="H2955">
        <f>VLOOKUP(A2955,Taul1!A2:C834,3)</f>
        <v>1</v>
      </c>
      <c r="I2955" t="str">
        <f>VLOOKUP(A2955,Taul1!A2:C834,2)</f>
        <v>90-94 -vuotiaat</v>
      </c>
      <c r="L2955" t="s">
        <v>1663</v>
      </c>
      <c r="M2955" t="str">
        <f>F2955&amp;L2955&amp;G2955&amp;L2955&amp;INT(C2955*10)</f>
        <v>79,26,-1</v>
      </c>
      <c r="O2955">
        <f>VLOOKUP(B2955,Taul1!A2:C834,3)</f>
        <v>0</v>
      </c>
      <c r="P2955" t="str">
        <f>VLOOKUP(B2955,Taul1!A2:C834,2)</f>
        <v>Kansalaisopistojen vapaa sivistystyö toimintakulut yhteensä</v>
      </c>
    </row>
    <row r="2956" spans="1:16" ht="18" x14ac:dyDescent="0.3">
      <c r="A2956" s="1" t="s">
        <v>1506</v>
      </c>
      <c r="B2956" s="1" t="s">
        <v>183</v>
      </c>
      <c r="C2956" s="1">
        <v>-9.6000000000000002E-2</v>
      </c>
      <c r="D2956" s="1">
        <v>9.0261476800293894E-2</v>
      </c>
      <c r="E2956" s="1" t="s">
        <v>337</v>
      </c>
      <c r="F2956">
        <v>80</v>
      </c>
      <c r="G2956">
        <v>26</v>
      </c>
      <c r="H2956">
        <f>VLOOKUP(A2956,Taul1!A2:C834,3)</f>
        <v>1</v>
      </c>
      <c r="I2956" t="str">
        <f>VLOOKUP(A2956,Taul1!A2:C834,2)</f>
        <v>Yli 94-vuotiaat</v>
      </c>
      <c r="L2956" t="s">
        <v>1663</v>
      </c>
      <c r="M2956" t="str">
        <f>F2956&amp;L2956&amp;G2956&amp;L2956&amp;INT(C2956*10)</f>
        <v>80,26,-1</v>
      </c>
      <c r="O2956">
        <f>VLOOKUP(B2956,Taul1!A2:C834,3)</f>
        <v>0</v>
      </c>
      <c r="P2956" t="str">
        <f>VLOOKUP(B2956,Taul1!A2:C834,2)</f>
        <v>Kansalaisopistojen vapaa sivistystyö toimintakulut yhteensä</v>
      </c>
    </row>
    <row r="2957" spans="1:16" ht="18" x14ac:dyDescent="0.3">
      <c r="A2957" s="1" t="s">
        <v>1508</v>
      </c>
      <c r="B2957" s="1" t="s">
        <v>183</v>
      </c>
      <c r="C2957" s="1">
        <v>4.7E-2</v>
      </c>
      <c r="D2957" s="1">
        <v>0.413334353232572</v>
      </c>
      <c r="E2957" s="1" t="s">
        <v>337</v>
      </c>
      <c r="F2957">
        <v>81</v>
      </c>
      <c r="G2957">
        <v>26</v>
      </c>
      <c r="H2957">
        <f>VLOOKUP(A2957,Taul1!A2:C834,3)</f>
        <v>1</v>
      </c>
      <c r="I2957" t="str">
        <f>VLOOKUP(A2957,Taul1!A2:C834,2)</f>
        <v>0-vuotiaat</v>
      </c>
      <c r="L2957" t="s">
        <v>1663</v>
      </c>
      <c r="M2957" t="str">
        <f>F2957&amp;L2957&amp;G2957&amp;L2957&amp;INT(C2957*10)</f>
        <v>81,26,0</v>
      </c>
      <c r="O2957">
        <f>VLOOKUP(B2957,Taul1!A2:C834,3)</f>
        <v>0</v>
      </c>
      <c r="P2957" t="str">
        <f>VLOOKUP(B2957,Taul1!A2:C834,2)</f>
        <v>Kansalaisopistojen vapaa sivistystyö toimintakulut yhteensä</v>
      </c>
    </row>
    <row r="2958" spans="1:16" ht="18" x14ac:dyDescent="0.3">
      <c r="A2958" s="1" t="s">
        <v>1510</v>
      </c>
      <c r="B2958" s="1" t="s">
        <v>183</v>
      </c>
      <c r="C2958" s="1">
        <v>5.3999999999999999E-2</v>
      </c>
      <c r="D2958" s="1">
        <v>0.34674116336577199</v>
      </c>
      <c r="E2958" s="1" t="s">
        <v>337</v>
      </c>
      <c r="F2958">
        <v>82</v>
      </c>
      <c r="G2958">
        <v>26</v>
      </c>
      <c r="H2958">
        <f>VLOOKUP(A2958,Taul1!A2:C834,3)</f>
        <v>1</v>
      </c>
      <c r="I2958" t="str">
        <f>VLOOKUP(A2958,Taul1!A2:C834,2)</f>
        <v>1-vuotiaat</v>
      </c>
      <c r="L2958" t="s">
        <v>1663</v>
      </c>
      <c r="M2958" t="str">
        <f>F2958&amp;L2958&amp;G2958&amp;L2958&amp;INT(C2958*10)</f>
        <v>82,26,0</v>
      </c>
      <c r="O2958">
        <f>VLOOKUP(B2958,Taul1!A2:C834,3)</f>
        <v>0</v>
      </c>
      <c r="P2958" t="str">
        <f>VLOOKUP(B2958,Taul1!A2:C834,2)</f>
        <v>Kansalaisopistojen vapaa sivistystyö toimintakulut yhteensä</v>
      </c>
    </row>
    <row r="2959" spans="1:16" ht="18" x14ac:dyDescent="0.3">
      <c r="A2959" s="1" t="s">
        <v>1512</v>
      </c>
      <c r="B2959" s="1" t="s">
        <v>183</v>
      </c>
      <c r="C2959" s="1">
        <v>7.8E-2</v>
      </c>
      <c r="D2959" s="1">
        <v>0.16810114794658301</v>
      </c>
      <c r="E2959" s="1" t="s">
        <v>337</v>
      </c>
      <c r="F2959">
        <v>83</v>
      </c>
      <c r="G2959">
        <v>26</v>
      </c>
      <c r="H2959">
        <f>VLOOKUP(A2959,Taul1!A2:C834,3)</f>
        <v>1</v>
      </c>
      <c r="I2959" t="str">
        <f>VLOOKUP(A2959,Taul1!A2:C834,2)</f>
        <v>2-vuotiaat</v>
      </c>
      <c r="L2959" t="s">
        <v>1663</v>
      </c>
      <c r="M2959" t="str">
        <f>F2959&amp;L2959&amp;G2959&amp;L2959&amp;INT(C2959*10)</f>
        <v>83,26,0</v>
      </c>
      <c r="O2959">
        <f>VLOOKUP(B2959,Taul1!A2:C834,3)</f>
        <v>0</v>
      </c>
      <c r="P2959" t="str">
        <f>VLOOKUP(B2959,Taul1!A2:C834,2)</f>
        <v>Kansalaisopistojen vapaa sivistystyö toimintakulut yhteensä</v>
      </c>
    </row>
    <row r="2960" spans="1:16" ht="18" x14ac:dyDescent="0.3">
      <c r="A2960" s="1" t="s">
        <v>1514</v>
      </c>
      <c r="B2960" s="1" t="s">
        <v>183</v>
      </c>
      <c r="C2960" s="1">
        <v>3.2000000000000001E-2</v>
      </c>
      <c r="D2960" s="1">
        <v>0.57895379397783198</v>
      </c>
      <c r="E2960" s="1" t="s">
        <v>337</v>
      </c>
      <c r="F2960">
        <v>84</v>
      </c>
      <c r="G2960">
        <v>26</v>
      </c>
      <c r="H2960">
        <f>VLOOKUP(A2960,Taul1!A2:C834,3)</f>
        <v>1</v>
      </c>
      <c r="I2960" t="str">
        <f>VLOOKUP(A2960,Taul1!A2:C834,2)</f>
        <v>3-vuotiaat</v>
      </c>
      <c r="L2960" t="s">
        <v>1663</v>
      </c>
      <c r="M2960" t="str">
        <f>F2960&amp;L2960&amp;G2960&amp;L2960&amp;INT(C2960*10)</f>
        <v>84,26,0</v>
      </c>
      <c r="O2960">
        <f>VLOOKUP(B2960,Taul1!A2:C834,3)</f>
        <v>0</v>
      </c>
      <c r="P2960" t="str">
        <f>VLOOKUP(B2960,Taul1!A2:C834,2)</f>
        <v>Kansalaisopistojen vapaa sivistystyö toimintakulut yhteensä</v>
      </c>
    </row>
    <row r="2961" spans="1:16" ht="18" x14ac:dyDescent="0.3">
      <c r="A2961" s="1" t="s">
        <v>1516</v>
      </c>
      <c r="B2961" s="1" t="s">
        <v>183</v>
      </c>
      <c r="C2961" s="1">
        <v>1.2999999999999999E-2</v>
      </c>
      <c r="D2961" s="1">
        <v>0.82236155134825395</v>
      </c>
      <c r="E2961" s="1" t="s">
        <v>337</v>
      </c>
      <c r="F2961">
        <v>85</v>
      </c>
      <c r="G2961">
        <v>26</v>
      </c>
      <c r="H2961">
        <f>VLOOKUP(A2961,Taul1!A2:C834,3)</f>
        <v>1</v>
      </c>
      <c r="I2961" t="str">
        <f>VLOOKUP(A2961,Taul1!A2:C834,2)</f>
        <v>4-vuotiaat</v>
      </c>
      <c r="L2961" t="s">
        <v>1663</v>
      </c>
      <c r="M2961" t="str">
        <f>F2961&amp;L2961&amp;G2961&amp;L2961&amp;INT(C2961*10)</f>
        <v>85,26,0</v>
      </c>
      <c r="O2961">
        <f>VLOOKUP(B2961,Taul1!A2:C834,3)</f>
        <v>0</v>
      </c>
      <c r="P2961" t="str">
        <f>VLOOKUP(B2961,Taul1!A2:C834,2)</f>
        <v>Kansalaisopistojen vapaa sivistystyö toimintakulut yhteensä</v>
      </c>
    </row>
    <row r="2962" spans="1:16" ht="18" x14ac:dyDescent="0.3">
      <c r="A2962" s="1" t="s">
        <v>1518</v>
      </c>
      <c r="B2962" s="1" t="s">
        <v>183</v>
      </c>
      <c r="C2962" s="1">
        <v>1.7999999999999999E-2</v>
      </c>
      <c r="D2962" s="1">
        <v>0.75185570485406605</v>
      </c>
      <c r="E2962" s="1" t="s">
        <v>337</v>
      </c>
      <c r="F2962">
        <v>86</v>
      </c>
      <c r="G2962">
        <v>26</v>
      </c>
      <c r="H2962">
        <f>VLOOKUP(A2962,Taul1!A2:C834,3)</f>
        <v>1</v>
      </c>
      <c r="I2962" t="str">
        <f>VLOOKUP(A2962,Taul1!A2:C834,2)</f>
        <v>5-vuotiaat</v>
      </c>
      <c r="L2962" t="s">
        <v>1663</v>
      </c>
      <c r="M2962" t="str">
        <f>F2962&amp;L2962&amp;G2962&amp;L2962&amp;INT(C2962*10)</f>
        <v>86,26,0</v>
      </c>
      <c r="O2962">
        <f>VLOOKUP(B2962,Taul1!A2:C834,3)</f>
        <v>0</v>
      </c>
      <c r="P2962" t="str">
        <f>VLOOKUP(B2962,Taul1!A2:C834,2)</f>
        <v>Kansalaisopistojen vapaa sivistystyö toimintakulut yhteensä</v>
      </c>
    </row>
    <row r="2963" spans="1:16" ht="18" x14ac:dyDescent="0.3">
      <c r="A2963" s="1" t="s">
        <v>1520</v>
      </c>
      <c r="B2963" s="1" t="s">
        <v>183</v>
      </c>
      <c r="C2963" s="1">
        <v>-3.1E-2</v>
      </c>
      <c r="D2963" s="1">
        <v>0.58866607197332399</v>
      </c>
      <c r="E2963" s="1" t="s">
        <v>337</v>
      </c>
      <c r="F2963">
        <v>87</v>
      </c>
      <c r="G2963">
        <v>26</v>
      </c>
      <c r="H2963">
        <f>VLOOKUP(A2963,Taul1!A2:C834,3)</f>
        <v>1</v>
      </c>
      <c r="I2963" t="str">
        <f>VLOOKUP(A2963,Taul1!A2:C834,2)</f>
        <v>6-vuotiaat</v>
      </c>
      <c r="L2963" t="s">
        <v>1663</v>
      </c>
      <c r="M2963" t="str">
        <f>F2963&amp;L2963&amp;G2963&amp;L2963&amp;INT(C2963*10)</f>
        <v>87,26,-1</v>
      </c>
      <c r="O2963">
        <f>VLOOKUP(B2963,Taul1!A2:C834,3)</f>
        <v>0</v>
      </c>
      <c r="P2963" t="str">
        <f>VLOOKUP(B2963,Taul1!A2:C834,2)</f>
        <v>Kansalaisopistojen vapaa sivistystyö toimintakulut yhteensä</v>
      </c>
    </row>
    <row r="2964" spans="1:16" ht="18" x14ac:dyDescent="0.3">
      <c r="A2964" s="1" t="s">
        <v>1522</v>
      </c>
      <c r="B2964" s="1" t="s">
        <v>183</v>
      </c>
      <c r="C2964" s="1">
        <v>-2E-3</v>
      </c>
      <c r="D2964" s="1">
        <v>0.97583341140854396</v>
      </c>
      <c r="E2964" s="1" t="s">
        <v>337</v>
      </c>
      <c r="F2964">
        <v>88</v>
      </c>
      <c r="G2964">
        <v>26</v>
      </c>
      <c r="H2964">
        <f>VLOOKUP(A2964,Taul1!A2:C834,3)</f>
        <v>1</v>
      </c>
      <c r="I2964" t="str">
        <f>VLOOKUP(A2964,Taul1!A2:C834,2)</f>
        <v>7-vuotiaat</v>
      </c>
      <c r="L2964" t="s">
        <v>1663</v>
      </c>
      <c r="M2964" t="str">
        <f>F2964&amp;L2964&amp;G2964&amp;L2964&amp;INT(C2964*10)</f>
        <v>88,26,-1</v>
      </c>
      <c r="O2964">
        <f>VLOOKUP(B2964,Taul1!A2:C834,3)</f>
        <v>0</v>
      </c>
      <c r="P2964" t="str">
        <f>VLOOKUP(B2964,Taul1!A2:C834,2)</f>
        <v>Kansalaisopistojen vapaa sivistystyö toimintakulut yhteensä</v>
      </c>
    </row>
    <row r="2965" spans="1:16" ht="18" x14ac:dyDescent="0.3">
      <c r="A2965" s="1" t="s">
        <v>1524</v>
      </c>
      <c r="B2965" s="1" t="s">
        <v>183</v>
      </c>
      <c r="C2965" s="1">
        <v>3.2000000000000001E-2</v>
      </c>
      <c r="D2965" s="1">
        <v>0.57625718401542103</v>
      </c>
      <c r="E2965" s="1" t="s">
        <v>337</v>
      </c>
      <c r="F2965">
        <v>89</v>
      </c>
      <c r="G2965">
        <v>26</v>
      </c>
      <c r="H2965">
        <f>VLOOKUP(A2965,Taul1!A2:C834,3)</f>
        <v>1</v>
      </c>
      <c r="I2965" t="str">
        <f>VLOOKUP(A2965,Taul1!A2:C834,2)</f>
        <v>8-vuotiaat</v>
      </c>
      <c r="L2965" t="s">
        <v>1663</v>
      </c>
      <c r="M2965" t="str">
        <f>F2965&amp;L2965&amp;G2965&amp;L2965&amp;INT(C2965*10)</f>
        <v>89,26,0</v>
      </c>
      <c r="O2965">
        <f>VLOOKUP(B2965,Taul1!A2:C834,3)</f>
        <v>0</v>
      </c>
      <c r="P2965" t="str">
        <f>VLOOKUP(B2965,Taul1!A2:C834,2)</f>
        <v>Kansalaisopistojen vapaa sivistystyö toimintakulut yhteensä</v>
      </c>
    </row>
    <row r="2966" spans="1:16" ht="18" x14ac:dyDescent="0.3">
      <c r="A2966" s="1" t="s">
        <v>1526</v>
      </c>
      <c r="B2966" s="1" t="s">
        <v>183</v>
      </c>
      <c r="C2966" s="1">
        <v>-4.0000000000000001E-3</v>
      </c>
      <c r="D2966" s="1">
        <v>0.94362832585951195</v>
      </c>
      <c r="E2966" s="1" t="s">
        <v>337</v>
      </c>
      <c r="F2966">
        <v>90</v>
      </c>
      <c r="G2966">
        <v>26</v>
      </c>
      <c r="H2966">
        <f>VLOOKUP(A2966,Taul1!A2:C834,3)</f>
        <v>1</v>
      </c>
      <c r="I2966" t="str">
        <f>VLOOKUP(A2966,Taul1!A2:C834,2)</f>
        <v>9-vuotiaat</v>
      </c>
      <c r="L2966" t="s">
        <v>1663</v>
      </c>
      <c r="M2966" t="str">
        <f>F2966&amp;L2966&amp;G2966&amp;L2966&amp;INT(C2966*10)</f>
        <v>90,26,-1</v>
      </c>
      <c r="O2966">
        <f>VLOOKUP(B2966,Taul1!A2:C834,3)</f>
        <v>0</v>
      </c>
      <c r="P2966" t="str">
        <f>VLOOKUP(B2966,Taul1!A2:C834,2)</f>
        <v>Kansalaisopistojen vapaa sivistystyö toimintakulut yhteensä</v>
      </c>
    </row>
    <row r="2967" spans="1:16" ht="18" x14ac:dyDescent="0.3">
      <c r="A2967" s="1" t="s">
        <v>1528</v>
      </c>
      <c r="B2967" s="1" t="s">
        <v>183</v>
      </c>
      <c r="C2967" s="1">
        <v>0.153</v>
      </c>
      <c r="D2967" s="1">
        <v>6.8293525353440004E-3</v>
      </c>
      <c r="E2967" s="1" t="s">
        <v>337</v>
      </c>
      <c r="F2967">
        <v>91</v>
      </c>
      <c r="G2967">
        <v>26</v>
      </c>
      <c r="H2967">
        <f>VLOOKUP(A2967,Taul1!A2:C834,3)</f>
        <v>1</v>
      </c>
      <c r="I2967" t="str">
        <f>VLOOKUP(A2967,Taul1!A2:C834,2)</f>
        <v>Työkyvyttömyyseläkkeen saajat yhteensä</v>
      </c>
      <c r="L2967" t="s">
        <v>1663</v>
      </c>
      <c r="M2967" t="str">
        <f>F2967&amp;L2967&amp;G2967&amp;L2967&amp;INT(C2967*10)</f>
        <v>91,26,1</v>
      </c>
      <c r="O2967">
        <f>VLOOKUP(B2967,Taul1!A2:C834,3)</f>
        <v>0</v>
      </c>
      <c r="P2967" t="str">
        <f>VLOOKUP(B2967,Taul1!A2:C834,2)</f>
        <v>Kansalaisopistojen vapaa sivistystyö toimintakulut yhteensä</v>
      </c>
    </row>
    <row r="2968" spans="1:16" ht="18" x14ac:dyDescent="0.3">
      <c r="A2968" s="1" t="s">
        <v>1530</v>
      </c>
      <c r="B2968" s="1" t="s">
        <v>183</v>
      </c>
      <c r="C2968" s="1">
        <v>4.0000000000000001E-3</v>
      </c>
      <c r="D2968" s="1">
        <v>0.94881473066102595</v>
      </c>
      <c r="E2968" s="1" t="s">
        <v>337</v>
      </c>
      <c r="F2968">
        <v>92</v>
      </c>
      <c r="G2968">
        <v>26</v>
      </c>
      <c r="H2968">
        <f>VLOOKUP(A2968,Taul1!A2:C834,3)</f>
        <v>1</v>
      </c>
      <c r="I2968" t="str">
        <f>VLOOKUP(A2968,Taul1!A2:C834,2)</f>
        <v>Työkyvyttömyyseläkkeen saajat 16-24</v>
      </c>
      <c r="L2968" t="s">
        <v>1663</v>
      </c>
      <c r="M2968" t="str">
        <f>F2968&amp;L2968&amp;G2968&amp;L2968&amp;INT(C2968*10)</f>
        <v>92,26,0</v>
      </c>
      <c r="O2968">
        <f>VLOOKUP(B2968,Taul1!A2:C834,3)</f>
        <v>0</v>
      </c>
      <c r="P2968" t="str">
        <f>VLOOKUP(B2968,Taul1!A2:C834,2)</f>
        <v>Kansalaisopistojen vapaa sivistystyö toimintakulut yhteensä</v>
      </c>
    </row>
    <row r="2969" spans="1:16" ht="18" x14ac:dyDescent="0.3">
      <c r="A2969" s="1" t="s">
        <v>1532</v>
      </c>
      <c r="B2969" s="1" t="s">
        <v>183</v>
      </c>
      <c r="C2969" s="1">
        <v>-3.9E-2</v>
      </c>
      <c r="D2969" s="1">
        <v>0.49024641616713999</v>
      </c>
      <c r="E2969" s="1" t="s">
        <v>337</v>
      </c>
      <c r="F2969">
        <v>93</v>
      </c>
      <c r="G2969">
        <v>26</v>
      </c>
      <c r="H2969">
        <f>VLOOKUP(A2969,Taul1!A2:C834,3)</f>
        <v>1</v>
      </c>
      <c r="I2969" t="str">
        <f>VLOOKUP(A2969,Taul1!A2:C834,2)</f>
        <v>Työkyvyttömyyseläkkeen saajat 25-29</v>
      </c>
      <c r="L2969" t="s">
        <v>1663</v>
      </c>
      <c r="M2969" t="str">
        <f>F2969&amp;L2969&amp;G2969&amp;L2969&amp;INT(C2969*10)</f>
        <v>93,26,-1</v>
      </c>
      <c r="O2969">
        <f>VLOOKUP(B2969,Taul1!A2:C834,3)</f>
        <v>0</v>
      </c>
      <c r="P2969" t="str">
        <f>VLOOKUP(B2969,Taul1!A2:C834,2)</f>
        <v>Kansalaisopistojen vapaa sivistystyö toimintakulut yhteensä</v>
      </c>
    </row>
    <row r="2970" spans="1:16" ht="18" x14ac:dyDescent="0.3">
      <c r="A2970" s="1" t="s">
        <v>1534</v>
      </c>
      <c r="B2970" s="1" t="s">
        <v>183</v>
      </c>
      <c r="C2970" s="1">
        <v>-1.6E-2</v>
      </c>
      <c r="D2970" s="1">
        <v>0.78188598438089196</v>
      </c>
      <c r="E2970" s="1" t="s">
        <v>337</v>
      </c>
      <c r="F2970">
        <v>94</v>
      </c>
      <c r="G2970">
        <v>26</v>
      </c>
      <c r="H2970">
        <f>VLOOKUP(A2970,Taul1!A2:C834,3)</f>
        <v>1</v>
      </c>
      <c r="I2970" t="str">
        <f>VLOOKUP(A2970,Taul1!A2:C834,2)</f>
        <v>Työkyvyttömyyseläkkeen saajat 30-34</v>
      </c>
      <c r="L2970" t="s">
        <v>1663</v>
      </c>
      <c r="M2970" t="str">
        <f>F2970&amp;L2970&amp;G2970&amp;L2970&amp;INT(C2970*10)</f>
        <v>94,26,-1</v>
      </c>
      <c r="O2970">
        <f>VLOOKUP(B2970,Taul1!A2:C834,3)</f>
        <v>0</v>
      </c>
      <c r="P2970" t="str">
        <f>VLOOKUP(B2970,Taul1!A2:C834,2)</f>
        <v>Kansalaisopistojen vapaa sivistystyö toimintakulut yhteensä</v>
      </c>
    </row>
    <row r="2971" spans="1:16" ht="18" x14ac:dyDescent="0.3">
      <c r="A2971" s="1" t="s">
        <v>1536</v>
      </c>
      <c r="B2971" s="1" t="s">
        <v>183</v>
      </c>
      <c r="C2971" s="1">
        <v>1.4999999999999999E-2</v>
      </c>
      <c r="D2971" s="1">
        <v>0.79316539035786304</v>
      </c>
      <c r="E2971" s="1" t="s">
        <v>337</v>
      </c>
      <c r="F2971">
        <v>95</v>
      </c>
      <c r="G2971">
        <v>26</v>
      </c>
      <c r="H2971">
        <f>VLOOKUP(A2971,Taul1!A2:C834,3)</f>
        <v>1</v>
      </c>
      <c r="I2971" t="str">
        <f>VLOOKUP(A2971,Taul1!A2:C834,2)</f>
        <v>Työkyvyttömyyseläkkeen saajat 35-39</v>
      </c>
      <c r="L2971" t="s">
        <v>1663</v>
      </c>
      <c r="M2971" t="str">
        <f>F2971&amp;L2971&amp;G2971&amp;L2971&amp;INT(C2971*10)</f>
        <v>95,26,0</v>
      </c>
      <c r="O2971">
        <f>VLOOKUP(B2971,Taul1!A2:C834,3)</f>
        <v>0</v>
      </c>
      <c r="P2971" t="str">
        <f>VLOOKUP(B2971,Taul1!A2:C834,2)</f>
        <v>Kansalaisopistojen vapaa sivistystyö toimintakulut yhteensä</v>
      </c>
    </row>
    <row r="2972" spans="1:16" ht="18" x14ac:dyDescent="0.3">
      <c r="A2972" s="1" t="s">
        <v>1538</v>
      </c>
      <c r="B2972" s="1" t="s">
        <v>183</v>
      </c>
      <c r="C2972" s="1">
        <v>-6.2E-2</v>
      </c>
      <c r="D2972" s="1">
        <v>0.27521850393213898</v>
      </c>
      <c r="E2972" s="1" t="s">
        <v>337</v>
      </c>
      <c r="F2972">
        <v>96</v>
      </c>
      <c r="G2972">
        <v>26</v>
      </c>
      <c r="H2972">
        <f>VLOOKUP(A2972,Taul1!A2:C834,3)</f>
        <v>1</v>
      </c>
      <c r="I2972" t="str">
        <f>VLOOKUP(A2972,Taul1!A2:C834,2)</f>
        <v>Työkyvyttömyyseläkkeen saajat 40-44</v>
      </c>
      <c r="L2972" t="s">
        <v>1663</v>
      </c>
      <c r="M2972" t="str">
        <f>F2972&amp;L2972&amp;G2972&amp;L2972&amp;INT(C2972*10)</f>
        <v>96,26,-1</v>
      </c>
      <c r="O2972">
        <f>VLOOKUP(B2972,Taul1!A2:C834,3)</f>
        <v>0</v>
      </c>
      <c r="P2972" t="str">
        <f>VLOOKUP(B2972,Taul1!A2:C834,2)</f>
        <v>Kansalaisopistojen vapaa sivistystyö toimintakulut yhteensä</v>
      </c>
    </row>
    <row r="2973" spans="1:16" ht="18" x14ac:dyDescent="0.3">
      <c r="A2973" s="1" t="s">
        <v>1540</v>
      </c>
      <c r="B2973" s="1" t="s">
        <v>183</v>
      </c>
      <c r="C2973" s="1">
        <v>0.10299999999999999</v>
      </c>
      <c r="D2973" s="1">
        <v>6.9507266116921596E-2</v>
      </c>
      <c r="E2973" s="1" t="s">
        <v>337</v>
      </c>
      <c r="F2973">
        <v>97</v>
      </c>
      <c r="G2973">
        <v>26</v>
      </c>
      <c r="H2973">
        <f>VLOOKUP(A2973,Taul1!A2:C834,3)</f>
        <v>1</v>
      </c>
      <c r="I2973" t="str">
        <f>VLOOKUP(A2973,Taul1!A2:C834,2)</f>
        <v>Työkyvyttömyyseläkkeen saajat 45-49</v>
      </c>
      <c r="L2973" t="s">
        <v>1663</v>
      </c>
      <c r="M2973" t="str">
        <f>F2973&amp;L2973&amp;G2973&amp;L2973&amp;INT(C2973*10)</f>
        <v>97,26,1</v>
      </c>
      <c r="O2973">
        <f>VLOOKUP(B2973,Taul1!A2:C834,3)</f>
        <v>0</v>
      </c>
      <c r="P2973" t="str">
        <f>VLOOKUP(B2973,Taul1!A2:C834,2)</f>
        <v>Kansalaisopistojen vapaa sivistystyö toimintakulut yhteensä</v>
      </c>
    </row>
    <row r="2974" spans="1:16" ht="18" x14ac:dyDescent="0.3">
      <c r="A2974" s="1" t="s">
        <v>1542</v>
      </c>
      <c r="B2974" s="1" t="s">
        <v>183</v>
      </c>
      <c r="C2974" s="1">
        <v>0.20799999999999999</v>
      </c>
      <c r="D2974" s="1">
        <v>2.2324571961085301E-4</v>
      </c>
      <c r="E2974" s="1" t="s">
        <v>337</v>
      </c>
      <c r="F2974">
        <v>98</v>
      </c>
      <c r="G2974">
        <v>26</v>
      </c>
      <c r="H2974">
        <f>VLOOKUP(A2974,Taul1!A2:C834,3)</f>
        <v>1</v>
      </c>
      <c r="I2974" t="str">
        <f>VLOOKUP(A2974,Taul1!A2:C834,2)</f>
        <v>Työkyvyttömyyseläkkeen saajat 50-54</v>
      </c>
      <c r="L2974" t="s">
        <v>1663</v>
      </c>
      <c r="M2974" t="str">
        <f>F2974&amp;L2974&amp;G2974&amp;L2974&amp;INT(C2974*10)</f>
        <v>98,26,2</v>
      </c>
      <c r="O2974">
        <f>VLOOKUP(B2974,Taul1!A2:C834,3)</f>
        <v>0</v>
      </c>
      <c r="P2974" t="str">
        <f>VLOOKUP(B2974,Taul1!A2:C834,2)</f>
        <v>Kansalaisopistojen vapaa sivistystyö toimintakulut yhteensä</v>
      </c>
    </row>
    <row r="2975" spans="1:16" ht="18" x14ac:dyDescent="0.3">
      <c r="A2975" s="1" t="s">
        <v>1544</v>
      </c>
      <c r="B2975" s="1" t="s">
        <v>183</v>
      </c>
      <c r="C2975" s="1">
        <v>0.151</v>
      </c>
      <c r="D2975" s="1">
        <v>7.6547298723187397E-3</v>
      </c>
      <c r="E2975" s="1" t="s">
        <v>337</v>
      </c>
      <c r="F2975">
        <v>99</v>
      </c>
      <c r="G2975">
        <v>26</v>
      </c>
      <c r="H2975">
        <f>VLOOKUP(A2975,Taul1!A2:C834,3)</f>
        <v>1</v>
      </c>
      <c r="I2975" t="str">
        <f>VLOOKUP(A2975,Taul1!A2:C834,2)</f>
        <v>Työkyvyttömyyseläkkeen saajat 55-59</v>
      </c>
      <c r="L2975" t="s">
        <v>1663</v>
      </c>
      <c r="M2975" t="str">
        <f>F2975&amp;L2975&amp;G2975&amp;L2975&amp;INT(C2975*10)</f>
        <v>99,26,1</v>
      </c>
      <c r="O2975">
        <f>VLOOKUP(B2975,Taul1!A2:C834,3)</f>
        <v>0</v>
      </c>
      <c r="P2975" t="str">
        <f>VLOOKUP(B2975,Taul1!A2:C834,2)</f>
        <v>Kansalaisopistojen vapaa sivistystyö toimintakulut yhteensä</v>
      </c>
    </row>
    <row r="2976" spans="1:16" ht="18" x14ac:dyDescent="0.3">
      <c r="A2976" s="1" t="s">
        <v>1546</v>
      </c>
      <c r="B2976" s="1" t="s">
        <v>183</v>
      </c>
      <c r="C2976" s="1">
        <v>0.09</v>
      </c>
      <c r="D2976" s="1">
        <v>0.114645201156412</v>
      </c>
      <c r="E2976" s="1" t="s">
        <v>337</v>
      </c>
      <c r="F2976">
        <v>100</v>
      </c>
      <c r="G2976">
        <v>26</v>
      </c>
      <c r="H2976">
        <f>VLOOKUP(A2976,Taul1!A2:C834,3)</f>
        <v>1</v>
      </c>
      <c r="I2976" t="str">
        <f>VLOOKUP(A2976,Taul1!A2:C834,2)</f>
        <v>Työkyvyttömyyseläkkeen saajat 60-64</v>
      </c>
      <c r="L2976" t="s">
        <v>1663</v>
      </c>
      <c r="M2976" t="str">
        <f>F2976&amp;L2976&amp;G2976&amp;L2976&amp;INT(C2976*10)</f>
        <v>100,26,0</v>
      </c>
      <c r="O2976">
        <f>VLOOKUP(B2976,Taul1!A2:C834,3)</f>
        <v>0</v>
      </c>
      <c r="P2976" t="str">
        <f>VLOOKUP(B2976,Taul1!A2:C834,2)</f>
        <v>Kansalaisopistojen vapaa sivistystyö toimintakulut yhteensä</v>
      </c>
    </row>
    <row r="2977" spans="1:16" ht="18" x14ac:dyDescent="0.3">
      <c r="A2977" s="1" t="s">
        <v>1548</v>
      </c>
      <c r="B2977" s="1" t="s">
        <v>183</v>
      </c>
      <c r="C2977" s="1">
        <v>3.2000000000000001E-2</v>
      </c>
      <c r="D2977" s="1">
        <v>0.58039956265834103</v>
      </c>
      <c r="E2977" s="1" t="s">
        <v>337</v>
      </c>
      <c r="F2977">
        <v>101</v>
      </c>
      <c r="G2977">
        <v>26</v>
      </c>
      <c r="H2977">
        <f>VLOOKUP(A2977,Taul1!A2:C834,3)</f>
        <v>1</v>
      </c>
      <c r="I2977" t="str">
        <f>VLOOKUP(A2977,Taul1!A2:C834,2)</f>
        <v>Kelan kuntoutuspalvelujen saajat yhteensä</v>
      </c>
      <c r="L2977" t="s">
        <v>1663</v>
      </c>
      <c r="M2977" t="str">
        <f>F2977&amp;L2977&amp;G2977&amp;L2977&amp;INT(C2977*10)</f>
        <v>101,26,0</v>
      </c>
      <c r="O2977">
        <f>VLOOKUP(B2977,Taul1!A2:C834,3)</f>
        <v>0</v>
      </c>
      <c r="P2977" t="str">
        <f>VLOOKUP(B2977,Taul1!A2:C834,2)</f>
        <v>Kansalaisopistojen vapaa sivistystyö toimintakulut yhteensä</v>
      </c>
    </row>
    <row r="2978" spans="1:16" ht="18" x14ac:dyDescent="0.3">
      <c r="A2978" s="1" t="s">
        <v>1550</v>
      </c>
      <c r="B2978" s="1" t="s">
        <v>183</v>
      </c>
      <c r="C2978" s="1">
        <v>7.5999999999999998E-2</v>
      </c>
      <c r="D2978" s="1">
        <v>0.18075956251752701</v>
      </c>
      <c r="E2978" s="1" t="s">
        <v>337</v>
      </c>
      <c r="F2978">
        <v>102</v>
      </c>
      <c r="G2978">
        <v>26</v>
      </c>
      <c r="H2978">
        <f>VLOOKUP(A2978,Taul1!A2:C834,3)</f>
        <v>1</v>
      </c>
      <c r="I2978" t="str">
        <f>VLOOKUP(A2978,Taul1!A2:C834,2)</f>
        <v>Kelan kuntoutuspalvelujen saajat 0-6</v>
      </c>
      <c r="L2978" t="s">
        <v>1663</v>
      </c>
      <c r="M2978" t="str">
        <f>F2978&amp;L2978&amp;G2978&amp;L2978&amp;INT(C2978*10)</f>
        <v>102,26,0</v>
      </c>
      <c r="O2978">
        <f>VLOOKUP(B2978,Taul1!A2:C834,3)</f>
        <v>0</v>
      </c>
      <c r="P2978" t="str">
        <f>VLOOKUP(B2978,Taul1!A2:C834,2)</f>
        <v>Kansalaisopistojen vapaa sivistystyö toimintakulut yhteensä</v>
      </c>
    </row>
    <row r="2979" spans="1:16" ht="18" x14ac:dyDescent="0.3">
      <c r="A2979" s="1" t="s">
        <v>1552</v>
      </c>
      <c r="B2979" s="1" t="s">
        <v>183</v>
      </c>
      <c r="C2979" s="1">
        <v>3.6999999999999998E-2</v>
      </c>
      <c r="D2979" s="1">
        <v>0.51770711199221797</v>
      </c>
      <c r="E2979" s="1" t="s">
        <v>337</v>
      </c>
      <c r="F2979">
        <v>103</v>
      </c>
      <c r="G2979">
        <v>26</v>
      </c>
      <c r="H2979">
        <f>VLOOKUP(A2979,Taul1!A2:C834,3)</f>
        <v>1</v>
      </c>
      <c r="I2979" t="str">
        <f>VLOOKUP(A2979,Taul1!A2:C834,2)</f>
        <v>Kelan kuntoutuspalvelujen saajat 7-15</v>
      </c>
      <c r="L2979" t="s">
        <v>1663</v>
      </c>
      <c r="M2979" t="str">
        <f>F2979&amp;L2979&amp;G2979&amp;L2979&amp;INT(C2979*10)</f>
        <v>103,26,0</v>
      </c>
      <c r="O2979">
        <f>VLOOKUP(B2979,Taul1!A2:C834,3)</f>
        <v>0</v>
      </c>
      <c r="P2979" t="str">
        <f>VLOOKUP(B2979,Taul1!A2:C834,2)</f>
        <v>Kansalaisopistojen vapaa sivistystyö toimintakulut yhteensä</v>
      </c>
    </row>
    <row r="2980" spans="1:16" ht="18" x14ac:dyDescent="0.3">
      <c r="A2980" s="1" t="s">
        <v>1554</v>
      </c>
      <c r="B2980" s="1" t="s">
        <v>183</v>
      </c>
      <c r="C2980" s="1">
        <v>-5.5E-2</v>
      </c>
      <c r="D2980" s="1">
        <v>0.33163923387081801</v>
      </c>
      <c r="E2980" s="1" t="s">
        <v>337</v>
      </c>
      <c r="F2980">
        <v>104</v>
      </c>
      <c r="G2980">
        <v>26</v>
      </c>
      <c r="H2980">
        <f>VLOOKUP(A2980,Taul1!A2:C834,3)</f>
        <v>1</v>
      </c>
      <c r="I2980" t="str">
        <f>VLOOKUP(A2980,Taul1!A2:C834,2)</f>
        <v>Kelan kuntoutuspalvelujen saajat 16-19</v>
      </c>
      <c r="L2980" t="s">
        <v>1663</v>
      </c>
      <c r="M2980" t="str">
        <f>F2980&amp;L2980&amp;G2980&amp;L2980&amp;INT(C2980*10)</f>
        <v>104,26,-1</v>
      </c>
      <c r="O2980">
        <f>VLOOKUP(B2980,Taul1!A2:C834,3)</f>
        <v>0</v>
      </c>
      <c r="P2980" t="str">
        <f>VLOOKUP(B2980,Taul1!A2:C834,2)</f>
        <v>Kansalaisopistojen vapaa sivistystyö toimintakulut yhteensä</v>
      </c>
    </row>
    <row r="2981" spans="1:16" ht="18" x14ac:dyDescent="0.3">
      <c r="A2981" s="1" t="s">
        <v>1556</v>
      </c>
      <c r="B2981" s="1" t="s">
        <v>183</v>
      </c>
      <c r="C2981" s="1">
        <v>5.0000000000000001E-3</v>
      </c>
      <c r="D2981" s="1">
        <v>0.92413153935401904</v>
      </c>
      <c r="E2981" s="1" t="s">
        <v>337</v>
      </c>
      <c r="F2981">
        <v>105</v>
      </c>
      <c r="G2981">
        <v>26</v>
      </c>
      <c r="H2981">
        <f>VLOOKUP(A2981,Taul1!A2:C834,3)</f>
        <v>1</v>
      </c>
      <c r="I2981" t="str">
        <f>VLOOKUP(A2981,Taul1!A2:C834,2)</f>
        <v>Kelan kuntoutuspalvelujen saajat 20-24</v>
      </c>
      <c r="L2981" t="s">
        <v>1663</v>
      </c>
      <c r="M2981" t="str">
        <f>F2981&amp;L2981&amp;G2981&amp;L2981&amp;INT(C2981*10)</f>
        <v>105,26,0</v>
      </c>
      <c r="O2981">
        <f>VLOOKUP(B2981,Taul1!A2:C834,3)</f>
        <v>0</v>
      </c>
      <c r="P2981" t="str">
        <f>VLOOKUP(B2981,Taul1!A2:C834,2)</f>
        <v>Kansalaisopistojen vapaa sivistystyö toimintakulut yhteensä</v>
      </c>
    </row>
    <row r="2982" spans="1:16" ht="18" x14ac:dyDescent="0.3">
      <c r="A2982" s="1" t="s">
        <v>1558</v>
      </c>
      <c r="B2982" s="1" t="s">
        <v>183</v>
      </c>
      <c r="C2982" s="1">
        <v>3.0000000000000001E-3</v>
      </c>
      <c r="D2982" s="1">
        <v>0.96210245830576702</v>
      </c>
      <c r="E2982" s="1" t="s">
        <v>337</v>
      </c>
      <c r="F2982">
        <v>106</v>
      </c>
      <c r="G2982">
        <v>26</v>
      </c>
      <c r="H2982">
        <f>VLOOKUP(A2982,Taul1!A2:C834,3)</f>
        <v>1</v>
      </c>
      <c r="I2982" t="str">
        <f>VLOOKUP(A2982,Taul1!A2:C834,2)</f>
        <v>Kelan kuntoutuspalvelujen saajat 25-29</v>
      </c>
      <c r="L2982" t="s">
        <v>1663</v>
      </c>
      <c r="M2982" t="str">
        <f>F2982&amp;L2982&amp;G2982&amp;L2982&amp;INT(C2982*10)</f>
        <v>106,26,0</v>
      </c>
      <c r="O2982">
        <f>VLOOKUP(B2982,Taul1!A2:C834,3)</f>
        <v>0</v>
      </c>
      <c r="P2982" t="str">
        <f>VLOOKUP(B2982,Taul1!A2:C834,2)</f>
        <v>Kansalaisopistojen vapaa sivistystyö toimintakulut yhteensä</v>
      </c>
    </row>
    <row r="2983" spans="1:16" ht="18" x14ac:dyDescent="0.3">
      <c r="A2983" s="1" t="s">
        <v>1560</v>
      </c>
      <c r="B2983" s="1" t="s">
        <v>183</v>
      </c>
      <c r="C2983" s="1">
        <v>-8.9999999999999993E-3</v>
      </c>
      <c r="D2983" s="1">
        <v>0.87369526371627404</v>
      </c>
      <c r="E2983" s="1" t="s">
        <v>337</v>
      </c>
      <c r="F2983">
        <v>107</v>
      </c>
      <c r="G2983">
        <v>26</v>
      </c>
      <c r="H2983">
        <f>VLOOKUP(A2983,Taul1!A2:C834,3)</f>
        <v>1</v>
      </c>
      <c r="I2983" t="str">
        <f>VLOOKUP(A2983,Taul1!A2:C834,2)</f>
        <v>Kelan kuntoutuspalvelujen saajat 30-34</v>
      </c>
      <c r="L2983" t="s">
        <v>1663</v>
      </c>
      <c r="M2983" t="str">
        <f>F2983&amp;L2983&amp;G2983&amp;L2983&amp;INT(C2983*10)</f>
        <v>107,26,-1</v>
      </c>
      <c r="O2983">
        <f>VLOOKUP(B2983,Taul1!A2:C834,3)</f>
        <v>0</v>
      </c>
      <c r="P2983" t="str">
        <f>VLOOKUP(B2983,Taul1!A2:C834,2)</f>
        <v>Kansalaisopistojen vapaa sivistystyö toimintakulut yhteensä</v>
      </c>
    </row>
    <row r="2984" spans="1:16" ht="18" x14ac:dyDescent="0.3">
      <c r="A2984" s="1" t="s">
        <v>1562</v>
      </c>
      <c r="B2984" s="1" t="s">
        <v>183</v>
      </c>
      <c r="C2984" s="1">
        <v>-0.01</v>
      </c>
      <c r="D2984" s="1">
        <v>0.85699030736051796</v>
      </c>
      <c r="E2984" s="1" t="s">
        <v>337</v>
      </c>
      <c r="F2984">
        <v>108</v>
      </c>
      <c r="G2984">
        <v>26</v>
      </c>
      <c r="H2984">
        <f>VLOOKUP(A2984,Taul1!A2:C834,3)</f>
        <v>1</v>
      </c>
      <c r="I2984" t="str">
        <f>VLOOKUP(A2984,Taul1!A2:C834,2)</f>
        <v>Kelan kuntoutuspalvelujen saajat 35-39</v>
      </c>
      <c r="L2984" t="s">
        <v>1663</v>
      </c>
      <c r="M2984" t="str">
        <f>F2984&amp;L2984&amp;G2984&amp;L2984&amp;INT(C2984*10)</f>
        <v>108,26,-1</v>
      </c>
      <c r="O2984">
        <f>VLOOKUP(B2984,Taul1!A2:C834,3)</f>
        <v>0</v>
      </c>
      <c r="P2984" t="str">
        <f>VLOOKUP(B2984,Taul1!A2:C834,2)</f>
        <v>Kansalaisopistojen vapaa sivistystyö toimintakulut yhteensä</v>
      </c>
    </row>
    <row r="2985" spans="1:16" ht="18" x14ac:dyDescent="0.3">
      <c r="A2985" s="1" t="s">
        <v>1564</v>
      </c>
      <c r="B2985" s="1" t="s">
        <v>183</v>
      </c>
      <c r="C2985" s="1">
        <v>3.0000000000000001E-3</v>
      </c>
      <c r="D2985" s="1">
        <v>0.95795314097959094</v>
      </c>
      <c r="E2985" s="1" t="s">
        <v>337</v>
      </c>
      <c r="F2985">
        <v>109</v>
      </c>
      <c r="G2985">
        <v>26</v>
      </c>
      <c r="H2985">
        <f>VLOOKUP(A2985,Taul1!A2:C834,3)</f>
        <v>1</v>
      </c>
      <c r="I2985" t="str">
        <f>VLOOKUP(A2985,Taul1!A2:C834,2)</f>
        <v>Kelan kuntoutuspalvelujen saajat 40-44</v>
      </c>
      <c r="L2985" t="s">
        <v>1663</v>
      </c>
      <c r="M2985" t="str">
        <f>F2985&amp;L2985&amp;G2985&amp;L2985&amp;INT(C2985*10)</f>
        <v>109,26,0</v>
      </c>
      <c r="O2985">
        <f>VLOOKUP(B2985,Taul1!A2:C834,3)</f>
        <v>0</v>
      </c>
      <c r="P2985" t="str">
        <f>VLOOKUP(B2985,Taul1!A2:C834,2)</f>
        <v>Kansalaisopistojen vapaa sivistystyö toimintakulut yhteensä</v>
      </c>
    </row>
    <row r="2986" spans="1:16" ht="18" x14ac:dyDescent="0.3">
      <c r="A2986" s="1" t="s">
        <v>1566</v>
      </c>
      <c r="B2986" s="1" t="s">
        <v>183</v>
      </c>
      <c r="C2986" s="1">
        <v>0.249</v>
      </c>
      <c r="D2986" s="1">
        <v>8.9081885034092406E-6</v>
      </c>
      <c r="E2986" s="1" t="s">
        <v>337</v>
      </c>
      <c r="F2986">
        <v>110</v>
      </c>
      <c r="G2986">
        <v>26</v>
      </c>
      <c r="H2986">
        <f>VLOOKUP(A2986,Taul1!A2:C834,3)</f>
        <v>1</v>
      </c>
      <c r="I2986" t="str">
        <f>VLOOKUP(A2986,Taul1!A2:C834,2)</f>
        <v>Kelan kuntoutuspalvelujen saajat 45-49</v>
      </c>
      <c r="L2986" t="s">
        <v>1663</v>
      </c>
      <c r="M2986" t="str">
        <f>F2986&amp;L2986&amp;G2986&amp;L2986&amp;INT(C2986*10)</f>
        <v>110,26,2</v>
      </c>
      <c r="O2986">
        <f>VLOOKUP(B2986,Taul1!A2:C834,3)</f>
        <v>0</v>
      </c>
      <c r="P2986" t="str">
        <f>VLOOKUP(B2986,Taul1!A2:C834,2)</f>
        <v>Kansalaisopistojen vapaa sivistystyö toimintakulut yhteensä</v>
      </c>
    </row>
    <row r="2987" spans="1:16" ht="18" x14ac:dyDescent="0.3">
      <c r="A2987" s="1" t="s">
        <v>1568</v>
      </c>
      <c r="B2987" s="1" t="s">
        <v>183</v>
      </c>
      <c r="C2987" s="1">
        <v>0.20799999999999999</v>
      </c>
      <c r="D2987" s="1">
        <v>2.2546471189077699E-4</v>
      </c>
      <c r="E2987" s="1" t="s">
        <v>337</v>
      </c>
      <c r="F2987">
        <v>111</v>
      </c>
      <c r="G2987">
        <v>26</v>
      </c>
      <c r="H2987">
        <f>VLOOKUP(A2987,Taul1!A2:C834,3)</f>
        <v>1</v>
      </c>
      <c r="I2987" t="str">
        <f>VLOOKUP(A2987,Taul1!A2:C834,2)</f>
        <v>Kelan kuntoutuspalvelujen saajat 50-54</v>
      </c>
      <c r="L2987" t="s">
        <v>1663</v>
      </c>
      <c r="M2987" t="str">
        <f>F2987&amp;L2987&amp;G2987&amp;L2987&amp;INT(C2987*10)</f>
        <v>111,26,2</v>
      </c>
      <c r="O2987">
        <f>VLOOKUP(B2987,Taul1!A2:C834,3)</f>
        <v>0</v>
      </c>
      <c r="P2987" t="str">
        <f>VLOOKUP(B2987,Taul1!A2:C834,2)</f>
        <v>Kansalaisopistojen vapaa sivistystyö toimintakulut yhteensä</v>
      </c>
    </row>
    <row r="2988" spans="1:16" ht="18" x14ac:dyDescent="0.3">
      <c r="A2988" s="1" t="s">
        <v>1570</v>
      </c>
      <c r="B2988" s="1" t="s">
        <v>183</v>
      </c>
      <c r="C2988" s="1">
        <v>0.06</v>
      </c>
      <c r="D2988" s="1">
        <v>0.29527998976650299</v>
      </c>
      <c r="E2988" s="1" t="s">
        <v>337</v>
      </c>
      <c r="F2988">
        <v>112</v>
      </c>
      <c r="G2988">
        <v>26</v>
      </c>
      <c r="H2988">
        <f>VLOOKUP(A2988,Taul1!A2:C834,3)</f>
        <v>1</v>
      </c>
      <c r="I2988" t="str">
        <f>VLOOKUP(A2988,Taul1!A2:C834,2)</f>
        <v>Kelan kuntoutuspalvelujen saajat 55-59</v>
      </c>
      <c r="L2988" t="s">
        <v>1663</v>
      </c>
      <c r="M2988" t="str">
        <f>F2988&amp;L2988&amp;G2988&amp;L2988&amp;INT(C2988*10)</f>
        <v>112,26,0</v>
      </c>
      <c r="O2988">
        <f>VLOOKUP(B2988,Taul1!A2:C834,3)</f>
        <v>0</v>
      </c>
      <c r="P2988" t="str">
        <f>VLOOKUP(B2988,Taul1!A2:C834,2)</f>
        <v>Kansalaisopistojen vapaa sivistystyö toimintakulut yhteensä</v>
      </c>
    </row>
    <row r="2989" spans="1:16" ht="18" x14ac:dyDescent="0.3">
      <c r="A2989" s="1" t="s">
        <v>1572</v>
      </c>
      <c r="B2989" s="1" t="s">
        <v>183</v>
      </c>
      <c r="C2989" s="1">
        <v>0.06</v>
      </c>
      <c r="D2989" s="1">
        <v>0.290742642261893</v>
      </c>
      <c r="E2989" s="1" t="s">
        <v>337</v>
      </c>
      <c r="F2989">
        <v>113</v>
      </c>
      <c r="G2989">
        <v>26</v>
      </c>
      <c r="H2989">
        <f>VLOOKUP(A2989,Taul1!A2:C834,3)</f>
        <v>1</v>
      </c>
      <c r="I2989" t="str">
        <f>VLOOKUP(A2989,Taul1!A2:C834,2)</f>
        <v>Kelan kuntoutuspalvelujen saajat 60-64</v>
      </c>
      <c r="L2989" t="s">
        <v>1663</v>
      </c>
      <c r="M2989" t="str">
        <f>F2989&amp;L2989&amp;G2989&amp;L2989&amp;INT(C2989*10)</f>
        <v>113,26,0</v>
      </c>
      <c r="O2989">
        <f>VLOOKUP(B2989,Taul1!A2:C834,3)</f>
        <v>0</v>
      </c>
      <c r="P2989" t="str">
        <f>VLOOKUP(B2989,Taul1!A2:C834,2)</f>
        <v>Kansalaisopistojen vapaa sivistystyö toimintakulut yhteensä</v>
      </c>
    </row>
    <row r="2990" spans="1:16" ht="18" x14ac:dyDescent="0.3">
      <c r="A2990" s="1" t="s">
        <v>1574</v>
      </c>
      <c r="B2990" s="1" t="s">
        <v>183</v>
      </c>
      <c r="C2990" s="1">
        <v>0.155</v>
      </c>
      <c r="D2990" s="1">
        <v>6.3300949391628097E-3</v>
      </c>
      <c r="E2990" s="1" t="s">
        <v>337</v>
      </c>
      <c r="F2990">
        <v>114</v>
      </c>
      <c r="G2990">
        <v>26</v>
      </c>
      <c r="H2990">
        <f>VLOOKUP(A2990,Taul1!A2:C834,3)</f>
        <v>1</v>
      </c>
      <c r="I2990" t="str">
        <f>VLOOKUP(A2990,Taul1!A2:C834,2)</f>
        <v>Kelan kuntoutuspalvelujen saajat 65-69</v>
      </c>
      <c r="L2990" t="s">
        <v>1663</v>
      </c>
      <c r="M2990" t="str">
        <f>F2990&amp;L2990&amp;G2990&amp;L2990&amp;INT(C2990*10)</f>
        <v>114,26,1</v>
      </c>
      <c r="O2990">
        <f>VLOOKUP(B2990,Taul1!A2:C834,3)</f>
        <v>0</v>
      </c>
      <c r="P2990" t="str">
        <f>VLOOKUP(B2990,Taul1!A2:C834,2)</f>
        <v>Kansalaisopistojen vapaa sivistystyö toimintakulut yhteensä</v>
      </c>
    </row>
    <row r="2991" spans="1:16" ht="18" x14ac:dyDescent="0.3">
      <c r="A2991" s="1" t="s">
        <v>1576</v>
      </c>
      <c r="B2991" s="1" t="s">
        <v>183</v>
      </c>
      <c r="C2991" s="1">
        <v>4.2000000000000003E-2</v>
      </c>
      <c r="D2991" s="1">
        <v>0.45725515969588998</v>
      </c>
      <c r="E2991" s="1" t="s">
        <v>337</v>
      </c>
      <c r="F2991">
        <v>115</v>
      </c>
      <c r="G2991">
        <v>26</v>
      </c>
      <c r="H2991">
        <f>VLOOKUP(A2991,Taul1!A2:C834,3)</f>
        <v>1</v>
      </c>
      <c r="I2991" t="str">
        <f>VLOOKUP(A2991,Taul1!A2:C834,2)</f>
        <v>Kelan kuntoutuspalvelujen saajat 69-</v>
      </c>
      <c r="L2991" t="s">
        <v>1663</v>
      </c>
      <c r="M2991" t="str">
        <f>F2991&amp;L2991&amp;G2991&amp;L2991&amp;INT(C2991*10)</f>
        <v>115,26,0</v>
      </c>
      <c r="O2991">
        <f>VLOOKUP(B2991,Taul1!A2:C834,3)</f>
        <v>0</v>
      </c>
      <c r="P2991" t="str">
        <f>VLOOKUP(B2991,Taul1!A2:C834,2)</f>
        <v>Kansalaisopistojen vapaa sivistystyö toimintakulut yhteensä</v>
      </c>
    </row>
    <row r="2992" spans="1:16" ht="18" x14ac:dyDescent="0.3">
      <c r="A2992" s="1" t="s">
        <v>1598</v>
      </c>
      <c r="B2992" s="1" t="s">
        <v>185</v>
      </c>
      <c r="C2992" s="1">
        <v>4.3999999999999997E-2</v>
      </c>
      <c r="D2992" s="1">
        <v>0.43847145237973201</v>
      </c>
      <c r="E2992" s="1" t="s">
        <v>337</v>
      </c>
      <c r="F2992">
        <v>1</v>
      </c>
      <c r="G2992">
        <v>27</v>
      </c>
      <c r="H2992">
        <f>VLOOKUP(A2992,Taul1!A2:C834,3)</f>
        <v>1</v>
      </c>
      <c r="I2992" t="str">
        <f>VLOOKUP(A2992,Taul1!A2:C834,2)</f>
        <v>Vanhempainpäivärahojen korvatut päivät äiti 35-39</v>
      </c>
      <c r="L2992" t="s">
        <v>1663</v>
      </c>
      <c r="M2992" t="str">
        <f>F2992&amp;L2992&amp;G2992&amp;L2992&amp;INT(C2992*10)</f>
        <v>1,27,0</v>
      </c>
      <c r="O2992">
        <f>VLOOKUP(B2992,Taul1!A2:C834,3)</f>
        <v>0</v>
      </c>
      <c r="P2992" t="str">
        <f>VLOOKUP(B2992,Taul1!A2:C834,2)</f>
        <v>Taiteen perusopetus toimintakulut yhteensä</v>
      </c>
    </row>
    <row r="2993" spans="1:16" ht="18" x14ac:dyDescent="0.3">
      <c r="A2993" s="1" t="s">
        <v>1600</v>
      </c>
      <c r="B2993" s="1" t="s">
        <v>185</v>
      </c>
      <c r="C2993" s="1">
        <v>0.153</v>
      </c>
      <c r="D2993" s="1">
        <v>7.0140533793469004E-3</v>
      </c>
      <c r="E2993" s="1" t="s">
        <v>337</v>
      </c>
      <c r="F2993">
        <v>2</v>
      </c>
      <c r="G2993">
        <v>27</v>
      </c>
      <c r="H2993">
        <f>VLOOKUP(A2993,Taul1!A2:C834,3)</f>
        <v>1</v>
      </c>
      <c r="I2993" t="str">
        <f>VLOOKUP(A2993,Taul1!A2:C834,2)</f>
        <v>Vanhempainpäivärahojen korvatut päivät äiti 40-</v>
      </c>
      <c r="L2993" t="s">
        <v>1663</v>
      </c>
      <c r="M2993" t="str">
        <f>F2993&amp;L2993&amp;G2993&amp;L2993&amp;INT(C2993*10)</f>
        <v>2,27,1</v>
      </c>
      <c r="O2993">
        <f>VLOOKUP(B2993,Taul1!A2:C834,3)</f>
        <v>0</v>
      </c>
      <c r="P2993" t="str">
        <f>VLOOKUP(B2993,Taul1!A2:C834,2)</f>
        <v>Taiteen perusopetus toimintakulut yhteensä</v>
      </c>
    </row>
    <row r="2994" spans="1:16" ht="18" x14ac:dyDescent="0.3">
      <c r="A2994" s="1" t="s">
        <v>1275</v>
      </c>
      <c r="B2994" s="1" t="s">
        <v>185</v>
      </c>
      <c r="C2994" s="1">
        <v>7.6999999999999999E-2</v>
      </c>
      <c r="D2994" s="1">
        <v>0.17650615819030699</v>
      </c>
      <c r="E2994" s="1" t="s">
        <v>337</v>
      </c>
      <c r="F2994">
        <v>3</v>
      </c>
      <c r="G2994">
        <v>27</v>
      </c>
      <c r="H2994">
        <f>VLOOKUP(A2994,Taul1!A2:C834,3)</f>
        <v>1</v>
      </c>
      <c r="I2994" t="str">
        <f>VLOOKUP(A2994,Taul1!A2:C834,2)</f>
        <v>Työllistymistä edistävät palvelut, korvatut päivät, yhteensä</v>
      </c>
      <c r="L2994" t="s">
        <v>1663</v>
      </c>
      <c r="M2994" t="str">
        <f>F2994&amp;L2994&amp;G2994&amp;L2994&amp;INT(C2994*10)</f>
        <v>3,27,0</v>
      </c>
      <c r="O2994">
        <f>VLOOKUP(B2994,Taul1!A2:C834,3)</f>
        <v>0</v>
      </c>
      <c r="P2994" t="str">
        <f>VLOOKUP(B2994,Taul1!A2:C834,2)</f>
        <v>Taiteen perusopetus toimintakulut yhteensä</v>
      </c>
    </row>
    <row r="2995" spans="1:16" ht="18" x14ac:dyDescent="0.3">
      <c r="A2995" s="1" t="s">
        <v>1277</v>
      </c>
      <c r="B2995" s="1" t="s">
        <v>185</v>
      </c>
      <c r="C2995" s="1">
        <v>0.155</v>
      </c>
      <c r="D2995" s="1">
        <v>6.3248243313846998E-3</v>
      </c>
      <c r="E2995" s="1" t="s">
        <v>337</v>
      </c>
      <c r="F2995">
        <v>4</v>
      </c>
      <c r="G2995">
        <v>27</v>
      </c>
      <c r="H2995">
        <f>VLOOKUP(A2995,Taul1!A2:C834,3)</f>
        <v>1</v>
      </c>
      <c r="I2995" t="str">
        <f>VLOOKUP(A2995,Taul1!A2:C834,2)</f>
        <v>Työllistymistä edistävät palvelut, korvatut päivät, 17-24</v>
      </c>
      <c r="L2995" t="s">
        <v>1663</v>
      </c>
      <c r="M2995" t="str">
        <f>F2995&amp;L2995&amp;G2995&amp;L2995&amp;INT(C2995*10)</f>
        <v>4,27,1</v>
      </c>
      <c r="O2995">
        <f>VLOOKUP(B2995,Taul1!A2:C834,3)</f>
        <v>0</v>
      </c>
      <c r="P2995" t="str">
        <f>VLOOKUP(B2995,Taul1!A2:C834,2)</f>
        <v>Taiteen perusopetus toimintakulut yhteensä</v>
      </c>
    </row>
    <row r="2996" spans="1:16" ht="18" x14ac:dyDescent="0.3">
      <c r="A2996" s="1" t="s">
        <v>1279</v>
      </c>
      <c r="B2996" s="1" t="s">
        <v>185</v>
      </c>
      <c r="C2996" s="1">
        <v>0.1</v>
      </c>
      <c r="D2996" s="1">
        <v>7.7728330956438094E-2</v>
      </c>
      <c r="E2996" s="1" t="s">
        <v>337</v>
      </c>
      <c r="F2996">
        <v>5</v>
      </c>
      <c r="G2996">
        <v>27</v>
      </c>
      <c r="H2996">
        <f>VLOOKUP(A2996,Taul1!A2:C834,3)</f>
        <v>1</v>
      </c>
      <c r="I2996" t="str">
        <f>VLOOKUP(A2996,Taul1!A2:C834,2)</f>
        <v>Työllistymistä edistävät palvelut, korvatut päivät, 25-29</v>
      </c>
      <c r="L2996" t="s">
        <v>1663</v>
      </c>
      <c r="M2996" t="str">
        <f>F2996&amp;L2996&amp;G2996&amp;L2996&amp;INT(C2996*10)</f>
        <v>5,27,1</v>
      </c>
      <c r="O2996">
        <f>VLOOKUP(B2996,Taul1!A2:C834,3)</f>
        <v>0</v>
      </c>
      <c r="P2996" t="str">
        <f>VLOOKUP(B2996,Taul1!A2:C834,2)</f>
        <v>Taiteen perusopetus toimintakulut yhteensä</v>
      </c>
    </row>
    <row r="2997" spans="1:16" ht="18" x14ac:dyDescent="0.3">
      <c r="A2997" s="1" t="s">
        <v>1281</v>
      </c>
      <c r="B2997" s="1" t="s">
        <v>185</v>
      </c>
      <c r="C2997" s="1">
        <v>7.3999999999999996E-2</v>
      </c>
      <c r="D2997" s="1">
        <v>0.195620228408487</v>
      </c>
      <c r="E2997" s="1" t="s">
        <v>337</v>
      </c>
      <c r="F2997">
        <v>6</v>
      </c>
      <c r="G2997">
        <v>27</v>
      </c>
      <c r="H2997">
        <f>VLOOKUP(A2997,Taul1!A2:C834,3)</f>
        <v>1</v>
      </c>
      <c r="I2997" t="str">
        <f>VLOOKUP(A2997,Taul1!A2:C834,2)</f>
        <v>Työllistymistä edistävät palvelut, korvatut päivät, 30-34</v>
      </c>
      <c r="L2997" t="s">
        <v>1663</v>
      </c>
      <c r="M2997" t="str">
        <f>F2997&amp;L2997&amp;G2997&amp;L2997&amp;INT(C2997*10)</f>
        <v>6,27,0</v>
      </c>
      <c r="O2997">
        <f>VLOOKUP(B2997,Taul1!A2:C834,3)</f>
        <v>0</v>
      </c>
      <c r="P2997" t="str">
        <f>VLOOKUP(B2997,Taul1!A2:C834,2)</f>
        <v>Taiteen perusopetus toimintakulut yhteensä</v>
      </c>
    </row>
    <row r="2998" spans="1:16" ht="18" x14ac:dyDescent="0.3">
      <c r="A2998" s="1" t="s">
        <v>1283</v>
      </c>
      <c r="B2998" s="1" t="s">
        <v>185</v>
      </c>
      <c r="C2998" s="1">
        <v>0.105</v>
      </c>
      <c r="D2998" s="1">
        <v>6.6100811192362399E-2</v>
      </c>
      <c r="E2998" s="1" t="s">
        <v>337</v>
      </c>
      <c r="F2998">
        <v>7</v>
      </c>
      <c r="G2998">
        <v>27</v>
      </c>
      <c r="H2998">
        <f>VLOOKUP(A2998,Taul1!A2:C834,3)</f>
        <v>1</v>
      </c>
      <c r="I2998" t="str">
        <f>VLOOKUP(A2998,Taul1!A2:C834,2)</f>
        <v>Työllistymistä edistävät palvelut, korvatut päivät, 35-39</v>
      </c>
      <c r="L2998" t="s">
        <v>1663</v>
      </c>
      <c r="M2998" t="str">
        <f>F2998&amp;L2998&amp;G2998&amp;L2998&amp;INT(C2998*10)</f>
        <v>7,27,1</v>
      </c>
      <c r="O2998">
        <f>VLOOKUP(B2998,Taul1!A2:C834,3)</f>
        <v>0</v>
      </c>
      <c r="P2998" t="str">
        <f>VLOOKUP(B2998,Taul1!A2:C834,2)</f>
        <v>Taiteen perusopetus toimintakulut yhteensä</v>
      </c>
    </row>
    <row r="2999" spans="1:16" ht="18" x14ac:dyDescent="0.3">
      <c r="A2999" s="1" t="s">
        <v>1285</v>
      </c>
      <c r="B2999" s="1" t="s">
        <v>185</v>
      </c>
      <c r="C2999" s="1">
        <v>7.1999999999999995E-2</v>
      </c>
      <c r="D2999" s="1">
        <v>0.20391265994590799</v>
      </c>
      <c r="E2999" s="1" t="s">
        <v>337</v>
      </c>
      <c r="F2999">
        <v>8</v>
      </c>
      <c r="G2999">
        <v>27</v>
      </c>
      <c r="H2999">
        <f>VLOOKUP(A2999,Taul1!A2:C834,3)</f>
        <v>1</v>
      </c>
      <c r="I2999" t="str">
        <f>VLOOKUP(A2999,Taul1!A2:C834,2)</f>
        <v>Työllistymistä edistävät palvelut, korvatut päivät, 40-44</v>
      </c>
      <c r="L2999" t="s">
        <v>1663</v>
      </c>
      <c r="M2999" t="str">
        <f>F2999&amp;L2999&amp;G2999&amp;L2999&amp;INT(C2999*10)</f>
        <v>8,27,0</v>
      </c>
      <c r="O2999">
        <f>VLOOKUP(B2999,Taul1!A2:C834,3)</f>
        <v>0</v>
      </c>
      <c r="P2999" t="str">
        <f>VLOOKUP(B2999,Taul1!A2:C834,2)</f>
        <v>Taiteen perusopetus toimintakulut yhteensä</v>
      </c>
    </row>
    <row r="3000" spans="1:16" ht="18" x14ac:dyDescent="0.3">
      <c r="A3000" s="1" t="s">
        <v>1287</v>
      </c>
      <c r="B3000" s="1" t="s">
        <v>185</v>
      </c>
      <c r="C3000" s="1">
        <v>7.1999999999999995E-2</v>
      </c>
      <c r="D3000" s="1">
        <v>0.20335378711278801</v>
      </c>
      <c r="E3000" s="1" t="s">
        <v>337</v>
      </c>
      <c r="F3000">
        <v>9</v>
      </c>
      <c r="G3000">
        <v>27</v>
      </c>
      <c r="H3000">
        <f>VLOOKUP(A3000,Taul1!A2:C834,3)</f>
        <v>1</v>
      </c>
      <c r="I3000" t="str">
        <f>VLOOKUP(A3000,Taul1!A2:C834,2)</f>
        <v>Työllistymistä edistävät palvelut, korvatut päivät, 45-49</v>
      </c>
      <c r="L3000" t="s">
        <v>1663</v>
      </c>
      <c r="M3000" t="str">
        <f>F3000&amp;L3000&amp;G3000&amp;L3000&amp;INT(C3000*10)</f>
        <v>9,27,0</v>
      </c>
      <c r="O3000">
        <f>VLOOKUP(B3000,Taul1!A2:C834,3)</f>
        <v>0</v>
      </c>
      <c r="P3000" t="str">
        <f>VLOOKUP(B3000,Taul1!A2:C834,2)</f>
        <v>Taiteen perusopetus toimintakulut yhteensä</v>
      </c>
    </row>
    <row r="3001" spans="1:16" ht="18" x14ac:dyDescent="0.3">
      <c r="A3001" s="1" t="s">
        <v>1289</v>
      </c>
      <c r="B3001" s="1" t="s">
        <v>185</v>
      </c>
      <c r="C3001" s="1">
        <v>1.4999999999999999E-2</v>
      </c>
      <c r="D3001" s="1">
        <v>0.78648334019021704</v>
      </c>
      <c r="E3001" s="1" t="s">
        <v>337</v>
      </c>
      <c r="F3001">
        <v>10</v>
      </c>
      <c r="G3001">
        <v>27</v>
      </c>
      <c r="H3001">
        <f>VLOOKUP(A3001,Taul1!A2:C834,3)</f>
        <v>1</v>
      </c>
      <c r="I3001" t="str">
        <f>VLOOKUP(A3001,Taul1!A2:C834,2)</f>
        <v>Työllistymistä edistävät palvelut, korvatut päivät, 50-54</v>
      </c>
      <c r="L3001" t="s">
        <v>1663</v>
      </c>
      <c r="M3001" t="str">
        <f>F3001&amp;L3001&amp;G3001&amp;L3001&amp;INT(C3001*10)</f>
        <v>10,27,0</v>
      </c>
      <c r="O3001">
        <f>VLOOKUP(B3001,Taul1!A2:C834,3)</f>
        <v>0</v>
      </c>
      <c r="P3001" t="str">
        <f>VLOOKUP(B3001,Taul1!A2:C834,2)</f>
        <v>Taiteen perusopetus toimintakulut yhteensä</v>
      </c>
    </row>
    <row r="3002" spans="1:16" ht="18" x14ac:dyDescent="0.3">
      <c r="A3002" s="1" t="s">
        <v>1291</v>
      </c>
      <c r="B3002" s="1" t="s">
        <v>185</v>
      </c>
      <c r="C3002" s="1">
        <v>-8.0000000000000002E-3</v>
      </c>
      <c r="D3002" s="1">
        <v>0.89338453739050505</v>
      </c>
      <c r="E3002" s="1" t="s">
        <v>337</v>
      </c>
      <c r="F3002">
        <v>11</v>
      </c>
      <c r="G3002">
        <v>27</v>
      </c>
      <c r="H3002">
        <f>VLOOKUP(A3002,Taul1!A2:C834,3)</f>
        <v>1</v>
      </c>
      <c r="I3002" t="str">
        <f>VLOOKUP(A3002,Taul1!A2:C834,2)</f>
        <v>Työllistymistä edistävät palvelut, korvatut päivät, 55-59</v>
      </c>
      <c r="L3002" t="s">
        <v>1663</v>
      </c>
      <c r="M3002" t="str">
        <f>F3002&amp;L3002&amp;G3002&amp;L3002&amp;INT(C3002*10)</f>
        <v>11,27,-1</v>
      </c>
      <c r="O3002">
        <f>VLOOKUP(B3002,Taul1!A2:C834,3)</f>
        <v>0</v>
      </c>
      <c r="P3002" t="str">
        <f>VLOOKUP(B3002,Taul1!A2:C834,2)</f>
        <v>Taiteen perusopetus toimintakulut yhteensä</v>
      </c>
    </row>
    <row r="3003" spans="1:16" ht="18" x14ac:dyDescent="0.3">
      <c r="A3003" s="1" t="s">
        <v>1293</v>
      </c>
      <c r="B3003" s="1" t="s">
        <v>185</v>
      </c>
      <c r="C3003" s="1">
        <v>1.4999999999999999E-2</v>
      </c>
      <c r="D3003" s="1">
        <v>0.79856345991422395</v>
      </c>
      <c r="E3003" s="1" t="s">
        <v>337</v>
      </c>
      <c r="F3003">
        <v>12</v>
      </c>
      <c r="G3003">
        <v>27</v>
      </c>
      <c r="H3003">
        <f>VLOOKUP(A3003,Taul1!A2:C834,3)</f>
        <v>1</v>
      </c>
      <c r="I3003" t="str">
        <f>VLOOKUP(A3003,Taul1!A2:C834,2)</f>
        <v>Työllistymistä edistävät palvelut, korvatut päivät, 60-64</v>
      </c>
      <c r="L3003" t="s">
        <v>1663</v>
      </c>
      <c r="M3003" t="str">
        <f>F3003&amp;L3003&amp;G3003&amp;L3003&amp;INT(C3003*10)</f>
        <v>12,27,0</v>
      </c>
      <c r="O3003">
        <f>VLOOKUP(B3003,Taul1!A2:C834,3)</f>
        <v>0</v>
      </c>
      <c r="P3003" t="str">
        <f>VLOOKUP(B3003,Taul1!A2:C834,2)</f>
        <v>Taiteen perusopetus toimintakulut yhteensä</v>
      </c>
    </row>
    <row r="3004" spans="1:16" ht="18" x14ac:dyDescent="0.3">
      <c r="A3004" s="1" t="s">
        <v>1317</v>
      </c>
      <c r="B3004" s="1" t="s">
        <v>185</v>
      </c>
      <c r="C3004" s="1">
        <v>3.2000000000000001E-2</v>
      </c>
      <c r="D3004" s="1">
        <v>0.57754841462513595</v>
      </c>
      <c r="E3004" s="1" t="s">
        <v>337</v>
      </c>
      <c r="F3004">
        <v>13</v>
      </c>
      <c r="G3004">
        <v>27</v>
      </c>
      <c r="H3004">
        <f>VLOOKUP(A3004,Taul1!A2:C834,3)</f>
        <v>1</v>
      </c>
      <c r="I3004" t="str">
        <f>VLOOKUP(A3004,Taul1!A2:C834,2)</f>
        <v>Opintovelalliset yhteensä</v>
      </c>
      <c r="L3004" t="s">
        <v>1663</v>
      </c>
      <c r="M3004" t="str">
        <f>F3004&amp;L3004&amp;G3004&amp;L3004&amp;INT(C3004*10)</f>
        <v>13,27,0</v>
      </c>
      <c r="O3004">
        <f>VLOOKUP(B3004,Taul1!A2:C834,3)</f>
        <v>0</v>
      </c>
      <c r="P3004" t="str">
        <f>VLOOKUP(B3004,Taul1!A2:C834,2)</f>
        <v>Taiteen perusopetus toimintakulut yhteensä</v>
      </c>
    </row>
    <row r="3005" spans="1:16" ht="18" x14ac:dyDescent="0.3">
      <c r="A3005" s="1" t="s">
        <v>1319</v>
      </c>
      <c r="B3005" s="1" t="s">
        <v>185</v>
      </c>
      <c r="C3005" s="1">
        <v>2.1999999999999999E-2</v>
      </c>
      <c r="D3005" s="1">
        <v>0.70091826968952198</v>
      </c>
      <c r="E3005" s="1" t="s">
        <v>337</v>
      </c>
      <c r="F3005">
        <v>14</v>
      </c>
      <c r="G3005">
        <v>27</v>
      </c>
      <c r="H3005">
        <f>VLOOKUP(A3005,Taul1!A2:C834,3)</f>
        <v>1</v>
      </c>
      <c r="I3005" t="str">
        <f>VLOOKUP(A3005,Taul1!A2:C834,2)</f>
        <v>Opintovelalliset 16-24</v>
      </c>
      <c r="L3005" t="s">
        <v>1663</v>
      </c>
      <c r="M3005" t="str">
        <f>F3005&amp;L3005&amp;G3005&amp;L3005&amp;INT(C3005*10)</f>
        <v>14,27,0</v>
      </c>
      <c r="O3005">
        <f>VLOOKUP(B3005,Taul1!A2:C834,3)</f>
        <v>0</v>
      </c>
      <c r="P3005" t="str">
        <f>VLOOKUP(B3005,Taul1!A2:C834,2)</f>
        <v>Taiteen perusopetus toimintakulut yhteensä</v>
      </c>
    </row>
    <row r="3006" spans="1:16" ht="18" x14ac:dyDescent="0.3">
      <c r="A3006" s="1" t="s">
        <v>1321</v>
      </c>
      <c r="B3006" s="1" t="s">
        <v>185</v>
      </c>
      <c r="C3006" s="1">
        <v>2.7E-2</v>
      </c>
      <c r="D3006" s="1">
        <v>0.63718769995279101</v>
      </c>
      <c r="E3006" s="1" t="s">
        <v>337</v>
      </c>
      <c r="F3006">
        <v>15</v>
      </c>
      <c r="G3006">
        <v>27</v>
      </c>
      <c r="H3006">
        <f>VLOOKUP(A3006,Taul1!A2:C834,3)</f>
        <v>1</v>
      </c>
      <c r="I3006" t="str">
        <f>VLOOKUP(A3006,Taul1!A2:C834,2)</f>
        <v>Opintovelalliset 25-29</v>
      </c>
      <c r="L3006" t="s">
        <v>1663</v>
      </c>
      <c r="M3006" t="str">
        <f>F3006&amp;L3006&amp;G3006&amp;L3006&amp;INT(C3006*10)</f>
        <v>15,27,0</v>
      </c>
      <c r="O3006">
        <f>VLOOKUP(B3006,Taul1!A2:C834,3)</f>
        <v>0</v>
      </c>
      <c r="P3006" t="str">
        <f>VLOOKUP(B3006,Taul1!A2:C834,2)</f>
        <v>Taiteen perusopetus toimintakulut yhteensä</v>
      </c>
    </row>
    <row r="3007" spans="1:16" ht="18" x14ac:dyDescent="0.3">
      <c r="A3007" s="1" t="s">
        <v>1323</v>
      </c>
      <c r="B3007" s="1" t="s">
        <v>185</v>
      </c>
      <c r="C3007" s="1">
        <v>0.05</v>
      </c>
      <c r="D3007" s="1">
        <v>0.379903444055188</v>
      </c>
      <c r="E3007" s="1" t="s">
        <v>337</v>
      </c>
      <c r="F3007">
        <v>16</v>
      </c>
      <c r="G3007">
        <v>27</v>
      </c>
      <c r="H3007">
        <f>VLOOKUP(A3007,Taul1!A2:C834,3)</f>
        <v>1</v>
      </c>
      <c r="I3007" t="str">
        <f>VLOOKUP(A3007,Taul1!A2:C834,2)</f>
        <v>Opintovelalliset 30-34</v>
      </c>
      <c r="L3007" t="s">
        <v>1663</v>
      </c>
      <c r="M3007" t="str">
        <f>F3007&amp;L3007&amp;G3007&amp;L3007&amp;INT(C3007*10)</f>
        <v>16,27,0</v>
      </c>
      <c r="O3007">
        <f>VLOOKUP(B3007,Taul1!A2:C834,3)</f>
        <v>0</v>
      </c>
      <c r="P3007" t="str">
        <f>VLOOKUP(B3007,Taul1!A2:C834,2)</f>
        <v>Taiteen perusopetus toimintakulut yhteensä</v>
      </c>
    </row>
    <row r="3008" spans="1:16" ht="18" x14ac:dyDescent="0.3">
      <c r="A3008" s="1" t="s">
        <v>1325</v>
      </c>
      <c r="B3008" s="1" t="s">
        <v>185</v>
      </c>
      <c r="C3008" s="1">
        <v>4.2999999999999997E-2</v>
      </c>
      <c r="D3008" s="1">
        <v>0.45313441362932599</v>
      </c>
      <c r="E3008" s="1" t="s">
        <v>337</v>
      </c>
      <c r="F3008">
        <v>17</v>
      </c>
      <c r="G3008">
        <v>27</v>
      </c>
      <c r="H3008">
        <f>VLOOKUP(A3008,Taul1!A2:C834,3)</f>
        <v>1</v>
      </c>
      <c r="I3008" t="str">
        <f>VLOOKUP(A3008,Taul1!A2:C834,2)</f>
        <v>Opintovelalliset 35-39</v>
      </c>
      <c r="L3008" t="s">
        <v>1663</v>
      </c>
      <c r="M3008" t="str">
        <f>F3008&amp;L3008&amp;G3008&amp;L3008&amp;INT(C3008*10)</f>
        <v>17,27,0</v>
      </c>
      <c r="O3008">
        <f>VLOOKUP(B3008,Taul1!A2:C834,3)</f>
        <v>0</v>
      </c>
      <c r="P3008" t="str">
        <f>VLOOKUP(B3008,Taul1!A2:C834,2)</f>
        <v>Taiteen perusopetus toimintakulut yhteensä</v>
      </c>
    </row>
    <row r="3009" spans="1:16" ht="18" x14ac:dyDescent="0.3">
      <c r="A3009" s="1" t="s">
        <v>1327</v>
      </c>
      <c r="B3009" s="1" t="s">
        <v>185</v>
      </c>
      <c r="C3009" s="1">
        <v>2E-3</v>
      </c>
      <c r="D3009" s="1">
        <v>0.972667015641976</v>
      </c>
      <c r="E3009" s="1" t="s">
        <v>337</v>
      </c>
      <c r="F3009">
        <v>18</v>
      </c>
      <c r="G3009">
        <v>27</v>
      </c>
      <c r="H3009">
        <f>VLOOKUP(A3009,Taul1!A2:C834,3)</f>
        <v>1</v>
      </c>
      <c r="I3009" t="str">
        <f>VLOOKUP(A3009,Taul1!A2:C834,2)</f>
        <v>Opintovelalliset 40-44</v>
      </c>
      <c r="L3009" t="s">
        <v>1663</v>
      </c>
      <c r="M3009" t="str">
        <f>F3009&amp;L3009&amp;G3009&amp;L3009&amp;INT(C3009*10)</f>
        <v>18,27,0</v>
      </c>
      <c r="O3009">
        <f>VLOOKUP(B3009,Taul1!A2:C834,3)</f>
        <v>0</v>
      </c>
      <c r="P3009" t="str">
        <f>VLOOKUP(B3009,Taul1!A2:C834,2)</f>
        <v>Taiteen perusopetus toimintakulut yhteensä</v>
      </c>
    </row>
    <row r="3010" spans="1:16" ht="18" x14ac:dyDescent="0.3">
      <c r="A3010" s="1" t="s">
        <v>1329</v>
      </c>
      <c r="B3010" s="1" t="s">
        <v>185</v>
      </c>
      <c r="C3010" s="1">
        <v>0.05</v>
      </c>
      <c r="D3010" s="1">
        <v>0.37603950343043602</v>
      </c>
      <c r="E3010" s="1" t="s">
        <v>337</v>
      </c>
      <c r="F3010">
        <v>19</v>
      </c>
      <c r="G3010">
        <v>27</v>
      </c>
      <c r="H3010">
        <f>VLOOKUP(A3010,Taul1!A2:C834,3)</f>
        <v>1</v>
      </c>
      <c r="I3010" t="str">
        <f>VLOOKUP(A3010,Taul1!A2:C834,2)</f>
        <v>Opintovelalliset 45-49</v>
      </c>
      <c r="L3010" t="s">
        <v>1663</v>
      </c>
      <c r="M3010" t="str">
        <f>F3010&amp;L3010&amp;G3010&amp;L3010&amp;INT(C3010*10)</f>
        <v>19,27,0</v>
      </c>
      <c r="O3010">
        <f>VLOOKUP(B3010,Taul1!A2:C834,3)</f>
        <v>0</v>
      </c>
      <c r="P3010" t="str">
        <f>VLOOKUP(B3010,Taul1!A2:C834,2)</f>
        <v>Taiteen perusopetus toimintakulut yhteensä</v>
      </c>
    </row>
    <row r="3011" spans="1:16" ht="18" x14ac:dyDescent="0.3">
      <c r="A3011" s="1" t="s">
        <v>1331</v>
      </c>
      <c r="B3011" s="1" t="s">
        <v>185</v>
      </c>
      <c r="C3011" s="1">
        <v>8.3000000000000004E-2</v>
      </c>
      <c r="D3011" s="1">
        <v>0.142710167101016</v>
      </c>
      <c r="E3011" s="1" t="s">
        <v>337</v>
      </c>
      <c r="F3011">
        <v>20</v>
      </c>
      <c r="G3011">
        <v>27</v>
      </c>
      <c r="H3011">
        <f>VLOOKUP(A3011,Taul1!A2:C834,3)</f>
        <v>1</v>
      </c>
      <c r="I3011" t="str">
        <f>VLOOKUP(A3011,Taul1!A2:C834,2)</f>
        <v>Opintovelalliset 50-54</v>
      </c>
      <c r="L3011" t="s">
        <v>1663</v>
      </c>
      <c r="M3011" t="str">
        <f>F3011&amp;L3011&amp;G3011&amp;L3011&amp;INT(C3011*10)</f>
        <v>20,27,0</v>
      </c>
      <c r="O3011">
        <f>VLOOKUP(B3011,Taul1!A2:C834,3)</f>
        <v>0</v>
      </c>
      <c r="P3011" t="str">
        <f>VLOOKUP(B3011,Taul1!A2:C834,2)</f>
        <v>Taiteen perusopetus toimintakulut yhteensä</v>
      </c>
    </row>
    <row r="3012" spans="1:16" ht="18" x14ac:dyDescent="0.3">
      <c r="A3012" s="1" t="s">
        <v>1333</v>
      </c>
      <c r="B3012" s="1" t="s">
        <v>185</v>
      </c>
      <c r="C3012" s="1">
        <v>-2.3E-2</v>
      </c>
      <c r="D3012" s="1">
        <v>0.69146920664406597</v>
      </c>
      <c r="E3012" s="1" t="s">
        <v>337</v>
      </c>
      <c r="F3012">
        <v>21</v>
      </c>
      <c r="G3012">
        <v>27</v>
      </c>
      <c r="H3012">
        <f>VLOOKUP(A3012,Taul1!A2:C834,3)</f>
        <v>1</v>
      </c>
      <c r="I3012" t="str">
        <f>VLOOKUP(A3012,Taul1!A2:C834,2)</f>
        <v>Opintovelalliset 55-</v>
      </c>
      <c r="L3012" t="s">
        <v>1663</v>
      </c>
      <c r="M3012" t="str">
        <f>F3012&amp;L3012&amp;G3012&amp;L3012&amp;INT(C3012*10)</f>
        <v>21,27,-1</v>
      </c>
      <c r="O3012">
        <f>VLOOKUP(B3012,Taul1!A2:C834,3)</f>
        <v>0</v>
      </c>
      <c r="P3012" t="str">
        <f>VLOOKUP(B3012,Taul1!A2:C834,2)</f>
        <v>Taiteen perusopetus toimintakulut yhteensä</v>
      </c>
    </row>
    <row r="3013" spans="1:16" ht="18" x14ac:dyDescent="0.3">
      <c r="A3013" s="1" t="s">
        <v>1390</v>
      </c>
      <c r="B3013" s="1" t="s">
        <v>185</v>
      </c>
      <c r="C3013" s="1">
        <v>0.125</v>
      </c>
      <c r="D3013" s="1">
        <v>2.8278556804270299E-2</v>
      </c>
      <c r="E3013" s="1" t="s">
        <v>337</v>
      </c>
      <c r="F3013">
        <v>22</v>
      </c>
      <c r="G3013">
        <v>27</v>
      </c>
      <c r="H3013">
        <f>VLOOKUP(A3013,Taul1!A2:C834,3)</f>
        <v>1</v>
      </c>
      <c r="I3013" t="str">
        <f>VLOOKUP(A3013,Taul1!A2:C834,2)</f>
        <v>Ei perusasteen jälkeistä tutkintoa 15-19</v>
      </c>
      <c r="L3013" t="s">
        <v>1663</v>
      </c>
      <c r="M3013" t="str">
        <f>F3013&amp;L3013&amp;G3013&amp;L3013&amp;INT(C3013*10)</f>
        <v>22,27,1</v>
      </c>
      <c r="O3013">
        <f>VLOOKUP(B3013,Taul1!A2:C834,3)</f>
        <v>0</v>
      </c>
      <c r="P3013" t="str">
        <f>VLOOKUP(B3013,Taul1!A2:C834,2)</f>
        <v>Taiteen perusopetus toimintakulut yhteensä</v>
      </c>
    </row>
    <row r="3014" spans="1:16" ht="18" x14ac:dyDescent="0.3">
      <c r="A3014" s="1" t="s">
        <v>1392</v>
      </c>
      <c r="B3014" s="1" t="s">
        <v>185</v>
      </c>
      <c r="C3014" s="1">
        <v>2.8000000000000001E-2</v>
      </c>
      <c r="D3014" s="1">
        <v>0.62951950704332404</v>
      </c>
      <c r="E3014" s="1" t="s">
        <v>337</v>
      </c>
      <c r="F3014">
        <v>23</v>
      </c>
      <c r="G3014">
        <v>27</v>
      </c>
      <c r="H3014">
        <f>VLOOKUP(A3014,Taul1!A2:C834,3)</f>
        <v>1</v>
      </c>
      <c r="I3014" t="str">
        <f>VLOOKUP(A3014,Taul1!A2:C834,2)</f>
        <v>Ei perusasteen jälkeistä tutkintoa 20-24</v>
      </c>
      <c r="L3014" t="s">
        <v>1663</v>
      </c>
      <c r="M3014" t="str">
        <f>F3014&amp;L3014&amp;G3014&amp;L3014&amp;INT(C3014*10)</f>
        <v>23,27,0</v>
      </c>
      <c r="O3014">
        <f>VLOOKUP(B3014,Taul1!A2:C834,3)</f>
        <v>0</v>
      </c>
      <c r="P3014" t="str">
        <f>VLOOKUP(B3014,Taul1!A2:C834,2)</f>
        <v>Taiteen perusopetus toimintakulut yhteensä</v>
      </c>
    </row>
    <row r="3015" spans="1:16" ht="18" x14ac:dyDescent="0.3">
      <c r="A3015" s="1" t="s">
        <v>1394</v>
      </c>
      <c r="B3015" s="1" t="s">
        <v>185</v>
      </c>
      <c r="C3015" s="1">
        <v>0.02</v>
      </c>
      <c r="D3015" s="1">
        <v>0.72889491463769795</v>
      </c>
      <c r="E3015" s="1" t="s">
        <v>337</v>
      </c>
      <c r="F3015">
        <v>24</v>
      </c>
      <c r="G3015">
        <v>27</v>
      </c>
      <c r="H3015">
        <f>VLOOKUP(A3015,Taul1!A2:C834,3)</f>
        <v>1</v>
      </c>
      <c r="I3015" t="str">
        <f>VLOOKUP(A3015,Taul1!A2:C834,2)</f>
        <v>Ei perusasteen jälkeistä tutkintoa 25-29</v>
      </c>
      <c r="L3015" t="s">
        <v>1663</v>
      </c>
      <c r="M3015" t="str">
        <f>F3015&amp;L3015&amp;G3015&amp;L3015&amp;INT(C3015*10)</f>
        <v>24,27,0</v>
      </c>
      <c r="O3015">
        <f>VLOOKUP(B3015,Taul1!A2:C834,3)</f>
        <v>0</v>
      </c>
      <c r="P3015" t="str">
        <f>VLOOKUP(B3015,Taul1!A2:C834,2)</f>
        <v>Taiteen perusopetus toimintakulut yhteensä</v>
      </c>
    </row>
    <row r="3016" spans="1:16" ht="18" x14ac:dyDescent="0.3">
      <c r="A3016" s="1" t="s">
        <v>1396</v>
      </c>
      <c r="B3016" s="1" t="s">
        <v>185</v>
      </c>
      <c r="C3016" s="1">
        <v>5.1999999999999998E-2</v>
      </c>
      <c r="D3016" s="1">
        <v>0.35780645048663201</v>
      </c>
      <c r="E3016" s="1" t="s">
        <v>337</v>
      </c>
      <c r="F3016">
        <v>25</v>
      </c>
      <c r="G3016">
        <v>27</v>
      </c>
      <c r="H3016">
        <f>VLOOKUP(A3016,Taul1!A2:C834,3)</f>
        <v>1</v>
      </c>
      <c r="I3016" t="str">
        <f>VLOOKUP(A3016,Taul1!A2:C834,2)</f>
        <v>Ei perusasteen jälkeistä tutkintoa 30-34</v>
      </c>
      <c r="L3016" t="s">
        <v>1663</v>
      </c>
      <c r="M3016" t="str">
        <f>F3016&amp;L3016&amp;G3016&amp;L3016&amp;INT(C3016*10)</f>
        <v>25,27,0</v>
      </c>
      <c r="O3016">
        <f>VLOOKUP(B3016,Taul1!A2:C834,3)</f>
        <v>0</v>
      </c>
      <c r="P3016" t="str">
        <f>VLOOKUP(B3016,Taul1!A2:C834,2)</f>
        <v>Taiteen perusopetus toimintakulut yhteensä</v>
      </c>
    </row>
    <row r="3017" spans="1:16" ht="18" x14ac:dyDescent="0.3">
      <c r="A3017" s="1" t="s">
        <v>1398</v>
      </c>
      <c r="B3017" s="1" t="s">
        <v>185</v>
      </c>
      <c r="C3017" s="1">
        <v>0.14299999999999999</v>
      </c>
      <c r="D3017" s="1">
        <v>1.17450527781995E-2</v>
      </c>
      <c r="E3017" s="1" t="s">
        <v>337</v>
      </c>
      <c r="F3017">
        <v>26</v>
      </c>
      <c r="G3017">
        <v>27</v>
      </c>
      <c r="H3017">
        <f>VLOOKUP(A3017,Taul1!A2:C834,3)</f>
        <v>1</v>
      </c>
      <c r="I3017" t="str">
        <f>VLOOKUP(A3017,Taul1!A2:C834,2)</f>
        <v>Ei perusasteen jälkeistä tutkintoa 35-39</v>
      </c>
      <c r="L3017" t="s">
        <v>1663</v>
      </c>
      <c r="M3017" t="str">
        <f>F3017&amp;L3017&amp;G3017&amp;L3017&amp;INT(C3017*10)</f>
        <v>26,27,1</v>
      </c>
      <c r="O3017">
        <f>VLOOKUP(B3017,Taul1!A2:C834,3)</f>
        <v>0</v>
      </c>
      <c r="P3017" t="str">
        <f>VLOOKUP(B3017,Taul1!A2:C834,2)</f>
        <v>Taiteen perusopetus toimintakulut yhteensä</v>
      </c>
    </row>
    <row r="3018" spans="1:16" ht="18" x14ac:dyDescent="0.3">
      <c r="A3018" s="1" t="s">
        <v>1400</v>
      </c>
      <c r="B3018" s="1" t="s">
        <v>185</v>
      </c>
      <c r="C3018" s="1">
        <v>0.09</v>
      </c>
      <c r="D3018" s="1">
        <v>0.115321776048376</v>
      </c>
      <c r="E3018" s="1" t="s">
        <v>337</v>
      </c>
      <c r="F3018">
        <v>27</v>
      </c>
      <c r="G3018">
        <v>27</v>
      </c>
      <c r="H3018">
        <f>VLOOKUP(A3018,Taul1!A2:C834,3)</f>
        <v>1</v>
      </c>
      <c r="I3018" t="str">
        <f>VLOOKUP(A3018,Taul1!A2:C834,2)</f>
        <v>Ei perusasteen jälkeistä tutkintoa 40-44</v>
      </c>
      <c r="L3018" t="s">
        <v>1663</v>
      </c>
      <c r="M3018" t="str">
        <f>F3018&amp;L3018&amp;G3018&amp;L3018&amp;INT(C3018*10)</f>
        <v>27,27,0</v>
      </c>
      <c r="O3018">
        <f>VLOOKUP(B3018,Taul1!A2:C834,3)</f>
        <v>0</v>
      </c>
      <c r="P3018" t="str">
        <f>VLOOKUP(B3018,Taul1!A2:C834,2)</f>
        <v>Taiteen perusopetus toimintakulut yhteensä</v>
      </c>
    </row>
    <row r="3019" spans="1:16" ht="18" x14ac:dyDescent="0.3">
      <c r="A3019" s="1" t="s">
        <v>1402</v>
      </c>
      <c r="B3019" s="1" t="s">
        <v>185</v>
      </c>
      <c r="C3019" s="1">
        <v>-1.7999999999999999E-2</v>
      </c>
      <c r="D3019" s="1">
        <v>0.747678998486489</v>
      </c>
      <c r="E3019" s="1" t="s">
        <v>337</v>
      </c>
      <c r="F3019">
        <v>28</v>
      </c>
      <c r="G3019">
        <v>27</v>
      </c>
      <c r="H3019">
        <f>VLOOKUP(A3019,Taul1!A2:C834,3)</f>
        <v>1</v>
      </c>
      <c r="I3019" t="str">
        <f>VLOOKUP(A3019,Taul1!A2:C834,2)</f>
        <v>Ei perusasteen jälkeistä tutkintoa 45-49</v>
      </c>
      <c r="L3019" t="s">
        <v>1663</v>
      </c>
      <c r="M3019" t="str">
        <f>F3019&amp;L3019&amp;G3019&amp;L3019&amp;INT(C3019*10)</f>
        <v>28,27,-1</v>
      </c>
      <c r="O3019">
        <f>VLOOKUP(B3019,Taul1!A2:C834,3)</f>
        <v>0</v>
      </c>
      <c r="P3019" t="str">
        <f>VLOOKUP(B3019,Taul1!A2:C834,2)</f>
        <v>Taiteen perusopetus toimintakulut yhteensä</v>
      </c>
    </row>
    <row r="3020" spans="1:16" ht="18" x14ac:dyDescent="0.3">
      <c r="A3020" s="1" t="s">
        <v>1404</v>
      </c>
      <c r="B3020" s="1" t="s">
        <v>185</v>
      </c>
      <c r="C3020" s="1">
        <v>2.9000000000000001E-2</v>
      </c>
      <c r="D3020" s="1">
        <v>0.61703271342173405</v>
      </c>
      <c r="E3020" s="1" t="s">
        <v>337</v>
      </c>
      <c r="F3020">
        <v>29</v>
      </c>
      <c r="G3020">
        <v>27</v>
      </c>
      <c r="H3020">
        <f>VLOOKUP(A3020,Taul1!A2:C834,3)</f>
        <v>1</v>
      </c>
      <c r="I3020" t="str">
        <f>VLOOKUP(A3020,Taul1!A2:C834,2)</f>
        <v>Ei perusasteen jälkeistä tutkintoa 50-54</v>
      </c>
      <c r="L3020" t="s">
        <v>1663</v>
      </c>
      <c r="M3020" t="str">
        <f>F3020&amp;L3020&amp;G3020&amp;L3020&amp;INT(C3020*10)</f>
        <v>29,27,0</v>
      </c>
      <c r="O3020">
        <f>VLOOKUP(B3020,Taul1!A2:C834,3)</f>
        <v>0</v>
      </c>
      <c r="P3020" t="str">
        <f>VLOOKUP(B3020,Taul1!A2:C834,2)</f>
        <v>Taiteen perusopetus toimintakulut yhteensä</v>
      </c>
    </row>
    <row r="3021" spans="1:16" ht="18" x14ac:dyDescent="0.3">
      <c r="A3021" s="1" t="s">
        <v>1406</v>
      </c>
      <c r="B3021" s="1" t="s">
        <v>185</v>
      </c>
      <c r="C3021" s="1">
        <v>-5.0000000000000001E-3</v>
      </c>
      <c r="D3021" s="1">
        <v>0.92662965091951999</v>
      </c>
      <c r="E3021" s="1" t="s">
        <v>337</v>
      </c>
      <c r="F3021">
        <v>30</v>
      </c>
      <c r="G3021">
        <v>27</v>
      </c>
      <c r="H3021">
        <f>VLOOKUP(A3021,Taul1!A2:C834,3)</f>
        <v>1</v>
      </c>
      <c r="I3021" t="str">
        <f>VLOOKUP(A3021,Taul1!A2:C834,2)</f>
        <v>Ei perusasteen jälkeistä tutkintoa 55-59</v>
      </c>
      <c r="L3021" t="s">
        <v>1663</v>
      </c>
      <c r="M3021" t="str">
        <f>F3021&amp;L3021&amp;G3021&amp;L3021&amp;INT(C3021*10)</f>
        <v>30,27,-1</v>
      </c>
      <c r="O3021">
        <f>VLOOKUP(B3021,Taul1!A2:C834,3)</f>
        <v>0</v>
      </c>
      <c r="P3021" t="str">
        <f>VLOOKUP(B3021,Taul1!A2:C834,2)</f>
        <v>Taiteen perusopetus toimintakulut yhteensä</v>
      </c>
    </row>
    <row r="3022" spans="1:16" ht="18" x14ac:dyDescent="0.3">
      <c r="A3022" s="1" t="s">
        <v>1408</v>
      </c>
      <c r="B3022" s="1" t="s">
        <v>185</v>
      </c>
      <c r="C3022" s="1">
        <v>6.0000000000000001E-3</v>
      </c>
      <c r="D3022" s="1">
        <v>0.92258451288407795</v>
      </c>
      <c r="E3022" s="1" t="s">
        <v>337</v>
      </c>
      <c r="F3022">
        <v>31</v>
      </c>
      <c r="G3022">
        <v>27</v>
      </c>
      <c r="H3022">
        <f>VLOOKUP(A3022,Taul1!A2:C834,3)</f>
        <v>1</v>
      </c>
      <c r="I3022" t="str">
        <f>VLOOKUP(A3022,Taul1!A2:C834,2)</f>
        <v>Ei perusasteen jälkeistä tutkintoa 60-64</v>
      </c>
      <c r="L3022" t="s">
        <v>1663</v>
      </c>
      <c r="M3022" t="str">
        <f>F3022&amp;L3022&amp;G3022&amp;L3022&amp;INT(C3022*10)</f>
        <v>31,27,0</v>
      </c>
      <c r="O3022">
        <f>VLOOKUP(B3022,Taul1!A2:C834,3)</f>
        <v>0</v>
      </c>
      <c r="P3022" t="str">
        <f>VLOOKUP(B3022,Taul1!A2:C834,2)</f>
        <v>Taiteen perusopetus toimintakulut yhteensä</v>
      </c>
    </row>
    <row r="3023" spans="1:16" ht="18" x14ac:dyDescent="0.3">
      <c r="A3023" s="1" t="s">
        <v>1410</v>
      </c>
      <c r="B3023" s="1" t="s">
        <v>185</v>
      </c>
      <c r="C3023" s="1">
        <v>-1.4E-2</v>
      </c>
      <c r="D3023" s="1">
        <v>0.81111388035503296</v>
      </c>
      <c r="E3023" s="1" t="s">
        <v>337</v>
      </c>
      <c r="F3023">
        <v>32</v>
      </c>
      <c r="G3023">
        <v>27</v>
      </c>
      <c r="H3023">
        <f>VLOOKUP(A3023,Taul1!A2:C834,3)</f>
        <v>1</v>
      </c>
      <c r="I3023" t="str">
        <f>VLOOKUP(A3023,Taul1!A2:C834,2)</f>
        <v>Ei perusasteen jälkeistä tutkintoa 65-69</v>
      </c>
      <c r="L3023" t="s">
        <v>1663</v>
      </c>
      <c r="M3023" t="str">
        <f>F3023&amp;L3023&amp;G3023&amp;L3023&amp;INT(C3023*10)</f>
        <v>32,27,-1</v>
      </c>
      <c r="O3023">
        <f>VLOOKUP(B3023,Taul1!A2:C834,3)</f>
        <v>0</v>
      </c>
      <c r="P3023" t="str">
        <f>VLOOKUP(B3023,Taul1!A2:C834,2)</f>
        <v>Taiteen perusopetus toimintakulut yhteensä</v>
      </c>
    </row>
    <row r="3024" spans="1:16" ht="18" x14ac:dyDescent="0.3">
      <c r="A3024" s="1" t="s">
        <v>1412</v>
      </c>
      <c r="B3024" s="1" t="s">
        <v>185</v>
      </c>
      <c r="C3024" s="1">
        <v>3.4000000000000002E-2</v>
      </c>
      <c r="D3024" s="1">
        <v>0.55443005226021003</v>
      </c>
      <c r="E3024" s="1" t="s">
        <v>337</v>
      </c>
      <c r="F3024">
        <v>33</v>
      </c>
      <c r="G3024">
        <v>27</v>
      </c>
      <c r="H3024">
        <f>VLOOKUP(A3024,Taul1!A2:C834,3)</f>
        <v>1</v>
      </c>
      <c r="I3024" t="str">
        <f>VLOOKUP(A3024,Taul1!A2:C834,2)</f>
        <v>Ei perusasteen jälkeistä tutkintoa 70-74</v>
      </c>
      <c r="L3024" t="s">
        <v>1663</v>
      </c>
      <c r="M3024" t="str">
        <f>F3024&amp;L3024&amp;G3024&amp;L3024&amp;INT(C3024*10)</f>
        <v>33,27,0</v>
      </c>
      <c r="O3024">
        <f>VLOOKUP(B3024,Taul1!A2:C834,3)</f>
        <v>0</v>
      </c>
      <c r="P3024" t="str">
        <f>VLOOKUP(B3024,Taul1!A2:C834,2)</f>
        <v>Taiteen perusopetus toimintakulut yhteensä</v>
      </c>
    </row>
    <row r="3025" spans="1:16" ht="18" x14ac:dyDescent="0.3">
      <c r="A3025" s="1" t="s">
        <v>1414</v>
      </c>
      <c r="B3025" s="1" t="s">
        <v>185</v>
      </c>
      <c r="C3025" s="1">
        <v>0.14499999999999999</v>
      </c>
      <c r="D3025" s="1">
        <v>1.0760498541012201E-2</v>
      </c>
      <c r="E3025" s="1" t="s">
        <v>337</v>
      </c>
      <c r="F3025">
        <v>34</v>
      </c>
      <c r="G3025">
        <v>27</v>
      </c>
      <c r="H3025">
        <f>VLOOKUP(A3025,Taul1!A2:C834,3)</f>
        <v>1</v>
      </c>
      <c r="I3025" t="str">
        <f>VLOOKUP(A3025,Taul1!A2:C834,2)</f>
        <v>Ei perusasteen jälkeistä tutkintoa 75-</v>
      </c>
      <c r="L3025" t="s">
        <v>1663</v>
      </c>
      <c r="M3025" t="str">
        <f>F3025&amp;L3025&amp;G3025&amp;L3025&amp;INT(C3025*10)</f>
        <v>34,27,1</v>
      </c>
      <c r="O3025">
        <f>VLOOKUP(B3025,Taul1!A2:C834,3)</f>
        <v>0</v>
      </c>
      <c r="P3025" t="str">
        <f>VLOOKUP(B3025,Taul1!A2:C834,2)</f>
        <v>Taiteen perusopetus toimintakulut yhteensä</v>
      </c>
    </row>
    <row r="3026" spans="1:16" ht="18" x14ac:dyDescent="0.3">
      <c r="A3026" s="1" t="s">
        <v>1416</v>
      </c>
      <c r="B3026" s="1" t="s">
        <v>185</v>
      </c>
      <c r="C3026" s="1">
        <v>5.5E-2</v>
      </c>
      <c r="D3026" s="1">
        <v>0.33651618086251001</v>
      </c>
      <c r="E3026" s="1" t="s">
        <v>337</v>
      </c>
      <c r="F3026">
        <v>35</v>
      </c>
      <c r="G3026">
        <v>27</v>
      </c>
      <c r="H3026">
        <f>VLOOKUP(A3026,Taul1!A2:C834,3)</f>
        <v>1</v>
      </c>
      <c r="I3026" t="str">
        <f>VLOOKUP(A3026,Taul1!A2:C834,2)</f>
        <v>Toisen asteen tutkinto 15-19</v>
      </c>
      <c r="L3026" t="s">
        <v>1663</v>
      </c>
      <c r="M3026" t="str">
        <f>F3026&amp;L3026&amp;G3026&amp;L3026&amp;INT(C3026*10)</f>
        <v>35,27,0</v>
      </c>
      <c r="O3026">
        <f>VLOOKUP(B3026,Taul1!A2:C834,3)</f>
        <v>0</v>
      </c>
      <c r="P3026" t="str">
        <f>VLOOKUP(B3026,Taul1!A2:C834,2)</f>
        <v>Taiteen perusopetus toimintakulut yhteensä</v>
      </c>
    </row>
    <row r="3027" spans="1:16" ht="18" x14ac:dyDescent="0.3">
      <c r="A3027" s="1" t="s">
        <v>1418</v>
      </c>
      <c r="B3027" s="1" t="s">
        <v>185</v>
      </c>
      <c r="C3027" s="1">
        <v>2.1000000000000001E-2</v>
      </c>
      <c r="D3027" s="1">
        <v>0.71311430115744701</v>
      </c>
      <c r="E3027" s="1" t="s">
        <v>337</v>
      </c>
      <c r="F3027">
        <v>36</v>
      </c>
      <c r="G3027">
        <v>27</v>
      </c>
      <c r="H3027">
        <f>VLOOKUP(A3027,Taul1!A2:C834,3)</f>
        <v>1</v>
      </c>
      <c r="I3027" t="str">
        <f>VLOOKUP(A3027,Taul1!A2:C834,2)</f>
        <v>Toisen asteen tutkinto 20-24</v>
      </c>
      <c r="L3027" t="s">
        <v>1663</v>
      </c>
      <c r="M3027" t="str">
        <f>F3027&amp;L3027&amp;G3027&amp;L3027&amp;INT(C3027*10)</f>
        <v>36,27,0</v>
      </c>
      <c r="O3027">
        <f>VLOOKUP(B3027,Taul1!A2:C834,3)</f>
        <v>0</v>
      </c>
      <c r="P3027" t="str">
        <f>VLOOKUP(B3027,Taul1!A2:C834,2)</f>
        <v>Taiteen perusopetus toimintakulut yhteensä</v>
      </c>
    </row>
    <row r="3028" spans="1:16" ht="18" x14ac:dyDescent="0.3">
      <c r="A3028" s="1" t="s">
        <v>1420</v>
      </c>
      <c r="B3028" s="1" t="s">
        <v>185</v>
      </c>
      <c r="C3028" s="1">
        <v>6.0999999999999999E-2</v>
      </c>
      <c r="D3028" s="1">
        <v>0.28547731832364898</v>
      </c>
      <c r="E3028" s="1" t="s">
        <v>337</v>
      </c>
      <c r="F3028">
        <v>37</v>
      </c>
      <c r="G3028">
        <v>27</v>
      </c>
      <c r="H3028">
        <f>VLOOKUP(A3028,Taul1!A2:C834,3)</f>
        <v>1</v>
      </c>
      <c r="I3028" t="str">
        <f>VLOOKUP(A3028,Taul1!A2:C834,2)</f>
        <v>Toisen asteen tutkinto 25-29</v>
      </c>
      <c r="L3028" t="s">
        <v>1663</v>
      </c>
      <c r="M3028" t="str">
        <f>F3028&amp;L3028&amp;G3028&amp;L3028&amp;INT(C3028*10)</f>
        <v>37,27,0</v>
      </c>
      <c r="O3028">
        <f>VLOOKUP(B3028,Taul1!A2:C834,3)</f>
        <v>0</v>
      </c>
      <c r="P3028" t="str">
        <f>VLOOKUP(B3028,Taul1!A2:C834,2)</f>
        <v>Taiteen perusopetus toimintakulut yhteensä</v>
      </c>
    </row>
    <row r="3029" spans="1:16" ht="18" x14ac:dyDescent="0.3">
      <c r="A3029" s="1" t="s">
        <v>1422</v>
      </c>
      <c r="B3029" s="1" t="s">
        <v>185</v>
      </c>
      <c r="C3029" s="1">
        <v>0.20699999999999999</v>
      </c>
      <c r="D3029" s="1">
        <v>2.4243834087545E-4</v>
      </c>
      <c r="E3029" s="1" t="s">
        <v>337</v>
      </c>
      <c r="F3029">
        <v>38</v>
      </c>
      <c r="G3029">
        <v>27</v>
      </c>
      <c r="H3029">
        <f>VLOOKUP(A3029,Taul1!A2:C834,3)</f>
        <v>1</v>
      </c>
      <c r="I3029" t="str">
        <f>VLOOKUP(A3029,Taul1!A2:C834,2)</f>
        <v>Toisen asteen tutkinto 30-34</v>
      </c>
      <c r="L3029" t="s">
        <v>1663</v>
      </c>
      <c r="M3029" t="str">
        <f>F3029&amp;L3029&amp;G3029&amp;L3029&amp;INT(C3029*10)</f>
        <v>38,27,2</v>
      </c>
      <c r="O3029">
        <f>VLOOKUP(B3029,Taul1!A2:C834,3)</f>
        <v>0</v>
      </c>
      <c r="P3029" t="str">
        <f>VLOOKUP(B3029,Taul1!A2:C834,2)</f>
        <v>Taiteen perusopetus toimintakulut yhteensä</v>
      </c>
    </row>
    <row r="3030" spans="1:16" ht="18" x14ac:dyDescent="0.3">
      <c r="A3030" s="1" t="s">
        <v>1424</v>
      </c>
      <c r="B3030" s="1" t="s">
        <v>185</v>
      </c>
      <c r="C3030" s="1">
        <v>9.7000000000000003E-2</v>
      </c>
      <c r="D3030" s="1">
        <v>8.7055694698975006E-2</v>
      </c>
      <c r="E3030" s="1" t="s">
        <v>337</v>
      </c>
      <c r="F3030">
        <v>39</v>
      </c>
      <c r="G3030">
        <v>27</v>
      </c>
      <c r="H3030">
        <f>VLOOKUP(A3030,Taul1!A2:C834,3)</f>
        <v>1</v>
      </c>
      <c r="I3030" t="str">
        <f>VLOOKUP(A3030,Taul1!A2:C834,2)</f>
        <v>Toisen asteen tutkinto 35-39</v>
      </c>
      <c r="L3030" t="s">
        <v>1663</v>
      </c>
      <c r="M3030" t="str">
        <f>F3030&amp;L3030&amp;G3030&amp;L3030&amp;INT(C3030*10)</f>
        <v>39,27,0</v>
      </c>
      <c r="O3030">
        <f>VLOOKUP(B3030,Taul1!A2:C834,3)</f>
        <v>0</v>
      </c>
      <c r="P3030" t="str">
        <f>VLOOKUP(B3030,Taul1!A2:C834,2)</f>
        <v>Taiteen perusopetus toimintakulut yhteensä</v>
      </c>
    </row>
    <row r="3031" spans="1:16" ht="18" x14ac:dyDescent="0.3">
      <c r="A3031" s="1" t="s">
        <v>1426</v>
      </c>
      <c r="B3031" s="1" t="s">
        <v>185</v>
      </c>
      <c r="C3031" s="1">
        <v>0.05</v>
      </c>
      <c r="D3031" s="1">
        <v>0.37815334190024402</v>
      </c>
      <c r="E3031" s="1" t="s">
        <v>337</v>
      </c>
      <c r="F3031">
        <v>40</v>
      </c>
      <c r="G3031">
        <v>27</v>
      </c>
      <c r="H3031">
        <f>VLOOKUP(A3031,Taul1!A2:C834,3)</f>
        <v>1</v>
      </c>
      <c r="I3031" t="str">
        <f>VLOOKUP(A3031,Taul1!A2:C834,2)</f>
        <v>Toisen asteen tutkinto 40-44</v>
      </c>
      <c r="L3031" t="s">
        <v>1663</v>
      </c>
      <c r="M3031" t="str">
        <f>F3031&amp;L3031&amp;G3031&amp;L3031&amp;INT(C3031*10)</f>
        <v>40,27,0</v>
      </c>
      <c r="O3031">
        <f>VLOOKUP(B3031,Taul1!A2:C834,3)</f>
        <v>0</v>
      </c>
      <c r="P3031" t="str">
        <f>VLOOKUP(B3031,Taul1!A2:C834,2)</f>
        <v>Taiteen perusopetus toimintakulut yhteensä</v>
      </c>
    </row>
    <row r="3032" spans="1:16" ht="18" x14ac:dyDescent="0.3">
      <c r="A3032" s="1" t="s">
        <v>1428</v>
      </c>
      <c r="B3032" s="1" t="s">
        <v>185</v>
      </c>
      <c r="C3032" s="1">
        <v>1.4E-2</v>
      </c>
      <c r="D3032" s="1">
        <v>0.80893339034961198</v>
      </c>
      <c r="E3032" s="1" t="s">
        <v>337</v>
      </c>
      <c r="F3032">
        <v>41</v>
      </c>
      <c r="G3032">
        <v>27</v>
      </c>
      <c r="H3032">
        <f>VLOOKUP(A3032,Taul1!A2:C834,3)</f>
        <v>1</v>
      </c>
      <c r="I3032" t="str">
        <f>VLOOKUP(A3032,Taul1!A2:C834,2)</f>
        <v>Toisen asteen tutkinto 45-49</v>
      </c>
      <c r="L3032" t="s">
        <v>1663</v>
      </c>
      <c r="M3032" t="str">
        <f>F3032&amp;L3032&amp;G3032&amp;L3032&amp;INT(C3032*10)</f>
        <v>41,27,0</v>
      </c>
      <c r="O3032">
        <f>VLOOKUP(B3032,Taul1!A2:C834,3)</f>
        <v>0</v>
      </c>
      <c r="P3032" t="str">
        <f>VLOOKUP(B3032,Taul1!A2:C834,2)</f>
        <v>Taiteen perusopetus toimintakulut yhteensä</v>
      </c>
    </row>
    <row r="3033" spans="1:16" ht="18" x14ac:dyDescent="0.3">
      <c r="A3033" s="1" t="s">
        <v>1430</v>
      </c>
      <c r="B3033" s="1" t="s">
        <v>185</v>
      </c>
      <c r="C3033" s="1">
        <v>1.4E-2</v>
      </c>
      <c r="D3033" s="1">
        <v>0.80633120199379704</v>
      </c>
      <c r="E3033" s="1" t="s">
        <v>337</v>
      </c>
      <c r="F3033">
        <v>42</v>
      </c>
      <c r="G3033">
        <v>27</v>
      </c>
      <c r="H3033">
        <f>VLOOKUP(A3033,Taul1!A2:C834,3)</f>
        <v>1</v>
      </c>
      <c r="I3033" t="str">
        <f>VLOOKUP(A3033,Taul1!A2:C834,2)</f>
        <v>Toisen asteen tutkinto 50-54</v>
      </c>
      <c r="L3033" t="s">
        <v>1663</v>
      </c>
      <c r="M3033" t="str">
        <f>F3033&amp;L3033&amp;G3033&amp;L3033&amp;INT(C3033*10)</f>
        <v>42,27,0</v>
      </c>
      <c r="O3033">
        <f>VLOOKUP(B3033,Taul1!A2:C834,3)</f>
        <v>0</v>
      </c>
      <c r="P3033" t="str">
        <f>VLOOKUP(B3033,Taul1!A2:C834,2)</f>
        <v>Taiteen perusopetus toimintakulut yhteensä</v>
      </c>
    </row>
    <row r="3034" spans="1:16" ht="18" x14ac:dyDescent="0.3">
      <c r="A3034" s="1" t="s">
        <v>1432</v>
      </c>
      <c r="B3034" s="1" t="s">
        <v>185</v>
      </c>
      <c r="C3034" s="1">
        <v>8.3000000000000004E-2</v>
      </c>
      <c r="D3034" s="1">
        <v>0.14632955567803099</v>
      </c>
      <c r="E3034" s="1" t="s">
        <v>337</v>
      </c>
      <c r="F3034">
        <v>43</v>
      </c>
      <c r="G3034">
        <v>27</v>
      </c>
      <c r="H3034">
        <f>VLOOKUP(A3034,Taul1!A2:C834,3)</f>
        <v>1</v>
      </c>
      <c r="I3034" t="str">
        <f>VLOOKUP(A3034,Taul1!A2:C834,2)</f>
        <v>Toisen asteen tutkinto 55-59</v>
      </c>
      <c r="L3034" t="s">
        <v>1663</v>
      </c>
      <c r="M3034" t="str">
        <f>F3034&amp;L3034&amp;G3034&amp;L3034&amp;INT(C3034*10)</f>
        <v>43,27,0</v>
      </c>
      <c r="O3034">
        <f>VLOOKUP(B3034,Taul1!A2:C834,3)</f>
        <v>0</v>
      </c>
      <c r="P3034" t="str">
        <f>VLOOKUP(B3034,Taul1!A2:C834,2)</f>
        <v>Taiteen perusopetus toimintakulut yhteensä</v>
      </c>
    </row>
    <row r="3035" spans="1:16" ht="18" x14ac:dyDescent="0.3">
      <c r="A3035" s="1" t="s">
        <v>1434</v>
      </c>
      <c r="B3035" s="1" t="s">
        <v>185</v>
      </c>
      <c r="C3035" s="1">
        <v>8.8999999999999996E-2</v>
      </c>
      <c r="D3035" s="1">
        <v>0.11668908786141199</v>
      </c>
      <c r="E3035" s="1" t="s">
        <v>337</v>
      </c>
      <c r="F3035">
        <v>44</v>
      </c>
      <c r="G3035">
        <v>27</v>
      </c>
      <c r="H3035">
        <f>VLOOKUP(A3035,Taul1!A2:C834,3)</f>
        <v>1</v>
      </c>
      <c r="I3035" t="str">
        <f>VLOOKUP(A3035,Taul1!A2:C834,2)</f>
        <v>Toisen asteen tutkinto 60-64</v>
      </c>
      <c r="L3035" t="s">
        <v>1663</v>
      </c>
      <c r="M3035" t="str">
        <f>F3035&amp;L3035&amp;G3035&amp;L3035&amp;INT(C3035*10)</f>
        <v>44,27,0</v>
      </c>
      <c r="O3035">
        <f>VLOOKUP(B3035,Taul1!A2:C834,3)</f>
        <v>0</v>
      </c>
      <c r="P3035" t="str">
        <f>VLOOKUP(B3035,Taul1!A2:C834,2)</f>
        <v>Taiteen perusopetus toimintakulut yhteensä</v>
      </c>
    </row>
    <row r="3036" spans="1:16" ht="18" x14ac:dyDescent="0.3">
      <c r="A3036" s="1" t="s">
        <v>1436</v>
      </c>
      <c r="B3036" s="1" t="s">
        <v>185</v>
      </c>
      <c r="C3036" s="1">
        <v>-0.06</v>
      </c>
      <c r="D3036" s="1">
        <v>0.29123906172817499</v>
      </c>
      <c r="E3036" s="1" t="s">
        <v>337</v>
      </c>
      <c r="F3036">
        <v>45</v>
      </c>
      <c r="G3036">
        <v>27</v>
      </c>
      <c r="H3036">
        <f>VLOOKUP(A3036,Taul1!A2:C834,3)</f>
        <v>1</v>
      </c>
      <c r="I3036" t="str">
        <f>VLOOKUP(A3036,Taul1!A2:C834,2)</f>
        <v>Toisen asteen tutkinto 65-69</v>
      </c>
      <c r="L3036" t="s">
        <v>1663</v>
      </c>
      <c r="M3036" t="str">
        <f>F3036&amp;L3036&amp;G3036&amp;L3036&amp;INT(C3036*10)</f>
        <v>45,27,-1</v>
      </c>
      <c r="O3036">
        <f>VLOOKUP(B3036,Taul1!A2:C834,3)</f>
        <v>0</v>
      </c>
      <c r="P3036" t="str">
        <f>VLOOKUP(B3036,Taul1!A2:C834,2)</f>
        <v>Taiteen perusopetus toimintakulut yhteensä</v>
      </c>
    </row>
    <row r="3037" spans="1:16" ht="18" x14ac:dyDescent="0.3">
      <c r="A3037" s="1" t="s">
        <v>1438</v>
      </c>
      <c r="B3037" s="1" t="s">
        <v>185</v>
      </c>
      <c r="C3037" s="1">
        <v>8.0000000000000002E-3</v>
      </c>
      <c r="D3037" s="1">
        <v>0.89304998420975601</v>
      </c>
      <c r="E3037" s="1" t="s">
        <v>337</v>
      </c>
      <c r="F3037">
        <v>46</v>
      </c>
      <c r="G3037">
        <v>27</v>
      </c>
      <c r="H3037">
        <f>VLOOKUP(A3037,Taul1!A2:C834,3)</f>
        <v>1</v>
      </c>
      <c r="I3037" t="str">
        <f>VLOOKUP(A3037,Taul1!A2:C834,2)</f>
        <v>Toisen asteen tutkinto 70-74</v>
      </c>
      <c r="L3037" t="s">
        <v>1663</v>
      </c>
      <c r="M3037" t="str">
        <f>F3037&amp;L3037&amp;G3037&amp;L3037&amp;INT(C3037*10)</f>
        <v>46,27,0</v>
      </c>
      <c r="O3037">
        <f>VLOOKUP(B3037,Taul1!A2:C834,3)</f>
        <v>0</v>
      </c>
      <c r="P3037" t="str">
        <f>VLOOKUP(B3037,Taul1!A2:C834,2)</f>
        <v>Taiteen perusopetus toimintakulut yhteensä</v>
      </c>
    </row>
    <row r="3038" spans="1:16" ht="18" x14ac:dyDescent="0.3">
      <c r="A3038" s="1" t="s">
        <v>1440</v>
      </c>
      <c r="B3038" s="1" t="s">
        <v>185</v>
      </c>
      <c r="C3038" s="1">
        <v>0.01</v>
      </c>
      <c r="D3038" s="1">
        <v>0.85680082886411002</v>
      </c>
      <c r="E3038" s="1" t="s">
        <v>337</v>
      </c>
      <c r="F3038">
        <v>47</v>
      </c>
      <c r="G3038">
        <v>27</v>
      </c>
      <c r="H3038">
        <f>VLOOKUP(A3038,Taul1!A2:C834,3)</f>
        <v>1</v>
      </c>
      <c r="I3038" t="str">
        <f>VLOOKUP(A3038,Taul1!A2:C834,2)</f>
        <v>Toisen asteen tutkinto 75-</v>
      </c>
      <c r="L3038" t="s">
        <v>1663</v>
      </c>
      <c r="M3038" t="str">
        <f>F3038&amp;L3038&amp;G3038&amp;L3038&amp;INT(C3038*10)</f>
        <v>47,27,0</v>
      </c>
      <c r="O3038">
        <f>VLOOKUP(B3038,Taul1!A2:C834,3)</f>
        <v>0</v>
      </c>
      <c r="P3038" t="str">
        <f>VLOOKUP(B3038,Taul1!A2:C834,2)</f>
        <v>Taiteen perusopetus toimintakulut yhteensä</v>
      </c>
    </row>
    <row r="3039" spans="1:16" ht="18" x14ac:dyDescent="0.3">
      <c r="A3039" s="1" t="s">
        <v>1442</v>
      </c>
      <c r="B3039" s="1" t="s">
        <v>185</v>
      </c>
      <c r="C3039" s="1">
        <v>-3.0000000000000001E-3</v>
      </c>
      <c r="D3039" s="1">
        <v>0.95536513494035202</v>
      </c>
      <c r="E3039" s="1" t="s">
        <v>337</v>
      </c>
      <c r="F3039">
        <v>48</v>
      </c>
      <c r="G3039">
        <v>27</v>
      </c>
      <c r="H3039">
        <f>VLOOKUP(A3039,Taul1!A2:C834,3)</f>
        <v>1</v>
      </c>
      <c r="I3039" t="str">
        <f>VLOOKUP(A3039,Taul1!A2:C834,2)</f>
        <v>Korkea-asteen tutkinto 15-19</v>
      </c>
      <c r="L3039" t="s">
        <v>1663</v>
      </c>
      <c r="M3039" t="str">
        <f>F3039&amp;L3039&amp;G3039&amp;L3039&amp;INT(C3039*10)</f>
        <v>48,27,-1</v>
      </c>
      <c r="O3039">
        <f>VLOOKUP(B3039,Taul1!A2:C834,3)</f>
        <v>0</v>
      </c>
      <c r="P3039" t="str">
        <f>VLOOKUP(B3039,Taul1!A2:C834,2)</f>
        <v>Taiteen perusopetus toimintakulut yhteensä</v>
      </c>
    </row>
    <row r="3040" spans="1:16" ht="18" x14ac:dyDescent="0.3">
      <c r="A3040" s="1" t="s">
        <v>1444</v>
      </c>
      <c r="B3040" s="1" t="s">
        <v>185</v>
      </c>
      <c r="C3040" s="1">
        <v>2.5000000000000001E-2</v>
      </c>
      <c r="D3040" s="1">
        <v>0.65722798306440899</v>
      </c>
      <c r="E3040" s="1" t="s">
        <v>337</v>
      </c>
      <c r="F3040">
        <v>49</v>
      </c>
      <c r="G3040">
        <v>27</v>
      </c>
      <c r="H3040">
        <f>VLOOKUP(A3040,Taul1!A2:C834,3)</f>
        <v>1</v>
      </c>
      <c r="I3040" t="str">
        <f>VLOOKUP(A3040,Taul1!A2:C834,2)</f>
        <v>Korkea-asteen tutkinto 20-24</v>
      </c>
      <c r="L3040" t="s">
        <v>1663</v>
      </c>
      <c r="M3040" t="str">
        <f>F3040&amp;L3040&amp;G3040&amp;L3040&amp;INT(C3040*10)</f>
        <v>49,27,0</v>
      </c>
      <c r="O3040">
        <f>VLOOKUP(B3040,Taul1!A2:C834,3)</f>
        <v>0</v>
      </c>
      <c r="P3040" t="str">
        <f>VLOOKUP(B3040,Taul1!A2:C834,2)</f>
        <v>Taiteen perusopetus toimintakulut yhteensä</v>
      </c>
    </row>
    <row r="3041" spans="1:16" ht="18" x14ac:dyDescent="0.3">
      <c r="A3041" s="1" t="s">
        <v>1446</v>
      </c>
      <c r="B3041" s="1" t="s">
        <v>185</v>
      </c>
      <c r="C3041" s="1">
        <v>5.7000000000000002E-2</v>
      </c>
      <c r="D3041" s="1">
        <v>0.314626608584547</v>
      </c>
      <c r="E3041" s="1" t="s">
        <v>337</v>
      </c>
      <c r="F3041">
        <v>50</v>
      </c>
      <c r="G3041">
        <v>27</v>
      </c>
      <c r="H3041">
        <f>VLOOKUP(A3041,Taul1!A2:C834,3)</f>
        <v>1</v>
      </c>
      <c r="I3041" t="str">
        <f>VLOOKUP(A3041,Taul1!A2:C834,2)</f>
        <v>Korkea-asteen tutkinto 25-29</v>
      </c>
      <c r="L3041" t="s">
        <v>1663</v>
      </c>
      <c r="M3041" t="str">
        <f>F3041&amp;L3041&amp;G3041&amp;L3041&amp;INT(C3041*10)</f>
        <v>50,27,0</v>
      </c>
      <c r="O3041">
        <f>VLOOKUP(B3041,Taul1!A2:C834,3)</f>
        <v>0</v>
      </c>
      <c r="P3041" t="str">
        <f>VLOOKUP(B3041,Taul1!A2:C834,2)</f>
        <v>Taiteen perusopetus toimintakulut yhteensä</v>
      </c>
    </row>
    <row r="3042" spans="1:16" ht="18" x14ac:dyDescent="0.3">
      <c r="A3042" s="1" t="s">
        <v>1448</v>
      </c>
      <c r="B3042" s="1" t="s">
        <v>185</v>
      </c>
      <c r="C3042" s="1">
        <v>0.111</v>
      </c>
      <c r="D3042" s="1">
        <v>5.0506582376370998E-2</v>
      </c>
      <c r="E3042" s="1" t="s">
        <v>337</v>
      </c>
      <c r="F3042">
        <v>51</v>
      </c>
      <c r="G3042">
        <v>27</v>
      </c>
      <c r="H3042">
        <f>VLOOKUP(A3042,Taul1!A2:C834,3)</f>
        <v>1</v>
      </c>
      <c r="I3042" t="str">
        <f>VLOOKUP(A3042,Taul1!A2:C834,2)</f>
        <v>Korkea-asteen tutkinto 30-34</v>
      </c>
      <c r="L3042" t="s">
        <v>1663</v>
      </c>
      <c r="M3042" t="str">
        <f>F3042&amp;L3042&amp;G3042&amp;L3042&amp;INT(C3042*10)</f>
        <v>51,27,1</v>
      </c>
      <c r="O3042">
        <f>VLOOKUP(B3042,Taul1!A2:C834,3)</f>
        <v>0</v>
      </c>
      <c r="P3042" t="str">
        <f>VLOOKUP(B3042,Taul1!A2:C834,2)</f>
        <v>Taiteen perusopetus toimintakulut yhteensä</v>
      </c>
    </row>
    <row r="3043" spans="1:16" ht="18" x14ac:dyDescent="0.3">
      <c r="A3043" s="1" t="s">
        <v>1450</v>
      </c>
      <c r="B3043" s="1" t="s">
        <v>185</v>
      </c>
      <c r="C3043" s="1">
        <v>7.5999999999999998E-2</v>
      </c>
      <c r="D3043" s="1">
        <v>0.17944717042984501</v>
      </c>
      <c r="E3043" s="1" t="s">
        <v>337</v>
      </c>
      <c r="F3043">
        <v>52</v>
      </c>
      <c r="G3043">
        <v>27</v>
      </c>
      <c r="H3043">
        <f>VLOOKUP(A3043,Taul1!A2:C834,3)</f>
        <v>1</v>
      </c>
      <c r="I3043" t="str">
        <f>VLOOKUP(A3043,Taul1!A2:C834,2)</f>
        <v>Korkea-asteen tutkinto 35-39</v>
      </c>
      <c r="L3043" t="s">
        <v>1663</v>
      </c>
      <c r="M3043" t="str">
        <f>F3043&amp;L3043&amp;G3043&amp;L3043&amp;INT(C3043*10)</f>
        <v>52,27,0</v>
      </c>
      <c r="O3043">
        <f>VLOOKUP(B3043,Taul1!A2:C834,3)</f>
        <v>0</v>
      </c>
      <c r="P3043" t="str">
        <f>VLOOKUP(B3043,Taul1!A2:C834,2)</f>
        <v>Taiteen perusopetus toimintakulut yhteensä</v>
      </c>
    </row>
    <row r="3044" spans="1:16" ht="18" x14ac:dyDescent="0.3">
      <c r="A3044" s="1" t="s">
        <v>1452</v>
      </c>
      <c r="B3044" s="1" t="s">
        <v>185</v>
      </c>
      <c r="C3044" s="1">
        <v>1.2E-2</v>
      </c>
      <c r="D3044" s="1">
        <v>0.83899679728099796</v>
      </c>
      <c r="E3044" s="1" t="s">
        <v>337</v>
      </c>
      <c r="F3044">
        <v>53</v>
      </c>
      <c r="G3044">
        <v>27</v>
      </c>
      <c r="H3044">
        <f>VLOOKUP(A3044,Taul1!A2:C834,3)</f>
        <v>1</v>
      </c>
      <c r="I3044" t="str">
        <f>VLOOKUP(A3044,Taul1!A2:C834,2)</f>
        <v>Korkea-asteen tutkinto 40-44</v>
      </c>
      <c r="L3044" t="s">
        <v>1663</v>
      </c>
      <c r="M3044" t="str">
        <f>F3044&amp;L3044&amp;G3044&amp;L3044&amp;INT(C3044*10)</f>
        <v>53,27,0</v>
      </c>
      <c r="O3044">
        <f>VLOOKUP(B3044,Taul1!A2:C834,3)</f>
        <v>0</v>
      </c>
      <c r="P3044" t="str">
        <f>VLOOKUP(B3044,Taul1!A2:C834,2)</f>
        <v>Taiteen perusopetus toimintakulut yhteensä</v>
      </c>
    </row>
    <row r="3045" spans="1:16" ht="18" x14ac:dyDescent="0.3">
      <c r="A3045" s="1" t="s">
        <v>1454</v>
      </c>
      <c r="B3045" s="1" t="s">
        <v>185</v>
      </c>
      <c r="C3045" s="1">
        <v>7.8E-2</v>
      </c>
      <c r="D3045" s="1">
        <v>0.17229234862766199</v>
      </c>
      <c r="E3045" s="1" t="s">
        <v>337</v>
      </c>
      <c r="F3045">
        <v>54</v>
      </c>
      <c r="G3045">
        <v>27</v>
      </c>
      <c r="H3045">
        <f>VLOOKUP(A3045,Taul1!A2:C834,3)</f>
        <v>1</v>
      </c>
      <c r="I3045" t="str">
        <f>VLOOKUP(A3045,Taul1!A2:C834,2)</f>
        <v>Korkea-asteen tutkinto 45-49</v>
      </c>
      <c r="L3045" t="s">
        <v>1663</v>
      </c>
      <c r="M3045" t="str">
        <f>F3045&amp;L3045&amp;G3045&amp;L3045&amp;INT(C3045*10)</f>
        <v>54,27,0</v>
      </c>
      <c r="O3045">
        <f>VLOOKUP(B3045,Taul1!A2:C834,3)</f>
        <v>0</v>
      </c>
      <c r="P3045" t="str">
        <f>VLOOKUP(B3045,Taul1!A2:C834,2)</f>
        <v>Taiteen perusopetus toimintakulut yhteensä</v>
      </c>
    </row>
    <row r="3046" spans="1:16" ht="18" x14ac:dyDescent="0.3">
      <c r="A3046" s="1" t="s">
        <v>1456</v>
      </c>
      <c r="B3046" s="1" t="s">
        <v>185</v>
      </c>
      <c r="C3046" s="1">
        <v>8.2000000000000003E-2</v>
      </c>
      <c r="D3046" s="1">
        <v>0.15091363135254701</v>
      </c>
      <c r="E3046" s="1" t="s">
        <v>337</v>
      </c>
      <c r="F3046">
        <v>55</v>
      </c>
      <c r="G3046">
        <v>27</v>
      </c>
      <c r="H3046">
        <f>VLOOKUP(A3046,Taul1!A2:C834,3)</f>
        <v>1</v>
      </c>
      <c r="I3046" t="str">
        <f>VLOOKUP(A3046,Taul1!A2:C834,2)</f>
        <v>Korkea-asteen tutkinto 50-54</v>
      </c>
      <c r="L3046" t="s">
        <v>1663</v>
      </c>
      <c r="M3046" t="str">
        <f>F3046&amp;L3046&amp;G3046&amp;L3046&amp;INT(C3046*10)</f>
        <v>55,27,0</v>
      </c>
      <c r="O3046">
        <f>VLOOKUP(B3046,Taul1!A2:C834,3)</f>
        <v>0</v>
      </c>
      <c r="P3046" t="str">
        <f>VLOOKUP(B3046,Taul1!A2:C834,2)</f>
        <v>Taiteen perusopetus toimintakulut yhteensä</v>
      </c>
    </row>
    <row r="3047" spans="1:16" ht="18" x14ac:dyDescent="0.3">
      <c r="A3047" s="1" t="s">
        <v>1458</v>
      </c>
      <c r="B3047" s="1" t="s">
        <v>185</v>
      </c>
      <c r="C3047" s="1">
        <v>4.9000000000000002E-2</v>
      </c>
      <c r="D3047" s="1">
        <v>0.38625342982924699</v>
      </c>
      <c r="E3047" s="1" t="s">
        <v>337</v>
      </c>
      <c r="F3047">
        <v>56</v>
      </c>
      <c r="G3047">
        <v>27</v>
      </c>
      <c r="H3047">
        <f>VLOOKUP(A3047,Taul1!A2:C834,3)</f>
        <v>1</v>
      </c>
      <c r="I3047" t="str">
        <f>VLOOKUP(A3047,Taul1!A2:C834,2)</f>
        <v>Korkea-asteen tutkinto 55-59</v>
      </c>
      <c r="L3047" t="s">
        <v>1663</v>
      </c>
      <c r="M3047" t="str">
        <f>F3047&amp;L3047&amp;G3047&amp;L3047&amp;INT(C3047*10)</f>
        <v>56,27,0</v>
      </c>
      <c r="O3047">
        <f>VLOOKUP(B3047,Taul1!A2:C834,3)</f>
        <v>0</v>
      </c>
      <c r="P3047" t="str">
        <f>VLOOKUP(B3047,Taul1!A2:C834,2)</f>
        <v>Taiteen perusopetus toimintakulut yhteensä</v>
      </c>
    </row>
    <row r="3048" spans="1:16" ht="18" x14ac:dyDescent="0.3">
      <c r="A3048" s="1" t="s">
        <v>1460</v>
      </c>
      <c r="B3048" s="1" t="s">
        <v>185</v>
      </c>
      <c r="C3048" s="1">
        <v>7.6999999999999999E-2</v>
      </c>
      <c r="D3048" s="1">
        <v>0.175867820865688</v>
      </c>
      <c r="E3048" s="1" t="s">
        <v>337</v>
      </c>
      <c r="F3048">
        <v>57</v>
      </c>
      <c r="G3048">
        <v>27</v>
      </c>
      <c r="H3048">
        <f>VLOOKUP(A3048,Taul1!A2:C834,3)</f>
        <v>1</v>
      </c>
      <c r="I3048" t="str">
        <f>VLOOKUP(A3048,Taul1!A2:C834,2)</f>
        <v>Korkea-asteen tutkinto 60-64</v>
      </c>
      <c r="L3048" t="s">
        <v>1663</v>
      </c>
      <c r="M3048" t="str">
        <f>F3048&amp;L3048&amp;G3048&amp;L3048&amp;INT(C3048*10)</f>
        <v>57,27,0</v>
      </c>
      <c r="O3048">
        <f>VLOOKUP(B3048,Taul1!A2:C834,3)</f>
        <v>0</v>
      </c>
      <c r="P3048" t="str">
        <f>VLOOKUP(B3048,Taul1!A2:C834,2)</f>
        <v>Taiteen perusopetus toimintakulut yhteensä</v>
      </c>
    </row>
    <row r="3049" spans="1:16" ht="18" x14ac:dyDescent="0.3">
      <c r="A3049" s="1" t="s">
        <v>1462</v>
      </c>
      <c r="B3049" s="1" t="s">
        <v>185</v>
      </c>
      <c r="C3049" s="1">
        <v>-0.125</v>
      </c>
      <c r="D3049" s="1">
        <v>2.79680256675537E-2</v>
      </c>
      <c r="E3049" s="1" t="s">
        <v>337</v>
      </c>
      <c r="F3049">
        <v>58</v>
      </c>
      <c r="G3049">
        <v>27</v>
      </c>
      <c r="H3049">
        <f>VLOOKUP(A3049,Taul1!A2:C834,3)</f>
        <v>1</v>
      </c>
      <c r="I3049" t="str">
        <f>VLOOKUP(A3049,Taul1!A2:C834,2)</f>
        <v>Korkea-asteen tutkinto 65-69</v>
      </c>
      <c r="L3049" t="s">
        <v>1663</v>
      </c>
      <c r="M3049" t="str">
        <f>F3049&amp;L3049&amp;G3049&amp;L3049&amp;INT(C3049*10)</f>
        <v>58,27,-2</v>
      </c>
      <c r="O3049">
        <f>VLOOKUP(B3049,Taul1!A2:C834,3)</f>
        <v>0</v>
      </c>
      <c r="P3049" t="str">
        <f>VLOOKUP(B3049,Taul1!A2:C834,2)</f>
        <v>Taiteen perusopetus toimintakulut yhteensä</v>
      </c>
    </row>
    <row r="3050" spans="1:16" ht="18" x14ac:dyDescent="0.3">
      <c r="A3050" s="1" t="s">
        <v>1464</v>
      </c>
      <c r="B3050" s="1" t="s">
        <v>185</v>
      </c>
      <c r="C3050" s="1">
        <v>3.4000000000000002E-2</v>
      </c>
      <c r="D3050" s="1">
        <v>0.55217147753953599</v>
      </c>
      <c r="E3050" s="1" t="s">
        <v>337</v>
      </c>
      <c r="F3050">
        <v>59</v>
      </c>
      <c r="G3050">
        <v>27</v>
      </c>
      <c r="H3050">
        <f>VLOOKUP(A3050,Taul1!A2:C834,3)</f>
        <v>1</v>
      </c>
      <c r="I3050" t="str">
        <f>VLOOKUP(A3050,Taul1!A2:C834,2)</f>
        <v>Korkea-asteen tutkinto 70-74</v>
      </c>
      <c r="L3050" t="s">
        <v>1663</v>
      </c>
      <c r="M3050" t="str">
        <f>F3050&amp;L3050&amp;G3050&amp;L3050&amp;INT(C3050*10)</f>
        <v>59,27,0</v>
      </c>
      <c r="O3050">
        <f>VLOOKUP(B3050,Taul1!A2:C834,3)</f>
        <v>0</v>
      </c>
      <c r="P3050" t="str">
        <f>VLOOKUP(B3050,Taul1!A2:C834,2)</f>
        <v>Taiteen perusopetus toimintakulut yhteensä</v>
      </c>
    </row>
    <row r="3051" spans="1:16" ht="18" x14ac:dyDescent="0.3">
      <c r="A3051" s="1" t="s">
        <v>1466</v>
      </c>
      <c r="B3051" s="1" t="s">
        <v>185</v>
      </c>
      <c r="C3051" s="1">
        <v>4.5999999999999999E-2</v>
      </c>
      <c r="D3051" s="1">
        <v>0.41799096261157698</v>
      </c>
      <c r="E3051" s="1" t="s">
        <v>337</v>
      </c>
      <c r="F3051">
        <v>60</v>
      </c>
      <c r="G3051">
        <v>27</v>
      </c>
      <c r="H3051">
        <f>VLOOKUP(A3051,Taul1!A2:C834,3)</f>
        <v>1</v>
      </c>
      <c r="I3051" t="str">
        <f>VLOOKUP(A3051,Taul1!A2:C834,2)</f>
        <v>Korkea-asteen tutkinto 75-</v>
      </c>
      <c r="L3051" t="s">
        <v>1663</v>
      </c>
      <c r="M3051" t="str">
        <f>F3051&amp;L3051&amp;G3051&amp;L3051&amp;INT(C3051*10)</f>
        <v>60,27,0</v>
      </c>
      <c r="O3051">
        <f>VLOOKUP(B3051,Taul1!A2:C834,3)</f>
        <v>0</v>
      </c>
      <c r="P3051" t="str">
        <f>VLOOKUP(B3051,Taul1!A2:C834,2)</f>
        <v>Taiteen perusopetus toimintakulut yhteensä</v>
      </c>
    </row>
    <row r="3052" spans="1:16" ht="18" x14ac:dyDescent="0.3">
      <c r="A3052" s="1" t="s">
        <v>1468</v>
      </c>
      <c r="B3052" s="1" t="s">
        <v>185</v>
      </c>
      <c r="C3052" s="1">
        <v>8.3000000000000004E-2</v>
      </c>
      <c r="D3052" s="1">
        <v>0.144296240670268</v>
      </c>
      <c r="E3052" s="1" t="s">
        <v>337</v>
      </c>
      <c r="F3052">
        <v>61</v>
      </c>
      <c r="G3052">
        <v>27</v>
      </c>
      <c r="H3052">
        <f>VLOOKUP(A3052,Taul1!A2:C834,3)</f>
        <v>1</v>
      </c>
      <c r="I3052" t="str">
        <f>VLOOKUP(A3052,Taul1!A2:C834,2)</f>
        <v>0-4 -vuotiaat</v>
      </c>
      <c r="L3052" t="s">
        <v>1663</v>
      </c>
      <c r="M3052" t="str">
        <f>F3052&amp;L3052&amp;G3052&amp;L3052&amp;INT(C3052*10)</f>
        <v>61,27,0</v>
      </c>
      <c r="O3052">
        <f>VLOOKUP(B3052,Taul1!A2:C834,3)</f>
        <v>0</v>
      </c>
      <c r="P3052" t="str">
        <f>VLOOKUP(B3052,Taul1!A2:C834,2)</f>
        <v>Taiteen perusopetus toimintakulut yhteensä</v>
      </c>
    </row>
    <row r="3053" spans="1:16" ht="18" x14ac:dyDescent="0.3">
      <c r="A3053" s="1" t="s">
        <v>1470</v>
      </c>
      <c r="B3053" s="1" t="s">
        <v>185</v>
      </c>
      <c r="C3053" s="1">
        <v>0.13100000000000001</v>
      </c>
      <c r="D3053" s="1">
        <v>2.0799793299997898E-2</v>
      </c>
      <c r="E3053" s="1" t="s">
        <v>337</v>
      </c>
      <c r="F3053">
        <v>62</v>
      </c>
      <c r="G3053">
        <v>27</v>
      </c>
      <c r="H3053">
        <f>VLOOKUP(A3053,Taul1!A2:C834,3)</f>
        <v>1</v>
      </c>
      <c r="I3053" t="str">
        <f>VLOOKUP(A3053,Taul1!A2:C834,2)</f>
        <v>5-9 -vuotiaat</v>
      </c>
      <c r="L3053" t="s">
        <v>1663</v>
      </c>
      <c r="M3053" t="str">
        <f>F3053&amp;L3053&amp;G3053&amp;L3053&amp;INT(C3053*10)</f>
        <v>62,27,1</v>
      </c>
      <c r="O3053">
        <f>VLOOKUP(B3053,Taul1!A2:C834,3)</f>
        <v>0</v>
      </c>
      <c r="P3053" t="str">
        <f>VLOOKUP(B3053,Taul1!A2:C834,2)</f>
        <v>Taiteen perusopetus toimintakulut yhteensä</v>
      </c>
    </row>
    <row r="3054" spans="1:16" ht="18" x14ac:dyDescent="0.3">
      <c r="A3054" s="1" t="s">
        <v>1472</v>
      </c>
      <c r="B3054" s="1" t="s">
        <v>185</v>
      </c>
      <c r="C3054" s="1">
        <v>4.5999999999999999E-2</v>
      </c>
      <c r="D3054" s="1">
        <v>0.42421722683337398</v>
      </c>
      <c r="E3054" s="1" t="s">
        <v>337</v>
      </c>
      <c r="F3054">
        <v>63</v>
      </c>
      <c r="G3054">
        <v>27</v>
      </c>
      <c r="H3054">
        <f>VLOOKUP(A3054,Taul1!A2:C834,3)</f>
        <v>1</v>
      </c>
      <c r="I3054" t="str">
        <f>VLOOKUP(A3054,Taul1!A2:C834,2)</f>
        <v>10-14 -vuotiaat</v>
      </c>
      <c r="L3054" t="s">
        <v>1663</v>
      </c>
      <c r="M3054" t="str">
        <f>F3054&amp;L3054&amp;G3054&amp;L3054&amp;INT(C3054*10)</f>
        <v>63,27,0</v>
      </c>
      <c r="O3054">
        <f>VLOOKUP(B3054,Taul1!A2:C834,3)</f>
        <v>0</v>
      </c>
      <c r="P3054" t="str">
        <f>VLOOKUP(B3054,Taul1!A2:C834,2)</f>
        <v>Taiteen perusopetus toimintakulut yhteensä</v>
      </c>
    </row>
    <row r="3055" spans="1:16" ht="18" x14ac:dyDescent="0.3">
      <c r="A3055" s="1" t="s">
        <v>1474</v>
      </c>
      <c r="B3055" s="1" t="s">
        <v>185</v>
      </c>
      <c r="C3055" s="1">
        <v>0.12</v>
      </c>
      <c r="D3055" s="1">
        <v>3.4077091515934403E-2</v>
      </c>
      <c r="E3055" s="1" t="s">
        <v>337</v>
      </c>
      <c r="F3055">
        <v>64</v>
      </c>
      <c r="G3055">
        <v>27</v>
      </c>
      <c r="H3055">
        <f>VLOOKUP(A3055,Taul1!A2:C834,3)</f>
        <v>1</v>
      </c>
      <c r="I3055" t="str">
        <f>VLOOKUP(A3055,Taul1!A2:C834,2)</f>
        <v>15-19 -vuotiaat</v>
      </c>
      <c r="L3055" t="s">
        <v>1663</v>
      </c>
      <c r="M3055" t="str">
        <f>F3055&amp;L3055&amp;G3055&amp;L3055&amp;INT(C3055*10)</f>
        <v>64,27,1</v>
      </c>
      <c r="O3055">
        <f>VLOOKUP(B3055,Taul1!A2:C834,3)</f>
        <v>0</v>
      </c>
      <c r="P3055" t="str">
        <f>VLOOKUP(B3055,Taul1!A2:C834,2)</f>
        <v>Taiteen perusopetus toimintakulut yhteensä</v>
      </c>
    </row>
    <row r="3056" spans="1:16" ht="18" x14ac:dyDescent="0.3">
      <c r="A3056" s="1" t="s">
        <v>1476</v>
      </c>
      <c r="B3056" s="1" t="s">
        <v>185</v>
      </c>
      <c r="C3056" s="1">
        <v>0.03</v>
      </c>
      <c r="D3056" s="1">
        <v>0.59563454173552599</v>
      </c>
      <c r="E3056" s="1" t="s">
        <v>337</v>
      </c>
      <c r="F3056">
        <v>65</v>
      </c>
      <c r="G3056">
        <v>27</v>
      </c>
      <c r="H3056">
        <f>VLOOKUP(A3056,Taul1!A2:C834,3)</f>
        <v>1</v>
      </c>
      <c r="I3056" t="str">
        <f>VLOOKUP(A3056,Taul1!A2:C834,2)</f>
        <v>20-24 -vuotiaat</v>
      </c>
      <c r="L3056" t="s">
        <v>1663</v>
      </c>
      <c r="M3056" t="str">
        <f>F3056&amp;L3056&amp;G3056&amp;L3056&amp;INT(C3056*10)</f>
        <v>65,27,0</v>
      </c>
      <c r="O3056">
        <f>VLOOKUP(B3056,Taul1!A2:C834,3)</f>
        <v>0</v>
      </c>
      <c r="P3056" t="str">
        <f>VLOOKUP(B3056,Taul1!A2:C834,2)</f>
        <v>Taiteen perusopetus toimintakulut yhteensä</v>
      </c>
    </row>
    <row r="3057" spans="1:16" ht="18" x14ac:dyDescent="0.3">
      <c r="A3057" s="1" t="s">
        <v>1478</v>
      </c>
      <c r="B3057" s="1" t="s">
        <v>185</v>
      </c>
      <c r="C3057" s="1">
        <v>7.8E-2</v>
      </c>
      <c r="D3057" s="1">
        <v>0.17031682778290599</v>
      </c>
      <c r="E3057" s="1" t="s">
        <v>337</v>
      </c>
      <c r="F3057">
        <v>66</v>
      </c>
      <c r="G3057">
        <v>27</v>
      </c>
      <c r="H3057">
        <f>VLOOKUP(A3057,Taul1!A2:C834,3)</f>
        <v>1</v>
      </c>
      <c r="I3057" t="str">
        <f>VLOOKUP(A3057,Taul1!A2:C834,2)</f>
        <v>25-29 -vuotiaat</v>
      </c>
      <c r="L3057" t="s">
        <v>1663</v>
      </c>
      <c r="M3057" t="str">
        <f>F3057&amp;L3057&amp;G3057&amp;L3057&amp;INT(C3057*10)</f>
        <v>66,27,0</v>
      </c>
      <c r="O3057">
        <f>VLOOKUP(B3057,Taul1!A2:C834,3)</f>
        <v>0</v>
      </c>
      <c r="P3057" t="str">
        <f>VLOOKUP(B3057,Taul1!A2:C834,2)</f>
        <v>Taiteen perusopetus toimintakulut yhteensä</v>
      </c>
    </row>
    <row r="3058" spans="1:16" ht="18" x14ac:dyDescent="0.3">
      <c r="A3058" s="1" t="s">
        <v>1480</v>
      </c>
      <c r="B3058" s="1" t="s">
        <v>185</v>
      </c>
      <c r="C3058" s="1">
        <v>0.184</v>
      </c>
      <c r="D3058" s="1">
        <v>1.162942681459E-3</v>
      </c>
      <c r="E3058" s="1" t="s">
        <v>337</v>
      </c>
      <c r="F3058">
        <v>67</v>
      </c>
      <c r="G3058">
        <v>27</v>
      </c>
      <c r="H3058">
        <f>VLOOKUP(A3058,Taul1!A2:C834,3)</f>
        <v>1</v>
      </c>
      <c r="I3058" t="str">
        <f>VLOOKUP(A3058,Taul1!A2:C834,2)</f>
        <v>30-34 -vuotiaat</v>
      </c>
      <c r="L3058" t="s">
        <v>1663</v>
      </c>
      <c r="M3058" t="str">
        <f>F3058&amp;L3058&amp;G3058&amp;L3058&amp;INT(C3058*10)</f>
        <v>67,27,1</v>
      </c>
      <c r="O3058">
        <f>VLOOKUP(B3058,Taul1!A2:C834,3)</f>
        <v>0</v>
      </c>
      <c r="P3058" t="str">
        <f>VLOOKUP(B3058,Taul1!A2:C834,2)</f>
        <v>Taiteen perusopetus toimintakulut yhteensä</v>
      </c>
    </row>
    <row r="3059" spans="1:16" ht="18" x14ac:dyDescent="0.3">
      <c r="A3059" s="1" t="s">
        <v>1482</v>
      </c>
      <c r="B3059" s="1" t="s">
        <v>185</v>
      </c>
      <c r="C3059" s="1">
        <v>0.11</v>
      </c>
      <c r="D3059" s="1">
        <v>5.3684215891712503E-2</v>
      </c>
      <c r="E3059" s="1" t="s">
        <v>337</v>
      </c>
      <c r="F3059">
        <v>68</v>
      </c>
      <c r="G3059">
        <v>27</v>
      </c>
      <c r="H3059">
        <f>VLOOKUP(A3059,Taul1!A2:C834,3)</f>
        <v>1</v>
      </c>
      <c r="I3059" t="str">
        <f>VLOOKUP(A3059,Taul1!A2:C834,2)</f>
        <v>35-39 -vuotiaat</v>
      </c>
      <c r="L3059" t="s">
        <v>1663</v>
      </c>
      <c r="M3059" t="str">
        <f>F3059&amp;L3059&amp;G3059&amp;L3059&amp;INT(C3059*10)</f>
        <v>68,27,1</v>
      </c>
      <c r="O3059">
        <f>VLOOKUP(B3059,Taul1!A2:C834,3)</f>
        <v>0</v>
      </c>
      <c r="P3059" t="str">
        <f>VLOOKUP(B3059,Taul1!A2:C834,2)</f>
        <v>Taiteen perusopetus toimintakulut yhteensä</v>
      </c>
    </row>
    <row r="3060" spans="1:16" ht="18" x14ac:dyDescent="0.3">
      <c r="A3060" s="1" t="s">
        <v>1484</v>
      </c>
      <c r="B3060" s="1" t="s">
        <v>185</v>
      </c>
      <c r="C3060" s="1">
        <v>2.9000000000000001E-2</v>
      </c>
      <c r="D3060" s="1">
        <v>0.60507838356083299</v>
      </c>
      <c r="E3060" s="1" t="s">
        <v>337</v>
      </c>
      <c r="F3060">
        <v>69</v>
      </c>
      <c r="G3060">
        <v>27</v>
      </c>
      <c r="H3060">
        <f>VLOOKUP(A3060,Taul1!A2:C834,3)</f>
        <v>1</v>
      </c>
      <c r="I3060" t="str">
        <f>VLOOKUP(A3060,Taul1!A2:C834,2)</f>
        <v>40-44 -vuotiaat</v>
      </c>
      <c r="L3060" t="s">
        <v>1663</v>
      </c>
      <c r="M3060" t="str">
        <f>F3060&amp;L3060&amp;G3060&amp;L3060&amp;INT(C3060*10)</f>
        <v>69,27,0</v>
      </c>
      <c r="O3060">
        <f>VLOOKUP(B3060,Taul1!A2:C834,3)</f>
        <v>0</v>
      </c>
      <c r="P3060" t="str">
        <f>VLOOKUP(B3060,Taul1!A2:C834,2)</f>
        <v>Taiteen perusopetus toimintakulut yhteensä</v>
      </c>
    </row>
    <row r="3061" spans="1:16" ht="18" x14ac:dyDescent="0.3">
      <c r="A3061" s="1" t="s">
        <v>1486</v>
      </c>
      <c r="B3061" s="1" t="s">
        <v>185</v>
      </c>
      <c r="C3061" s="1">
        <v>1.7999999999999999E-2</v>
      </c>
      <c r="D3061" s="1">
        <v>0.75526563600488394</v>
      </c>
      <c r="E3061" s="1" t="s">
        <v>337</v>
      </c>
      <c r="F3061">
        <v>70</v>
      </c>
      <c r="G3061">
        <v>27</v>
      </c>
      <c r="H3061">
        <f>VLOOKUP(A3061,Taul1!A2:C834,3)</f>
        <v>1</v>
      </c>
      <c r="I3061" t="str">
        <f>VLOOKUP(A3061,Taul1!A2:C834,2)</f>
        <v>45-49 -vuotiaat</v>
      </c>
      <c r="L3061" t="s">
        <v>1663</v>
      </c>
      <c r="M3061" t="str">
        <f>F3061&amp;L3061&amp;G3061&amp;L3061&amp;INT(C3061*10)</f>
        <v>70,27,0</v>
      </c>
      <c r="O3061">
        <f>VLOOKUP(B3061,Taul1!A2:C834,3)</f>
        <v>0</v>
      </c>
      <c r="P3061" t="str">
        <f>VLOOKUP(B3061,Taul1!A2:C834,2)</f>
        <v>Taiteen perusopetus toimintakulut yhteensä</v>
      </c>
    </row>
    <row r="3062" spans="1:16" ht="18" x14ac:dyDescent="0.3">
      <c r="A3062" s="1" t="s">
        <v>1488</v>
      </c>
      <c r="B3062" s="1" t="s">
        <v>185</v>
      </c>
      <c r="C3062" s="1">
        <v>7.5999999999999998E-2</v>
      </c>
      <c r="D3062" s="1">
        <v>0.18263580069926699</v>
      </c>
      <c r="E3062" s="1" t="s">
        <v>337</v>
      </c>
      <c r="F3062">
        <v>71</v>
      </c>
      <c r="G3062">
        <v>27</v>
      </c>
      <c r="H3062">
        <f>VLOOKUP(A3062,Taul1!A2:C834,3)</f>
        <v>1</v>
      </c>
      <c r="I3062" t="str">
        <f>VLOOKUP(A3062,Taul1!A2:C834,2)</f>
        <v>50-54 -vuotiaat</v>
      </c>
      <c r="L3062" t="s">
        <v>1663</v>
      </c>
      <c r="M3062" t="str">
        <f>F3062&amp;L3062&amp;G3062&amp;L3062&amp;INT(C3062*10)</f>
        <v>71,27,0</v>
      </c>
      <c r="O3062">
        <f>VLOOKUP(B3062,Taul1!A2:C834,3)</f>
        <v>0</v>
      </c>
      <c r="P3062" t="str">
        <f>VLOOKUP(B3062,Taul1!A2:C834,2)</f>
        <v>Taiteen perusopetus toimintakulut yhteensä</v>
      </c>
    </row>
    <row r="3063" spans="1:16" ht="18" x14ac:dyDescent="0.3">
      <c r="A3063" s="1" t="s">
        <v>1490</v>
      </c>
      <c r="B3063" s="1" t="s">
        <v>185</v>
      </c>
      <c r="C3063" s="1">
        <v>7.4999999999999997E-2</v>
      </c>
      <c r="D3063" s="1">
        <v>0.18934041695029899</v>
      </c>
      <c r="E3063" s="1" t="s">
        <v>337</v>
      </c>
      <c r="F3063">
        <v>72</v>
      </c>
      <c r="G3063">
        <v>27</v>
      </c>
      <c r="H3063">
        <f>VLOOKUP(A3063,Taul1!A2:C834,3)</f>
        <v>1</v>
      </c>
      <c r="I3063" t="str">
        <f>VLOOKUP(A3063,Taul1!A2:C834,2)</f>
        <v>55-59 -vuotiaat</v>
      </c>
      <c r="L3063" t="s">
        <v>1663</v>
      </c>
      <c r="M3063" t="str">
        <f>F3063&amp;L3063&amp;G3063&amp;L3063&amp;INT(C3063*10)</f>
        <v>72,27,0</v>
      </c>
      <c r="O3063">
        <f>VLOOKUP(B3063,Taul1!A2:C834,3)</f>
        <v>0</v>
      </c>
      <c r="P3063" t="str">
        <f>VLOOKUP(B3063,Taul1!A2:C834,2)</f>
        <v>Taiteen perusopetus toimintakulut yhteensä</v>
      </c>
    </row>
    <row r="3064" spans="1:16" ht="18" x14ac:dyDescent="0.3">
      <c r="A3064" s="1" t="s">
        <v>1492</v>
      </c>
      <c r="B3064" s="1" t="s">
        <v>185</v>
      </c>
      <c r="C3064" s="1">
        <v>0.152</v>
      </c>
      <c r="D3064" s="1">
        <v>7.5245327317317E-3</v>
      </c>
      <c r="E3064" s="1" t="s">
        <v>337</v>
      </c>
      <c r="F3064">
        <v>73</v>
      </c>
      <c r="G3064">
        <v>27</v>
      </c>
      <c r="H3064">
        <f>VLOOKUP(A3064,Taul1!A2:C834,3)</f>
        <v>1</v>
      </c>
      <c r="I3064" t="str">
        <f>VLOOKUP(A3064,Taul1!A2:C834,2)</f>
        <v>60-64 -vuotiaat</v>
      </c>
      <c r="L3064" t="s">
        <v>1663</v>
      </c>
      <c r="M3064" t="str">
        <f>F3064&amp;L3064&amp;G3064&amp;L3064&amp;INT(C3064*10)</f>
        <v>73,27,1</v>
      </c>
      <c r="O3064">
        <f>VLOOKUP(B3064,Taul1!A2:C834,3)</f>
        <v>0</v>
      </c>
      <c r="P3064" t="str">
        <f>VLOOKUP(B3064,Taul1!A2:C834,2)</f>
        <v>Taiteen perusopetus toimintakulut yhteensä</v>
      </c>
    </row>
    <row r="3065" spans="1:16" ht="18" x14ac:dyDescent="0.3">
      <c r="A3065" s="1" t="s">
        <v>1494</v>
      </c>
      <c r="B3065" s="1" t="s">
        <v>185</v>
      </c>
      <c r="C3065" s="1">
        <v>-5.7000000000000002E-2</v>
      </c>
      <c r="D3065" s="1">
        <v>0.31468060204103299</v>
      </c>
      <c r="E3065" s="1" t="s">
        <v>337</v>
      </c>
      <c r="F3065">
        <v>74</v>
      </c>
      <c r="G3065">
        <v>27</v>
      </c>
      <c r="H3065">
        <f>VLOOKUP(A3065,Taul1!A2:C834,3)</f>
        <v>1</v>
      </c>
      <c r="I3065" t="str">
        <f>VLOOKUP(A3065,Taul1!A2:C834,2)</f>
        <v>65-69 -vuotiaat</v>
      </c>
      <c r="L3065" t="s">
        <v>1663</v>
      </c>
      <c r="M3065" t="str">
        <f>F3065&amp;L3065&amp;G3065&amp;L3065&amp;INT(C3065*10)</f>
        <v>74,27,-1</v>
      </c>
      <c r="O3065">
        <f>VLOOKUP(B3065,Taul1!A2:C834,3)</f>
        <v>0</v>
      </c>
      <c r="P3065" t="str">
        <f>VLOOKUP(B3065,Taul1!A2:C834,2)</f>
        <v>Taiteen perusopetus toimintakulut yhteensä</v>
      </c>
    </row>
    <row r="3066" spans="1:16" ht="18" x14ac:dyDescent="0.3">
      <c r="A3066" s="1" t="s">
        <v>1496</v>
      </c>
      <c r="B3066" s="1" t="s">
        <v>185</v>
      </c>
      <c r="C3066" s="1">
        <v>2.5000000000000001E-2</v>
      </c>
      <c r="D3066" s="1">
        <v>0.66329882308142996</v>
      </c>
      <c r="E3066" s="1" t="s">
        <v>337</v>
      </c>
      <c r="F3066">
        <v>75</v>
      </c>
      <c r="G3066">
        <v>27</v>
      </c>
      <c r="H3066">
        <f>VLOOKUP(A3066,Taul1!A2:C834,3)</f>
        <v>1</v>
      </c>
      <c r="I3066" t="str">
        <f>VLOOKUP(A3066,Taul1!A2:C834,2)</f>
        <v>70-74 -vuotiaat</v>
      </c>
      <c r="L3066" t="s">
        <v>1663</v>
      </c>
      <c r="M3066" t="str">
        <f>F3066&amp;L3066&amp;G3066&amp;L3066&amp;INT(C3066*10)</f>
        <v>75,27,0</v>
      </c>
      <c r="O3066">
        <f>VLOOKUP(B3066,Taul1!A2:C834,3)</f>
        <v>0</v>
      </c>
      <c r="P3066" t="str">
        <f>VLOOKUP(B3066,Taul1!A2:C834,2)</f>
        <v>Taiteen perusopetus toimintakulut yhteensä</v>
      </c>
    </row>
    <row r="3067" spans="1:16" ht="18" x14ac:dyDescent="0.3">
      <c r="A3067" s="1" t="s">
        <v>1498</v>
      </c>
      <c r="B3067" s="1" t="s">
        <v>185</v>
      </c>
      <c r="C3067" s="1">
        <v>9.6000000000000002E-2</v>
      </c>
      <c r="D3067" s="1">
        <v>9.2801298244715599E-2</v>
      </c>
      <c r="E3067" s="1" t="s">
        <v>337</v>
      </c>
      <c r="F3067">
        <v>76</v>
      </c>
      <c r="G3067">
        <v>27</v>
      </c>
      <c r="H3067">
        <f>VLOOKUP(A3067,Taul1!A2:C834,3)</f>
        <v>1</v>
      </c>
      <c r="I3067" t="str">
        <f>VLOOKUP(A3067,Taul1!A2:C834,2)</f>
        <v>75-79 -vuotiaat</v>
      </c>
      <c r="L3067" t="s">
        <v>1663</v>
      </c>
      <c r="M3067" t="str">
        <f>F3067&amp;L3067&amp;G3067&amp;L3067&amp;INT(C3067*10)</f>
        <v>76,27,0</v>
      </c>
      <c r="O3067">
        <f>VLOOKUP(B3067,Taul1!A2:C834,3)</f>
        <v>0</v>
      </c>
      <c r="P3067" t="str">
        <f>VLOOKUP(B3067,Taul1!A2:C834,2)</f>
        <v>Taiteen perusopetus toimintakulut yhteensä</v>
      </c>
    </row>
    <row r="3068" spans="1:16" ht="18" x14ac:dyDescent="0.3">
      <c r="A3068" s="1" t="s">
        <v>1500</v>
      </c>
      <c r="B3068" s="1" t="s">
        <v>185</v>
      </c>
      <c r="C3068" s="1">
        <v>5.8999999999999997E-2</v>
      </c>
      <c r="D3068" s="1">
        <v>0.30226495599414899</v>
      </c>
      <c r="E3068" s="1" t="s">
        <v>337</v>
      </c>
      <c r="F3068">
        <v>77</v>
      </c>
      <c r="G3068">
        <v>27</v>
      </c>
      <c r="H3068">
        <f>VLOOKUP(A3068,Taul1!A2:C834,3)</f>
        <v>1</v>
      </c>
      <c r="I3068" t="str">
        <f>VLOOKUP(A3068,Taul1!A2:C834,2)</f>
        <v>80-84 -vuotiaat</v>
      </c>
      <c r="L3068" t="s">
        <v>1663</v>
      </c>
      <c r="M3068" t="str">
        <f>F3068&amp;L3068&amp;G3068&amp;L3068&amp;INT(C3068*10)</f>
        <v>77,27,0</v>
      </c>
      <c r="O3068">
        <f>VLOOKUP(B3068,Taul1!A2:C834,3)</f>
        <v>0</v>
      </c>
      <c r="P3068" t="str">
        <f>VLOOKUP(B3068,Taul1!A2:C834,2)</f>
        <v>Taiteen perusopetus toimintakulut yhteensä</v>
      </c>
    </row>
    <row r="3069" spans="1:16" ht="18" x14ac:dyDescent="0.3">
      <c r="A3069" s="1" t="s">
        <v>1502</v>
      </c>
      <c r="B3069" s="1" t="s">
        <v>185</v>
      </c>
      <c r="C3069" s="1">
        <v>0.114</v>
      </c>
      <c r="D3069" s="1">
        <v>4.4866479864449103E-2</v>
      </c>
      <c r="E3069" s="1" t="s">
        <v>337</v>
      </c>
      <c r="F3069">
        <v>78</v>
      </c>
      <c r="G3069">
        <v>27</v>
      </c>
      <c r="H3069">
        <f>VLOOKUP(A3069,Taul1!A2:C834,3)</f>
        <v>1</v>
      </c>
      <c r="I3069" t="str">
        <f>VLOOKUP(A3069,Taul1!A2:C834,2)</f>
        <v>85-89 -vuotiaat</v>
      </c>
      <c r="L3069" t="s">
        <v>1663</v>
      </c>
      <c r="M3069" t="str">
        <f>F3069&amp;L3069&amp;G3069&amp;L3069&amp;INT(C3069*10)</f>
        <v>78,27,1</v>
      </c>
      <c r="O3069">
        <f>VLOOKUP(B3069,Taul1!A2:C834,3)</f>
        <v>0</v>
      </c>
      <c r="P3069" t="str">
        <f>VLOOKUP(B3069,Taul1!A2:C834,2)</f>
        <v>Taiteen perusopetus toimintakulut yhteensä</v>
      </c>
    </row>
    <row r="3070" spans="1:16" ht="18" x14ac:dyDescent="0.3">
      <c r="A3070" s="1" t="s">
        <v>1504</v>
      </c>
      <c r="B3070" s="1" t="s">
        <v>185</v>
      </c>
      <c r="C3070" s="1">
        <v>0.03</v>
      </c>
      <c r="D3070" s="1">
        <v>0.59571238772478396</v>
      </c>
      <c r="E3070" s="1" t="s">
        <v>337</v>
      </c>
      <c r="F3070">
        <v>79</v>
      </c>
      <c r="G3070">
        <v>27</v>
      </c>
      <c r="H3070">
        <f>VLOOKUP(A3070,Taul1!A2:C834,3)</f>
        <v>1</v>
      </c>
      <c r="I3070" t="str">
        <f>VLOOKUP(A3070,Taul1!A2:C834,2)</f>
        <v>90-94 -vuotiaat</v>
      </c>
      <c r="L3070" t="s">
        <v>1663</v>
      </c>
      <c r="M3070" t="str">
        <f>F3070&amp;L3070&amp;G3070&amp;L3070&amp;INT(C3070*10)</f>
        <v>79,27,0</v>
      </c>
      <c r="O3070">
        <f>VLOOKUP(B3070,Taul1!A2:C834,3)</f>
        <v>0</v>
      </c>
      <c r="P3070" t="str">
        <f>VLOOKUP(B3070,Taul1!A2:C834,2)</f>
        <v>Taiteen perusopetus toimintakulut yhteensä</v>
      </c>
    </row>
    <row r="3071" spans="1:16" ht="18" x14ac:dyDescent="0.3">
      <c r="A3071" s="1" t="s">
        <v>1506</v>
      </c>
      <c r="B3071" s="1" t="s">
        <v>185</v>
      </c>
      <c r="C3071" s="1">
        <v>-2.5000000000000001E-2</v>
      </c>
      <c r="D3071" s="1">
        <v>0.66311388871728705</v>
      </c>
      <c r="E3071" s="1" t="s">
        <v>337</v>
      </c>
      <c r="F3071">
        <v>80</v>
      </c>
      <c r="G3071">
        <v>27</v>
      </c>
      <c r="H3071">
        <f>VLOOKUP(A3071,Taul1!A2:C834,3)</f>
        <v>1</v>
      </c>
      <c r="I3071" t="str">
        <f>VLOOKUP(A3071,Taul1!A2:C834,2)</f>
        <v>Yli 94-vuotiaat</v>
      </c>
      <c r="L3071" t="s">
        <v>1663</v>
      </c>
      <c r="M3071" t="str">
        <f>F3071&amp;L3071&amp;G3071&amp;L3071&amp;INT(C3071*10)</f>
        <v>80,27,-1</v>
      </c>
      <c r="O3071">
        <f>VLOOKUP(B3071,Taul1!A2:C834,3)</f>
        <v>0</v>
      </c>
      <c r="P3071" t="str">
        <f>VLOOKUP(B3071,Taul1!A2:C834,2)</f>
        <v>Taiteen perusopetus toimintakulut yhteensä</v>
      </c>
    </row>
    <row r="3072" spans="1:16" ht="18" x14ac:dyDescent="0.3">
      <c r="A3072" s="1" t="s">
        <v>1508</v>
      </c>
      <c r="B3072" s="1" t="s">
        <v>185</v>
      </c>
      <c r="C3072" s="1">
        <v>6.3E-2</v>
      </c>
      <c r="D3072" s="1">
        <v>0.26993943477755999</v>
      </c>
      <c r="E3072" s="1" t="s">
        <v>337</v>
      </c>
      <c r="F3072">
        <v>81</v>
      </c>
      <c r="G3072">
        <v>27</v>
      </c>
      <c r="H3072">
        <f>VLOOKUP(A3072,Taul1!A2:C834,3)</f>
        <v>1</v>
      </c>
      <c r="I3072" t="str">
        <f>VLOOKUP(A3072,Taul1!A2:C834,2)</f>
        <v>0-vuotiaat</v>
      </c>
      <c r="L3072" t="s">
        <v>1663</v>
      </c>
      <c r="M3072" t="str">
        <f>F3072&amp;L3072&amp;G3072&amp;L3072&amp;INT(C3072*10)</f>
        <v>81,27,0</v>
      </c>
      <c r="O3072">
        <f>VLOOKUP(B3072,Taul1!A2:C834,3)</f>
        <v>0</v>
      </c>
      <c r="P3072" t="str">
        <f>VLOOKUP(B3072,Taul1!A2:C834,2)</f>
        <v>Taiteen perusopetus toimintakulut yhteensä</v>
      </c>
    </row>
    <row r="3073" spans="1:16" ht="18" x14ac:dyDescent="0.3">
      <c r="A3073" s="1" t="s">
        <v>1510</v>
      </c>
      <c r="B3073" s="1" t="s">
        <v>185</v>
      </c>
      <c r="C3073" s="1">
        <v>3.5999999999999997E-2</v>
      </c>
      <c r="D3073" s="1">
        <v>0.53287269609694099</v>
      </c>
      <c r="E3073" s="1" t="s">
        <v>337</v>
      </c>
      <c r="F3073">
        <v>82</v>
      </c>
      <c r="G3073">
        <v>27</v>
      </c>
      <c r="H3073">
        <f>VLOOKUP(A3073,Taul1!A2:C834,3)</f>
        <v>1</v>
      </c>
      <c r="I3073" t="str">
        <f>VLOOKUP(A3073,Taul1!A2:C834,2)</f>
        <v>1-vuotiaat</v>
      </c>
      <c r="L3073" t="s">
        <v>1663</v>
      </c>
      <c r="M3073" t="str">
        <f>F3073&amp;L3073&amp;G3073&amp;L3073&amp;INT(C3073*10)</f>
        <v>82,27,0</v>
      </c>
      <c r="O3073">
        <f>VLOOKUP(B3073,Taul1!A2:C834,3)</f>
        <v>0</v>
      </c>
      <c r="P3073" t="str">
        <f>VLOOKUP(B3073,Taul1!A2:C834,2)</f>
        <v>Taiteen perusopetus toimintakulut yhteensä</v>
      </c>
    </row>
    <row r="3074" spans="1:16" ht="18" x14ac:dyDescent="0.3">
      <c r="A3074" s="1" t="s">
        <v>1512</v>
      </c>
      <c r="B3074" s="1" t="s">
        <v>185</v>
      </c>
      <c r="C3074" s="1">
        <v>9.8000000000000004E-2</v>
      </c>
      <c r="D3074" s="1">
        <v>8.3384517405024505E-2</v>
      </c>
      <c r="E3074" s="1" t="s">
        <v>337</v>
      </c>
      <c r="F3074">
        <v>83</v>
      </c>
      <c r="G3074">
        <v>27</v>
      </c>
      <c r="H3074">
        <f>VLOOKUP(A3074,Taul1!A2:C834,3)</f>
        <v>1</v>
      </c>
      <c r="I3074" t="str">
        <f>VLOOKUP(A3074,Taul1!A2:C834,2)</f>
        <v>2-vuotiaat</v>
      </c>
      <c r="L3074" t="s">
        <v>1663</v>
      </c>
      <c r="M3074" t="str">
        <f>F3074&amp;L3074&amp;G3074&amp;L3074&amp;INT(C3074*10)</f>
        <v>83,27,0</v>
      </c>
      <c r="O3074">
        <f>VLOOKUP(B3074,Taul1!A2:C834,3)</f>
        <v>0</v>
      </c>
      <c r="P3074" t="str">
        <f>VLOOKUP(B3074,Taul1!A2:C834,2)</f>
        <v>Taiteen perusopetus toimintakulut yhteensä</v>
      </c>
    </row>
    <row r="3075" spans="1:16" ht="18" x14ac:dyDescent="0.3">
      <c r="A3075" s="1" t="s">
        <v>1514</v>
      </c>
      <c r="B3075" s="1" t="s">
        <v>185</v>
      </c>
      <c r="C3075" s="1">
        <v>9.7000000000000003E-2</v>
      </c>
      <c r="D3075" s="1">
        <v>8.9357224461229207E-2</v>
      </c>
      <c r="E3075" s="1" t="s">
        <v>337</v>
      </c>
      <c r="F3075">
        <v>84</v>
      </c>
      <c r="G3075">
        <v>27</v>
      </c>
      <c r="H3075">
        <f>VLOOKUP(A3075,Taul1!A2:C834,3)</f>
        <v>1</v>
      </c>
      <c r="I3075" t="str">
        <f>VLOOKUP(A3075,Taul1!A2:C834,2)</f>
        <v>3-vuotiaat</v>
      </c>
      <c r="L3075" t="s">
        <v>1663</v>
      </c>
      <c r="M3075" t="str">
        <f>F3075&amp;L3075&amp;G3075&amp;L3075&amp;INT(C3075*10)</f>
        <v>84,27,0</v>
      </c>
      <c r="O3075">
        <f>VLOOKUP(B3075,Taul1!A2:C834,3)</f>
        <v>0</v>
      </c>
      <c r="P3075" t="str">
        <f>VLOOKUP(B3075,Taul1!A2:C834,2)</f>
        <v>Taiteen perusopetus toimintakulut yhteensä</v>
      </c>
    </row>
    <row r="3076" spans="1:16" ht="18" x14ac:dyDescent="0.3">
      <c r="A3076" s="1" t="s">
        <v>1516</v>
      </c>
      <c r="B3076" s="1" t="s">
        <v>185</v>
      </c>
      <c r="C3076" s="1">
        <v>6.9000000000000006E-2</v>
      </c>
      <c r="D3076" s="1">
        <v>0.22245813011704199</v>
      </c>
      <c r="E3076" s="1" t="s">
        <v>337</v>
      </c>
      <c r="F3076">
        <v>85</v>
      </c>
      <c r="G3076">
        <v>27</v>
      </c>
      <c r="H3076">
        <f>VLOOKUP(A3076,Taul1!A2:C834,3)</f>
        <v>1</v>
      </c>
      <c r="I3076" t="str">
        <f>VLOOKUP(A3076,Taul1!A2:C834,2)</f>
        <v>4-vuotiaat</v>
      </c>
      <c r="L3076" t="s">
        <v>1663</v>
      </c>
      <c r="M3076" t="str">
        <f>F3076&amp;L3076&amp;G3076&amp;L3076&amp;INT(C3076*10)</f>
        <v>85,27,0</v>
      </c>
      <c r="O3076">
        <f>VLOOKUP(B3076,Taul1!A2:C834,3)</f>
        <v>0</v>
      </c>
      <c r="P3076" t="str">
        <f>VLOOKUP(B3076,Taul1!A2:C834,2)</f>
        <v>Taiteen perusopetus toimintakulut yhteensä</v>
      </c>
    </row>
    <row r="3077" spans="1:16" ht="18" x14ac:dyDescent="0.3">
      <c r="A3077" s="1" t="s">
        <v>1518</v>
      </c>
      <c r="B3077" s="1" t="s">
        <v>185</v>
      </c>
      <c r="C3077" s="1">
        <v>0.17699999999999999</v>
      </c>
      <c r="D3077" s="1">
        <v>1.8065469872021701E-3</v>
      </c>
      <c r="E3077" s="1" t="s">
        <v>337</v>
      </c>
      <c r="F3077">
        <v>86</v>
      </c>
      <c r="G3077">
        <v>27</v>
      </c>
      <c r="H3077">
        <f>VLOOKUP(A3077,Taul1!A2:C834,3)</f>
        <v>1</v>
      </c>
      <c r="I3077" t="str">
        <f>VLOOKUP(A3077,Taul1!A2:C834,2)</f>
        <v>5-vuotiaat</v>
      </c>
      <c r="L3077" t="s">
        <v>1663</v>
      </c>
      <c r="M3077" t="str">
        <f>F3077&amp;L3077&amp;G3077&amp;L3077&amp;INT(C3077*10)</f>
        <v>86,27,1</v>
      </c>
      <c r="O3077">
        <f>VLOOKUP(B3077,Taul1!A2:C834,3)</f>
        <v>0</v>
      </c>
      <c r="P3077" t="str">
        <f>VLOOKUP(B3077,Taul1!A2:C834,2)</f>
        <v>Taiteen perusopetus toimintakulut yhteensä</v>
      </c>
    </row>
    <row r="3078" spans="1:16" ht="18" x14ac:dyDescent="0.3">
      <c r="A3078" s="1" t="s">
        <v>1520</v>
      </c>
      <c r="B3078" s="1" t="s">
        <v>185</v>
      </c>
      <c r="C3078" s="1">
        <v>0.13400000000000001</v>
      </c>
      <c r="D3078" s="1">
        <v>1.85586471792967E-2</v>
      </c>
      <c r="E3078" s="1" t="s">
        <v>337</v>
      </c>
      <c r="F3078">
        <v>87</v>
      </c>
      <c r="G3078">
        <v>27</v>
      </c>
      <c r="H3078">
        <f>VLOOKUP(A3078,Taul1!A2:C834,3)</f>
        <v>1</v>
      </c>
      <c r="I3078" t="str">
        <f>VLOOKUP(A3078,Taul1!A2:C834,2)</f>
        <v>6-vuotiaat</v>
      </c>
      <c r="L3078" t="s">
        <v>1663</v>
      </c>
      <c r="M3078" t="str">
        <f>F3078&amp;L3078&amp;G3078&amp;L3078&amp;INT(C3078*10)</f>
        <v>87,27,1</v>
      </c>
      <c r="O3078">
        <f>VLOOKUP(B3078,Taul1!A2:C834,3)</f>
        <v>0</v>
      </c>
      <c r="P3078" t="str">
        <f>VLOOKUP(B3078,Taul1!A2:C834,2)</f>
        <v>Taiteen perusopetus toimintakulut yhteensä</v>
      </c>
    </row>
    <row r="3079" spans="1:16" ht="18" x14ac:dyDescent="0.3">
      <c r="A3079" s="1" t="s">
        <v>1522</v>
      </c>
      <c r="B3079" s="1" t="s">
        <v>185</v>
      </c>
      <c r="C3079" s="1">
        <v>0.10199999999999999</v>
      </c>
      <c r="D3079" s="1">
        <v>7.24376840355834E-2</v>
      </c>
      <c r="E3079" s="1" t="s">
        <v>337</v>
      </c>
      <c r="F3079">
        <v>88</v>
      </c>
      <c r="G3079">
        <v>27</v>
      </c>
      <c r="H3079">
        <f>VLOOKUP(A3079,Taul1!A2:C834,3)</f>
        <v>1</v>
      </c>
      <c r="I3079" t="str">
        <f>VLOOKUP(A3079,Taul1!A2:C834,2)</f>
        <v>7-vuotiaat</v>
      </c>
      <c r="L3079" t="s">
        <v>1663</v>
      </c>
      <c r="M3079" t="str">
        <f>F3079&amp;L3079&amp;G3079&amp;L3079&amp;INT(C3079*10)</f>
        <v>88,27,1</v>
      </c>
      <c r="O3079">
        <f>VLOOKUP(B3079,Taul1!A2:C834,3)</f>
        <v>0</v>
      </c>
      <c r="P3079" t="str">
        <f>VLOOKUP(B3079,Taul1!A2:C834,2)</f>
        <v>Taiteen perusopetus toimintakulut yhteensä</v>
      </c>
    </row>
    <row r="3080" spans="1:16" ht="18" x14ac:dyDescent="0.3">
      <c r="A3080" s="1" t="s">
        <v>1524</v>
      </c>
      <c r="B3080" s="1" t="s">
        <v>185</v>
      </c>
      <c r="C3080" s="1">
        <v>7.0000000000000007E-2</v>
      </c>
      <c r="D3080" s="1">
        <v>0.21842964162983899</v>
      </c>
      <c r="E3080" s="1" t="s">
        <v>337</v>
      </c>
      <c r="F3080">
        <v>89</v>
      </c>
      <c r="G3080">
        <v>27</v>
      </c>
      <c r="H3080">
        <f>VLOOKUP(A3080,Taul1!A2:C834,3)</f>
        <v>1</v>
      </c>
      <c r="I3080" t="str">
        <f>VLOOKUP(A3080,Taul1!A2:C834,2)</f>
        <v>8-vuotiaat</v>
      </c>
      <c r="L3080" t="s">
        <v>1663</v>
      </c>
      <c r="M3080" t="str">
        <f>F3080&amp;L3080&amp;G3080&amp;L3080&amp;INT(C3080*10)</f>
        <v>89,27,0</v>
      </c>
      <c r="O3080">
        <f>VLOOKUP(B3080,Taul1!A2:C834,3)</f>
        <v>0</v>
      </c>
      <c r="P3080" t="str">
        <f>VLOOKUP(B3080,Taul1!A2:C834,2)</f>
        <v>Taiteen perusopetus toimintakulut yhteensä</v>
      </c>
    </row>
    <row r="3081" spans="1:16" ht="18" x14ac:dyDescent="0.3">
      <c r="A3081" s="1" t="s">
        <v>1526</v>
      </c>
      <c r="B3081" s="1" t="s">
        <v>185</v>
      </c>
      <c r="C3081" s="1">
        <v>0.123</v>
      </c>
      <c r="D3081" s="1">
        <v>2.9810169243665599E-2</v>
      </c>
      <c r="E3081" s="1" t="s">
        <v>337</v>
      </c>
      <c r="F3081">
        <v>90</v>
      </c>
      <c r="G3081">
        <v>27</v>
      </c>
      <c r="H3081">
        <f>VLOOKUP(A3081,Taul1!A2:C834,3)</f>
        <v>1</v>
      </c>
      <c r="I3081" t="str">
        <f>VLOOKUP(A3081,Taul1!A2:C834,2)</f>
        <v>9-vuotiaat</v>
      </c>
      <c r="L3081" t="s">
        <v>1663</v>
      </c>
      <c r="M3081" t="str">
        <f>F3081&amp;L3081&amp;G3081&amp;L3081&amp;INT(C3081*10)</f>
        <v>90,27,1</v>
      </c>
      <c r="O3081">
        <f>VLOOKUP(B3081,Taul1!A2:C834,3)</f>
        <v>0</v>
      </c>
      <c r="P3081" t="str">
        <f>VLOOKUP(B3081,Taul1!A2:C834,2)</f>
        <v>Taiteen perusopetus toimintakulut yhteensä</v>
      </c>
    </row>
    <row r="3082" spans="1:16" ht="18" x14ac:dyDescent="0.3">
      <c r="A3082" s="1" t="s">
        <v>1528</v>
      </c>
      <c r="B3082" s="1" t="s">
        <v>185</v>
      </c>
      <c r="C3082" s="1">
        <v>0.03</v>
      </c>
      <c r="D3082" s="1">
        <v>0.60235610975162601</v>
      </c>
      <c r="E3082" s="1" t="s">
        <v>337</v>
      </c>
      <c r="F3082">
        <v>91</v>
      </c>
      <c r="G3082">
        <v>27</v>
      </c>
      <c r="H3082">
        <f>VLOOKUP(A3082,Taul1!A2:C834,3)</f>
        <v>1</v>
      </c>
      <c r="I3082" t="str">
        <f>VLOOKUP(A3082,Taul1!A2:C834,2)</f>
        <v>Työkyvyttömyyseläkkeen saajat yhteensä</v>
      </c>
      <c r="L3082" t="s">
        <v>1663</v>
      </c>
      <c r="M3082" t="str">
        <f>F3082&amp;L3082&amp;G3082&amp;L3082&amp;INT(C3082*10)</f>
        <v>91,27,0</v>
      </c>
      <c r="O3082">
        <f>VLOOKUP(B3082,Taul1!A2:C834,3)</f>
        <v>0</v>
      </c>
      <c r="P3082" t="str">
        <f>VLOOKUP(B3082,Taul1!A2:C834,2)</f>
        <v>Taiteen perusopetus toimintakulut yhteensä</v>
      </c>
    </row>
    <row r="3083" spans="1:16" ht="18" x14ac:dyDescent="0.3">
      <c r="A3083" s="1" t="s">
        <v>1530</v>
      </c>
      <c r="B3083" s="1" t="s">
        <v>185</v>
      </c>
      <c r="C3083" s="1">
        <v>8.9999999999999993E-3</v>
      </c>
      <c r="D3083" s="1">
        <v>0.87833852564183401</v>
      </c>
      <c r="E3083" s="1" t="s">
        <v>337</v>
      </c>
      <c r="F3083">
        <v>92</v>
      </c>
      <c r="G3083">
        <v>27</v>
      </c>
      <c r="H3083">
        <f>VLOOKUP(A3083,Taul1!A2:C834,3)</f>
        <v>1</v>
      </c>
      <c r="I3083" t="str">
        <f>VLOOKUP(A3083,Taul1!A2:C834,2)</f>
        <v>Työkyvyttömyyseläkkeen saajat 16-24</v>
      </c>
      <c r="L3083" t="s">
        <v>1663</v>
      </c>
      <c r="M3083" t="str">
        <f>F3083&amp;L3083&amp;G3083&amp;L3083&amp;INT(C3083*10)</f>
        <v>92,27,0</v>
      </c>
      <c r="O3083">
        <f>VLOOKUP(B3083,Taul1!A2:C834,3)</f>
        <v>0</v>
      </c>
      <c r="P3083" t="str">
        <f>VLOOKUP(B3083,Taul1!A2:C834,2)</f>
        <v>Taiteen perusopetus toimintakulut yhteensä</v>
      </c>
    </row>
    <row r="3084" spans="1:16" ht="18" x14ac:dyDescent="0.3">
      <c r="A3084" s="1" t="s">
        <v>1532</v>
      </c>
      <c r="B3084" s="1" t="s">
        <v>185</v>
      </c>
      <c r="C3084" s="1">
        <v>8.5999999999999993E-2</v>
      </c>
      <c r="D3084" s="1">
        <v>0.13067972006241399</v>
      </c>
      <c r="E3084" s="1" t="s">
        <v>337</v>
      </c>
      <c r="F3084">
        <v>93</v>
      </c>
      <c r="G3084">
        <v>27</v>
      </c>
      <c r="H3084">
        <f>VLOOKUP(A3084,Taul1!A2:C834,3)</f>
        <v>1</v>
      </c>
      <c r="I3084" t="str">
        <f>VLOOKUP(A3084,Taul1!A2:C834,2)</f>
        <v>Työkyvyttömyyseläkkeen saajat 25-29</v>
      </c>
      <c r="L3084" t="s">
        <v>1663</v>
      </c>
      <c r="M3084" t="str">
        <f>F3084&amp;L3084&amp;G3084&amp;L3084&amp;INT(C3084*10)</f>
        <v>93,27,0</v>
      </c>
      <c r="O3084">
        <f>VLOOKUP(B3084,Taul1!A2:C834,3)</f>
        <v>0</v>
      </c>
      <c r="P3084" t="str">
        <f>VLOOKUP(B3084,Taul1!A2:C834,2)</f>
        <v>Taiteen perusopetus toimintakulut yhteensä</v>
      </c>
    </row>
    <row r="3085" spans="1:16" ht="18" x14ac:dyDescent="0.3">
      <c r="A3085" s="1" t="s">
        <v>1534</v>
      </c>
      <c r="B3085" s="1" t="s">
        <v>185</v>
      </c>
      <c r="C3085" s="1">
        <v>-5.7000000000000002E-2</v>
      </c>
      <c r="D3085" s="1">
        <v>0.31603486600935299</v>
      </c>
      <c r="E3085" s="1" t="s">
        <v>337</v>
      </c>
      <c r="F3085">
        <v>94</v>
      </c>
      <c r="G3085">
        <v>27</v>
      </c>
      <c r="H3085">
        <f>VLOOKUP(A3085,Taul1!A2:C834,3)</f>
        <v>1</v>
      </c>
      <c r="I3085" t="str">
        <f>VLOOKUP(A3085,Taul1!A2:C834,2)</f>
        <v>Työkyvyttömyyseläkkeen saajat 30-34</v>
      </c>
      <c r="L3085" t="s">
        <v>1663</v>
      </c>
      <c r="M3085" t="str">
        <f>F3085&amp;L3085&amp;G3085&amp;L3085&amp;INT(C3085*10)</f>
        <v>94,27,-1</v>
      </c>
      <c r="O3085">
        <f>VLOOKUP(B3085,Taul1!A2:C834,3)</f>
        <v>0</v>
      </c>
      <c r="P3085" t="str">
        <f>VLOOKUP(B3085,Taul1!A2:C834,2)</f>
        <v>Taiteen perusopetus toimintakulut yhteensä</v>
      </c>
    </row>
    <row r="3086" spans="1:16" ht="18" x14ac:dyDescent="0.3">
      <c r="A3086" s="1" t="s">
        <v>1536</v>
      </c>
      <c r="B3086" s="1" t="s">
        <v>185</v>
      </c>
      <c r="C3086" s="1">
        <v>-8.7999999999999995E-2</v>
      </c>
      <c r="D3086" s="1">
        <v>0.123286407311018</v>
      </c>
      <c r="E3086" s="1" t="s">
        <v>337</v>
      </c>
      <c r="F3086">
        <v>95</v>
      </c>
      <c r="G3086">
        <v>27</v>
      </c>
      <c r="H3086">
        <f>VLOOKUP(A3086,Taul1!A2:C834,3)</f>
        <v>1</v>
      </c>
      <c r="I3086" t="str">
        <f>VLOOKUP(A3086,Taul1!A2:C834,2)</f>
        <v>Työkyvyttömyyseläkkeen saajat 35-39</v>
      </c>
      <c r="L3086" t="s">
        <v>1663</v>
      </c>
      <c r="M3086" t="str">
        <f>F3086&amp;L3086&amp;G3086&amp;L3086&amp;INT(C3086*10)</f>
        <v>95,27,-1</v>
      </c>
      <c r="O3086">
        <f>VLOOKUP(B3086,Taul1!A2:C834,3)</f>
        <v>0</v>
      </c>
      <c r="P3086" t="str">
        <f>VLOOKUP(B3086,Taul1!A2:C834,2)</f>
        <v>Taiteen perusopetus toimintakulut yhteensä</v>
      </c>
    </row>
    <row r="3087" spans="1:16" ht="18" x14ac:dyDescent="0.3">
      <c r="A3087" s="1" t="s">
        <v>1538</v>
      </c>
      <c r="B3087" s="1" t="s">
        <v>185</v>
      </c>
      <c r="C3087" s="1">
        <v>-0.154</v>
      </c>
      <c r="D3087" s="1">
        <v>6.75990669398829E-3</v>
      </c>
      <c r="E3087" s="1" t="s">
        <v>337</v>
      </c>
      <c r="F3087">
        <v>96</v>
      </c>
      <c r="G3087">
        <v>27</v>
      </c>
      <c r="H3087">
        <f>VLOOKUP(A3087,Taul1!A2:C834,3)</f>
        <v>1</v>
      </c>
      <c r="I3087" t="str">
        <f>VLOOKUP(A3087,Taul1!A2:C834,2)</f>
        <v>Työkyvyttömyyseläkkeen saajat 40-44</v>
      </c>
      <c r="L3087" t="s">
        <v>1663</v>
      </c>
      <c r="M3087" t="str">
        <f>F3087&amp;L3087&amp;G3087&amp;L3087&amp;INT(C3087*10)</f>
        <v>96,27,-2</v>
      </c>
      <c r="O3087">
        <f>VLOOKUP(B3087,Taul1!A2:C834,3)</f>
        <v>0</v>
      </c>
      <c r="P3087" t="str">
        <f>VLOOKUP(B3087,Taul1!A2:C834,2)</f>
        <v>Taiteen perusopetus toimintakulut yhteensä</v>
      </c>
    </row>
    <row r="3088" spans="1:16" ht="18" x14ac:dyDescent="0.3">
      <c r="A3088" s="1" t="s">
        <v>1540</v>
      </c>
      <c r="B3088" s="1" t="s">
        <v>185</v>
      </c>
      <c r="C3088" s="1">
        <v>-2.8000000000000001E-2</v>
      </c>
      <c r="D3088" s="1">
        <v>0.62866899532773202</v>
      </c>
      <c r="E3088" s="1" t="s">
        <v>337</v>
      </c>
      <c r="F3088">
        <v>97</v>
      </c>
      <c r="G3088">
        <v>27</v>
      </c>
      <c r="H3088">
        <f>VLOOKUP(A3088,Taul1!A2:C834,3)</f>
        <v>1</v>
      </c>
      <c r="I3088" t="str">
        <f>VLOOKUP(A3088,Taul1!A2:C834,2)</f>
        <v>Työkyvyttömyyseläkkeen saajat 45-49</v>
      </c>
      <c r="L3088" t="s">
        <v>1663</v>
      </c>
      <c r="M3088" t="str">
        <f>F3088&amp;L3088&amp;G3088&amp;L3088&amp;INT(C3088*10)</f>
        <v>97,27,-1</v>
      </c>
      <c r="O3088">
        <f>VLOOKUP(B3088,Taul1!A2:C834,3)</f>
        <v>0</v>
      </c>
      <c r="P3088" t="str">
        <f>VLOOKUP(B3088,Taul1!A2:C834,2)</f>
        <v>Taiteen perusopetus toimintakulut yhteensä</v>
      </c>
    </row>
    <row r="3089" spans="1:16" ht="18" x14ac:dyDescent="0.3">
      <c r="A3089" s="1" t="s">
        <v>1542</v>
      </c>
      <c r="B3089" s="1" t="s">
        <v>185</v>
      </c>
      <c r="C3089" s="1">
        <v>4.2999999999999997E-2</v>
      </c>
      <c r="D3089" s="1">
        <v>0.45031905309121401</v>
      </c>
      <c r="E3089" s="1" t="s">
        <v>337</v>
      </c>
      <c r="F3089">
        <v>98</v>
      </c>
      <c r="G3089">
        <v>27</v>
      </c>
      <c r="H3089">
        <f>VLOOKUP(A3089,Taul1!A2:C834,3)</f>
        <v>1</v>
      </c>
      <c r="I3089" t="str">
        <f>VLOOKUP(A3089,Taul1!A2:C834,2)</f>
        <v>Työkyvyttömyyseläkkeen saajat 50-54</v>
      </c>
      <c r="L3089" t="s">
        <v>1663</v>
      </c>
      <c r="M3089" t="str">
        <f>F3089&amp;L3089&amp;G3089&amp;L3089&amp;INT(C3089*10)</f>
        <v>98,27,0</v>
      </c>
      <c r="O3089">
        <f>VLOOKUP(B3089,Taul1!A2:C834,3)</f>
        <v>0</v>
      </c>
      <c r="P3089" t="str">
        <f>VLOOKUP(B3089,Taul1!A2:C834,2)</f>
        <v>Taiteen perusopetus toimintakulut yhteensä</v>
      </c>
    </row>
    <row r="3090" spans="1:16" ht="18" x14ac:dyDescent="0.3">
      <c r="A3090" s="1" t="s">
        <v>1544</v>
      </c>
      <c r="B3090" s="1" t="s">
        <v>185</v>
      </c>
      <c r="C3090" s="1">
        <v>1.9E-2</v>
      </c>
      <c r="D3090" s="1">
        <v>0.73973041653780403</v>
      </c>
      <c r="E3090" s="1" t="s">
        <v>337</v>
      </c>
      <c r="F3090">
        <v>99</v>
      </c>
      <c r="G3090">
        <v>27</v>
      </c>
      <c r="H3090">
        <f>VLOOKUP(A3090,Taul1!A2:C834,3)</f>
        <v>1</v>
      </c>
      <c r="I3090" t="str">
        <f>VLOOKUP(A3090,Taul1!A2:C834,2)</f>
        <v>Työkyvyttömyyseläkkeen saajat 55-59</v>
      </c>
      <c r="L3090" t="s">
        <v>1663</v>
      </c>
      <c r="M3090" t="str">
        <f>F3090&amp;L3090&amp;G3090&amp;L3090&amp;INT(C3090*10)</f>
        <v>99,27,0</v>
      </c>
      <c r="O3090">
        <f>VLOOKUP(B3090,Taul1!A2:C834,3)</f>
        <v>0</v>
      </c>
      <c r="P3090" t="str">
        <f>VLOOKUP(B3090,Taul1!A2:C834,2)</f>
        <v>Taiteen perusopetus toimintakulut yhteensä</v>
      </c>
    </row>
    <row r="3091" spans="1:16" ht="18" x14ac:dyDescent="0.3">
      <c r="A3091" s="1" t="s">
        <v>1546</v>
      </c>
      <c r="B3091" s="1" t="s">
        <v>185</v>
      </c>
      <c r="C3091" s="1">
        <v>6.0999999999999999E-2</v>
      </c>
      <c r="D3091" s="1">
        <v>0.283739037062261</v>
      </c>
      <c r="E3091" s="1" t="s">
        <v>337</v>
      </c>
      <c r="F3091">
        <v>100</v>
      </c>
      <c r="G3091">
        <v>27</v>
      </c>
      <c r="H3091">
        <f>VLOOKUP(A3091,Taul1!A2:C834,3)</f>
        <v>1</v>
      </c>
      <c r="I3091" t="str">
        <f>VLOOKUP(A3091,Taul1!A2:C834,2)</f>
        <v>Työkyvyttömyyseläkkeen saajat 60-64</v>
      </c>
      <c r="L3091" t="s">
        <v>1663</v>
      </c>
      <c r="M3091" t="str">
        <f>F3091&amp;L3091&amp;G3091&amp;L3091&amp;INT(C3091*10)</f>
        <v>100,27,0</v>
      </c>
      <c r="O3091">
        <f>VLOOKUP(B3091,Taul1!A2:C834,3)</f>
        <v>0</v>
      </c>
      <c r="P3091" t="str">
        <f>VLOOKUP(B3091,Taul1!A2:C834,2)</f>
        <v>Taiteen perusopetus toimintakulut yhteensä</v>
      </c>
    </row>
    <row r="3092" spans="1:16" ht="18" x14ac:dyDescent="0.3">
      <c r="A3092" s="1" t="s">
        <v>1548</v>
      </c>
      <c r="B3092" s="1" t="s">
        <v>185</v>
      </c>
      <c r="C3092" s="1">
        <v>1.4999999999999999E-2</v>
      </c>
      <c r="D3092" s="1">
        <v>0.79721324172778796</v>
      </c>
      <c r="E3092" s="1" t="s">
        <v>337</v>
      </c>
      <c r="F3092">
        <v>101</v>
      </c>
      <c r="G3092">
        <v>27</v>
      </c>
      <c r="H3092">
        <f>VLOOKUP(A3092,Taul1!A2:C834,3)</f>
        <v>1</v>
      </c>
      <c r="I3092" t="str">
        <f>VLOOKUP(A3092,Taul1!A2:C834,2)</f>
        <v>Kelan kuntoutuspalvelujen saajat yhteensä</v>
      </c>
      <c r="L3092" t="s">
        <v>1663</v>
      </c>
      <c r="M3092" t="str">
        <f>F3092&amp;L3092&amp;G3092&amp;L3092&amp;INT(C3092*10)</f>
        <v>101,27,0</v>
      </c>
      <c r="O3092">
        <f>VLOOKUP(B3092,Taul1!A2:C834,3)</f>
        <v>0</v>
      </c>
      <c r="P3092" t="str">
        <f>VLOOKUP(B3092,Taul1!A2:C834,2)</f>
        <v>Taiteen perusopetus toimintakulut yhteensä</v>
      </c>
    </row>
    <row r="3093" spans="1:16" ht="18" x14ac:dyDescent="0.3">
      <c r="A3093" s="1" t="s">
        <v>1550</v>
      </c>
      <c r="B3093" s="1" t="s">
        <v>185</v>
      </c>
      <c r="C3093" s="1">
        <v>0</v>
      </c>
      <c r="D3093" s="1">
        <v>0.99509320823390401</v>
      </c>
      <c r="E3093" s="1" t="s">
        <v>337</v>
      </c>
      <c r="F3093">
        <v>102</v>
      </c>
      <c r="G3093">
        <v>27</v>
      </c>
      <c r="H3093">
        <f>VLOOKUP(A3093,Taul1!A2:C834,3)</f>
        <v>1</v>
      </c>
      <c r="I3093" t="str">
        <f>VLOOKUP(A3093,Taul1!A2:C834,2)</f>
        <v>Kelan kuntoutuspalvelujen saajat 0-6</v>
      </c>
      <c r="L3093" t="s">
        <v>1663</v>
      </c>
      <c r="M3093" t="str">
        <f>F3093&amp;L3093&amp;G3093&amp;L3093&amp;INT(C3093*10)</f>
        <v>102,27,0</v>
      </c>
      <c r="O3093">
        <f>VLOOKUP(B3093,Taul1!A2:C834,3)</f>
        <v>0</v>
      </c>
      <c r="P3093" t="str">
        <f>VLOOKUP(B3093,Taul1!A2:C834,2)</f>
        <v>Taiteen perusopetus toimintakulut yhteensä</v>
      </c>
    </row>
    <row r="3094" spans="1:16" ht="18" x14ac:dyDescent="0.3">
      <c r="A3094" s="1" t="s">
        <v>1552</v>
      </c>
      <c r="B3094" s="1" t="s">
        <v>185</v>
      </c>
      <c r="C3094" s="1">
        <v>4.8000000000000001E-2</v>
      </c>
      <c r="D3094" s="1">
        <v>0.40116518870409501</v>
      </c>
      <c r="E3094" s="1" t="s">
        <v>337</v>
      </c>
      <c r="F3094">
        <v>103</v>
      </c>
      <c r="G3094">
        <v>27</v>
      </c>
      <c r="H3094">
        <f>VLOOKUP(A3094,Taul1!A2:C834,3)</f>
        <v>1</v>
      </c>
      <c r="I3094" t="str">
        <f>VLOOKUP(A3094,Taul1!A2:C834,2)</f>
        <v>Kelan kuntoutuspalvelujen saajat 7-15</v>
      </c>
      <c r="L3094" t="s">
        <v>1663</v>
      </c>
      <c r="M3094" t="str">
        <f>F3094&amp;L3094&amp;G3094&amp;L3094&amp;INT(C3094*10)</f>
        <v>103,27,0</v>
      </c>
      <c r="O3094">
        <f>VLOOKUP(B3094,Taul1!A2:C834,3)</f>
        <v>0</v>
      </c>
      <c r="P3094" t="str">
        <f>VLOOKUP(B3094,Taul1!A2:C834,2)</f>
        <v>Taiteen perusopetus toimintakulut yhteensä</v>
      </c>
    </row>
    <row r="3095" spans="1:16" ht="18" x14ac:dyDescent="0.3">
      <c r="A3095" s="1" t="s">
        <v>1554</v>
      </c>
      <c r="B3095" s="1" t="s">
        <v>185</v>
      </c>
      <c r="C3095" s="1">
        <v>3.5999999999999997E-2</v>
      </c>
      <c r="D3095" s="1">
        <v>0.52695714089203205</v>
      </c>
      <c r="E3095" s="1" t="s">
        <v>337</v>
      </c>
      <c r="F3095">
        <v>104</v>
      </c>
      <c r="G3095">
        <v>27</v>
      </c>
      <c r="H3095">
        <f>VLOOKUP(A3095,Taul1!A2:C834,3)</f>
        <v>1</v>
      </c>
      <c r="I3095" t="str">
        <f>VLOOKUP(A3095,Taul1!A2:C834,2)</f>
        <v>Kelan kuntoutuspalvelujen saajat 16-19</v>
      </c>
      <c r="L3095" t="s">
        <v>1663</v>
      </c>
      <c r="M3095" t="str">
        <f>F3095&amp;L3095&amp;G3095&amp;L3095&amp;INT(C3095*10)</f>
        <v>104,27,0</v>
      </c>
      <c r="O3095">
        <f>VLOOKUP(B3095,Taul1!A2:C834,3)</f>
        <v>0</v>
      </c>
      <c r="P3095" t="str">
        <f>VLOOKUP(B3095,Taul1!A2:C834,2)</f>
        <v>Taiteen perusopetus toimintakulut yhteensä</v>
      </c>
    </row>
    <row r="3096" spans="1:16" ht="18" x14ac:dyDescent="0.3">
      <c r="A3096" s="1" t="s">
        <v>1556</v>
      </c>
      <c r="B3096" s="1" t="s">
        <v>185</v>
      </c>
      <c r="C3096" s="1">
        <v>-4.3999999999999997E-2</v>
      </c>
      <c r="D3096" s="1">
        <v>0.43505721446568202</v>
      </c>
      <c r="E3096" s="1" t="s">
        <v>337</v>
      </c>
      <c r="F3096">
        <v>105</v>
      </c>
      <c r="G3096">
        <v>27</v>
      </c>
      <c r="H3096">
        <f>VLOOKUP(A3096,Taul1!A2:C834,3)</f>
        <v>1</v>
      </c>
      <c r="I3096" t="str">
        <f>VLOOKUP(A3096,Taul1!A2:C834,2)</f>
        <v>Kelan kuntoutuspalvelujen saajat 20-24</v>
      </c>
      <c r="L3096" t="s">
        <v>1663</v>
      </c>
      <c r="M3096" t="str">
        <f>F3096&amp;L3096&amp;G3096&amp;L3096&amp;INT(C3096*10)</f>
        <v>105,27,-1</v>
      </c>
      <c r="O3096">
        <f>VLOOKUP(B3096,Taul1!A2:C834,3)</f>
        <v>0</v>
      </c>
      <c r="P3096" t="str">
        <f>VLOOKUP(B3096,Taul1!A2:C834,2)</f>
        <v>Taiteen perusopetus toimintakulut yhteensä</v>
      </c>
    </row>
    <row r="3097" spans="1:16" ht="18" x14ac:dyDescent="0.3">
      <c r="A3097" s="1" t="s">
        <v>1558</v>
      </c>
      <c r="B3097" s="1" t="s">
        <v>185</v>
      </c>
      <c r="C3097" s="1">
        <v>7.0000000000000001E-3</v>
      </c>
      <c r="D3097" s="1">
        <v>0.90597963183852503</v>
      </c>
      <c r="E3097" s="1" t="s">
        <v>337</v>
      </c>
      <c r="F3097">
        <v>106</v>
      </c>
      <c r="G3097">
        <v>27</v>
      </c>
      <c r="H3097">
        <f>VLOOKUP(A3097,Taul1!A2:C834,3)</f>
        <v>1</v>
      </c>
      <c r="I3097" t="str">
        <f>VLOOKUP(A3097,Taul1!A2:C834,2)</f>
        <v>Kelan kuntoutuspalvelujen saajat 25-29</v>
      </c>
      <c r="L3097" t="s">
        <v>1663</v>
      </c>
      <c r="M3097" t="str">
        <f>F3097&amp;L3097&amp;G3097&amp;L3097&amp;INT(C3097*10)</f>
        <v>106,27,0</v>
      </c>
      <c r="O3097">
        <f>VLOOKUP(B3097,Taul1!A2:C834,3)</f>
        <v>0</v>
      </c>
      <c r="P3097" t="str">
        <f>VLOOKUP(B3097,Taul1!A2:C834,2)</f>
        <v>Taiteen perusopetus toimintakulut yhteensä</v>
      </c>
    </row>
    <row r="3098" spans="1:16" ht="18" x14ac:dyDescent="0.3">
      <c r="A3098" s="1" t="s">
        <v>1560</v>
      </c>
      <c r="B3098" s="1" t="s">
        <v>185</v>
      </c>
      <c r="C3098" s="1">
        <v>1.2E-2</v>
      </c>
      <c r="D3098" s="1">
        <v>0.82981454805914301</v>
      </c>
      <c r="E3098" s="1" t="s">
        <v>337</v>
      </c>
      <c r="F3098">
        <v>107</v>
      </c>
      <c r="G3098">
        <v>27</v>
      </c>
      <c r="H3098">
        <f>VLOOKUP(A3098,Taul1!A2:C834,3)</f>
        <v>1</v>
      </c>
      <c r="I3098" t="str">
        <f>VLOOKUP(A3098,Taul1!A2:C834,2)</f>
        <v>Kelan kuntoutuspalvelujen saajat 30-34</v>
      </c>
      <c r="L3098" t="s">
        <v>1663</v>
      </c>
      <c r="M3098" t="str">
        <f>F3098&amp;L3098&amp;G3098&amp;L3098&amp;INT(C3098*10)</f>
        <v>107,27,0</v>
      </c>
      <c r="O3098">
        <f>VLOOKUP(B3098,Taul1!A2:C834,3)</f>
        <v>0</v>
      </c>
      <c r="P3098" t="str">
        <f>VLOOKUP(B3098,Taul1!A2:C834,2)</f>
        <v>Taiteen perusopetus toimintakulut yhteensä</v>
      </c>
    </row>
    <row r="3099" spans="1:16" ht="18" x14ac:dyDescent="0.3">
      <c r="A3099" s="1" t="s">
        <v>1562</v>
      </c>
      <c r="B3099" s="1" t="s">
        <v>185</v>
      </c>
      <c r="C3099" s="1">
        <v>2E-3</v>
      </c>
      <c r="D3099" s="1">
        <v>0.96591483211257601</v>
      </c>
      <c r="E3099" s="1" t="s">
        <v>337</v>
      </c>
      <c r="F3099">
        <v>108</v>
      </c>
      <c r="G3099">
        <v>27</v>
      </c>
      <c r="H3099">
        <f>VLOOKUP(A3099,Taul1!A2:C834,3)</f>
        <v>1</v>
      </c>
      <c r="I3099" t="str">
        <f>VLOOKUP(A3099,Taul1!A2:C834,2)</f>
        <v>Kelan kuntoutuspalvelujen saajat 35-39</v>
      </c>
      <c r="L3099" t="s">
        <v>1663</v>
      </c>
      <c r="M3099" t="str">
        <f>F3099&amp;L3099&amp;G3099&amp;L3099&amp;INT(C3099*10)</f>
        <v>108,27,0</v>
      </c>
      <c r="O3099">
        <f>VLOOKUP(B3099,Taul1!A2:C834,3)</f>
        <v>0</v>
      </c>
      <c r="P3099" t="str">
        <f>VLOOKUP(B3099,Taul1!A2:C834,2)</f>
        <v>Taiteen perusopetus toimintakulut yhteensä</v>
      </c>
    </row>
    <row r="3100" spans="1:16" ht="18" x14ac:dyDescent="0.3">
      <c r="A3100" s="1" t="s">
        <v>1564</v>
      </c>
      <c r="B3100" s="1" t="s">
        <v>185</v>
      </c>
      <c r="C3100" s="1">
        <v>1.7000000000000001E-2</v>
      </c>
      <c r="D3100" s="1">
        <v>0.75906038005005105</v>
      </c>
      <c r="E3100" s="1" t="s">
        <v>337</v>
      </c>
      <c r="F3100">
        <v>109</v>
      </c>
      <c r="G3100">
        <v>27</v>
      </c>
      <c r="H3100">
        <f>VLOOKUP(A3100,Taul1!A2:C834,3)</f>
        <v>1</v>
      </c>
      <c r="I3100" t="str">
        <f>VLOOKUP(A3100,Taul1!A2:C834,2)</f>
        <v>Kelan kuntoutuspalvelujen saajat 40-44</v>
      </c>
      <c r="L3100" t="s">
        <v>1663</v>
      </c>
      <c r="M3100" t="str">
        <f>F3100&amp;L3100&amp;G3100&amp;L3100&amp;INT(C3100*10)</f>
        <v>109,27,0</v>
      </c>
      <c r="O3100">
        <f>VLOOKUP(B3100,Taul1!A2:C834,3)</f>
        <v>0</v>
      </c>
      <c r="P3100" t="str">
        <f>VLOOKUP(B3100,Taul1!A2:C834,2)</f>
        <v>Taiteen perusopetus toimintakulut yhteensä</v>
      </c>
    </row>
    <row r="3101" spans="1:16" ht="18" x14ac:dyDescent="0.3">
      <c r="A3101" s="1" t="s">
        <v>1566</v>
      </c>
      <c r="B3101" s="1" t="s">
        <v>185</v>
      </c>
      <c r="C3101" s="1">
        <v>5.5E-2</v>
      </c>
      <c r="D3101" s="1">
        <v>0.33228689338332001</v>
      </c>
      <c r="E3101" s="1" t="s">
        <v>337</v>
      </c>
      <c r="F3101">
        <v>110</v>
      </c>
      <c r="G3101">
        <v>27</v>
      </c>
      <c r="H3101">
        <f>VLOOKUP(A3101,Taul1!A2:C834,3)</f>
        <v>1</v>
      </c>
      <c r="I3101" t="str">
        <f>VLOOKUP(A3101,Taul1!A2:C834,2)</f>
        <v>Kelan kuntoutuspalvelujen saajat 45-49</v>
      </c>
      <c r="L3101" t="s">
        <v>1663</v>
      </c>
      <c r="M3101" t="str">
        <f>F3101&amp;L3101&amp;G3101&amp;L3101&amp;INT(C3101*10)</f>
        <v>110,27,0</v>
      </c>
      <c r="O3101">
        <f>VLOOKUP(B3101,Taul1!A2:C834,3)</f>
        <v>0</v>
      </c>
      <c r="P3101" t="str">
        <f>VLOOKUP(B3101,Taul1!A2:C834,2)</f>
        <v>Taiteen perusopetus toimintakulut yhteensä</v>
      </c>
    </row>
    <row r="3102" spans="1:16" ht="18" x14ac:dyDescent="0.3">
      <c r="A3102" s="1" t="s">
        <v>1568</v>
      </c>
      <c r="B3102" s="1" t="s">
        <v>185</v>
      </c>
      <c r="C3102" s="1">
        <v>0.108</v>
      </c>
      <c r="D3102" s="1">
        <v>5.6933513060320698E-2</v>
      </c>
      <c r="E3102" s="1" t="s">
        <v>337</v>
      </c>
      <c r="F3102">
        <v>111</v>
      </c>
      <c r="G3102">
        <v>27</v>
      </c>
      <c r="H3102">
        <f>VLOOKUP(A3102,Taul1!A2:C834,3)</f>
        <v>1</v>
      </c>
      <c r="I3102" t="str">
        <f>VLOOKUP(A3102,Taul1!A2:C834,2)</f>
        <v>Kelan kuntoutuspalvelujen saajat 50-54</v>
      </c>
      <c r="L3102" t="s">
        <v>1663</v>
      </c>
      <c r="M3102" t="str">
        <f>F3102&amp;L3102&amp;G3102&amp;L3102&amp;INT(C3102*10)</f>
        <v>111,27,1</v>
      </c>
      <c r="O3102">
        <f>VLOOKUP(B3102,Taul1!A2:C834,3)</f>
        <v>0</v>
      </c>
      <c r="P3102" t="str">
        <f>VLOOKUP(B3102,Taul1!A2:C834,2)</f>
        <v>Taiteen perusopetus toimintakulut yhteensä</v>
      </c>
    </row>
    <row r="3103" spans="1:16" ht="18" x14ac:dyDescent="0.3">
      <c r="A3103" s="1" t="s">
        <v>1570</v>
      </c>
      <c r="B3103" s="1" t="s">
        <v>185</v>
      </c>
      <c r="C3103" s="1">
        <v>4.2999999999999997E-2</v>
      </c>
      <c r="D3103" s="1">
        <v>0.44814606481006303</v>
      </c>
      <c r="E3103" s="1" t="s">
        <v>337</v>
      </c>
      <c r="F3103">
        <v>112</v>
      </c>
      <c r="G3103">
        <v>27</v>
      </c>
      <c r="H3103">
        <f>VLOOKUP(A3103,Taul1!A2:C834,3)</f>
        <v>1</v>
      </c>
      <c r="I3103" t="str">
        <f>VLOOKUP(A3103,Taul1!A2:C834,2)</f>
        <v>Kelan kuntoutuspalvelujen saajat 55-59</v>
      </c>
      <c r="L3103" t="s">
        <v>1663</v>
      </c>
      <c r="M3103" t="str">
        <f>F3103&amp;L3103&amp;G3103&amp;L3103&amp;INT(C3103*10)</f>
        <v>112,27,0</v>
      </c>
      <c r="O3103">
        <f>VLOOKUP(B3103,Taul1!A2:C834,3)</f>
        <v>0</v>
      </c>
      <c r="P3103" t="str">
        <f>VLOOKUP(B3103,Taul1!A2:C834,2)</f>
        <v>Taiteen perusopetus toimintakulut yhteensä</v>
      </c>
    </row>
    <row r="3104" spans="1:16" ht="18" x14ac:dyDescent="0.3">
      <c r="A3104" s="1" t="s">
        <v>1572</v>
      </c>
      <c r="B3104" s="1" t="s">
        <v>185</v>
      </c>
      <c r="C3104" s="1">
        <v>-0.13400000000000001</v>
      </c>
      <c r="D3104" s="1">
        <v>1.7983772484975201E-2</v>
      </c>
      <c r="E3104" s="1" t="s">
        <v>337</v>
      </c>
      <c r="F3104">
        <v>113</v>
      </c>
      <c r="G3104">
        <v>27</v>
      </c>
      <c r="H3104">
        <f>VLOOKUP(A3104,Taul1!A2:C834,3)</f>
        <v>1</v>
      </c>
      <c r="I3104" t="str">
        <f>VLOOKUP(A3104,Taul1!A2:C834,2)</f>
        <v>Kelan kuntoutuspalvelujen saajat 60-64</v>
      </c>
      <c r="L3104" t="s">
        <v>1663</v>
      </c>
      <c r="M3104" t="str">
        <f>F3104&amp;L3104&amp;G3104&amp;L3104&amp;INT(C3104*10)</f>
        <v>113,27,-2</v>
      </c>
      <c r="O3104">
        <f>VLOOKUP(B3104,Taul1!A2:C834,3)</f>
        <v>0</v>
      </c>
      <c r="P3104" t="str">
        <f>VLOOKUP(B3104,Taul1!A2:C834,2)</f>
        <v>Taiteen perusopetus toimintakulut yhteensä</v>
      </c>
    </row>
    <row r="3105" spans="1:16" ht="18" x14ac:dyDescent="0.3">
      <c r="A3105" s="1" t="s">
        <v>1574</v>
      </c>
      <c r="B3105" s="1" t="s">
        <v>185</v>
      </c>
      <c r="C3105" s="1">
        <v>-1.9E-2</v>
      </c>
      <c r="D3105" s="1">
        <v>0.73944415446098899</v>
      </c>
      <c r="E3105" s="1" t="s">
        <v>337</v>
      </c>
      <c r="F3105">
        <v>114</v>
      </c>
      <c r="G3105">
        <v>27</v>
      </c>
      <c r="H3105">
        <f>VLOOKUP(A3105,Taul1!A2:C834,3)</f>
        <v>1</v>
      </c>
      <c r="I3105" t="str">
        <f>VLOOKUP(A3105,Taul1!A2:C834,2)</f>
        <v>Kelan kuntoutuspalvelujen saajat 65-69</v>
      </c>
      <c r="L3105" t="s">
        <v>1663</v>
      </c>
      <c r="M3105" t="str">
        <f>F3105&amp;L3105&amp;G3105&amp;L3105&amp;INT(C3105*10)</f>
        <v>114,27,-1</v>
      </c>
      <c r="O3105">
        <f>VLOOKUP(B3105,Taul1!A2:C834,3)</f>
        <v>0</v>
      </c>
      <c r="P3105" t="str">
        <f>VLOOKUP(B3105,Taul1!A2:C834,2)</f>
        <v>Taiteen perusopetus toimintakulut yhteensä</v>
      </c>
    </row>
    <row r="3106" spans="1:16" ht="18" x14ac:dyDescent="0.3">
      <c r="A3106" s="1" t="s">
        <v>1576</v>
      </c>
      <c r="B3106" s="1" t="s">
        <v>185</v>
      </c>
      <c r="C3106" s="1">
        <v>-5.0999999999999997E-2</v>
      </c>
      <c r="D3106" s="1">
        <v>0.36642331904317299</v>
      </c>
      <c r="E3106" s="1" t="s">
        <v>337</v>
      </c>
      <c r="F3106">
        <v>115</v>
      </c>
      <c r="G3106">
        <v>27</v>
      </c>
      <c r="H3106">
        <f>VLOOKUP(A3106,Taul1!A2:C834,3)</f>
        <v>1</v>
      </c>
      <c r="I3106" t="str">
        <f>VLOOKUP(A3106,Taul1!A2:C834,2)</f>
        <v>Kelan kuntoutuspalvelujen saajat 69-</v>
      </c>
      <c r="L3106" t="s">
        <v>1663</v>
      </c>
      <c r="M3106" t="str">
        <f>F3106&amp;L3106&amp;G3106&amp;L3106&amp;INT(C3106*10)</f>
        <v>115,27,-1</v>
      </c>
      <c r="O3106">
        <f>VLOOKUP(B3106,Taul1!A2:C834,3)</f>
        <v>0</v>
      </c>
      <c r="P3106" t="str">
        <f>VLOOKUP(B3106,Taul1!A2:C834,2)</f>
        <v>Taiteen perusopetus toimintakulut yhteensä</v>
      </c>
    </row>
    <row r="3107" spans="1:16" ht="18" x14ac:dyDescent="0.3">
      <c r="A3107" s="1" t="s">
        <v>1598</v>
      </c>
      <c r="B3107" s="1" t="s">
        <v>187</v>
      </c>
      <c r="C3107" s="1">
        <v>-0.31</v>
      </c>
      <c r="D3107" s="2">
        <v>2.4109153451412601E-8</v>
      </c>
      <c r="E3107" s="1" t="s">
        <v>337</v>
      </c>
      <c r="F3107">
        <v>1</v>
      </c>
      <c r="G3107">
        <v>28</v>
      </c>
      <c r="H3107">
        <f>VLOOKUP(A3107,Taul1!A2:C834,3)</f>
        <v>1</v>
      </c>
      <c r="I3107" t="str">
        <f>VLOOKUP(A3107,Taul1!A2:C834,2)</f>
        <v>Vanhempainpäivärahojen korvatut päivät äiti 35-39</v>
      </c>
      <c r="L3107" t="s">
        <v>1663</v>
      </c>
      <c r="M3107" t="str">
        <f>F3107&amp;L3107&amp;G3107&amp;L3107&amp;INT(C3107*10)</f>
        <v>1,28,-4</v>
      </c>
      <c r="O3107">
        <f>VLOOKUP(B3107,Taul1!A2:C834,3)</f>
        <v>0</v>
      </c>
      <c r="P3107" t="str">
        <f>VLOOKUP(B3107,Taul1!A2:C834,2)</f>
        <v>Muu opetustoiminta toimintakulut yhteensä</v>
      </c>
    </row>
    <row r="3108" spans="1:16" ht="18" x14ac:dyDescent="0.3">
      <c r="A3108" s="1" t="s">
        <v>1600</v>
      </c>
      <c r="B3108" s="1" t="s">
        <v>187</v>
      </c>
      <c r="C3108" s="1">
        <v>-0.61599999999999999</v>
      </c>
      <c r="D3108" s="1">
        <v>0</v>
      </c>
      <c r="E3108" s="1" t="s">
        <v>337</v>
      </c>
      <c r="F3108">
        <v>2</v>
      </c>
      <c r="G3108">
        <v>28</v>
      </c>
      <c r="H3108">
        <f>VLOOKUP(A3108,Taul1!A2:C834,3)</f>
        <v>1</v>
      </c>
      <c r="I3108" t="str">
        <f>VLOOKUP(A3108,Taul1!A2:C834,2)</f>
        <v>Vanhempainpäivärahojen korvatut päivät äiti 40-</v>
      </c>
      <c r="L3108" t="s">
        <v>1663</v>
      </c>
      <c r="M3108" t="str">
        <f>F3108&amp;L3108&amp;G3108&amp;L3108&amp;INT(C3108*10)</f>
        <v>2,28,-7</v>
      </c>
      <c r="O3108">
        <f>VLOOKUP(B3108,Taul1!A2:C834,3)</f>
        <v>0</v>
      </c>
      <c r="P3108" t="str">
        <f>VLOOKUP(B3108,Taul1!A2:C834,2)</f>
        <v>Muu opetustoiminta toimintakulut yhteensä</v>
      </c>
    </row>
    <row r="3109" spans="1:16" ht="18" x14ac:dyDescent="0.3">
      <c r="A3109" s="1" t="s">
        <v>1275</v>
      </c>
      <c r="B3109" s="1" t="s">
        <v>187</v>
      </c>
      <c r="C3109" s="1">
        <v>-0.54100000000000004</v>
      </c>
      <c r="D3109" s="1">
        <v>0</v>
      </c>
      <c r="E3109" s="1" t="s">
        <v>337</v>
      </c>
      <c r="F3109">
        <v>3</v>
      </c>
      <c r="G3109">
        <v>28</v>
      </c>
      <c r="H3109">
        <f>VLOOKUP(A3109,Taul1!A2:C834,3)</f>
        <v>1</v>
      </c>
      <c r="I3109" t="str">
        <f>VLOOKUP(A3109,Taul1!A2:C834,2)</f>
        <v>Työllistymistä edistävät palvelut, korvatut päivät, yhteensä</v>
      </c>
      <c r="L3109" t="s">
        <v>1663</v>
      </c>
      <c r="M3109" t="str">
        <f>F3109&amp;L3109&amp;G3109&amp;L3109&amp;INT(C3109*10)</f>
        <v>3,28,-6</v>
      </c>
      <c r="O3109">
        <f>VLOOKUP(B3109,Taul1!A2:C834,3)</f>
        <v>0</v>
      </c>
      <c r="P3109" t="str">
        <f>VLOOKUP(B3109,Taul1!A2:C834,2)</f>
        <v>Muu opetustoiminta toimintakulut yhteensä</v>
      </c>
    </row>
    <row r="3110" spans="1:16" ht="18" x14ac:dyDescent="0.3">
      <c r="A3110" s="1" t="s">
        <v>1277</v>
      </c>
      <c r="B3110" s="1" t="s">
        <v>187</v>
      </c>
      <c r="C3110" s="1">
        <v>-0.157</v>
      </c>
      <c r="D3110" s="1">
        <v>5.6320841232663198E-3</v>
      </c>
      <c r="E3110" s="1" t="s">
        <v>337</v>
      </c>
      <c r="F3110">
        <v>4</v>
      </c>
      <c r="G3110">
        <v>28</v>
      </c>
      <c r="H3110">
        <f>VLOOKUP(A3110,Taul1!A2:C834,3)</f>
        <v>1</v>
      </c>
      <c r="I3110" t="str">
        <f>VLOOKUP(A3110,Taul1!A2:C834,2)</f>
        <v>Työllistymistä edistävät palvelut, korvatut päivät, 17-24</v>
      </c>
      <c r="L3110" t="s">
        <v>1663</v>
      </c>
      <c r="M3110" t="str">
        <f>F3110&amp;L3110&amp;G3110&amp;L3110&amp;INT(C3110*10)</f>
        <v>4,28,-2</v>
      </c>
      <c r="O3110">
        <f>VLOOKUP(B3110,Taul1!A2:C834,3)</f>
        <v>0</v>
      </c>
      <c r="P3110" t="str">
        <f>VLOOKUP(B3110,Taul1!A2:C834,2)</f>
        <v>Muu opetustoiminta toimintakulut yhteensä</v>
      </c>
    </row>
    <row r="3111" spans="1:16" ht="18" x14ac:dyDescent="0.3">
      <c r="A3111" s="1" t="s">
        <v>1279</v>
      </c>
      <c r="B3111" s="1" t="s">
        <v>187</v>
      </c>
      <c r="C3111" s="1">
        <v>-0.34</v>
      </c>
      <c r="D3111" s="2">
        <v>8.4245532772086997E-10</v>
      </c>
      <c r="E3111" s="1" t="s">
        <v>337</v>
      </c>
      <c r="F3111">
        <v>5</v>
      </c>
      <c r="G3111">
        <v>28</v>
      </c>
      <c r="H3111">
        <f>VLOOKUP(A3111,Taul1!A2:C834,3)</f>
        <v>1</v>
      </c>
      <c r="I3111" t="str">
        <f>VLOOKUP(A3111,Taul1!A2:C834,2)</f>
        <v>Työllistymistä edistävät palvelut, korvatut päivät, 25-29</v>
      </c>
      <c r="L3111" t="s">
        <v>1663</v>
      </c>
      <c r="M3111" t="str">
        <f>F3111&amp;L3111&amp;G3111&amp;L3111&amp;INT(C3111*10)</f>
        <v>5,28,-4</v>
      </c>
      <c r="O3111">
        <f>VLOOKUP(B3111,Taul1!A2:C834,3)</f>
        <v>0</v>
      </c>
      <c r="P3111" t="str">
        <f>VLOOKUP(B3111,Taul1!A2:C834,2)</f>
        <v>Muu opetustoiminta toimintakulut yhteensä</v>
      </c>
    </row>
    <row r="3112" spans="1:16" ht="18" x14ac:dyDescent="0.3">
      <c r="A3112" s="1" t="s">
        <v>1281</v>
      </c>
      <c r="B3112" s="1" t="s">
        <v>187</v>
      </c>
      <c r="C3112" s="1">
        <v>-0.55200000000000005</v>
      </c>
      <c r="D3112" s="1">
        <v>0</v>
      </c>
      <c r="E3112" s="1" t="s">
        <v>337</v>
      </c>
      <c r="F3112">
        <v>6</v>
      </c>
      <c r="G3112">
        <v>28</v>
      </c>
      <c r="H3112">
        <f>VLOOKUP(A3112,Taul1!A2:C834,3)</f>
        <v>1</v>
      </c>
      <c r="I3112" t="str">
        <f>VLOOKUP(A3112,Taul1!A2:C834,2)</f>
        <v>Työllistymistä edistävät palvelut, korvatut päivät, 30-34</v>
      </c>
      <c r="L3112" t="s">
        <v>1663</v>
      </c>
      <c r="M3112" t="str">
        <f>F3112&amp;L3112&amp;G3112&amp;L3112&amp;INT(C3112*10)</f>
        <v>6,28,-6</v>
      </c>
      <c r="O3112">
        <f>VLOOKUP(B3112,Taul1!A2:C834,3)</f>
        <v>0</v>
      </c>
      <c r="P3112" t="str">
        <f>VLOOKUP(B3112,Taul1!A2:C834,2)</f>
        <v>Muu opetustoiminta toimintakulut yhteensä</v>
      </c>
    </row>
    <row r="3113" spans="1:16" ht="18" x14ac:dyDescent="0.3">
      <c r="A3113" s="1" t="s">
        <v>1283</v>
      </c>
      <c r="B3113" s="1" t="s">
        <v>187</v>
      </c>
      <c r="C3113" s="1">
        <v>-0.61499999999999999</v>
      </c>
      <c r="D3113" s="1">
        <v>0</v>
      </c>
      <c r="E3113" s="1" t="s">
        <v>337</v>
      </c>
      <c r="F3113">
        <v>7</v>
      </c>
      <c r="G3113">
        <v>28</v>
      </c>
      <c r="H3113">
        <f>VLOOKUP(A3113,Taul1!A2:C834,3)</f>
        <v>1</v>
      </c>
      <c r="I3113" t="str">
        <f>VLOOKUP(A3113,Taul1!A2:C834,2)</f>
        <v>Työllistymistä edistävät palvelut, korvatut päivät, 35-39</v>
      </c>
      <c r="L3113" t="s">
        <v>1663</v>
      </c>
      <c r="M3113" t="str">
        <f>F3113&amp;L3113&amp;G3113&amp;L3113&amp;INT(C3113*10)</f>
        <v>7,28,-7</v>
      </c>
      <c r="O3113">
        <f>VLOOKUP(B3113,Taul1!A2:C834,3)</f>
        <v>0</v>
      </c>
      <c r="P3113" t="str">
        <f>VLOOKUP(B3113,Taul1!A2:C834,2)</f>
        <v>Muu opetustoiminta toimintakulut yhteensä</v>
      </c>
    </row>
    <row r="3114" spans="1:16" ht="18" x14ac:dyDescent="0.3">
      <c r="A3114" s="1" t="s">
        <v>1285</v>
      </c>
      <c r="B3114" s="1" t="s">
        <v>187</v>
      </c>
      <c r="C3114" s="1">
        <v>-0.621</v>
      </c>
      <c r="D3114" s="1">
        <v>0</v>
      </c>
      <c r="E3114" s="1" t="s">
        <v>337</v>
      </c>
      <c r="F3114">
        <v>8</v>
      </c>
      <c r="G3114">
        <v>28</v>
      </c>
      <c r="H3114">
        <f>VLOOKUP(A3114,Taul1!A2:C834,3)</f>
        <v>1</v>
      </c>
      <c r="I3114" t="str">
        <f>VLOOKUP(A3114,Taul1!A2:C834,2)</f>
        <v>Työllistymistä edistävät palvelut, korvatut päivät, 40-44</v>
      </c>
      <c r="L3114" t="s">
        <v>1663</v>
      </c>
      <c r="M3114" t="str">
        <f>F3114&amp;L3114&amp;G3114&amp;L3114&amp;INT(C3114*10)</f>
        <v>8,28,-7</v>
      </c>
      <c r="O3114">
        <f>VLOOKUP(B3114,Taul1!A2:C834,3)</f>
        <v>0</v>
      </c>
      <c r="P3114" t="str">
        <f>VLOOKUP(B3114,Taul1!A2:C834,2)</f>
        <v>Muu opetustoiminta toimintakulut yhteensä</v>
      </c>
    </row>
    <row r="3115" spans="1:16" ht="18" x14ac:dyDescent="0.3">
      <c r="A3115" s="1" t="s">
        <v>1287</v>
      </c>
      <c r="B3115" s="1" t="s">
        <v>187</v>
      </c>
      <c r="C3115" s="1">
        <v>-0.59199999999999997</v>
      </c>
      <c r="D3115" s="2">
        <v>1.11022302462515E-16</v>
      </c>
      <c r="E3115" s="1" t="s">
        <v>337</v>
      </c>
      <c r="F3115">
        <v>9</v>
      </c>
      <c r="G3115">
        <v>28</v>
      </c>
      <c r="H3115">
        <f>VLOOKUP(A3115,Taul1!A2:C834,3)</f>
        <v>1</v>
      </c>
      <c r="I3115" t="str">
        <f>VLOOKUP(A3115,Taul1!A2:C834,2)</f>
        <v>Työllistymistä edistävät palvelut, korvatut päivät, 45-49</v>
      </c>
      <c r="L3115" t="s">
        <v>1663</v>
      </c>
      <c r="M3115" t="str">
        <f>F3115&amp;L3115&amp;G3115&amp;L3115&amp;INT(C3115*10)</f>
        <v>9,28,-6</v>
      </c>
      <c r="O3115">
        <f>VLOOKUP(B3115,Taul1!A2:C834,3)</f>
        <v>0</v>
      </c>
      <c r="P3115" t="str">
        <f>VLOOKUP(B3115,Taul1!A2:C834,2)</f>
        <v>Muu opetustoiminta toimintakulut yhteensä</v>
      </c>
    </row>
    <row r="3116" spans="1:16" ht="18" x14ac:dyDescent="0.3">
      <c r="A3116" s="1" t="s">
        <v>1289</v>
      </c>
      <c r="B3116" s="1" t="s">
        <v>187</v>
      </c>
      <c r="C3116" s="1">
        <v>-0.56499999999999995</v>
      </c>
      <c r="D3116" s="2">
        <v>1.11022302462515E-16</v>
      </c>
      <c r="E3116" s="1" t="s">
        <v>337</v>
      </c>
      <c r="F3116">
        <v>10</v>
      </c>
      <c r="G3116">
        <v>28</v>
      </c>
      <c r="H3116">
        <f>VLOOKUP(A3116,Taul1!A2:C834,3)</f>
        <v>1</v>
      </c>
      <c r="I3116" t="str">
        <f>VLOOKUP(A3116,Taul1!A2:C834,2)</f>
        <v>Työllistymistä edistävät palvelut, korvatut päivät, 50-54</v>
      </c>
      <c r="L3116" t="s">
        <v>1663</v>
      </c>
      <c r="M3116" t="str">
        <f>F3116&amp;L3116&amp;G3116&amp;L3116&amp;INT(C3116*10)</f>
        <v>10,28,-6</v>
      </c>
      <c r="O3116">
        <f>VLOOKUP(B3116,Taul1!A2:C834,3)</f>
        <v>0</v>
      </c>
      <c r="P3116" t="str">
        <f>VLOOKUP(B3116,Taul1!A2:C834,2)</f>
        <v>Muu opetustoiminta toimintakulut yhteensä</v>
      </c>
    </row>
    <row r="3117" spans="1:16" ht="18" x14ac:dyDescent="0.3">
      <c r="A3117" s="1" t="s">
        <v>1291</v>
      </c>
      <c r="B3117" s="1" t="s">
        <v>187</v>
      </c>
      <c r="C3117" s="1">
        <v>-0.48</v>
      </c>
      <c r="D3117" s="1">
        <v>0</v>
      </c>
      <c r="E3117" s="1" t="s">
        <v>337</v>
      </c>
      <c r="F3117">
        <v>11</v>
      </c>
      <c r="G3117">
        <v>28</v>
      </c>
      <c r="H3117">
        <f>VLOOKUP(A3117,Taul1!A2:C834,3)</f>
        <v>1</v>
      </c>
      <c r="I3117" t="str">
        <f>VLOOKUP(A3117,Taul1!A2:C834,2)</f>
        <v>Työllistymistä edistävät palvelut, korvatut päivät, 55-59</v>
      </c>
      <c r="L3117" t="s">
        <v>1663</v>
      </c>
      <c r="M3117" t="str">
        <f>F3117&amp;L3117&amp;G3117&amp;L3117&amp;INT(C3117*10)</f>
        <v>11,28,-5</v>
      </c>
      <c r="O3117">
        <f>VLOOKUP(B3117,Taul1!A2:C834,3)</f>
        <v>0</v>
      </c>
      <c r="P3117" t="str">
        <f>VLOOKUP(B3117,Taul1!A2:C834,2)</f>
        <v>Muu opetustoiminta toimintakulut yhteensä</v>
      </c>
    </row>
    <row r="3118" spans="1:16" ht="18" x14ac:dyDescent="0.3">
      <c r="A3118" s="1" t="s">
        <v>1293</v>
      </c>
      <c r="B3118" s="1" t="s">
        <v>187</v>
      </c>
      <c r="C3118" s="1">
        <v>-0.34699999999999998</v>
      </c>
      <c r="D3118" s="2">
        <v>3.40002581644682E-10</v>
      </c>
      <c r="E3118" s="1" t="s">
        <v>337</v>
      </c>
      <c r="F3118">
        <v>12</v>
      </c>
      <c r="G3118">
        <v>28</v>
      </c>
      <c r="H3118">
        <f>VLOOKUP(A3118,Taul1!A2:C834,3)</f>
        <v>1</v>
      </c>
      <c r="I3118" t="str">
        <f>VLOOKUP(A3118,Taul1!A2:C834,2)</f>
        <v>Työllistymistä edistävät palvelut, korvatut päivät, 60-64</v>
      </c>
      <c r="L3118" t="s">
        <v>1663</v>
      </c>
      <c r="M3118" t="str">
        <f>F3118&amp;L3118&amp;G3118&amp;L3118&amp;INT(C3118*10)</f>
        <v>12,28,-4</v>
      </c>
      <c r="O3118">
        <f>VLOOKUP(B3118,Taul1!A2:C834,3)</f>
        <v>0</v>
      </c>
      <c r="P3118" t="str">
        <f>VLOOKUP(B3118,Taul1!A2:C834,2)</f>
        <v>Muu opetustoiminta toimintakulut yhteensä</v>
      </c>
    </row>
    <row r="3119" spans="1:16" ht="18" x14ac:dyDescent="0.3">
      <c r="A3119" s="1" t="s">
        <v>1317</v>
      </c>
      <c r="B3119" s="1" t="s">
        <v>187</v>
      </c>
      <c r="C3119" s="1">
        <v>-0.75700000000000001</v>
      </c>
      <c r="D3119" s="1">
        <v>0</v>
      </c>
      <c r="E3119" s="1" t="s">
        <v>337</v>
      </c>
      <c r="F3119">
        <v>13</v>
      </c>
      <c r="G3119">
        <v>28</v>
      </c>
      <c r="H3119">
        <f>VLOOKUP(A3119,Taul1!A2:C834,3)</f>
        <v>1</v>
      </c>
      <c r="I3119" t="str">
        <f>VLOOKUP(A3119,Taul1!A2:C834,2)</f>
        <v>Opintovelalliset yhteensä</v>
      </c>
      <c r="L3119" t="s">
        <v>1663</v>
      </c>
      <c r="M3119" t="str">
        <f>F3119&amp;L3119&amp;G3119&amp;L3119&amp;INT(C3119*10)</f>
        <v>13,28,-8</v>
      </c>
      <c r="O3119">
        <f>VLOOKUP(B3119,Taul1!A2:C834,3)</f>
        <v>0</v>
      </c>
      <c r="P3119" t="str">
        <f>VLOOKUP(B3119,Taul1!A2:C834,2)</f>
        <v>Muu opetustoiminta toimintakulut yhteensä</v>
      </c>
    </row>
    <row r="3120" spans="1:16" ht="18" x14ac:dyDescent="0.3">
      <c r="A3120" s="1" t="s">
        <v>1319</v>
      </c>
      <c r="B3120" s="1" t="s">
        <v>187</v>
      </c>
      <c r="C3120" s="1">
        <v>-0.53900000000000003</v>
      </c>
      <c r="D3120" s="1">
        <v>0</v>
      </c>
      <c r="E3120" s="1" t="s">
        <v>337</v>
      </c>
      <c r="F3120">
        <v>14</v>
      </c>
      <c r="G3120">
        <v>28</v>
      </c>
      <c r="H3120">
        <f>VLOOKUP(A3120,Taul1!A2:C834,3)</f>
        <v>1</v>
      </c>
      <c r="I3120" t="str">
        <f>VLOOKUP(A3120,Taul1!A2:C834,2)</f>
        <v>Opintovelalliset 16-24</v>
      </c>
      <c r="L3120" t="s">
        <v>1663</v>
      </c>
      <c r="M3120" t="str">
        <f>F3120&amp;L3120&amp;G3120&amp;L3120&amp;INT(C3120*10)</f>
        <v>14,28,-6</v>
      </c>
      <c r="O3120">
        <f>VLOOKUP(B3120,Taul1!A2:C834,3)</f>
        <v>0</v>
      </c>
      <c r="P3120" t="str">
        <f>VLOOKUP(B3120,Taul1!A2:C834,2)</f>
        <v>Muu opetustoiminta toimintakulut yhteensä</v>
      </c>
    </row>
    <row r="3121" spans="1:16" ht="18" x14ac:dyDescent="0.3">
      <c r="A3121" s="1" t="s">
        <v>1321</v>
      </c>
      <c r="B3121" s="1" t="s">
        <v>187</v>
      </c>
      <c r="C3121" s="1">
        <v>-0.77100000000000002</v>
      </c>
      <c r="D3121" s="1">
        <v>0</v>
      </c>
      <c r="E3121" s="1" t="s">
        <v>337</v>
      </c>
      <c r="F3121">
        <v>15</v>
      </c>
      <c r="G3121">
        <v>28</v>
      </c>
      <c r="H3121">
        <f>VLOOKUP(A3121,Taul1!A2:C834,3)</f>
        <v>1</v>
      </c>
      <c r="I3121" t="str">
        <f>VLOOKUP(A3121,Taul1!A2:C834,2)</f>
        <v>Opintovelalliset 25-29</v>
      </c>
      <c r="L3121" t="s">
        <v>1663</v>
      </c>
      <c r="M3121" t="str">
        <f>F3121&amp;L3121&amp;G3121&amp;L3121&amp;INT(C3121*10)</f>
        <v>15,28,-8</v>
      </c>
      <c r="O3121">
        <f>VLOOKUP(B3121,Taul1!A2:C834,3)</f>
        <v>0</v>
      </c>
      <c r="P3121" t="str">
        <f>VLOOKUP(B3121,Taul1!A2:C834,2)</f>
        <v>Muu opetustoiminta toimintakulut yhteensä</v>
      </c>
    </row>
    <row r="3122" spans="1:16" ht="18" x14ac:dyDescent="0.3">
      <c r="A3122" s="1" t="s">
        <v>1323</v>
      </c>
      <c r="B3122" s="1" t="s">
        <v>187</v>
      </c>
      <c r="C3122" s="1">
        <v>-0.84</v>
      </c>
      <c r="D3122" s="2">
        <v>1.11022302462515E-16</v>
      </c>
      <c r="E3122" s="1" t="s">
        <v>337</v>
      </c>
      <c r="F3122">
        <v>16</v>
      </c>
      <c r="G3122">
        <v>28</v>
      </c>
      <c r="H3122">
        <f>VLOOKUP(A3122,Taul1!A2:C834,3)</f>
        <v>1</v>
      </c>
      <c r="I3122" t="str">
        <f>VLOOKUP(A3122,Taul1!A2:C834,2)</f>
        <v>Opintovelalliset 30-34</v>
      </c>
      <c r="L3122" t="s">
        <v>1663</v>
      </c>
      <c r="M3122" t="str">
        <f>F3122&amp;L3122&amp;G3122&amp;L3122&amp;INT(C3122*10)</f>
        <v>16,28,-9</v>
      </c>
      <c r="O3122">
        <f>VLOOKUP(B3122,Taul1!A2:C834,3)</f>
        <v>0</v>
      </c>
      <c r="P3122" t="str">
        <f>VLOOKUP(B3122,Taul1!A2:C834,2)</f>
        <v>Muu opetustoiminta toimintakulut yhteensä</v>
      </c>
    </row>
    <row r="3123" spans="1:16" ht="18" x14ac:dyDescent="0.3">
      <c r="A3123" s="1" t="s">
        <v>1325</v>
      </c>
      <c r="B3123" s="1" t="s">
        <v>187</v>
      </c>
      <c r="C3123" s="1">
        <v>-0.82699999999999996</v>
      </c>
      <c r="D3123" s="1">
        <v>0</v>
      </c>
      <c r="E3123" s="1" t="s">
        <v>337</v>
      </c>
      <c r="F3123">
        <v>17</v>
      </c>
      <c r="G3123">
        <v>28</v>
      </c>
      <c r="H3123">
        <f>VLOOKUP(A3123,Taul1!A2:C834,3)</f>
        <v>1</v>
      </c>
      <c r="I3123" t="str">
        <f>VLOOKUP(A3123,Taul1!A2:C834,2)</f>
        <v>Opintovelalliset 35-39</v>
      </c>
      <c r="L3123" t="s">
        <v>1663</v>
      </c>
      <c r="M3123" t="str">
        <f>F3123&amp;L3123&amp;G3123&amp;L3123&amp;INT(C3123*10)</f>
        <v>17,28,-9</v>
      </c>
      <c r="O3123">
        <f>VLOOKUP(B3123,Taul1!A2:C834,3)</f>
        <v>0</v>
      </c>
      <c r="P3123" t="str">
        <f>VLOOKUP(B3123,Taul1!A2:C834,2)</f>
        <v>Muu opetustoiminta toimintakulut yhteensä</v>
      </c>
    </row>
    <row r="3124" spans="1:16" ht="18" x14ac:dyDescent="0.3">
      <c r="A3124" s="1" t="s">
        <v>1327</v>
      </c>
      <c r="B3124" s="1" t="s">
        <v>187</v>
      </c>
      <c r="C3124" s="1">
        <v>-0.80100000000000005</v>
      </c>
      <c r="D3124" s="2">
        <v>1.11022302462515E-16</v>
      </c>
      <c r="E3124" s="1" t="s">
        <v>337</v>
      </c>
      <c r="F3124">
        <v>18</v>
      </c>
      <c r="G3124">
        <v>28</v>
      </c>
      <c r="H3124">
        <f>VLOOKUP(A3124,Taul1!A2:C834,3)</f>
        <v>1</v>
      </c>
      <c r="I3124" t="str">
        <f>VLOOKUP(A3124,Taul1!A2:C834,2)</f>
        <v>Opintovelalliset 40-44</v>
      </c>
      <c r="L3124" t="s">
        <v>1663</v>
      </c>
      <c r="M3124" t="str">
        <f>F3124&amp;L3124&amp;G3124&amp;L3124&amp;INT(C3124*10)</f>
        <v>18,28,-9</v>
      </c>
      <c r="O3124">
        <f>VLOOKUP(B3124,Taul1!A2:C834,3)</f>
        <v>0</v>
      </c>
      <c r="P3124" t="str">
        <f>VLOOKUP(B3124,Taul1!A2:C834,2)</f>
        <v>Muu opetustoiminta toimintakulut yhteensä</v>
      </c>
    </row>
    <row r="3125" spans="1:16" ht="18" x14ac:dyDescent="0.3">
      <c r="A3125" s="1" t="s">
        <v>1329</v>
      </c>
      <c r="B3125" s="1" t="s">
        <v>187</v>
      </c>
      <c r="C3125" s="1">
        <v>-0.78800000000000003</v>
      </c>
      <c r="D3125" s="1">
        <v>0</v>
      </c>
      <c r="E3125" s="1" t="s">
        <v>337</v>
      </c>
      <c r="F3125">
        <v>19</v>
      </c>
      <c r="G3125">
        <v>28</v>
      </c>
      <c r="H3125">
        <f>VLOOKUP(A3125,Taul1!A2:C834,3)</f>
        <v>1</v>
      </c>
      <c r="I3125" t="str">
        <f>VLOOKUP(A3125,Taul1!A2:C834,2)</f>
        <v>Opintovelalliset 45-49</v>
      </c>
      <c r="L3125" t="s">
        <v>1663</v>
      </c>
      <c r="M3125" t="str">
        <f>F3125&amp;L3125&amp;G3125&amp;L3125&amp;INT(C3125*10)</f>
        <v>19,28,-8</v>
      </c>
      <c r="O3125">
        <f>VLOOKUP(B3125,Taul1!A2:C834,3)</f>
        <v>0</v>
      </c>
      <c r="P3125" t="str">
        <f>VLOOKUP(B3125,Taul1!A2:C834,2)</f>
        <v>Muu opetustoiminta toimintakulut yhteensä</v>
      </c>
    </row>
    <row r="3126" spans="1:16" ht="18" x14ac:dyDescent="0.3">
      <c r="A3126" s="1" t="s">
        <v>1331</v>
      </c>
      <c r="B3126" s="1" t="s">
        <v>187</v>
      </c>
      <c r="C3126" s="1">
        <v>-0.81899999999999995</v>
      </c>
      <c r="D3126" s="1">
        <v>0</v>
      </c>
      <c r="E3126" s="1" t="s">
        <v>337</v>
      </c>
      <c r="F3126">
        <v>20</v>
      </c>
      <c r="G3126">
        <v>28</v>
      </c>
      <c r="H3126">
        <f>VLOOKUP(A3126,Taul1!A2:C834,3)</f>
        <v>1</v>
      </c>
      <c r="I3126" t="str">
        <f>VLOOKUP(A3126,Taul1!A2:C834,2)</f>
        <v>Opintovelalliset 50-54</v>
      </c>
      <c r="L3126" t="s">
        <v>1663</v>
      </c>
      <c r="M3126" t="str">
        <f>F3126&amp;L3126&amp;G3126&amp;L3126&amp;INT(C3126*10)</f>
        <v>20,28,-9</v>
      </c>
      <c r="O3126">
        <f>VLOOKUP(B3126,Taul1!A2:C834,3)</f>
        <v>0</v>
      </c>
      <c r="P3126" t="str">
        <f>VLOOKUP(B3126,Taul1!A2:C834,2)</f>
        <v>Muu opetustoiminta toimintakulut yhteensä</v>
      </c>
    </row>
    <row r="3127" spans="1:16" ht="18" x14ac:dyDescent="0.3">
      <c r="A3127" s="1" t="s">
        <v>1333</v>
      </c>
      <c r="B3127" s="1" t="s">
        <v>187</v>
      </c>
      <c r="C3127" s="1">
        <v>-0.78500000000000003</v>
      </c>
      <c r="D3127" s="1">
        <v>0</v>
      </c>
      <c r="E3127" s="1" t="s">
        <v>337</v>
      </c>
      <c r="F3127">
        <v>21</v>
      </c>
      <c r="G3127">
        <v>28</v>
      </c>
      <c r="H3127">
        <f>VLOOKUP(A3127,Taul1!A2:C834,3)</f>
        <v>1</v>
      </c>
      <c r="I3127" t="str">
        <f>VLOOKUP(A3127,Taul1!A2:C834,2)</f>
        <v>Opintovelalliset 55-</v>
      </c>
      <c r="L3127" t="s">
        <v>1663</v>
      </c>
      <c r="M3127" t="str">
        <f>F3127&amp;L3127&amp;G3127&amp;L3127&amp;INT(C3127*10)</f>
        <v>21,28,-8</v>
      </c>
      <c r="O3127">
        <f>VLOOKUP(B3127,Taul1!A2:C834,3)</f>
        <v>0</v>
      </c>
      <c r="P3127" t="str">
        <f>VLOOKUP(B3127,Taul1!A2:C834,2)</f>
        <v>Muu opetustoiminta toimintakulut yhteensä</v>
      </c>
    </row>
    <row r="3128" spans="1:16" ht="18" x14ac:dyDescent="0.3">
      <c r="A3128" s="1" t="s">
        <v>1390</v>
      </c>
      <c r="B3128" s="1" t="s">
        <v>187</v>
      </c>
      <c r="C3128" s="1">
        <v>-0.246</v>
      </c>
      <c r="D3128" s="1">
        <v>1.1551398451547999E-5</v>
      </c>
      <c r="E3128" s="1" t="s">
        <v>337</v>
      </c>
      <c r="F3128">
        <v>22</v>
      </c>
      <c r="G3128">
        <v>28</v>
      </c>
      <c r="H3128">
        <f>VLOOKUP(A3128,Taul1!A2:C834,3)</f>
        <v>1</v>
      </c>
      <c r="I3128" t="str">
        <f>VLOOKUP(A3128,Taul1!A2:C834,2)</f>
        <v>Ei perusasteen jälkeistä tutkintoa 15-19</v>
      </c>
      <c r="L3128" t="s">
        <v>1663</v>
      </c>
      <c r="M3128" t="str">
        <f>F3128&amp;L3128&amp;G3128&amp;L3128&amp;INT(C3128*10)</f>
        <v>22,28,-3</v>
      </c>
      <c r="O3128">
        <f>VLOOKUP(B3128,Taul1!A2:C834,3)</f>
        <v>0</v>
      </c>
      <c r="P3128" t="str">
        <f>VLOOKUP(B3128,Taul1!A2:C834,2)</f>
        <v>Muu opetustoiminta toimintakulut yhteensä</v>
      </c>
    </row>
    <row r="3129" spans="1:16" ht="18" x14ac:dyDescent="0.3">
      <c r="A3129" s="1" t="s">
        <v>1392</v>
      </c>
      <c r="B3129" s="1" t="s">
        <v>187</v>
      </c>
      <c r="C3129" s="1">
        <v>0.82599999999999996</v>
      </c>
      <c r="D3129" s="1">
        <v>0</v>
      </c>
      <c r="E3129" s="1" t="s">
        <v>337</v>
      </c>
      <c r="F3129">
        <v>23</v>
      </c>
      <c r="G3129">
        <v>28</v>
      </c>
      <c r="H3129">
        <f>VLOOKUP(A3129,Taul1!A2:C834,3)</f>
        <v>1</v>
      </c>
      <c r="I3129" t="str">
        <f>VLOOKUP(A3129,Taul1!A2:C834,2)</f>
        <v>Ei perusasteen jälkeistä tutkintoa 20-24</v>
      </c>
      <c r="L3129" t="s">
        <v>1663</v>
      </c>
      <c r="M3129" t="str">
        <f>F3129&amp;L3129&amp;G3129&amp;L3129&amp;INT(C3129*10)</f>
        <v>23,28,8</v>
      </c>
      <c r="O3129">
        <f>VLOOKUP(B3129,Taul1!A2:C834,3)</f>
        <v>0</v>
      </c>
      <c r="P3129" t="str">
        <f>VLOOKUP(B3129,Taul1!A2:C834,2)</f>
        <v>Muu opetustoiminta toimintakulut yhteensä</v>
      </c>
    </row>
    <row r="3130" spans="1:16" ht="18" x14ac:dyDescent="0.3">
      <c r="A3130" s="1" t="s">
        <v>1394</v>
      </c>
      <c r="B3130" s="1" t="s">
        <v>187</v>
      </c>
      <c r="C3130" s="1">
        <v>0.81799999999999995</v>
      </c>
      <c r="D3130" s="1">
        <v>0</v>
      </c>
      <c r="E3130" s="1" t="s">
        <v>337</v>
      </c>
      <c r="F3130">
        <v>24</v>
      </c>
      <c r="G3130">
        <v>28</v>
      </c>
      <c r="H3130">
        <f>VLOOKUP(A3130,Taul1!A2:C834,3)</f>
        <v>1</v>
      </c>
      <c r="I3130" t="str">
        <f>VLOOKUP(A3130,Taul1!A2:C834,2)</f>
        <v>Ei perusasteen jälkeistä tutkintoa 25-29</v>
      </c>
      <c r="L3130" t="s">
        <v>1663</v>
      </c>
      <c r="M3130" t="str">
        <f>F3130&amp;L3130&amp;G3130&amp;L3130&amp;INT(C3130*10)</f>
        <v>24,28,8</v>
      </c>
      <c r="O3130">
        <f>VLOOKUP(B3130,Taul1!A2:C834,3)</f>
        <v>0</v>
      </c>
      <c r="P3130" t="str">
        <f>VLOOKUP(B3130,Taul1!A2:C834,2)</f>
        <v>Muu opetustoiminta toimintakulut yhteensä</v>
      </c>
    </row>
    <row r="3131" spans="1:16" ht="18" x14ac:dyDescent="0.3">
      <c r="A3131" s="1" t="s">
        <v>1396</v>
      </c>
      <c r="B3131" s="1" t="s">
        <v>187</v>
      </c>
      <c r="C3131" s="1">
        <v>0.65800000000000003</v>
      </c>
      <c r="D3131" s="2">
        <v>1.11022302462515E-16</v>
      </c>
      <c r="E3131" s="1" t="s">
        <v>337</v>
      </c>
      <c r="F3131">
        <v>25</v>
      </c>
      <c r="G3131">
        <v>28</v>
      </c>
      <c r="H3131">
        <f>VLOOKUP(A3131,Taul1!A2:C834,3)</f>
        <v>1</v>
      </c>
      <c r="I3131" t="str">
        <f>VLOOKUP(A3131,Taul1!A2:C834,2)</f>
        <v>Ei perusasteen jälkeistä tutkintoa 30-34</v>
      </c>
      <c r="L3131" t="s">
        <v>1663</v>
      </c>
      <c r="M3131" t="str">
        <f>F3131&amp;L3131&amp;G3131&amp;L3131&amp;INT(C3131*10)</f>
        <v>25,28,6</v>
      </c>
      <c r="O3131">
        <f>VLOOKUP(B3131,Taul1!A2:C834,3)</f>
        <v>0</v>
      </c>
      <c r="P3131" t="str">
        <f>VLOOKUP(B3131,Taul1!A2:C834,2)</f>
        <v>Muu opetustoiminta toimintakulut yhteensä</v>
      </c>
    </row>
    <row r="3132" spans="1:16" ht="18" x14ac:dyDescent="0.3">
      <c r="A3132" s="1" t="s">
        <v>1398</v>
      </c>
      <c r="B3132" s="1" t="s">
        <v>187</v>
      </c>
      <c r="C3132" s="1">
        <v>-2.7E-2</v>
      </c>
      <c r="D3132" s="1">
        <v>0.63565652313222398</v>
      </c>
      <c r="E3132" s="1" t="s">
        <v>337</v>
      </c>
      <c r="F3132">
        <v>26</v>
      </c>
      <c r="G3132">
        <v>28</v>
      </c>
      <c r="H3132">
        <f>VLOOKUP(A3132,Taul1!A2:C834,3)</f>
        <v>1</v>
      </c>
      <c r="I3132" t="str">
        <f>VLOOKUP(A3132,Taul1!A2:C834,2)</f>
        <v>Ei perusasteen jälkeistä tutkintoa 35-39</v>
      </c>
      <c r="L3132" t="s">
        <v>1663</v>
      </c>
      <c r="M3132" t="str">
        <f>F3132&amp;L3132&amp;G3132&amp;L3132&amp;INT(C3132*10)</f>
        <v>26,28,-1</v>
      </c>
      <c r="O3132">
        <f>VLOOKUP(B3132,Taul1!A2:C834,3)</f>
        <v>0</v>
      </c>
      <c r="P3132" t="str">
        <f>VLOOKUP(B3132,Taul1!A2:C834,2)</f>
        <v>Muu opetustoiminta toimintakulut yhteensä</v>
      </c>
    </row>
    <row r="3133" spans="1:16" ht="18" x14ac:dyDescent="0.3">
      <c r="A3133" s="1" t="s">
        <v>1400</v>
      </c>
      <c r="B3133" s="1" t="s">
        <v>187</v>
      </c>
      <c r="C3133" s="1">
        <v>0.432</v>
      </c>
      <c r="D3133" s="2">
        <v>1.9984014443252802E-15</v>
      </c>
      <c r="E3133" s="1" t="s">
        <v>337</v>
      </c>
      <c r="F3133">
        <v>27</v>
      </c>
      <c r="G3133">
        <v>28</v>
      </c>
      <c r="H3133">
        <f>VLOOKUP(A3133,Taul1!A2:C834,3)</f>
        <v>1</v>
      </c>
      <c r="I3133" t="str">
        <f>VLOOKUP(A3133,Taul1!A2:C834,2)</f>
        <v>Ei perusasteen jälkeistä tutkintoa 40-44</v>
      </c>
      <c r="L3133" t="s">
        <v>1663</v>
      </c>
      <c r="M3133" t="str">
        <f>F3133&amp;L3133&amp;G3133&amp;L3133&amp;INT(C3133*10)</f>
        <v>27,28,4</v>
      </c>
      <c r="O3133">
        <f>VLOOKUP(B3133,Taul1!A2:C834,3)</f>
        <v>0</v>
      </c>
      <c r="P3133" t="str">
        <f>VLOOKUP(B3133,Taul1!A2:C834,2)</f>
        <v>Muu opetustoiminta toimintakulut yhteensä</v>
      </c>
    </row>
    <row r="3134" spans="1:16" ht="18" x14ac:dyDescent="0.3">
      <c r="A3134" s="1" t="s">
        <v>1402</v>
      </c>
      <c r="B3134" s="1" t="s">
        <v>187</v>
      </c>
      <c r="C3134" s="1">
        <v>0.83899999999999997</v>
      </c>
      <c r="D3134" s="2">
        <v>1.11022302462515E-16</v>
      </c>
      <c r="E3134" s="1" t="s">
        <v>337</v>
      </c>
      <c r="F3134">
        <v>28</v>
      </c>
      <c r="G3134">
        <v>28</v>
      </c>
      <c r="H3134">
        <f>VLOOKUP(A3134,Taul1!A2:C834,3)</f>
        <v>1</v>
      </c>
      <c r="I3134" t="str">
        <f>VLOOKUP(A3134,Taul1!A2:C834,2)</f>
        <v>Ei perusasteen jälkeistä tutkintoa 45-49</v>
      </c>
      <c r="L3134" t="s">
        <v>1663</v>
      </c>
      <c r="M3134" t="str">
        <f>F3134&amp;L3134&amp;G3134&amp;L3134&amp;INT(C3134*10)</f>
        <v>28,28,8</v>
      </c>
      <c r="O3134">
        <f>VLOOKUP(B3134,Taul1!A2:C834,3)</f>
        <v>0</v>
      </c>
      <c r="P3134" t="str">
        <f>VLOOKUP(B3134,Taul1!A2:C834,2)</f>
        <v>Muu opetustoiminta toimintakulut yhteensä</v>
      </c>
    </row>
    <row r="3135" spans="1:16" ht="18" x14ac:dyDescent="0.3">
      <c r="A3135" s="1" t="s">
        <v>1404</v>
      </c>
      <c r="B3135" s="1" t="s">
        <v>187</v>
      </c>
      <c r="C3135" s="1">
        <v>0.64900000000000002</v>
      </c>
      <c r="D3135" s="1">
        <v>0</v>
      </c>
      <c r="E3135" s="1" t="s">
        <v>337</v>
      </c>
      <c r="F3135">
        <v>29</v>
      </c>
      <c r="G3135">
        <v>28</v>
      </c>
      <c r="H3135">
        <f>VLOOKUP(A3135,Taul1!A2:C834,3)</f>
        <v>1</v>
      </c>
      <c r="I3135" t="str">
        <f>VLOOKUP(A3135,Taul1!A2:C834,2)</f>
        <v>Ei perusasteen jälkeistä tutkintoa 50-54</v>
      </c>
      <c r="L3135" t="s">
        <v>1663</v>
      </c>
      <c r="M3135" t="str">
        <f>F3135&amp;L3135&amp;G3135&amp;L3135&amp;INT(C3135*10)</f>
        <v>29,28,6</v>
      </c>
      <c r="O3135">
        <f>VLOOKUP(B3135,Taul1!A2:C834,3)</f>
        <v>0</v>
      </c>
      <c r="P3135" t="str">
        <f>VLOOKUP(B3135,Taul1!A2:C834,2)</f>
        <v>Muu opetustoiminta toimintakulut yhteensä</v>
      </c>
    </row>
    <row r="3136" spans="1:16" ht="18" x14ac:dyDescent="0.3">
      <c r="A3136" s="1" t="s">
        <v>1406</v>
      </c>
      <c r="B3136" s="1" t="s">
        <v>187</v>
      </c>
      <c r="C3136" s="1">
        <v>0.56899999999999995</v>
      </c>
      <c r="D3136" s="2">
        <v>1.11022302462515E-16</v>
      </c>
      <c r="E3136" s="1" t="s">
        <v>337</v>
      </c>
      <c r="F3136">
        <v>30</v>
      </c>
      <c r="G3136">
        <v>28</v>
      </c>
      <c r="H3136">
        <f>VLOOKUP(A3136,Taul1!A2:C834,3)</f>
        <v>1</v>
      </c>
      <c r="I3136" t="str">
        <f>VLOOKUP(A3136,Taul1!A2:C834,2)</f>
        <v>Ei perusasteen jälkeistä tutkintoa 55-59</v>
      </c>
      <c r="L3136" t="s">
        <v>1663</v>
      </c>
      <c r="M3136" t="str">
        <f>F3136&amp;L3136&amp;G3136&amp;L3136&amp;INT(C3136*10)</f>
        <v>30,28,5</v>
      </c>
      <c r="O3136">
        <f>VLOOKUP(B3136,Taul1!A2:C834,3)</f>
        <v>0</v>
      </c>
      <c r="P3136" t="str">
        <f>VLOOKUP(B3136,Taul1!A2:C834,2)</f>
        <v>Muu opetustoiminta toimintakulut yhteensä</v>
      </c>
    </row>
    <row r="3137" spans="1:16" ht="18" x14ac:dyDescent="0.3">
      <c r="A3137" s="1" t="s">
        <v>1408</v>
      </c>
      <c r="B3137" s="1" t="s">
        <v>187</v>
      </c>
      <c r="C3137" s="1">
        <v>0.56299999999999994</v>
      </c>
      <c r="D3137" s="2">
        <v>2.2204460492503101E-16</v>
      </c>
      <c r="E3137" s="1" t="s">
        <v>337</v>
      </c>
      <c r="F3137">
        <v>31</v>
      </c>
      <c r="G3137">
        <v>28</v>
      </c>
      <c r="H3137">
        <f>VLOOKUP(A3137,Taul1!A2:C834,3)</f>
        <v>1</v>
      </c>
      <c r="I3137" t="str">
        <f>VLOOKUP(A3137,Taul1!A2:C834,2)</f>
        <v>Ei perusasteen jälkeistä tutkintoa 60-64</v>
      </c>
      <c r="L3137" t="s">
        <v>1663</v>
      </c>
      <c r="M3137" t="str">
        <f>F3137&amp;L3137&amp;G3137&amp;L3137&amp;INT(C3137*10)</f>
        <v>31,28,5</v>
      </c>
      <c r="O3137">
        <f>VLOOKUP(B3137,Taul1!A2:C834,3)</f>
        <v>0</v>
      </c>
      <c r="P3137" t="str">
        <f>VLOOKUP(B3137,Taul1!A2:C834,2)</f>
        <v>Muu opetustoiminta toimintakulut yhteensä</v>
      </c>
    </row>
    <row r="3138" spans="1:16" ht="18" x14ac:dyDescent="0.3">
      <c r="A3138" s="1" t="s">
        <v>1410</v>
      </c>
      <c r="B3138" s="1" t="s">
        <v>187</v>
      </c>
      <c r="C3138" s="1">
        <v>0.65900000000000003</v>
      </c>
      <c r="D3138" s="1">
        <v>0</v>
      </c>
      <c r="E3138" s="1" t="s">
        <v>337</v>
      </c>
      <c r="F3138">
        <v>32</v>
      </c>
      <c r="G3138">
        <v>28</v>
      </c>
      <c r="H3138">
        <f>VLOOKUP(A3138,Taul1!A2:C834,3)</f>
        <v>1</v>
      </c>
      <c r="I3138" t="str">
        <f>VLOOKUP(A3138,Taul1!A2:C834,2)</f>
        <v>Ei perusasteen jälkeistä tutkintoa 65-69</v>
      </c>
      <c r="L3138" t="s">
        <v>1663</v>
      </c>
      <c r="M3138" t="str">
        <f>F3138&amp;L3138&amp;G3138&amp;L3138&amp;INT(C3138*10)</f>
        <v>32,28,6</v>
      </c>
      <c r="O3138">
        <f>VLOOKUP(B3138,Taul1!A2:C834,3)</f>
        <v>0</v>
      </c>
      <c r="P3138" t="str">
        <f>VLOOKUP(B3138,Taul1!A2:C834,2)</f>
        <v>Muu opetustoiminta toimintakulut yhteensä</v>
      </c>
    </row>
    <row r="3139" spans="1:16" ht="18" x14ac:dyDescent="0.3">
      <c r="A3139" s="1" t="s">
        <v>1412</v>
      </c>
      <c r="B3139" s="1" t="s">
        <v>187</v>
      </c>
      <c r="C3139" s="1">
        <v>-0.50600000000000001</v>
      </c>
      <c r="D3139" s="2">
        <v>1.11022302462515E-16</v>
      </c>
      <c r="E3139" s="1" t="s">
        <v>337</v>
      </c>
      <c r="F3139">
        <v>33</v>
      </c>
      <c r="G3139">
        <v>28</v>
      </c>
      <c r="H3139">
        <f>VLOOKUP(A3139,Taul1!A2:C834,3)</f>
        <v>1</v>
      </c>
      <c r="I3139" t="str">
        <f>VLOOKUP(A3139,Taul1!A2:C834,2)</f>
        <v>Ei perusasteen jälkeistä tutkintoa 70-74</v>
      </c>
      <c r="L3139" t="s">
        <v>1663</v>
      </c>
      <c r="M3139" t="str">
        <f>F3139&amp;L3139&amp;G3139&amp;L3139&amp;INT(C3139*10)</f>
        <v>33,28,-6</v>
      </c>
      <c r="O3139">
        <f>VLOOKUP(B3139,Taul1!A2:C834,3)</f>
        <v>0</v>
      </c>
      <c r="P3139" t="str">
        <f>VLOOKUP(B3139,Taul1!A2:C834,2)</f>
        <v>Muu opetustoiminta toimintakulut yhteensä</v>
      </c>
    </row>
    <row r="3140" spans="1:16" ht="18" x14ac:dyDescent="0.3">
      <c r="A3140" s="1" t="s">
        <v>1414</v>
      </c>
      <c r="B3140" s="1" t="s">
        <v>187</v>
      </c>
      <c r="C3140" s="1">
        <v>0.45200000000000001</v>
      </c>
      <c r="D3140" s="1">
        <v>0</v>
      </c>
      <c r="E3140" s="1" t="s">
        <v>337</v>
      </c>
      <c r="F3140">
        <v>34</v>
      </c>
      <c r="G3140">
        <v>28</v>
      </c>
      <c r="H3140">
        <f>VLOOKUP(A3140,Taul1!A2:C834,3)</f>
        <v>1</v>
      </c>
      <c r="I3140" t="str">
        <f>VLOOKUP(A3140,Taul1!A2:C834,2)</f>
        <v>Ei perusasteen jälkeistä tutkintoa 75-</v>
      </c>
      <c r="L3140" t="s">
        <v>1663</v>
      </c>
      <c r="M3140" t="str">
        <f>F3140&amp;L3140&amp;G3140&amp;L3140&amp;INT(C3140*10)</f>
        <v>34,28,4</v>
      </c>
      <c r="O3140">
        <f>VLOOKUP(B3140,Taul1!A2:C834,3)</f>
        <v>0</v>
      </c>
      <c r="P3140" t="str">
        <f>VLOOKUP(B3140,Taul1!A2:C834,2)</f>
        <v>Muu opetustoiminta toimintakulut yhteensä</v>
      </c>
    </row>
    <row r="3141" spans="1:16" ht="18" x14ac:dyDescent="0.3">
      <c r="A3141" s="1" t="s">
        <v>1416</v>
      </c>
      <c r="B3141" s="1" t="s">
        <v>187</v>
      </c>
      <c r="C3141" s="1">
        <v>-0.17299999999999999</v>
      </c>
      <c r="D3141" s="1">
        <v>2.26745320465415E-3</v>
      </c>
      <c r="E3141" s="1" t="s">
        <v>337</v>
      </c>
      <c r="F3141">
        <v>35</v>
      </c>
      <c r="G3141">
        <v>28</v>
      </c>
      <c r="H3141">
        <f>VLOOKUP(A3141,Taul1!A2:C834,3)</f>
        <v>1</v>
      </c>
      <c r="I3141" t="str">
        <f>VLOOKUP(A3141,Taul1!A2:C834,2)</f>
        <v>Toisen asteen tutkinto 15-19</v>
      </c>
      <c r="L3141" t="s">
        <v>1663</v>
      </c>
      <c r="M3141" t="str">
        <f>F3141&amp;L3141&amp;G3141&amp;L3141&amp;INT(C3141*10)</f>
        <v>35,28,-2</v>
      </c>
      <c r="O3141">
        <f>VLOOKUP(B3141,Taul1!A2:C834,3)</f>
        <v>0</v>
      </c>
      <c r="P3141" t="str">
        <f>VLOOKUP(B3141,Taul1!A2:C834,2)</f>
        <v>Muu opetustoiminta toimintakulut yhteensä</v>
      </c>
    </row>
    <row r="3142" spans="1:16" ht="18" x14ac:dyDescent="0.3">
      <c r="A3142" s="1" t="s">
        <v>1418</v>
      </c>
      <c r="B3142" s="1" t="s">
        <v>187</v>
      </c>
      <c r="C3142" s="1">
        <v>0.71</v>
      </c>
      <c r="D3142" s="1">
        <v>0</v>
      </c>
      <c r="E3142" s="1" t="s">
        <v>337</v>
      </c>
      <c r="F3142">
        <v>36</v>
      </c>
      <c r="G3142">
        <v>28</v>
      </c>
      <c r="H3142">
        <f>VLOOKUP(A3142,Taul1!A2:C834,3)</f>
        <v>1</v>
      </c>
      <c r="I3142" t="str">
        <f>VLOOKUP(A3142,Taul1!A2:C834,2)</f>
        <v>Toisen asteen tutkinto 20-24</v>
      </c>
      <c r="L3142" t="s">
        <v>1663</v>
      </c>
      <c r="M3142" t="str">
        <f>F3142&amp;L3142&amp;G3142&amp;L3142&amp;INT(C3142*10)</f>
        <v>36,28,7</v>
      </c>
      <c r="O3142">
        <f>VLOOKUP(B3142,Taul1!A2:C834,3)</f>
        <v>0</v>
      </c>
      <c r="P3142" t="str">
        <f>VLOOKUP(B3142,Taul1!A2:C834,2)</f>
        <v>Muu opetustoiminta toimintakulut yhteensä</v>
      </c>
    </row>
    <row r="3143" spans="1:16" ht="18" x14ac:dyDescent="0.3">
      <c r="A3143" s="1" t="s">
        <v>1420</v>
      </c>
      <c r="B3143" s="1" t="s">
        <v>187</v>
      </c>
      <c r="C3143" s="1">
        <v>-0.34699999999999998</v>
      </c>
      <c r="D3143" s="2">
        <v>3.5010905286014799E-10</v>
      </c>
      <c r="E3143" s="1" t="s">
        <v>337</v>
      </c>
      <c r="F3143">
        <v>37</v>
      </c>
      <c r="G3143">
        <v>28</v>
      </c>
      <c r="H3143">
        <f>VLOOKUP(A3143,Taul1!A2:C834,3)</f>
        <v>1</v>
      </c>
      <c r="I3143" t="str">
        <f>VLOOKUP(A3143,Taul1!A2:C834,2)</f>
        <v>Toisen asteen tutkinto 25-29</v>
      </c>
      <c r="L3143" t="s">
        <v>1663</v>
      </c>
      <c r="M3143" t="str">
        <f>F3143&amp;L3143&amp;G3143&amp;L3143&amp;INT(C3143*10)</f>
        <v>37,28,-4</v>
      </c>
      <c r="O3143">
        <f>VLOOKUP(B3143,Taul1!A2:C834,3)</f>
        <v>0</v>
      </c>
      <c r="P3143" t="str">
        <f>VLOOKUP(B3143,Taul1!A2:C834,2)</f>
        <v>Muu opetustoiminta toimintakulut yhteensä</v>
      </c>
    </row>
    <row r="3144" spans="1:16" ht="18" x14ac:dyDescent="0.3">
      <c r="A3144" s="1" t="s">
        <v>1422</v>
      </c>
      <c r="B3144" s="1" t="s">
        <v>187</v>
      </c>
      <c r="C3144" s="1">
        <v>-0.621</v>
      </c>
      <c r="D3144" s="2">
        <v>1.11022302462515E-16</v>
      </c>
      <c r="E3144" s="1" t="s">
        <v>337</v>
      </c>
      <c r="F3144">
        <v>38</v>
      </c>
      <c r="G3144">
        <v>28</v>
      </c>
      <c r="H3144">
        <f>VLOOKUP(A3144,Taul1!A2:C834,3)</f>
        <v>1</v>
      </c>
      <c r="I3144" t="str">
        <f>VLOOKUP(A3144,Taul1!A2:C834,2)</f>
        <v>Toisen asteen tutkinto 30-34</v>
      </c>
      <c r="L3144" t="s">
        <v>1663</v>
      </c>
      <c r="M3144" t="str">
        <f>F3144&amp;L3144&amp;G3144&amp;L3144&amp;INT(C3144*10)</f>
        <v>38,28,-7</v>
      </c>
      <c r="O3144">
        <f>VLOOKUP(B3144,Taul1!A2:C834,3)</f>
        <v>0</v>
      </c>
      <c r="P3144" t="str">
        <f>VLOOKUP(B3144,Taul1!A2:C834,2)</f>
        <v>Muu opetustoiminta toimintakulut yhteensä</v>
      </c>
    </row>
    <row r="3145" spans="1:16" ht="18" x14ac:dyDescent="0.3">
      <c r="A3145" s="1" t="s">
        <v>1424</v>
      </c>
      <c r="B3145" s="1" t="s">
        <v>187</v>
      </c>
      <c r="C3145" s="1">
        <v>-0.40600000000000003</v>
      </c>
      <c r="D3145" s="2">
        <v>1.06581410364015E-13</v>
      </c>
      <c r="E3145" s="1" t="s">
        <v>337</v>
      </c>
      <c r="F3145">
        <v>39</v>
      </c>
      <c r="G3145">
        <v>28</v>
      </c>
      <c r="H3145">
        <f>VLOOKUP(A3145,Taul1!A2:C834,3)</f>
        <v>1</v>
      </c>
      <c r="I3145" t="str">
        <f>VLOOKUP(A3145,Taul1!A2:C834,2)</f>
        <v>Toisen asteen tutkinto 35-39</v>
      </c>
      <c r="L3145" t="s">
        <v>1663</v>
      </c>
      <c r="M3145" t="str">
        <f>F3145&amp;L3145&amp;G3145&amp;L3145&amp;INT(C3145*10)</f>
        <v>39,28,-5</v>
      </c>
      <c r="O3145">
        <f>VLOOKUP(B3145,Taul1!A2:C834,3)</f>
        <v>0</v>
      </c>
      <c r="P3145" t="str">
        <f>VLOOKUP(B3145,Taul1!A2:C834,2)</f>
        <v>Muu opetustoiminta toimintakulut yhteensä</v>
      </c>
    </row>
    <row r="3146" spans="1:16" ht="18" x14ac:dyDescent="0.3">
      <c r="A3146" s="1" t="s">
        <v>1426</v>
      </c>
      <c r="B3146" s="1" t="s">
        <v>187</v>
      </c>
      <c r="C3146" s="1">
        <v>-0.71199999999999997</v>
      </c>
      <c r="D3146" s="1">
        <v>0</v>
      </c>
      <c r="E3146" s="1" t="s">
        <v>337</v>
      </c>
      <c r="F3146">
        <v>40</v>
      </c>
      <c r="G3146">
        <v>28</v>
      </c>
      <c r="H3146">
        <f>VLOOKUP(A3146,Taul1!A2:C834,3)</f>
        <v>1</v>
      </c>
      <c r="I3146" t="str">
        <f>VLOOKUP(A3146,Taul1!A2:C834,2)</f>
        <v>Toisen asteen tutkinto 40-44</v>
      </c>
      <c r="L3146" t="s">
        <v>1663</v>
      </c>
      <c r="M3146" t="str">
        <f>F3146&amp;L3146&amp;G3146&amp;L3146&amp;INT(C3146*10)</f>
        <v>40,28,-8</v>
      </c>
      <c r="O3146">
        <f>VLOOKUP(B3146,Taul1!A2:C834,3)</f>
        <v>0</v>
      </c>
      <c r="P3146" t="str">
        <f>VLOOKUP(B3146,Taul1!A2:C834,2)</f>
        <v>Muu opetustoiminta toimintakulut yhteensä</v>
      </c>
    </row>
    <row r="3147" spans="1:16" ht="18" x14ac:dyDescent="0.3">
      <c r="A3147" s="1" t="s">
        <v>1428</v>
      </c>
      <c r="B3147" s="1" t="s">
        <v>187</v>
      </c>
      <c r="C3147" s="1">
        <v>0.68100000000000005</v>
      </c>
      <c r="D3147" s="1">
        <v>0</v>
      </c>
      <c r="E3147" s="1" t="s">
        <v>337</v>
      </c>
      <c r="F3147">
        <v>41</v>
      </c>
      <c r="G3147">
        <v>28</v>
      </c>
      <c r="H3147">
        <f>VLOOKUP(A3147,Taul1!A2:C834,3)</f>
        <v>1</v>
      </c>
      <c r="I3147" t="str">
        <f>VLOOKUP(A3147,Taul1!A2:C834,2)</f>
        <v>Toisen asteen tutkinto 45-49</v>
      </c>
      <c r="L3147" t="s">
        <v>1663</v>
      </c>
      <c r="M3147" t="str">
        <f>F3147&amp;L3147&amp;G3147&amp;L3147&amp;INT(C3147*10)</f>
        <v>41,28,6</v>
      </c>
      <c r="O3147">
        <f>VLOOKUP(B3147,Taul1!A2:C834,3)</f>
        <v>0</v>
      </c>
      <c r="P3147" t="str">
        <f>VLOOKUP(B3147,Taul1!A2:C834,2)</f>
        <v>Muu opetustoiminta toimintakulut yhteensä</v>
      </c>
    </row>
    <row r="3148" spans="1:16" ht="18" x14ac:dyDescent="0.3">
      <c r="A3148" s="1" t="s">
        <v>1430</v>
      </c>
      <c r="B3148" s="1" t="s">
        <v>187</v>
      </c>
      <c r="C3148" s="1">
        <v>0.53</v>
      </c>
      <c r="D3148" s="1">
        <v>0</v>
      </c>
      <c r="E3148" s="1" t="s">
        <v>337</v>
      </c>
      <c r="F3148">
        <v>42</v>
      </c>
      <c r="G3148">
        <v>28</v>
      </c>
      <c r="H3148">
        <f>VLOOKUP(A3148,Taul1!A2:C834,3)</f>
        <v>1</v>
      </c>
      <c r="I3148" t="str">
        <f>VLOOKUP(A3148,Taul1!A2:C834,2)</f>
        <v>Toisen asteen tutkinto 50-54</v>
      </c>
      <c r="L3148" t="s">
        <v>1663</v>
      </c>
      <c r="M3148" t="str">
        <f>F3148&amp;L3148&amp;G3148&amp;L3148&amp;INT(C3148*10)</f>
        <v>42,28,5</v>
      </c>
      <c r="O3148">
        <f>VLOOKUP(B3148,Taul1!A2:C834,3)</f>
        <v>0</v>
      </c>
      <c r="P3148" t="str">
        <f>VLOOKUP(B3148,Taul1!A2:C834,2)</f>
        <v>Muu opetustoiminta toimintakulut yhteensä</v>
      </c>
    </row>
    <row r="3149" spans="1:16" ht="18" x14ac:dyDescent="0.3">
      <c r="A3149" s="1" t="s">
        <v>1432</v>
      </c>
      <c r="B3149" s="1" t="s">
        <v>187</v>
      </c>
      <c r="C3149" s="1">
        <v>-0.64700000000000002</v>
      </c>
      <c r="D3149" s="1">
        <v>0</v>
      </c>
      <c r="E3149" s="1" t="s">
        <v>337</v>
      </c>
      <c r="F3149">
        <v>43</v>
      </c>
      <c r="G3149">
        <v>28</v>
      </c>
      <c r="H3149">
        <f>VLOOKUP(A3149,Taul1!A2:C834,3)</f>
        <v>1</v>
      </c>
      <c r="I3149" t="str">
        <f>VLOOKUP(A3149,Taul1!A2:C834,2)</f>
        <v>Toisen asteen tutkinto 55-59</v>
      </c>
      <c r="L3149" t="s">
        <v>1663</v>
      </c>
      <c r="M3149" t="str">
        <f>F3149&amp;L3149&amp;G3149&amp;L3149&amp;INT(C3149*10)</f>
        <v>43,28,-7</v>
      </c>
      <c r="O3149">
        <f>VLOOKUP(B3149,Taul1!A2:C834,3)</f>
        <v>0</v>
      </c>
      <c r="P3149" t="str">
        <f>VLOOKUP(B3149,Taul1!A2:C834,2)</f>
        <v>Muu opetustoiminta toimintakulut yhteensä</v>
      </c>
    </row>
    <row r="3150" spans="1:16" ht="18" x14ac:dyDescent="0.3">
      <c r="A3150" s="1" t="s">
        <v>1434</v>
      </c>
      <c r="B3150" s="1" t="s">
        <v>187</v>
      </c>
      <c r="C3150" s="1">
        <v>-0.01</v>
      </c>
      <c r="D3150" s="1">
        <v>0.86457307297977404</v>
      </c>
      <c r="E3150" s="1" t="s">
        <v>337</v>
      </c>
      <c r="F3150">
        <v>44</v>
      </c>
      <c r="G3150">
        <v>28</v>
      </c>
      <c r="H3150">
        <f>VLOOKUP(A3150,Taul1!A2:C834,3)</f>
        <v>1</v>
      </c>
      <c r="I3150" t="str">
        <f>VLOOKUP(A3150,Taul1!A2:C834,2)</f>
        <v>Toisen asteen tutkinto 60-64</v>
      </c>
      <c r="L3150" t="s">
        <v>1663</v>
      </c>
      <c r="M3150" t="str">
        <f>F3150&amp;L3150&amp;G3150&amp;L3150&amp;INT(C3150*10)</f>
        <v>44,28,-1</v>
      </c>
      <c r="O3150">
        <f>VLOOKUP(B3150,Taul1!A2:C834,3)</f>
        <v>0</v>
      </c>
      <c r="P3150" t="str">
        <f>VLOOKUP(B3150,Taul1!A2:C834,2)</f>
        <v>Muu opetustoiminta toimintakulut yhteensä</v>
      </c>
    </row>
    <row r="3151" spans="1:16" ht="18" x14ac:dyDescent="0.3">
      <c r="A3151" s="1" t="s">
        <v>1436</v>
      </c>
      <c r="B3151" s="1" t="s">
        <v>187</v>
      </c>
      <c r="C3151" s="1">
        <v>7.2999999999999995E-2</v>
      </c>
      <c r="D3151" s="1">
        <v>0.200445435456515</v>
      </c>
      <c r="E3151" s="1" t="s">
        <v>337</v>
      </c>
      <c r="F3151">
        <v>45</v>
      </c>
      <c r="G3151">
        <v>28</v>
      </c>
      <c r="H3151">
        <f>VLOOKUP(A3151,Taul1!A2:C834,3)</f>
        <v>1</v>
      </c>
      <c r="I3151" t="str">
        <f>VLOOKUP(A3151,Taul1!A2:C834,2)</f>
        <v>Toisen asteen tutkinto 65-69</v>
      </c>
      <c r="L3151" t="s">
        <v>1663</v>
      </c>
      <c r="M3151" t="str">
        <f>F3151&amp;L3151&amp;G3151&amp;L3151&amp;INT(C3151*10)</f>
        <v>45,28,0</v>
      </c>
      <c r="O3151">
        <f>VLOOKUP(B3151,Taul1!A2:C834,3)</f>
        <v>0</v>
      </c>
      <c r="P3151" t="str">
        <f>VLOOKUP(B3151,Taul1!A2:C834,2)</f>
        <v>Muu opetustoiminta toimintakulut yhteensä</v>
      </c>
    </row>
    <row r="3152" spans="1:16" ht="18" x14ac:dyDescent="0.3">
      <c r="A3152" s="1" t="s">
        <v>1438</v>
      </c>
      <c r="B3152" s="1" t="s">
        <v>187</v>
      </c>
      <c r="C3152" s="1">
        <v>-0.55200000000000005</v>
      </c>
      <c r="D3152" s="1">
        <v>0</v>
      </c>
      <c r="E3152" s="1" t="s">
        <v>337</v>
      </c>
      <c r="F3152">
        <v>46</v>
      </c>
      <c r="G3152">
        <v>28</v>
      </c>
      <c r="H3152">
        <f>VLOOKUP(A3152,Taul1!A2:C834,3)</f>
        <v>1</v>
      </c>
      <c r="I3152" t="str">
        <f>VLOOKUP(A3152,Taul1!A2:C834,2)</f>
        <v>Toisen asteen tutkinto 70-74</v>
      </c>
      <c r="L3152" t="s">
        <v>1663</v>
      </c>
      <c r="M3152" t="str">
        <f>F3152&amp;L3152&amp;G3152&amp;L3152&amp;INT(C3152*10)</f>
        <v>46,28,-6</v>
      </c>
      <c r="O3152">
        <f>VLOOKUP(B3152,Taul1!A2:C834,3)</f>
        <v>0</v>
      </c>
      <c r="P3152" t="str">
        <f>VLOOKUP(B3152,Taul1!A2:C834,2)</f>
        <v>Muu opetustoiminta toimintakulut yhteensä</v>
      </c>
    </row>
    <row r="3153" spans="1:16" ht="18" x14ac:dyDescent="0.3">
      <c r="A3153" s="1" t="s">
        <v>1440</v>
      </c>
      <c r="B3153" s="1" t="s">
        <v>187</v>
      </c>
      <c r="C3153" s="1">
        <v>-0.52400000000000002</v>
      </c>
      <c r="D3153" s="1">
        <v>0</v>
      </c>
      <c r="E3153" s="1" t="s">
        <v>337</v>
      </c>
      <c r="F3153">
        <v>47</v>
      </c>
      <c r="G3153">
        <v>28</v>
      </c>
      <c r="H3153">
        <f>VLOOKUP(A3153,Taul1!A2:C834,3)</f>
        <v>1</v>
      </c>
      <c r="I3153" t="str">
        <f>VLOOKUP(A3153,Taul1!A2:C834,2)</f>
        <v>Toisen asteen tutkinto 75-</v>
      </c>
      <c r="L3153" t="s">
        <v>1663</v>
      </c>
      <c r="M3153" t="str">
        <f>F3153&amp;L3153&amp;G3153&amp;L3153&amp;INT(C3153*10)</f>
        <v>47,28,-6</v>
      </c>
      <c r="O3153">
        <f>VLOOKUP(B3153,Taul1!A2:C834,3)</f>
        <v>0</v>
      </c>
      <c r="P3153" t="str">
        <f>VLOOKUP(B3153,Taul1!A2:C834,2)</f>
        <v>Muu opetustoiminta toimintakulut yhteensä</v>
      </c>
    </row>
    <row r="3154" spans="1:16" ht="18" x14ac:dyDescent="0.3">
      <c r="A3154" s="1" t="s">
        <v>1442</v>
      </c>
      <c r="B3154" s="1" t="s">
        <v>187</v>
      </c>
      <c r="C3154" s="1">
        <v>-5.2999999999999999E-2</v>
      </c>
      <c r="D3154" s="1">
        <v>0.34815086400114498</v>
      </c>
      <c r="E3154" s="1" t="s">
        <v>337</v>
      </c>
      <c r="F3154">
        <v>48</v>
      </c>
      <c r="G3154">
        <v>28</v>
      </c>
      <c r="H3154">
        <f>VLOOKUP(A3154,Taul1!A2:C834,3)</f>
        <v>1</v>
      </c>
      <c r="I3154" t="str">
        <f>VLOOKUP(A3154,Taul1!A2:C834,2)</f>
        <v>Korkea-asteen tutkinto 15-19</v>
      </c>
      <c r="L3154" t="s">
        <v>1663</v>
      </c>
      <c r="M3154" t="str">
        <f>F3154&amp;L3154&amp;G3154&amp;L3154&amp;INT(C3154*10)</f>
        <v>48,28,-1</v>
      </c>
      <c r="O3154">
        <f>VLOOKUP(B3154,Taul1!A2:C834,3)</f>
        <v>0</v>
      </c>
      <c r="P3154" t="str">
        <f>VLOOKUP(B3154,Taul1!A2:C834,2)</f>
        <v>Muu opetustoiminta toimintakulut yhteensä</v>
      </c>
    </row>
    <row r="3155" spans="1:16" ht="18" x14ac:dyDescent="0.3">
      <c r="A3155" s="1" t="s">
        <v>1444</v>
      </c>
      <c r="B3155" s="1" t="s">
        <v>187</v>
      </c>
      <c r="C3155" s="1">
        <v>-0.58899999999999997</v>
      </c>
      <c r="D3155" s="1">
        <v>0</v>
      </c>
      <c r="E3155" s="1" t="s">
        <v>337</v>
      </c>
      <c r="F3155">
        <v>49</v>
      </c>
      <c r="G3155">
        <v>28</v>
      </c>
      <c r="H3155">
        <f>VLOOKUP(A3155,Taul1!A2:C834,3)</f>
        <v>1</v>
      </c>
      <c r="I3155" t="str">
        <f>VLOOKUP(A3155,Taul1!A2:C834,2)</f>
        <v>Korkea-asteen tutkinto 20-24</v>
      </c>
      <c r="L3155" t="s">
        <v>1663</v>
      </c>
      <c r="M3155" t="str">
        <f>F3155&amp;L3155&amp;G3155&amp;L3155&amp;INT(C3155*10)</f>
        <v>49,28,-6</v>
      </c>
      <c r="O3155">
        <f>VLOOKUP(B3155,Taul1!A2:C834,3)</f>
        <v>0</v>
      </c>
      <c r="P3155" t="str">
        <f>VLOOKUP(B3155,Taul1!A2:C834,2)</f>
        <v>Muu opetustoiminta toimintakulut yhteensä</v>
      </c>
    </row>
    <row r="3156" spans="1:16" ht="18" x14ac:dyDescent="0.3">
      <c r="A3156" s="1" t="s">
        <v>1446</v>
      </c>
      <c r="B3156" s="1" t="s">
        <v>187</v>
      </c>
      <c r="C3156" s="1">
        <v>-0.78400000000000003</v>
      </c>
      <c r="D3156" s="1">
        <v>0</v>
      </c>
      <c r="E3156" s="1" t="s">
        <v>337</v>
      </c>
      <c r="F3156">
        <v>50</v>
      </c>
      <c r="G3156">
        <v>28</v>
      </c>
      <c r="H3156">
        <f>VLOOKUP(A3156,Taul1!A2:C834,3)</f>
        <v>1</v>
      </c>
      <c r="I3156" t="str">
        <f>VLOOKUP(A3156,Taul1!A2:C834,2)</f>
        <v>Korkea-asteen tutkinto 25-29</v>
      </c>
      <c r="L3156" t="s">
        <v>1663</v>
      </c>
      <c r="M3156" t="str">
        <f>F3156&amp;L3156&amp;G3156&amp;L3156&amp;INT(C3156*10)</f>
        <v>50,28,-8</v>
      </c>
      <c r="O3156">
        <f>VLOOKUP(B3156,Taul1!A2:C834,3)</f>
        <v>0</v>
      </c>
      <c r="P3156" t="str">
        <f>VLOOKUP(B3156,Taul1!A2:C834,2)</f>
        <v>Muu opetustoiminta toimintakulut yhteensä</v>
      </c>
    </row>
    <row r="3157" spans="1:16" ht="18" x14ac:dyDescent="0.3">
      <c r="A3157" s="1" t="s">
        <v>1448</v>
      </c>
      <c r="B3157" s="1" t="s">
        <v>187</v>
      </c>
      <c r="C3157" s="1">
        <v>-0.84</v>
      </c>
      <c r="D3157" s="1">
        <v>0</v>
      </c>
      <c r="E3157" s="1" t="s">
        <v>337</v>
      </c>
      <c r="F3157">
        <v>51</v>
      </c>
      <c r="G3157">
        <v>28</v>
      </c>
      <c r="H3157">
        <f>VLOOKUP(A3157,Taul1!A2:C834,3)</f>
        <v>1</v>
      </c>
      <c r="I3157" t="str">
        <f>VLOOKUP(A3157,Taul1!A2:C834,2)</f>
        <v>Korkea-asteen tutkinto 30-34</v>
      </c>
      <c r="L3157" t="s">
        <v>1663</v>
      </c>
      <c r="M3157" t="str">
        <f>F3157&amp;L3157&amp;G3157&amp;L3157&amp;INT(C3157*10)</f>
        <v>51,28,-9</v>
      </c>
      <c r="O3157">
        <f>VLOOKUP(B3157,Taul1!A2:C834,3)</f>
        <v>0</v>
      </c>
      <c r="P3157" t="str">
        <f>VLOOKUP(B3157,Taul1!A2:C834,2)</f>
        <v>Muu opetustoiminta toimintakulut yhteensä</v>
      </c>
    </row>
    <row r="3158" spans="1:16" ht="18" x14ac:dyDescent="0.3">
      <c r="A3158" s="1" t="s">
        <v>1450</v>
      </c>
      <c r="B3158" s="1" t="s">
        <v>187</v>
      </c>
      <c r="C3158" s="1">
        <v>-0.84599999999999997</v>
      </c>
      <c r="D3158" s="1">
        <v>0</v>
      </c>
      <c r="E3158" s="1" t="s">
        <v>337</v>
      </c>
      <c r="F3158">
        <v>52</v>
      </c>
      <c r="G3158">
        <v>28</v>
      </c>
      <c r="H3158">
        <f>VLOOKUP(A3158,Taul1!A2:C834,3)</f>
        <v>1</v>
      </c>
      <c r="I3158" t="str">
        <f>VLOOKUP(A3158,Taul1!A2:C834,2)</f>
        <v>Korkea-asteen tutkinto 35-39</v>
      </c>
      <c r="L3158" t="s">
        <v>1663</v>
      </c>
      <c r="M3158" t="str">
        <f>F3158&amp;L3158&amp;G3158&amp;L3158&amp;INT(C3158*10)</f>
        <v>52,28,-9</v>
      </c>
      <c r="O3158">
        <f>VLOOKUP(B3158,Taul1!A2:C834,3)</f>
        <v>0</v>
      </c>
      <c r="P3158" t="str">
        <f>VLOOKUP(B3158,Taul1!A2:C834,2)</f>
        <v>Muu opetustoiminta toimintakulut yhteensä</v>
      </c>
    </row>
    <row r="3159" spans="1:16" ht="18" x14ac:dyDescent="0.3">
      <c r="A3159" s="1" t="s">
        <v>1452</v>
      </c>
      <c r="B3159" s="1" t="s">
        <v>187</v>
      </c>
      <c r="C3159" s="1">
        <v>-0.83599999999999997</v>
      </c>
      <c r="D3159" s="1">
        <v>0</v>
      </c>
      <c r="E3159" s="1" t="s">
        <v>337</v>
      </c>
      <c r="F3159">
        <v>53</v>
      </c>
      <c r="G3159">
        <v>28</v>
      </c>
      <c r="H3159">
        <f>VLOOKUP(A3159,Taul1!A2:C834,3)</f>
        <v>1</v>
      </c>
      <c r="I3159" t="str">
        <f>VLOOKUP(A3159,Taul1!A2:C834,2)</f>
        <v>Korkea-asteen tutkinto 40-44</v>
      </c>
      <c r="L3159" t="s">
        <v>1663</v>
      </c>
      <c r="M3159" t="str">
        <f>F3159&amp;L3159&amp;G3159&amp;L3159&amp;INT(C3159*10)</f>
        <v>53,28,-9</v>
      </c>
      <c r="O3159">
        <f>VLOOKUP(B3159,Taul1!A2:C834,3)</f>
        <v>0</v>
      </c>
      <c r="P3159" t="str">
        <f>VLOOKUP(B3159,Taul1!A2:C834,2)</f>
        <v>Muu opetustoiminta toimintakulut yhteensä</v>
      </c>
    </row>
    <row r="3160" spans="1:16" ht="18" x14ac:dyDescent="0.3">
      <c r="A3160" s="1" t="s">
        <v>1454</v>
      </c>
      <c r="B3160" s="1" t="s">
        <v>187</v>
      </c>
      <c r="C3160" s="1">
        <v>-0.31</v>
      </c>
      <c r="D3160" s="2">
        <v>2.4115213936859401E-8</v>
      </c>
      <c r="E3160" s="1" t="s">
        <v>337</v>
      </c>
      <c r="F3160">
        <v>54</v>
      </c>
      <c r="G3160">
        <v>28</v>
      </c>
      <c r="H3160">
        <f>VLOOKUP(A3160,Taul1!A2:C834,3)</f>
        <v>1</v>
      </c>
      <c r="I3160" t="str">
        <f>VLOOKUP(A3160,Taul1!A2:C834,2)</f>
        <v>Korkea-asteen tutkinto 45-49</v>
      </c>
      <c r="L3160" t="s">
        <v>1663</v>
      </c>
      <c r="M3160" t="str">
        <f>F3160&amp;L3160&amp;G3160&amp;L3160&amp;INT(C3160*10)</f>
        <v>54,28,-4</v>
      </c>
      <c r="O3160">
        <f>VLOOKUP(B3160,Taul1!A2:C834,3)</f>
        <v>0</v>
      </c>
      <c r="P3160" t="str">
        <f>VLOOKUP(B3160,Taul1!A2:C834,2)</f>
        <v>Muu opetustoiminta toimintakulut yhteensä</v>
      </c>
    </row>
    <row r="3161" spans="1:16" ht="18" x14ac:dyDescent="0.3">
      <c r="A3161" s="1" t="s">
        <v>1456</v>
      </c>
      <c r="B3161" s="1" t="s">
        <v>187</v>
      </c>
      <c r="C3161" s="1">
        <v>-0.48299999999999998</v>
      </c>
      <c r="D3161" s="1">
        <v>0</v>
      </c>
      <c r="E3161" s="1" t="s">
        <v>337</v>
      </c>
      <c r="F3161">
        <v>55</v>
      </c>
      <c r="G3161">
        <v>28</v>
      </c>
      <c r="H3161">
        <f>VLOOKUP(A3161,Taul1!A2:C834,3)</f>
        <v>1</v>
      </c>
      <c r="I3161" t="str">
        <f>VLOOKUP(A3161,Taul1!A2:C834,2)</f>
        <v>Korkea-asteen tutkinto 50-54</v>
      </c>
      <c r="L3161" t="s">
        <v>1663</v>
      </c>
      <c r="M3161" t="str">
        <f>F3161&amp;L3161&amp;G3161&amp;L3161&amp;INT(C3161*10)</f>
        <v>55,28,-5</v>
      </c>
      <c r="O3161">
        <f>VLOOKUP(B3161,Taul1!A2:C834,3)</f>
        <v>0</v>
      </c>
      <c r="P3161" t="str">
        <f>VLOOKUP(B3161,Taul1!A2:C834,2)</f>
        <v>Muu opetustoiminta toimintakulut yhteensä</v>
      </c>
    </row>
    <row r="3162" spans="1:16" ht="18" x14ac:dyDescent="0.3">
      <c r="A3162" s="1" t="s">
        <v>1458</v>
      </c>
      <c r="B3162" s="1" t="s">
        <v>187</v>
      </c>
      <c r="C3162" s="1">
        <v>-0.73699999999999999</v>
      </c>
      <c r="D3162" s="1">
        <v>0</v>
      </c>
      <c r="E3162" s="1" t="s">
        <v>337</v>
      </c>
      <c r="F3162">
        <v>56</v>
      </c>
      <c r="G3162">
        <v>28</v>
      </c>
      <c r="H3162">
        <f>VLOOKUP(A3162,Taul1!A2:C834,3)</f>
        <v>1</v>
      </c>
      <c r="I3162" t="str">
        <f>VLOOKUP(A3162,Taul1!A2:C834,2)</f>
        <v>Korkea-asteen tutkinto 55-59</v>
      </c>
      <c r="L3162" t="s">
        <v>1663</v>
      </c>
      <c r="M3162" t="str">
        <f>F3162&amp;L3162&amp;G3162&amp;L3162&amp;INT(C3162*10)</f>
        <v>56,28,-8</v>
      </c>
      <c r="O3162">
        <f>VLOOKUP(B3162,Taul1!A2:C834,3)</f>
        <v>0</v>
      </c>
      <c r="P3162" t="str">
        <f>VLOOKUP(B3162,Taul1!A2:C834,2)</f>
        <v>Muu opetustoiminta toimintakulut yhteensä</v>
      </c>
    </row>
    <row r="3163" spans="1:16" ht="18" x14ac:dyDescent="0.3">
      <c r="A3163" s="1" t="s">
        <v>1460</v>
      </c>
      <c r="B3163" s="1" t="s">
        <v>187</v>
      </c>
      <c r="C3163" s="1">
        <v>-0.747</v>
      </c>
      <c r="D3163" s="1">
        <v>0</v>
      </c>
      <c r="E3163" s="1" t="s">
        <v>337</v>
      </c>
      <c r="F3163">
        <v>57</v>
      </c>
      <c r="G3163">
        <v>28</v>
      </c>
      <c r="H3163">
        <f>VLOOKUP(A3163,Taul1!A2:C834,3)</f>
        <v>1</v>
      </c>
      <c r="I3163" t="str">
        <f>VLOOKUP(A3163,Taul1!A2:C834,2)</f>
        <v>Korkea-asteen tutkinto 60-64</v>
      </c>
      <c r="L3163" t="s">
        <v>1663</v>
      </c>
      <c r="M3163" t="str">
        <f>F3163&amp;L3163&amp;G3163&amp;L3163&amp;INT(C3163*10)</f>
        <v>57,28,-8</v>
      </c>
      <c r="O3163">
        <f>VLOOKUP(B3163,Taul1!A2:C834,3)</f>
        <v>0</v>
      </c>
      <c r="P3163" t="str">
        <f>VLOOKUP(B3163,Taul1!A2:C834,2)</f>
        <v>Muu opetustoiminta toimintakulut yhteensä</v>
      </c>
    </row>
    <row r="3164" spans="1:16" ht="18" x14ac:dyDescent="0.3">
      <c r="A3164" s="1" t="s">
        <v>1462</v>
      </c>
      <c r="B3164" s="1" t="s">
        <v>187</v>
      </c>
      <c r="C3164" s="1">
        <v>0.52600000000000002</v>
      </c>
      <c r="D3164" s="1">
        <v>0</v>
      </c>
      <c r="E3164" s="1" t="s">
        <v>337</v>
      </c>
      <c r="F3164">
        <v>58</v>
      </c>
      <c r="G3164">
        <v>28</v>
      </c>
      <c r="H3164">
        <f>VLOOKUP(A3164,Taul1!A2:C834,3)</f>
        <v>1</v>
      </c>
      <c r="I3164" t="str">
        <f>VLOOKUP(A3164,Taul1!A2:C834,2)</f>
        <v>Korkea-asteen tutkinto 65-69</v>
      </c>
      <c r="L3164" t="s">
        <v>1663</v>
      </c>
      <c r="M3164" t="str">
        <f>F3164&amp;L3164&amp;G3164&amp;L3164&amp;INT(C3164*10)</f>
        <v>58,28,5</v>
      </c>
      <c r="O3164">
        <f>VLOOKUP(B3164,Taul1!A2:C834,3)</f>
        <v>0</v>
      </c>
      <c r="P3164" t="str">
        <f>VLOOKUP(B3164,Taul1!A2:C834,2)</f>
        <v>Muu opetustoiminta toimintakulut yhteensä</v>
      </c>
    </row>
    <row r="3165" spans="1:16" ht="18" x14ac:dyDescent="0.3">
      <c r="A3165" s="1" t="s">
        <v>1464</v>
      </c>
      <c r="B3165" s="1" t="s">
        <v>187</v>
      </c>
      <c r="C3165" s="1">
        <v>-0.749</v>
      </c>
      <c r="D3165" s="2">
        <v>1.11022302462515E-16</v>
      </c>
      <c r="E3165" s="1" t="s">
        <v>337</v>
      </c>
      <c r="F3165">
        <v>59</v>
      </c>
      <c r="G3165">
        <v>28</v>
      </c>
      <c r="H3165">
        <f>VLOOKUP(A3165,Taul1!A2:C834,3)</f>
        <v>1</v>
      </c>
      <c r="I3165" t="str">
        <f>VLOOKUP(A3165,Taul1!A2:C834,2)</f>
        <v>Korkea-asteen tutkinto 70-74</v>
      </c>
      <c r="L3165" t="s">
        <v>1663</v>
      </c>
      <c r="M3165" t="str">
        <f>F3165&amp;L3165&amp;G3165&amp;L3165&amp;INT(C3165*10)</f>
        <v>59,28,-8</v>
      </c>
      <c r="O3165">
        <f>VLOOKUP(B3165,Taul1!A2:C834,3)</f>
        <v>0</v>
      </c>
      <c r="P3165" t="str">
        <f>VLOOKUP(B3165,Taul1!A2:C834,2)</f>
        <v>Muu opetustoiminta toimintakulut yhteensä</v>
      </c>
    </row>
    <row r="3166" spans="1:16" ht="18" x14ac:dyDescent="0.3">
      <c r="A3166" s="1" t="s">
        <v>1466</v>
      </c>
      <c r="B3166" s="1" t="s">
        <v>187</v>
      </c>
      <c r="C3166" s="1">
        <v>-0.75800000000000001</v>
      </c>
      <c r="D3166" s="1">
        <v>0</v>
      </c>
      <c r="E3166" s="1" t="s">
        <v>337</v>
      </c>
      <c r="F3166">
        <v>60</v>
      </c>
      <c r="G3166">
        <v>28</v>
      </c>
      <c r="H3166">
        <f>VLOOKUP(A3166,Taul1!A2:C834,3)</f>
        <v>1</v>
      </c>
      <c r="I3166" t="str">
        <f>VLOOKUP(A3166,Taul1!A2:C834,2)</f>
        <v>Korkea-asteen tutkinto 75-</v>
      </c>
      <c r="L3166" t="s">
        <v>1663</v>
      </c>
      <c r="M3166" t="str">
        <f>F3166&amp;L3166&amp;G3166&amp;L3166&amp;INT(C3166*10)</f>
        <v>60,28,-8</v>
      </c>
      <c r="O3166">
        <f>VLOOKUP(B3166,Taul1!A2:C834,3)</f>
        <v>0</v>
      </c>
      <c r="P3166" t="str">
        <f>VLOOKUP(B3166,Taul1!A2:C834,2)</f>
        <v>Muu opetustoiminta toimintakulut yhteensä</v>
      </c>
    </row>
    <row r="3167" spans="1:16" ht="18" x14ac:dyDescent="0.3">
      <c r="A3167" s="1" t="s">
        <v>1468</v>
      </c>
      <c r="B3167" s="1" t="s">
        <v>187</v>
      </c>
      <c r="C3167" s="1">
        <v>0.24399999999999999</v>
      </c>
      <c r="D3167" s="1">
        <v>1.3739025850556499E-5</v>
      </c>
      <c r="E3167" s="1" t="s">
        <v>337</v>
      </c>
      <c r="F3167">
        <v>61</v>
      </c>
      <c r="G3167">
        <v>28</v>
      </c>
      <c r="H3167">
        <f>VLOOKUP(A3167,Taul1!A2:C834,3)</f>
        <v>1</v>
      </c>
      <c r="I3167" t="str">
        <f>VLOOKUP(A3167,Taul1!A2:C834,2)</f>
        <v>0-4 -vuotiaat</v>
      </c>
      <c r="L3167" t="s">
        <v>1663</v>
      </c>
      <c r="M3167" t="str">
        <f>F3167&amp;L3167&amp;G3167&amp;L3167&amp;INT(C3167*10)</f>
        <v>61,28,2</v>
      </c>
      <c r="O3167">
        <f>VLOOKUP(B3167,Taul1!A2:C834,3)</f>
        <v>0</v>
      </c>
      <c r="P3167" t="str">
        <f>VLOOKUP(B3167,Taul1!A2:C834,2)</f>
        <v>Muu opetustoiminta toimintakulut yhteensä</v>
      </c>
    </row>
    <row r="3168" spans="1:16" ht="18" x14ac:dyDescent="0.3">
      <c r="A3168" s="1" t="s">
        <v>1470</v>
      </c>
      <c r="B3168" s="1" t="s">
        <v>187</v>
      </c>
      <c r="C3168" s="1">
        <v>-0.80500000000000005</v>
      </c>
      <c r="D3168" s="1">
        <v>0</v>
      </c>
      <c r="E3168" s="1" t="s">
        <v>337</v>
      </c>
      <c r="F3168">
        <v>62</v>
      </c>
      <c r="G3168">
        <v>28</v>
      </c>
      <c r="H3168">
        <f>VLOOKUP(A3168,Taul1!A2:C834,3)</f>
        <v>1</v>
      </c>
      <c r="I3168" t="str">
        <f>VLOOKUP(A3168,Taul1!A2:C834,2)</f>
        <v>5-9 -vuotiaat</v>
      </c>
      <c r="L3168" t="s">
        <v>1663</v>
      </c>
      <c r="M3168" t="str">
        <f>F3168&amp;L3168&amp;G3168&amp;L3168&amp;INT(C3168*10)</f>
        <v>62,28,-9</v>
      </c>
      <c r="O3168">
        <f>VLOOKUP(B3168,Taul1!A2:C834,3)</f>
        <v>0</v>
      </c>
      <c r="P3168" t="str">
        <f>VLOOKUP(B3168,Taul1!A2:C834,2)</f>
        <v>Muu opetustoiminta toimintakulut yhteensä</v>
      </c>
    </row>
    <row r="3169" spans="1:16" ht="18" x14ac:dyDescent="0.3">
      <c r="A3169" s="1" t="s">
        <v>1472</v>
      </c>
      <c r="B3169" s="1" t="s">
        <v>187</v>
      </c>
      <c r="C3169" s="1">
        <v>-0.72199999999999998</v>
      </c>
      <c r="D3169" s="2">
        <v>1.11022302462515E-16</v>
      </c>
      <c r="E3169" s="1" t="s">
        <v>337</v>
      </c>
      <c r="F3169">
        <v>63</v>
      </c>
      <c r="G3169">
        <v>28</v>
      </c>
      <c r="H3169">
        <f>VLOOKUP(A3169,Taul1!A2:C834,3)</f>
        <v>1</v>
      </c>
      <c r="I3169" t="str">
        <f>VLOOKUP(A3169,Taul1!A2:C834,2)</f>
        <v>10-14 -vuotiaat</v>
      </c>
      <c r="L3169" t="s">
        <v>1663</v>
      </c>
      <c r="M3169" t="str">
        <f>F3169&amp;L3169&amp;G3169&amp;L3169&amp;INT(C3169*10)</f>
        <v>63,28,-8</v>
      </c>
      <c r="O3169">
        <f>VLOOKUP(B3169,Taul1!A2:C834,3)</f>
        <v>0</v>
      </c>
      <c r="P3169" t="str">
        <f>VLOOKUP(B3169,Taul1!A2:C834,2)</f>
        <v>Muu opetustoiminta toimintakulut yhteensä</v>
      </c>
    </row>
    <row r="3170" spans="1:16" ht="18" x14ac:dyDescent="0.3">
      <c r="A3170" s="1" t="s">
        <v>1474</v>
      </c>
      <c r="B3170" s="1" t="s">
        <v>187</v>
      </c>
      <c r="C3170" s="1">
        <v>-0.253</v>
      </c>
      <c r="D3170" s="1">
        <v>6.5707560340522096E-6</v>
      </c>
      <c r="E3170" s="1" t="s">
        <v>337</v>
      </c>
      <c r="F3170">
        <v>64</v>
      </c>
      <c r="G3170">
        <v>28</v>
      </c>
      <c r="H3170">
        <f>VLOOKUP(A3170,Taul1!A2:C834,3)</f>
        <v>1</v>
      </c>
      <c r="I3170" t="str">
        <f>VLOOKUP(A3170,Taul1!A2:C834,2)</f>
        <v>15-19 -vuotiaat</v>
      </c>
      <c r="L3170" t="s">
        <v>1663</v>
      </c>
      <c r="M3170" t="str">
        <f>F3170&amp;L3170&amp;G3170&amp;L3170&amp;INT(C3170*10)</f>
        <v>64,28,-3</v>
      </c>
      <c r="O3170">
        <f>VLOOKUP(B3170,Taul1!A2:C834,3)</f>
        <v>0</v>
      </c>
      <c r="P3170" t="str">
        <f>VLOOKUP(B3170,Taul1!A2:C834,2)</f>
        <v>Muu opetustoiminta toimintakulut yhteensä</v>
      </c>
    </row>
    <row r="3171" spans="1:16" ht="18" x14ac:dyDescent="0.3">
      <c r="A3171" s="1" t="s">
        <v>1476</v>
      </c>
      <c r="B3171" s="1" t="s">
        <v>187</v>
      </c>
      <c r="C3171" s="1">
        <v>0.71099999999999997</v>
      </c>
      <c r="D3171" s="1">
        <v>0</v>
      </c>
      <c r="E3171" s="1" t="s">
        <v>337</v>
      </c>
      <c r="F3171">
        <v>65</v>
      </c>
      <c r="G3171">
        <v>28</v>
      </c>
      <c r="H3171">
        <f>VLOOKUP(A3171,Taul1!A2:C834,3)</f>
        <v>1</v>
      </c>
      <c r="I3171" t="str">
        <f>VLOOKUP(A3171,Taul1!A2:C834,2)</f>
        <v>20-24 -vuotiaat</v>
      </c>
      <c r="L3171" t="s">
        <v>1663</v>
      </c>
      <c r="M3171" t="str">
        <f>F3171&amp;L3171&amp;G3171&amp;L3171&amp;INT(C3171*10)</f>
        <v>65,28,7</v>
      </c>
      <c r="O3171">
        <f>VLOOKUP(B3171,Taul1!A2:C834,3)</f>
        <v>0</v>
      </c>
      <c r="P3171" t="str">
        <f>VLOOKUP(B3171,Taul1!A2:C834,2)</f>
        <v>Muu opetustoiminta toimintakulut yhteensä</v>
      </c>
    </row>
    <row r="3172" spans="1:16" ht="18" x14ac:dyDescent="0.3">
      <c r="A3172" s="1" t="s">
        <v>1478</v>
      </c>
      <c r="B3172" s="1" t="s">
        <v>187</v>
      </c>
      <c r="C3172" s="1">
        <v>-0.51800000000000002</v>
      </c>
      <c r="D3172" s="2">
        <v>3.3306690738754598E-16</v>
      </c>
      <c r="E3172" s="1" t="s">
        <v>337</v>
      </c>
      <c r="F3172">
        <v>66</v>
      </c>
      <c r="G3172">
        <v>28</v>
      </c>
      <c r="H3172">
        <f>VLOOKUP(A3172,Taul1!A2:C834,3)</f>
        <v>1</v>
      </c>
      <c r="I3172" t="str">
        <f>VLOOKUP(A3172,Taul1!A2:C834,2)</f>
        <v>25-29 -vuotiaat</v>
      </c>
      <c r="L3172" t="s">
        <v>1663</v>
      </c>
      <c r="M3172" t="str">
        <f>F3172&amp;L3172&amp;G3172&amp;L3172&amp;INT(C3172*10)</f>
        <v>66,28,-6</v>
      </c>
      <c r="O3172">
        <f>VLOOKUP(B3172,Taul1!A2:C834,3)</f>
        <v>0</v>
      </c>
      <c r="P3172" t="str">
        <f>VLOOKUP(B3172,Taul1!A2:C834,2)</f>
        <v>Muu opetustoiminta toimintakulut yhteensä</v>
      </c>
    </row>
    <row r="3173" spans="1:16" ht="18" x14ac:dyDescent="0.3">
      <c r="A3173" s="1" t="s">
        <v>1480</v>
      </c>
      <c r="B3173" s="1" t="s">
        <v>187</v>
      </c>
      <c r="C3173" s="1">
        <v>-0.72299999999999998</v>
      </c>
      <c r="D3173" s="1">
        <v>0</v>
      </c>
      <c r="E3173" s="1" t="s">
        <v>337</v>
      </c>
      <c r="F3173">
        <v>67</v>
      </c>
      <c r="G3173">
        <v>28</v>
      </c>
      <c r="H3173">
        <f>VLOOKUP(A3173,Taul1!A2:C834,3)</f>
        <v>1</v>
      </c>
      <c r="I3173" t="str">
        <f>VLOOKUP(A3173,Taul1!A2:C834,2)</f>
        <v>30-34 -vuotiaat</v>
      </c>
      <c r="L3173" t="s">
        <v>1663</v>
      </c>
      <c r="M3173" t="str">
        <f>F3173&amp;L3173&amp;G3173&amp;L3173&amp;INT(C3173*10)</f>
        <v>67,28,-8</v>
      </c>
      <c r="O3173">
        <f>VLOOKUP(B3173,Taul1!A2:C834,3)</f>
        <v>0</v>
      </c>
      <c r="P3173" t="str">
        <f>VLOOKUP(B3173,Taul1!A2:C834,2)</f>
        <v>Muu opetustoiminta toimintakulut yhteensä</v>
      </c>
    </row>
    <row r="3174" spans="1:16" ht="18" x14ac:dyDescent="0.3">
      <c r="A3174" s="1" t="s">
        <v>1482</v>
      </c>
      <c r="B3174" s="1" t="s">
        <v>187</v>
      </c>
      <c r="C3174" s="1">
        <v>-0.749</v>
      </c>
      <c r="D3174" s="2">
        <v>1.11022302462515E-16</v>
      </c>
      <c r="E3174" s="1" t="s">
        <v>337</v>
      </c>
      <c r="F3174">
        <v>68</v>
      </c>
      <c r="G3174">
        <v>28</v>
      </c>
      <c r="H3174">
        <f>VLOOKUP(A3174,Taul1!A2:C834,3)</f>
        <v>1</v>
      </c>
      <c r="I3174" t="str">
        <f>VLOOKUP(A3174,Taul1!A2:C834,2)</f>
        <v>35-39 -vuotiaat</v>
      </c>
      <c r="L3174" t="s">
        <v>1663</v>
      </c>
      <c r="M3174" t="str">
        <f>F3174&amp;L3174&amp;G3174&amp;L3174&amp;INT(C3174*10)</f>
        <v>68,28,-8</v>
      </c>
      <c r="O3174">
        <f>VLOOKUP(B3174,Taul1!A2:C834,3)</f>
        <v>0</v>
      </c>
      <c r="P3174" t="str">
        <f>VLOOKUP(B3174,Taul1!A2:C834,2)</f>
        <v>Muu opetustoiminta toimintakulut yhteensä</v>
      </c>
    </row>
    <row r="3175" spans="1:16" ht="18" x14ac:dyDescent="0.3">
      <c r="A3175" s="1" t="s">
        <v>1484</v>
      </c>
      <c r="B3175" s="1" t="s">
        <v>187</v>
      </c>
      <c r="C3175" s="1">
        <v>-0.81100000000000005</v>
      </c>
      <c r="D3175" s="1">
        <v>0</v>
      </c>
      <c r="E3175" s="1" t="s">
        <v>337</v>
      </c>
      <c r="F3175">
        <v>69</v>
      </c>
      <c r="G3175">
        <v>28</v>
      </c>
      <c r="H3175">
        <f>VLOOKUP(A3175,Taul1!A2:C834,3)</f>
        <v>1</v>
      </c>
      <c r="I3175" t="str">
        <f>VLOOKUP(A3175,Taul1!A2:C834,2)</f>
        <v>40-44 -vuotiaat</v>
      </c>
      <c r="L3175" t="s">
        <v>1663</v>
      </c>
      <c r="M3175" t="str">
        <f>F3175&amp;L3175&amp;G3175&amp;L3175&amp;INT(C3175*10)</f>
        <v>69,28,-9</v>
      </c>
      <c r="O3175">
        <f>VLOOKUP(B3175,Taul1!A2:C834,3)</f>
        <v>0</v>
      </c>
      <c r="P3175" t="str">
        <f>VLOOKUP(B3175,Taul1!A2:C834,2)</f>
        <v>Muu opetustoiminta toimintakulut yhteensä</v>
      </c>
    </row>
    <row r="3176" spans="1:16" ht="18" x14ac:dyDescent="0.3">
      <c r="A3176" s="1" t="s">
        <v>1486</v>
      </c>
      <c r="B3176" s="1" t="s">
        <v>187</v>
      </c>
      <c r="C3176" s="1">
        <v>0.68400000000000005</v>
      </c>
      <c r="D3176" s="1">
        <v>0</v>
      </c>
      <c r="E3176" s="1" t="s">
        <v>337</v>
      </c>
      <c r="F3176">
        <v>70</v>
      </c>
      <c r="G3176">
        <v>28</v>
      </c>
      <c r="H3176">
        <f>VLOOKUP(A3176,Taul1!A2:C834,3)</f>
        <v>1</v>
      </c>
      <c r="I3176" t="str">
        <f>VLOOKUP(A3176,Taul1!A2:C834,2)</f>
        <v>45-49 -vuotiaat</v>
      </c>
      <c r="L3176" t="s">
        <v>1663</v>
      </c>
      <c r="M3176" t="str">
        <f>F3176&amp;L3176&amp;G3176&amp;L3176&amp;INT(C3176*10)</f>
        <v>70,28,6</v>
      </c>
      <c r="O3176">
        <f>VLOOKUP(B3176,Taul1!A2:C834,3)</f>
        <v>0</v>
      </c>
      <c r="P3176" t="str">
        <f>VLOOKUP(B3176,Taul1!A2:C834,2)</f>
        <v>Muu opetustoiminta toimintakulut yhteensä</v>
      </c>
    </row>
    <row r="3177" spans="1:16" ht="18" x14ac:dyDescent="0.3">
      <c r="A3177" s="1" t="s">
        <v>1488</v>
      </c>
      <c r="B3177" s="1" t="s">
        <v>187</v>
      </c>
      <c r="C3177" s="1">
        <v>0.26500000000000001</v>
      </c>
      <c r="D3177" s="1">
        <v>2.16383800843988E-6</v>
      </c>
      <c r="E3177" s="1" t="s">
        <v>337</v>
      </c>
      <c r="F3177">
        <v>71</v>
      </c>
      <c r="G3177">
        <v>28</v>
      </c>
      <c r="H3177">
        <f>VLOOKUP(A3177,Taul1!A2:C834,3)</f>
        <v>1</v>
      </c>
      <c r="I3177" t="str">
        <f>VLOOKUP(A3177,Taul1!A2:C834,2)</f>
        <v>50-54 -vuotiaat</v>
      </c>
      <c r="L3177" t="s">
        <v>1663</v>
      </c>
      <c r="M3177" t="str">
        <f>F3177&amp;L3177&amp;G3177&amp;L3177&amp;INT(C3177*10)</f>
        <v>71,28,2</v>
      </c>
      <c r="O3177">
        <f>VLOOKUP(B3177,Taul1!A2:C834,3)</f>
        <v>0</v>
      </c>
      <c r="P3177" t="str">
        <f>VLOOKUP(B3177,Taul1!A2:C834,2)</f>
        <v>Muu opetustoiminta toimintakulut yhteensä</v>
      </c>
    </row>
    <row r="3178" spans="1:16" ht="18" x14ac:dyDescent="0.3">
      <c r="A3178" s="1" t="s">
        <v>1490</v>
      </c>
      <c r="B3178" s="1" t="s">
        <v>187</v>
      </c>
      <c r="C3178" s="1">
        <v>-0.71599999999999997</v>
      </c>
      <c r="D3178" s="1">
        <v>0</v>
      </c>
      <c r="E3178" s="1" t="s">
        <v>337</v>
      </c>
      <c r="F3178">
        <v>72</v>
      </c>
      <c r="G3178">
        <v>28</v>
      </c>
      <c r="H3178">
        <f>VLOOKUP(A3178,Taul1!A2:C834,3)</f>
        <v>1</v>
      </c>
      <c r="I3178" t="str">
        <f>VLOOKUP(A3178,Taul1!A2:C834,2)</f>
        <v>55-59 -vuotiaat</v>
      </c>
      <c r="L3178" t="s">
        <v>1663</v>
      </c>
      <c r="M3178" t="str">
        <f>F3178&amp;L3178&amp;G3178&amp;L3178&amp;INT(C3178*10)</f>
        <v>72,28,-8</v>
      </c>
      <c r="O3178">
        <f>VLOOKUP(B3178,Taul1!A2:C834,3)</f>
        <v>0</v>
      </c>
      <c r="P3178" t="str">
        <f>VLOOKUP(B3178,Taul1!A2:C834,2)</f>
        <v>Muu opetustoiminta toimintakulut yhteensä</v>
      </c>
    </row>
    <row r="3179" spans="1:16" ht="18" x14ac:dyDescent="0.3">
      <c r="A3179" s="1" t="s">
        <v>1492</v>
      </c>
      <c r="B3179" s="1" t="s">
        <v>187</v>
      </c>
      <c r="C3179" s="1">
        <v>-0.30299999999999999</v>
      </c>
      <c r="D3179" s="2">
        <v>5.3975733993460999E-8</v>
      </c>
      <c r="E3179" s="1" t="s">
        <v>337</v>
      </c>
      <c r="F3179">
        <v>73</v>
      </c>
      <c r="G3179">
        <v>28</v>
      </c>
      <c r="H3179">
        <f>VLOOKUP(A3179,Taul1!A2:C834,3)</f>
        <v>1</v>
      </c>
      <c r="I3179" t="str">
        <f>VLOOKUP(A3179,Taul1!A2:C834,2)</f>
        <v>60-64 -vuotiaat</v>
      </c>
      <c r="L3179" t="s">
        <v>1663</v>
      </c>
      <c r="M3179" t="str">
        <f>F3179&amp;L3179&amp;G3179&amp;L3179&amp;INT(C3179*10)</f>
        <v>73,28,-4</v>
      </c>
      <c r="O3179">
        <f>VLOOKUP(B3179,Taul1!A2:C834,3)</f>
        <v>0</v>
      </c>
      <c r="P3179" t="str">
        <f>VLOOKUP(B3179,Taul1!A2:C834,2)</f>
        <v>Muu opetustoiminta toimintakulut yhteensä</v>
      </c>
    </row>
    <row r="3180" spans="1:16" ht="18" x14ac:dyDescent="0.3">
      <c r="A3180" s="1" t="s">
        <v>1494</v>
      </c>
      <c r="B3180" s="1" t="s">
        <v>187</v>
      </c>
      <c r="C3180" s="1">
        <v>0.74099999999999999</v>
      </c>
      <c r="D3180" s="1">
        <v>0</v>
      </c>
      <c r="E3180" s="1" t="s">
        <v>337</v>
      </c>
      <c r="F3180">
        <v>74</v>
      </c>
      <c r="G3180">
        <v>28</v>
      </c>
      <c r="H3180">
        <f>VLOOKUP(A3180,Taul1!A2:C834,3)</f>
        <v>1</v>
      </c>
      <c r="I3180" t="str">
        <f>VLOOKUP(A3180,Taul1!A2:C834,2)</f>
        <v>65-69 -vuotiaat</v>
      </c>
      <c r="L3180" t="s">
        <v>1663</v>
      </c>
      <c r="M3180" t="str">
        <f>F3180&amp;L3180&amp;G3180&amp;L3180&amp;INT(C3180*10)</f>
        <v>74,28,7</v>
      </c>
      <c r="O3180">
        <f>VLOOKUP(B3180,Taul1!A2:C834,3)</f>
        <v>0</v>
      </c>
      <c r="P3180" t="str">
        <f>VLOOKUP(B3180,Taul1!A2:C834,2)</f>
        <v>Muu opetustoiminta toimintakulut yhteensä</v>
      </c>
    </row>
    <row r="3181" spans="1:16" ht="18" x14ac:dyDescent="0.3">
      <c r="A3181" s="1" t="s">
        <v>1496</v>
      </c>
      <c r="B3181" s="1" t="s">
        <v>187</v>
      </c>
      <c r="C3181" s="1">
        <v>-0.65900000000000003</v>
      </c>
      <c r="D3181" s="1">
        <v>0</v>
      </c>
      <c r="E3181" s="1" t="s">
        <v>337</v>
      </c>
      <c r="F3181">
        <v>75</v>
      </c>
      <c r="G3181">
        <v>28</v>
      </c>
      <c r="H3181">
        <f>VLOOKUP(A3181,Taul1!A2:C834,3)</f>
        <v>1</v>
      </c>
      <c r="I3181" t="str">
        <f>VLOOKUP(A3181,Taul1!A2:C834,2)</f>
        <v>70-74 -vuotiaat</v>
      </c>
      <c r="L3181" t="s">
        <v>1663</v>
      </c>
      <c r="M3181" t="str">
        <f>F3181&amp;L3181&amp;G3181&amp;L3181&amp;INT(C3181*10)</f>
        <v>75,28,-7</v>
      </c>
      <c r="O3181">
        <f>VLOOKUP(B3181,Taul1!A2:C834,3)</f>
        <v>0</v>
      </c>
      <c r="P3181" t="str">
        <f>VLOOKUP(B3181,Taul1!A2:C834,2)</f>
        <v>Muu opetustoiminta toimintakulut yhteensä</v>
      </c>
    </row>
    <row r="3182" spans="1:16" ht="18" x14ac:dyDescent="0.3">
      <c r="A3182" s="1" t="s">
        <v>1498</v>
      </c>
      <c r="B3182" s="1" t="s">
        <v>187</v>
      </c>
      <c r="C3182" s="1">
        <v>-0.74299999999999999</v>
      </c>
      <c r="D3182" s="1">
        <v>0</v>
      </c>
      <c r="E3182" s="1" t="s">
        <v>337</v>
      </c>
      <c r="F3182">
        <v>76</v>
      </c>
      <c r="G3182">
        <v>28</v>
      </c>
      <c r="H3182">
        <f>VLOOKUP(A3182,Taul1!A2:C834,3)</f>
        <v>1</v>
      </c>
      <c r="I3182" t="str">
        <f>VLOOKUP(A3182,Taul1!A2:C834,2)</f>
        <v>75-79 -vuotiaat</v>
      </c>
      <c r="L3182" t="s">
        <v>1663</v>
      </c>
      <c r="M3182" t="str">
        <f>F3182&amp;L3182&amp;G3182&amp;L3182&amp;INT(C3182*10)</f>
        <v>76,28,-8</v>
      </c>
      <c r="O3182">
        <f>VLOOKUP(B3182,Taul1!A2:C834,3)</f>
        <v>0</v>
      </c>
      <c r="P3182" t="str">
        <f>VLOOKUP(B3182,Taul1!A2:C834,2)</f>
        <v>Muu opetustoiminta toimintakulut yhteensä</v>
      </c>
    </row>
    <row r="3183" spans="1:16" ht="18" x14ac:dyDescent="0.3">
      <c r="A3183" s="1" t="s">
        <v>1500</v>
      </c>
      <c r="B3183" s="1" t="s">
        <v>187</v>
      </c>
      <c r="C3183" s="1">
        <v>-0.56699999999999995</v>
      </c>
      <c r="D3183" s="1">
        <v>0</v>
      </c>
      <c r="E3183" s="1" t="s">
        <v>337</v>
      </c>
      <c r="F3183">
        <v>77</v>
      </c>
      <c r="G3183">
        <v>28</v>
      </c>
      <c r="H3183">
        <f>VLOOKUP(A3183,Taul1!A2:C834,3)</f>
        <v>1</v>
      </c>
      <c r="I3183" t="str">
        <f>VLOOKUP(A3183,Taul1!A2:C834,2)</f>
        <v>80-84 -vuotiaat</v>
      </c>
      <c r="L3183" t="s">
        <v>1663</v>
      </c>
      <c r="M3183" t="str">
        <f>F3183&amp;L3183&amp;G3183&amp;L3183&amp;INT(C3183*10)</f>
        <v>77,28,-6</v>
      </c>
      <c r="O3183">
        <f>VLOOKUP(B3183,Taul1!A2:C834,3)</f>
        <v>0</v>
      </c>
      <c r="P3183" t="str">
        <f>VLOOKUP(B3183,Taul1!A2:C834,2)</f>
        <v>Muu opetustoiminta toimintakulut yhteensä</v>
      </c>
    </row>
    <row r="3184" spans="1:16" ht="18" x14ac:dyDescent="0.3">
      <c r="A3184" s="1" t="s">
        <v>1502</v>
      </c>
      <c r="B3184" s="1" t="s">
        <v>187</v>
      </c>
      <c r="C3184" s="1">
        <v>-0.40100000000000002</v>
      </c>
      <c r="D3184" s="2">
        <v>2.18824958153618E-13</v>
      </c>
      <c r="E3184" s="1" t="s">
        <v>337</v>
      </c>
      <c r="F3184">
        <v>78</v>
      </c>
      <c r="G3184">
        <v>28</v>
      </c>
      <c r="H3184">
        <f>VLOOKUP(A3184,Taul1!A2:C834,3)</f>
        <v>1</v>
      </c>
      <c r="I3184" t="str">
        <f>VLOOKUP(A3184,Taul1!A2:C834,2)</f>
        <v>85-89 -vuotiaat</v>
      </c>
      <c r="L3184" t="s">
        <v>1663</v>
      </c>
      <c r="M3184" t="str">
        <f>F3184&amp;L3184&amp;G3184&amp;L3184&amp;INT(C3184*10)</f>
        <v>78,28,-5</v>
      </c>
      <c r="O3184">
        <f>VLOOKUP(B3184,Taul1!A2:C834,3)</f>
        <v>0</v>
      </c>
      <c r="P3184" t="str">
        <f>VLOOKUP(B3184,Taul1!A2:C834,2)</f>
        <v>Muu opetustoiminta toimintakulut yhteensä</v>
      </c>
    </row>
    <row r="3185" spans="1:16" ht="18" x14ac:dyDescent="0.3">
      <c r="A3185" s="1" t="s">
        <v>1504</v>
      </c>
      <c r="B3185" s="1" t="s">
        <v>187</v>
      </c>
      <c r="C3185" s="1">
        <v>-0.62</v>
      </c>
      <c r="D3185" s="1">
        <v>0</v>
      </c>
      <c r="E3185" s="1" t="s">
        <v>337</v>
      </c>
      <c r="F3185">
        <v>79</v>
      </c>
      <c r="G3185">
        <v>28</v>
      </c>
      <c r="H3185">
        <f>VLOOKUP(A3185,Taul1!A2:C834,3)</f>
        <v>1</v>
      </c>
      <c r="I3185" t="str">
        <f>VLOOKUP(A3185,Taul1!A2:C834,2)</f>
        <v>90-94 -vuotiaat</v>
      </c>
      <c r="L3185" t="s">
        <v>1663</v>
      </c>
      <c r="M3185" t="str">
        <f>F3185&amp;L3185&amp;G3185&amp;L3185&amp;INT(C3185*10)</f>
        <v>79,28,-7</v>
      </c>
      <c r="O3185">
        <f>VLOOKUP(B3185,Taul1!A2:C834,3)</f>
        <v>0</v>
      </c>
      <c r="P3185" t="str">
        <f>VLOOKUP(B3185,Taul1!A2:C834,2)</f>
        <v>Muu opetustoiminta toimintakulut yhteensä</v>
      </c>
    </row>
    <row r="3186" spans="1:16" ht="18" x14ac:dyDescent="0.3">
      <c r="A3186" s="1" t="s">
        <v>1506</v>
      </c>
      <c r="B3186" s="1" t="s">
        <v>187</v>
      </c>
      <c r="C3186" s="1">
        <v>-0.40500000000000003</v>
      </c>
      <c r="D3186" s="2">
        <v>1.2123635428906699E-13</v>
      </c>
      <c r="E3186" s="1" t="s">
        <v>337</v>
      </c>
      <c r="F3186">
        <v>80</v>
      </c>
      <c r="G3186">
        <v>28</v>
      </c>
      <c r="H3186">
        <f>VLOOKUP(A3186,Taul1!A2:C834,3)</f>
        <v>1</v>
      </c>
      <c r="I3186" t="str">
        <f>VLOOKUP(A3186,Taul1!A2:C834,2)</f>
        <v>Yli 94-vuotiaat</v>
      </c>
      <c r="L3186" t="s">
        <v>1663</v>
      </c>
      <c r="M3186" t="str">
        <f>F3186&amp;L3186&amp;G3186&amp;L3186&amp;INT(C3186*10)</f>
        <v>80,28,-5</v>
      </c>
      <c r="O3186">
        <f>VLOOKUP(B3186,Taul1!A2:C834,3)</f>
        <v>0</v>
      </c>
      <c r="P3186" t="str">
        <f>VLOOKUP(B3186,Taul1!A2:C834,2)</f>
        <v>Muu opetustoiminta toimintakulut yhteensä</v>
      </c>
    </row>
    <row r="3187" spans="1:16" ht="18" x14ac:dyDescent="0.3">
      <c r="A3187" s="1" t="s">
        <v>1508</v>
      </c>
      <c r="B3187" s="1" t="s">
        <v>187</v>
      </c>
      <c r="C3187" s="1">
        <v>0.53100000000000003</v>
      </c>
      <c r="D3187" s="1">
        <v>0</v>
      </c>
      <c r="E3187" s="1" t="s">
        <v>337</v>
      </c>
      <c r="F3187">
        <v>81</v>
      </c>
      <c r="G3187">
        <v>28</v>
      </c>
      <c r="H3187">
        <f>VLOOKUP(A3187,Taul1!A2:C834,3)</f>
        <v>1</v>
      </c>
      <c r="I3187" t="str">
        <f>VLOOKUP(A3187,Taul1!A2:C834,2)</f>
        <v>0-vuotiaat</v>
      </c>
      <c r="L3187" t="s">
        <v>1663</v>
      </c>
      <c r="M3187" t="str">
        <f>F3187&amp;L3187&amp;G3187&amp;L3187&amp;INT(C3187*10)</f>
        <v>81,28,5</v>
      </c>
      <c r="O3187">
        <f>VLOOKUP(B3187,Taul1!A2:C834,3)</f>
        <v>0</v>
      </c>
      <c r="P3187" t="str">
        <f>VLOOKUP(B3187,Taul1!A2:C834,2)</f>
        <v>Muu opetustoiminta toimintakulut yhteensä</v>
      </c>
    </row>
    <row r="3188" spans="1:16" ht="18" x14ac:dyDescent="0.3">
      <c r="A3188" s="1" t="s">
        <v>1510</v>
      </c>
      <c r="B3188" s="1" t="s">
        <v>187</v>
      </c>
      <c r="C3188" s="1">
        <v>0.496</v>
      </c>
      <c r="D3188" s="1">
        <v>0</v>
      </c>
      <c r="E3188" s="1" t="s">
        <v>337</v>
      </c>
      <c r="F3188">
        <v>82</v>
      </c>
      <c r="G3188">
        <v>28</v>
      </c>
      <c r="H3188">
        <f>VLOOKUP(A3188,Taul1!A2:C834,3)</f>
        <v>1</v>
      </c>
      <c r="I3188" t="str">
        <f>VLOOKUP(A3188,Taul1!A2:C834,2)</f>
        <v>1-vuotiaat</v>
      </c>
      <c r="L3188" t="s">
        <v>1663</v>
      </c>
      <c r="M3188" t="str">
        <f>F3188&amp;L3188&amp;G3188&amp;L3188&amp;INT(C3188*10)</f>
        <v>82,28,4</v>
      </c>
      <c r="O3188">
        <f>VLOOKUP(B3188,Taul1!A2:C834,3)</f>
        <v>0</v>
      </c>
      <c r="P3188" t="str">
        <f>VLOOKUP(B3188,Taul1!A2:C834,2)</f>
        <v>Muu opetustoiminta toimintakulut yhteensä</v>
      </c>
    </row>
    <row r="3189" spans="1:16" ht="18" x14ac:dyDescent="0.3">
      <c r="A3189" s="1" t="s">
        <v>1512</v>
      </c>
      <c r="B3189" s="1" t="s">
        <v>187</v>
      </c>
      <c r="C3189" s="1">
        <v>0.28799999999999998</v>
      </c>
      <c r="D3189" s="2">
        <v>2.40101529658254E-7</v>
      </c>
      <c r="E3189" s="1" t="s">
        <v>337</v>
      </c>
      <c r="F3189">
        <v>83</v>
      </c>
      <c r="G3189">
        <v>28</v>
      </c>
      <c r="H3189">
        <f>VLOOKUP(A3189,Taul1!A2:C834,3)</f>
        <v>1</v>
      </c>
      <c r="I3189" t="str">
        <f>VLOOKUP(A3189,Taul1!A2:C834,2)</f>
        <v>2-vuotiaat</v>
      </c>
      <c r="L3189" t="s">
        <v>1663</v>
      </c>
      <c r="M3189" t="str">
        <f>F3189&amp;L3189&amp;G3189&amp;L3189&amp;INT(C3189*10)</f>
        <v>83,28,2</v>
      </c>
      <c r="O3189">
        <f>VLOOKUP(B3189,Taul1!A2:C834,3)</f>
        <v>0</v>
      </c>
      <c r="P3189" t="str">
        <f>VLOOKUP(B3189,Taul1!A2:C834,2)</f>
        <v>Muu opetustoiminta toimintakulut yhteensä</v>
      </c>
    </row>
    <row r="3190" spans="1:16" ht="18" x14ac:dyDescent="0.3">
      <c r="A3190" s="1" t="s">
        <v>1514</v>
      </c>
      <c r="B3190" s="1" t="s">
        <v>187</v>
      </c>
      <c r="C3190" s="1">
        <v>-0.105</v>
      </c>
      <c r="D3190" s="1">
        <v>6.4491578674734901E-2</v>
      </c>
      <c r="E3190" s="1" t="s">
        <v>337</v>
      </c>
      <c r="F3190">
        <v>84</v>
      </c>
      <c r="G3190">
        <v>28</v>
      </c>
      <c r="H3190">
        <f>VLOOKUP(A3190,Taul1!A2:C834,3)</f>
        <v>1</v>
      </c>
      <c r="I3190" t="str">
        <f>VLOOKUP(A3190,Taul1!A2:C834,2)</f>
        <v>3-vuotiaat</v>
      </c>
      <c r="L3190" t="s">
        <v>1663</v>
      </c>
      <c r="M3190" t="str">
        <f>F3190&amp;L3190&amp;G3190&amp;L3190&amp;INT(C3190*10)</f>
        <v>84,28,-2</v>
      </c>
      <c r="O3190">
        <f>VLOOKUP(B3190,Taul1!A2:C834,3)</f>
        <v>0</v>
      </c>
      <c r="P3190" t="str">
        <f>VLOOKUP(B3190,Taul1!A2:C834,2)</f>
        <v>Muu opetustoiminta toimintakulut yhteensä</v>
      </c>
    </row>
    <row r="3191" spans="1:16" ht="18" x14ac:dyDescent="0.3">
      <c r="A3191" s="1" t="s">
        <v>1516</v>
      </c>
      <c r="B3191" s="1" t="s">
        <v>187</v>
      </c>
      <c r="C3191" s="1">
        <v>-0.55700000000000005</v>
      </c>
      <c r="D3191" s="1">
        <v>0</v>
      </c>
      <c r="E3191" s="1" t="s">
        <v>337</v>
      </c>
      <c r="F3191">
        <v>85</v>
      </c>
      <c r="G3191">
        <v>28</v>
      </c>
      <c r="H3191">
        <f>VLOOKUP(A3191,Taul1!A2:C834,3)</f>
        <v>1</v>
      </c>
      <c r="I3191" t="str">
        <f>VLOOKUP(A3191,Taul1!A2:C834,2)</f>
        <v>4-vuotiaat</v>
      </c>
      <c r="L3191" t="s">
        <v>1663</v>
      </c>
      <c r="M3191" t="str">
        <f>F3191&amp;L3191&amp;G3191&amp;L3191&amp;INT(C3191*10)</f>
        <v>85,28,-6</v>
      </c>
      <c r="O3191">
        <f>VLOOKUP(B3191,Taul1!A2:C834,3)</f>
        <v>0</v>
      </c>
      <c r="P3191" t="str">
        <f>VLOOKUP(B3191,Taul1!A2:C834,2)</f>
        <v>Muu opetustoiminta toimintakulut yhteensä</v>
      </c>
    </row>
    <row r="3192" spans="1:16" ht="18" x14ac:dyDescent="0.3">
      <c r="A3192" s="1" t="s">
        <v>1518</v>
      </c>
      <c r="B3192" s="1" t="s">
        <v>187</v>
      </c>
      <c r="C3192" s="1">
        <v>-0.48799999999999999</v>
      </c>
      <c r="D3192" s="1">
        <v>0</v>
      </c>
      <c r="E3192" s="1" t="s">
        <v>337</v>
      </c>
      <c r="F3192">
        <v>86</v>
      </c>
      <c r="G3192">
        <v>28</v>
      </c>
      <c r="H3192">
        <f>VLOOKUP(A3192,Taul1!A2:C834,3)</f>
        <v>1</v>
      </c>
      <c r="I3192" t="str">
        <f>VLOOKUP(A3192,Taul1!A2:C834,2)</f>
        <v>5-vuotiaat</v>
      </c>
      <c r="L3192" t="s">
        <v>1663</v>
      </c>
      <c r="M3192" t="str">
        <f>F3192&amp;L3192&amp;G3192&amp;L3192&amp;INT(C3192*10)</f>
        <v>86,28,-5</v>
      </c>
      <c r="O3192">
        <f>VLOOKUP(B3192,Taul1!A2:C834,3)</f>
        <v>0</v>
      </c>
      <c r="P3192" t="str">
        <f>VLOOKUP(B3192,Taul1!A2:C834,2)</f>
        <v>Muu opetustoiminta toimintakulut yhteensä</v>
      </c>
    </row>
    <row r="3193" spans="1:16" ht="18" x14ac:dyDescent="0.3">
      <c r="A3193" s="1" t="s">
        <v>1520</v>
      </c>
      <c r="B3193" s="1" t="s">
        <v>187</v>
      </c>
      <c r="C3193" s="1">
        <v>-0.71399999999999997</v>
      </c>
      <c r="D3193" s="2">
        <v>1.11022302462515E-16</v>
      </c>
      <c r="E3193" s="1" t="s">
        <v>337</v>
      </c>
      <c r="F3193">
        <v>87</v>
      </c>
      <c r="G3193">
        <v>28</v>
      </c>
      <c r="H3193">
        <f>VLOOKUP(A3193,Taul1!A2:C834,3)</f>
        <v>1</v>
      </c>
      <c r="I3193" t="str">
        <f>VLOOKUP(A3193,Taul1!A2:C834,2)</f>
        <v>6-vuotiaat</v>
      </c>
      <c r="L3193" t="s">
        <v>1663</v>
      </c>
      <c r="M3193" t="str">
        <f>F3193&amp;L3193&amp;G3193&amp;L3193&amp;INT(C3193*10)</f>
        <v>87,28,-8</v>
      </c>
      <c r="O3193">
        <f>VLOOKUP(B3193,Taul1!A2:C834,3)</f>
        <v>0</v>
      </c>
      <c r="P3193" t="str">
        <f>VLOOKUP(B3193,Taul1!A2:C834,2)</f>
        <v>Muu opetustoiminta toimintakulut yhteensä</v>
      </c>
    </row>
    <row r="3194" spans="1:16" ht="18" x14ac:dyDescent="0.3">
      <c r="A3194" s="1" t="s">
        <v>1522</v>
      </c>
      <c r="B3194" s="1" t="s">
        <v>187</v>
      </c>
      <c r="C3194" s="1">
        <v>-0.67700000000000005</v>
      </c>
      <c r="D3194" s="2">
        <v>1.11022302462515E-16</v>
      </c>
      <c r="E3194" s="1" t="s">
        <v>337</v>
      </c>
      <c r="F3194">
        <v>88</v>
      </c>
      <c r="G3194">
        <v>28</v>
      </c>
      <c r="H3194">
        <f>VLOOKUP(A3194,Taul1!A2:C834,3)</f>
        <v>1</v>
      </c>
      <c r="I3194" t="str">
        <f>VLOOKUP(A3194,Taul1!A2:C834,2)</f>
        <v>7-vuotiaat</v>
      </c>
      <c r="L3194" t="s">
        <v>1663</v>
      </c>
      <c r="M3194" t="str">
        <f>F3194&amp;L3194&amp;G3194&amp;L3194&amp;INT(C3194*10)</f>
        <v>88,28,-7</v>
      </c>
      <c r="O3194">
        <f>VLOOKUP(B3194,Taul1!A2:C834,3)</f>
        <v>0</v>
      </c>
      <c r="P3194" t="str">
        <f>VLOOKUP(B3194,Taul1!A2:C834,2)</f>
        <v>Muu opetustoiminta toimintakulut yhteensä</v>
      </c>
    </row>
    <row r="3195" spans="1:16" ht="18" x14ac:dyDescent="0.3">
      <c r="A3195" s="1" t="s">
        <v>1524</v>
      </c>
      <c r="B3195" s="1" t="s">
        <v>187</v>
      </c>
      <c r="C3195" s="1">
        <v>-0.78</v>
      </c>
      <c r="D3195" s="1">
        <v>0</v>
      </c>
      <c r="E3195" s="1" t="s">
        <v>337</v>
      </c>
      <c r="F3195">
        <v>89</v>
      </c>
      <c r="G3195">
        <v>28</v>
      </c>
      <c r="H3195">
        <f>VLOOKUP(A3195,Taul1!A2:C834,3)</f>
        <v>1</v>
      </c>
      <c r="I3195" t="str">
        <f>VLOOKUP(A3195,Taul1!A2:C834,2)</f>
        <v>8-vuotiaat</v>
      </c>
      <c r="L3195" t="s">
        <v>1663</v>
      </c>
      <c r="M3195" t="str">
        <f>F3195&amp;L3195&amp;G3195&amp;L3195&amp;INT(C3195*10)</f>
        <v>89,28,-8</v>
      </c>
      <c r="O3195">
        <f>VLOOKUP(B3195,Taul1!A2:C834,3)</f>
        <v>0</v>
      </c>
      <c r="P3195" t="str">
        <f>VLOOKUP(B3195,Taul1!A2:C834,2)</f>
        <v>Muu opetustoiminta toimintakulut yhteensä</v>
      </c>
    </row>
    <row r="3196" spans="1:16" ht="18" x14ac:dyDescent="0.3">
      <c r="A3196" s="1" t="s">
        <v>1526</v>
      </c>
      <c r="B3196" s="1" t="s">
        <v>187</v>
      </c>
      <c r="C3196" s="1">
        <v>-0.80900000000000005</v>
      </c>
      <c r="D3196" s="1">
        <v>0</v>
      </c>
      <c r="E3196" s="1" t="s">
        <v>337</v>
      </c>
      <c r="F3196">
        <v>90</v>
      </c>
      <c r="G3196">
        <v>28</v>
      </c>
      <c r="H3196">
        <f>VLOOKUP(A3196,Taul1!A2:C834,3)</f>
        <v>1</v>
      </c>
      <c r="I3196" t="str">
        <f>VLOOKUP(A3196,Taul1!A2:C834,2)</f>
        <v>9-vuotiaat</v>
      </c>
      <c r="L3196" t="s">
        <v>1663</v>
      </c>
      <c r="M3196" t="str">
        <f>F3196&amp;L3196&amp;G3196&amp;L3196&amp;INT(C3196*10)</f>
        <v>90,28,-9</v>
      </c>
      <c r="O3196">
        <f>VLOOKUP(B3196,Taul1!A2:C834,3)</f>
        <v>0</v>
      </c>
      <c r="P3196" t="str">
        <f>VLOOKUP(B3196,Taul1!A2:C834,2)</f>
        <v>Muu opetustoiminta toimintakulut yhteensä</v>
      </c>
    </row>
    <row r="3197" spans="1:16" ht="18" x14ac:dyDescent="0.3">
      <c r="A3197" s="1" t="s">
        <v>1528</v>
      </c>
      <c r="B3197" s="1" t="s">
        <v>187</v>
      </c>
      <c r="C3197" s="1">
        <v>0.68600000000000005</v>
      </c>
      <c r="D3197" s="1">
        <v>0</v>
      </c>
      <c r="E3197" s="1" t="s">
        <v>337</v>
      </c>
      <c r="F3197">
        <v>91</v>
      </c>
      <c r="G3197">
        <v>28</v>
      </c>
      <c r="H3197">
        <f>VLOOKUP(A3197,Taul1!A2:C834,3)</f>
        <v>1</v>
      </c>
      <c r="I3197" t="str">
        <f>VLOOKUP(A3197,Taul1!A2:C834,2)</f>
        <v>Työkyvyttömyyseläkkeen saajat yhteensä</v>
      </c>
      <c r="L3197" t="s">
        <v>1663</v>
      </c>
      <c r="M3197" t="str">
        <f>F3197&amp;L3197&amp;G3197&amp;L3197&amp;INT(C3197*10)</f>
        <v>91,28,6</v>
      </c>
      <c r="O3197">
        <f>VLOOKUP(B3197,Taul1!A2:C834,3)</f>
        <v>0</v>
      </c>
      <c r="P3197" t="str">
        <f>VLOOKUP(B3197,Taul1!A2:C834,2)</f>
        <v>Muu opetustoiminta toimintakulut yhteensä</v>
      </c>
    </row>
    <row r="3198" spans="1:16" ht="18" x14ac:dyDescent="0.3">
      <c r="A3198" s="1" t="s">
        <v>1530</v>
      </c>
      <c r="B3198" s="1" t="s">
        <v>187</v>
      </c>
      <c r="C3198" s="1">
        <v>9.2999999999999999E-2</v>
      </c>
      <c r="D3198" s="1">
        <v>0.101728161538842</v>
      </c>
      <c r="E3198" s="1" t="s">
        <v>337</v>
      </c>
      <c r="F3198">
        <v>92</v>
      </c>
      <c r="G3198">
        <v>28</v>
      </c>
      <c r="H3198">
        <f>VLOOKUP(A3198,Taul1!A2:C834,3)</f>
        <v>1</v>
      </c>
      <c r="I3198" t="str">
        <f>VLOOKUP(A3198,Taul1!A2:C834,2)</f>
        <v>Työkyvyttömyyseläkkeen saajat 16-24</v>
      </c>
      <c r="L3198" t="s">
        <v>1663</v>
      </c>
      <c r="M3198" t="str">
        <f>F3198&amp;L3198&amp;G3198&amp;L3198&amp;INT(C3198*10)</f>
        <v>92,28,0</v>
      </c>
      <c r="O3198">
        <f>VLOOKUP(B3198,Taul1!A2:C834,3)</f>
        <v>0</v>
      </c>
      <c r="P3198" t="str">
        <f>VLOOKUP(B3198,Taul1!A2:C834,2)</f>
        <v>Muu opetustoiminta toimintakulut yhteensä</v>
      </c>
    </row>
    <row r="3199" spans="1:16" ht="18" x14ac:dyDescent="0.3">
      <c r="A3199" s="1" t="s">
        <v>1532</v>
      </c>
      <c r="B3199" s="1" t="s">
        <v>187</v>
      </c>
      <c r="C3199" s="1">
        <v>-0.53700000000000003</v>
      </c>
      <c r="D3199" s="1">
        <v>0</v>
      </c>
      <c r="E3199" s="1" t="s">
        <v>337</v>
      </c>
      <c r="F3199">
        <v>93</v>
      </c>
      <c r="G3199">
        <v>28</v>
      </c>
      <c r="H3199">
        <f>VLOOKUP(A3199,Taul1!A2:C834,3)</f>
        <v>1</v>
      </c>
      <c r="I3199" t="str">
        <f>VLOOKUP(A3199,Taul1!A2:C834,2)</f>
        <v>Työkyvyttömyyseläkkeen saajat 25-29</v>
      </c>
      <c r="L3199" t="s">
        <v>1663</v>
      </c>
      <c r="M3199" t="str">
        <f>F3199&amp;L3199&amp;G3199&amp;L3199&amp;INT(C3199*10)</f>
        <v>93,28,-6</v>
      </c>
      <c r="O3199">
        <f>VLOOKUP(B3199,Taul1!A2:C834,3)</f>
        <v>0</v>
      </c>
      <c r="P3199" t="str">
        <f>VLOOKUP(B3199,Taul1!A2:C834,2)</f>
        <v>Muu opetustoiminta toimintakulut yhteensä</v>
      </c>
    </row>
    <row r="3200" spans="1:16" ht="18" x14ac:dyDescent="0.3">
      <c r="A3200" s="1" t="s">
        <v>1534</v>
      </c>
      <c r="B3200" s="1" t="s">
        <v>187</v>
      </c>
      <c r="C3200" s="1">
        <v>-9.4E-2</v>
      </c>
      <c r="D3200" s="1">
        <v>9.72677079220165E-2</v>
      </c>
      <c r="E3200" s="1" t="s">
        <v>337</v>
      </c>
      <c r="F3200">
        <v>94</v>
      </c>
      <c r="G3200">
        <v>28</v>
      </c>
      <c r="H3200">
        <f>VLOOKUP(A3200,Taul1!A2:C834,3)</f>
        <v>1</v>
      </c>
      <c r="I3200" t="str">
        <f>VLOOKUP(A3200,Taul1!A2:C834,2)</f>
        <v>Työkyvyttömyyseläkkeen saajat 30-34</v>
      </c>
      <c r="L3200" t="s">
        <v>1663</v>
      </c>
      <c r="M3200" t="str">
        <f>F3200&amp;L3200&amp;G3200&amp;L3200&amp;INT(C3200*10)</f>
        <v>94,28,-1</v>
      </c>
      <c r="O3200">
        <f>VLOOKUP(B3200,Taul1!A2:C834,3)</f>
        <v>0</v>
      </c>
      <c r="P3200" t="str">
        <f>VLOOKUP(B3200,Taul1!A2:C834,2)</f>
        <v>Muu opetustoiminta toimintakulut yhteensä</v>
      </c>
    </row>
    <row r="3201" spans="1:16" ht="18" x14ac:dyDescent="0.3">
      <c r="A3201" s="1" t="s">
        <v>1536</v>
      </c>
      <c r="B3201" s="1" t="s">
        <v>187</v>
      </c>
      <c r="C3201" s="1">
        <v>-0.23899999999999999</v>
      </c>
      <c r="D3201" s="1">
        <v>2.1475262554138099E-5</v>
      </c>
      <c r="E3201" s="1" t="s">
        <v>337</v>
      </c>
      <c r="F3201">
        <v>95</v>
      </c>
      <c r="G3201">
        <v>28</v>
      </c>
      <c r="H3201">
        <f>VLOOKUP(A3201,Taul1!A2:C834,3)</f>
        <v>1</v>
      </c>
      <c r="I3201" t="str">
        <f>VLOOKUP(A3201,Taul1!A2:C834,2)</f>
        <v>Työkyvyttömyyseläkkeen saajat 35-39</v>
      </c>
      <c r="L3201" t="s">
        <v>1663</v>
      </c>
      <c r="M3201" t="str">
        <f>F3201&amp;L3201&amp;G3201&amp;L3201&amp;INT(C3201*10)</f>
        <v>95,28,-3</v>
      </c>
      <c r="O3201">
        <f>VLOOKUP(B3201,Taul1!A2:C834,3)</f>
        <v>0</v>
      </c>
      <c r="P3201" t="str">
        <f>VLOOKUP(B3201,Taul1!A2:C834,2)</f>
        <v>Muu opetustoiminta toimintakulut yhteensä</v>
      </c>
    </row>
    <row r="3202" spans="1:16" ht="18" x14ac:dyDescent="0.3">
      <c r="A3202" s="1" t="s">
        <v>1538</v>
      </c>
      <c r="B3202" s="1" t="s">
        <v>187</v>
      </c>
      <c r="C3202" s="1">
        <v>-0.311</v>
      </c>
      <c r="D3202" s="2">
        <v>2.1877680778104E-8</v>
      </c>
      <c r="E3202" s="1" t="s">
        <v>337</v>
      </c>
      <c r="F3202">
        <v>96</v>
      </c>
      <c r="G3202">
        <v>28</v>
      </c>
      <c r="H3202">
        <f>VLOOKUP(A3202,Taul1!A2:C834,3)</f>
        <v>1</v>
      </c>
      <c r="I3202" t="str">
        <f>VLOOKUP(A3202,Taul1!A2:C834,2)</f>
        <v>Työkyvyttömyyseläkkeen saajat 40-44</v>
      </c>
      <c r="L3202" t="s">
        <v>1663</v>
      </c>
      <c r="M3202" t="str">
        <f>F3202&amp;L3202&amp;G3202&amp;L3202&amp;INT(C3202*10)</f>
        <v>96,28,-4</v>
      </c>
      <c r="O3202">
        <f>VLOOKUP(B3202,Taul1!A2:C834,3)</f>
        <v>0</v>
      </c>
      <c r="P3202" t="str">
        <f>VLOOKUP(B3202,Taul1!A2:C834,2)</f>
        <v>Muu opetustoiminta toimintakulut yhteensä</v>
      </c>
    </row>
    <row r="3203" spans="1:16" ht="18" x14ac:dyDescent="0.3">
      <c r="A3203" s="1" t="s">
        <v>1540</v>
      </c>
      <c r="B3203" s="1" t="s">
        <v>187</v>
      </c>
      <c r="C3203" s="1">
        <v>0.75600000000000001</v>
      </c>
      <c r="D3203" s="2">
        <v>1.11022302462515E-16</v>
      </c>
      <c r="E3203" s="1" t="s">
        <v>337</v>
      </c>
      <c r="F3203">
        <v>97</v>
      </c>
      <c r="G3203">
        <v>28</v>
      </c>
      <c r="H3203">
        <f>VLOOKUP(A3203,Taul1!A2:C834,3)</f>
        <v>1</v>
      </c>
      <c r="I3203" t="str">
        <f>VLOOKUP(A3203,Taul1!A2:C834,2)</f>
        <v>Työkyvyttömyyseläkkeen saajat 45-49</v>
      </c>
      <c r="L3203" t="s">
        <v>1663</v>
      </c>
      <c r="M3203" t="str">
        <f>F3203&amp;L3203&amp;G3203&amp;L3203&amp;INT(C3203*10)</f>
        <v>97,28,7</v>
      </c>
      <c r="O3203">
        <f>VLOOKUP(B3203,Taul1!A2:C834,3)</f>
        <v>0</v>
      </c>
      <c r="P3203" t="str">
        <f>VLOOKUP(B3203,Taul1!A2:C834,2)</f>
        <v>Muu opetustoiminta toimintakulut yhteensä</v>
      </c>
    </row>
    <row r="3204" spans="1:16" ht="18" x14ac:dyDescent="0.3">
      <c r="A3204" s="1" t="s">
        <v>1542</v>
      </c>
      <c r="B3204" s="1" t="s">
        <v>187</v>
      </c>
      <c r="C3204" s="1">
        <v>0.56999999999999995</v>
      </c>
      <c r="D3204" s="1">
        <v>0</v>
      </c>
      <c r="E3204" s="1" t="s">
        <v>337</v>
      </c>
      <c r="F3204">
        <v>98</v>
      </c>
      <c r="G3204">
        <v>28</v>
      </c>
      <c r="H3204">
        <f>VLOOKUP(A3204,Taul1!A2:C834,3)</f>
        <v>1</v>
      </c>
      <c r="I3204" t="str">
        <f>VLOOKUP(A3204,Taul1!A2:C834,2)</f>
        <v>Työkyvyttömyyseläkkeen saajat 50-54</v>
      </c>
      <c r="L3204" t="s">
        <v>1663</v>
      </c>
      <c r="M3204" t="str">
        <f>F3204&amp;L3204&amp;G3204&amp;L3204&amp;INT(C3204*10)</f>
        <v>98,28,5</v>
      </c>
      <c r="O3204">
        <f>VLOOKUP(B3204,Taul1!A2:C834,3)</f>
        <v>0</v>
      </c>
      <c r="P3204" t="str">
        <f>VLOOKUP(B3204,Taul1!A2:C834,2)</f>
        <v>Muu opetustoiminta toimintakulut yhteensä</v>
      </c>
    </row>
    <row r="3205" spans="1:16" ht="18" x14ac:dyDescent="0.3">
      <c r="A3205" s="1" t="s">
        <v>1544</v>
      </c>
      <c r="B3205" s="1" t="s">
        <v>187</v>
      </c>
      <c r="C3205" s="1">
        <v>0.57299999999999995</v>
      </c>
      <c r="D3205" s="2">
        <v>1.11022302462515E-16</v>
      </c>
      <c r="E3205" s="1" t="s">
        <v>337</v>
      </c>
      <c r="F3205">
        <v>99</v>
      </c>
      <c r="G3205">
        <v>28</v>
      </c>
      <c r="H3205">
        <f>VLOOKUP(A3205,Taul1!A2:C834,3)</f>
        <v>1</v>
      </c>
      <c r="I3205" t="str">
        <f>VLOOKUP(A3205,Taul1!A2:C834,2)</f>
        <v>Työkyvyttömyyseläkkeen saajat 55-59</v>
      </c>
      <c r="L3205" t="s">
        <v>1663</v>
      </c>
      <c r="M3205" t="str">
        <f>F3205&amp;L3205&amp;G3205&amp;L3205&amp;INT(C3205*10)</f>
        <v>99,28,5</v>
      </c>
      <c r="O3205">
        <f>VLOOKUP(B3205,Taul1!A2:C834,3)</f>
        <v>0</v>
      </c>
      <c r="P3205" t="str">
        <f>VLOOKUP(B3205,Taul1!A2:C834,2)</f>
        <v>Muu opetustoiminta toimintakulut yhteensä</v>
      </c>
    </row>
    <row r="3206" spans="1:16" ht="18" x14ac:dyDescent="0.3">
      <c r="A3206" s="1" t="s">
        <v>1546</v>
      </c>
      <c r="B3206" s="1" t="s">
        <v>187</v>
      </c>
      <c r="C3206" s="1">
        <v>0.60199999999999998</v>
      </c>
      <c r="D3206" s="1">
        <v>0</v>
      </c>
      <c r="E3206" s="1" t="s">
        <v>337</v>
      </c>
      <c r="F3206">
        <v>100</v>
      </c>
      <c r="G3206">
        <v>28</v>
      </c>
      <c r="H3206">
        <f>VLOOKUP(A3206,Taul1!A2:C834,3)</f>
        <v>1</v>
      </c>
      <c r="I3206" t="str">
        <f>VLOOKUP(A3206,Taul1!A2:C834,2)</f>
        <v>Työkyvyttömyyseläkkeen saajat 60-64</v>
      </c>
      <c r="L3206" t="s">
        <v>1663</v>
      </c>
      <c r="M3206" t="str">
        <f>F3206&amp;L3206&amp;G3206&amp;L3206&amp;INT(C3206*10)</f>
        <v>100,28,6</v>
      </c>
      <c r="O3206">
        <f>VLOOKUP(B3206,Taul1!A2:C834,3)</f>
        <v>0</v>
      </c>
      <c r="P3206" t="str">
        <f>VLOOKUP(B3206,Taul1!A2:C834,2)</f>
        <v>Muu opetustoiminta toimintakulut yhteensä</v>
      </c>
    </row>
    <row r="3207" spans="1:16" ht="18" x14ac:dyDescent="0.3">
      <c r="A3207" s="1" t="s">
        <v>1548</v>
      </c>
      <c r="B3207" s="1" t="s">
        <v>187</v>
      </c>
      <c r="C3207" s="1">
        <v>-0.72899999999999998</v>
      </c>
      <c r="D3207" s="2">
        <v>1.11022302462515E-16</v>
      </c>
      <c r="E3207" s="1" t="s">
        <v>337</v>
      </c>
      <c r="F3207">
        <v>101</v>
      </c>
      <c r="G3207">
        <v>28</v>
      </c>
      <c r="H3207">
        <f>VLOOKUP(A3207,Taul1!A2:C834,3)</f>
        <v>1</v>
      </c>
      <c r="I3207" t="str">
        <f>VLOOKUP(A3207,Taul1!A2:C834,2)</f>
        <v>Kelan kuntoutuspalvelujen saajat yhteensä</v>
      </c>
      <c r="L3207" t="s">
        <v>1663</v>
      </c>
      <c r="M3207" t="str">
        <f>F3207&amp;L3207&amp;G3207&amp;L3207&amp;INT(C3207*10)</f>
        <v>101,28,-8</v>
      </c>
      <c r="O3207">
        <f>VLOOKUP(B3207,Taul1!A2:C834,3)</f>
        <v>0</v>
      </c>
      <c r="P3207" t="str">
        <f>VLOOKUP(B3207,Taul1!A2:C834,2)</f>
        <v>Muu opetustoiminta toimintakulut yhteensä</v>
      </c>
    </row>
    <row r="3208" spans="1:16" ht="18" x14ac:dyDescent="0.3">
      <c r="A3208" s="1" t="s">
        <v>1550</v>
      </c>
      <c r="B3208" s="1" t="s">
        <v>187</v>
      </c>
      <c r="C3208" s="1">
        <v>-0.52</v>
      </c>
      <c r="D3208" s="1">
        <v>0</v>
      </c>
      <c r="E3208" s="1" t="s">
        <v>337</v>
      </c>
      <c r="F3208">
        <v>102</v>
      </c>
      <c r="G3208">
        <v>28</v>
      </c>
      <c r="H3208">
        <f>VLOOKUP(A3208,Taul1!A2:C834,3)</f>
        <v>1</v>
      </c>
      <c r="I3208" t="str">
        <f>VLOOKUP(A3208,Taul1!A2:C834,2)</f>
        <v>Kelan kuntoutuspalvelujen saajat 0-6</v>
      </c>
      <c r="L3208" t="s">
        <v>1663</v>
      </c>
      <c r="M3208" t="str">
        <f>F3208&amp;L3208&amp;G3208&amp;L3208&amp;INT(C3208*10)</f>
        <v>102,28,-6</v>
      </c>
      <c r="O3208">
        <f>VLOOKUP(B3208,Taul1!A2:C834,3)</f>
        <v>0</v>
      </c>
      <c r="P3208" t="str">
        <f>VLOOKUP(B3208,Taul1!A2:C834,2)</f>
        <v>Muu opetustoiminta toimintakulut yhteensä</v>
      </c>
    </row>
    <row r="3209" spans="1:16" ht="18" x14ac:dyDescent="0.3">
      <c r="A3209" s="1" t="s">
        <v>1552</v>
      </c>
      <c r="B3209" s="1" t="s">
        <v>187</v>
      </c>
      <c r="C3209" s="1">
        <v>-0.65100000000000002</v>
      </c>
      <c r="D3209" s="1">
        <v>0</v>
      </c>
      <c r="E3209" s="1" t="s">
        <v>337</v>
      </c>
      <c r="F3209">
        <v>103</v>
      </c>
      <c r="G3209">
        <v>28</v>
      </c>
      <c r="H3209">
        <f>VLOOKUP(A3209,Taul1!A2:C834,3)</f>
        <v>1</v>
      </c>
      <c r="I3209" t="str">
        <f>VLOOKUP(A3209,Taul1!A2:C834,2)</f>
        <v>Kelan kuntoutuspalvelujen saajat 7-15</v>
      </c>
      <c r="L3209" t="s">
        <v>1663</v>
      </c>
      <c r="M3209" t="str">
        <f>F3209&amp;L3209&amp;G3209&amp;L3209&amp;INT(C3209*10)</f>
        <v>103,28,-7</v>
      </c>
      <c r="O3209">
        <f>VLOOKUP(B3209,Taul1!A2:C834,3)</f>
        <v>0</v>
      </c>
      <c r="P3209" t="str">
        <f>VLOOKUP(B3209,Taul1!A2:C834,2)</f>
        <v>Muu opetustoiminta toimintakulut yhteensä</v>
      </c>
    </row>
    <row r="3210" spans="1:16" ht="18" x14ac:dyDescent="0.3">
      <c r="A3210" s="1" t="s">
        <v>1554</v>
      </c>
      <c r="B3210" s="1" t="s">
        <v>187</v>
      </c>
      <c r="C3210" s="1">
        <v>-0.38700000000000001</v>
      </c>
      <c r="D3210" s="2">
        <v>1.52255985597093E-12</v>
      </c>
      <c r="E3210" s="1" t="s">
        <v>337</v>
      </c>
      <c r="F3210">
        <v>104</v>
      </c>
      <c r="G3210">
        <v>28</v>
      </c>
      <c r="H3210">
        <f>VLOOKUP(A3210,Taul1!A2:C834,3)</f>
        <v>1</v>
      </c>
      <c r="I3210" t="str">
        <f>VLOOKUP(A3210,Taul1!A2:C834,2)</f>
        <v>Kelan kuntoutuspalvelujen saajat 16-19</v>
      </c>
      <c r="L3210" t="s">
        <v>1663</v>
      </c>
      <c r="M3210" t="str">
        <f>F3210&amp;L3210&amp;G3210&amp;L3210&amp;INT(C3210*10)</f>
        <v>104,28,-4</v>
      </c>
      <c r="O3210">
        <f>VLOOKUP(B3210,Taul1!A2:C834,3)</f>
        <v>0</v>
      </c>
      <c r="P3210" t="str">
        <f>VLOOKUP(B3210,Taul1!A2:C834,2)</f>
        <v>Muu opetustoiminta toimintakulut yhteensä</v>
      </c>
    </row>
    <row r="3211" spans="1:16" ht="18" x14ac:dyDescent="0.3">
      <c r="A3211" s="1" t="s">
        <v>1556</v>
      </c>
      <c r="B3211" s="1" t="s">
        <v>187</v>
      </c>
      <c r="C3211" s="1">
        <v>-0.52200000000000002</v>
      </c>
      <c r="D3211" s="1">
        <v>0</v>
      </c>
      <c r="E3211" s="1" t="s">
        <v>337</v>
      </c>
      <c r="F3211">
        <v>105</v>
      </c>
      <c r="G3211">
        <v>28</v>
      </c>
      <c r="H3211">
        <f>VLOOKUP(A3211,Taul1!A2:C834,3)</f>
        <v>1</v>
      </c>
      <c r="I3211" t="str">
        <f>VLOOKUP(A3211,Taul1!A2:C834,2)</f>
        <v>Kelan kuntoutuspalvelujen saajat 20-24</v>
      </c>
      <c r="L3211" t="s">
        <v>1663</v>
      </c>
      <c r="M3211" t="str">
        <f>F3211&amp;L3211&amp;G3211&amp;L3211&amp;INT(C3211*10)</f>
        <v>105,28,-6</v>
      </c>
      <c r="O3211">
        <f>VLOOKUP(B3211,Taul1!A2:C834,3)</f>
        <v>0</v>
      </c>
      <c r="P3211" t="str">
        <f>VLOOKUP(B3211,Taul1!A2:C834,2)</f>
        <v>Muu opetustoiminta toimintakulut yhteensä</v>
      </c>
    </row>
    <row r="3212" spans="1:16" ht="18" x14ac:dyDescent="0.3">
      <c r="A3212" s="1" t="s">
        <v>1558</v>
      </c>
      <c r="B3212" s="1" t="s">
        <v>187</v>
      </c>
      <c r="C3212" s="1">
        <v>-0.76100000000000001</v>
      </c>
      <c r="D3212" s="1">
        <v>0</v>
      </c>
      <c r="E3212" s="1" t="s">
        <v>337</v>
      </c>
      <c r="F3212">
        <v>106</v>
      </c>
      <c r="G3212">
        <v>28</v>
      </c>
      <c r="H3212">
        <f>VLOOKUP(A3212,Taul1!A2:C834,3)</f>
        <v>1</v>
      </c>
      <c r="I3212" t="str">
        <f>VLOOKUP(A3212,Taul1!A2:C834,2)</f>
        <v>Kelan kuntoutuspalvelujen saajat 25-29</v>
      </c>
      <c r="L3212" t="s">
        <v>1663</v>
      </c>
      <c r="M3212" t="str">
        <f>F3212&amp;L3212&amp;G3212&amp;L3212&amp;INT(C3212*10)</f>
        <v>106,28,-8</v>
      </c>
      <c r="O3212">
        <f>VLOOKUP(B3212,Taul1!A2:C834,3)</f>
        <v>0</v>
      </c>
      <c r="P3212" t="str">
        <f>VLOOKUP(B3212,Taul1!A2:C834,2)</f>
        <v>Muu opetustoiminta toimintakulut yhteensä</v>
      </c>
    </row>
    <row r="3213" spans="1:16" ht="18" x14ac:dyDescent="0.3">
      <c r="A3213" s="1" t="s">
        <v>1560</v>
      </c>
      <c r="B3213" s="1" t="s">
        <v>187</v>
      </c>
      <c r="C3213" s="1">
        <v>-0.80600000000000005</v>
      </c>
      <c r="D3213" s="1">
        <v>0</v>
      </c>
      <c r="E3213" s="1" t="s">
        <v>337</v>
      </c>
      <c r="F3213">
        <v>107</v>
      </c>
      <c r="G3213">
        <v>28</v>
      </c>
      <c r="H3213">
        <f>VLOOKUP(A3213,Taul1!A2:C834,3)</f>
        <v>1</v>
      </c>
      <c r="I3213" t="str">
        <f>VLOOKUP(A3213,Taul1!A2:C834,2)</f>
        <v>Kelan kuntoutuspalvelujen saajat 30-34</v>
      </c>
      <c r="L3213" t="s">
        <v>1663</v>
      </c>
      <c r="M3213" t="str">
        <f>F3213&amp;L3213&amp;G3213&amp;L3213&amp;INT(C3213*10)</f>
        <v>107,28,-9</v>
      </c>
      <c r="O3213">
        <f>VLOOKUP(B3213,Taul1!A2:C834,3)</f>
        <v>0</v>
      </c>
      <c r="P3213" t="str">
        <f>VLOOKUP(B3213,Taul1!A2:C834,2)</f>
        <v>Muu opetustoiminta toimintakulut yhteensä</v>
      </c>
    </row>
    <row r="3214" spans="1:16" ht="18" x14ac:dyDescent="0.3">
      <c r="A3214" s="1" t="s">
        <v>1562</v>
      </c>
      <c r="B3214" s="1" t="s">
        <v>187</v>
      </c>
      <c r="C3214" s="1">
        <v>-0.81</v>
      </c>
      <c r="D3214" s="1">
        <v>0</v>
      </c>
      <c r="E3214" s="1" t="s">
        <v>337</v>
      </c>
      <c r="F3214">
        <v>108</v>
      </c>
      <c r="G3214">
        <v>28</v>
      </c>
      <c r="H3214">
        <f>VLOOKUP(A3214,Taul1!A2:C834,3)</f>
        <v>1</v>
      </c>
      <c r="I3214" t="str">
        <f>VLOOKUP(A3214,Taul1!A2:C834,2)</f>
        <v>Kelan kuntoutuspalvelujen saajat 35-39</v>
      </c>
      <c r="L3214" t="s">
        <v>1663</v>
      </c>
      <c r="M3214" t="str">
        <f>F3214&amp;L3214&amp;G3214&amp;L3214&amp;INT(C3214*10)</f>
        <v>108,28,-9</v>
      </c>
      <c r="O3214">
        <f>VLOOKUP(B3214,Taul1!A2:C834,3)</f>
        <v>0</v>
      </c>
      <c r="P3214" t="str">
        <f>VLOOKUP(B3214,Taul1!A2:C834,2)</f>
        <v>Muu opetustoiminta toimintakulut yhteensä</v>
      </c>
    </row>
    <row r="3215" spans="1:16" ht="18" x14ac:dyDescent="0.3">
      <c r="A3215" s="1" t="s">
        <v>1564</v>
      </c>
      <c r="B3215" s="1" t="s">
        <v>187</v>
      </c>
      <c r="C3215" s="1">
        <v>-0.76700000000000002</v>
      </c>
      <c r="D3215" s="1">
        <v>0</v>
      </c>
      <c r="E3215" s="1" t="s">
        <v>337</v>
      </c>
      <c r="F3215">
        <v>109</v>
      </c>
      <c r="G3215">
        <v>28</v>
      </c>
      <c r="H3215">
        <f>VLOOKUP(A3215,Taul1!A2:C834,3)</f>
        <v>1</v>
      </c>
      <c r="I3215" t="str">
        <f>VLOOKUP(A3215,Taul1!A2:C834,2)</f>
        <v>Kelan kuntoutuspalvelujen saajat 40-44</v>
      </c>
      <c r="L3215" t="s">
        <v>1663</v>
      </c>
      <c r="M3215" t="str">
        <f>F3215&amp;L3215&amp;G3215&amp;L3215&amp;INT(C3215*10)</f>
        <v>109,28,-8</v>
      </c>
      <c r="O3215">
        <f>VLOOKUP(B3215,Taul1!A2:C834,3)</f>
        <v>0</v>
      </c>
      <c r="P3215" t="str">
        <f>VLOOKUP(B3215,Taul1!A2:C834,2)</f>
        <v>Muu opetustoiminta toimintakulut yhteensä</v>
      </c>
    </row>
    <row r="3216" spans="1:16" ht="18" x14ac:dyDescent="0.3">
      <c r="A3216" s="1" t="s">
        <v>1566</v>
      </c>
      <c r="B3216" s="1" t="s">
        <v>187</v>
      </c>
      <c r="C3216" s="1">
        <v>-0.27</v>
      </c>
      <c r="D3216" s="1">
        <v>1.3490009397321101E-6</v>
      </c>
      <c r="E3216" s="1" t="s">
        <v>337</v>
      </c>
      <c r="F3216">
        <v>110</v>
      </c>
      <c r="G3216">
        <v>28</v>
      </c>
      <c r="H3216">
        <f>VLOOKUP(A3216,Taul1!A2:C834,3)</f>
        <v>1</v>
      </c>
      <c r="I3216" t="str">
        <f>VLOOKUP(A3216,Taul1!A2:C834,2)</f>
        <v>Kelan kuntoutuspalvelujen saajat 45-49</v>
      </c>
      <c r="L3216" t="s">
        <v>1663</v>
      </c>
      <c r="M3216" t="str">
        <f>F3216&amp;L3216&amp;G3216&amp;L3216&amp;INT(C3216*10)</f>
        <v>110,28,-3</v>
      </c>
      <c r="O3216">
        <f>VLOOKUP(B3216,Taul1!A2:C834,3)</f>
        <v>0</v>
      </c>
      <c r="P3216" t="str">
        <f>VLOOKUP(B3216,Taul1!A2:C834,2)</f>
        <v>Muu opetustoiminta toimintakulut yhteensä</v>
      </c>
    </row>
    <row r="3217" spans="1:16" ht="18" x14ac:dyDescent="0.3">
      <c r="A3217" s="1" t="s">
        <v>1568</v>
      </c>
      <c r="B3217" s="1" t="s">
        <v>187</v>
      </c>
      <c r="C3217" s="1">
        <v>0.47199999999999998</v>
      </c>
      <c r="D3217" s="1">
        <v>0</v>
      </c>
      <c r="E3217" s="1" t="s">
        <v>337</v>
      </c>
      <c r="F3217">
        <v>111</v>
      </c>
      <c r="G3217">
        <v>28</v>
      </c>
      <c r="H3217">
        <f>VLOOKUP(A3217,Taul1!A2:C834,3)</f>
        <v>1</v>
      </c>
      <c r="I3217" t="str">
        <f>VLOOKUP(A3217,Taul1!A2:C834,2)</f>
        <v>Kelan kuntoutuspalvelujen saajat 50-54</v>
      </c>
      <c r="L3217" t="s">
        <v>1663</v>
      </c>
      <c r="M3217" t="str">
        <f>F3217&amp;L3217&amp;G3217&amp;L3217&amp;INT(C3217*10)</f>
        <v>111,28,4</v>
      </c>
      <c r="O3217">
        <f>VLOOKUP(B3217,Taul1!A2:C834,3)</f>
        <v>0</v>
      </c>
      <c r="P3217" t="str">
        <f>VLOOKUP(B3217,Taul1!A2:C834,2)</f>
        <v>Muu opetustoiminta toimintakulut yhteensä</v>
      </c>
    </row>
    <row r="3218" spans="1:16" ht="18" x14ac:dyDescent="0.3">
      <c r="A3218" s="1" t="s">
        <v>1570</v>
      </c>
      <c r="B3218" s="1" t="s">
        <v>187</v>
      </c>
      <c r="C3218" s="1">
        <v>0.54300000000000004</v>
      </c>
      <c r="D3218" s="1">
        <v>0</v>
      </c>
      <c r="E3218" s="1" t="s">
        <v>337</v>
      </c>
      <c r="F3218">
        <v>112</v>
      </c>
      <c r="G3218">
        <v>28</v>
      </c>
      <c r="H3218">
        <f>VLOOKUP(A3218,Taul1!A2:C834,3)</f>
        <v>1</v>
      </c>
      <c r="I3218" t="str">
        <f>VLOOKUP(A3218,Taul1!A2:C834,2)</f>
        <v>Kelan kuntoutuspalvelujen saajat 55-59</v>
      </c>
      <c r="L3218" t="s">
        <v>1663</v>
      </c>
      <c r="M3218" t="str">
        <f>F3218&amp;L3218&amp;G3218&amp;L3218&amp;INT(C3218*10)</f>
        <v>112,28,5</v>
      </c>
      <c r="O3218">
        <f>VLOOKUP(B3218,Taul1!A2:C834,3)</f>
        <v>0</v>
      </c>
      <c r="P3218" t="str">
        <f>VLOOKUP(B3218,Taul1!A2:C834,2)</f>
        <v>Muu opetustoiminta toimintakulut yhteensä</v>
      </c>
    </row>
    <row r="3219" spans="1:16" ht="18" x14ac:dyDescent="0.3">
      <c r="A3219" s="1" t="s">
        <v>1572</v>
      </c>
      <c r="B3219" s="1" t="s">
        <v>187</v>
      </c>
      <c r="C3219" s="1">
        <v>0.51800000000000002</v>
      </c>
      <c r="D3219" s="1">
        <v>0</v>
      </c>
      <c r="E3219" s="1" t="s">
        <v>337</v>
      </c>
      <c r="F3219">
        <v>113</v>
      </c>
      <c r="G3219">
        <v>28</v>
      </c>
      <c r="H3219">
        <f>VLOOKUP(A3219,Taul1!A2:C834,3)</f>
        <v>1</v>
      </c>
      <c r="I3219" t="str">
        <f>VLOOKUP(A3219,Taul1!A2:C834,2)</f>
        <v>Kelan kuntoutuspalvelujen saajat 60-64</v>
      </c>
      <c r="L3219" t="s">
        <v>1663</v>
      </c>
      <c r="M3219" t="str">
        <f>F3219&amp;L3219&amp;G3219&amp;L3219&amp;INT(C3219*10)</f>
        <v>113,28,5</v>
      </c>
      <c r="O3219">
        <f>VLOOKUP(B3219,Taul1!A2:C834,3)</f>
        <v>0</v>
      </c>
      <c r="P3219" t="str">
        <f>VLOOKUP(B3219,Taul1!A2:C834,2)</f>
        <v>Muu opetustoiminta toimintakulut yhteensä</v>
      </c>
    </row>
    <row r="3220" spans="1:16" ht="18" x14ac:dyDescent="0.3">
      <c r="A3220" s="1" t="s">
        <v>1574</v>
      </c>
      <c r="B3220" s="1" t="s">
        <v>187</v>
      </c>
      <c r="C3220" s="1">
        <v>0.35299999999999998</v>
      </c>
      <c r="D3220" s="2">
        <v>1.5715317935871499E-10</v>
      </c>
      <c r="E3220" s="1" t="s">
        <v>337</v>
      </c>
      <c r="F3220">
        <v>114</v>
      </c>
      <c r="G3220">
        <v>28</v>
      </c>
      <c r="H3220">
        <f>VLOOKUP(A3220,Taul1!A2:C834,3)</f>
        <v>1</v>
      </c>
      <c r="I3220" t="str">
        <f>VLOOKUP(A3220,Taul1!A2:C834,2)</f>
        <v>Kelan kuntoutuspalvelujen saajat 65-69</v>
      </c>
      <c r="L3220" t="s">
        <v>1663</v>
      </c>
      <c r="M3220" t="str">
        <f>F3220&amp;L3220&amp;G3220&amp;L3220&amp;INT(C3220*10)</f>
        <v>114,28,3</v>
      </c>
      <c r="O3220">
        <f>VLOOKUP(B3220,Taul1!A2:C834,3)</f>
        <v>0</v>
      </c>
      <c r="P3220" t="str">
        <f>VLOOKUP(B3220,Taul1!A2:C834,2)</f>
        <v>Muu opetustoiminta toimintakulut yhteensä</v>
      </c>
    </row>
    <row r="3221" spans="1:16" ht="18" x14ac:dyDescent="0.3">
      <c r="A3221" s="1" t="s">
        <v>1576</v>
      </c>
      <c r="B3221" s="1" t="s">
        <v>187</v>
      </c>
      <c r="C3221" s="1">
        <v>-7.9000000000000001E-2</v>
      </c>
      <c r="D3221" s="1">
        <v>0.167789856559099</v>
      </c>
      <c r="E3221" s="1" t="s">
        <v>337</v>
      </c>
      <c r="F3221">
        <v>115</v>
      </c>
      <c r="G3221">
        <v>28</v>
      </c>
      <c r="H3221">
        <f>VLOOKUP(A3221,Taul1!A2:C834,3)</f>
        <v>1</v>
      </c>
      <c r="I3221" t="str">
        <f>VLOOKUP(A3221,Taul1!A2:C834,2)</f>
        <v>Kelan kuntoutuspalvelujen saajat 69-</v>
      </c>
      <c r="L3221" t="s">
        <v>1663</v>
      </c>
      <c r="M3221" t="str">
        <f>F3221&amp;L3221&amp;G3221&amp;L3221&amp;INT(C3221*10)</f>
        <v>115,28,-1</v>
      </c>
      <c r="O3221">
        <f>VLOOKUP(B3221,Taul1!A2:C834,3)</f>
        <v>0</v>
      </c>
      <c r="P3221" t="str">
        <f>VLOOKUP(B3221,Taul1!A2:C834,2)</f>
        <v>Muu opetustoiminta toimintakulut yhteensä</v>
      </c>
    </row>
    <row r="3222" spans="1:16" ht="18" x14ac:dyDescent="0.3">
      <c r="A3222" s="1" t="s">
        <v>1598</v>
      </c>
      <c r="B3222" s="1" t="s">
        <v>189</v>
      </c>
      <c r="C3222" s="1">
        <v>0.246</v>
      </c>
      <c r="D3222" s="1">
        <v>1.16374180212375E-5</v>
      </c>
      <c r="E3222" s="1" t="s">
        <v>337</v>
      </c>
      <c r="F3222">
        <v>1</v>
      </c>
      <c r="G3222">
        <v>29</v>
      </c>
      <c r="H3222">
        <f>VLOOKUP(A3222,Taul1!A2:C834,3)</f>
        <v>1</v>
      </c>
      <c r="I3222" t="str">
        <f>VLOOKUP(A3222,Taul1!A2:C834,2)</f>
        <v>Vanhempainpäivärahojen korvatut päivät äiti 35-39</v>
      </c>
      <c r="L3222" t="s">
        <v>1663</v>
      </c>
      <c r="M3222" t="str">
        <f>F3222&amp;L3222&amp;G3222&amp;L3222&amp;INT(C3222*10)</f>
        <v>1,29,2</v>
      </c>
      <c r="O3222">
        <f>VLOOKUP(B3222,Taul1!A2:C834,3)</f>
        <v>0</v>
      </c>
      <c r="P3222" t="str">
        <f>VLOOKUP(B3222,Taul1!A2:C834,2)</f>
        <v>Kirjastotoiminta toimintakulut yhteensä</v>
      </c>
    </row>
    <row r="3223" spans="1:16" ht="18" x14ac:dyDescent="0.3">
      <c r="A3223" s="1" t="s">
        <v>1600</v>
      </c>
      <c r="B3223" s="1" t="s">
        <v>189</v>
      </c>
      <c r="C3223" s="1">
        <v>0.61299999999999999</v>
      </c>
      <c r="D3223" s="1">
        <v>0</v>
      </c>
      <c r="E3223" s="1" t="s">
        <v>337</v>
      </c>
      <c r="F3223">
        <v>2</v>
      </c>
      <c r="G3223">
        <v>29</v>
      </c>
      <c r="H3223">
        <f>VLOOKUP(A3223,Taul1!A2:C834,3)</f>
        <v>1</v>
      </c>
      <c r="I3223" t="str">
        <f>VLOOKUP(A3223,Taul1!A2:C834,2)</f>
        <v>Vanhempainpäivärahojen korvatut päivät äiti 40-</v>
      </c>
      <c r="L3223" t="s">
        <v>1663</v>
      </c>
      <c r="M3223" t="str">
        <f>F3223&amp;L3223&amp;G3223&amp;L3223&amp;INT(C3223*10)</f>
        <v>2,29,6</v>
      </c>
      <c r="O3223">
        <f>VLOOKUP(B3223,Taul1!A2:C834,3)</f>
        <v>0</v>
      </c>
      <c r="P3223" t="str">
        <f>VLOOKUP(B3223,Taul1!A2:C834,2)</f>
        <v>Kirjastotoiminta toimintakulut yhteensä</v>
      </c>
    </row>
    <row r="3224" spans="1:16" ht="18" x14ac:dyDescent="0.3">
      <c r="A3224" s="1" t="s">
        <v>1275</v>
      </c>
      <c r="B3224" s="1" t="s">
        <v>189</v>
      </c>
      <c r="C3224" s="1">
        <v>0.64400000000000002</v>
      </c>
      <c r="D3224" s="2">
        <v>1.11022302462515E-16</v>
      </c>
      <c r="E3224" s="1" t="s">
        <v>337</v>
      </c>
      <c r="F3224">
        <v>3</v>
      </c>
      <c r="G3224">
        <v>29</v>
      </c>
      <c r="H3224">
        <f>VLOOKUP(A3224,Taul1!A2:C834,3)</f>
        <v>1</v>
      </c>
      <c r="I3224" t="str">
        <f>VLOOKUP(A3224,Taul1!A2:C834,2)</f>
        <v>Työllistymistä edistävät palvelut, korvatut päivät, yhteensä</v>
      </c>
      <c r="L3224" t="s">
        <v>1663</v>
      </c>
      <c r="M3224" t="str">
        <f>F3224&amp;L3224&amp;G3224&amp;L3224&amp;INT(C3224*10)</f>
        <v>3,29,6</v>
      </c>
      <c r="O3224">
        <f>VLOOKUP(B3224,Taul1!A2:C834,3)</f>
        <v>0</v>
      </c>
      <c r="P3224" t="str">
        <f>VLOOKUP(B3224,Taul1!A2:C834,2)</f>
        <v>Kirjastotoiminta toimintakulut yhteensä</v>
      </c>
    </row>
    <row r="3225" spans="1:16" ht="18" x14ac:dyDescent="0.3">
      <c r="A3225" s="1" t="s">
        <v>1277</v>
      </c>
      <c r="B3225" s="1" t="s">
        <v>189</v>
      </c>
      <c r="C3225" s="1">
        <v>0.27500000000000002</v>
      </c>
      <c r="D3225" s="2">
        <v>8.6861492443190905E-7</v>
      </c>
      <c r="E3225" s="1" t="s">
        <v>337</v>
      </c>
      <c r="F3225">
        <v>4</v>
      </c>
      <c r="G3225">
        <v>29</v>
      </c>
      <c r="H3225">
        <f>VLOOKUP(A3225,Taul1!A2:C834,3)</f>
        <v>1</v>
      </c>
      <c r="I3225" t="str">
        <f>VLOOKUP(A3225,Taul1!A2:C834,2)</f>
        <v>Työllistymistä edistävät palvelut, korvatut päivät, 17-24</v>
      </c>
      <c r="L3225" t="s">
        <v>1663</v>
      </c>
      <c r="M3225" t="str">
        <f>F3225&amp;L3225&amp;G3225&amp;L3225&amp;INT(C3225*10)</f>
        <v>4,29,2</v>
      </c>
      <c r="O3225">
        <f>VLOOKUP(B3225,Taul1!A2:C834,3)</f>
        <v>0</v>
      </c>
      <c r="P3225" t="str">
        <f>VLOOKUP(B3225,Taul1!A2:C834,2)</f>
        <v>Kirjastotoiminta toimintakulut yhteensä</v>
      </c>
    </row>
    <row r="3226" spans="1:16" ht="18" x14ac:dyDescent="0.3">
      <c r="A3226" s="1" t="s">
        <v>1279</v>
      </c>
      <c r="B3226" s="1" t="s">
        <v>189</v>
      </c>
      <c r="C3226" s="1">
        <v>0.499</v>
      </c>
      <c r="D3226" s="2">
        <v>1.11022302462515E-16</v>
      </c>
      <c r="E3226" s="1" t="s">
        <v>337</v>
      </c>
      <c r="F3226">
        <v>5</v>
      </c>
      <c r="G3226">
        <v>29</v>
      </c>
      <c r="H3226">
        <f>VLOOKUP(A3226,Taul1!A2:C834,3)</f>
        <v>1</v>
      </c>
      <c r="I3226" t="str">
        <f>VLOOKUP(A3226,Taul1!A2:C834,2)</f>
        <v>Työllistymistä edistävät palvelut, korvatut päivät, 25-29</v>
      </c>
      <c r="L3226" t="s">
        <v>1663</v>
      </c>
      <c r="M3226" t="str">
        <f>F3226&amp;L3226&amp;G3226&amp;L3226&amp;INT(C3226*10)</f>
        <v>5,29,4</v>
      </c>
      <c r="O3226">
        <f>VLOOKUP(B3226,Taul1!A2:C834,3)</f>
        <v>0</v>
      </c>
      <c r="P3226" t="str">
        <f>VLOOKUP(B3226,Taul1!A2:C834,2)</f>
        <v>Kirjastotoiminta toimintakulut yhteensä</v>
      </c>
    </row>
    <row r="3227" spans="1:16" ht="18" x14ac:dyDescent="0.3">
      <c r="A3227" s="1" t="s">
        <v>1281</v>
      </c>
      <c r="B3227" s="1" t="s">
        <v>189</v>
      </c>
      <c r="C3227" s="1">
        <v>0.65600000000000003</v>
      </c>
      <c r="D3227" s="1">
        <v>0</v>
      </c>
      <c r="E3227" s="1" t="s">
        <v>337</v>
      </c>
      <c r="F3227">
        <v>6</v>
      </c>
      <c r="G3227">
        <v>29</v>
      </c>
      <c r="H3227">
        <f>VLOOKUP(A3227,Taul1!A2:C834,3)</f>
        <v>1</v>
      </c>
      <c r="I3227" t="str">
        <f>VLOOKUP(A3227,Taul1!A2:C834,2)</f>
        <v>Työllistymistä edistävät palvelut, korvatut päivät, 30-34</v>
      </c>
      <c r="L3227" t="s">
        <v>1663</v>
      </c>
      <c r="M3227" t="str">
        <f>F3227&amp;L3227&amp;G3227&amp;L3227&amp;INT(C3227*10)</f>
        <v>6,29,6</v>
      </c>
      <c r="O3227">
        <f>VLOOKUP(B3227,Taul1!A2:C834,3)</f>
        <v>0</v>
      </c>
      <c r="P3227" t="str">
        <f>VLOOKUP(B3227,Taul1!A2:C834,2)</f>
        <v>Kirjastotoiminta toimintakulut yhteensä</v>
      </c>
    </row>
    <row r="3228" spans="1:16" ht="18" x14ac:dyDescent="0.3">
      <c r="A3228" s="1" t="s">
        <v>1283</v>
      </c>
      <c r="B3228" s="1" t="s">
        <v>189</v>
      </c>
      <c r="C3228" s="1">
        <v>0.67300000000000004</v>
      </c>
      <c r="D3228" s="1">
        <v>0</v>
      </c>
      <c r="E3228" s="1" t="s">
        <v>337</v>
      </c>
      <c r="F3228">
        <v>7</v>
      </c>
      <c r="G3228">
        <v>29</v>
      </c>
      <c r="H3228">
        <f>VLOOKUP(A3228,Taul1!A2:C834,3)</f>
        <v>1</v>
      </c>
      <c r="I3228" t="str">
        <f>VLOOKUP(A3228,Taul1!A2:C834,2)</f>
        <v>Työllistymistä edistävät palvelut, korvatut päivät, 35-39</v>
      </c>
      <c r="L3228" t="s">
        <v>1663</v>
      </c>
      <c r="M3228" t="str">
        <f>F3228&amp;L3228&amp;G3228&amp;L3228&amp;INT(C3228*10)</f>
        <v>7,29,6</v>
      </c>
      <c r="O3228">
        <f>VLOOKUP(B3228,Taul1!A2:C834,3)</f>
        <v>0</v>
      </c>
      <c r="P3228" t="str">
        <f>VLOOKUP(B3228,Taul1!A2:C834,2)</f>
        <v>Kirjastotoiminta toimintakulut yhteensä</v>
      </c>
    </row>
    <row r="3229" spans="1:16" ht="18" x14ac:dyDescent="0.3">
      <c r="A3229" s="1" t="s">
        <v>1285</v>
      </c>
      <c r="B3229" s="1" t="s">
        <v>189</v>
      </c>
      <c r="C3229" s="1">
        <v>0.71099999999999997</v>
      </c>
      <c r="D3229" s="1">
        <v>0</v>
      </c>
      <c r="E3229" s="1" t="s">
        <v>337</v>
      </c>
      <c r="F3229">
        <v>8</v>
      </c>
      <c r="G3229">
        <v>29</v>
      </c>
      <c r="H3229">
        <f>VLOOKUP(A3229,Taul1!A2:C834,3)</f>
        <v>1</v>
      </c>
      <c r="I3229" t="str">
        <f>VLOOKUP(A3229,Taul1!A2:C834,2)</f>
        <v>Työllistymistä edistävät palvelut, korvatut päivät, 40-44</v>
      </c>
      <c r="L3229" t="s">
        <v>1663</v>
      </c>
      <c r="M3229" t="str">
        <f>F3229&amp;L3229&amp;G3229&amp;L3229&amp;INT(C3229*10)</f>
        <v>8,29,7</v>
      </c>
      <c r="O3229">
        <f>VLOOKUP(B3229,Taul1!A2:C834,3)</f>
        <v>0</v>
      </c>
      <c r="P3229" t="str">
        <f>VLOOKUP(B3229,Taul1!A2:C834,2)</f>
        <v>Kirjastotoiminta toimintakulut yhteensä</v>
      </c>
    </row>
    <row r="3230" spans="1:16" ht="18" x14ac:dyDescent="0.3">
      <c r="A3230" s="1" t="s">
        <v>1287</v>
      </c>
      <c r="B3230" s="1" t="s">
        <v>189</v>
      </c>
      <c r="C3230" s="1">
        <v>0.68700000000000006</v>
      </c>
      <c r="D3230" s="1">
        <v>0</v>
      </c>
      <c r="E3230" s="1" t="s">
        <v>337</v>
      </c>
      <c r="F3230">
        <v>9</v>
      </c>
      <c r="G3230">
        <v>29</v>
      </c>
      <c r="H3230">
        <f>VLOOKUP(A3230,Taul1!A2:C834,3)</f>
        <v>1</v>
      </c>
      <c r="I3230" t="str">
        <f>VLOOKUP(A3230,Taul1!A2:C834,2)</f>
        <v>Työllistymistä edistävät palvelut, korvatut päivät, 45-49</v>
      </c>
      <c r="L3230" t="s">
        <v>1663</v>
      </c>
      <c r="M3230" t="str">
        <f>F3230&amp;L3230&amp;G3230&amp;L3230&amp;INT(C3230*10)</f>
        <v>9,29,6</v>
      </c>
      <c r="O3230">
        <f>VLOOKUP(B3230,Taul1!A2:C834,3)</f>
        <v>0</v>
      </c>
      <c r="P3230" t="str">
        <f>VLOOKUP(B3230,Taul1!A2:C834,2)</f>
        <v>Kirjastotoiminta toimintakulut yhteensä</v>
      </c>
    </row>
    <row r="3231" spans="1:16" ht="18" x14ac:dyDescent="0.3">
      <c r="A3231" s="1" t="s">
        <v>1289</v>
      </c>
      <c r="B3231" s="1" t="s">
        <v>189</v>
      </c>
      <c r="C3231" s="1">
        <v>0.64600000000000002</v>
      </c>
      <c r="D3231" s="2">
        <v>1.11022302462515E-16</v>
      </c>
      <c r="E3231" s="1" t="s">
        <v>337</v>
      </c>
      <c r="F3231">
        <v>10</v>
      </c>
      <c r="G3231">
        <v>29</v>
      </c>
      <c r="H3231">
        <f>VLOOKUP(A3231,Taul1!A2:C834,3)</f>
        <v>1</v>
      </c>
      <c r="I3231" t="str">
        <f>VLOOKUP(A3231,Taul1!A2:C834,2)</f>
        <v>Työllistymistä edistävät palvelut, korvatut päivät, 50-54</v>
      </c>
      <c r="L3231" t="s">
        <v>1663</v>
      </c>
      <c r="M3231" t="str">
        <f>F3231&amp;L3231&amp;G3231&amp;L3231&amp;INT(C3231*10)</f>
        <v>10,29,6</v>
      </c>
      <c r="O3231">
        <f>VLOOKUP(B3231,Taul1!A2:C834,3)</f>
        <v>0</v>
      </c>
      <c r="P3231" t="str">
        <f>VLOOKUP(B3231,Taul1!A2:C834,2)</f>
        <v>Kirjastotoiminta toimintakulut yhteensä</v>
      </c>
    </row>
    <row r="3232" spans="1:16" ht="18" x14ac:dyDescent="0.3">
      <c r="A3232" s="1" t="s">
        <v>1291</v>
      </c>
      <c r="B3232" s="1" t="s">
        <v>189</v>
      </c>
      <c r="C3232" s="1">
        <v>0.55700000000000005</v>
      </c>
      <c r="D3232" s="1">
        <v>0</v>
      </c>
      <c r="E3232" s="1" t="s">
        <v>337</v>
      </c>
      <c r="F3232">
        <v>11</v>
      </c>
      <c r="G3232">
        <v>29</v>
      </c>
      <c r="H3232">
        <f>VLOOKUP(A3232,Taul1!A2:C834,3)</f>
        <v>1</v>
      </c>
      <c r="I3232" t="str">
        <f>VLOOKUP(A3232,Taul1!A2:C834,2)</f>
        <v>Työllistymistä edistävät palvelut, korvatut päivät, 55-59</v>
      </c>
      <c r="L3232" t="s">
        <v>1663</v>
      </c>
      <c r="M3232" t="str">
        <f>F3232&amp;L3232&amp;G3232&amp;L3232&amp;INT(C3232*10)</f>
        <v>11,29,5</v>
      </c>
      <c r="O3232">
        <f>VLOOKUP(B3232,Taul1!A2:C834,3)</f>
        <v>0</v>
      </c>
      <c r="P3232" t="str">
        <f>VLOOKUP(B3232,Taul1!A2:C834,2)</f>
        <v>Kirjastotoiminta toimintakulut yhteensä</v>
      </c>
    </row>
    <row r="3233" spans="1:16" ht="18" x14ac:dyDescent="0.3">
      <c r="A3233" s="1" t="s">
        <v>1293</v>
      </c>
      <c r="B3233" s="1" t="s">
        <v>189</v>
      </c>
      <c r="C3233" s="1">
        <v>0.42899999999999999</v>
      </c>
      <c r="D3233" s="2">
        <v>2.55351295663786E-15</v>
      </c>
      <c r="E3233" s="1" t="s">
        <v>337</v>
      </c>
      <c r="F3233">
        <v>12</v>
      </c>
      <c r="G3233">
        <v>29</v>
      </c>
      <c r="H3233">
        <f>VLOOKUP(A3233,Taul1!A2:C834,3)</f>
        <v>1</v>
      </c>
      <c r="I3233" t="str">
        <f>VLOOKUP(A3233,Taul1!A2:C834,2)</f>
        <v>Työllistymistä edistävät palvelut, korvatut päivät, 60-64</v>
      </c>
      <c r="L3233" t="s">
        <v>1663</v>
      </c>
      <c r="M3233" t="str">
        <f>F3233&amp;L3233&amp;G3233&amp;L3233&amp;INT(C3233*10)</f>
        <v>12,29,4</v>
      </c>
      <c r="O3233">
        <f>VLOOKUP(B3233,Taul1!A2:C834,3)</f>
        <v>0</v>
      </c>
      <c r="P3233" t="str">
        <f>VLOOKUP(B3233,Taul1!A2:C834,2)</f>
        <v>Kirjastotoiminta toimintakulut yhteensä</v>
      </c>
    </row>
    <row r="3234" spans="1:16" ht="18" x14ac:dyDescent="0.3">
      <c r="A3234" s="1" t="s">
        <v>1317</v>
      </c>
      <c r="B3234" s="1" t="s">
        <v>189</v>
      </c>
      <c r="C3234" s="1">
        <v>0.79800000000000004</v>
      </c>
      <c r="D3234" s="1">
        <v>0</v>
      </c>
      <c r="E3234" s="1" t="s">
        <v>337</v>
      </c>
      <c r="F3234">
        <v>13</v>
      </c>
      <c r="G3234">
        <v>29</v>
      </c>
      <c r="H3234">
        <f>VLOOKUP(A3234,Taul1!A2:C834,3)</f>
        <v>1</v>
      </c>
      <c r="I3234" t="str">
        <f>VLOOKUP(A3234,Taul1!A2:C834,2)</f>
        <v>Opintovelalliset yhteensä</v>
      </c>
      <c r="L3234" t="s">
        <v>1663</v>
      </c>
      <c r="M3234" t="str">
        <f>F3234&amp;L3234&amp;G3234&amp;L3234&amp;INT(C3234*10)</f>
        <v>13,29,7</v>
      </c>
      <c r="O3234">
        <f>VLOOKUP(B3234,Taul1!A2:C834,3)</f>
        <v>0</v>
      </c>
      <c r="P3234" t="str">
        <f>VLOOKUP(B3234,Taul1!A2:C834,2)</f>
        <v>Kirjastotoiminta toimintakulut yhteensä</v>
      </c>
    </row>
    <row r="3235" spans="1:16" ht="18" x14ac:dyDescent="0.3">
      <c r="A3235" s="1" t="s">
        <v>1319</v>
      </c>
      <c r="B3235" s="1" t="s">
        <v>189</v>
      </c>
      <c r="C3235" s="1">
        <v>0.57599999999999996</v>
      </c>
      <c r="D3235" s="1">
        <v>0</v>
      </c>
      <c r="E3235" s="1" t="s">
        <v>337</v>
      </c>
      <c r="F3235">
        <v>14</v>
      </c>
      <c r="G3235">
        <v>29</v>
      </c>
      <c r="H3235">
        <f>VLOOKUP(A3235,Taul1!A2:C834,3)</f>
        <v>1</v>
      </c>
      <c r="I3235" t="str">
        <f>VLOOKUP(A3235,Taul1!A2:C834,2)</f>
        <v>Opintovelalliset 16-24</v>
      </c>
      <c r="L3235" t="s">
        <v>1663</v>
      </c>
      <c r="M3235" t="str">
        <f>F3235&amp;L3235&amp;G3235&amp;L3235&amp;INT(C3235*10)</f>
        <v>14,29,5</v>
      </c>
      <c r="O3235">
        <f>VLOOKUP(B3235,Taul1!A2:C834,3)</f>
        <v>0</v>
      </c>
      <c r="P3235" t="str">
        <f>VLOOKUP(B3235,Taul1!A2:C834,2)</f>
        <v>Kirjastotoiminta toimintakulut yhteensä</v>
      </c>
    </row>
    <row r="3236" spans="1:16" ht="18" x14ac:dyDescent="0.3">
      <c r="A3236" s="1" t="s">
        <v>1321</v>
      </c>
      <c r="B3236" s="1" t="s">
        <v>189</v>
      </c>
      <c r="C3236" s="1">
        <v>0.80600000000000005</v>
      </c>
      <c r="D3236" s="2">
        <v>1.11022302462515E-16</v>
      </c>
      <c r="E3236" s="1" t="s">
        <v>337</v>
      </c>
      <c r="F3236">
        <v>15</v>
      </c>
      <c r="G3236">
        <v>29</v>
      </c>
      <c r="H3236">
        <f>VLOOKUP(A3236,Taul1!A2:C834,3)</f>
        <v>1</v>
      </c>
      <c r="I3236" t="str">
        <f>VLOOKUP(A3236,Taul1!A2:C834,2)</f>
        <v>Opintovelalliset 25-29</v>
      </c>
      <c r="L3236" t="s">
        <v>1663</v>
      </c>
      <c r="M3236" t="str">
        <f>F3236&amp;L3236&amp;G3236&amp;L3236&amp;INT(C3236*10)</f>
        <v>15,29,8</v>
      </c>
      <c r="O3236">
        <f>VLOOKUP(B3236,Taul1!A2:C834,3)</f>
        <v>0</v>
      </c>
      <c r="P3236" t="str">
        <f>VLOOKUP(B3236,Taul1!A2:C834,2)</f>
        <v>Kirjastotoiminta toimintakulut yhteensä</v>
      </c>
    </row>
    <row r="3237" spans="1:16" ht="18" x14ac:dyDescent="0.3">
      <c r="A3237" s="1" t="s">
        <v>1323</v>
      </c>
      <c r="B3237" s="1" t="s">
        <v>189</v>
      </c>
      <c r="C3237" s="1">
        <v>0.88500000000000001</v>
      </c>
      <c r="D3237" s="2">
        <v>1.11022302462515E-16</v>
      </c>
      <c r="E3237" s="1" t="s">
        <v>337</v>
      </c>
      <c r="F3237">
        <v>16</v>
      </c>
      <c r="G3237">
        <v>29</v>
      </c>
      <c r="H3237">
        <f>VLOOKUP(A3237,Taul1!A2:C834,3)</f>
        <v>1</v>
      </c>
      <c r="I3237" t="str">
        <f>VLOOKUP(A3237,Taul1!A2:C834,2)</f>
        <v>Opintovelalliset 30-34</v>
      </c>
      <c r="L3237" t="s">
        <v>1663</v>
      </c>
      <c r="M3237" t="str">
        <f>F3237&amp;L3237&amp;G3237&amp;L3237&amp;INT(C3237*10)</f>
        <v>16,29,8</v>
      </c>
      <c r="O3237">
        <f>VLOOKUP(B3237,Taul1!A2:C834,3)</f>
        <v>0</v>
      </c>
      <c r="P3237" t="str">
        <f>VLOOKUP(B3237,Taul1!A2:C834,2)</f>
        <v>Kirjastotoiminta toimintakulut yhteensä</v>
      </c>
    </row>
    <row r="3238" spans="1:16" ht="18" x14ac:dyDescent="0.3">
      <c r="A3238" s="1" t="s">
        <v>1325</v>
      </c>
      <c r="B3238" s="1" t="s">
        <v>189</v>
      </c>
      <c r="C3238" s="1">
        <v>0.873</v>
      </c>
      <c r="D3238" s="1">
        <v>0</v>
      </c>
      <c r="E3238" s="1" t="s">
        <v>337</v>
      </c>
      <c r="F3238">
        <v>17</v>
      </c>
      <c r="G3238">
        <v>29</v>
      </c>
      <c r="H3238">
        <f>VLOOKUP(A3238,Taul1!A2:C834,3)</f>
        <v>1</v>
      </c>
      <c r="I3238" t="str">
        <f>VLOOKUP(A3238,Taul1!A2:C834,2)</f>
        <v>Opintovelalliset 35-39</v>
      </c>
      <c r="L3238" t="s">
        <v>1663</v>
      </c>
      <c r="M3238" t="str">
        <f>F3238&amp;L3238&amp;G3238&amp;L3238&amp;INT(C3238*10)</f>
        <v>17,29,8</v>
      </c>
      <c r="O3238">
        <f>VLOOKUP(B3238,Taul1!A2:C834,3)</f>
        <v>0</v>
      </c>
      <c r="P3238" t="str">
        <f>VLOOKUP(B3238,Taul1!A2:C834,2)</f>
        <v>Kirjastotoiminta toimintakulut yhteensä</v>
      </c>
    </row>
    <row r="3239" spans="1:16" ht="18" x14ac:dyDescent="0.3">
      <c r="A3239" s="1" t="s">
        <v>1327</v>
      </c>
      <c r="B3239" s="1" t="s">
        <v>189</v>
      </c>
      <c r="C3239" s="1">
        <v>0.85399999999999998</v>
      </c>
      <c r="D3239" s="2">
        <v>1.11022302462515E-16</v>
      </c>
      <c r="E3239" s="1" t="s">
        <v>337</v>
      </c>
      <c r="F3239">
        <v>18</v>
      </c>
      <c r="G3239">
        <v>29</v>
      </c>
      <c r="H3239">
        <f>VLOOKUP(A3239,Taul1!A2:C834,3)</f>
        <v>1</v>
      </c>
      <c r="I3239" t="str">
        <f>VLOOKUP(A3239,Taul1!A2:C834,2)</f>
        <v>Opintovelalliset 40-44</v>
      </c>
      <c r="L3239" t="s">
        <v>1663</v>
      </c>
      <c r="M3239" t="str">
        <f>F3239&amp;L3239&amp;G3239&amp;L3239&amp;INT(C3239*10)</f>
        <v>18,29,8</v>
      </c>
      <c r="O3239">
        <f>VLOOKUP(B3239,Taul1!A2:C834,3)</f>
        <v>0</v>
      </c>
      <c r="P3239" t="str">
        <f>VLOOKUP(B3239,Taul1!A2:C834,2)</f>
        <v>Kirjastotoiminta toimintakulut yhteensä</v>
      </c>
    </row>
    <row r="3240" spans="1:16" ht="18" x14ac:dyDescent="0.3">
      <c r="A3240" s="1" t="s">
        <v>1329</v>
      </c>
      <c r="B3240" s="1" t="s">
        <v>189</v>
      </c>
      <c r="C3240" s="1">
        <v>0.81</v>
      </c>
      <c r="D3240" s="1">
        <v>0</v>
      </c>
      <c r="E3240" s="1" t="s">
        <v>337</v>
      </c>
      <c r="F3240">
        <v>19</v>
      </c>
      <c r="G3240">
        <v>29</v>
      </c>
      <c r="H3240">
        <f>VLOOKUP(A3240,Taul1!A2:C834,3)</f>
        <v>1</v>
      </c>
      <c r="I3240" t="str">
        <f>VLOOKUP(A3240,Taul1!A2:C834,2)</f>
        <v>Opintovelalliset 45-49</v>
      </c>
      <c r="L3240" t="s">
        <v>1663</v>
      </c>
      <c r="M3240" t="str">
        <f>F3240&amp;L3240&amp;G3240&amp;L3240&amp;INT(C3240*10)</f>
        <v>19,29,8</v>
      </c>
      <c r="O3240">
        <f>VLOOKUP(B3240,Taul1!A2:C834,3)</f>
        <v>0</v>
      </c>
      <c r="P3240" t="str">
        <f>VLOOKUP(B3240,Taul1!A2:C834,2)</f>
        <v>Kirjastotoiminta toimintakulut yhteensä</v>
      </c>
    </row>
    <row r="3241" spans="1:16" ht="18" x14ac:dyDescent="0.3">
      <c r="A3241" s="1" t="s">
        <v>1331</v>
      </c>
      <c r="B3241" s="1" t="s">
        <v>189</v>
      </c>
      <c r="C3241" s="1">
        <v>0.82399999999999995</v>
      </c>
      <c r="D3241" s="1">
        <v>0</v>
      </c>
      <c r="E3241" s="1" t="s">
        <v>337</v>
      </c>
      <c r="F3241">
        <v>20</v>
      </c>
      <c r="G3241">
        <v>29</v>
      </c>
      <c r="H3241">
        <f>VLOOKUP(A3241,Taul1!A2:C834,3)</f>
        <v>1</v>
      </c>
      <c r="I3241" t="str">
        <f>VLOOKUP(A3241,Taul1!A2:C834,2)</f>
        <v>Opintovelalliset 50-54</v>
      </c>
      <c r="L3241" t="s">
        <v>1663</v>
      </c>
      <c r="M3241" t="str">
        <f>F3241&amp;L3241&amp;G3241&amp;L3241&amp;INT(C3241*10)</f>
        <v>20,29,8</v>
      </c>
      <c r="O3241">
        <f>VLOOKUP(B3241,Taul1!A2:C834,3)</f>
        <v>0</v>
      </c>
      <c r="P3241" t="str">
        <f>VLOOKUP(B3241,Taul1!A2:C834,2)</f>
        <v>Kirjastotoiminta toimintakulut yhteensä</v>
      </c>
    </row>
    <row r="3242" spans="1:16" ht="18" x14ac:dyDescent="0.3">
      <c r="A3242" s="1" t="s">
        <v>1333</v>
      </c>
      <c r="B3242" s="1" t="s">
        <v>189</v>
      </c>
      <c r="C3242" s="1">
        <v>0.81200000000000006</v>
      </c>
      <c r="D3242" s="1">
        <v>0</v>
      </c>
      <c r="E3242" s="1" t="s">
        <v>337</v>
      </c>
      <c r="F3242">
        <v>21</v>
      </c>
      <c r="G3242">
        <v>29</v>
      </c>
      <c r="H3242">
        <f>VLOOKUP(A3242,Taul1!A2:C834,3)</f>
        <v>1</v>
      </c>
      <c r="I3242" t="str">
        <f>VLOOKUP(A3242,Taul1!A2:C834,2)</f>
        <v>Opintovelalliset 55-</v>
      </c>
      <c r="L3242" t="s">
        <v>1663</v>
      </c>
      <c r="M3242" t="str">
        <f>F3242&amp;L3242&amp;G3242&amp;L3242&amp;INT(C3242*10)</f>
        <v>21,29,8</v>
      </c>
      <c r="O3242">
        <f>VLOOKUP(B3242,Taul1!A2:C834,3)</f>
        <v>0</v>
      </c>
      <c r="P3242" t="str">
        <f>VLOOKUP(B3242,Taul1!A2:C834,2)</f>
        <v>Kirjastotoiminta toimintakulut yhteensä</v>
      </c>
    </row>
    <row r="3243" spans="1:16" ht="18" x14ac:dyDescent="0.3">
      <c r="A3243" s="1" t="s">
        <v>1390</v>
      </c>
      <c r="B3243" s="1" t="s">
        <v>189</v>
      </c>
      <c r="C3243" s="1">
        <v>0.28399999999999997</v>
      </c>
      <c r="D3243" s="2">
        <v>3.7428883847834202E-7</v>
      </c>
      <c r="E3243" s="1" t="s">
        <v>337</v>
      </c>
      <c r="F3243">
        <v>22</v>
      </c>
      <c r="G3243">
        <v>29</v>
      </c>
      <c r="H3243">
        <f>VLOOKUP(A3243,Taul1!A2:C834,3)</f>
        <v>1</v>
      </c>
      <c r="I3243" t="str">
        <f>VLOOKUP(A3243,Taul1!A2:C834,2)</f>
        <v>Ei perusasteen jälkeistä tutkintoa 15-19</v>
      </c>
      <c r="L3243" t="s">
        <v>1663</v>
      </c>
      <c r="M3243" t="str">
        <f>F3243&amp;L3243&amp;G3243&amp;L3243&amp;INT(C3243*10)</f>
        <v>22,29,2</v>
      </c>
      <c r="O3243">
        <f>VLOOKUP(B3243,Taul1!A2:C834,3)</f>
        <v>0</v>
      </c>
      <c r="P3243" t="str">
        <f>VLOOKUP(B3243,Taul1!A2:C834,2)</f>
        <v>Kirjastotoiminta toimintakulut yhteensä</v>
      </c>
    </row>
    <row r="3244" spans="1:16" ht="18" x14ac:dyDescent="0.3">
      <c r="A3244" s="1" t="s">
        <v>1392</v>
      </c>
      <c r="B3244" s="1" t="s">
        <v>189</v>
      </c>
      <c r="C3244" s="1">
        <v>-0.86899999999999999</v>
      </c>
      <c r="D3244" s="1">
        <v>0</v>
      </c>
      <c r="E3244" s="1" t="s">
        <v>337</v>
      </c>
      <c r="F3244">
        <v>23</v>
      </c>
      <c r="G3244">
        <v>29</v>
      </c>
      <c r="H3244">
        <f>VLOOKUP(A3244,Taul1!A2:C834,3)</f>
        <v>1</v>
      </c>
      <c r="I3244" t="str">
        <f>VLOOKUP(A3244,Taul1!A2:C834,2)</f>
        <v>Ei perusasteen jälkeistä tutkintoa 20-24</v>
      </c>
      <c r="L3244" t="s">
        <v>1663</v>
      </c>
      <c r="M3244" t="str">
        <f>F3244&amp;L3244&amp;G3244&amp;L3244&amp;INT(C3244*10)</f>
        <v>23,29,-9</v>
      </c>
      <c r="O3244">
        <f>VLOOKUP(B3244,Taul1!A2:C834,3)</f>
        <v>0</v>
      </c>
      <c r="P3244" t="str">
        <f>VLOOKUP(B3244,Taul1!A2:C834,2)</f>
        <v>Kirjastotoiminta toimintakulut yhteensä</v>
      </c>
    </row>
    <row r="3245" spans="1:16" ht="18" x14ac:dyDescent="0.3">
      <c r="A3245" s="1" t="s">
        <v>1394</v>
      </c>
      <c r="B3245" s="1" t="s">
        <v>189</v>
      </c>
      <c r="C3245" s="1">
        <v>-0.86</v>
      </c>
      <c r="D3245" s="2">
        <v>1.11022302462515E-16</v>
      </c>
      <c r="E3245" s="1" t="s">
        <v>337</v>
      </c>
      <c r="F3245">
        <v>24</v>
      </c>
      <c r="G3245">
        <v>29</v>
      </c>
      <c r="H3245">
        <f>VLOOKUP(A3245,Taul1!A2:C834,3)</f>
        <v>1</v>
      </c>
      <c r="I3245" t="str">
        <f>VLOOKUP(A3245,Taul1!A2:C834,2)</f>
        <v>Ei perusasteen jälkeistä tutkintoa 25-29</v>
      </c>
      <c r="L3245" t="s">
        <v>1663</v>
      </c>
      <c r="M3245" t="str">
        <f>F3245&amp;L3245&amp;G3245&amp;L3245&amp;INT(C3245*10)</f>
        <v>24,29,-9</v>
      </c>
      <c r="O3245">
        <f>VLOOKUP(B3245,Taul1!A2:C834,3)</f>
        <v>0</v>
      </c>
      <c r="P3245" t="str">
        <f>VLOOKUP(B3245,Taul1!A2:C834,2)</f>
        <v>Kirjastotoiminta toimintakulut yhteensä</v>
      </c>
    </row>
    <row r="3246" spans="1:16" ht="18" x14ac:dyDescent="0.3">
      <c r="A3246" s="1" t="s">
        <v>1396</v>
      </c>
      <c r="B3246" s="1" t="s">
        <v>189</v>
      </c>
      <c r="C3246" s="1">
        <v>-0.73499999999999999</v>
      </c>
      <c r="D3246" s="1">
        <v>0</v>
      </c>
      <c r="E3246" s="1" t="s">
        <v>337</v>
      </c>
      <c r="F3246">
        <v>25</v>
      </c>
      <c r="G3246">
        <v>29</v>
      </c>
      <c r="H3246">
        <f>VLOOKUP(A3246,Taul1!A2:C834,3)</f>
        <v>1</v>
      </c>
      <c r="I3246" t="str">
        <f>VLOOKUP(A3246,Taul1!A2:C834,2)</f>
        <v>Ei perusasteen jälkeistä tutkintoa 30-34</v>
      </c>
      <c r="L3246" t="s">
        <v>1663</v>
      </c>
      <c r="M3246" t="str">
        <f>F3246&amp;L3246&amp;G3246&amp;L3246&amp;INT(C3246*10)</f>
        <v>25,29,-8</v>
      </c>
      <c r="O3246">
        <f>VLOOKUP(B3246,Taul1!A2:C834,3)</f>
        <v>0</v>
      </c>
      <c r="P3246" t="str">
        <f>VLOOKUP(B3246,Taul1!A2:C834,2)</f>
        <v>Kirjastotoiminta toimintakulut yhteensä</v>
      </c>
    </row>
    <row r="3247" spans="1:16" ht="18" x14ac:dyDescent="0.3">
      <c r="A3247" s="1" t="s">
        <v>1398</v>
      </c>
      <c r="B3247" s="1" t="s">
        <v>189</v>
      </c>
      <c r="C3247" s="1">
        <v>-9.1999999999999998E-2</v>
      </c>
      <c r="D3247" s="1">
        <v>0.104817198167305</v>
      </c>
      <c r="E3247" s="1" t="s">
        <v>337</v>
      </c>
      <c r="F3247">
        <v>26</v>
      </c>
      <c r="G3247">
        <v>29</v>
      </c>
      <c r="H3247">
        <f>VLOOKUP(A3247,Taul1!A2:C834,3)</f>
        <v>1</v>
      </c>
      <c r="I3247" t="str">
        <f>VLOOKUP(A3247,Taul1!A2:C834,2)</f>
        <v>Ei perusasteen jälkeistä tutkintoa 35-39</v>
      </c>
      <c r="L3247" t="s">
        <v>1663</v>
      </c>
      <c r="M3247" t="str">
        <f>F3247&amp;L3247&amp;G3247&amp;L3247&amp;INT(C3247*10)</f>
        <v>26,29,-1</v>
      </c>
      <c r="O3247">
        <f>VLOOKUP(B3247,Taul1!A2:C834,3)</f>
        <v>0</v>
      </c>
      <c r="P3247" t="str">
        <f>VLOOKUP(B3247,Taul1!A2:C834,2)</f>
        <v>Kirjastotoiminta toimintakulut yhteensä</v>
      </c>
    </row>
    <row r="3248" spans="1:16" ht="18" x14ac:dyDescent="0.3">
      <c r="A3248" s="1" t="s">
        <v>1400</v>
      </c>
      <c r="B3248" s="1" t="s">
        <v>189</v>
      </c>
      <c r="C3248" s="1">
        <v>-0.56999999999999995</v>
      </c>
      <c r="D3248" s="1">
        <v>0</v>
      </c>
      <c r="E3248" s="1" t="s">
        <v>337</v>
      </c>
      <c r="F3248">
        <v>27</v>
      </c>
      <c r="G3248">
        <v>29</v>
      </c>
      <c r="H3248">
        <f>VLOOKUP(A3248,Taul1!A2:C834,3)</f>
        <v>1</v>
      </c>
      <c r="I3248" t="str">
        <f>VLOOKUP(A3248,Taul1!A2:C834,2)</f>
        <v>Ei perusasteen jälkeistä tutkintoa 40-44</v>
      </c>
      <c r="L3248" t="s">
        <v>1663</v>
      </c>
      <c r="M3248" t="str">
        <f>F3248&amp;L3248&amp;G3248&amp;L3248&amp;INT(C3248*10)</f>
        <v>27,29,-6</v>
      </c>
      <c r="O3248">
        <f>VLOOKUP(B3248,Taul1!A2:C834,3)</f>
        <v>0</v>
      </c>
      <c r="P3248" t="str">
        <f>VLOOKUP(B3248,Taul1!A2:C834,2)</f>
        <v>Kirjastotoiminta toimintakulut yhteensä</v>
      </c>
    </row>
    <row r="3249" spans="1:16" ht="18" x14ac:dyDescent="0.3">
      <c r="A3249" s="1" t="s">
        <v>1402</v>
      </c>
      <c r="B3249" s="1" t="s">
        <v>189</v>
      </c>
      <c r="C3249" s="1">
        <v>-0.85799999999999998</v>
      </c>
      <c r="D3249" s="1">
        <v>0</v>
      </c>
      <c r="E3249" s="1" t="s">
        <v>337</v>
      </c>
      <c r="F3249">
        <v>28</v>
      </c>
      <c r="G3249">
        <v>29</v>
      </c>
      <c r="H3249">
        <f>VLOOKUP(A3249,Taul1!A2:C834,3)</f>
        <v>1</v>
      </c>
      <c r="I3249" t="str">
        <f>VLOOKUP(A3249,Taul1!A2:C834,2)</f>
        <v>Ei perusasteen jälkeistä tutkintoa 45-49</v>
      </c>
      <c r="L3249" t="s">
        <v>1663</v>
      </c>
      <c r="M3249" t="str">
        <f>F3249&amp;L3249&amp;G3249&amp;L3249&amp;INT(C3249*10)</f>
        <v>28,29,-9</v>
      </c>
      <c r="O3249">
        <f>VLOOKUP(B3249,Taul1!A2:C834,3)</f>
        <v>0</v>
      </c>
      <c r="P3249" t="str">
        <f>VLOOKUP(B3249,Taul1!A2:C834,2)</f>
        <v>Kirjastotoiminta toimintakulut yhteensä</v>
      </c>
    </row>
    <row r="3250" spans="1:16" ht="18" x14ac:dyDescent="0.3">
      <c r="A3250" s="1" t="s">
        <v>1404</v>
      </c>
      <c r="B3250" s="1" t="s">
        <v>189</v>
      </c>
      <c r="C3250" s="1">
        <v>-0.72599999999999998</v>
      </c>
      <c r="D3250" s="2">
        <v>1.11022302462515E-16</v>
      </c>
      <c r="E3250" s="1" t="s">
        <v>337</v>
      </c>
      <c r="F3250">
        <v>29</v>
      </c>
      <c r="G3250">
        <v>29</v>
      </c>
      <c r="H3250">
        <f>VLOOKUP(A3250,Taul1!A2:C834,3)</f>
        <v>1</v>
      </c>
      <c r="I3250" t="str">
        <f>VLOOKUP(A3250,Taul1!A2:C834,2)</f>
        <v>Ei perusasteen jälkeistä tutkintoa 50-54</v>
      </c>
      <c r="L3250" t="s">
        <v>1663</v>
      </c>
      <c r="M3250" t="str">
        <f>F3250&amp;L3250&amp;G3250&amp;L3250&amp;INT(C3250*10)</f>
        <v>29,29,-8</v>
      </c>
      <c r="O3250">
        <f>VLOOKUP(B3250,Taul1!A2:C834,3)</f>
        <v>0</v>
      </c>
      <c r="P3250" t="str">
        <f>VLOOKUP(B3250,Taul1!A2:C834,2)</f>
        <v>Kirjastotoiminta toimintakulut yhteensä</v>
      </c>
    </row>
    <row r="3251" spans="1:16" ht="18" x14ac:dyDescent="0.3">
      <c r="A3251" s="1" t="s">
        <v>1406</v>
      </c>
      <c r="B3251" s="1" t="s">
        <v>189</v>
      </c>
      <c r="C3251" s="1">
        <v>-0.58699999999999997</v>
      </c>
      <c r="D3251" s="1">
        <v>0</v>
      </c>
      <c r="E3251" s="1" t="s">
        <v>337</v>
      </c>
      <c r="F3251">
        <v>30</v>
      </c>
      <c r="G3251">
        <v>29</v>
      </c>
      <c r="H3251">
        <f>VLOOKUP(A3251,Taul1!A2:C834,3)</f>
        <v>1</v>
      </c>
      <c r="I3251" t="str">
        <f>VLOOKUP(A3251,Taul1!A2:C834,2)</f>
        <v>Ei perusasteen jälkeistä tutkintoa 55-59</v>
      </c>
      <c r="L3251" t="s">
        <v>1663</v>
      </c>
      <c r="M3251" t="str">
        <f>F3251&amp;L3251&amp;G3251&amp;L3251&amp;INT(C3251*10)</f>
        <v>30,29,-6</v>
      </c>
      <c r="O3251">
        <f>VLOOKUP(B3251,Taul1!A2:C834,3)</f>
        <v>0</v>
      </c>
      <c r="P3251" t="str">
        <f>VLOOKUP(B3251,Taul1!A2:C834,2)</f>
        <v>Kirjastotoiminta toimintakulut yhteensä</v>
      </c>
    </row>
    <row r="3252" spans="1:16" ht="18" x14ac:dyDescent="0.3">
      <c r="A3252" s="1" t="s">
        <v>1408</v>
      </c>
      <c r="B3252" s="1" t="s">
        <v>189</v>
      </c>
      <c r="C3252" s="1">
        <v>-0.58299999999999996</v>
      </c>
      <c r="D3252" s="2">
        <v>3.3306690738754598E-16</v>
      </c>
      <c r="E3252" s="1" t="s">
        <v>337</v>
      </c>
      <c r="F3252">
        <v>31</v>
      </c>
      <c r="G3252">
        <v>29</v>
      </c>
      <c r="H3252">
        <f>VLOOKUP(A3252,Taul1!A2:C834,3)</f>
        <v>1</v>
      </c>
      <c r="I3252" t="str">
        <f>VLOOKUP(A3252,Taul1!A2:C834,2)</f>
        <v>Ei perusasteen jälkeistä tutkintoa 60-64</v>
      </c>
      <c r="L3252" t="s">
        <v>1663</v>
      </c>
      <c r="M3252" t="str">
        <f>F3252&amp;L3252&amp;G3252&amp;L3252&amp;INT(C3252*10)</f>
        <v>31,29,-6</v>
      </c>
      <c r="O3252">
        <f>VLOOKUP(B3252,Taul1!A2:C834,3)</f>
        <v>0</v>
      </c>
      <c r="P3252" t="str">
        <f>VLOOKUP(B3252,Taul1!A2:C834,2)</f>
        <v>Kirjastotoiminta toimintakulut yhteensä</v>
      </c>
    </row>
    <row r="3253" spans="1:16" ht="18" x14ac:dyDescent="0.3">
      <c r="A3253" s="1" t="s">
        <v>1410</v>
      </c>
      <c r="B3253" s="1" t="s">
        <v>189</v>
      </c>
      <c r="C3253" s="1">
        <v>-0.67100000000000004</v>
      </c>
      <c r="D3253" s="1">
        <v>0</v>
      </c>
      <c r="E3253" s="1" t="s">
        <v>337</v>
      </c>
      <c r="F3253">
        <v>32</v>
      </c>
      <c r="G3253">
        <v>29</v>
      </c>
      <c r="H3253">
        <f>VLOOKUP(A3253,Taul1!A2:C834,3)</f>
        <v>1</v>
      </c>
      <c r="I3253" t="str">
        <f>VLOOKUP(A3253,Taul1!A2:C834,2)</f>
        <v>Ei perusasteen jälkeistä tutkintoa 65-69</v>
      </c>
      <c r="L3253" t="s">
        <v>1663</v>
      </c>
      <c r="M3253" t="str">
        <f>F3253&amp;L3253&amp;G3253&amp;L3253&amp;INT(C3253*10)</f>
        <v>32,29,-7</v>
      </c>
      <c r="O3253">
        <f>VLOOKUP(B3253,Taul1!A2:C834,3)</f>
        <v>0</v>
      </c>
      <c r="P3253" t="str">
        <f>VLOOKUP(B3253,Taul1!A2:C834,2)</f>
        <v>Kirjastotoiminta toimintakulut yhteensä</v>
      </c>
    </row>
    <row r="3254" spans="1:16" ht="18" x14ac:dyDescent="0.3">
      <c r="A3254" s="1" t="s">
        <v>1412</v>
      </c>
      <c r="B3254" s="1" t="s">
        <v>189</v>
      </c>
      <c r="C3254" s="1">
        <v>0.52600000000000002</v>
      </c>
      <c r="D3254" s="1">
        <v>0</v>
      </c>
      <c r="E3254" s="1" t="s">
        <v>337</v>
      </c>
      <c r="F3254">
        <v>33</v>
      </c>
      <c r="G3254">
        <v>29</v>
      </c>
      <c r="H3254">
        <f>VLOOKUP(A3254,Taul1!A2:C834,3)</f>
        <v>1</v>
      </c>
      <c r="I3254" t="str">
        <f>VLOOKUP(A3254,Taul1!A2:C834,2)</f>
        <v>Ei perusasteen jälkeistä tutkintoa 70-74</v>
      </c>
      <c r="L3254" t="s">
        <v>1663</v>
      </c>
      <c r="M3254" t="str">
        <f>F3254&amp;L3254&amp;G3254&amp;L3254&amp;INT(C3254*10)</f>
        <v>33,29,5</v>
      </c>
      <c r="O3254">
        <f>VLOOKUP(B3254,Taul1!A2:C834,3)</f>
        <v>0</v>
      </c>
      <c r="P3254" t="str">
        <f>VLOOKUP(B3254,Taul1!A2:C834,2)</f>
        <v>Kirjastotoiminta toimintakulut yhteensä</v>
      </c>
    </row>
    <row r="3255" spans="1:16" ht="18" x14ac:dyDescent="0.3">
      <c r="A3255" s="1" t="s">
        <v>1414</v>
      </c>
      <c r="B3255" s="1" t="s">
        <v>189</v>
      </c>
      <c r="C3255" s="1">
        <v>-0.437</v>
      </c>
      <c r="D3255" s="2">
        <v>6.6613381477509304E-16</v>
      </c>
      <c r="E3255" s="1" t="s">
        <v>337</v>
      </c>
      <c r="F3255">
        <v>34</v>
      </c>
      <c r="G3255">
        <v>29</v>
      </c>
      <c r="H3255">
        <f>VLOOKUP(A3255,Taul1!A2:C834,3)</f>
        <v>1</v>
      </c>
      <c r="I3255" t="str">
        <f>VLOOKUP(A3255,Taul1!A2:C834,2)</f>
        <v>Ei perusasteen jälkeistä tutkintoa 75-</v>
      </c>
      <c r="L3255" t="s">
        <v>1663</v>
      </c>
      <c r="M3255" t="str">
        <f>F3255&amp;L3255&amp;G3255&amp;L3255&amp;INT(C3255*10)</f>
        <v>34,29,-5</v>
      </c>
      <c r="O3255">
        <f>VLOOKUP(B3255,Taul1!A2:C834,3)</f>
        <v>0</v>
      </c>
      <c r="P3255" t="str">
        <f>VLOOKUP(B3255,Taul1!A2:C834,2)</f>
        <v>Kirjastotoiminta toimintakulut yhteensä</v>
      </c>
    </row>
    <row r="3256" spans="1:16" ht="18" x14ac:dyDescent="0.3">
      <c r="A3256" s="1" t="s">
        <v>1416</v>
      </c>
      <c r="B3256" s="1" t="s">
        <v>189</v>
      </c>
      <c r="C3256" s="1">
        <v>0.27100000000000002</v>
      </c>
      <c r="D3256" s="1">
        <v>1.3056533428867899E-6</v>
      </c>
      <c r="E3256" s="1" t="s">
        <v>337</v>
      </c>
      <c r="F3256">
        <v>35</v>
      </c>
      <c r="G3256">
        <v>29</v>
      </c>
      <c r="H3256">
        <f>VLOOKUP(A3256,Taul1!A2:C834,3)</f>
        <v>1</v>
      </c>
      <c r="I3256" t="str">
        <f>VLOOKUP(A3256,Taul1!A2:C834,2)</f>
        <v>Toisen asteen tutkinto 15-19</v>
      </c>
      <c r="L3256" t="s">
        <v>1663</v>
      </c>
      <c r="M3256" t="str">
        <f>F3256&amp;L3256&amp;G3256&amp;L3256&amp;INT(C3256*10)</f>
        <v>35,29,2</v>
      </c>
      <c r="O3256">
        <f>VLOOKUP(B3256,Taul1!A2:C834,3)</f>
        <v>0</v>
      </c>
      <c r="P3256" t="str">
        <f>VLOOKUP(B3256,Taul1!A2:C834,2)</f>
        <v>Kirjastotoiminta toimintakulut yhteensä</v>
      </c>
    </row>
    <row r="3257" spans="1:16" ht="18" x14ac:dyDescent="0.3">
      <c r="A3257" s="1" t="s">
        <v>1418</v>
      </c>
      <c r="B3257" s="1" t="s">
        <v>189</v>
      </c>
      <c r="C3257" s="1">
        <v>-0.78500000000000003</v>
      </c>
      <c r="D3257" s="1">
        <v>0</v>
      </c>
      <c r="E3257" s="1" t="s">
        <v>337</v>
      </c>
      <c r="F3257">
        <v>36</v>
      </c>
      <c r="G3257">
        <v>29</v>
      </c>
      <c r="H3257">
        <f>VLOOKUP(A3257,Taul1!A2:C834,3)</f>
        <v>1</v>
      </c>
      <c r="I3257" t="str">
        <f>VLOOKUP(A3257,Taul1!A2:C834,2)</f>
        <v>Toisen asteen tutkinto 20-24</v>
      </c>
      <c r="L3257" t="s">
        <v>1663</v>
      </c>
      <c r="M3257" t="str">
        <f>F3257&amp;L3257&amp;G3257&amp;L3257&amp;INT(C3257*10)</f>
        <v>36,29,-8</v>
      </c>
      <c r="O3257">
        <f>VLOOKUP(B3257,Taul1!A2:C834,3)</f>
        <v>0</v>
      </c>
      <c r="P3257" t="str">
        <f>VLOOKUP(B3257,Taul1!A2:C834,2)</f>
        <v>Kirjastotoiminta toimintakulut yhteensä</v>
      </c>
    </row>
    <row r="3258" spans="1:16" ht="18" x14ac:dyDescent="0.3">
      <c r="A3258" s="1" t="s">
        <v>1420</v>
      </c>
      <c r="B3258" s="1" t="s">
        <v>189</v>
      </c>
      <c r="C3258" s="1">
        <v>0.33400000000000002</v>
      </c>
      <c r="D3258" s="2">
        <v>1.53888157772286E-9</v>
      </c>
      <c r="E3258" s="1" t="s">
        <v>337</v>
      </c>
      <c r="F3258">
        <v>37</v>
      </c>
      <c r="G3258">
        <v>29</v>
      </c>
      <c r="H3258">
        <f>VLOOKUP(A3258,Taul1!A2:C834,3)</f>
        <v>1</v>
      </c>
      <c r="I3258" t="str">
        <f>VLOOKUP(A3258,Taul1!A2:C834,2)</f>
        <v>Toisen asteen tutkinto 25-29</v>
      </c>
      <c r="L3258" t="s">
        <v>1663</v>
      </c>
      <c r="M3258" t="str">
        <f>F3258&amp;L3258&amp;G3258&amp;L3258&amp;INT(C3258*10)</f>
        <v>37,29,3</v>
      </c>
      <c r="O3258">
        <f>VLOOKUP(B3258,Taul1!A2:C834,3)</f>
        <v>0</v>
      </c>
      <c r="P3258" t="str">
        <f>VLOOKUP(B3258,Taul1!A2:C834,2)</f>
        <v>Kirjastotoiminta toimintakulut yhteensä</v>
      </c>
    </row>
    <row r="3259" spans="1:16" ht="18" x14ac:dyDescent="0.3">
      <c r="A3259" s="1" t="s">
        <v>1422</v>
      </c>
      <c r="B3259" s="1" t="s">
        <v>189</v>
      </c>
      <c r="C3259" s="1">
        <v>0.628</v>
      </c>
      <c r="D3259" s="1">
        <v>0</v>
      </c>
      <c r="E3259" s="1" t="s">
        <v>337</v>
      </c>
      <c r="F3259">
        <v>38</v>
      </c>
      <c r="G3259">
        <v>29</v>
      </c>
      <c r="H3259">
        <f>VLOOKUP(A3259,Taul1!A2:C834,3)</f>
        <v>1</v>
      </c>
      <c r="I3259" t="str">
        <f>VLOOKUP(A3259,Taul1!A2:C834,2)</f>
        <v>Toisen asteen tutkinto 30-34</v>
      </c>
      <c r="L3259" t="s">
        <v>1663</v>
      </c>
      <c r="M3259" t="str">
        <f>F3259&amp;L3259&amp;G3259&amp;L3259&amp;INT(C3259*10)</f>
        <v>38,29,6</v>
      </c>
      <c r="O3259">
        <f>VLOOKUP(B3259,Taul1!A2:C834,3)</f>
        <v>0</v>
      </c>
      <c r="P3259" t="str">
        <f>VLOOKUP(B3259,Taul1!A2:C834,2)</f>
        <v>Kirjastotoiminta toimintakulut yhteensä</v>
      </c>
    </row>
    <row r="3260" spans="1:16" ht="18" x14ac:dyDescent="0.3">
      <c r="A3260" s="1" t="s">
        <v>1424</v>
      </c>
      <c r="B3260" s="1" t="s">
        <v>189</v>
      </c>
      <c r="C3260" s="1">
        <v>0.44500000000000001</v>
      </c>
      <c r="D3260" s="1">
        <v>0</v>
      </c>
      <c r="E3260" s="1" t="s">
        <v>337</v>
      </c>
      <c r="F3260">
        <v>39</v>
      </c>
      <c r="G3260">
        <v>29</v>
      </c>
      <c r="H3260">
        <f>VLOOKUP(A3260,Taul1!A2:C834,3)</f>
        <v>1</v>
      </c>
      <c r="I3260" t="str">
        <f>VLOOKUP(A3260,Taul1!A2:C834,2)</f>
        <v>Toisen asteen tutkinto 35-39</v>
      </c>
      <c r="L3260" t="s">
        <v>1663</v>
      </c>
      <c r="M3260" t="str">
        <f>F3260&amp;L3260&amp;G3260&amp;L3260&amp;INT(C3260*10)</f>
        <v>39,29,4</v>
      </c>
      <c r="O3260">
        <f>VLOOKUP(B3260,Taul1!A2:C834,3)</f>
        <v>0</v>
      </c>
      <c r="P3260" t="str">
        <f>VLOOKUP(B3260,Taul1!A2:C834,2)</f>
        <v>Kirjastotoiminta toimintakulut yhteensä</v>
      </c>
    </row>
    <row r="3261" spans="1:16" ht="18" x14ac:dyDescent="0.3">
      <c r="A3261" s="1" t="s">
        <v>1426</v>
      </c>
      <c r="B3261" s="1" t="s">
        <v>189</v>
      </c>
      <c r="C3261" s="1">
        <v>0.73599999999999999</v>
      </c>
      <c r="D3261" s="2">
        <v>2.2204460492503101E-16</v>
      </c>
      <c r="E3261" s="1" t="s">
        <v>337</v>
      </c>
      <c r="F3261">
        <v>40</v>
      </c>
      <c r="G3261">
        <v>29</v>
      </c>
      <c r="H3261">
        <f>VLOOKUP(A3261,Taul1!A2:C834,3)</f>
        <v>1</v>
      </c>
      <c r="I3261" t="str">
        <f>VLOOKUP(A3261,Taul1!A2:C834,2)</f>
        <v>Toisen asteen tutkinto 40-44</v>
      </c>
      <c r="L3261" t="s">
        <v>1663</v>
      </c>
      <c r="M3261" t="str">
        <f>F3261&amp;L3261&amp;G3261&amp;L3261&amp;INT(C3261*10)</f>
        <v>40,29,7</v>
      </c>
      <c r="O3261">
        <f>VLOOKUP(B3261,Taul1!A2:C834,3)</f>
        <v>0</v>
      </c>
      <c r="P3261" t="str">
        <f>VLOOKUP(B3261,Taul1!A2:C834,2)</f>
        <v>Kirjastotoiminta toimintakulut yhteensä</v>
      </c>
    </row>
    <row r="3262" spans="1:16" ht="18" x14ac:dyDescent="0.3">
      <c r="A3262" s="1" t="s">
        <v>1428</v>
      </c>
      <c r="B3262" s="1" t="s">
        <v>189</v>
      </c>
      <c r="C3262" s="1">
        <v>-0.68100000000000005</v>
      </c>
      <c r="D3262" s="2">
        <v>1.11022302462515E-16</v>
      </c>
      <c r="E3262" s="1" t="s">
        <v>337</v>
      </c>
      <c r="F3262">
        <v>41</v>
      </c>
      <c r="G3262">
        <v>29</v>
      </c>
      <c r="H3262">
        <f>VLOOKUP(A3262,Taul1!A2:C834,3)</f>
        <v>1</v>
      </c>
      <c r="I3262" t="str">
        <f>VLOOKUP(A3262,Taul1!A2:C834,2)</f>
        <v>Toisen asteen tutkinto 45-49</v>
      </c>
      <c r="L3262" t="s">
        <v>1663</v>
      </c>
      <c r="M3262" t="str">
        <f>F3262&amp;L3262&amp;G3262&amp;L3262&amp;INT(C3262*10)</f>
        <v>41,29,-7</v>
      </c>
      <c r="O3262">
        <f>VLOOKUP(B3262,Taul1!A2:C834,3)</f>
        <v>0</v>
      </c>
      <c r="P3262" t="str">
        <f>VLOOKUP(B3262,Taul1!A2:C834,2)</f>
        <v>Kirjastotoiminta toimintakulut yhteensä</v>
      </c>
    </row>
    <row r="3263" spans="1:16" ht="18" x14ac:dyDescent="0.3">
      <c r="A3263" s="1" t="s">
        <v>1430</v>
      </c>
      <c r="B3263" s="1" t="s">
        <v>189</v>
      </c>
      <c r="C3263" s="1">
        <v>-0.58899999999999997</v>
      </c>
      <c r="D3263" s="1">
        <v>0</v>
      </c>
      <c r="E3263" s="1" t="s">
        <v>337</v>
      </c>
      <c r="F3263">
        <v>42</v>
      </c>
      <c r="G3263">
        <v>29</v>
      </c>
      <c r="H3263">
        <f>VLOOKUP(A3263,Taul1!A2:C834,3)</f>
        <v>1</v>
      </c>
      <c r="I3263" t="str">
        <f>VLOOKUP(A3263,Taul1!A2:C834,2)</f>
        <v>Toisen asteen tutkinto 50-54</v>
      </c>
      <c r="L3263" t="s">
        <v>1663</v>
      </c>
      <c r="M3263" t="str">
        <f>F3263&amp;L3263&amp;G3263&amp;L3263&amp;INT(C3263*10)</f>
        <v>42,29,-6</v>
      </c>
      <c r="O3263">
        <f>VLOOKUP(B3263,Taul1!A2:C834,3)</f>
        <v>0</v>
      </c>
      <c r="P3263" t="str">
        <f>VLOOKUP(B3263,Taul1!A2:C834,2)</f>
        <v>Kirjastotoiminta toimintakulut yhteensä</v>
      </c>
    </row>
    <row r="3264" spans="1:16" ht="18" x14ac:dyDescent="0.3">
      <c r="A3264" s="1" t="s">
        <v>1432</v>
      </c>
      <c r="B3264" s="1" t="s">
        <v>189</v>
      </c>
      <c r="C3264" s="1">
        <v>0.68300000000000005</v>
      </c>
      <c r="D3264" s="2">
        <v>1.11022302462515E-16</v>
      </c>
      <c r="E3264" s="1" t="s">
        <v>337</v>
      </c>
      <c r="F3264">
        <v>43</v>
      </c>
      <c r="G3264">
        <v>29</v>
      </c>
      <c r="H3264">
        <f>VLOOKUP(A3264,Taul1!A2:C834,3)</f>
        <v>1</v>
      </c>
      <c r="I3264" t="str">
        <f>VLOOKUP(A3264,Taul1!A2:C834,2)</f>
        <v>Toisen asteen tutkinto 55-59</v>
      </c>
      <c r="L3264" t="s">
        <v>1663</v>
      </c>
      <c r="M3264" t="str">
        <f>F3264&amp;L3264&amp;G3264&amp;L3264&amp;INT(C3264*10)</f>
        <v>43,29,6</v>
      </c>
      <c r="O3264">
        <f>VLOOKUP(B3264,Taul1!A2:C834,3)</f>
        <v>0</v>
      </c>
      <c r="P3264" t="str">
        <f>VLOOKUP(B3264,Taul1!A2:C834,2)</f>
        <v>Kirjastotoiminta toimintakulut yhteensä</v>
      </c>
    </row>
    <row r="3265" spans="1:16" ht="18" x14ac:dyDescent="0.3">
      <c r="A3265" s="1" t="s">
        <v>1434</v>
      </c>
      <c r="B3265" s="1" t="s">
        <v>189</v>
      </c>
      <c r="C3265" s="1">
        <v>3.9E-2</v>
      </c>
      <c r="D3265" s="1">
        <v>0.489751917755121</v>
      </c>
      <c r="E3265" s="1" t="s">
        <v>337</v>
      </c>
      <c r="F3265">
        <v>44</v>
      </c>
      <c r="G3265">
        <v>29</v>
      </c>
      <c r="H3265">
        <f>VLOOKUP(A3265,Taul1!A2:C834,3)</f>
        <v>1</v>
      </c>
      <c r="I3265" t="str">
        <f>VLOOKUP(A3265,Taul1!A2:C834,2)</f>
        <v>Toisen asteen tutkinto 60-64</v>
      </c>
      <c r="L3265" t="s">
        <v>1663</v>
      </c>
      <c r="M3265" t="str">
        <f>F3265&amp;L3265&amp;G3265&amp;L3265&amp;INT(C3265*10)</f>
        <v>44,29,0</v>
      </c>
      <c r="O3265">
        <f>VLOOKUP(B3265,Taul1!A2:C834,3)</f>
        <v>0</v>
      </c>
      <c r="P3265" t="str">
        <f>VLOOKUP(B3265,Taul1!A2:C834,2)</f>
        <v>Kirjastotoiminta toimintakulut yhteensä</v>
      </c>
    </row>
    <row r="3266" spans="1:16" ht="18" x14ac:dyDescent="0.3">
      <c r="A3266" s="1" t="s">
        <v>1436</v>
      </c>
      <c r="B3266" s="1" t="s">
        <v>189</v>
      </c>
      <c r="C3266" s="1">
        <v>-0.114</v>
      </c>
      <c r="D3266" s="1">
        <v>4.5177630293401203E-2</v>
      </c>
      <c r="E3266" s="1" t="s">
        <v>337</v>
      </c>
      <c r="F3266">
        <v>45</v>
      </c>
      <c r="G3266">
        <v>29</v>
      </c>
      <c r="H3266">
        <f>VLOOKUP(A3266,Taul1!A2:C834,3)</f>
        <v>1</v>
      </c>
      <c r="I3266" t="str">
        <f>VLOOKUP(A3266,Taul1!A2:C834,2)</f>
        <v>Toisen asteen tutkinto 65-69</v>
      </c>
      <c r="L3266" t="s">
        <v>1663</v>
      </c>
      <c r="M3266" t="str">
        <f>F3266&amp;L3266&amp;G3266&amp;L3266&amp;INT(C3266*10)</f>
        <v>45,29,-2</v>
      </c>
      <c r="O3266">
        <f>VLOOKUP(B3266,Taul1!A2:C834,3)</f>
        <v>0</v>
      </c>
      <c r="P3266" t="str">
        <f>VLOOKUP(B3266,Taul1!A2:C834,2)</f>
        <v>Kirjastotoiminta toimintakulut yhteensä</v>
      </c>
    </row>
    <row r="3267" spans="1:16" ht="18" x14ac:dyDescent="0.3">
      <c r="A3267" s="1" t="s">
        <v>1438</v>
      </c>
      <c r="B3267" s="1" t="s">
        <v>189</v>
      </c>
      <c r="C3267" s="1">
        <v>0.57999999999999996</v>
      </c>
      <c r="D3267" s="1">
        <v>0</v>
      </c>
      <c r="E3267" s="1" t="s">
        <v>337</v>
      </c>
      <c r="F3267">
        <v>46</v>
      </c>
      <c r="G3267">
        <v>29</v>
      </c>
      <c r="H3267">
        <f>VLOOKUP(A3267,Taul1!A2:C834,3)</f>
        <v>1</v>
      </c>
      <c r="I3267" t="str">
        <f>VLOOKUP(A3267,Taul1!A2:C834,2)</f>
        <v>Toisen asteen tutkinto 70-74</v>
      </c>
      <c r="L3267" t="s">
        <v>1663</v>
      </c>
      <c r="M3267" t="str">
        <f>F3267&amp;L3267&amp;G3267&amp;L3267&amp;INT(C3267*10)</f>
        <v>46,29,5</v>
      </c>
      <c r="O3267">
        <f>VLOOKUP(B3267,Taul1!A2:C834,3)</f>
        <v>0</v>
      </c>
      <c r="P3267" t="str">
        <f>VLOOKUP(B3267,Taul1!A2:C834,2)</f>
        <v>Kirjastotoiminta toimintakulut yhteensä</v>
      </c>
    </row>
    <row r="3268" spans="1:16" ht="18" x14ac:dyDescent="0.3">
      <c r="A3268" s="1" t="s">
        <v>1440</v>
      </c>
      <c r="B3268" s="1" t="s">
        <v>189</v>
      </c>
      <c r="C3268" s="1">
        <v>0.54500000000000004</v>
      </c>
      <c r="D3268" s="1">
        <v>0</v>
      </c>
      <c r="E3268" s="1" t="s">
        <v>337</v>
      </c>
      <c r="F3268">
        <v>47</v>
      </c>
      <c r="G3268">
        <v>29</v>
      </c>
      <c r="H3268">
        <f>VLOOKUP(A3268,Taul1!A2:C834,3)</f>
        <v>1</v>
      </c>
      <c r="I3268" t="str">
        <f>VLOOKUP(A3268,Taul1!A2:C834,2)</f>
        <v>Toisen asteen tutkinto 75-</v>
      </c>
      <c r="L3268" t="s">
        <v>1663</v>
      </c>
      <c r="M3268" t="str">
        <f>F3268&amp;L3268&amp;G3268&amp;L3268&amp;INT(C3268*10)</f>
        <v>47,29,5</v>
      </c>
      <c r="O3268">
        <f>VLOOKUP(B3268,Taul1!A2:C834,3)</f>
        <v>0</v>
      </c>
      <c r="P3268" t="str">
        <f>VLOOKUP(B3268,Taul1!A2:C834,2)</f>
        <v>Kirjastotoiminta toimintakulut yhteensä</v>
      </c>
    </row>
    <row r="3269" spans="1:16" ht="18" x14ac:dyDescent="0.3">
      <c r="A3269" s="1" t="s">
        <v>1442</v>
      </c>
      <c r="B3269" s="1" t="s">
        <v>189</v>
      </c>
      <c r="C3269" s="1">
        <v>-3.0000000000000001E-3</v>
      </c>
      <c r="D3269" s="1">
        <v>0.95810305461680301</v>
      </c>
      <c r="E3269" s="1" t="s">
        <v>337</v>
      </c>
      <c r="F3269">
        <v>48</v>
      </c>
      <c r="G3269">
        <v>29</v>
      </c>
      <c r="H3269">
        <f>VLOOKUP(A3269,Taul1!A2:C834,3)</f>
        <v>1</v>
      </c>
      <c r="I3269" t="str">
        <f>VLOOKUP(A3269,Taul1!A2:C834,2)</f>
        <v>Korkea-asteen tutkinto 15-19</v>
      </c>
      <c r="L3269" t="s">
        <v>1663</v>
      </c>
      <c r="M3269" t="str">
        <f>F3269&amp;L3269&amp;G3269&amp;L3269&amp;INT(C3269*10)</f>
        <v>48,29,-1</v>
      </c>
      <c r="O3269">
        <f>VLOOKUP(B3269,Taul1!A2:C834,3)</f>
        <v>0</v>
      </c>
      <c r="P3269" t="str">
        <f>VLOOKUP(B3269,Taul1!A2:C834,2)</f>
        <v>Kirjastotoiminta toimintakulut yhteensä</v>
      </c>
    </row>
    <row r="3270" spans="1:16" ht="18" x14ac:dyDescent="0.3">
      <c r="A3270" s="1" t="s">
        <v>1444</v>
      </c>
      <c r="B3270" s="1" t="s">
        <v>189</v>
      </c>
      <c r="C3270" s="1">
        <v>0.63400000000000001</v>
      </c>
      <c r="D3270" s="2">
        <v>1.11022302462515E-16</v>
      </c>
      <c r="E3270" s="1" t="s">
        <v>337</v>
      </c>
      <c r="F3270">
        <v>49</v>
      </c>
      <c r="G3270">
        <v>29</v>
      </c>
      <c r="H3270">
        <f>VLOOKUP(A3270,Taul1!A2:C834,3)</f>
        <v>1</v>
      </c>
      <c r="I3270" t="str">
        <f>VLOOKUP(A3270,Taul1!A2:C834,2)</f>
        <v>Korkea-asteen tutkinto 20-24</v>
      </c>
      <c r="L3270" t="s">
        <v>1663</v>
      </c>
      <c r="M3270" t="str">
        <f>F3270&amp;L3270&amp;G3270&amp;L3270&amp;INT(C3270*10)</f>
        <v>49,29,6</v>
      </c>
      <c r="O3270">
        <f>VLOOKUP(B3270,Taul1!A2:C834,3)</f>
        <v>0</v>
      </c>
      <c r="P3270" t="str">
        <f>VLOOKUP(B3270,Taul1!A2:C834,2)</f>
        <v>Kirjastotoiminta toimintakulut yhteensä</v>
      </c>
    </row>
    <row r="3271" spans="1:16" ht="18" x14ac:dyDescent="0.3">
      <c r="A3271" s="1" t="s">
        <v>1446</v>
      </c>
      <c r="B3271" s="1" t="s">
        <v>189</v>
      </c>
      <c r="C3271" s="1">
        <v>0.82699999999999996</v>
      </c>
      <c r="D3271" s="1">
        <v>0</v>
      </c>
      <c r="E3271" s="1" t="s">
        <v>337</v>
      </c>
      <c r="F3271">
        <v>50</v>
      </c>
      <c r="G3271">
        <v>29</v>
      </c>
      <c r="H3271">
        <f>VLOOKUP(A3271,Taul1!A2:C834,3)</f>
        <v>1</v>
      </c>
      <c r="I3271" t="str">
        <f>VLOOKUP(A3271,Taul1!A2:C834,2)</f>
        <v>Korkea-asteen tutkinto 25-29</v>
      </c>
      <c r="L3271" t="s">
        <v>1663</v>
      </c>
      <c r="M3271" t="str">
        <f>F3271&amp;L3271&amp;G3271&amp;L3271&amp;INT(C3271*10)</f>
        <v>50,29,8</v>
      </c>
      <c r="O3271">
        <f>VLOOKUP(B3271,Taul1!A2:C834,3)</f>
        <v>0</v>
      </c>
      <c r="P3271" t="str">
        <f>VLOOKUP(B3271,Taul1!A2:C834,2)</f>
        <v>Kirjastotoiminta toimintakulut yhteensä</v>
      </c>
    </row>
    <row r="3272" spans="1:16" ht="18" x14ac:dyDescent="0.3">
      <c r="A3272" s="1" t="s">
        <v>1448</v>
      </c>
      <c r="B3272" s="1" t="s">
        <v>189</v>
      </c>
      <c r="C3272" s="1">
        <v>0.88300000000000001</v>
      </c>
      <c r="D3272" s="2">
        <v>1.11022302462515E-16</v>
      </c>
      <c r="E3272" s="1" t="s">
        <v>337</v>
      </c>
      <c r="F3272">
        <v>51</v>
      </c>
      <c r="G3272">
        <v>29</v>
      </c>
      <c r="H3272">
        <f>VLOOKUP(A3272,Taul1!A2:C834,3)</f>
        <v>1</v>
      </c>
      <c r="I3272" t="str">
        <f>VLOOKUP(A3272,Taul1!A2:C834,2)</f>
        <v>Korkea-asteen tutkinto 30-34</v>
      </c>
      <c r="L3272" t="s">
        <v>1663</v>
      </c>
      <c r="M3272" t="str">
        <f>F3272&amp;L3272&amp;G3272&amp;L3272&amp;INT(C3272*10)</f>
        <v>51,29,8</v>
      </c>
      <c r="O3272">
        <f>VLOOKUP(B3272,Taul1!A2:C834,3)</f>
        <v>0</v>
      </c>
      <c r="P3272" t="str">
        <f>VLOOKUP(B3272,Taul1!A2:C834,2)</f>
        <v>Kirjastotoiminta toimintakulut yhteensä</v>
      </c>
    </row>
    <row r="3273" spans="1:16" ht="18" x14ac:dyDescent="0.3">
      <c r="A3273" s="1" t="s">
        <v>1450</v>
      </c>
      <c r="B3273" s="1" t="s">
        <v>189</v>
      </c>
      <c r="C3273" s="1">
        <v>0.88400000000000001</v>
      </c>
      <c r="D3273" s="2">
        <v>2.2204460492503101E-16</v>
      </c>
      <c r="E3273" s="1" t="s">
        <v>337</v>
      </c>
      <c r="F3273">
        <v>52</v>
      </c>
      <c r="G3273">
        <v>29</v>
      </c>
      <c r="H3273">
        <f>VLOOKUP(A3273,Taul1!A2:C834,3)</f>
        <v>1</v>
      </c>
      <c r="I3273" t="str">
        <f>VLOOKUP(A3273,Taul1!A2:C834,2)</f>
        <v>Korkea-asteen tutkinto 35-39</v>
      </c>
      <c r="L3273" t="s">
        <v>1663</v>
      </c>
      <c r="M3273" t="str">
        <f>F3273&amp;L3273&amp;G3273&amp;L3273&amp;INT(C3273*10)</f>
        <v>52,29,8</v>
      </c>
      <c r="O3273">
        <f>VLOOKUP(B3273,Taul1!A2:C834,3)</f>
        <v>0</v>
      </c>
      <c r="P3273" t="str">
        <f>VLOOKUP(B3273,Taul1!A2:C834,2)</f>
        <v>Kirjastotoiminta toimintakulut yhteensä</v>
      </c>
    </row>
    <row r="3274" spans="1:16" ht="18" x14ac:dyDescent="0.3">
      <c r="A3274" s="1" t="s">
        <v>1452</v>
      </c>
      <c r="B3274" s="1" t="s">
        <v>189</v>
      </c>
      <c r="C3274" s="1">
        <v>0.88900000000000001</v>
      </c>
      <c r="D3274" s="1">
        <v>0</v>
      </c>
      <c r="E3274" s="1" t="s">
        <v>337</v>
      </c>
      <c r="F3274">
        <v>53</v>
      </c>
      <c r="G3274">
        <v>29</v>
      </c>
      <c r="H3274">
        <f>VLOOKUP(A3274,Taul1!A2:C834,3)</f>
        <v>1</v>
      </c>
      <c r="I3274" t="str">
        <f>VLOOKUP(A3274,Taul1!A2:C834,2)</f>
        <v>Korkea-asteen tutkinto 40-44</v>
      </c>
      <c r="L3274" t="s">
        <v>1663</v>
      </c>
      <c r="M3274" t="str">
        <f>F3274&amp;L3274&amp;G3274&amp;L3274&amp;INT(C3274*10)</f>
        <v>53,29,8</v>
      </c>
      <c r="O3274">
        <f>VLOOKUP(B3274,Taul1!A2:C834,3)</f>
        <v>0</v>
      </c>
      <c r="P3274" t="str">
        <f>VLOOKUP(B3274,Taul1!A2:C834,2)</f>
        <v>Kirjastotoiminta toimintakulut yhteensä</v>
      </c>
    </row>
    <row r="3275" spans="1:16" ht="18" x14ac:dyDescent="0.3">
      <c r="A3275" s="1" t="s">
        <v>1454</v>
      </c>
      <c r="B3275" s="1" t="s">
        <v>189</v>
      </c>
      <c r="C3275" s="1">
        <v>0.30599999999999999</v>
      </c>
      <c r="D3275" s="2">
        <v>3.8157863757604098E-8</v>
      </c>
      <c r="E3275" s="1" t="s">
        <v>337</v>
      </c>
      <c r="F3275">
        <v>54</v>
      </c>
      <c r="G3275">
        <v>29</v>
      </c>
      <c r="H3275">
        <f>VLOOKUP(A3275,Taul1!A2:C834,3)</f>
        <v>1</v>
      </c>
      <c r="I3275" t="str">
        <f>VLOOKUP(A3275,Taul1!A2:C834,2)</f>
        <v>Korkea-asteen tutkinto 45-49</v>
      </c>
      <c r="L3275" t="s">
        <v>1663</v>
      </c>
      <c r="M3275" t="str">
        <f>F3275&amp;L3275&amp;G3275&amp;L3275&amp;INT(C3275*10)</f>
        <v>54,29,3</v>
      </c>
      <c r="O3275">
        <f>VLOOKUP(B3275,Taul1!A2:C834,3)</f>
        <v>0</v>
      </c>
      <c r="P3275" t="str">
        <f>VLOOKUP(B3275,Taul1!A2:C834,2)</f>
        <v>Kirjastotoiminta toimintakulut yhteensä</v>
      </c>
    </row>
    <row r="3276" spans="1:16" ht="18" x14ac:dyDescent="0.3">
      <c r="A3276" s="1" t="s">
        <v>1456</v>
      </c>
      <c r="B3276" s="1" t="s">
        <v>189</v>
      </c>
      <c r="C3276" s="1">
        <v>0.59199999999999997</v>
      </c>
      <c r="D3276" s="1">
        <v>0</v>
      </c>
      <c r="E3276" s="1" t="s">
        <v>337</v>
      </c>
      <c r="F3276">
        <v>55</v>
      </c>
      <c r="G3276">
        <v>29</v>
      </c>
      <c r="H3276">
        <f>VLOOKUP(A3276,Taul1!A2:C834,3)</f>
        <v>1</v>
      </c>
      <c r="I3276" t="str">
        <f>VLOOKUP(A3276,Taul1!A2:C834,2)</f>
        <v>Korkea-asteen tutkinto 50-54</v>
      </c>
      <c r="L3276" t="s">
        <v>1663</v>
      </c>
      <c r="M3276" t="str">
        <f>F3276&amp;L3276&amp;G3276&amp;L3276&amp;INT(C3276*10)</f>
        <v>55,29,5</v>
      </c>
      <c r="O3276">
        <f>VLOOKUP(B3276,Taul1!A2:C834,3)</f>
        <v>0</v>
      </c>
      <c r="P3276" t="str">
        <f>VLOOKUP(B3276,Taul1!A2:C834,2)</f>
        <v>Kirjastotoiminta toimintakulut yhteensä</v>
      </c>
    </row>
    <row r="3277" spans="1:16" ht="18" x14ac:dyDescent="0.3">
      <c r="A3277" s="1" t="s">
        <v>1458</v>
      </c>
      <c r="B3277" s="1" t="s">
        <v>189</v>
      </c>
      <c r="C3277" s="1">
        <v>0.78300000000000003</v>
      </c>
      <c r="D3277" s="2">
        <v>1.11022302462515E-16</v>
      </c>
      <c r="E3277" s="1" t="s">
        <v>337</v>
      </c>
      <c r="F3277">
        <v>56</v>
      </c>
      <c r="G3277">
        <v>29</v>
      </c>
      <c r="H3277">
        <f>VLOOKUP(A3277,Taul1!A2:C834,3)</f>
        <v>1</v>
      </c>
      <c r="I3277" t="str">
        <f>VLOOKUP(A3277,Taul1!A2:C834,2)</f>
        <v>Korkea-asteen tutkinto 55-59</v>
      </c>
      <c r="L3277" t="s">
        <v>1663</v>
      </c>
      <c r="M3277" t="str">
        <f>F3277&amp;L3277&amp;G3277&amp;L3277&amp;INT(C3277*10)</f>
        <v>56,29,7</v>
      </c>
      <c r="O3277">
        <f>VLOOKUP(B3277,Taul1!A2:C834,3)</f>
        <v>0</v>
      </c>
      <c r="P3277" t="str">
        <f>VLOOKUP(B3277,Taul1!A2:C834,2)</f>
        <v>Kirjastotoiminta toimintakulut yhteensä</v>
      </c>
    </row>
    <row r="3278" spans="1:16" ht="18" x14ac:dyDescent="0.3">
      <c r="A3278" s="1" t="s">
        <v>1460</v>
      </c>
      <c r="B3278" s="1" t="s">
        <v>189</v>
      </c>
      <c r="C3278" s="1">
        <v>0.79500000000000004</v>
      </c>
      <c r="D3278" s="1">
        <v>0</v>
      </c>
      <c r="E3278" s="1" t="s">
        <v>337</v>
      </c>
      <c r="F3278">
        <v>57</v>
      </c>
      <c r="G3278">
        <v>29</v>
      </c>
      <c r="H3278">
        <f>VLOOKUP(A3278,Taul1!A2:C834,3)</f>
        <v>1</v>
      </c>
      <c r="I3278" t="str">
        <f>VLOOKUP(A3278,Taul1!A2:C834,2)</f>
        <v>Korkea-asteen tutkinto 60-64</v>
      </c>
      <c r="L3278" t="s">
        <v>1663</v>
      </c>
      <c r="M3278" t="str">
        <f>F3278&amp;L3278&amp;G3278&amp;L3278&amp;INT(C3278*10)</f>
        <v>57,29,7</v>
      </c>
      <c r="O3278">
        <f>VLOOKUP(B3278,Taul1!A2:C834,3)</f>
        <v>0</v>
      </c>
      <c r="P3278" t="str">
        <f>VLOOKUP(B3278,Taul1!A2:C834,2)</f>
        <v>Kirjastotoiminta toimintakulut yhteensä</v>
      </c>
    </row>
    <row r="3279" spans="1:16" ht="18" x14ac:dyDescent="0.3">
      <c r="A3279" s="1" t="s">
        <v>1462</v>
      </c>
      <c r="B3279" s="1" t="s">
        <v>189</v>
      </c>
      <c r="C3279" s="1">
        <v>-0.504</v>
      </c>
      <c r="D3279" s="2">
        <v>1.11022302462515E-16</v>
      </c>
      <c r="E3279" s="1" t="s">
        <v>337</v>
      </c>
      <c r="F3279">
        <v>58</v>
      </c>
      <c r="G3279">
        <v>29</v>
      </c>
      <c r="H3279">
        <f>VLOOKUP(A3279,Taul1!A2:C834,3)</f>
        <v>1</v>
      </c>
      <c r="I3279" t="str">
        <f>VLOOKUP(A3279,Taul1!A2:C834,2)</f>
        <v>Korkea-asteen tutkinto 65-69</v>
      </c>
      <c r="L3279" t="s">
        <v>1663</v>
      </c>
      <c r="M3279" t="str">
        <f>F3279&amp;L3279&amp;G3279&amp;L3279&amp;INT(C3279*10)</f>
        <v>58,29,-6</v>
      </c>
      <c r="O3279">
        <f>VLOOKUP(B3279,Taul1!A2:C834,3)</f>
        <v>0</v>
      </c>
      <c r="P3279" t="str">
        <f>VLOOKUP(B3279,Taul1!A2:C834,2)</f>
        <v>Kirjastotoiminta toimintakulut yhteensä</v>
      </c>
    </row>
    <row r="3280" spans="1:16" ht="18" x14ac:dyDescent="0.3">
      <c r="A3280" s="1" t="s">
        <v>1464</v>
      </c>
      <c r="B3280" s="1" t="s">
        <v>189</v>
      </c>
      <c r="C3280" s="1">
        <v>0.80400000000000005</v>
      </c>
      <c r="D3280" s="1">
        <v>0</v>
      </c>
      <c r="E3280" s="1" t="s">
        <v>337</v>
      </c>
      <c r="F3280">
        <v>59</v>
      </c>
      <c r="G3280">
        <v>29</v>
      </c>
      <c r="H3280">
        <f>VLOOKUP(A3280,Taul1!A2:C834,3)</f>
        <v>1</v>
      </c>
      <c r="I3280" t="str">
        <f>VLOOKUP(A3280,Taul1!A2:C834,2)</f>
        <v>Korkea-asteen tutkinto 70-74</v>
      </c>
      <c r="L3280" t="s">
        <v>1663</v>
      </c>
      <c r="M3280" t="str">
        <f>F3280&amp;L3280&amp;G3280&amp;L3280&amp;INT(C3280*10)</f>
        <v>59,29,8</v>
      </c>
      <c r="O3280">
        <f>VLOOKUP(B3280,Taul1!A2:C834,3)</f>
        <v>0</v>
      </c>
      <c r="P3280" t="str">
        <f>VLOOKUP(B3280,Taul1!A2:C834,2)</f>
        <v>Kirjastotoiminta toimintakulut yhteensä</v>
      </c>
    </row>
    <row r="3281" spans="1:16" ht="18" x14ac:dyDescent="0.3">
      <c r="A3281" s="1" t="s">
        <v>1466</v>
      </c>
      <c r="B3281" s="1" t="s">
        <v>189</v>
      </c>
      <c r="C3281" s="1">
        <v>0.80900000000000005</v>
      </c>
      <c r="D3281" s="1">
        <v>0</v>
      </c>
      <c r="E3281" s="1" t="s">
        <v>337</v>
      </c>
      <c r="F3281">
        <v>60</v>
      </c>
      <c r="G3281">
        <v>29</v>
      </c>
      <c r="H3281">
        <f>VLOOKUP(A3281,Taul1!A2:C834,3)</f>
        <v>1</v>
      </c>
      <c r="I3281" t="str">
        <f>VLOOKUP(A3281,Taul1!A2:C834,2)</f>
        <v>Korkea-asteen tutkinto 75-</v>
      </c>
      <c r="L3281" t="s">
        <v>1663</v>
      </c>
      <c r="M3281" t="str">
        <f>F3281&amp;L3281&amp;G3281&amp;L3281&amp;INT(C3281*10)</f>
        <v>60,29,8</v>
      </c>
      <c r="O3281">
        <f>VLOOKUP(B3281,Taul1!A2:C834,3)</f>
        <v>0</v>
      </c>
      <c r="P3281" t="str">
        <f>VLOOKUP(B3281,Taul1!A2:C834,2)</f>
        <v>Kirjastotoiminta toimintakulut yhteensä</v>
      </c>
    </row>
    <row r="3282" spans="1:16" ht="18" x14ac:dyDescent="0.3">
      <c r="A3282" s="1" t="s">
        <v>1468</v>
      </c>
      <c r="B3282" s="1" t="s">
        <v>189</v>
      </c>
      <c r="C3282" s="1">
        <v>-0.32100000000000001</v>
      </c>
      <c r="D3282" s="2">
        <v>7.6356995171167308E-9</v>
      </c>
      <c r="E3282" s="1" t="s">
        <v>337</v>
      </c>
      <c r="F3282">
        <v>61</v>
      </c>
      <c r="G3282">
        <v>29</v>
      </c>
      <c r="H3282">
        <f>VLOOKUP(A3282,Taul1!A2:C834,3)</f>
        <v>1</v>
      </c>
      <c r="I3282" t="str">
        <f>VLOOKUP(A3282,Taul1!A2:C834,2)</f>
        <v>0-4 -vuotiaat</v>
      </c>
      <c r="L3282" t="s">
        <v>1663</v>
      </c>
      <c r="M3282" t="str">
        <f>F3282&amp;L3282&amp;G3282&amp;L3282&amp;INT(C3282*10)</f>
        <v>61,29,-4</v>
      </c>
      <c r="O3282">
        <f>VLOOKUP(B3282,Taul1!A2:C834,3)</f>
        <v>0</v>
      </c>
      <c r="P3282" t="str">
        <f>VLOOKUP(B3282,Taul1!A2:C834,2)</f>
        <v>Kirjastotoiminta toimintakulut yhteensä</v>
      </c>
    </row>
    <row r="3283" spans="1:16" ht="18" x14ac:dyDescent="0.3">
      <c r="A3283" s="1" t="s">
        <v>1470</v>
      </c>
      <c r="B3283" s="1" t="s">
        <v>189</v>
      </c>
      <c r="C3283" s="1">
        <v>0.85499999999999998</v>
      </c>
      <c r="D3283" s="1">
        <v>0</v>
      </c>
      <c r="E3283" s="1" t="s">
        <v>337</v>
      </c>
      <c r="F3283">
        <v>62</v>
      </c>
      <c r="G3283">
        <v>29</v>
      </c>
      <c r="H3283">
        <f>VLOOKUP(A3283,Taul1!A2:C834,3)</f>
        <v>1</v>
      </c>
      <c r="I3283" t="str">
        <f>VLOOKUP(A3283,Taul1!A2:C834,2)</f>
        <v>5-9 -vuotiaat</v>
      </c>
      <c r="L3283" t="s">
        <v>1663</v>
      </c>
      <c r="M3283" t="str">
        <f>F3283&amp;L3283&amp;G3283&amp;L3283&amp;INT(C3283*10)</f>
        <v>62,29,8</v>
      </c>
      <c r="O3283">
        <f>VLOOKUP(B3283,Taul1!A2:C834,3)</f>
        <v>0</v>
      </c>
      <c r="P3283" t="str">
        <f>VLOOKUP(B3283,Taul1!A2:C834,2)</f>
        <v>Kirjastotoiminta toimintakulut yhteensä</v>
      </c>
    </row>
    <row r="3284" spans="1:16" ht="18" x14ac:dyDescent="0.3">
      <c r="A3284" s="1" t="s">
        <v>1472</v>
      </c>
      <c r="B3284" s="1" t="s">
        <v>189</v>
      </c>
      <c r="C3284" s="1">
        <v>0.79200000000000004</v>
      </c>
      <c r="D3284" s="1">
        <v>0</v>
      </c>
      <c r="E3284" s="1" t="s">
        <v>337</v>
      </c>
      <c r="F3284">
        <v>63</v>
      </c>
      <c r="G3284">
        <v>29</v>
      </c>
      <c r="H3284">
        <f>VLOOKUP(A3284,Taul1!A2:C834,3)</f>
        <v>1</v>
      </c>
      <c r="I3284" t="str">
        <f>VLOOKUP(A3284,Taul1!A2:C834,2)</f>
        <v>10-14 -vuotiaat</v>
      </c>
      <c r="L3284" t="s">
        <v>1663</v>
      </c>
      <c r="M3284" t="str">
        <f>F3284&amp;L3284&amp;G3284&amp;L3284&amp;INT(C3284*10)</f>
        <v>63,29,7</v>
      </c>
      <c r="O3284">
        <f>VLOOKUP(B3284,Taul1!A2:C834,3)</f>
        <v>0</v>
      </c>
      <c r="P3284" t="str">
        <f>VLOOKUP(B3284,Taul1!A2:C834,2)</f>
        <v>Kirjastotoiminta toimintakulut yhteensä</v>
      </c>
    </row>
    <row r="3285" spans="1:16" ht="18" x14ac:dyDescent="0.3">
      <c r="A3285" s="1" t="s">
        <v>1474</v>
      </c>
      <c r="B3285" s="1" t="s">
        <v>189</v>
      </c>
      <c r="C3285" s="1">
        <v>0.30599999999999999</v>
      </c>
      <c r="D3285" s="2">
        <v>3.9638644033779198E-8</v>
      </c>
      <c r="E3285" s="1" t="s">
        <v>337</v>
      </c>
      <c r="F3285">
        <v>64</v>
      </c>
      <c r="G3285">
        <v>29</v>
      </c>
      <c r="H3285">
        <f>VLOOKUP(A3285,Taul1!A2:C834,3)</f>
        <v>1</v>
      </c>
      <c r="I3285" t="str">
        <f>VLOOKUP(A3285,Taul1!A2:C834,2)</f>
        <v>15-19 -vuotiaat</v>
      </c>
      <c r="L3285" t="s">
        <v>1663</v>
      </c>
      <c r="M3285" t="str">
        <f>F3285&amp;L3285&amp;G3285&amp;L3285&amp;INT(C3285*10)</f>
        <v>64,29,3</v>
      </c>
      <c r="O3285">
        <f>VLOOKUP(B3285,Taul1!A2:C834,3)</f>
        <v>0</v>
      </c>
      <c r="P3285" t="str">
        <f>VLOOKUP(B3285,Taul1!A2:C834,2)</f>
        <v>Kirjastotoiminta toimintakulut yhteensä</v>
      </c>
    </row>
    <row r="3286" spans="1:16" ht="18" x14ac:dyDescent="0.3">
      <c r="A3286" s="1" t="s">
        <v>1476</v>
      </c>
      <c r="B3286" s="1" t="s">
        <v>189</v>
      </c>
      <c r="C3286" s="1">
        <v>-0.77300000000000002</v>
      </c>
      <c r="D3286" s="1">
        <v>0</v>
      </c>
      <c r="E3286" s="1" t="s">
        <v>337</v>
      </c>
      <c r="F3286">
        <v>65</v>
      </c>
      <c r="G3286">
        <v>29</v>
      </c>
      <c r="H3286">
        <f>VLOOKUP(A3286,Taul1!A2:C834,3)</f>
        <v>1</v>
      </c>
      <c r="I3286" t="str">
        <f>VLOOKUP(A3286,Taul1!A2:C834,2)</f>
        <v>20-24 -vuotiaat</v>
      </c>
      <c r="L3286" t="s">
        <v>1663</v>
      </c>
      <c r="M3286" t="str">
        <f>F3286&amp;L3286&amp;G3286&amp;L3286&amp;INT(C3286*10)</f>
        <v>65,29,-8</v>
      </c>
      <c r="O3286">
        <f>VLOOKUP(B3286,Taul1!A2:C834,3)</f>
        <v>0</v>
      </c>
      <c r="P3286" t="str">
        <f>VLOOKUP(B3286,Taul1!A2:C834,2)</f>
        <v>Kirjastotoiminta toimintakulut yhteensä</v>
      </c>
    </row>
    <row r="3287" spans="1:16" ht="18" x14ac:dyDescent="0.3">
      <c r="A3287" s="1" t="s">
        <v>1478</v>
      </c>
      <c r="B3287" s="1" t="s">
        <v>189</v>
      </c>
      <c r="C3287" s="1">
        <v>0.53</v>
      </c>
      <c r="D3287" s="1">
        <v>0</v>
      </c>
      <c r="E3287" s="1" t="s">
        <v>337</v>
      </c>
      <c r="F3287">
        <v>66</v>
      </c>
      <c r="G3287">
        <v>29</v>
      </c>
      <c r="H3287">
        <f>VLOOKUP(A3287,Taul1!A2:C834,3)</f>
        <v>1</v>
      </c>
      <c r="I3287" t="str">
        <f>VLOOKUP(A3287,Taul1!A2:C834,2)</f>
        <v>25-29 -vuotiaat</v>
      </c>
      <c r="L3287" t="s">
        <v>1663</v>
      </c>
      <c r="M3287" t="str">
        <f>F3287&amp;L3287&amp;G3287&amp;L3287&amp;INT(C3287*10)</f>
        <v>66,29,5</v>
      </c>
      <c r="O3287">
        <f>VLOOKUP(B3287,Taul1!A2:C834,3)</f>
        <v>0</v>
      </c>
      <c r="P3287" t="str">
        <f>VLOOKUP(B3287,Taul1!A2:C834,2)</f>
        <v>Kirjastotoiminta toimintakulut yhteensä</v>
      </c>
    </row>
    <row r="3288" spans="1:16" ht="18" x14ac:dyDescent="0.3">
      <c r="A3288" s="1" t="s">
        <v>1480</v>
      </c>
      <c r="B3288" s="1" t="s">
        <v>189</v>
      </c>
      <c r="C3288" s="1">
        <v>0.74</v>
      </c>
      <c r="D3288" s="1">
        <v>0</v>
      </c>
      <c r="E3288" s="1" t="s">
        <v>337</v>
      </c>
      <c r="F3288">
        <v>67</v>
      </c>
      <c r="G3288">
        <v>29</v>
      </c>
      <c r="H3288">
        <f>VLOOKUP(A3288,Taul1!A2:C834,3)</f>
        <v>1</v>
      </c>
      <c r="I3288" t="str">
        <f>VLOOKUP(A3288,Taul1!A2:C834,2)</f>
        <v>30-34 -vuotiaat</v>
      </c>
      <c r="L3288" t="s">
        <v>1663</v>
      </c>
      <c r="M3288" t="str">
        <f>F3288&amp;L3288&amp;G3288&amp;L3288&amp;INT(C3288*10)</f>
        <v>67,29,7</v>
      </c>
      <c r="O3288">
        <f>VLOOKUP(B3288,Taul1!A2:C834,3)</f>
        <v>0</v>
      </c>
      <c r="P3288" t="str">
        <f>VLOOKUP(B3288,Taul1!A2:C834,2)</f>
        <v>Kirjastotoiminta toimintakulut yhteensä</v>
      </c>
    </row>
    <row r="3289" spans="1:16" ht="18" x14ac:dyDescent="0.3">
      <c r="A3289" s="1" t="s">
        <v>1482</v>
      </c>
      <c r="B3289" s="1" t="s">
        <v>189</v>
      </c>
      <c r="C3289" s="1">
        <v>0.76700000000000002</v>
      </c>
      <c r="D3289" s="2">
        <v>1.11022302462515E-16</v>
      </c>
      <c r="E3289" s="1" t="s">
        <v>337</v>
      </c>
      <c r="F3289">
        <v>68</v>
      </c>
      <c r="G3289">
        <v>29</v>
      </c>
      <c r="H3289">
        <f>VLOOKUP(A3289,Taul1!A2:C834,3)</f>
        <v>1</v>
      </c>
      <c r="I3289" t="str">
        <f>VLOOKUP(A3289,Taul1!A2:C834,2)</f>
        <v>35-39 -vuotiaat</v>
      </c>
      <c r="L3289" t="s">
        <v>1663</v>
      </c>
      <c r="M3289" t="str">
        <f>F3289&amp;L3289&amp;G3289&amp;L3289&amp;INT(C3289*10)</f>
        <v>68,29,7</v>
      </c>
      <c r="O3289">
        <f>VLOOKUP(B3289,Taul1!A2:C834,3)</f>
        <v>0</v>
      </c>
      <c r="P3289" t="str">
        <f>VLOOKUP(B3289,Taul1!A2:C834,2)</f>
        <v>Kirjastotoiminta toimintakulut yhteensä</v>
      </c>
    </row>
    <row r="3290" spans="1:16" ht="18" x14ac:dyDescent="0.3">
      <c r="A3290" s="1" t="s">
        <v>1484</v>
      </c>
      <c r="B3290" s="1" t="s">
        <v>189</v>
      </c>
      <c r="C3290" s="1">
        <v>0.84899999999999998</v>
      </c>
      <c r="D3290" s="1">
        <v>0</v>
      </c>
      <c r="E3290" s="1" t="s">
        <v>337</v>
      </c>
      <c r="F3290">
        <v>69</v>
      </c>
      <c r="G3290">
        <v>29</v>
      </c>
      <c r="H3290">
        <f>VLOOKUP(A3290,Taul1!A2:C834,3)</f>
        <v>1</v>
      </c>
      <c r="I3290" t="str">
        <f>VLOOKUP(A3290,Taul1!A2:C834,2)</f>
        <v>40-44 -vuotiaat</v>
      </c>
      <c r="L3290" t="s">
        <v>1663</v>
      </c>
      <c r="M3290" t="str">
        <f>F3290&amp;L3290&amp;G3290&amp;L3290&amp;INT(C3290*10)</f>
        <v>69,29,8</v>
      </c>
      <c r="O3290">
        <f>VLOOKUP(B3290,Taul1!A2:C834,3)</f>
        <v>0</v>
      </c>
      <c r="P3290" t="str">
        <f>VLOOKUP(B3290,Taul1!A2:C834,2)</f>
        <v>Kirjastotoiminta toimintakulut yhteensä</v>
      </c>
    </row>
    <row r="3291" spans="1:16" ht="18" x14ac:dyDescent="0.3">
      <c r="A3291" s="1" t="s">
        <v>1486</v>
      </c>
      <c r="B3291" s="1" t="s">
        <v>189</v>
      </c>
      <c r="C3291" s="1">
        <v>-0.69199999999999995</v>
      </c>
      <c r="D3291" s="2">
        <v>1.11022302462515E-16</v>
      </c>
      <c r="E3291" s="1" t="s">
        <v>337</v>
      </c>
      <c r="F3291">
        <v>70</v>
      </c>
      <c r="G3291">
        <v>29</v>
      </c>
      <c r="H3291">
        <f>VLOOKUP(A3291,Taul1!A2:C834,3)</f>
        <v>1</v>
      </c>
      <c r="I3291" t="str">
        <f>VLOOKUP(A3291,Taul1!A2:C834,2)</f>
        <v>45-49 -vuotiaat</v>
      </c>
      <c r="L3291" t="s">
        <v>1663</v>
      </c>
      <c r="M3291" t="str">
        <f>F3291&amp;L3291&amp;G3291&amp;L3291&amp;INT(C3291*10)</f>
        <v>70,29,-7</v>
      </c>
      <c r="O3291">
        <f>VLOOKUP(B3291,Taul1!A2:C834,3)</f>
        <v>0</v>
      </c>
      <c r="P3291" t="str">
        <f>VLOOKUP(B3291,Taul1!A2:C834,2)</f>
        <v>Kirjastotoiminta toimintakulut yhteensä</v>
      </c>
    </row>
    <row r="3292" spans="1:16" ht="18" x14ac:dyDescent="0.3">
      <c r="A3292" s="1" t="s">
        <v>1488</v>
      </c>
      <c r="B3292" s="1" t="s">
        <v>189</v>
      </c>
      <c r="C3292" s="1">
        <v>-0.26600000000000001</v>
      </c>
      <c r="D3292" s="1">
        <v>1.97644370691918E-6</v>
      </c>
      <c r="E3292" s="1" t="s">
        <v>337</v>
      </c>
      <c r="F3292">
        <v>71</v>
      </c>
      <c r="G3292">
        <v>29</v>
      </c>
      <c r="H3292">
        <f>VLOOKUP(A3292,Taul1!A2:C834,3)</f>
        <v>1</v>
      </c>
      <c r="I3292" t="str">
        <f>VLOOKUP(A3292,Taul1!A2:C834,2)</f>
        <v>50-54 -vuotiaat</v>
      </c>
      <c r="L3292" t="s">
        <v>1663</v>
      </c>
      <c r="M3292" t="str">
        <f>F3292&amp;L3292&amp;G3292&amp;L3292&amp;INT(C3292*10)</f>
        <v>71,29,-3</v>
      </c>
      <c r="O3292">
        <f>VLOOKUP(B3292,Taul1!A2:C834,3)</f>
        <v>0</v>
      </c>
      <c r="P3292" t="str">
        <f>VLOOKUP(B3292,Taul1!A2:C834,2)</f>
        <v>Kirjastotoiminta toimintakulut yhteensä</v>
      </c>
    </row>
    <row r="3293" spans="1:16" ht="18" x14ac:dyDescent="0.3">
      <c r="A3293" s="1" t="s">
        <v>1490</v>
      </c>
      <c r="B3293" s="1" t="s">
        <v>189</v>
      </c>
      <c r="C3293" s="1">
        <v>0.76200000000000001</v>
      </c>
      <c r="D3293" s="2">
        <v>1.11022302462515E-16</v>
      </c>
      <c r="E3293" s="1" t="s">
        <v>337</v>
      </c>
      <c r="F3293">
        <v>72</v>
      </c>
      <c r="G3293">
        <v>29</v>
      </c>
      <c r="H3293">
        <f>VLOOKUP(A3293,Taul1!A2:C834,3)</f>
        <v>1</v>
      </c>
      <c r="I3293" t="str">
        <f>VLOOKUP(A3293,Taul1!A2:C834,2)</f>
        <v>55-59 -vuotiaat</v>
      </c>
      <c r="L3293" t="s">
        <v>1663</v>
      </c>
      <c r="M3293" t="str">
        <f>F3293&amp;L3293&amp;G3293&amp;L3293&amp;INT(C3293*10)</f>
        <v>72,29,7</v>
      </c>
      <c r="O3293">
        <f>VLOOKUP(B3293,Taul1!A2:C834,3)</f>
        <v>0</v>
      </c>
      <c r="P3293" t="str">
        <f>VLOOKUP(B3293,Taul1!A2:C834,2)</f>
        <v>Kirjastotoiminta toimintakulut yhteensä</v>
      </c>
    </row>
    <row r="3294" spans="1:16" ht="18" x14ac:dyDescent="0.3">
      <c r="A3294" s="1" t="s">
        <v>1492</v>
      </c>
      <c r="B3294" s="1" t="s">
        <v>189</v>
      </c>
      <c r="C3294" s="1">
        <v>0.35299999999999998</v>
      </c>
      <c r="D3294" s="2">
        <v>1.54337098656753E-10</v>
      </c>
      <c r="E3294" s="1" t="s">
        <v>337</v>
      </c>
      <c r="F3294">
        <v>73</v>
      </c>
      <c r="G3294">
        <v>29</v>
      </c>
      <c r="H3294">
        <f>VLOOKUP(A3294,Taul1!A2:C834,3)</f>
        <v>1</v>
      </c>
      <c r="I3294" t="str">
        <f>VLOOKUP(A3294,Taul1!A2:C834,2)</f>
        <v>60-64 -vuotiaat</v>
      </c>
      <c r="L3294" t="s">
        <v>1663</v>
      </c>
      <c r="M3294" t="str">
        <f>F3294&amp;L3294&amp;G3294&amp;L3294&amp;INT(C3294*10)</f>
        <v>73,29,3</v>
      </c>
      <c r="O3294">
        <f>VLOOKUP(B3294,Taul1!A2:C834,3)</f>
        <v>0</v>
      </c>
      <c r="P3294" t="str">
        <f>VLOOKUP(B3294,Taul1!A2:C834,2)</f>
        <v>Kirjastotoiminta toimintakulut yhteensä</v>
      </c>
    </row>
    <row r="3295" spans="1:16" ht="18" x14ac:dyDescent="0.3">
      <c r="A3295" s="1" t="s">
        <v>1494</v>
      </c>
      <c r="B3295" s="1" t="s">
        <v>189</v>
      </c>
      <c r="C3295" s="1">
        <v>-0.755</v>
      </c>
      <c r="D3295" s="1">
        <v>0</v>
      </c>
      <c r="E3295" s="1" t="s">
        <v>337</v>
      </c>
      <c r="F3295">
        <v>74</v>
      </c>
      <c r="G3295">
        <v>29</v>
      </c>
      <c r="H3295">
        <f>VLOOKUP(A3295,Taul1!A2:C834,3)</f>
        <v>1</v>
      </c>
      <c r="I3295" t="str">
        <f>VLOOKUP(A3295,Taul1!A2:C834,2)</f>
        <v>65-69 -vuotiaat</v>
      </c>
      <c r="L3295" t="s">
        <v>1663</v>
      </c>
      <c r="M3295" t="str">
        <f>F3295&amp;L3295&amp;G3295&amp;L3295&amp;INT(C3295*10)</f>
        <v>74,29,-8</v>
      </c>
      <c r="O3295">
        <f>VLOOKUP(B3295,Taul1!A2:C834,3)</f>
        <v>0</v>
      </c>
      <c r="P3295" t="str">
        <f>VLOOKUP(B3295,Taul1!A2:C834,2)</f>
        <v>Kirjastotoiminta toimintakulut yhteensä</v>
      </c>
    </row>
    <row r="3296" spans="1:16" ht="18" x14ac:dyDescent="0.3">
      <c r="A3296" s="1" t="s">
        <v>1496</v>
      </c>
      <c r="B3296" s="1" t="s">
        <v>189</v>
      </c>
      <c r="C3296" s="1">
        <v>0.7</v>
      </c>
      <c r="D3296" s="1">
        <v>0</v>
      </c>
      <c r="E3296" s="1" t="s">
        <v>337</v>
      </c>
      <c r="F3296">
        <v>75</v>
      </c>
      <c r="G3296">
        <v>29</v>
      </c>
      <c r="H3296">
        <f>VLOOKUP(A3296,Taul1!A2:C834,3)</f>
        <v>1</v>
      </c>
      <c r="I3296" t="str">
        <f>VLOOKUP(A3296,Taul1!A2:C834,2)</f>
        <v>70-74 -vuotiaat</v>
      </c>
      <c r="L3296" t="s">
        <v>1663</v>
      </c>
      <c r="M3296" t="str">
        <f>F3296&amp;L3296&amp;G3296&amp;L3296&amp;INT(C3296*10)</f>
        <v>75,29,7</v>
      </c>
      <c r="O3296">
        <f>VLOOKUP(B3296,Taul1!A2:C834,3)</f>
        <v>0</v>
      </c>
      <c r="P3296" t="str">
        <f>VLOOKUP(B3296,Taul1!A2:C834,2)</f>
        <v>Kirjastotoiminta toimintakulut yhteensä</v>
      </c>
    </row>
    <row r="3297" spans="1:16" ht="18" x14ac:dyDescent="0.3">
      <c r="A3297" s="1" t="s">
        <v>1498</v>
      </c>
      <c r="B3297" s="1" t="s">
        <v>189</v>
      </c>
      <c r="C3297" s="1">
        <v>0.79100000000000004</v>
      </c>
      <c r="D3297" s="2">
        <v>1.11022302462515E-16</v>
      </c>
      <c r="E3297" s="1" t="s">
        <v>337</v>
      </c>
      <c r="F3297">
        <v>76</v>
      </c>
      <c r="G3297">
        <v>29</v>
      </c>
      <c r="H3297">
        <f>VLOOKUP(A3297,Taul1!A2:C834,3)</f>
        <v>1</v>
      </c>
      <c r="I3297" t="str">
        <f>VLOOKUP(A3297,Taul1!A2:C834,2)</f>
        <v>75-79 -vuotiaat</v>
      </c>
      <c r="L3297" t="s">
        <v>1663</v>
      </c>
      <c r="M3297" t="str">
        <f>F3297&amp;L3297&amp;G3297&amp;L3297&amp;INT(C3297*10)</f>
        <v>76,29,7</v>
      </c>
      <c r="O3297">
        <f>VLOOKUP(B3297,Taul1!A2:C834,3)</f>
        <v>0</v>
      </c>
      <c r="P3297" t="str">
        <f>VLOOKUP(B3297,Taul1!A2:C834,2)</f>
        <v>Kirjastotoiminta toimintakulut yhteensä</v>
      </c>
    </row>
    <row r="3298" spans="1:16" ht="18" x14ac:dyDescent="0.3">
      <c r="A3298" s="1" t="s">
        <v>1500</v>
      </c>
      <c r="B3298" s="1" t="s">
        <v>189</v>
      </c>
      <c r="C3298" s="1">
        <v>0.624</v>
      </c>
      <c r="D3298" s="1">
        <v>0</v>
      </c>
      <c r="E3298" s="1" t="s">
        <v>337</v>
      </c>
      <c r="F3298">
        <v>77</v>
      </c>
      <c r="G3298">
        <v>29</v>
      </c>
      <c r="H3298">
        <f>VLOOKUP(A3298,Taul1!A2:C834,3)</f>
        <v>1</v>
      </c>
      <c r="I3298" t="str">
        <f>VLOOKUP(A3298,Taul1!A2:C834,2)</f>
        <v>80-84 -vuotiaat</v>
      </c>
      <c r="L3298" t="s">
        <v>1663</v>
      </c>
      <c r="M3298" t="str">
        <f>F3298&amp;L3298&amp;G3298&amp;L3298&amp;INT(C3298*10)</f>
        <v>77,29,6</v>
      </c>
      <c r="O3298">
        <f>VLOOKUP(B3298,Taul1!A2:C834,3)</f>
        <v>0</v>
      </c>
      <c r="P3298" t="str">
        <f>VLOOKUP(B3298,Taul1!A2:C834,2)</f>
        <v>Kirjastotoiminta toimintakulut yhteensä</v>
      </c>
    </row>
    <row r="3299" spans="1:16" ht="18" x14ac:dyDescent="0.3">
      <c r="A3299" s="1" t="s">
        <v>1502</v>
      </c>
      <c r="B3299" s="1" t="s">
        <v>189</v>
      </c>
      <c r="C3299" s="1">
        <v>0.436</v>
      </c>
      <c r="D3299" s="2">
        <v>1.11022302462515E-15</v>
      </c>
      <c r="E3299" s="1" t="s">
        <v>337</v>
      </c>
      <c r="F3299">
        <v>78</v>
      </c>
      <c r="G3299">
        <v>29</v>
      </c>
      <c r="H3299">
        <f>VLOOKUP(A3299,Taul1!A2:C834,3)</f>
        <v>1</v>
      </c>
      <c r="I3299" t="str">
        <f>VLOOKUP(A3299,Taul1!A2:C834,2)</f>
        <v>85-89 -vuotiaat</v>
      </c>
      <c r="L3299" t="s">
        <v>1663</v>
      </c>
      <c r="M3299" t="str">
        <f>F3299&amp;L3299&amp;G3299&amp;L3299&amp;INT(C3299*10)</f>
        <v>78,29,4</v>
      </c>
      <c r="O3299">
        <f>VLOOKUP(B3299,Taul1!A2:C834,3)</f>
        <v>0</v>
      </c>
      <c r="P3299" t="str">
        <f>VLOOKUP(B3299,Taul1!A2:C834,2)</f>
        <v>Kirjastotoiminta toimintakulut yhteensä</v>
      </c>
    </row>
    <row r="3300" spans="1:16" ht="18" x14ac:dyDescent="0.3">
      <c r="A3300" s="1" t="s">
        <v>1504</v>
      </c>
      <c r="B3300" s="1" t="s">
        <v>189</v>
      </c>
      <c r="C3300" s="1">
        <v>0.66900000000000004</v>
      </c>
      <c r="D3300" s="1">
        <v>0</v>
      </c>
      <c r="E3300" s="1" t="s">
        <v>337</v>
      </c>
      <c r="F3300">
        <v>79</v>
      </c>
      <c r="G3300">
        <v>29</v>
      </c>
      <c r="H3300">
        <f>VLOOKUP(A3300,Taul1!A2:C834,3)</f>
        <v>1</v>
      </c>
      <c r="I3300" t="str">
        <f>VLOOKUP(A3300,Taul1!A2:C834,2)</f>
        <v>90-94 -vuotiaat</v>
      </c>
      <c r="L3300" t="s">
        <v>1663</v>
      </c>
      <c r="M3300" t="str">
        <f>F3300&amp;L3300&amp;G3300&amp;L3300&amp;INT(C3300*10)</f>
        <v>79,29,6</v>
      </c>
      <c r="O3300">
        <f>VLOOKUP(B3300,Taul1!A2:C834,3)</f>
        <v>0</v>
      </c>
      <c r="P3300" t="str">
        <f>VLOOKUP(B3300,Taul1!A2:C834,2)</f>
        <v>Kirjastotoiminta toimintakulut yhteensä</v>
      </c>
    </row>
    <row r="3301" spans="1:16" ht="18" x14ac:dyDescent="0.3">
      <c r="A3301" s="1" t="s">
        <v>1506</v>
      </c>
      <c r="B3301" s="1" t="s">
        <v>189</v>
      </c>
      <c r="C3301" s="1">
        <v>0.44700000000000001</v>
      </c>
      <c r="D3301" s="2">
        <v>3.3306690738754598E-16</v>
      </c>
      <c r="E3301" s="1" t="s">
        <v>337</v>
      </c>
      <c r="F3301">
        <v>80</v>
      </c>
      <c r="G3301">
        <v>29</v>
      </c>
      <c r="H3301">
        <f>VLOOKUP(A3301,Taul1!A2:C834,3)</f>
        <v>1</v>
      </c>
      <c r="I3301" t="str">
        <f>VLOOKUP(A3301,Taul1!A2:C834,2)</f>
        <v>Yli 94-vuotiaat</v>
      </c>
      <c r="L3301" t="s">
        <v>1663</v>
      </c>
      <c r="M3301" t="str">
        <f>F3301&amp;L3301&amp;G3301&amp;L3301&amp;INT(C3301*10)</f>
        <v>80,29,4</v>
      </c>
      <c r="O3301">
        <f>VLOOKUP(B3301,Taul1!A2:C834,3)</f>
        <v>0</v>
      </c>
      <c r="P3301" t="str">
        <f>VLOOKUP(B3301,Taul1!A2:C834,2)</f>
        <v>Kirjastotoiminta toimintakulut yhteensä</v>
      </c>
    </row>
    <row r="3302" spans="1:16" ht="18" x14ac:dyDescent="0.3">
      <c r="A3302" s="1" t="s">
        <v>1508</v>
      </c>
      <c r="B3302" s="1" t="s">
        <v>189</v>
      </c>
      <c r="C3302" s="1">
        <v>-0.56399999999999995</v>
      </c>
      <c r="D3302" s="2">
        <v>1.11022302462515E-16</v>
      </c>
      <c r="E3302" s="1" t="s">
        <v>337</v>
      </c>
      <c r="F3302">
        <v>81</v>
      </c>
      <c r="G3302">
        <v>29</v>
      </c>
      <c r="H3302">
        <f>VLOOKUP(A3302,Taul1!A2:C834,3)</f>
        <v>1</v>
      </c>
      <c r="I3302" t="str">
        <f>VLOOKUP(A3302,Taul1!A2:C834,2)</f>
        <v>0-vuotiaat</v>
      </c>
      <c r="L3302" t="s">
        <v>1663</v>
      </c>
      <c r="M3302" t="str">
        <f>F3302&amp;L3302&amp;G3302&amp;L3302&amp;INT(C3302*10)</f>
        <v>81,29,-6</v>
      </c>
      <c r="O3302">
        <f>VLOOKUP(B3302,Taul1!A2:C834,3)</f>
        <v>0</v>
      </c>
      <c r="P3302" t="str">
        <f>VLOOKUP(B3302,Taul1!A2:C834,2)</f>
        <v>Kirjastotoiminta toimintakulut yhteensä</v>
      </c>
    </row>
    <row r="3303" spans="1:16" ht="18" x14ac:dyDescent="0.3">
      <c r="A3303" s="1" t="s">
        <v>1510</v>
      </c>
      <c r="B3303" s="1" t="s">
        <v>189</v>
      </c>
      <c r="C3303" s="1">
        <v>-0.53600000000000003</v>
      </c>
      <c r="D3303" s="1">
        <v>0</v>
      </c>
      <c r="E3303" s="1" t="s">
        <v>337</v>
      </c>
      <c r="F3303">
        <v>82</v>
      </c>
      <c r="G3303">
        <v>29</v>
      </c>
      <c r="H3303">
        <f>VLOOKUP(A3303,Taul1!A2:C834,3)</f>
        <v>1</v>
      </c>
      <c r="I3303" t="str">
        <f>VLOOKUP(A3303,Taul1!A2:C834,2)</f>
        <v>1-vuotiaat</v>
      </c>
      <c r="L3303" t="s">
        <v>1663</v>
      </c>
      <c r="M3303" t="str">
        <f>F3303&amp;L3303&amp;G3303&amp;L3303&amp;INT(C3303*10)</f>
        <v>82,29,-6</v>
      </c>
      <c r="O3303">
        <f>VLOOKUP(B3303,Taul1!A2:C834,3)</f>
        <v>0</v>
      </c>
      <c r="P3303" t="str">
        <f>VLOOKUP(B3303,Taul1!A2:C834,2)</f>
        <v>Kirjastotoiminta toimintakulut yhteensä</v>
      </c>
    </row>
    <row r="3304" spans="1:16" ht="18" x14ac:dyDescent="0.3">
      <c r="A3304" s="1" t="s">
        <v>1512</v>
      </c>
      <c r="B3304" s="1" t="s">
        <v>189</v>
      </c>
      <c r="C3304" s="1">
        <v>-0.36299999999999999</v>
      </c>
      <c r="D3304" s="2">
        <v>4.2584269444034797E-11</v>
      </c>
      <c r="E3304" s="1" t="s">
        <v>337</v>
      </c>
      <c r="F3304">
        <v>83</v>
      </c>
      <c r="G3304">
        <v>29</v>
      </c>
      <c r="H3304">
        <f>VLOOKUP(A3304,Taul1!A2:C834,3)</f>
        <v>1</v>
      </c>
      <c r="I3304" t="str">
        <f>VLOOKUP(A3304,Taul1!A2:C834,2)</f>
        <v>2-vuotiaat</v>
      </c>
      <c r="L3304" t="s">
        <v>1663</v>
      </c>
      <c r="M3304" t="str">
        <f>F3304&amp;L3304&amp;G3304&amp;L3304&amp;INT(C3304*10)</f>
        <v>83,29,-4</v>
      </c>
      <c r="O3304">
        <f>VLOOKUP(B3304,Taul1!A2:C834,3)</f>
        <v>0</v>
      </c>
      <c r="P3304" t="str">
        <f>VLOOKUP(B3304,Taul1!A2:C834,2)</f>
        <v>Kirjastotoiminta toimintakulut yhteensä</v>
      </c>
    </row>
    <row r="3305" spans="1:16" ht="18" x14ac:dyDescent="0.3">
      <c r="A3305" s="1" t="s">
        <v>1514</v>
      </c>
      <c r="B3305" s="1" t="s">
        <v>189</v>
      </c>
      <c r="C3305" s="1">
        <v>-3.5000000000000003E-2</v>
      </c>
      <c r="D3305" s="1">
        <v>0.53858423835785596</v>
      </c>
      <c r="E3305" s="1" t="s">
        <v>337</v>
      </c>
      <c r="F3305">
        <v>84</v>
      </c>
      <c r="G3305">
        <v>29</v>
      </c>
      <c r="H3305">
        <f>VLOOKUP(A3305,Taul1!A2:C834,3)</f>
        <v>1</v>
      </c>
      <c r="I3305" t="str">
        <f>VLOOKUP(A3305,Taul1!A2:C834,2)</f>
        <v>3-vuotiaat</v>
      </c>
      <c r="L3305" t="s">
        <v>1663</v>
      </c>
      <c r="M3305" t="str">
        <f>F3305&amp;L3305&amp;G3305&amp;L3305&amp;INT(C3305*10)</f>
        <v>84,29,-1</v>
      </c>
      <c r="O3305">
        <f>VLOOKUP(B3305,Taul1!A2:C834,3)</f>
        <v>0</v>
      </c>
      <c r="P3305" t="str">
        <f>VLOOKUP(B3305,Taul1!A2:C834,2)</f>
        <v>Kirjastotoiminta toimintakulut yhteensä</v>
      </c>
    </row>
    <row r="3306" spans="1:16" ht="18" x14ac:dyDescent="0.3">
      <c r="A3306" s="1" t="s">
        <v>1516</v>
      </c>
      <c r="B3306" s="1" t="s">
        <v>189</v>
      </c>
      <c r="C3306" s="1">
        <v>0.504</v>
      </c>
      <c r="D3306" s="2">
        <v>2.2204460492503101E-16</v>
      </c>
      <c r="E3306" s="1" t="s">
        <v>337</v>
      </c>
      <c r="F3306">
        <v>85</v>
      </c>
      <c r="G3306">
        <v>29</v>
      </c>
      <c r="H3306">
        <f>VLOOKUP(A3306,Taul1!A2:C834,3)</f>
        <v>1</v>
      </c>
      <c r="I3306" t="str">
        <f>VLOOKUP(A3306,Taul1!A2:C834,2)</f>
        <v>4-vuotiaat</v>
      </c>
      <c r="L3306" t="s">
        <v>1663</v>
      </c>
      <c r="M3306" t="str">
        <f>F3306&amp;L3306&amp;G3306&amp;L3306&amp;INT(C3306*10)</f>
        <v>85,29,5</v>
      </c>
      <c r="O3306">
        <f>VLOOKUP(B3306,Taul1!A2:C834,3)</f>
        <v>0</v>
      </c>
      <c r="P3306" t="str">
        <f>VLOOKUP(B3306,Taul1!A2:C834,2)</f>
        <v>Kirjastotoiminta toimintakulut yhteensä</v>
      </c>
    </row>
    <row r="3307" spans="1:16" ht="18" x14ac:dyDescent="0.3">
      <c r="A3307" s="1" t="s">
        <v>1518</v>
      </c>
      <c r="B3307" s="1" t="s">
        <v>189</v>
      </c>
      <c r="C3307" s="1">
        <v>0.41299999999999998</v>
      </c>
      <c r="D3307" s="2">
        <v>3.1974423109204502E-14</v>
      </c>
      <c r="E3307" s="1" t="s">
        <v>337</v>
      </c>
      <c r="F3307">
        <v>86</v>
      </c>
      <c r="G3307">
        <v>29</v>
      </c>
      <c r="H3307">
        <f>VLOOKUP(A3307,Taul1!A2:C834,3)</f>
        <v>1</v>
      </c>
      <c r="I3307" t="str">
        <f>VLOOKUP(A3307,Taul1!A2:C834,2)</f>
        <v>5-vuotiaat</v>
      </c>
      <c r="L3307" t="s">
        <v>1663</v>
      </c>
      <c r="M3307" t="str">
        <f>F3307&amp;L3307&amp;G3307&amp;L3307&amp;INT(C3307*10)</f>
        <v>86,29,4</v>
      </c>
      <c r="O3307">
        <f>VLOOKUP(B3307,Taul1!A2:C834,3)</f>
        <v>0</v>
      </c>
      <c r="P3307" t="str">
        <f>VLOOKUP(B3307,Taul1!A2:C834,2)</f>
        <v>Kirjastotoiminta toimintakulut yhteensä</v>
      </c>
    </row>
    <row r="3308" spans="1:16" ht="18" x14ac:dyDescent="0.3">
      <c r="A3308" s="1" t="s">
        <v>1520</v>
      </c>
      <c r="B3308" s="1" t="s">
        <v>189</v>
      </c>
      <c r="C3308" s="1">
        <v>0.73499999999999999</v>
      </c>
      <c r="D3308" s="1">
        <v>0</v>
      </c>
      <c r="E3308" s="1" t="s">
        <v>337</v>
      </c>
      <c r="F3308">
        <v>87</v>
      </c>
      <c r="G3308">
        <v>29</v>
      </c>
      <c r="H3308">
        <f>VLOOKUP(A3308,Taul1!A2:C834,3)</f>
        <v>1</v>
      </c>
      <c r="I3308" t="str">
        <f>VLOOKUP(A3308,Taul1!A2:C834,2)</f>
        <v>6-vuotiaat</v>
      </c>
      <c r="L3308" t="s">
        <v>1663</v>
      </c>
      <c r="M3308" t="str">
        <f>F3308&amp;L3308&amp;G3308&amp;L3308&amp;INT(C3308*10)</f>
        <v>87,29,7</v>
      </c>
      <c r="O3308">
        <f>VLOOKUP(B3308,Taul1!A2:C834,3)</f>
        <v>0</v>
      </c>
      <c r="P3308" t="str">
        <f>VLOOKUP(B3308,Taul1!A2:C834,2)</f>
        <v>Kirjastotoiminta toimintakulut yhteensä</v>
      </c>
    </row>
    <row r="3309" spans="1:16" ht="18" x14ac:dyDescent="0.3">
      <c r="A3309" s="1" t="s">
        <v>1522</v>
      </c>
      <c r="B3309" s="1" t="s">
        <v>189</v>
      </c>
      <c r="C3309" s="1">
        <v>0.78400000000000003</v>
      </c>
      <c r="D3309" s="1">
        <v>0</v>
      </c>
      <c r="E3309" s="1" t="s">
        <v>337</v>
      </c>
      <c r="F3309">
        <v>88</v>
      </c>
      <c r="G3309">
        <v>29</v>
      </c>
      <c r="H3309">
        <f>VLOOKUP(A3309,Taul1!A2:C834,3)</f>
        <v>1</v>
      </c>
      <c r="I3309" t="str">
        <f>VLOOKUP(A3309,Taul1!A2:C834,2)</f>
        <v>7-vuotiaat</v>
      </c>
      <c r="L3309" t="s">
        <v>1663</v>
      </c>
      <c r="M3309" t="str">
        <f>F3309&amp;L3309&amp;G3309&amp;L3309&amp;INT(C3309*10)</f>
        <v>88,29,7</v>
      </c>
      <c r="O3309">
        <f>VLOOKUP(B3309,Taul1!A2:C834,3)</f>
        <v>0</v>
      </c>
      <c r="P3309" t="str">
        <f>VLOOKUP(B3309,Taul1!A2:C834,2)</f>
        <v>Kirjastotoiminta toimintakulut yhteensä</v>
      </c>
    </row>
    <row r="3310" spans="1:16" ht="18" x14ac:dyDescent="0.3">
      <c r="A3310" s="1" t="s">
        <v>1524</v>
      </c>
      <c r="B3310" s="1" t="s">
        <v>189</v>
      </c>
      <c r="C3310" s="1">
        <v>0.86599999999999999</v>
      </c>
      <c r="D3310" s="1">
        <v>0</v>
      </c>
      <c r="E3310" s="1" t="s">
        <v>337</v>
      </c>
      <c r="F3310">
        <v>89</v>
      </c>
      <c r="G3310">
        <v>29</v>
      </c>
      <c r="H3310">
        <f>VLOOKUP(A3310,Taul1!A2:C834,3)</f>
        <v>1</v>
      </c>
      <c r="I3310" t="str">
        <f>VLOOKUP(A3310,Taul1!A2:C834,2)</f>
        <v>8-vuotiaat</v>
      </c>
      <c r="L3310" t="s">
        <v>1663</v>
      </c>
      <c r="M3310" t="str">
        <f>F3310&amp;L3310&amp;G3310&amp;L3310&amp;INT(C3310*10)</f>
        <v>89,29,8</v>
      </c>
      <c r="O3310">
        <f>VLOOKUP(B3310,Taul1!A2:C834,3)</f>
        <v>0</v>
      </c>
      <c r="P3310" t="str">
        <f>VLOOKUP(B3310,Taul1!A2:C834,2)</f>
        <v>Kirjastotoiminta toimintakulut yhteensä</v>
      </c>
    </row>
    <row r="3311" spans="1:16" ht="18" x14ac:dyDescent="0.3">
      <c r="A3311" s="1" t="s">
        <v>1526</v>
      </c>
      <c r="B3311" s="1" t="s">
        <v>189</v>
      </c>
      <c r="C3311" s="1">
        <v>0.85899999999999999</v>
      </c>
      <c r="D3311" s="1">
        <v>0</v>
      </c>
      <c r="E3311" s="1" t="s">
        <v>337</v>
      </c>
      <c r="F3311">
        <v>90</v>
      </c>
      <c r="G3311">
        <v>29</v>
      </c>
      <c r="H3311">
        <f>VLOOKUP(A3311,Taul1!A2:C834,3)</f>
        <v>1</v>
      </c>
      <c r="I3311" t="str">
        <f>VLOOKUP(A3311,Taul1!A2:C834,2)</f>
        <v>9-vuotiaat</v>
      </c>
      <c r="L3311" t="s">
        <v>1663</v>
      </c>
      <c r="M3311" t="str">
        <f>F3311&amp;L3311&amp;G3311&amp;L3311&amp;INT(C3311*10)</f>
        <v>90,29,8</v>
      </c>
      <c r="O3311">
        <f>VLOOKUP(B3311,Taul1!A2:C834,3)</f>
        <v>0</v>
      </c>
      <c r="P3311" t="str">
        <f>VLOOKUP(B3311,Taul1!A2:C834,2)</f>
        <v>Kirjastotoiminta toimintakulut yhteensä</v>
      </c>
    </row>
    <row r="3312" spans="1:16" ht="18" x14ac:dyDescent="0.3">
      <c r="A3312" s="1" t="s">
        <v>1528</v>
      </c>
      <c r="B3312" s="1" t="s">
        <v>189</v>
      </c>
      <c r="C3312" s="1">
        <v>-0.61699999999999999</v>
      </c>
      <c r="D3312" s="1">
        <v>0</v>
      </c>
      <c r="E3312" s="1" t="s">
        <v>337</v>
      </c>
      <c r="F3312">
        <v>91</v>
      </c>
      <c r="G3312">
        <v>29</v>
      </c>
      <c r="H3312">
        <f>VLOOKUP(A3312,Taul1!A2:C834,3)</f>
        <v>1</v>
      </c>
      <c r="I3312" t="str">
        <f>VLOOKUP(A3312,Taul1!A2:C834,2)</f>
        <v>Työkyvyttömyyseläkkeen saajat yhteensä</v>
      </c>
      <c r="L3312" t="s">
        <v>1663</v>
      </c>
      <c r="M3312" t="str">
        <f>F3312&amp;L3312&amp;G3312&amp;L3312&amp;INT(C3312*10)</f>
        <v>91,29,-7</v>
      </c>
      <c r="O3312">
        <f>VLOOKUP(B3312,Taul1!A2:C834,3)</f>
        <v>0</v>
      </c>
      <c r="P3312" t="str">
        <f>VLOOKUP(B3312,Taul1!A2:C834,2)</f>
        <v>Kirjastotoiminta toimintakulut yhteensä</v>
      </c>
    </row>
    <row r="3313" spans="1:16" ht="18" x14ac:dyDescent="0.3">
      <c r="A3313" s="1" t="s">
        <v>1530</v>
      </c>
      <c r="B3313" s="1" t="s">
        <v>189</v>
      </c>
      <c r="C3313" s="1">
        <v>-1.6E-2</v>
      </c>
      <c r="D3313" s="1">
        <v>0.77642482717740702</v>
      </c>
      <c r="E3313" s="1" t="s">
        <v>337</v>
      </c>
      <c r="F3313">
        <v>92</v>
      </c>
      <c r="G3313">
        <v>29</v>
      </c>
      <c r="H3313">
        <f>VLOOKUP(A3313,Taul1!A2:C834,3)</f>
        <v>1</v>
      </c>
      <c r="I3313" t="str">
        <f>VLOOKUP(A3313,Taul1!A2:C834,2)</f>
        <v>Työkyvyttömyyseläkkeen saajat 16-24</v>
      </c>
      <c r="L3313" t="s">
        <v>1663</v>
      </c>
      <c r="M3313" t="str">
        <f>F3313&amp;L3313&amp;G3313&amp;L3313&amp;INT(C3313*10)</f>
        <v>92,29,-1</v>
      </c>
      <c r="O3313">
        <f>VLOOKUP(B3313,Taul1!A2:C834,3)</f>
        <v>0</v>
      </c>
      <c r="P3313" t="str">
        <f>VLOOKUP(B3313,Taul1!A2:C834,2)</f>
        <v>Kirjastotoiminta toimintakulut yhteensä</v>
      </c>
    </row>
    <row r="3314" spans="1:16" ht="18" x14ac:dyDescent="0.3">
      <c r="A3314" s="1" t="s">
        <v>1532</v>
      </c>
      <c r="B3314" s="1" t="s">
        <v>189</v>
      </c>
      <c r="C3314" s="1">
        <v>0.56599999999999995</v>
      </c>
      <c r="D3314" s="1">
        <v>0</v>
      </c>
      <c r="E3314" s="1" t="s">
        <v>337</v>
      </c>
      <c r="F3314">
        <v>93</v>
      </c>
      <c r="G3314">
        <v>29</v>
      </c>
      <c r="H3314">
        <f>VLOOKUP(A3314,Taul1!A2:C834,3)</f>
        <v>1</v>
      </c>
      <c r="I3314" t="str">
        <f>VLOOKUP(A3314,Taul1!A2:C834,2)</f>
        <v>Työkyvyttömyyseläkkeen saajat 25-29</v>
      </c>
      <c r="L3314" t="s">
        <v>1663</v>
      </c>
      <c r="M3314" t="str">
        <f>F3314&amp;L3314&amp;G3314&amp;L3314&amp;INT(C3314*10)</f>
        <v>93,29,5</v>
      </c>
      <c r="O3314">
        <f>VLOOKUP(B3314,Taul1!A2:C834,3)</f>
        <v>0</v>
      </c>
      <c r="P3314" t="str">
        <f>VLOOKUP(B3314,Taul1!A2:C834,2)</f>
        <v>Kirjastotoiminta toimintakulut yhteensä</v>
      </c>
    </row>
    <row r="3315" spans="1:16" ht="18" x14ac:dyDescent="0.3">
      <c r="A3315" s="1" t="s">
        <v>1534</v>
      </c>
      <c r="B3315" s="1" t="s">
        <v>189</v>
      </c>
      <c r="C3315" s="1">
        <v>0.156</v>
      </c>
      <c r="D3315" s="1">
        <v>5.9119940690591701E-3</v>
      </c>
      <c r="E3315" s="1" t="s">
        <v>337</v>
      </c>
      <c r="F3315">
        <v>94</v>
      </c>
      <c r="G3315">
        <v>29</v>
      </c>
      <c r="H3315">
        <f>VLOOKUP(A3315,Taul1!A2:C834,3)</f>
        <v>1</v>
      </c>
      <c r="I3315" t="str">
        <f>VLOOKUP(A3315,Taul1!A2:C834,2)</f>
        <v>Työkyvyttömyyseläkkeen saajat 30-34</v>
      </c>
      <c r="L3315" t="s">
        <v>1663</v>
      </c>
      <c r="M3315" t="str">
        <f>F3315&amp;L3315&amp;G3315&amp;L3315&amp;INT(C3315*10)</f>
        <v>94,29,1</v>
      </c>
      <c r="O3315">
        <f>VLOOKUP(B3315,Taul1!A2:C834,3)</f>
        <v>0</v>
      </c>
      <c r="P3315" t="str">
        <f>VLOOKUP(B3315,Taul1!A2:C834,2)</f>
        <v>Kirjastotoiminta toimintakulut yhteensä</v>
      </c>
    </row>
    <row r="3316" spans="1:16" ht="18" x14ac:dyDescent="0.3">
      <c r="A3316" s="1" t="s">
        <v>1536</v>
      </c>
      <c r="B3316" s="1" t="s">
        <v>189</v>
      </c>
      <c r="C3316" s="1">
        <v>0.37</v>
      </c>
      <c r="D3316" s="2">
        <v>1.63631330707403E-11</v>
      </c>
      <c r="E3316" s="1" t="s">
        <v>337</v>
      </c>
      <c r="F3316">
        <v>95</v>
      </c>
      <c r="G3316">
        <v>29</v>
      </c>
      <c r="H3316">
        <f>VLOOKUP(A3316,Taul1!A2:C834,3)</f>
        <v>1</v>
      </c>
      <c r="I3316" t="str">
        <f>VLOOKUP(A3316,Taul1!A2:C834,2)</f>
        <v>Työkyvyttömyyseläkkeen saajat 35-39</v>
      </c>
      <c r="L3316" t="s">
        <v>1663</v>
      </c>
      <c r="M3316" t="str">
        <f>F3316&amp;L3316&amp;G3316&amp;L3316&amp;INT(C3316*10)</f>
        <v>95,29,3</v>
      </c>
      <c r="O3316">
        <f>VLOOKUP(B3316,Taul1!A2:C834,3)</f>
        <v>0</v>
      </c>
      <c r="P3316" t="str">
        <f>VLOOKUP(B3316,Taul1!A2:C834,2)</f>
        <v>Kirjastotoiminta toimintakulut yhteensä</v>
      </c>
    </row>
    <row r="3317" spans="1:16" ht="18" x14ac:dyDescent="0.3">
      <c r="A3317" s="1" t="s">
        <v>1538</v>
      </c>
      <c r="B3317" s="1" t="s">
        <v>189</v>
      </c>
      <c r="C3317" s="1">
        <v>0.318</v>
      </c>
      <c r="D3317" s="2">
        <v>1.0149489582111899E-8</v>
      </c>
      <c r="E3317" s="1" t="s">
        <v>337</v>
      </c>
      <c r="F3317">
        <v>96</v>
      </c>
      <c r="G3317">
        <v>29</v>
      </c>
      <c r="H3317">
        <f>VLOOKUP(A3317,Taul1!A2:C834,3)</f>
        <v>1</v>
      </c>
      <c r="I3317" t="str">
        <f>VLOOKUP(A3317,Taul1!A2:C834,2)</f>
        <v>Työkyvyttömyyseläkkeen saajat 40-44</v>
      </c>
      <c r="L3317" t="s">
        <v>1663</v>
      </c>
      <c r="M3317" t="str">
        <f>F3317&amp;L3317&amp;G3317&amp;L3317&amp;INT(C3317*10)</f>
        <v>96,29,3</v>
      </c>
      <c r="O3317">
        <f>VLOOKUP(B3317,Taul1!A2:C834,3)</f>
        <v>0</v>
      </c>
      <c r="P3317" t="str">
        <f>VLOOKUP(B3317,Taul1!A2:C834,2)</f>
        <v>Kirjastotoiminta toimintakulut yhteensä</v>
      </c>
    </row>
    <row r="3318" spans="1:16" ht="18" x14ac:dyDescent="0.3">
      <c r="A3318" s="1" t="s">
        <v>1540</v>
      </c>
      <c r="B3318" s="1" t="s">
        <v>189</v>
      </c>
      <c r="C3318" s="1">
        <v>-0.71499999999999997</v>
      </c>
      <c r="D3318" s="1">
        <v>0</v>
      </c>
      <c r="E3318" s="1" t="s">
        <v>337</v>
      </c>
      <c r="F3318">
        <v>97</v>
      </c>
      <c r="G3318">
        <v>29</v>
      </c>
      <c r="H3318">
        <f>VLOOKUP(A3318,Taul1!A2:C834,3)</f>
        <v>1</v>
      </c>
      <c r="I3318" t="str">
        <f>VLOOKUP(A3318,Taul1!A2:C834,2)</f>
        <v>Työkyvyttömyyseläkkeen saajat 45-49</v>
      </c>
      <c r="L3318" t="s">
        <v>1663</v>
      </c>
      <c r="M3318" t="str">
        <f>F3318&amp;L3318&amp;G3318&amp;L3318&amp;INT(C3318*10)</f>
        <v>97,29,-8</v>
      </c>
      <c r="O3318">
        <f>VLOOKUP(B3318,Taul1!A2:C834,3)</f>
        <v>0</v>
      </c>
      <c r="P3318" t="str">
        <f>VLOOKUP(B3318,Taul1!A2:C834,2)</f>
        <v>Kirjastotoiminta toimintakulut yhteensä</v>
      </c>
    </row>
    <row r="3319" spans="1:16" ht="18" x14ac:dyDescent="0.3">
      <c r="A3319" s="1" t="s">
        <v>1542</v>
      </c>
      <c r="B3319" s="1" t="s">
        <v>189</v>
      </c>
      <c r="C3319" s="1">
        <v>-0.53400000000000003</v>
      </c>
      <c r="D3319" s="2">
        <v>1.11022302462515E-16</v>
      </c>
      <c r="E3319" s="1" t="s">
        <v>337</v>
      </c>
      <c r="F3319">
        <v>98</v>
      </c>
      <c r="G3319">
        <v>29</v>
      </c>
      <c r="H3319">
        <f>VLOOKUP(A3319,Taul1!A2:C834,3)</f>
        <v>1</v>
      </c>
      <c r="I3319" t="str">
        <f>VLOOKUP(A3319,Taul1!A2:C834,2)</f>
        <v>Työkyvyttömyyseläkkeen saajat 50-54</v>
      </c>
      <c r="L3319" t="s">
        <v>1663</v>
      </c>
      <c r="M3319" t="str">
        <f>F3319&amp;L3319&amp;G3319&amp;L3319&amp;INT(C3319*10)</f>
        <v>98,29,-6</v>
      </c>
      <c r="O3319">
        <f>VLOOKUP(B3319,Taul1!A2:C834,3)</f>
        <v>0</v>
      </c>
      <c r="P3319" t="str">
        <f>VLOOKUP(B3319,Taul1!A2:C834,2)</f>
        <v>Kirjastotoiminta toimintakulut yhteensä</v>
      </c>
    </row>
    <row r="3320" spans="1:16" ht="18" x14ac:dyDescent="0.3">
      <c r="A3320" s="1" t="s">
        <v>1544</v>
      </c>
      <c r="B3320" s="1" t="s">
        <v>189</v>
      </c>
      <c r="C3320" s="1">
        <v>-0.51100000000000001</v>
      </c>
      <c r="D3320" s="2">
        <v>2.2204460492503101E-16</v>
      </c>
      <c r="E3320" s="1" t="s">
        <v>337</v>
      </c>
      <c r="F3320">
        <v>99</v>
      </c>
      <c r="G3320">
        <v>29</v>
      </c>
      <c r="H3320">
        <f>VLOOKUP(A3320,Taul1!A2:C834,3)</f>
        <v>1</v>
      </c>
      <c r="I3320" t="str">
        <f>VLOOKUP(A3320,Taul1!A2:C834,2)</f>
        <v>Työkyvyttömyyseläkkeen saajat 55-59</v>
      </c>
      <c r="L3320" t="s">
        <v>1663</v>
      </c>
      <c r="M3320" t="str">
        <f>F3320&amp;L3320&amp;G3320&amp;L3320&amp;INT(C3320*10)</f>
        <v>99,29,-6</v>
      </c>
      <c r="O3320">
        <f>VLOOKUP(B3320,Taul1!A2:C834,3)</f>
        <v>0</v>
      </c>
      <c r="P3320" t="str">
        <f>VLOOKUP(B3320,Taul1!A2:C834,2)</f>
        <v>Kirjastotoiminta toimintakulut yhteensä</v>
      </c>
    </row>
    <row r="3321" spans="1:16" ht="18" x14ac:dyDescent="0.3">
      <c r="A3321" s="1" t="s">
        <v>1546</v>
      </c>
      <c r="B3321" s="1" t="s">
        <v>189</v>
      </c>
      <c r="C3321" s="1">
        <v>-0.58799999999999997</v>
      </c>
      <c r="D3321" s="1">
        <v>0</v>
      </c>
      <c r="E3321" s="1" t="s">
        <v>337</v>
      </c>
      <c r="F3321">
        <v>100</v>
      </c>
      <c r="G3321">
        <v>29</v>
      </c>
      <c r="H3321">
        <f>VLOOKUP(A3321,Taul1!A2:C834,3)</f>
        <v>1</v>
      </c>
      <c r="I3321" t="str">
        <f>VLOOKUP(A3321,Taul1!A2:C834,2)</f>
        <v>Työkyvyttömyyseläkkeen saajat 60-64</v>
      </c>
      <c r="L3321" t="s">
        <v>1663</v>
      </c>
      <c r="M3321" t="str">
        <f>F3321&amp;L3321&amp;G3321&amp;L3321&amp;INT(C3321*10)</f>
        <v>100,29,-6</v>
      </c>
      <c r="O3321">
        <f>VLOOKUP(B3321,Taul1!A2:C834,3)</f>
        <v>0</v>
      </c>
      <c r="P3321" t="str">
        <f>VLOOKUP(B3321,Taul1!A2:C834,2)</f>
        <v>Kirjastotoiminta toimintakulut yhteensä</v>
      </c>
    </row>
    <row r="3322" spans="1:16" ht="18" x14ac:dyDescent="0.3">
      <c r="A3322" s="1" t="s">
        <v>1548</v>
      </c>
      <c r="B3322" s="1" t="s">
        <v>189</v>
      </c>
      <c r="C3322" s="1">
        <v>0.80700000000000005</v>
      </c>
      <c r="D3322" s="1">
        <v>0</v>
      </c>
      <c r="E3322" s="1" t="s">
        <v>337</v>
      </c>
      <c r="F3322">
        <v>101</v>
      </c>
      <c r="G3322">
        <v>29</v>
      </c>
      <c r="H3322">
        <f>VLOOKUP(A3322,Taul1!A2:C834,3)</f>
        <v>1</v>
      </c>
      <c r="I3322" t="str">
        <f>VLOOKUP(A3322,Taul1!A2:C834,2)</f>
        <v>Kelan kuntoutuspalvelujen saajat yhteensä</v>
      </c>
      <c r="L3322" t="s">
        <v>1663</v>
      </c>
      <c r="M3322" t="str">
        <f>F3322&amp;L3322&amp;G3322&amp;L3322&amp;INT(C3322*10)</f>
        <v>101,29,8</v>
      </c>
      <c r="O3322">
        <f>VLOOKUP(B3322,Taul1!A2:C834,3)</f>
        <v>0</v>
      </c>
      <c r="P3322" t="str">
        <f>VLOOKUP(B3322,Taul1!A2:C834,2)</f>
        <v>Kirjastotoiminta toimintakulut yhteensä</v>
      </c>
    </row>
    <row r="3323" spans="1:16" ht="18" x14ac:dyDescent="0.3">
      <c r="A3323" s="1" t="s">
        <v>1550</v>
      </c>
      <c r="B3323" s="1" t="s">
        <v>189</v>
      </c>
      <c r="C3323" s="1">
        <v>0.56499999999999995</v>
      </c>
      <c r="D3323" s="1">
        <v>0</v>
      </c>
      <c r="E3323" s="1" t="s">
        <v>337</v>
      </c>
      <c r="F3323">
        <v>102</v>
      </c>
      <c r="G3323">
        <v>29</v>
      </c>
      <c r="H3323">
        <f>VLOOKUP(A3323,Taul1!A2:C834,3)</f>
        <v>1</v>
      </c>
      <c r="I3323" t="str">
        <f>VLOOKUP(A3323,Taul1!A2:C834,2)</f>
        <v>Kelan kuntoutuspalvelujen saajat 0-6</v>
      </c>
      <c r="L3323" t="s">
        <v>1663</v>
      </c>
      <c r="M3323" t="str">
        <f>F3323&amp;L3323&amp;G3323&amp;L3323&amp;INT(C3323*10)</f>
        <v>102,29,5</v>
      </c>
      <c r="O3323">
        <f>VLOOKUP(B3323,Taul1!A2:C834,3)</f>
        <v>0</v>
      </c>
      <c r="P3323" t="str">
        <f>VLOOKUP(B3323,Taul1!A2:C834,2)</f>
        <v>Kirjastotoiminta toimintakulut yhteensä</v>
      </c>
    </row>
    <row r="3324" spans="1:16" ht="18" x14ac:dyDescent="0.3">
      <c r="A3324" s="1" t="s">
        <v>1552</v>
      </c>
      <c r="B3324" s="1" t="s">
        <v>189</v>
      </c>
      <c r="C3324" s="1">
        <v>0.65</v>
      </c>
      <c r="D3324" s="2">
        <v>1.11022302462515E-16</v>
      </c>
      <c r="E3324" s="1" t="s">
        <v>337</v>
      </c>
      <c r="F3324">
        <v>103</v>
      </c>
      <c r="G3324">
        <v>29</v>
      </c>
      <c r="H3324">
        <f>VLOOKUP(A3324,Taul1!A2:C834,3)</f>
        <v>1</v>
      </c>
      <c r="I3324" t="str">
        <f>VLOOKUP(A3324,Taul1!A2:C834,2)</f>
        <v>Kelan kuntoutuspalvelujen saajat 7-15</v>
      </c>
      <c r="L3324" t="s">
        <v>1663</v>
      </c>
      <c r="M3324" t="str">
        <f>F3324&amp;L3324&amp;G3324&amp;L3324&amp;INT(C3324*10)</f>
        <v>103,29,6</v>
      </c>
      <c r="O3324">
        <f>VLOOKUP(B3324,Taul1!A2:C834,3)</f>
        <v>0</v>
      </c>
      <c r="P3324" t="str">
        <f>VLOOKUP(B3324,Taul1!A2:C834,2)</f>
        <v>Kirjastotoiminta toimintakulut yhteensä</v>
      </c>
    </row>
    <row r="3325" spans="1:16" ht="18" x14ac:dyDescent="0.3">
      <c r="A3325" s="1" t="s">
        <v>1554</v>
      </c>
      <c r="B3325" s="1" t="s">
        <v>189</v>
      </c>
      <c r="C3325" s="1">
        <v>0.48199999999999998</v>
      </c>
      <c r="D3325" s="2">
        <v>3.3306690738754598E-16</v>
      </c>
      <c r="E3325" s="1" t="s">
        <v>337</v>
      </c>
      <c r="F3325">
        <v>104</v>
      </c>
      <c r="G3325">
        <v>29</v>
      </c>
      <c r="H3325">
        <f>VLOOKUP(A3325,Taul1!A2:C834,3)</f>
        <v>1</v>
      </c>
      <c r="I3325" t="str">
        <f>VLOOKUP(A3325,Taul1!A2:C834,2)</f>
        <v>Kelan kuntoutuspalvelujen saajat 16-19</v>
      </c>
      <c r="L3325" t="s">
        <v>1663</v>
      </c>
      <c r="M3325" t="str">
        <f>F3325&amp;L3325&amp;G3325&amp;L3325&amp;INT(C3325*10)</f>
        <v>104,29,4</v>
      </c>
      <c r="O3325">
        <f>VLOOKUP(B3325,Taul1!A2:C834,3)</f>
        <v>0</v>
      </c>
      <c r="P3325" t="str">
        <f>VLOOKUP(B3325,Taul1!A2:C834,2)</f>
        <v>Kirjastotoiminta toimintakulut yhteensä</v>
      </c>
    </row>
    <row r="3326" spans="1:16" ht="18" x14ac:dyDescent="0.3">
      <c r="A3326" s="1" t="s">
        <v>1556</v>
      </c>
      <c r="B3326" s="1" t="s">
        <v>189</v>
      </c>
      <c r="C3326" s="1">
        <v>0.58599999999999997</v>
      </c>
      <c r="D3326" s="1">
        <v>0</v>
      </c>
      <c r="E3326" s="1" t="s">
        <v>337</v>
      </c>
      <c r="F3326">
        <v>105</v>
      </c>
      <c r="G3326">
        <v>29</v>
      </c>
      <c r="H3326">
        <f>VLOOKUP(A3326,Taul1!A2:C834,3)</f>
        <v>1</v>
      </c>
      <c r="I3326" t="str">
        <f>VLOOKUP(A3326,Taul1!A2:C834,2)</f>
        <v>Kelan kuntoutuspalvelujen saajat 20-24</v>
      </c>
      <c r="L3326" t="s">
        <v>1663</v>
      </c>
      <c r="M3326" t="str">
        <f>F3326&amp;L3326&amp;G3326&amp;L3326&amp;INT(C3326*10)</f>
        <v>105,29,5</v>
      </c>
      <c r="O3326">
        <f>VLOOKUP(B3326,Taul1!A2:C834,3)</f>
        <v>0</v>
      </c>
      <c r="P3326" t="str">
        <f>VLOOKUP(B3326,Taul1!A2:C834,2)</f>
        <v>Kirjastotoiminta toimintakulut yhteensä</v>
      </c>
    </row>
    <row r="3327" spans="1:16" ht="18" x14ac:dyDescent="0.3">
      <c r="A3327" s="1" t="s">
        <v>1558</v>
      </c>
      <c r="B3327" s="1" t="s">
        <v>189</v>
      </c>
      <c r="C3327" s="1">
        <v>0.81799999999999995</v>
      </c>
      <c r="D3327" s="1">
        <v>0</v>
      </c>
      <c r="E3327" s="1" t="s">
        <v>337</v>
      </c>
      <c r="F3327">
        <v>106</v>
      </c>
      <c r="G3327">
        <v>29</v>
      </c>
      <c r="H3327">
        <f>VLOOKUP(A3327,Taul1!A2:C834,3)</f>
        <v>1</v>
      </c>
      <c r="I3327" t="str">
        <f>VLOOKUP(A3327,Taul1!A2:C834,2)</f>
        <v>Kelan kuntoutuspalvelujen saajat 25-29</v>
      </c>
      <c r="L3327" t="s">
        <v>1663</v>
      </c>
      <c r="M3327" t="str">
        <f>F3327&amp;L3327&amp;G3327&amp;L3327&amp;INT(C3327*10)</f>
        <v>106,29,8</v>
      </c>
      <c r="O3327">
        <f>VLOOKUP(B3327,Taul1!A2:C834,3)</f>
        <v>0</v>
      </c>
      <c r="P3327" t="str">
        <f>VLOOKUP(B3327,Taul1!A2:C834,2)</f>
        <v>Kirjastotoiminta toimintakulut yhteensä</v>
      </c>
    </row>
    <row r="3328" spans="1:16" ht="18" x14ac:dyDescent="0.3">
      <c r="A3328" s="1" t="s">
        <v>1560</v>
      </c>
      <c r="B3328" s="1" t="s">
        <v>189</v>
      </c>
      <c r="C3328" s="1">
        <v>0.873</v>
      </c>
      <c r="D3328" s="1">
        <v>0</v>
      </c>
      <c r="E3328" s="1" t="s">
        <v>337</v>
      </c>
      <c r="F3328">
        <v>107</v>
      </c>
      <c r="G3328">
        <v>29</v>
      </c>
      <c r="H3328">
        <f>VLOOKUP(A3328,Taul1!A2:C834,3)</f>
        <v>1</v>
      </c>
      <c r="I3328" t="str">
        <f>VLOOKUP(A3328,Taul1!A2:C834,2)</f>
        <v>Kelan kuntoutuspalvelujen saajat 30-34</v>
      </c>
      <c r="L3328" t="s">
        <v>1663</v>
      </c>
      <c r="M3328" t="str">
        <f>F3328&amp;L3328&amp;G3328&amp;L3328&amp;INT(C3328*10)</f>
        <v>107,29,8</v>
      </c>
      <c r="O3328">
        <f>VLOOKUP(B3328,Taul1!A2:C834,3)</f>
        <v>0</v>
      </c>
      <c r="P3328" t="str">
        <f>VLOOKUP(B3328,Taul1!A2:C834,2)</f>
        <v>Kirjastotoiminta toimintakulut yhteensä</v>
      </c>
    </row>
    <row r="3329" spans="1:16" ht="18" x14ac:dyDescent="0.3">
      <c r="A3329" s="1" t="s">
        <v>1562</v>
      </c>
      <c r="B3329" s="1" t="s">
        <v>189</v>
      </c>
      <c r="C3329" s="1">
        <v>0.87</v>
      </c>
      <c r="D3329" s="2">
        <v>1.11022302462515E-16</v>
      </c>
      <c r="E3329" s="1" t="s">
        <v>337</v>
      </c>
      <c r="F3329">
        <v>108</v>
      </c>
      <c r="G3329">
        <v>29</v>
      </c>
      <c r="H3329">
        <f>VLOOKUP(A3329,Taul1!A2:C834,3)</f>
        <v>1</v>
      </c>
      <c r="I3329" t="str">
        <f>VLOOKUP(A3329,Taul1!A2:C834,2)</f>
        <v>Kelan kuntoutuspalvelujen saajat 35-39</v>
      </c>
      <c r="L3329" t="s">
        <v>1663</v>
      </c>
      <c r="M3329" t="str">
        <f>F3329&amp;L3329&amp;G3329&amp;L3329&amp;INT(C3329*10)</f>
        <v>108,29,8</v>
      </c>
      <c r="O3329">
        <f>VLOOKUP(B3329,Taul1!A2:C834,3)</f>
        <v>0</v>
      </c>
      <c r="P3329" t="str">
        <f>VLOOKUP(B3329,Taul1!A2:C834,2)</f>
        <v>Kirjastotoiminta toimintakulut yhteensä</v>
      </c>
    </row>
    <row r="3330" spans="1:16" ht="18" x14ac:dyDescent="0.3">
      <c r="A3330" s="1" t="s">
        <v>1564</v>
      </c>
      <c r="B3330" s="1" t="s">
        <v>189</v>
      </c>
      <c r="C3330" s="1">
        <v>0.82699999999999996</v>
      </c>
      <c r="D3330" s="2">
        <v>1.11022302462515E-16</v>
      </c>
      <c r="E3330" s="1" t="s">
        <v>337</v>
      </c>
      <c r="F3330">
        <v>109</v>
      </c>
      <c r="G3330">
        <v>29</v>
      </c>
      <c r="H3330">
        <f>VLOOKUP(A3330,Taul1!A2:C834,3)</f>
        <v>1</v>
      </c>
      <c r="I3330" t="str">
        <f>VLOOKUP(A3330,Taul1!A2:C834,2)</f>
        <v>Kelan kuntoutuspalvelujen saajat 40-44</v>
      </c>
      <c r="L3330" t="s">
        <v>1663</v>
      </c>
      <c r="M3330" t="str">
        <f>F3330&amp;L3330&amp;G3330&amp;L3330&amp;INT(C3330*10)</f>
        <v>109,29,8</v>
      </c>
      <c r="O3330">
        <f>VLOOKUP(B3330,Taul1!A2:C834,3)</f>
        <v>0</v>
      </c>
      <c r="P3330" t="str">
        <f>VLOOKUP(B3330,Taul1!A2:C834,2)</f>
        <v>Kirjastotoiminta toimintakulut yhteensä</v>
      </c>
    </row>
    <row r="3331" spans="1:16" ht="18" x14ac:dyDescent="0.3">
      <c r="A3331" s="1" t="s">
        <v>1566</v>
      </c>
      <c r="B3331" s="1" t="s">
        <v>189</v>
      </c>
      <c r="C3331" s="1">
        <v>0.39900000000000002</v>
      </c>
      <c r="D3331" s="2">
        <v>2.85882428840977E-13</v>
      </c>
      <c r="E3331" s="1" t="s">
        <v>337</v>
      </c>
      <c r="F3331">
        <v>110</v>
      </c>
      <c r="G3331">
        <v>29</v>
      </c>
      <c r="H3331">
        <f>VLOOKUP(A3331,Taul1!A2:C834,3)</f>
        <v>1</v>
      </c>
      <c r="I3331" t="str">
        <f>VLOOKUP(A3331,Taul1!A2:C834,2)</f>
        <v>Kelan kuntoutuspalvelujen saajat 45-49</v>
      </c>
      <c r="L3331" t="s">
        <v>1663</v>
      </c>
      <c r="M3331" t="str">
        <f>F3331&amp;L3331&amp;G3331&amp;L3331&amp;INT(C3331*10)</f>
        <v>110,29,3</v>
      </c>
      <c r="O3331">
        <f>VLOOKUP(B3331,Taul1!A2:C834,3)</f>
        <v>0</v>
      </c>
      <c r="P3331" t="str">
        <f>VLOOKUP(B3331,Taul1!A2:C834,2)</f>
        <v>Kirjastotoiminta toimintakulut yhteensä</v>
      </c>
    </row>
    <row r="3332" spans="1:16" ht="18" x14ac:dyDescent="0.3">
      <c r="A3332" s="1" t="s">
        <v>1568</v>
      </c>
      <c r="B3332" s="1" t="s">
        <v>189</v>
      </c>
      <c r="C3332" s="1">
        <v>-0.40200000000000002</v>
      </c>
      <c r="D3332" s="2">
        <v>1.7896795156957501E-13</v>
      </c>
      <c r="E3332" s="1" t="s">
        <v>337</v>
      </c>
      <c r="F3332">
        <v>111</v>
      </c>
      <c r="G3332">
        <v>29</v>
      </c>
      <c r="H3332">
        <f>VLOOKUP(A3332,Taul1!A2:C834,3)</f>
        <v>1</v>
      </c>
      <c r="I3332" t="str">
        <f>VLOOKUP(A3332,Taul1!A2:C834,2)</f>
        <v>Kelan kuntoutuspalvelujen saajat 50-54</v>
      </c>
      <c r="L3332" t="s">
        <v>1663</v>
      </c>
      <c r="M3332" t="str">
        <f>F3332&amp;L3332&amp;G3332&amp;L3332&amp;INT(C3332*10)</f>
        <v>111,29,-5</v>
      </c>
      <c r="O3332">
        <f>VLOOKUP(B3332,Taul1!A2:C834,3)</f>
        <v>0</v>
      </c>
      <c r="P3332" t="str">
        <f>VLOOKUP(B3332,Taul1!A2:C834,2)</f>
        <v>Kirjastotoiminta toimintakulut yhteensä</v>
      </c>
    </row>
    <row r="3333" spans="1:16" ht="18" x14ac:dyDescent="0.3">
      <c r="A3333" s="1" t="s">
        <v>1570</v>
      </c>
      <c r="B3333" s="1" t="s">
        <v>189</v>
      </c>
      <c r="C3333" s="1">
        <v>-0.57499999999999996</v>
      </c>
      <c r="D3333" s="1">
        <v>0</v>
      </c>
      <c r="E3333" s="1" t="s">
        <v>337</v>
      </c>
      <c r="F3333">
        <v>112</v>
      </c>
      <c r="G3333">
        <v>29</v>
      </c>
      <c r="H3333">
        <f>VLOOKUP(A3333,Taul1!A2:C834,3)</f>
        <v>1</v>
      </c>
      <c r="I3333" t="str">
        <f>VLOOKUP(A3333,Taul1!A2:C834,2)</f>
        <v>Kelan kuntoutuspalvelujen saajat 55-59</v>
      </c>
      <c r="L3333" t="s">
        <v>1663</v>
      </c>
      <c r="M3333" t="str">
        <f>F3333&amp;L3333&amp;G3333&amp;L3333&amp;INT(C3333*10)</f>
        <v>112,29,-6</v>
      </c>
      <c r="O3333">
        <f>VLOOKUP(B3333,Taul1!A2:C834,3)</f>
        <v>0</v>
      </c>
      <c r="P3333" t="str">
        <f>VLOOKUP(B3333,Taul1!A2:C834,2)</f>
        <v>Kirjastotoiminta toimintakulut yhteensä</v>
      </c>
    </row>
    <row r="3334" spans="1:16" ht="18" x14ac:dyDescent="0.3">
      <c r="A3334" s="1" t="s">
        <v>1572</v>
      </c>
      <c r="B3334" s="1" t="s">
        <v>189</v>
      </c>
      <c r="C3334" s="1">
        <v>-0.439</v>
      </c>
      <c r="D3334" s="2">
        <v>7.7715611723760899E-16</v>
      </c>
      <c r="E3334" s="1" t="s">
        <v>337</v>
      </c>
      <c r="F3334">
        <v>113</v>
      </c>
      <c r="G3334">
        <v>29</v>
      </c>
      <c r="H3334">
        <f>VLOOKUP(A3334,Taul1!A2:C834,3)</f>
        <v>1</v>
      </c>
      <c r="I3334" t="str">
        <f>VLOOKUP(A3334,Taul1!A2:C834,2)</f>
        <v>Kelan kuntoutuspalvelujen saajat 60-64</v>
      </c>
      <c r="L3334" t="s">
        <v>1663</v>
      </c>
      <c r="M3334" t="str">
        <f>F3334&amp;L3334&amp;G3334&amp;L3334&amp;INT(C3334*10)</f>
        <v>113,29,-5</v>
      </c>
      <c r="O3334">
        <f>VLOOKUP(B3334,Taul1!A2:C834,3)</f>
        <v>0</v>
      </c>
      <c r="P3334" t="str">
        <f>VLOOKUP(B3334,Taul1!A2:C834,2)</f>
        <v>Kirjastotoiminta toimintakulut yhteensä</v>
      </c>
    </row>
    <row r="3335" spans="1:16" ht="18" x14ac:dyDescent="0.3">
      <c r="A3335" s="1" t="s">
        <v>1574</v>
      </c>
      <c r="B3335" s="1" t="s">
        <v>189</v>
      </c>
      <c r="C3335" s="1">
        <v>-0.30399999999999999</v>
      </c>
      <c r="D3335" s="2">
        <v>4.5072701793102899E-8</v>
      </c>
      <c r="E3335" s="1" t="s">
        <v>337</v>
      </c>
      <c r="F3335">
        <v>114</v>
      </c>
      <c r="G3335">
        <v>29</v>
      </c>
      <c r="H3335">
        <f>VLOOKUP(A3335,Taul1!A2:C834,3)</f>
        <v>1</v>
      </c>
      <c r="I3335" t="str">
        <f>VLOOKUP(A3335,Taul1!A2:C834,2)</f>
        <v>Kelan kuntoutuspalvelujen saajat 65-69</v>
      </c>
      <c r="L3335" t="s">
        <v>1663</v>
      </c>
      <c r="M3335" t="str">
        <f>F3335&amp;L3335&amp;G3335&amp;L3335&amp;INT(C3335*10)</f>
        <v>114,29,-4</v>
      </c>
      <c r="O3335">
        <f>VLOOKUP(B3335,Taul1!A2:C834,3)</f>
        <v>0</v>
      </c>
      <c r="P3335" t="str">
        <f>VLOOKUP(B3335,Taul1!A2:C834,2)</f>
        <v>Kirjastotoiminta toimintakulut yhteensä</v>
      </c>
    </row>
    <row r="3336" spans="1:16" ht="18" x14ac:dyDescent="0.3">
      <c r="A3336" s="1" t="s">
        <v>1576</v>
      </c>
      <c r="B3336" s="1" t="s">
        <v>189</v>
      </c>
      <c r="C3336" s="1">
        <v>0.17199999999999999</v>
      </c>
      <c r="D3336" s="1">
        <v>2.3438445234075199E-3</v>
      </c>
      <c r="E3336" s="1" t="s">
        <v>337</v>
      </c>
      <c r="F3336">
        <v>115</v>
      </c>
      <c r="G3336">
        <v>29</v>
      </c>
      <c r="H3336">
        <f>VLOOKUP(A3336,Taul1!A2:C834,3)</f>
        <v>1</v>
      </c>
      <c r="I3336" t="str">
        <f>VLOOKUP(A3336,Taul1!A2:C834,2)</f>
        <v>Kelan kuntoutuspalvelujen saajat 69-</v>
      </c>
      <c r="L3336" t="s">
        <v>1663</v>
      </c>
      <c r="M3336" t="str">
        <f>F3336&amp;L3336&amp;G3336&amp;L3336&amp;INT(C3336*10)</f>
        <v>115,29,1</v>
      </c>
      <c r="O3336">
        <f>VLOOKUP(B3336,Taul1!A2:C834,3)</f>
        <v>0</v>
      </c>
      <c r="P3336" t="str">
        <f>VLOOKUP(B3336,Taul1!A2:C834,2)</f>
        <v>Kirjastotoiminta toimintakulut yhteensä</v>
      </c>
    </row>
    <row r="3337" spans="1:16" ht="18" x14ac:dyDescent="0.3">
      <c r="A3337" s="1" t="s">
        <v>1598</v>
      </c>
      <c r="B3337" s="1" t="s">
        <v>191</v>
      </c>
      <c r="C3337" s="1">
        <v>-5.7000000000000002E-2</v>
      </c>
      <c r="D3337" s="1">
        <v>0.317627630964814</v>
      </c>
      <c r="E3337" s="1" t="s">
        <v>337</v>
      </c>
      <c r="F3337">
        <v>1</v>
      </c>
      <c r="G3337">
        <v>30</v>
      </c>
      <c r="H3337">
        <f>VLOOKUP(A3337,Taul1!A2:C834,3)</f>
        <v>1</v>
      </c>
      <c r="I3337" t="str">
        <f>VLOOKUP(A3337,Taul1!A2:C834,2)</f>
        <v>Vanhempainpäivärahojen korvatut päivät äiti 35-39</v>
      </c>
      <c r="L3337" t="s">
        <v>1663</v>
      </c>
      <c r="M3337" t="str">
        <f>F3337&amp;L3337&amp;G3337&amp;L3337&amp;INT(C3337*10)</f>
        <v>1,30,-1</v>
      </c>
      <c r="O3337">
        <f>VLOOKUP(B3337,Taul1!A2:C834,3)</f>
        <v>0</v>
      </c>
      <c r="P3337" t="str">
        <f>VLOOKUP(B3337,Taul1!A2:C834,2)</f>
        <v>Liikunta ja ulkoilu toimintakulut yhteensä</v>
      </c>
    </row>
    <row r="3338" spans="1:16" ht="18" x14ac:dyDescent="0.3">
      <c r="A3338" s="1" t="s">
        <v>1600</v>
      </c>
      <c r="B3338" s="1" t="s">
        <v>191</v>
      </c>
      <c r="C3338" s="1">
        <v>0.44600000000000001</v>
      </c>
      <c r="D3338" s="1">
        <v>0</v>
      </c>
      <c r="E3338" s="1" t="s">
        <v>337</v>
      </c>
      <c r="F3338">
        <v>2</v>
      </c>
      <c r="G3338">
        <v>30</v>
      </c>
      <c r="H3338">
        <f>VLOOKUP(A3338,Taul1!A2:C834,3)</f>
        <v>1</v>
      </c>
      <c r="I3338" t="str">
        <f>VLOOKUP(A3338,Taul1!A2:C834,2)</f>
        <v>Vanhempainpäivärahojen korvatut päivät äiti 40-</v>
      </c>
      <c r="L3338" t="s">
        <v>1663</v>
      </c>
      <c r="M3338" t="str">
        <f>F3338&amp;L3338&amp;G3338&amp;L3338&amp;INT(C3338*10)</f>
        <v>2,30,4</v>
      </c>
      <c r="O3338">
        <f>VLOOKUP(B3338,Taul1!A2:C834,3)</f>
        <v>0</v>
      </c>
      <c r="P3338" t="str">
        <f>VLOOKUP(B3338,Taul1!A2:C834,2)</f>
        <v>Liikunta ja ulkoilu toimintakulut yhteensä</v>
      </c>
    </row>
    <row r="3339" spans="1:16" ht="18" x14ac:dyDescent="0.3">
      <c r="A3339" s="1" t="s">
        <v>1275</v>
      </c>
      <c r="B3339" s="1" t="s">
        <v>191</v>
      </c>
      <c r="C3339" s="1">
        <v>0.59899999999999998</v>
      </c>
      <c r="D3339" s="1">
        <v>0</v>
      </c>
      <c r="E3339" s="1" t="s">
        <v>337</v>
      </c>
      <c r="F3339">
        <v>3</v>
      </c>
      <c r="G3339">
        <v>30</v>
      </c>
      <c r="H3339">
        <f>VLOOKUP(A3339,Taul1!A2:C834,3)</f>
        <v>1</v>
      </c>
      <c r="I3339" t="str">
        <f>VLOOKUP(A3339,Taul1!A2:C834,2)</f>
        <v>Työllistymistä edistävät palvelut, korvatut päivät, yhteensä</v>
      </c>
      <c r="L3339" t="s">
        <v>1663</v>
      </c>
      <c r="M3339" t="str">
        <f>F3339&amp;L3339&amp;G3339&amp;L3339&amp;INT(C3339*10)</f>
        <v>3,30,5</v>
      </c>
      <c r="O3339">
        <f>VLOOKUP(B3339,Taul1!A2:C834,3)</f>
        <v>0</v>
      </c>
      <c r="P3339" t="str">
        <f>VLOOKUP(B3339,Taul1!A2:C834,2)</f>
        <v>Liikunta ja ulkoilu toimintakulut yhteensä</v>
      </c>
    </row>
    <row r="3340" spans="1:16" ht="18" x14ac:dyDescent="0.3">
      <c r="A3340" s="1" t="s">
        <v>1277</v>
      </c>
      <c r="B3340" s="1" t="s">
        <v>191</v>
      </c>
      <c r="C3340" s="1">
        <v>0.41599999999999998</v>
      </c>
      <c r="D3340" s="2">
        <v>2.1538326677727999E-14</v>
      </c>
      <c r="E3340" s="1" t="s">
        <v>337</v>
      </c>
      <c r="F3340">
        <v>4</v>
      </c>
      <c r="G3340">
        <v>30</v>
      </c>
      <c r="H3340">
        <f>VLOOKUP(A3340,Taul1!A2:C834,3)</f>
        <v>1</v>
      </c>
      <c r="I3340" t="str">
        <f>VLOOKUP(A3340,Taul1!A2:C834,2)</f>
        <v>Työllistymistä edistävät palvelut, korvatut päivät, 17-24</v>
      </c>
      <c r="L3340" t="s">
        <v>1663</v>
      </c>
      <c r="M3340" t="str">
        <f>F3340&amp;L3340&amp;G3340&amp;L3340&amp;INT(C3340*10)</f>
        <v>4,30,4</v>
      </c>
      <c r="O3340">
        <f>VLOOKUP(B3340,Taul1!A2:C834,3)</f>
        <v>0</v>
      </c>
      <c r="P3340" t="str">
        <f>VLOOKUP(B3340,Taul1!A2:C834,2)</f>
        <v>Liikunta ja ulkoilu toimintakulut yhteensä</v>
      </c>
    </row>
    <row r="3341" spans="1:16" ht="18" x14ac:dyDescent="0.3">
      <c r="A3341" s="1" t="s">
        <v>1279</v>
      </c>
      <c r="B3341" s="1" t="s">
        <v>191</v>
      </c>
      <c r="C3341" s="1">
        <v>0.65</v>
      </c>
      <c r="D3341" s="1">
        <v>0</v>
      </c>
      <c r="E3341" s="1" t="s">
        <v>337</v>
      </c>
      <c r="F3341">
        <v>5</v>
      </c>
      <c r="G3341">
        <v>30</v>
      </c>
      <c r="H3341">
        <f>VLOOKUP(A3341,Taul1!A2:C834,3)</f>
        <v>1</v>
      </c>
      <c r="I3341" t="str">
        <f>VLOOKUP(A3341,Taul1!A2:C834,2)</f>
        <v>Työllistymistä edistävät palvelut, korvatut päivät, 25-29</v>
      </c>
      <c r="L3341" t="s">
        <v>1663</v>
      </c>
      <c r="M3341" t="str">
        <f>F3341&amp;L3341&amp;G3341&amp;L3341&amp;INT(C3341*10)</f>
        <v>5,30,6</v>
      </c>
      <c r="O3341">
        <f>VLOOKUP(B3341,Taul1!A2:C834,3)</f>
        <v>0</v>
      </c>
      <c r="P3341" t="str">
        <f>VLOOKUP(B3341,Taul1!A2:C834,2)</f>
        <v>Liikunta ja ulkoilu toimintakulut yhteensä</v>
      </c>
    </row>
    <row r="3342" spans="1:16" ht="18" x14ac:dyDescent="0.3">
      <c r="A3342" s="1" t="s">
        <v>1281</v>
      </c>
      <c r="B3342" s="1" t="s">
        <v>191</v>
      </c>
      <c r="C3342" s="1">
        <v>0.58699999999999997</v>
      </c>
      <c r="D3342" s="2">
        <v>1.11022302462515E-16</v>
      </c>
      <c r="E3342" s="1" t="s">
        <v>337</v>
      </c>
      <c r="F3342">
        <v>6</v>
      </c>
      <c r="G3342">
        <v>30</v>
      </c>
      <c r="H3342">
        <f>VLOOKUP(A3342,Taul1!A2:C834,3)</f>
        <v>1</v>
      </c>
      <c r="I3342" t="str">
        <f>VLOOKUP(A3342,Taul1!A2:C834,2)</f>
        <v>Työllistymistä edistävät palvelut, korvatut päivät, 30-34</v>
      </c>
      <c r="L3342" t="s">
        <v>1663</v>
      </c>
      <c r="M3342" t="str">
        <f>F3342&amp;L3342&amp;G3342&amp;L3342&amp;INT(C3342*10)</f>
        <v>6,30,5</v>
      </c>
      <c r="O3342">
        <f>VLOOKUP(B3342,Taul1!A2:C834,3)</f>
        <v>0</v>
      </c>
      <c r="P3342" t="str">
        <f>VLOOKUP(B3342,Taul1!A2:C834,2)</f>
        <v>Liikunta ja ulkoilu toimintakulut yhteensä</v>
      </c>
    </row>
    <row r="3343" spans="1:16" ht="18" x14ac:dyDescent="0.3">
      <c r="A3343" s="1" t="s">
        <v>1283</v>
      </c>
      <c r="B3343" s="1" t="s">
        <v>191</v>
      </c>
      <c r="C3343" s="1">
        <v>0.61</v>
      </c>
      <c r="D3343" s="1">
        <v>0</v>
      </c>
      <c r="E3343" s="1" t="s">
        <v>337</v>
      </c>
      <c r="F3343">
        <v>7</v>
      </c>
      <c r="G3343">
        <v>30</v>
      </c>
      <c r="H3343">
        <f>VLOOKUP(A3343,Taul1!A2:C834,3)</f>
        <v>1</v>
      </c>
      <c r="I3343" t="str">
        <f>VLOOKUP(A3343,Taul1!A2:C834,2)</f>
        <v>Työllistymistä edistävät palvelut, korvatut päivät, 35-39</v>
      </c>
      <c r="L3343" t="s">
        <v>1663</v>
      </c>
      <c r="M3343" t="str">
        <f>F3343&amp;L3343&amp;G3343&amp;L3343&amp;INT(C3343*10)</f>
        <v>7,30,6</v>
      </c>
      <c r="O3343">
        <f>VLOOKUP(B3343,Taul1!A2:C834,3)</f>
        <v>0</v>
      </c>
      <c r="P3343" t="str">
        <f>VLOOKUP(B3343,Taul1!A2:C834,2)</f>
        <v>Liikunta ja ulkoilu toimintakulut yhteensä</v>
      </c>
    </row>
    <row r="3344" spans="1:16" ht="18" x14ac:dyDescent="0.3">
      <c r="A3344" s="1" t="s">
        <v>1285</v>
      </c>
      <c r="B3344" s="1" t="s">
        <v>191</v>
      </c>
      <c r="C3344" s="1">
        <v>0.622</v>
      </c>
      <c r="D3344" s="2">
        <v>1.11022302462515E-16</v>
      </c>
      <c r="E3344" s="1" t="s">
        <v>337</v>
      </c>
      <c r="F3344">
        <v>8</v>
      </c>
      <c r="G3344">
        <v>30</v>
      </c>
      <c r="H3344">
        <f>VLOOKUP(A3344,Taul1!A2:C834,3)</f>
        <v>1</v>
      </c>
      <c r="I3344" t="str">
        <f>VLOOKUP(A3344,Taul1!A2:C834,2)</f>
        <v>Työllistymistä edistävät palvelut, korvatut päivät, 40-44</v>
      </c>
      <c r="L3344" t="s">
        <v>1663</v>
      </c>
      <c r="M3344" t="str">
        <f>F3344&amp;L3344&amp;G3344&amp;L3344&amp;INT(C3344*10)</f>
        <v>8,30,6</v>
      </c>
      <c r="O3344">
        <f>VLOOKUP(B3344,Taul1!A2:C834,3)</f>
        <v>0</v>
      </c>
      <c r="P3344" t="str">
        <f>VLOOKUP(B3344,Taul1!A2:C834,2)</f>
        <v>Liikunta ja ulkoilu toimintakulut yhteensä</v>
      </c>
    </row>
    <row r="3345" spans="1:16" ht="18" x14ac:dyDescent="0.3">
      <c r="A3345" s="1" t="s">
        <v>1287</v>
      </c>
      <c r="B3345" s="1" t="s">
        <v>191</v>
      </c>
      <c r="C3345" s="1">
        <v>0.52900000000000003</v>
      </c>
      <c r="D3345" s="2">
        <v>1.11022302462515E-16</v>
      </c>
      <c r="E3345" s="1" t="s">
        <v>337</v>
      </c>
      <c r="F3345">
        <v>9</v>
      </c>
      <c r="G3345">
        <v>30</v>
      </c>
      <c r="H3345">
        <f>VLOOKUP(A3345,Taul1!A2:C834,3)</f>
        <v>1</v>
      </c>
      <c r="I3345" t="str">
        <f>VLOOKUP(A3345,Taul1!A2:C834,2)</f>
        <v>Työllistymistä edistävät palvelut, korvatut päivät, 45-49</v>
      </c>
      <c r="L3345" t="s">
        <v>1663</v>
      </c>
      <c r="M3345" t="str">
        <f>F3345&amp;L3345&amp;G3345&amp;L3345&amp;INT(C3345*10)</f>
        <v>9,30,5</v>
      </c>
      <c r="O3345">
        <f>VLOOKUP(B3345,Taul1!A2:C834,3)</f>
        <v>0</v>
      </c>
      <c r="P3345" t="str">
        <f>VLOOKUP(B3345,Taul1!A2:C834,2)</f>
        <v>Liikunta ja ulkoilu toimintakulut yhteensä</v>
      </c>
    </row>
    <row r="3346" spans="1:16" ht="18" x14ac:dyDescent="0.3">
      <c r="A3346" s="1" t="s">
        <v>1289</v>
      </c>
      <c r="B3346" s="1" t="s">
        <v>191</v>
      </c>
      <c r="C3346" s="1">
        <v>0.52700000000000002</v>
      </c>
      <c r="D3346" s="1">
        <v>0</v>
      </c>
      <c r="E3346" s="1" t="s">
        <v>337</v>
      </c>
      <c r="F3346">
        <v>10</v>
      </c>
      <c r="G3346">
        <v>30</v>
      </c>
      <c r="H3346">
        <f>VLOOKUP(A3346,Taul1!A2:C834,3)</f>
        <v>1</v>
      </c>
      <c r="I3346" t="str">
        <f>VLOOKUP(A3346,Taul1!A2:C834,2)</f>
        <v>Työllistymistä edistävät palvelut, korvatut päivät, 50-54</v>
      </c>
      <c r="L3346" t="s">
        <v>1663</v>
      </c>
      <c r="M3346" t="str">
        <f>F3346&amp;L3346&amp;G3346&amp;L3346&amp;INT(C3346*10)</f>
        <v>10,30,5</v>
      </c>
      <c r="O3346">
        <f>VLOOKUP(B3346,Taul1!A2:C834,3)</f>
        <v>0</v>
      </c>
      <c r="P3346" t="str">
        <f>VLOOKUP(B3346,Taul1!A2:C834,2)</f>
        <v>Liikunta ja ulkoilu toimintakulut yhteensä</v>
      </c>
    </row>
    <row r="3347" spans="1:16" ht="18" x14ac:dyDescent="0.3">
      <c r="A3347" s="1" t="s">
        <v>1291</v>
      </c>
      <c r="B3347" s="1" t="s">
        <v>191</v>
      </c>
      <c r="C3347" s="1">
        <v>0.46500000000000002</v>
      </c>
      <c r="D3347" s="1">
        <v>0</v>
      </c>
      <c r="E3347" s="1" t="s">
        <v>337</v>
      </c>
      <c r="F3347">
        <v>11</v>
      </c>
      <c r="G3347">
        <v>30</v>
      </c>
      <c r="H3347">
        <f>VLOOKUP(A3347,Taul1!A2:C834,3)</f>
        <v>1</v>
      </c>
      <c r="I3347" t="str">
        <f>VLOOKUP(A3347,Taul1!A2:C834,2)</f>
        <v>Työllistymistä edistävät palvelut, korvatut päivät, 55-59</v>
      </c>
      <c r="L3347" t="s">
        <v>1663</v>
      </c>
      <c r="M3347" t="str">
        <f>F3347&amp;L3347&amp;G3347&amp;L3347&amp;INT(C3347*10)</f>
        <v>11,30,4</v>
      </c>
      <c r="O3347">
        <f>VLOOKUP(B3347,Taul1!A2:C834,3)</f>
        <v>0</v>
      </c>
      <c r="P3347" t="str">
        <f>VLOOKUP(B3347,Taul1!A2:C834,2)</f>
        <v>Liikunta ja ulkoilu toimintakulut yhteensä</v>
      </c>
    </row>
    <row r="3348" spans="1:16" ht="18" x14ac:dyDescent="0.3">
      <c r="A3348" s="1" t="s">
        <v>1293</v>
      </c>
      <c r="B3348" s="1" t="s">
        <v>191</v>
      </c>
      <c r="C3348" s="1">
        <v>0.40500000000000003</v>
      </c>
      <c r="D3348" s="2">
        <v>1.17239551400416E-13</v>
      </c>
      <c r="E3348" s="1" t="s">
        <v>337</v>
      </c>
      <c r="F3348">
        <v>12</v>
      </c>
      <c r="G3348">
        <v>30</v>
      </c>
      <c r="H3348">
        <f>VLOOKUP(A3348,Taul1!A2:C834,3)</f>
        <v>1</v>
      </c>
      <c r="I3348" t="str">
        <f>VLOOKUP(A3348,Taul1!A2:C834,2)</f>
        <v>Työllistymistä edistävät palvelut, korvatut päivät, 60-64</v>
      </c>
      <c r="L3348" t="s">
        <v>1663</v>
      </c>
      <c r="M3348" t="str">
        <f>F3348&amp;L3348&amp;G3348&amp;L3348&amp;INT(C3348*10)</f>
        <v>12,30,4</v>
      </c>
      <c r="O3348">
        <f>VLOOKUP(B3348,Taul1!A2:C834,3)</f>
        <v>0</v>
      </c>
      <c r="P3348" t="str">
        <f>VLOOKUP(B3348,Taul1!A2:C834,2)</f>
        <v>Liikunta ja ulkoilu toimintakulut yhteensä</v>
      </c>
    </row>
    <row r="3349" spans="1:16" ht="18" x14ac:dyDescent="0.3">
      <c r="A3349" s="1" t="s">
        <v>1317</v>
      </c>
      <c r="B3349" s="1" t="s">
        <v>191</v>
      </c>
      <c r="C3349" s="1">
        <v>0.52500000000000002</v>
      </c>
      <c r="D3349" s="2">
        <v>1.11022302462515E-16</v>
      </c>
      <c r="E3349" s="1" t="s">
        <v>337</v>
      </c>
      <c r="F3349">
        <v>13</v>
      </c>
      <c r="G3349">
        <v>30</v>
      </c>
      <c r="H3349">
        <f>VLOOKUP(A3349,Taul1!A2:C834,3)</f>
        <v>1</v>
      </c>
      <c r="I3349" t="str">
        <f>VLOOKUP(A3349,Taul1!A2:C834,2)</f>
        <v>Opintovelalliset yhteensä</v>
      </c>
      <c r="L3349" t="s">
        <v>1663</v>
      </c>
      <c r="M3349" t="str">
        <f>F3349&amp;L3349&amp;G3349&amp;L3349&amp;INT(C3349*10)</f>
        <v>13,30,5</v>
      </c>
      <c r="O3349">
        <f>VLOOKUP(B3349,Taul1!A2:C834,3)</f>
        <v>0</v>
      </c>
      <c r="P3349" t="str">
        <f>VLOOKUP(B3349,Taul1!A2:C834,2)</f>
        <v>Liikunta ja ulkoilu toimintakulut yhteensä</v>
      </c>
    </row>
    <row r="3350" spans="1:16" ht="18" x14ac:dyDescent="0.3">
      <c r="A3350" s="1" t="s">
        <v>1319</v>
      </c>
      <c r="B3350" s="1" t="s">
        <v>191</v>
      </c>
      <c r="C3350" s="1">
        <v>0.58899999999999997</v>
      </c>
      <c r="D3350" s="2">
        <v>2.2204460492503101E-16</v>
      </c>
      <c r="E3350" s="1" t="s">
        <v>337</v>
      </c>
      <c r="F3350">
        <v>14</v>
      </c>
      <c r="G3350">
        <v>30</v>
      </c>
      <c r="H3350">
        <f>VLOOKUP(A3350,Taul1!A2:C834,3)</f>
        <v>1</v>
      </c>
      <c r="I3350" t="str">
        <f>VLOOKUP(A3350,Taul1!A2:C834,2)</f>
        <v>Opintovelalliset 16-24</v>
      </c>
      <c r="L3350" t="s">
        <v>1663</v>
      </c>
      <c r="M3350" t="str">
        <f>F3350&amp;L3350&amp;G3350&amp;L3350&amp;INT(C3350*10)</f>
        <v>14,30,5</v>
      </c>
      <c r="O3350">
        <f>VLOOKUP(B3350,Taul1!A2:C834,3)</f>
        <v>0</v>
      </c>
      <c r="P3350" t="str">
        <f>VLOOKUP(B3350,Taul1!A2:C834,2)</f>
        <v>Liikunta ja ulkoilu toimintakulut yhteensä</v>
      </c>
    </row>
    <row r="3351" spans="1:16" ht="18" x14ac:dyDescent="0.3">
      <c r="A3351" s="1" t="s">
        <v>1321</v>
      </c>
      <c r="B3351" s="1" t="s">
        <v>191</v>
      </c>
      <c r="C3351" s="1">
        <v>0.51900000000000002</v>
      </c>
      <c r="D3351" s="2">
        <v>1.11022302462515E-16</v>
      </c>
      <c r="E3351" s="1" t="s">
        <v>337</v>
      </c>
      <c r="F3351">
        <v>15</v>
      </c>
      <c r="G3351">
        <v>30</v>
      </c>
      <c r="H3351">
        <f>VLOOKUP(A3351,Taul1!A2:C834,3)</f>
        <v>1</v>
      </c>
      <c r="I3351" t="str">
        <f>VLOOKUP(A3351,Taul1!A2:C834,2)</f>
        <v>Opintovelalliset 25-29</v>
      </c>
      <c r="L3351" t="s">
        <v>1663</v>
      </c>
      <c r="M3351" t="str">
        <f>F3351&amp;L3351&amp;G3351&amp;L3351&amp;INT(C3351*10)</f>
        <v>15,30,5</v>
      </c>
      <c r="O3351">
        <f>VLOOKUP(B3351,Taul1!A2:C834,3)</f>
        <v>0</v>
      </c>
      <c r="P3351" t="str">
        <f>VLOOKUP(B3351,Taul1!A2:C834,2)</f>
        <v>Liikunta ja ulkoilu toimintakulut yhteensä</v>
      </c>
    </row>
    <row r="3352" spans="1:16" ht="18" x14ac:dyDescent="0.3">
      <c r="A3352" s="1" t="s">
        <v>1323</v>
      </c>
      <c r="B3352" s="1" t="s">
        <v>191</v>
      </c>
      <c r="C3352" s="1">
        <v>0.44</v>
      </c>
      <c r="D3352" s="2">
        <v>5.5511151231257797E-16</v>
      </c>
      <c r="E3352" s="1" t="s">
        <v>337</v>
      </c>
      <c r="F3352">
        <v>16</v>
      </c>
      <c r="G3352">
        <v>30</v>
      </c>
      <c r="H3352">
        <f>VLOOKUP(A3352,Taul1!A2:C834,3)</f>
        <v>1</v>
      </c>
      <c r="I3352" t="str">
        <f>VLOOKUP(A3352,Taul1!A2:C834,2)</f>
        <v>Opintovelalliset 30-34</v>
      </c>
      <c r="L3352" t="s">
        <v>1663</v>
      </c>
      <c r="M3352" t="str">
        <f>F3352&amp;L3352&amp;G3352&amp;L3352&amp;INT(C3352*10)</f>
        <v>16,30,4</v>
      </c>
      <c r="O3352">
        <f>VLOOKUP(B3352,Taul1!A2:C834,3)</f>
        <v>0</v>
      </c>
      <c r="P3352" t="str">
        <f>VLOOKUP(B3352,Taul1!A2:C834,2)</f>
        <v>Liikunta ja ulkoilu toimintakulut yhteensä</v>
      </c>
    </row>
    <row r="3353" spans="1:16" ht="18" x14ac:dyDescent="0.3">
      <c r="A3353" s="1" t="s">
        <v>1325</v>
      </c>
      <c r="B3353" s="1" t="s">
        <v>191</v>
      </c>
      <c r="C3353" s="1">
        <v>0.45400000000000001</v>
      </c>
      <c r="D3353" s="2">
        <v>2.2204460492503101E-16</v>
      </c>
      <c r="E3353" s="1" t="s">
        <v>337</v>
      </c>
      <c r="F3353">
        <v>17</v>
      </c>
      <c r="G3353">
        <v>30</v>
      </c>
      <c r="H3353">
        <f>VLOOKUP(A3353,Taul1!A2:C834,3)</f>
        <v>1</v>
      </c>
      <c r="I3353" t="str">
        <f>VLOOKUP(A3353,Taul1!A2:C834,2)</f>
        <v>Opintovelalliset 35-39</v>
      </c>
      <c r="L3353" t="s">
        <v>1663</v>
      </c>
      <c r="M3353" t="str">
        <f>F3353&amp;L3353&amp;G3353&amp;L3353&amp;INT(C3353*10)</f>
        <v>17,30,4</v>
      </c>
      <c r="O3353">
        <f>VLOOKUP(B3353,Taul1!A2:C834,3)</f>
        <v>0</v>
      </c>
      <c r="P3353" t="str">
        <f>VLOOKUP(B3353,Taul1!A2:C834,2)</f>
        <v>Liikunta ja ulkoilu toimintakulut yhteensä</v>
      </c>
    </row>
    <row r="3354" spans="1:16" ht="18" x14ac:dyDescent="0.3">
      <c r="A3354" s="1" t="s">
        <v>1327</v>
      </c>
      <c r="B3354" s="1" t="s">
        <v>191</v>
      </c>
      <c r="C3354" s="1">
        <v>0.44400000000000001</v>
      </c>
      <c r="D3354" s="1">
        <v>0</v>
      </c>
      <c r="E3354" s="1" t="s">
        <v>337</v>
      </c>
      <c r="F3354">
        <v>18</v>
      </c>
      <c r="G3354">
        <v>30</v>
      </c>
      <c r="H3354">
        <f>VLOOKUP(A3354,Taul1!A2:C834,3)</f>
        <v>1</v>
      </c>
      <c r="I3354" t="str">
        <f>VLOOKUP(A3354,Taul1!A2:C834,2)</f>
        <v>Opintovelalliset 40-44</v>
      </c>
      <c r="L3354" t="s">
        <v>1663</v>
      </c>
      <c r="M3354" t="str">
        <f>F3354&amp;L3354&amp;G3354&amp;L3354&amp;INT(C3354*10)</f>
        <v>18,30,4</v>
      </c>
      <c r="O3354">
        <f>VLOOKUP(B3354,Taul1!A2:C834,3)</f>
        <v>0</v>
      </c>
      <c r="P3354" t="str">
        <f>VLOOKUP(B3354,Taul1!A2:C834,2)</f>
        <v>Liikunta ja ulkoilu toimintakulut yhteensä</v>
      </c>
    </row>
    <row r="3355" spans="1:16" ht="18" x14ac:dyDescent="0.3">
      <c r="A3355" s="1" t="s">
        <v>1329</v>
      </c>
      <c r="B3355" s="1" t="s">
        <v>191</v>
      </c>
      <c r="C3355" s="1">
        <v>0.49399999999999999</v>
      </c>
      <c r="D3355" s="2">
        <v>1.11022302462515E-16</v>
      </c>
      <c r="E3355" s="1" t="s">
        <v>337</v>
      </c>
      <c r="F3355">
        <v>19</v>
      </c>
      <c r="G3355">
        <v>30</v>
      </c>
      <c r="H3355">
        <f>VLOOKUP(A3355,Taul1!A2:C834,3)</f>
        <v>1</v>
      </c>
      <c r="I3355" t="str">
        <f>VLOOKUP(A3355,Taul1!A2:C834,2)</f>
        <v>Opintovelalliset 45-49</v>
      </c>
      <c r="L3355" t="s">
        <v>1663</v>
      </c>
      <c r="M3355" t="str">
        <f>F3355&amp;L3355&amp;G3355&amp;L3355&amp;INT(C3355*10)</f>
        <v>19,30,4</v>
      </c>
      <c r="O3355">
        <f>VLOOKUP(B3355,Taul1!A2:C834,3)</f>
        <v>0</v>
      </c>
      <c r="P3355" t="str">
        <f>VLOOKUP(B3355,Taul1!A2:C834,2)</f>
        <v>Liikunta ja ulkoilu toimintakulut yhteensä</v>
      </c>
    </row>
    <row r="3356" spans="1:16" ht="18" x14ac:dyDescent="0.3">
      <c r="A3356" s="1" t="s">
        <v>1331</v>
      </c>
      <c r="B3356" s="1" t="s">
        <v>191</v>
      </c>
      <c r="C3356" s="1">
        <v>0.46400000000000002</v>
      </c>
      <c r="D3356" s="2">
        <v>2.2204460492503101E-16</v>
      </c>
      <c r="E3356" s="1" t="s">
        <v>337</v>
      </c>
      <c r="F3356">
        <v>20</v>
      </c>
      <c r="G3356">
        <v>30</v>
      </c>
      <c r="H3356">
        <f>VLOOKUP(A3356,Taul1!A2:C834,3)</f>
        <v>1</v>
      </c>
      <c r="I3356" t="str">
        <f>VLOOKUP(A3356,Taul1!A2:C834,2)</f>
        <v>Opintovelalliset 50-54</v>
      </c>
      <c r="L3356" t="s">
        <v>1663</v>
      </c>
      <c r="M3356" t="str">
        <f>F3356&amp;L3356&amp;G3356&amp;L3356&amp;INT(C3356*10)</f>
        <v>20,30,4</v>
      </c>
      <c r="O3356">
        <f>VLOOKUP(B3356,Taul1!A2:C834,3)</f>
        <v>0</v>
      </c>
      <c r="P3356" t="str">
        <f>VLOOKUP(B3356,Taul1!A2:C834,2)</f>
        <v>Liikunta ja ulkoilu toimintakulut yhteensä</v>
      </c>
    </row>
    <row r="3357" spans="1:16" ht="18" x14ac:dyDescent="0.3">
      <c r="A3357" s="1" t="s">
        <v>1333</v>
      </c>
      <c r="B3357" s="1" t="s">
        <v>191</v>
      </c>
      <c r="C3357" s="1">
        <v>0.38300000000000001</v>
      </c>
      <c r="D3357" s="2">
        <v>3.0372371284670399E-12</v>
      </c>
      <c r="E3357" s="1" t="s">
        <v>337</v>
      </c>
      <c r="F3357">
        <v>21</v>
      </c>
      <c r="G3357">
        <v>30</v>
      </c>
      <c r="H3357">
        <f>VLOOKUP(A3357,Taul1!A2:C834,3)</f>
        <v>1</v>
      </c>
      <c r="I3357" t="str">
        <f>VLOOKUP(A3357,Taul1!A2:C834,2)</f>
        <v>Opintovelalliset 55-</v>
      </c>
      <c r="L3357" t="s">
        <v>1663</v>
      </c>
      <c r="M3357" t="str">
        <f>F3357&amp;L3357&amp;G3357&amp;L3357&amp;INT(C3357*10)</f>
        <v>21,30,3</v>
      </c>
      <c r="O3357">
        <f>VLOOKUP(B3357,Taul1!A2:C834,3)</f>
        <v>0</v>
      </c>
      <c r="P3357" t="str">
        <f>VLOOKUP(B3357,Taul1!A2:C834,2)</f>
        <v>Liikunta ja ulkoilu toimintakulut yhteensä</v>
      </c>
    </row>
    <row r="3358" spans="1:16" ht="18" x14ac:dyDescent="0.3">
      <c r="A3358" s="1" t="s">
        <v>1390</v>
      </c>
      <c r="B3358" s="1" t="s">
        <v>191</v>
      </c>
      <c r="C3358" s="1">
        <v>0.48199999999999998</v>
      </c>
      <c r="D3358" s="1">
        <v>0</v>
      </c>
      <c r="E3358" s="1" t="s">
        <v>337</v>
      </c>
      <c r="F3358">
        <v>22</v>
      </c>
      <c r="G3358">
        <v>30</v>
      </c>
      <c r="H3358">
        <f>VLOOKUP(A3358,Taul1!A2:C834,3)</f>
        <v>1</v>
      </c>
      <c r="I3358" t="str">
        <f>VLOOKUP(A3358,Taul1!A2:C834,2)</f>
        <v>Ei perusasteen jälkeistä tutkintoa 15-19</v>
      </c>
      <c r="L3358" t="s">
        <v>1663</v>
      </c>
      <c r="M3358" t="str">
        <f>F3358&amp;L3358&amp;G3358&amp;L3358&amp;INT(C3358*10)</f>
        <v>22,30,4</v>
      </c>
      <c r="O3358">
        <f>VLOOKUP(B3358,Taul1!A2:C834,3)</f>
        <v>0</v>
      </c>
      <c r="P3358" t="str">
        <f>VLOOKUP(B3358,Taul1!A2:C834,2)</f>
        <v>Liikunta ja ulkoilu toimintakulut yhteensä</v>
      </c>
    </row>
    <row r="3359" spans="1:16" ht="18" x14ac:dyDescent="0.3">
      <c r="A3359" s="1" t="s">
        <v>1392</v>
      </c>
      <c r="B3359" s="1" t="s">
        <v>191</v>
      </c>
      <c r="C3359" s="1">
        <v>-0.221</v>
      </c>
      <c r="D3359" s="1">
        <v>8.6104949665766206E-5</v>
      </c>
      <c r="E3359" s="1" t="s">
        <v>337</v>
      </c>
      <c r="F3359">
        <v>23</v>
      </c>
      <c r="G3359">
        <v>30</v>
      </c>
      <c r="H3359">
        <f>VLOOKUP(A3359,Taul1!A2:C834,3)</f>
        <v>1</v>
      </c>
      <c r="I3359" t="str">
        <f>VLOOKUP(A3359,Taul1!A2:C834,2)</f>
        <v>Ei perusasteen jälkeistä tutkintoa 20-24</v>
      </c>
      <c r="L3359" t="s">
        <v>1663</v>
      </c>
      <c r="M3359" t="str">
        <f>F3359&amp;L3359&amp;G3359&amp;L3359&amp;INT(C3359*10)</f>
        <v>23,30,-3</v>
      </c>
      <c r="O3359">
        <f>VLOOKUP(B3359,Taul1!A2:C834,3)</f>
        <v>0</v>
      </c>
      <c r="P3359" t="str">
        <f>VLOOKUP(B3359,Taul1!A2:C834,2)</f>
        <v>Liikunta ja ulkoilu toimintakulut yhteensä</v>
      </c>
    </row>
    <row r="3360" spans="1:16" ht="18" x14ac:dyDescent="0.3">
      <c r="A3360" s="1" t="s">
        <v>1394</v>
      </c>
      <c r="B3360" s="1" t="s">
        <v>191</v>
      </c>
      <c r="C3360" s="1">
        <v>-0.13100000000000001</v>
      </c>
      <c r="D3360" s="1">
        <v>2.1261129086121398E-2</v>
      </c>
      <c r="E3360" s="1" t="s">
        <v>337</v>
      </c>
      <c r="F3360">
        <v>24</v>
      </c>
      <c r="G3360">
        <v>30</v>
      </c>
      <c r="H3360">
        <f>VLOOKUP(A3360,Taul1!A2:C834,3)</f>
        <v>1</v>
      </c>
      <c r="I3360" t="str">
        <f>VLOOKUP(A3360,Taul1!A2:C834,2)</f>
        <v>Ei perusasteen jälkeistä tutkintoa 25-29</v>
      </c>
      <c r="L3360" t="s">
        <v>1663</v>
      </c>
      <c r="M3360" t="str">
        <f>F3360&amp;L3360&amp;G3360&amp;L3360&amp;INT(C3360*10)</f>
        <v>24,30,-2</v>
      </c>
      <c r="O3360">
        <f>VLOOKUP(B3360,Taul1!A2:C834,3)</f>
        <v>0</v>
      </c>
      <c r="P3360" t="str">
        <f>VLOOKUP(B3360,Taul1!A2:C834,2)</f>
        <v>Liikunta ja ulkoilu toimintakulut yhteensä</v>
      </c>
    </row>
    <row r="3361" spans="1:16" ht="18" x14ac:dyDescent="0.3">
      <c r="A3361" s="1" t="s">
        <v>1396</v>
      </c>
      <c r="B3361" s="1" t="s">
        <v>191</v>
      </c>
      <c r="C3361" s="1">
        <v>-1.7999999999999999E-2</v>
      </c>
      <c r="D3361" s="1">
        <v>0.75123732066923599</v>
      </c>
      <c r="E3361" s="1" t="s">
        <v>337</v>
      </c>
      <c r="F3361">
        <v>25</v>
      </c>
      <c r="G3361">
        <v>30</v>
      </c>
      <c r="H3361">
        <f>VLOOKUP(A3361,Taul1!A2:C834,3)</f>
        <v>1</v>
      </c>
      <c r="I3361" t="str">
        <f>VLOOKUP(A3361,Taul1!A2:C834,2)</f>
        <v>Ei perusasteen jälkeistä tutkintoa 30-34</v>
      </c>
      <c r="L3361" t="s">
        <v>1663</v>
      </c>
      <c r="M3361" t="str">
        <f>F3361&amp;L3361&amp;G3361&amp;L3361&amp;INT(C3361*10)</f>
        <v>25,30,-1</v>
      </c>
      <c r="O3361">
        <f>VLOOKUP(B3361,Taul1!A2:C834,3)</f>
        <v>0</v>
      </c>
      <c r="P3361" t="str">
        <f>VLOOKUP(B3361,Taul1!A2:C834,2)</f>
        <v>Liikunta ja ulkoilu toimintakulut yhteensä</v>
      </c>
    </row>
    <row r="3362" spans="1:16" ht="18" x14ac:dyDescent="0.3">
      <c r="A3362" s="1" t="s">
        <v>1398</v>
      </c>
      <c r="B3362" s="1" t="s">
        <v>191</v>
      </c>
      <c r="C3362" s="1">
        <v>0.45900000000000002</v>
      </c>
      <c r="D3362" s="2">
        <v>3.3306690738754598E-16</v>
      </c>
      <c r="E3362" s="1" t="s">
        <v>337</v>
      </c>
      <c r="F3362">
        <v>26</v>
      </c>
      <c r="G3362">
        <v>30</v>
      </c>
      <c r="H3362">
        <f>VLOOKUP(A3362,Taul1!A2:C834,3)</f>
        <v>1</v>
      </c>
      <c r="I3362" t="str">
        <f>VLOOKUP(A3362,Taul1!A2:C834,2)</f>
        <v>Ei perusasteen jälkeistä tutkintoa 35-39</v>
      </c>
      <c r="L3362" t="s">
        <v>1663</v>
      </c>
      <c r="M3362" t="str">
        <f>F3362&amp;L3362&amp;G3362&amp;L3362&amp;INT(C3362*10)</f>
        <v>26,30,4</v>
      </c>
      <c r="O3362">
        <f>VLOOKUP(B3362,Taul1!A2:C834,3)</f>
        <v>0</v>
      </c>
      <c r="P3362" t="str">
        <f>VLOOKUP(B3362,Taul1!A2:C834,2)</f>
        <v>Liikunta ja ulkoilu toimintakulut yhteensä</v>
      </c>
    </row>
    <row r="3363" spans="1:16" ht="18" x14ac:dyDescent="0.3">
      <c r="A3363" s="1" t="s">
        <v>1400</v>
      </c>
      <c r="B3363" s="1" t="s">
        <v>191</v>
      </c>
      <c r="C3363" s="1">
        <v>3.1E-2</v>
      </c>
      <c r="D3363" s="1">
        <v>0.58664439926853396</v>
      </c>
      <c r="E3363" s="1" t="s">
        <v>337</v>
      </c>
      <c r="F3363">
        <v>27</v>
      </c>
      <c r="G3363">
        <v>30</v>
      </c>
      <c r="H3363">
        <f>VLOOKUP(A3363,Taul1!A2:C834,3)</f>
        <v>1</v>
      </c>
      <c r="I3363" t="str">
        <f>VLOOKUP(A3363,Taul1!A2:C834,2)</f>
        <v>Ei perusasteen jälkeistä tutkintoa 40-44</v>
      </c>
      <c r="L3363" t="s">
        <v>1663</v>
      </c>
      <c r="M3363" t="str">
        <f>F3363&amp;L3363&amp;G3363&amp;L3363&amp;INT(C3363*10)</f>
        <v>27,30,0</v>
      </c>
      <c r="O3363">
        <f>VLOOKUP(B3363,Taul1!A2:C834,3)</f>
        <v>0</v>
      </c>
      <c r="P3363" t="str">
        <f>VLOOKUP(B3363,Taul1!A2:C834,2)</f>
        <v>Liikunta ja ulkoilu toimintakulut yhteensä</v>
      </c>
    </row>
    <row r="3364" spans="1:16" ht="18" x14ac:dyDescent="0.3">
      <c r="A3364" s="1" t="s">
        <v>1402</v>
      </c>
      <c r="B3364" s="1" t="s">
        <v>191</v>
      </c>
      <c r="C3364" s="1">
        <v>-0.314</v>
      </c>
      <c r="D3364" s="2">
        <v>1.68114879794956E-8</v>
      </c>
      <c r="E3364" s="1" t="s">
        <v>337</v>
      </c>
      <c r="F3364">
        <v>28</v>
      </c>
      <c r="G3364">
        <v>30</v>
      </c>
      <c r="H3364">
        <f>VLOOKUP(A3364,Taul1!A2:C834,3)</f>
        <v>1</v>
      </c>
      <c r="I3364" t="str">
        <f>VLOOKUP(A3364,Taul1!A2:C834,2)</f>
        <v>Ei perusasteen jälkeistä tutkintoa 45-49</v>
      </c>
      <c r="L3364" t="s">
        <v>1663</v>
      </c>
      <c r="M3364" t="str">
        <f>F3364&amp;L3364&amp;G3364&amp;L3364&amp;INT(C3364*10)</f>
        <v>28,30,-4</v>
      </c>
      <c r="O3364">
        <f>VLOOKUP(B3364,Taul1!A2:C834,3)</f>
        <v>0</v>
      </c>
      <c r="P3364" t="str">
        <f>VLOOKUP(B3364,Taul1!A2:C834,2)</f>
        <v>Liikunta ja ulkoilu toimintakulut yhteensä</v>
      </c>
    </row>
    <row r="3365" spans="1:16" ht="18" x14ac:dyDescent="0.3">
      <c r="A3365" s="1" t="s">
        <v>1404</v>
      </c>
      <c r="B3365" s="1" t="s">
        <v>191</v>
      </c>
      <c r="C3365" s="1">
        <v>-0.22500000000000001</v>
      </c>
      <c r="D3365" s="1">
        <v>6.1808788850536896E-5</v>
      </c>
      <c r="E3365" s="1" t="s">
        <v>337</v>
      </c>
      <c r="F3365">
        <v>29</v>
      </c>
      <c r="G3365">
        <v>30</v>
      </c>
      <c r="H3365">
        <f>VLOOKUP(A3365,Taul1!A2:C834,3)</f>
        <v>1</v>
      </c>
      <c r="I3365" t="str">
        <f>VLOOKUP(A3365,Taul1!A2:C834,2)</f>
        <v>Ei perusasteen jälkeistä tutkintoa 50-54</v>
      </c>
      <c r="L3365" t="s">
        <v>1663</v>
      </c>
      <c r="M3365" t="str">
        <f>F3365&amp;L3365&amp;G3365&amp;L3365&amp;INT(C3365*10)</f>
        <v>29,30,-3</v>
      </c>
      <c r="O3365">
        <f>VLOOKUP(B3365,Taul1!A2:C834,3)</f>
        <v>0</v>
      </c>
      <c r="P3365" t="str">
        <f>VLOOKUP(B3365,Taul1!A2:C834,2)</f>
        <v>Liikunta ja ulkoilu toimintakulut yhteensä</v>
      </c>
    </row>
    <row r="3366" spans="1:16" ht="18" x14ac:dyDescent="0.3">
      <c r="A3366" s="1" t="s">
        <v>1406</v>
      </c>
      <c r="B3366" s="1" t="s">
        <v>191</v>
      </c>
      <c r="C3366" s="1">
        <v>-0.45200000000000001</v>
      </c>
      <c r="D3366" s="1">
        <v>0</v>
      </c>
      <c r="E3366" s="1" t="s">
        <v>337</v>
      </c>
      <c r="F3366">
        <v>30</v>
      </c>
      <c r="G3366">
        <v>30</v>
      </c>
      <c r="H3366">
        <f>VLOOKUP(A3366,Taul1!A2:C834,3)</f>
        <v>1</v>
      </c>
      <c r="I3366" t="str">
        <f>VLOOKUP(A3366,Taul1!A2:C834,2)</f>
        <v>Ei perusasteen jälkeistä tutkintoa 55-59</v>
      </c>
      <c r="L3366" t="s">
        <v>1663</v>
      </c>
      <c r="M3366" t="str">
        <f>F3366&amp;L3366&amp;G3366&amp;L3366&amp;INT(C3366*10)</f>
        <v>30,30,-5</v>
      </c>
      <c r="O3366">
        <f>VLOOKUP(B3366,Taul1!A2:C834,3)</f>
        <v>0</v>
      </c>
      <c r="P3366" t="str">
        <f>VLOOKUP(B3366,Taul1!A2:C834,2)</f>
        <v>Liikunta ja ulkoilu toimintakulut yhteensä</v>
      </c>
    </row>
    <row r="3367" spans="1:16" ht="18" x14ac:dyDescent="0.3">
      <c r="A3367" s="1" t="s">
        <v>1408</v>
      </c>
      <c r="B3367" s="1" t="s">
        <v>191</v>
      </c>
      <c r="C3367" s="1">
        <v>-0.41499999999999998</v>
      </c>
      <c r="D3367" s="2">
        <v>2.3092638912203199E-14</v>
      </c>
      <c r="E3367" s="1" t="s">
        <v>337</v>
      </c>
      <c r="F3367">
        <v>31</v>
      </c>
      <c r="G3367">
        <v>30</v>
      </c>
      <c r="H3367">
        <f>VLOOKUP(A3367,Taul1!A2:C834,3)</f>
        <v>1</v>
      </c>
      <c r="I3367" t="str">
        <f>VLOOKUP(A3367,Taul1!A2:C834,2)</f>
        <v>Ei perusasteen jälkeistä tutkintoa 60-64</v>
      </c>
      <c r="L3367" t="s">
        <v>1663</v>
      </c>
      <c r="M3367" t="str">
        <f>F3367&amp;L3367&amp;G3367&amp;L3367&amp;INT(C3367*10)</f>
        <v>31,30,-5</v>
      </c>
      <c r="O3367">
        <f>VLOOKUP(B3367,Taul1!A2:C834,3)</f>
        <v>0</v>
      </c>
      <c r="P3367" t="str">
        <f>VLOOKUP(B3367,Taul1!A2:C834,2)</f>
        <v>Liikunta ja ulkoilu toimintakulut yhteensä</v>
      </c>
    </row>
    <row r="3368" spans="1:16" ht="18" x14ac:dyDescent="0.3">
      <c r="A3368" s="1" t="s">
        <v>1410</v>
      </c>
      <c r="B3368" s="1" t="s">
        <v>191</v>
      </c>
      <c r="C3368" s="1">
        <v>-0.45600000000000002</v>
      </c>
      <c r="D3368" s="2">
        <v>3.3306690738754598E-16</v>
      </c>
      <c r="E3368" s="1" t="s">
        <v>337</v>
      </c>
      <c r="F3368">
        <v>32</v>
      </c>
      <c r="G3368">
        <v>30</v>
      </c>
      <c r="H3368">
        <f>VLOOKUP(A3368,Taul1!A2:C834,3)</f>
        <v>1</v>
      </c>
      <c r="I3368" t="str">
        <f>VLOOKUP(A3368,Taul1!A2:C834,2)</f>
        <v>Ei perusasteen jälkeistä tutkintoa 65-69</v>
      </c>
      <c r="L3368" t="s">
        <v>1663</v>
      </c>
      <c r="M3368" t="str">
        <f>F3368&amp;L3368&amp;G3368&amp;L3368&amp;INT(C3368*10)</f>
        <v>32,30,-5</v>
      </c>
      <c r="O3368">
        <f>VLOOKUP(B3368,Taul1!A2:C834,3)</f>
        <v>0</v>
      </c>
      <c r="P3368" t="str">
        <f>VLOOKUP(B3368,Taul1!A2:C834,2)</f>
        <v>Liikunta ja ulkoilu toimintakulut yhteensä</v>
      </c>
    </row>
    <row r="3369" spans="1:16" ht="18" x14ac:dyDescent="0.3">
      <c r="A3369" s="1" t="s">
        <v>1412</v>
      </c>
      <c r="B3369" s="1" t="s">
        <v>191</v>
      </c>
      <c r="C3369" s="1">
        <v>0.45400000000000001</v>
      </c>
      <c r="D3369" s="2">
        <v>2.2204460492503101E-16</v>
      </c>
      <c r="E3369" s="1" t="s">
        <v>337</v>
      </c>
      <c r="F3369">
        <v>33</v>
      </c>
      <c r="G3369">
        <v>30</v>
      </c>
      <c r="H3369">
        <f>VLOOKUP(A3369,Taul1!A2:C834,3)</f>
        <v>1</v>
      </c>
      <c r="I3369" t="str">
        <f>VLOOKUP(A3369,Taul1!A2:C834,2)</f>
        <v>Ei perusasteen jälkeistä tutkintoa 70-74</v>
      </c>
      <c r="L3369" t="s">
        <v>1663</v>
      </c>
      <c r="M3369" t="str">
        <f>F3369&amp;L3369&amp;G3369&amp;L3369&amp;INT(C3369*10)</f>
        <v>33,30,4</v>
      </c>
      <c r="O3369">
        <f>VLOOKUP(B3369,Taul1!A2:C834,3)</f>
        <v>0</v>
      </c>
      <c r="P3369" t="str">
        <f>VLOOKUP(B3369,Taul1!A2:C834,2)</f>
        <v>Liikunta ja ulkoilu toimintakulut yhteensä</v>
      </c>
    </row>
    <row r="3370" spans="1:16" ht="18" x14ac:dyDescent="0.3">
      <c r="A3370" s="1" t="s">
        <v>1414</v>
      </c>
      <c r="B3370" s="1" t="s">
        <v>191</v>
      </c>
      <c r="C3370" s="1">
        <v>-6.7000000000000004E-2</v>
      </c>
      <c r="D3370" s="1">
        <v>0.241352401074687</v>
      </c>
      <c r="E3370" s="1" t="s">
        <v>337</v>
      </c>
      <c r="F3370">
        <v>34</v>
      </c>
      <c r="G3370">
        <v>30</v>
      </c>
      <c r="H3370">
        <f>VLOOKUP(A3370,Taul1!A2:C834,3)</f>
        <v>1</v>
      </c>
      <c r="I3370" t="str">
        <f>VLOOKUP(A3370,Taul1!A2:C834,2)</f>
        <v>Ei perusasteen jälkeistä tutkintoa 75-</v>
      </c>
      <c r="L3370" t="s">
        <v>1663</v>
      </c>
      <c r="M3370" t="str">
        <f>F3370&amp;L3370&amp;G3370&amp;L3370&amp;INT(C3370*10)</f>
        <v>34,30,-1</v>
      </c>
      <c r="O3370">
        <f>VLOOKUP(B3370,Taul1!A2:C834,3)</f>
        <v>0</v>
      </c>
      <c r="P3370" t="str">
        <f>VLOOKUP(B3370,Taul1!A2:C834,2)</f>
        <v>Liikunta ja ulkoilu toimintakulut yhteensä</v>
      </c>
    </row>
    <row r="3371" spans="1:16" ht="18" x14ac:dyDescent="0.3">
      <c r="A3371" s="1" t="s">
        <v>1416</v>
      </c>
      <c r="B3371" s="1" t="s">
        <v>191</v>
      </c>
      <c r="C3371" s="1">
        <v>0.48399999999999999</v>
      </c>
      <c r="D3371" s="1">
        <v>0</v>
      </c>
      <c r="E3371" s="1" t="s">
        <v>337</v>
      </c>
      <c r="F3371">
        <v>35</v>
      </c>
      <c r="G3371">
        <v>30</v>
      </c>
      <c r="H3371">
        <f>VLOOKUP(A3371,Taul1!A2:C834,3)</f>
        <v>1</v>
      </c>
      <c r="I3371" t="str">
        <f>VLOOKUP(A3371,Taul1!A2:C834,2)</f>
        <v>Toisen asteen tutkinto 15-19</v>
      </c>
      <c r="L3371" t="s">
        <v>1663</v>
      </c>
      <c r="M3371" t="str">
        <f>F3371&amp;L3371&amp;G3371&amp;L3371&amp;INT(C3371*10)</f>
        <v>35,30,4</v>
      </c>
      <c r="O3371">
        <f>VLOOKUP(B3371,Taul1!A2:C834,3)</f>
        <v>0</v>
      </c>
      <c r="P3371" t="str">
        <f>VLOOKUP(B3371,Taul1!A2:C834,2)</f>
        <v>Liikunta ja ulkoilu toimintakulut yhteensä</v>
      </c>
    </row>
    <row r="3372" spans="1:16" ht="18" x14ac:dyDescent="0.3">
      <c r="A3372" s="1" t="s">
        <v>1418</v>
      </c>
      <c r="B3372" s="1" t="s">
        <v>191</v>
      </c>
      <c r="C3372" s="1">
        <v>-5.8000000000000003E-2</v>
      </c>
      <c r="D3372" s="1">
        <v>0.309949933275392</v>
      </c>
      <c r="E3372" s="1" t="s">
        <v>337</v>
      </c>
      <c r="F3372">
        <v>36</v>
      </c>
      <c r="G3372">
        <v>30</v>
      </c>
      <c r="H3372">
        <f>VLOOKUP(A3372,Taul1!A2:C834,3)</f>
        <v>1</v>
      </c>
      <c r="I3372" t="str">
        <f>VLOOKUP(A3372,Taul1!A2:C834,2)</f>
        <v>Toisen asteen tutkinto 20-24</v>
      </c>
      <c r="L3372" t="s">
        <v>1663</v>
      </c>
      <c r="M3372" t="str">
        <f>F3372&amp;L3372&amp;G3372&amp;L3372&amp;INT(C3372*10)</f>
        <v>36,30,-1</v>
      </c>
      <c r="O3372">
        <f>VLOOKUP(B3372,Taul1!A2:C834,3)</f>
        <v>0</v>
      </c>
      <c r="P3372" t="str">
        <f>VLOOKUP(B3372,Taul1!A2:C834,2)</f>
        <v>Liikunta ja ulkoilu toimintakulut yhteensä</v>
      </c>
    </row>
    <row r="3373" spans="1:16" ht="18" x14ac:dyDescent="0.3">
      <c r="A3373" s="1" t="s">
        <v>1420</v>
      </c>
      <c r="B3373" s="1" t="s">
        <v>191</v>
      </c>
      <c r="C3373" s="1">
        <v>0.65200000000000002</v>
      </c>
      <c r="D3373" s="1">
        <v>0</v>
      </c>
      <c r="E3373" s="1" t="s">
        <v>337</v>
      </c>
      <c r="F3373">
        <v>37</v>
      </c>
      <c r="G3373">
        <v>30</v>
      </c>
      <c r="H3373">
        <f>VLOOKUP(A3373,Taul1!A2:C834,3)</f>
        <v>1</v>
      </c>
      <c r="I3373" t="str">
        <f>VLOOKUP(A3373,Taul1!A2:C834,2)</f>
        <v>Toisen asteen tutkinto 25-29</v>
      </c>
      <c r="L3373" t="s">
        <v>1663</v>
      </c>
      <c r="M3373" t="str">
        <f>F3373&amp;L3373&amp;G3373&amp;L3373&amp;INT(C3373*10)</f>
        <v>37,30,6</v>
      </c>
      <c r="O3373">
        <f>VLOOKUP(B3373,Taul1!A2:C834,3)</f>
        <v>0</v>
      </c>
      <c r="P3373" t="str">
        <f>VLOOKUP(B3373,Taul1!A2:C834,2)</f>
        <v>Liikunta ja ulkoilu toimintakulut yhteensä</v>
      </c>
    </row>
    <row r="3374" spans="1:16" ht="18" x14ac:dyDescent="0.3">
      <c r="A3374" s="1" t="s">
        <v>1422</v>
      </c>
      <c r="B3374" s="1" t="s">
        <v>191</v>
      </c>
      <c r="C3374" s="1">
        <v>0.57599999999999996</v>
      </c>
      <c r="D3374" s="2">
        <v>1.11022302462515E-16</v>
      </c>
      <c r="E3374" s="1" t="s">
        <v>337</v>
      </c>
      <c r="F3374">
        <v>38</v>
      </c>
      <c r="G3374">
        <v>30</v>
      </c>
      <c r="H3374">
        <f>VLOOKUP(A3374,Taul1!A2:C834,3)</f>
        <v>1</v>
      </c>
      <c r="I3374" t="str">
        <f>VLOOKUP(A3374,Taul1!A2:C834,2)</f>
        <v>Toisen asteen tutkinto 30-34</v>
      </c>
      <c r="L3374" t="s">
        <v>1663</v>
      </c>
      <c r="M3374" t="str">
        <f>F3374&amp;L3374&amp;G3374&amp;L3374&amp;INT(C3374*10)</f>
        <v>38,30,5</v>
      </c>
      <c r="O3374">
        <f>VLOOKUP(B3374,Taul1!A2:C834,3)</f>
        <v>0</v>
      </c>
      <c r="P3374" t="str">
        <f>VLOOKUP(B3374,Taul1!A2:C834,2)</f>
        <v>Liikunta ja ulkoilu toimintakulut yhteensä</v>
      </c>
    </row>
    <row r="3375" spans="1:16" ht="18" x14ac:dyDescent="0.3">
      <c r="A3375" s="1" t="s">
        <v>1424</v>
      </c>
      <c r="B3375" s="1" t="s">
        <v>191</v>
      </c>
      <c r="C3375" s="1">
        <v>0.63300000000000001</v>
      </c>
      <c r="D3375" s="1">
        <v>0</v>
      </c>
      <c r="E3375" s="1" t="s">
        <v>337</v>
      </c>
      <c r="F3375">
        <v>39</v>
      </c>
      <c r="G3375">
        <v>30</v>
      </c>
      <c r="H3375">
        <f>VLOOKUP(A3375,Taul1!A2:C834,3)</f>
        <v>1</v>
      </c>
      <c r="I3375" t="str">
        <f>VLOOKUP(A3375,Taul1!A2:C834,2)</f>
        <v>Toisen asteen tutkinto 35-39</v>
      </c>
      <c r="L3375" t="s">
        <v>1663</v>
      </c>
      <c r="M3375" t="str">
        <f>F3375&amp;L3375&amp;G3375&amp;L3375&amp;INT(C3375*10)</f>
        <v>39,30,6</v>
      </c>
      <c r="O3375">
        <f>VLOOKUP(B3375,Taul1!A2:C834,3)</f>
        <v>0</v>
      </c>
      <c r="P3375" t="str">
        <f>VLOOKUP(B3375,Taul1!A2:C834,2)</f>
        <v>Liikunta ja ulkoilu toimintakulut yhteensä</v>
      </c>
    </row>
    <row r="3376" spans="1:16" ht="18" x14ac:dyDescent="0.3">
      <c r="A3376" s="1" t="s">
        <v>1426</v>
      </c>
      <c r="B3376" s="1" t="s">
        <v>191</v>
      </c>
      <c r="C3376" s="1">
        <v>0.54400000000000004</v>
      </c>
      <c r="D3376" s="1">
        <v>0</v>
      </c>
      <c r="E3376" s="1" t="s">
        <v>337</v>
      </c>
      <c r="F3376">
        <v>40</v>
      </c>
      <c r="G3376">
        <v>30</v>
      </c>
      <c r="H3376">
        <f>VLOOKUP(A3376,Taul1!A2:C834,3)</f>
        <v>1</v>
      </c>
      <c r="I3376" t="str">
        <f>VLOOKUP(A3376,Taul1!A2:C834,2)</f>
        <v>Toisen asteen tutkinto 40-44</v>
      </c>
      <c r="L3376" t="s">
        <v>1663</v>
      </c>
      <c r="M3376" t="str">
        <f>F3376&amp;L3376&amp;G3376&amp;L3376&amp;INT(C3376*10)</f>
        <v>40,30,5</v>
      </c>
      <c r="O3376">
        <f>VLOOKUP(B3376,Taul1!A2:C834,3)</f>
        <v>0</v>
      </c>
      <c r="P3376" t="str">
        <f>VLOOKUP(B3376,Taul1!A2:C834,2)</f>
        <v>Liikunta ja ulkoilu toimintakulut yhteensä</v>
      </c>
    </row>
    <row r="3377" spans="1:16" ht="18" x14ac:dyDescent="0.3">
      <c r="A3377" s="1" t="s">
        <v>1428</v>
      </c>
      <c r="B3377" s="1" t="s">
        <v>191</v>
      </c>
      <c r="C3377" s="1">
        <v>-0.36199999999999999</v>
      </c>
      <c r="D3377" s="2">
        <v>5.2933546434985601E-11</v>
      </c>
      <c r="E3377" s="1" t="s">
        <v>337</v>
      </c>
      <c r="F3377">
        <v>41</v>
      </c>
      <c r="G3377">
        <v>30</v>
      </c>
      <c r="H3377">
        <f>VLOOKUP(A3377,Taul1!A2:C834,3)</f>
        <v>1</v>
      </c>
      <c r="I3377" t="str">
        <f>VLOOKUP(A3377,Taul1!A2:C834,2)</f>
        <v>Toisen asteen tutkinto 45-49</v>
      </c>
      <c r="L3377" t="s">
        <v>1663</v>
      </c>
      <c r="M3377" t="str">
        <f>F3377&amp;L3377&amp;G3377&amp;L3377&amp;INT(C3377*10)</f>
        <v>41,30,-4</v>
      </c>
      <c r="O3377">
        <f>VLOOKUP(B3377,Taul1!A2:C834,3)</f>
        <v>0</v>
      </c>
      <c r="P3377" t="str">
        <f>VLOOKUP(B3377,Taul1!A2:C834,2)</f>
        <v>Liikunta ja ulkoilu toimintakulut yhteensä</v>
      </c>
    </row>
    <row r="3378" spans="1:16" ht="18" x14ac:dyDescent="0.3">
      <c r="A3378" s="1" t="s">
        <v>1430</v>
      </c>
      <c r="B3378" s="1" t="s">
        <v>191</v>
      </c>
      <c r="C3378" s="1">
        <v>-0.36299999999999999</v>
      </c>
      <c r="D3378" s="2">
        <v>4.3005821126484898E-11</v>
      </c>
      <c r="E3378" s="1" t="s">
        <v>337</v>
      </c>
      <c r="F3378">
        <v>42</v>
      </c>
      <c r="G3378">
        <v>30</v>
      </c>
      <c r="H3378">
        <f>VLOOKUP(A3378,Taul1!A2:C834,3)</f>
        <v>1</v>
      </c>
      <c r="I3378" t="str">
        <f>VLOOKUP(A3378,Taul1!A2:C834,2)</f>
        <v>Toisen asteen tutkinto 50-54</v>
      </c>
      <c r="L3378" t="s">
        <v>1663</v>
      </c>
      <c r="M3378" t="str">
        <f>F3378&amp;L3378&amp;G3378&amp;L3378&amp;INT(C3378*10)</f>
        <v>42,30,-4</v>
      </c>
      <c r="O3378">
        <f>VLOOKUP(B3378,Taul1!A2:C834,3)</f>
        <v>0</v>
      </c>
      <c r="P3378" t="str">
        <f>VLOOKUP(B3378,Taul1!A2:C834,2)</f>
        <v>Liikunta ja ulkoilu toimintakulut yhteensä</v>
      </c>
    </row>
    <row r="3379" spans="1:16" ht="18" x14ac:dyDescent="0.3">
      <c r="A3379" s="1" t="s">
        <v>1432</v>
      </c>
      <c r="B3379" s="1" t="s">
        <v>191</v>
      </c>
      <c r="C3379" s="1">
        <v>0.39900000000000002</v>
      </c>
      <c r="D3379" s="2">
        <v>2.8965718712470299E-13</v>
      </c>
      <c r="E3379" s="1" t="s">
        <v>337</v>
      </c>
      <c r="F3379">
        <v>43</v>
      </c>
      <c r="G3379">
        <v>30</v>
      </c>
      <c r="H3379">
        <f>VLOOKUP(A3379,Taul1!A2:C834,3)</f>
        <v>1</v>
      </c>
      <c r="I3379" t="str">
        <f>VLOOKUP(A3379,Taul1!A2:C834,2)</f>
        <v>Toisen asteen tutkinto 55-59</v>
      </c>
      <c r="L3379" t="s">
        <v>1663</v>
      </c>
      <c r="M3379" t="str">
        <f>F3379&amp;L3379&amp;G3379&amp;L3379&amp;INT(C3379*10)</f>
        <v>43,30,3</v>
      </c>
      <c r="O3379">
        <f>VLOOKUP(B3379,Taul1!A2:C834,3)</f>
        <v>0</v>
      </c>
      <c r="P3379" t="str">
        <f>VLOOKUP(B3379,Taul1!A2:C834,2)</f>
        <v>Liikunta ja ulkoilu toimintakulut yhteensä</v>
      </c>
    </row>
    <row r="3380" spans="1:16" ht="18" x14ac:dyDescent="0.3">
      <c r="A3380" s="1" t="s">
        <v>1434</v>
      </c>
      <c r="B3380" s="1" t="s">
        <v>191</v>
      </c>
      <c r="C3380" s="1">
        <v>1.4999999999999999E-2</v>
      </c>
      <c r="D3380" s="1">
        <v>0.79444662895465801</v>
      </c>
      <c r="E3380" s="1" t="s">
        <v>337</v>
      </c>
      <c r="F3380">
        <v>44</v>
      </c>
      <c r="G3380">
        <v>30</v>
      </c>
      <c r="H3380">
        <f>VLOOKUP(A3380,Taul1!A2:C834,3)</f>
        <v>1</v>
      </c>
      <c r="I3380" t="str">
        <f>VLOOKUP(A3380,Taul1!A2:C834,2)</f>
        <v>Toisen asteen tutkinto 60-64</v>
      </c>
      <c r="L3380" t="s">
        <v>1663</v>
      </c>
      <c r="M3380" t="str">
        <f>F3380&amp;L3380&amp;G3380&amp;L3380&amp;INT(C3380*10)</f>
        <v>44,30,0</v>
      </c>
      <c r="O3380">
        <f>VLOOKUP(B3380,Taul1!A2:C834,3)</f>
        <v>0</v>
      </c>
      <c r="P3380" t="str">
        <f>VLOOKUP(B3380,Taul1!A2:C834,2)</f>
        <v>Liikunta ja ulkoilu toimintakulut yhteensä</v>
      </c>
    </row>
    <row r="3381" spans="1:16" ht="18" x14ac:dyDescent="0.3">
      <c r="A3381" s="1" t="s">
        <v>1436</v>
      </c>
      <c r="B3381" s="1" t="s">
        <v>191</v>
      </c>
      <c r="C3381" s="1">
        <v>-2.5999999999999999E-2</v>
      </c>
      <c r="D3381" s="1">
        <v>0.64557600925163205</v>
      </c>
      <c r="E3381" s="1" t="s">
        <v>337</v>
      </c>
      <c r="F3381">
        <v>45</v>
      </c>
      <c r="G3381">
        <v>30</v>
      </c>
      <c r="H3381">
        <f>VLOOKUP(A3381,Taul1!A2:C834,3)</f>
        <v>1</v>
      </c>
      <c r="I3381" t="str">
        <f>VLOOKUP(A3381,Taul1!A2:C834,2)</f>
        <v>Toisen asteen tutkinto 65-69</v>
      </c>
      <c r="L3381" t="s">
        <v>1663</v>
      </c>
      <c r="M3381" t="str">
        <f>F3381&amp;L3381&amp;G3381&amp;L3381&amp;INT(C3381*10)</f>
        <v>45,30,-1</v>
      </c>
      <c r="O3381">
        <f>VLOOKUP(B3381,Taul1!A2:C834,3)</f>
        <v>0</v>
      </c>
      <c r="P3381" t="str">
        <f>VLOOKUP(B3381,Taul1!A2:C834,2)</f>
        <v>Liikunta ja ulkoilu toimintakulut yhteensä</v>
      </c>
    </row>
    <row r="3382" spans="1:16" ht="18" x14ac:dyDescent="0.3">
      <c r="A3382" s="1" t="s">
        <v>1438</v>
      </c>
      <c r="B3382" s="1" t="s">
        <v>191</v>
      </c>
      <c r="C3382" s="1">
        <v>0.53300000000000003</v>
      </c>
      <c r="D3382" s="1">
        <v>0</v>
      </c>
      <c r="E3382" s="1" t="s">
        <v>337</v>
      </c>
      <c r="F3382">
        <v>46</v>
      </c>
      <c r="G3382">
        <v>30</v>
      </c>
      <c r="H3382">
        <f>VLOOKUP(A3382,Taul1!A2:C834,3)</f>
        <v>1</v>
      </c>
      <c r="I3382" t="str">
        <f>VLOOKUP(A3382,Taul1!A2:C834,2)</f>
        <v>Toisen asteen tutkinto 70-74</v>
      </c>
      <c r="L3382" t="s">
        <v>1663</v>
      </c>
      <c r="M3382" t="str">
        <f>F3382&amp;L3382&amp;G3382&amp;L3382&amp;INT(C3382*10)</f>
        <v>46,30,5</v>
      </c>
      <c r="O3382">
        <f>VLOOKUP(B3382,Taul1!A2:C834,3)</f>
        <v>0</v>
      </c>
      <c r="P3382" t="str">
        <f>VLOOKUP(B3382,Taul1!A2:C834,2)</f>
        <v>Liikunta ja ulkoilu toimintakulut yhteensä</v>
      </c>
    </row>
    <row r="3383" spans="1:16" ht="18" x14ac:dyDescent="0.3">
      <c r="A3383" s="1" t="s">
        <v>1440</v>
      </c>
      <c r="B3383" s="1" t="s">
        <v>191</v>
      </c>
      <c r="C3383" s="1">
        <v>0.52600000000000002</v>
      </c>
      <c r="D3383" s="1">
        <v>0</v>
      </c>
      <c r="E3383" s="1" t="s">
        <v>337</v>
      </c>
      <c r="F3383">
        <v>47</v>
      </c>
      <c r="G3383">
        <v>30</v>
      </c>
      <c r="H3383">
        <f>VLOOKUP(A3383,Taul1!A2:C834,3)</f>
        <v>1</v>
      </c>
      <c r="I3383" t="str">
        <f>VLOOKUP(A3383,Taul1!A2:C834,2)</f>
        <v>Toisen asteen tutkinto 75-</v>
      </c>
      <c r="L3383" t="s">
        <v>1663</v>
      </c>
      <c r="M3383" t="str">
        <f>F3383&amp;L3383&amp;G3383&amp;L3383&amp;INT(C3383*10)</f>
        <v>47,30,5</v>
      </c>
      <c r="O3383">
        <f>VLOOKUP(B3383,Taul1!A2:C834,3)</f>
        <v>0</v>
      </c>
      <c r="P3383" t="str">
        <f>VLOOKUP(B3383,Taul1!A2:C834,2)</f>
        <v>Liikunta ja ulkoilu toimintakulut yhteensä</v>
      </c>
    </row>
    <row r="3384" spans="1:16" ht="18" x14ac:dyDescent="0.3">
      <c r="A3384" s="1" t="s">
        <v>1442</v>
      </c>
      <c r="B3384" s="1" t="s">
        <v>191</v>
      </c>
      <c r="C3384" s="1">
        <v>-3.0000000000000001E-3</v>
      </c>
      <c r="D3384" s="1">
        <v>0.95621886320579297</v>
      </c>
      <c r="E3384" s="1" t="s">
        <v>337</v>
      </c>
      <c r="F3384">
        <v>48</v>
      </c>
      <c r="G3384">
        <v>30</v>
      </c>
      <c r="H3384">
        <f>VLOOKUP(A3384,Taul1!A2:C834,3)</f>
        <v>1</v>
      </c>
      <c r="I3384" t="str">
        <f>VLOOKUP(A3384,Taul1!A2:C834,2)</f>
        <v>Korkea-asteen tutkinto 15-19</v>
      </c>
      <c r="L3384" t="s">
        <v>1663</v>
      </c>
      <c r="M3384" t="str">
        <f>F3384&amp;L3384&amp;G3384&amp;L3384&amp;INT(C3384*10)</f>
        <v>48,30,-1</v>
      </c>
      <c r="O3384">
        <f>VLOOKUP(B3384,Taul1!A2:C834,3)</f>
        <v>0</v>
      </c>
      <c r="P3384" t="str">
        <f>VLOOKUP(B3384,Taul1!A2:C834,2)</f>
        <v>Liikunta ja ulkoilu toimintakulut yhteensä</v>
      </c>
    </row>
    <row r="3385" spans="1:16" ht="18" x14ac:dyDescent="0.3">
      <c r="A3385" s="1" t="s">
        <v>1444</v>
      </c>
      <c r="B3385" s="1" t="s">
        <v>191</v>
      </c>
      <c r="C3385" s="1">
        <v>0.57399999999999995</v>
      </c>
      <c r="D3385" s="1">
        <v>0</v>
      </c>
      <c r="E3385" s="1" t="s">
        <v>337</v>
      </c>
      <c r="F3385">
        <v>49</v>
      </c>
      <c r="G3385">
        <v>30</v>
      </c>
      <c r="H3385">
        <f>VLOOKUP(A3385,Taul1!A2:C834,3)</f>
        <v>1</v>
      </c>
      <c r="I3385" t="str">
        <f>VLOOKUP(A3385,Taul1!A2:C834,2)</f>
        <v>Korkea-asteen tutkinto 20-24</v>
      </c>
      <c r="L3385" t="s">
        <v>1663</v>
      </c>
      <c r="M3385" t="str">
        <f>F3385&amp;L3385&amp;G3385&amp;L3385&amp;INT(C3385*10)</f>
        <v>49,30,5</v>
      </c>
      <c r="O3385">
        <f>VLOOKUP(B3385,Taul1!A2:C834,3)</f>
        <v>0</v>
      </c>
      <c r="P3385" t="str">
        <f>VLOOKUP(B3385,Taul1!A2:C834,2)</f>
        <v>Liikunta ja ulkoilu toimintakulut yhteensä</v>
      </c>
    </row>
    <row r="3386" spans="1:16" ht="18" x14ac:dyDescent="0.3">
      <c r="A3386" s="1" t="s">
        <v>1446</v>
      </c>
      <c r="B3386" s="1" t="s">
        <v>191</v>
      </c>
      <c r="C3386" s="1">
        <v>0.52400000000000002</v>
      </c>
      <c r="D3386" s="1">
        <v>0</v>
      </c>
      <c r="E3386" s="1" t="s">
        <v>337</v>
      </c>
      <c r="F3386">
        <v>50</v>
      </c>
      <c r="G3386">
        <v>30</v>
      </c>
      <c r="H3386">
        <f>VLOOKUP(A3386,Taul1!A2:C834,3)</f>
        <v>1</v>
      </c>
      <c r="I3386" t="str">
        <f>VLOOKUP(A3386,Taul1!A2:C834,2)</f>
        <v>Korkea-asteen tutkinto 25-29</v>
      </c>
      <c r="L3386" t="s">
        <v>1663</v>
      </c>
      <c r="M3386" t="str">
        <f>F3386&amp;L3386&amp;G3386&amp;L3386&amp;INT(C3386*10)</f>
        <v>50,30,5</v>
      </c>
      <c r="O3386">
        <f>VLOOKUP(B3386,Taul1!A2:C834,3)</f>
        <v>0</v>
      </c>
      <c r="P3386" t="str">
        <f>VLOOKUP(B3386,Taul1!A2:C834,2)</f>
        <v>Liikunta ja ulkoilu toimintakulut yhteensä</v>
      </c>
    </row>
    <row r="3387" spans="1:16" ht="18" x14ac:dyDescent="0.3">
      <c r="A3387" s="1" t="s">
        <v>1448</v>
      </c>
      <c r="B3387" s="1" t="s">
        <v>191</v>
      </c>
      <c r="C3387" s="1">
        <v>0.375</v>
      </c>
      <c r="D3387" s="2">
        <v>9.1247009947892301E-12</v>
      </c>
      <c r="E3387" s="1" t="s">
        <v>337</v>
      </c>
      <c r="F3387">
        <v>51</v>
      </c>
      <c r="G3387">
        <v>30</v>
      </c>
      <c r="H3387">
        <f>VLOOKUP(A3387,Taul1!A2:C834,3)</f>
        <v>1</v>
      </c>
      <c r="I3387" t="str">
        <f>VLOOKUP(A3387,Taul1!A2:C834,2)</f>
        <v>Korkea-asteen tutkinto 30-34</v>
      </c>
      <c r="L3387" t="s">
        <v>1663</v>
      </c>
      <c r="M3387" t="str">
        <f>F3387&amp;L3387&amp;G3387&amp;L3387&amp;INT(C3387*10)</f>
        <v>51,30,3</v>
      </c>
      <c r="O3387">
        <f>VLOOKUP(B3387,Taul1!A2:C834,3)</f>
        <v>0</v>
      </c>
      <c r="P3387" t="str">
        <f>VLOOKUP(B3387,Taul1!A2:C834,2)</f>
        <v>Liikunta ja ulkoilu toimintakulut yhteensä</v>
      </c>
    </row>
    <row r="3388" spans="1:16" ht="18" x14ac:dyDescent="0.3">
      <c r="A3388" s="1" t="s">
        <v>1450</v>
      </c>
      <c r="B3388" s="1" t="s">
        <v>191</v>
      </c>
      <c r="C3388" s="1">
        <v>0.35199999999999998</v>
      </c>
      <c r="D3388" s="2">
        <v>1.72645786555847E-10</v>
      </c>
      <c r="E3388" s="1" t="s">
        <v>337</v>
      </c>
      <c r="F3388">
        <v>52</v>
      </c>
      <c r="G3388">
        <v>30</v>
      </c>
      <c r="H3388">
        <f>VLOOKUP(A3388,Taul1!A2:C834,3)</f>
        <v>1</v>
      </c>
      <c r="I3388" t="str">
        <f>VLOOKUP(A3388,Taul1!A2:C834,2)</f>
        <v>Korkea-asteen tutkinto 35-39</v>
      </c>
      <c r="L3388" t="s">
        <v>1663</v>
      </c>
      <c r="M3388" t="str">
        <f>F3388&amp;L3388&amp;G3388&amp;L3388&amp;INT(C3388*10)</f>
        <v>52,30,3</v>
      </c>
      <c r="O3388">
        <f>VLOOKUP(B3388,Taul1!A2:C834,3)</f>
        <v>0</v>
      </c>
      <c r="P3388" t="str">
        <f>VLOOKUP(B3388,Taul1!A2:C834,2)</f>
        <v>Liikunta ja ulkoilu toimintakulut yhteensä</v>
      </c>
    </row>
    <row r="3389" spans="1:16" ht="18" x14ac:dyDescent="0.3">
      <c r="A3389" s="1" t="s">
        <v>1452</v>
      </c>
      <c r="B3389" s="1" t="s">
        <v>191</v>
      </c>
      <c r="C3389" s="1">
        <v>0.40300000000000002</v>
      </c>
      <c r="D3389" s="2">
        <v>1.4821477378745799E-13</v>
      </c>
      <c r="E3389" s="1" t="s">
        <v>337</v>
      </c>
      <c r="F3389">
        <v>53</v>
      </c>
      <c r="G3389">
        <v>30</v>
      </c>
      <c r="H3389">
        <f>VLOOKUP(A3389,Taul1!A2:C834,3)</f>
        <v>1</v>
      </c>
      <c r="I3389" t="str">
        <f>VLOOKUP(A3389,Taul1!A2:C834,2)</f>
        <v>Korkea-asteen tutkinto 40-44</v>
      </c>
      <c r="L3389" t="s">
        <v>1663</v>
      </c>
      <c r="M3389" t="str">
        <f>F3389&amp;L3389&amp;G3389&amp;L3389&amp;INT(C3389*10)</f>
        <v>53,30,4</v>
      </c>
      <c r="O3389">
        <f>VLOOKUP(B3389,Taul1!A2:C834,3)</f>
        <v>0</v>
      </c>
      <c r="P3389" t="str">
        <f>VLOOKUP(B3389,Taul1!A2:C834,2)</f>
        <v>Liikunta ja ulkoilu toimintakulut yhteensä</v>
      </c>
    </row>
    <row r="3390" spans="1:16" ht="18" x14ac:dyDescent="0.3">
      <c r="A3390" s="1" t="s">
        <v>1454</v>
      </c>
      <c r="B3390" s="1" t="s">
        <v>191</v>
      </c>
      <c r="C3390" s="1">
        <v>0.16</v>
      </c>
      <c r="D3390" s="1">
        <v>4.7064286887988898E-3</v>
      </c>
      <c r="E3390" s="1" t="s">
        <v>337</v>
      </c>
      <c r="F3390">
        <v>54</v>
      </c>
      <c r="G3390">
        <v>30</v>
      </c>
      <c r="H3390">
        <f>VLOOKUP(A3390,Taul1!A2:C834,3)</f>
        <v>1</v>
      </c>
      <c r="I3390" t="str">
        <f>VLOOKUP(A3390,Taul1!A2:C834,2)</f>
        <v>Korkea-asteen tutkinto 45-49</v>
      </c>
      <c r="L3390" t="s">
        <v>1663</v>
      </c>
      <c r="M3390" t="str">
        <f>F3390&amp;L3390&amp;G3390&amp;L3390&amp;INT(C3390*10)</f>
        <v>54,30,1</v>
      </c>
      <c r="O3390">
        <f>VLOOKUP(B3390,Taul1!A2:C834,3)</f>
        <v>0</v>
      </c>
      <c r="P3390" t="str">
        <f>VLOOKUP(B3390,Taul1!A2:C834,2)</f>
        <v>Liikunta ja ulkoilu toimintakulut yhteensä</v>
      </c>
    </row>
    <row r="3391" spans="1:16" ht="18" x14ac:dyDescent="0.3">
      <c r="A3391" s="1" t="s">
        <v>1456</v>
      </c>
      <c r="B3391" s="1" t="s">
        <v>191</v>
      </c>
      <c r="C3391" s="1">
        <v>0.53</v>
      </c>
      <c r="D3391" s="2">
        <v>1.11022302462515E-16</v>
      </c>
      <c r="E3391" s="1" t="s">
        <v>337</v>
      </c>
      <c r="F3391">
        <v>55</v>
      </c>
      <c r="G3391">
        <v>30</v>
      </c>
      <c r="H3391">
        <f>VLOOKUP(A3391,Taul1!A2:C834,3)</f>
        <v>1</v>
      </c>
      <c r="I3391" t="str">
        <f>VLOOKUP(A3391,Taul1!A2:C834,2)</f>
        <v>Korkea-asteen tutkinto 50-54</v>
      </c>
      <c r="L3391" t="s">
        <v>1663</v>
      </c>
      <c r="M3391" t="str">
        <f>F3391&amp;L3391&amp;G3391&amp;L3391&amp;INT(C3391*10)</f>
        <v>55,30,5</v>
      </c>
      <c r="O3391">
        <f>VLOOKUP(B3391,Taul1!A2:C834,3)</f>
        <v>0</v>
      </c>
      <c r="P3391" t="str">
        <f>VLOOKUP(B3391,Taul1!A2:C834,2)</f>
        <v>Liikunta ja ulkoilu toimintakulut yhteensä</v>
      </c>
    </row>
    <row r="3392" spans="1:16" ht="18" x14ac:dyDescent="0.3">
      <c r="A3392" s="1" t="s">
        <v>1458</v>
      </c>
      <c r="B3392" s="1" t="s">
        <v>191</v>
      </c>
      <c r="C3392" s="1">
        <v>0.49299999999999999</v>
      </c>
      <c r="D3392" s="1">
        <v>0</v>
      </c>
      <c r="E3392" s="1" t="s">
        <v>337</v>
      </c>
      <c r="F3392">
        <v>56</v>
      </c>
      <c r="G3392">
        <v>30</v>
      </c>
      <c r="H3392">
        <f>VLOOKUP(A3392,Taul1!A2:C834,3)</f>
        <v>1</v>
      </c>
      <c r="I3392" t="str">
        <f>VLOOKUP(A3392,Taul1!A2:C834,2)</f>
        <v>Korkea-asteen tutkinto 55-59</v>
      </c>
      <c r="L3392" t="s">
        <v>1663</v>
      </c>
      <c r="M3392" t="str">
        <f>F3392&amp;L3392&amp;G3392&amp;L3392&amp;INT(C3392*10)</f>
        <v>56,30,4</v>
      </c>
      <c r="O3392">
        <f>VLOOKUP(B3392,Taul1!A2:C834,3)</f>
        <v>0</v>
      </c>
      <c r="P3392" t="str">
        <f>VLOOKUP(B3392,Taul1!A2:C834,2)</f>
        <v>Liikunta ja ulkoilu toimintakulut yhteensä</v>
      </c>
    </row>
    <row r="3393" spans="1:16" ht="18" x14ac:dyDescent="0.3">
      <c r="A3393" s="1" t="s">
        <v>1460</v>
      </c>
      <c r="B3393" s="1" t="s">
        <v>191</v>
      </c>
      <c r="C3393" s="1">
        <v>0.51600000000000001</v>
      </c>
      <c r="D3393" s="2">
        <v>1.11022302462515E-16</v>
      </c>
      <c r="E3393" s="1" t="s">
        <v>337</v>
      </c>
      <c r="F3393">
        <v>57</v>
      </c>
      <c r="G3393">
        <v>30</v>
      </c>
      <c r="H3393">
        <f>VLOOKUP(A3393,Taul1!A2:C834,3)</f>
        <v>1</v>
      </c>
      <c r="I3393" t="str">
        <f>VLOOKUP(A3393,Taul1!A2:C834,2)</f>
        <v>Korkea-asteen tutkinto 60-64</v>
      </c>
      <c r="L3393" t="s">
        <v>1663</v>
      </c>
      <c r="M3393" t="str">
        <f>F3393&amp;L3393&amp;G3393&amp;L3393&amp;INT(C3393*10)</f>
        <v>57,30,5</v>
      </c>
      <c r="O3393">
        <f>VLOOKUP(B3393,Taul1!A2:C834,3)</f>
        <v>0</v>
      </c>
      <c r="P3393" t="str">
        <f>VLOOKUP(B3393,Taul1!A2:C834,2)</f>
        <v>Liikunta ja ulkoilu toimintakulut yhteensä</v>
      </c>
    </row>
    <row r="3394" spans="1:16" ht="18" x14ac:dyDescent="0.3">
      <c r="A3394" s="1" t="s">
        <v>1462</v>
      </c>
      <c r="B3394" s="1" t="s">
        <v>191</v>
      </c>
      <c r="C3394" s="1">
        <v>6.3E-2</v>
      </c>
      <c r="D3394" s="1">
        <v>0.26706404911690901</v>
      </c>
      <c r="E3394" s="1" t="s">
        <v>337</v>
      </c>
      <c r="F3394">
        <v>58</v>
      </c>
      <c r="G3394">
        <v>30</v>
      </c>
      <c r="H3394">
        <f>VLOOKUP(A3394,Taul1!A2:C834,3)</f>
        <v>1</v>
      </c>
      <c r="I3394" t="str">
        <f>VLOOKUP(A3394,Taul1!A2:C834,2)</f>
        <v>Korkea-asteen tutkinto 65-69</v>
      </c>
      <c r="L3394" t="s">
        <v>1663</v>
      </c>
      <c r="M3394" t="str">
        <f>F3394&amp;L3394&amp;G3394&amp;L3394&amp;INT(C3394*10)</f>
        <v>58,30,0</v>
      </c>
      <c r="O3394">
        <f>VLOOKUP(B3394,Taul1!A2:C834,3)</f>
        <v>0</v>
      </c>
      <c r="P3394" t="str">
        <f>VLOOKUP(B3394,Taul1!A2:C834,2)</f>
        <v>Liikunta ja ulkoilu toimintakulut yhteensä</v>
      </c>
    </row>
    <row r="3395" spans="1:16" ht="18" x14ac:dyDescent="0.3">
      <c r="A3395" s="1" t="s">
        <v>1464</v>
      </c>
      <c r="B3395" s="1" t="s">
        <v>191</v>
      </c>
      <c r="C3395" s="1">
        <v>0.52500000000000002</v>
      </c>
      <c r="D3395" s="1">
        <v>0</v>
      </c>
      <c r="E3395" s="1" t="s">
        <v>337</v>
      </c>
      <c r="F3395">
        <v>59</v>
      </c>
      <c r="G3395">
        <v>30</v>
      </c>
      <c r="H3395">
        <f>VLOOKUP(A3395,Taul1!A2:C834,3)</f>
        <v>1</v>
      </c>
      <c r="I3395" t="str">
        <f>VLOOKUP(A3395,Taul1!A2:C834,2)</f>
        <v>Korkea-asteen tutkinto 70-74</v>
      </c>
      <c r="L3395" t="s">
        <v>1663</v>
      </c>
      <c r="M3395" t="str">
        <f>F3395&amp;L3395&amp;G3395&amp;L3395&amp;INT(C3395*10)</f>
        <v>59,30,5</v>
      </c>
      <c r="O3395">
        <f>VLOOKUP(B3395,Taul1!A2:C834,3)</f>
        <v>0</v>
      </c>
      <c r="P3395" t="str">
        <f>VLOOKUP(B3395,Taul1!A2:C834,2)</f>
        <v>Liikunta ja ulkoilu toimintakulut yhteensä</v>
      </c>
    </row>
    <row r="3396" spans="1:16" ht="18" x14ac:dyDescent="0.3">
      <c r="A3396" s="1" t="s">
        <v>1466</v>
      </c>
      <c r="B3396" s="1" t="s">
        <v>191</v>
      </c>
      <c r="C3396" s="1">
        <v>0.503</v>
      </c>
      <c r="D3396" s="1">
        <v>0</v>
      </c>
      <c r="E3396" s="1" t="s">
        <v>337</v>
      </c>
      <c r="F3396">
        <v>60</v>
      </c>
      <c r="G3396">
        <v>30</v>
      </c>
      <c r="H3396">
        <f>VLOOKUP(A3396,Taul1!A2:C834,3)</f>
        <v>1</v>
      </c>
      <c r="I3396" t="str">
        <f>VLOOKUP(A3396,Taul1!A2:C834,2)</f>
        <v>Korkea-asteen tutkinto 75-</v>
      </c>
      <c r="L3396" t="s">
        <v>1663</v>
      </c>
      <c r="M3396" t="str">
        <f>F3396&amp;L3396&amp;G3396&amp;L3396&amp;INT(C3396*10)</f>
        <v>60,30,5</v>
      </c>
      <c r="O3396">
        <f>VLOOKUP(B3396,Taul1!A2:C834,3)</f>
        <v>0</v>
      </c>
      <c r="P3396" t="str">
        <f>VLOOKUP(B3396,Taul1!A2:C834,2)</f>
        <v>Liikunta ja ulkoilu toimintakulut yhteensä</v>
      </c>
    </row>
    <row r="3397" spans="1:16" ht="18" x14ac:dyDescent="0.3">
      <c r="A3397" s="1" t="s">
        <v>1468</v>
      </c>
      <c r="B3397" s="1" t="s">
        <v>191</v>
      </c>
      <c r="C3397" s="1">
        <v>-0.39900000000000002</v>
      </c>
      <c r="D3397" s="2">
        <v>2.9753977059954099E-13</v>
      </c>
      <c r="E3397" s="1" t="s">
        <v>337</v>
      </c>
      <c r="F3397">
        <v>61</v>
      </c>
      <c r="G3397">
        <v>30</v>
      </c>
      <c r="H3397">
        <f>VLOOKUP(A3397,Taul1!A2:C834,3)</f>
        <v>1</v>
      </c>
      <c r="I3397" t="str">
        <f>VLOOKUP(A3397,Taul1!A2:C834,2)</f>
        <v>0-4 -vuotiaat</v>
      </c>
      <c r="L3397" t="s">
        <v>1663</v>
      </c>
      <c r="M3397" t="str">
        <f>F3397&amp;L3397&amp;G3397&amp;L3397&amp;INT(C3397*10)</f>
        <v>61,30,-4</v>
      </c>
      <c r="O3397">
        <f>VLOOKUP(B3397,Taul1!A2:C834,3)</f>
        <v>0</v>
      </c>
      <c r="P3397" t="str">
        <f>VLOOKUP(B3397,Taul1!A2:C834,2)</f>
        <v>Liikunta ja ulkoilu toimintakulut yhteensä</v>
      </c>
    </row>
    <row r="3398" spans="1:16" ht="18" x14ac:dyDescent="0.3">
      <c r="A3398" s="1" t="s">
        <v>1470</v>
      </c>
      <c r="B3398" s="1" t="s">
        <v>191</v>
      </c>
      <c r="C3398" s="1">
        <v>0.43099999999999999</v>
      </c>
      <c r="D3398" s="2">
        <v>2.1094237467877899E-15</v>
      </c>
      <c r="E3398" s="1" t="s">
        <v>337</v>
      </c>
      <c r="F3398">
        <v>62</v>
      </c>
      <c r="G3398">
        <v>30</v>
      </c>
      <c r="H3398">
        <f>VLOOKUP(A3398,Taul1!A2:C834,3)</f>
        <v>1</v>
      </c>
      <c r="I3398" t="str">
        <f>VLOOKUP(A3398,Taul1!A2:C834,2)</f>
        <v>5-9 -vuotiaat</v>
      </c>
      <c r="L3398" t="s">
        <v>1663</v>
      </c>
      <c r="M3398" t="str">
        <f>F3398&amp;L3398&amp;G3398&amp;L3398&amp;INT(C3398*10)</f>
        <v>62,30,4</v>
      </c>
      <c r="O3398">
        <f>VLOOKUP(B3398,Taul1!A2:C834,3)</f>
        <v>0</v>
      </c>
      <c r="P3398" t="str">
        <f>VLOOKUP(B3398,Taul1!A2:C834,2)</f>
        <v>Liikunta ja ulkoilu toimintakulut yhteensä</v>
      </c>
    </row>
    <row r="3399" spans="1:16" ht="18" x14ac:dyDescent="0.3">
      <c r="A3399" s="1" t="s">
        <v>1472</v>
      </c>
      <c r="B3399" s="1" t="s">
        <v>191</v>
      </c>
      <c r="C3399" s="1">
        <v>0.53800000000000003</v>
      </c>
      <c r="D3399" s="1">
        <v>0</v>
      </c>
      <c r="E3399" s="1" t="s">
        <v>337</v>
      </c>
      <c r="F3399">
        <v>63</v>
      </c>
      <c r="G3399">
        <v>30</v>
      </c>
      <c r="H3399">
        <f>VLOOKUP(A3399,Taul1!A2:C834,3)</f>
        <v>1</v>
      </c>
      <c r="I3399" t="str">
        <f>VLOOKUP(A3399,Taul1!A2:C834,2)</f>
        <v>10-14 -vuotiaat</v>
      </c>
      <c r="L3399" t="s">
        <v>1663</v>
      </c>
      <c r="M3399" t="str">
        <f>F3399&amp;L3399&amp;G3399&amp;L3399&amp;INT(C3399*10)</f>
        <v>63,30,5</v>
      </c>
      <c r="O3399">
        <f>VLOOKUP(B3399,Taul1!A2:C834,3)</f>
        <v>0</v>
      </c>
      <c r="P3399" t="str">
        <f>VLOOKUP(B3399,Taul1!A2:C834,2)</f>
        <v>Liikunta ja ulkoilu toimintakulut yhteensä</v>
      </c>
    </row>
    <row r="3400" spans="1:16" ht="18" x14ac:dyDescent="0.3">
      <c r="A3400" s="1" t="s">
        <v>1474</v>
      </c>
      <c r="B3400" s="1" t="s">
        <v>191</v>
      </c>
      <c r="C3400" s="1">
        <v>0.52400000000000002</v>
      </c>
      <c r="D3400" s="2">
        <v>2.2204460492503101E-16</v>
      </c>
      <c r="E3400" s="1" t="s">
        <v>337</v>
      </c>
      <c r="F3400">
        <v>64</v>
      </c>
      <c r="G3400">
        <v>30</v>
      </c>
      <c r="H3400">
        <f>VLOOKUP(A3400,Taul1!A2:C834,3)</f>
        <v>1</v>
      </c>
      <c r="I3400" t="str">
        <f>VLOOKUP(A3400,Taul1!A2:C834,2)</f>
        <v>15-19 -vuotiaat</v>
      </c>
      <c r="L3400" t="s">
        <v>1663</v>
      </c>
      <c r="M3400" t="str">
        <f>F3400&amp;L3400&amp;G3400&amp;L3400&amp;INT(C3400*10)</f>
        <v>64,30,5</v>
      </c>
      <c r="O3400">
        <f>VLOOKUP(B3400,Taul1!A2:C834,3)</f>
        <v>0</v>
      </c>
      <c r="P3400" t="str">
        <f>VLOOKUP(B3400,Taul1!A2:C834,2)</f>
        <v>Liikunta ja ulkoilu toimintakulut yhteensä</v>
      </c>
    </row>
    <row r="3401" spans="1:16" ht="18" x14ac:dyDescent="0.3">
      <c r="A3401" s="1" t="s">
        <v>1476</v>
      </c>
      <c r="B3401" s="1" t="s">
        <v>191</v>
      </c>
      <c r="C3401" s="1">
        <v>-6.0000000000000001E-3</v>
      </c>
      <c r="D3401" s="1">
        <v>0.912215794385692</v>
      </c>
      <c r="E3401" s="1" t="s">
        <v>337</v>
      </c>
      <c r="F3401">
        <v>65</v>
      </c>
      <c r="G3401">
        <v>30</v>
      </c>
      <c r="H3401">
        <f>VLOOKUP(A3401,Taul1!A2:C834,3)</f>
        <v>1</v>
      </c>
      <c r="I3401" t="str">
        <f>VLOOKUP(A3401,Taul1!A2:C834,2)</f>
        <v>20-24 -vuotiaat</v>
      </c>
      <c r="L3401" t="s">
        <v>1663</v>
      </c>
      <c r="M3401" t="str">
        <f>F3401&amp;L3401&amp;G3401&amp;L3401&amp;INT(C3401*10)</f>
        <v>65,30,-1</v>
      </c>
      <c r="O3401">
        <f>VLOOKUP(B3401,Taul1!A2:C834,3)</f>
        <v>0</v>
      </c>
      <c r="P3401" t="str">
        <f>VLOOKUP(B3401,Taul1!A2:C834,2)</f>
        <v>Liikunta ja ulkoilu toimintakulut yhteensä</v>
      </c>
    </row>
    <row r="3402" spans="1:16" ht="18" x14ac:dyDescent="0.3">
      <c r="A3402" s="1" t="s">
        <v>1478</v>
      </c>
      <c r="B3402" s="1" t="s">
        <v>191</v>
      </c>
      <c r="C3402" s="1">
        <v>0.67300000000000004</v>
      </c>
      <c r="D3402" s="1">
        <v>0</v>
      </c>
      <c r="E3402" s="1" t="s">
        <v>337</v>
      </c>
      <c r="F3402">
        <v>66</v>
      </c>
      <c r="G3402">
        <v>30</v>
      </c>
      <c r="H3402">
        <f>VLOOKUP(A3402,Taul1!A2:C834,3)</f>
        <v>1</v>
      </c>
      <c r="I3402" t="str">
        <f>VLOOKUP(A3402,Taul1!A2:C834,2)</f>
        <v>25-29 -vuotiaat</v>
      </c>
      <c r="L3402" t="s">
        <v>1663</v>
      </c>
      <c r="M3402" t="str">
        <f>F3402&amp;L3402&amp;G3402&amp;L3402&amp;INT(C3402*10)</f>
        <v>66,30,6</v>
      </c>
      <c r="O3402">
        <f>VLOOKUP(B3402,Taul1!A2:C834,3)</f>
        <v>0</v>
      </c>
      <c r="P3402" t="str">
        <f>VLOOKUP(B3402,Taul1!A2:C834,2)</f>
        <v>Liikunta ja ulkoilu toimintakulut yhteensä</v>
      </c>
    </row>
    <row r="3403" spans="1:16" ht="18" x14ac:dyDescent="0.3">
      <c r="A3403" s="1" t="s">
        <v>1480</v>
      </c>
      <c r="B3403" s="1" t="s">
        <v>191</v>
      </c>
      <c r="C3403" s="1">
        <v>0.51800000000000002</v>
      </c>
      <c r="D3403" s="1">
        <v>0</v>
      </c>
      <c r="E3403" s="1" t="s">
        <v>337</v>
      </c>
      <c r="F3403">
        <v>67</v>
      </c>
      <c r="G3403">
        <v>30</v>
      </c>
      <c r="H3403">
        <f>VLOOKUP(A3403,Taul1!A2:C834,3)</f>
        <v>1</v>
      </c>
      <c r="I3403" t="str">
        <f>VLOOKUP(A3403,Taul1!A2:C834,2)</f>
        <v>30-34 -vuotiaat</v>
      </c>
      <c r="L3403" t="s">
        <v>1663</v>
      </c>
      <c r="M3403" t="str">
        <f>F3403&amp;L3403&amp;G3403&amp;L3403&amp;INT(C3403*10)</f>
        <v>67,30,5</v>
      </c>
      <c r="O3403">
        <f>VLOOKUP(B3403,Taul1!A2:C834,3)</f>
        <v>0</v>
      </c>
      <c r="P3403" t="str">
        <f>VLOOKUP(B3403,Taul1!A2:C834,2)</f>
        <v>Liikunta ja ulkoilu toimintakulut yhteensä</v>
      </c>
    </row>
    <row r="3404" spans="1:16" ht="18" x14ac:dyDescent="0.3">
      <c r="A3404" s="1" t="s">
        <v>1482</v>
      </c>
      <c r="B3404" s="1" t="s">
        <v>191</v>
      </c>
      <c r="C3404" s="1">
        <v>0.54300000000000004</v>
      </c>
      <c r="D3404" s="1">
        <v>0</v>
      </c>
      <c r="E3404" s="1" t="s">
        <v>337</v>
      </c>
      <c r="F3404">
        <v>68</v>
      </c>
      <c r="G3404">
        <v>30</v>
      </c>
      <c r="H3404">
        <f>VLOOKUP(A3404,Taul1!A2:C834,3)</f>
        <v>1</v>
      </c>
      <c r="I3404" t="str">
        <f>VLOOKUP(A3404,Taul1!A2:C834,2)</f>
        <v>35-39 -vuotiaat</v>
      </c>
      <c r="L3404" t="s">
        <v>1663</v>
      </c>
      <c r="M3404" t="str">
        <f>F3404&amp;L3404&amp;G3404&amp;L3404&amp;INT(C3404*10)</f>
        <v>68,30,5</v>
      </c>
      <c r="O3404">
        <f>VLOOKUP(B3404,Taul1!A2:C834,3)</f>
        <v>0</v>
      </c>
      <c r="P3404" t="str">
        <f>VLOOKUP(B3404,Taul1!A2:C834,2)</f>
        <v>Liikunta ja ulkoilu toimintakulut yhteensä</v>
      </c>
    </row>
    <row r="3405" spans="1:16" ht="18" x14ac:dyDescent="0.3">
      <c r="A3405" s="1" t="s">
        <v>1484</v>
      </c>
      <c r="B3405" s="1" t="s">
        <v>191</v>
      </c>
      <c r="C3405" s="1">
        <v>0.46899999999999997</v>
      </c>
      <c r="D3405" s="1">
        <v>0</v>
      </c>
      <c r="E3405" s="1" t="s">
        <v>337</v>
      </c>
      <c r="F3405">
        <v>69</v>
      </c>
      <c r="G3405">
        <v>30</v>
      </c>
      <c r="H3405">
        <f>VLOOKUP(A3405,Taul1!A2:C834,3)</f>
        <v>1</v>
      </c>
      <c r="I3405" t="str">
        <f>VLOOKUP(A3405,Taul1!A2:C834,2)</f>
        <v>40-44 -vuotiaat</v>
      </c>
      <c r="L3405" t="s">
        <v>1663</v>
      </c>
      <c r="M3405" t="str">
        <f>F3405&amp;L3405&amp;G3405&amp;L3405&amp;INT(C3405*10)</f>
        <v>69,30,4</v>
      </c>
      <c r="O3405">
        <f>VLOOKUP(B3405,Taul1!A2:C834,3)</f>
        <v>0</v>
      </c>
      <c r="P3405" t="str">
        <f>VLOOKUP(B3405,Taul1!A2:C834,2)</f>
        <v>Liikunta ja ulkoilu toimintakulut yhteensä</v>
      </c>
    </row>
    <row r="3406" spans="1:16" ht="18" x14ac:dyDescent="0.3">
      <c r="A3406" s="1" t="s">
        <v>1486</v>
      </c>
      <c r="B3406" s="1" t="s">
        <v>191</v>
      </c>
      <c r="C3406" s="1">
        <v>-0.29799999999999999</v>
      </c>
      <c r="D3406" s="2">
        <v>8.9563596983310805E-8</v>
      </c>
      <c r="E3406" s="1" t="s">
        <v>337</v>
      </c>
      <c r="F3406">
        <v>70</v>
      </c>
      <c r="G3406">
        <v>30</v>
      </c>
      <c r="H3406">
        <f>VLOOKUP(A3406,Taul1!A2:C834,3)</f>
        <v>1</v>
      </c>
      <c r="I3406" t="str">
        <f>VLOOKUP(A3406,Taul1!A2:C834,2)</f>
        <v>45-49 -vuotiaat</v>
      </c>
      <c r="L3406" t="s">
        <v>1663</v>
      </c>
      <c r="M3406" t="str">
        <f>F3406&amp;L3406&amp;G3406&amp;L3406&amp;INT(C3406*10)</f>
        <v>70,30,-3</v>
      </c>
      <c r="O3406">
        <f>VLOOKUP(B3406,Taul1!A2:C834,3)</f>
        <v>0</v>
      </c>
      <c r="P3406" t="str">
        <f>VLOOKUP(B3406,Taul1!A2:C834,2)</f>
        <v>Liikunta ja ulkoilu toimintakulut yhteensä</v>
      </c>
    </row>
    <row r="3407" spans="1:16" ht="18" x14ac:dyDescent="0.3">
      <c r="A3407" s="1" t="s">
        <v>1488</v>
      </c>
      <c r="B3407" s="1" t="s">
        <v>191</v>
      </c>
      <c r="C3407" s="1">
        <v>1.7000000000000001E-2</v>
      </c>
      <c r="D3407" s="1">
        <v>0.76228278017117901</v>
      </c>
      <c r="E3407" s="1" t="s">
        <v>337</v>
      </c>
      <c r="F3407">
        <v>71</v>
      </c>
      <c r="G3407">
        <v>30</v>
      </c>
      <c r="H3407">
        <f>VLOOKUP(A3407,Taul1!A2:C834,3)</f>
        <v>1</v>
      </c>
      <c r="I3407" t="str">
        <f>VLOOKUP(A3407,Taul1!A2:C834,2)</f>
        <v>50-54 -vuotiaat</v>
      </c>
      <c r="L3407" t="s">
        <v>1663</v>
      </c>
      <c r="M3407" t="str">
        <f>F3407&amp;L3407&amp;G3407&amp;L3407&amp;INT(C3407*10)</f>
        <v>71,30,0</v>
      </c>
      <c r="O3407">
        <f>VLOOKUP(B3407,Taul1!A2:C834,3)</f>
        <v>0</v>
      </c>
      <c r="P3407" t="str">
        <f>VLOOKUP(B3407,Taul1!A2:C834,2)</f>
        <v>Liikunta ja ulkoilu toimintakulut yhteensä</v>
      </c>
    </row>
    <row r="3408" spans="1:16" ht="18" x14ac:dyDescent="0.3">
      <c r="A3408" s="1" t="s">
        <v>1490</v>
      </c>
      <c r="B3408" s="1" t="s">
        <v>191</v>
      </c>
      <c r="C3408" s="1">
        <v>0.436</v>
      </c>
      <c r="D3408" s="2">
        <v>7.7715611723760899E-16</v>
      </c>
      <c r="E3408" s="1" t="s">
        <v>337</v>
      </c>
      <c r="F3408">
        <v>72</v>
      </c>
      <c r="G3408">
        <v>30</v>
      </c>
      <c r="H3408">
        <f>VLOOKUP(A3408,Taul1!A2:C834,3)</f>
        <v>1</v>
      </c>
      <c r="I3408" t="str">
        <f>VLOOKUP(A3408,Taul1!A2:C834,2)</f>
        <v>55-59 -vuotiaat</v>
      </c>
      <c r="L3408" t="s">
        <v>1663</v>
      </c>
      <c r="M3408" t="str">
        <f>F3408&amp;L3408&amp;G3408&amp;L3408&amp;INT(C3408*10)</f>
        <v>72,30,4</v>
      </c>
      <c r="O3408">
        <f>VLOOKUP(B3408,Taul1!A2:C834,3)</f>
        <v>0</v>
      </c>
      <c r="P3408" t="str">
        <f>VLOOKUP(B3408,Taul1!A2:C834,2)</f>
        <v>Liikunta ja ulkoilu toimintakulut yhteensä</v>
      </c>
    </row>
    <row r="3409" spans="1:16" ht="18" x14ac:dyDescent="0.3">
      <c r="A3409" s="1" t="s">
        <v>1492</v>
      </c>
      <c r="B3409" s="1" t="s">
        <v>191</v>
      </c>
      <c r="C3409" s="1">
        <v>0.188</v>
      </c>
      <c r="D3409" s="1">
        <v>8.87772720247759E-4</v>
      </c>
      <c r="E3409" s="1" t="s">
        <v>337</v>
      </c>
      <c r="F3409">
        <v>73</v>
      </c>
      <c r="G3409">
        <v>30</v>
      </c>
      <c r="H3409">
        <f>VLOOKUP(A3409,Taul1!A2:C834,3)</f>
        <v>1</v>
      </c>
      <c r="I3409" t="str">
        <f>VLOOKUP(A3409,Taul1!A2:C834,2)</f>
        <v>60-64 -vuotiaat</v>
      </c>
      <c r="L3409" t="s">
        <v>1663</v>
      </c>
      <c r="M3409" t="str">
        <f>F3409&amp;L3409&amp;G3409&amp;L3409&amp;INT(C3409*10)</f>
        <v>73,30,1</v>
      </c>
      <c r="O3409">
        <f>VLOOKUP(B3409,Taul1!A2:C834,3)</f>
        <v>0</v>
      </c>
      <c r="P3409" t="str">
        <f>VLOOKUP(B3409,Taul1!A2:C834,2)</f>
        <v>Liikunta ja ulkoilu toimintakulut yhteensä</v>
      </c>
    </row>
    <row r="3410" spans="1:16" ht="18" x14ac:dyDescent="0.3">
      <c r="A3410" s="1" t="s">
        <v>1494</v>
      </c>
      <c r="B3410" s="1" t="s">
        <v>191</v>
      </c>
      <c r="C3410" s="1">
        <v>-0.39700000000000002</v>
      </c>
      <c r="D3410" s="2">
        <v>4.0445424787094402E-13</v>
      </c>
      <c r="E3410" s="1" t="s">
        <v>337</v>
      </c>
      <c r="F3410">
        <v>74</v>
      </c>
      <c r="G3410">
        <v>30</v>
      </c>
      <c r="H3410">
        <f>VLOOKUP(A3410,Taul1!A2:C834,3)</f>
        <v>1</v>
      </c>
      <c r="I3410" t="str">
        <f>VLOOKUP(A3410,Taul1!A2:C834,2)</f>
        <v>65-69 -vuotiaat</v>
      </c>
      <c r="L3410" t="s">
        <v>1663</v>
      </c>
      <c r="M3410" t="str">
        <f>F3410&amp;L3410&amp;G3410&amp;L3410&amp;INT(C3410*10)</f>
        <v>74,30,-4</v>
      </c>
      <c r="O3410">
        <f>VLOOKUP(B3410,Taul1!A2:C834,3)</f>
        <v>0</v>
      </c>
      <c r="P3410" t="str">
        <f>VLOOKUP(B3410,Taul1!A2:C834,2)</f>
        <v>Liikunta ja ulkoilu toimintakulut yhteensä</v>
      </c>
    </row>
    <row r="3411" spans="1:16" ht="18" x14ac:dyDescent="0.3">
      <c r="A3411" s="1" t="s">
        <v>1496</v>
      </c>
      <c r="B3411" s="1" t="s">
        <v>191</v>
      </c>
      <c r="C3411" s="1">
        <v>0.53600000000000003</v>
      </c>
      <c r="D3411" s="1">
        <v>0</v>
      </c>
      <c r="E3411" s="1" t="s">
        <v>337</v>
      </c>
      <c r="F3411">
        <v>75</v>
      </c>
      <c r="G3411">
        <v>30</v>
      </c>
      <c r="H3411">
        <f>VLOOKUP(A3411,Taul1!A2:C834,3)</f>
        <v>1</v>
      </c>
      <c r="I3411" t="str">
        <f>VLOOKUP(A3411,Taul1!A2:C834,2)</f>
        <v>70-74 -vuotiaat</v>
      </c>
      <c r="L3411" t="s">
        <v>1663</v>
      </c>
      <c r="M3411" t="str">
        <f>F3411&amp;L3411&amp;G3411&amp;L3411&amp;INT(C3411*10)</f>
        <v>75,30,5</v>
      </c>
      <c r="O3411">
        <f>VLOOKUP(B3411,Taul1!A2:C834,3)</f>
        <v>0</v>
      </c>
      <c r="P3411" t="str">
        <f>VLOOKUP(B3411,Taul1!A2:C834,2)</f>
        <v>Liikunta ja ulkoilu toimintakulut yhteensä</v>
      </c>
    </row>
    <row r="3412" spans="1:16" ht="18" x14ac:dyDescent="0.3">
      <c r="A3412" s="1" t="s">
        <v>1498</v>
      </c>
      <c r="B3412" s="1" t="s">
        <v>191</v>
      </c>
      <c r="C3412" s="1">
        <v>0.53800000000000003</v>
      </c>
      <c r="D3412" s="1">
        <v>0</v>
      </c>
      <c r="E3412" s="1" t="s">
        <v>337</v>
      </c>
      <c r="F3412">
        <v>76</v>
      </c>
      <c r="G3412">
        <v>30</v>
      </c>
      <c r="H3412">
        <f>VLOOKUP(A3412,Taul1!A2:C834,3)</f>
        <v>1</v>
      </c>
      <c r="I3412" t="str">
        <f>VLOOKUP(A3412,Taul1!A2:C834,2)</f>
        <v>75-79 -vuotiaat</v>
      </c>
      <c r="L3412" t="s">
        <v>1663</v>
      </c>
      <c r="M3412" t="str">
        <f>F3412&amp;L3412&amp;G3412&amp;L3412&amp;INT(C3412*10)</f>
        <v>76,30,5</v>
      </c>
      <c r="O3412">
        <f>VLOOKUP(B3412,Taul1!A2:C834,3)</f>
        <v>0</v>
      </c>
      <c r="P3412" t="str">
        <f>VLOOKUP(B3412,Taul1!A2:C834,2)</f>
        <v>Liikunta ja ulkoilu toimintakulut yhteensä</v>
      </c>
    </row>
    <row r="3413" spans="1:16" ht="18" x14ac:dyDescent="0.3">
      <c r="A3413" s="1" t="s">
        <v>1500</v>
      </c>
      <c r="B3413" s="1" t="s">
        <v>191</v>
      </c>
      <c r="C3413" s="1">
        <v>0.57299999999999995</v>
      </c>
      <c r="D3413" s="1">
        <v>0</v>
      </c>
      <c r="E3413" s="1" t="s">
        <v>337</v>
      </c>
      <c r="F3413">
        <v>77</v>
      </c>
      <c r="G3413">
        <v>30</v>
      </c>
      <c r="H3413">
        <f>VLOOKUP(A3413,Taul1!A2:C834,3)</f>
        <v>1</v>
      </c>
      <c r="I3413" t="str">
        <f>VLOOKUP(A3413,Taul1!A2:C834,2)</f>
        <v>80-84 -vuotiaat</v>
      </c>
      <c r="L3413" t="s">
        <v>1663</v>
      </c>
      <c r="M3413" t="str">
        <f>F3413&amp;L3413&amp;G3413&amp;L3413&amp;INT(C3413*10)</f>
        <v>77,30,5</v>
      </c>
      <c r="O3413">
        <f>VLOOKUP(B3413,Taul1!A2:C834,3)</f>
        <v>0</v>
      </c>
      <c r="P3413" t="str">
        <f>VLOOKUP(B3413,Taul1!A2:C834,2)</f>
        <v>Liikunta ja ulkoilu toimintakulut yhteensä</v>
      </c>
    </row>
    <row r="3414" spans="1:16" ht="18" x14ac:dyDescent="0.3">
      <c r="A3414" s="1" t="s">
        <v>1502</v>
      </c>
      <c r="B3414" s="1" t="s">
        <v>191</v>
      </c>
      <c r="C3414" s="1">
        <v>0.56200000000000006</v>
      </c>
      <c r="D3414" s="1">
        <v>0</v>
      </c>
      <c r="E3414" s="1" t="s">
        <v>337</v>
      </c>
      <c r="F3414">
        <v>78</v>
      </c>
      <c r="G3414">
        <v>30</v>
      </c>
      <c r="H3414">
        <f>VLOOKUP(A3414,Taul1!A2:C834,3)</f>
        <v>1</v>
      </c>
      <c r="I3414" t="str">
        <f>VLOOKUP(A3414,Taul1!A2:C834,2)</f>
        <v>85-89 -vuotiaat</v>
      </c>
      <c r="L3414" t="s">
        <v>1663</v>
      </c>
      <c r="M3414" t="str">
        <f>F3414&amp;L3414&amp;G3414&amp;L3414&amp;INT(C3414*10)</f>
        <v>78,30,5</v>
      </c>
      <c r="O3414">
        <f>VLOOKUP(B3414,Taul1!A2:C834,3)</f>
        <v>0</v>
      </c>
      <c r="P3414" t="str">
        <f>VLOOKUP(B3414,Taul1!A2:C834,2)</f>
        <v>Liikunta ja ulkoilu toimintakulut yhteensä</v>
      </c>
    </row>
    <row r="3415" spans="1:16" ht="18" x14ac:dyDescent="0.3">
      <c r="A3415" s="1" t="s">
        <v>1504</v>
      </c>
      <c r="B3415" s="1" t="s">
        <v>191</v>
      </c>
      <c r="C3415" s="1">
        <v>0.54300000000000004</v>
      </c>
      <c r="D3415" s="1">
        <v>0</v>
      </c>
      <c r="E3415" s="1" t="s">
        <v>337</v>
      </c>
      <c r="F3415">
        <v>79</v>
      </c>
      <c r="G3415">
        <v>30</v>
      </c>
      <c r="H3415">
        <f>VLOOKUP(A3415,Taul1!A2:C834,3)</f>
        <v>1</v>
      </c>
      <c r="I3415" t="str">
        <f>VLOOKUP(A3415,Taul1!A2:C834,2)</f>
        <v>90-94 -vuotiaat</v>
      </c>
      <c r="L3415" t="s">
        <v>1663</v>
      </c>
      <c r="M3415" t="str">
        <f>F3415&amp;L3415&amp;G3415&amp;L3415&amp;INT(C3415*10)</f>
        <v>79,30,5</v>
      </c>
      <c r="O3415">
        <f>VLOOKUP(B3415,Taul1!A2:C834,3)</f>
        <v>0</v>
      </c>
      <c r="P3415" t="str">
        <f>VLOOKUP(B3415,Taul1!A2:C834,2)</f>
        <v>Liikunta ja ulkoilu toimintakulut yhteensä</v>
      </c>
    </row>
    <row r="3416" spans="1:16" ht="18" x14ac:dyDescent="0.3">
      <c r="A3416" s="1" t="s">
        <v>1506</v>
      </c>
      <c r="B3416" s="1" t="s">
        <v>191</v>
      </c>
      <c r="C3416" s="1">
        <v>0.45100000000000001</v>
      </c>
      <c r="D3416" s="2">
        <v>1.11022302462515E-16</v>
      </c>
      <c r="E3416" s="1" t="s">
        <v>337</v>
      </c>
      <c r="F3416">
        <v>80</v>
      </c>
      <c r="G3416">
        <v>30</v>
      </c>
      <c r="H3416">
        <f>VLOOKUP(A3416,Taul1!A2:C834,3)</f>
        <v>1</v>
      </c>
      <c r="I3416" t="str">
        <f>VLOOKUP(A3416,Taul1!A2:C834,2)</f>
        <v>Yli 94-vuotiaat</v>
      </c>
      <c r="L3416" t="s">
        <v>1663</v>
      </c>
      <c r="M3416" t="str">
        <f>F3416&amp;L3416&amp;G3416&amp;L3416&amp;INT(C3416*10)</f>
        <v>80,30,4</v>
      </c>
      <c r="O3416">
        <f>VLOOKUP(B3416,Taul1!A2:C834,3)</f>
        <v>0</v>
      </c>
      <c r="P3416" t="str">
        <f>VLOOKUP(B3416,Taul1!A2:C834,2)</f>
        <v>Liikunta ja ulkoilu toimintakulut yhteensä</v>
      </c>
    </row>
    <row r="3417" spans="1:16" ht="18" x14ac:dyDescent="0.3">
      <c r="A3417" s="1" t="s">
        <v>1508</v>
      </c>
      <c r="B3417" s="1" t="s">
        <v>191</v>
      </c>
      <c r="C3417" s="1">
        <v>-0.38800000000000001</v>
      </c>
      <c r="D3417" s="2">
        <v>1.3916645613676301E-12</v>
      </c>
      <c r="E3417" s="1" t="s">
        <v>337</v>
      </c>
      <c r="F3417">
        <v>81</v>
      </c>
      <c r="G3417">
        <v>30</v>
      </c>
      <c r="H3417">
        <f>VLOOKUP(A3417,Taul1!A2:C834,3)</f>
        <v>1</v>
      </c>
      <c r="I3417" t="str">
        <f>VLOOKUP(A3417,Taul1!A2:C834,2)</f>
        <v>0-vuotiaat</v>
      </c>
      <c r="L3417" t="s">
        <v>1663</v>
      </c>
      <c r="M3417" t="str">
        <f>F3417&amp;L3417&amp;G3417&amp;L3417&amp;INT(C3417*10)</f>
        <v>81,30,-4</v>
      </c>
      <c r="O3417">
        <f>VLOOKUP(B3417,Taul1!A2:C834,3)</f>
        <v>0</v>
      </c>
      <c r="P3417" t="str">
        <f>VLOOKUP(B3417,Taul1!A2:C834,2)</f>
        <v>Liikunta ja ulkoilu toimintakulut yhteensä</v>
      </c>
    </row>
    <row r="3418" spans="1:16" ht="18" x14ac:dyDescent="0.3">
      <c r="A3418" s="1" t="s">
        <v>1510</v>
      </c>
      <c r="B3418" s="1" t="s">
        <v>191</v>
      </c>
      <c r="C3418" s="1">
        <v>-0.41299999999999998</v>
      </c>
      <c r="D3418" s="2">
        <v>3.2751579226442099E-14</v>
      </c>
      <c r="E3418" s="1" t="s">
        <v>337</v>
      </c>
      <c r="F3418">
        <v>82</v>
      </c>
      <c r="G3418">
        <v>30</v>
      </c>
      <c r="H3418">
        <f>VLOOKUP(A3418,Taul1!A2:C834,3)</f>
        <v>1</v>
      </c>
      <c r="I3418" t="str">
        <f>VLOOKUP(A3418,Taul1!A2:C834,2)</f>
        <v>1-vuotiaat</v>
      </c>
      <c r="L3418" t="s">
        <v>1663</v>
      </c>
      <c r="M3418" t="str">
        <f>F3418&amp;L3418&amp;G3418&amp;L3418&amp;INT(C3418*10)</f>
        <v>82,30,-5</v>
      </c>
      <c r="O3418">
        <f>VLOOKUP(B3418,Taul1!A2:C834,3)</f>
        <v>0</v>
      </c>
      <c r="P3418" t="str">
        <f>VLOOKUP(B3418,Taul1!A2:C834,2)</f>
        <v>Liikunta ja ulkoilu toimintakulut yhteensä</v>
      </c>
    </row>
    <row r="3419" spans="1:16" ht="18" x14ac:dyDescent="0.3">
      <c r="A3419" s="1" t="s">
        <v>1512</v>
      </c>
      <c r="B3419" s="1" t="s">
        <v>191</v>
      </c>
      <c r="C3419" s="1">
        <v>-0.40200000000000002</v>
      </c>
      <c r="D3419" s="2">
        <v>1.7608137170554899E-13</v>
      </c>
      <c r="E3419" s="1" t="s">
        <v>337</v>
      </c>
      <c r="F3419">
        <v>83</v>
      </c>
      <c r="G3419">
        <v>30</v>
      </c>
      <c r="H3419">
        <f>VLOOKUP(A3419,Taul1!A2:C834,3)</f>
        <v>1</v>
      </c>
      <c r="I3419" t="str">
        <f>VLOOKUP(A3419,Taul1!A2:C834,2)</f>
        <v>2-vuotiaat</v>
      </c>
      <c r="L3419" t="s">
        <v>1663</v>
      </c>
      <c r="M3419" t="str">
        <f>F3419&amp;L3419&amp;G3419&amp;L3419&amp;INT(C3419*10)</f>
        <v>83,30,-5</v>
      </c>
      <c r="O3419">
        <f>VLOOKUP(B3419,Taul1!A2:C834,3)</f>
        <v>0</v>
      </c>
      <c r="P3419" t="str">
        <f>VLOOKUP(B3419,Taul1!A2:C834,2)</f>
        <v>Liikunta ja ulkoilu toimintakulut yhteensä</v>
      </c>
    </row>
    <row r="3420" spans="1:16" ht="18" x14ac:dyDescent="0.3">
      <c r="A3420" s="1" t="s">
        <v>1514</v>
      </c>
      <c r="B3420" s="1" t="s">
        <v>191</v>
      </c>
      <c r="C3420" s="1">
        <v>-0.3</v>
      </c>
      <c r="D3420" s="2">
        <v>6.9196462115783595E-8</v>
      </c>
      <c r="E3420" s="1" t="s">
        <v>337</v>
      </c>
      <c r="F3420">
        <v>84</v>
      </c>
      <c r="G3420">
        <v>30</v>
      </c>
      <c r="H3420">
        <f>VLOOKUP(A3420,Taul1!A2:C834,3)</f>
        <v>1</v>
      </c>
      <c r="I3420" t="str">
        <f>VLOOKUP(A3420,Taul1!A2:C834,2)</f>
        <v>3-vuotiaat</v>
      </c>
      <c r="L3420" t="s">
        <v>1663</v>
      </c>
      <c r="M3420" t="str">
        <f>F3420&amp;L3420&amp;G3420&amp;L3420&amp;INT(C3420*10)</f>
        <v>84,30,-3</v>
      </c>
      <c r="O3420">
        <f>VLOOKUP(B3420,Taul1!A2:C834,3)</f>
        <v>0</v>
      </c>
      <c r="P3420" t="str">
        <f>VLOOKUP(B3420,Taul1!A2:C834,2)</f>
        <v>Liikunta ja ulkoilu toimintakulut yhteensä</v>
      </c>
    </row>
    <row r="3421" spans="1:16" ht="18" x14ac:dyDescent="0.3">
      <c r="A3421" s="1" t="s">
        <v>1516</v>
      </c>
      <c r="B3421" s="1" t="s">
        <v>191</v>
      </c>
      <c r="C3421" s="1">
        <v>-5.7000000000000002E-2</v>
      </c>
      <c r="D3421" s="1">
        <v>0.31737899020145899</v>
      </c>
      <c r="E3421" s="1" t="s">
        <v>337</v>
      </c>
      <c r="F3421">
        <v>85</v>
      </c>
      <c r="G3421">
        <v>30</v>
      </c>
      <c r="H3421">
        <f>VLOOKUP(A3421,Taul1!A2:C834,3)</f>
        <v>1</v>
      </c>
      <c r="I3421" t="str">
        <f>VLOOKUP(A3421,Taul1!A2:C834,2)</f>
        <v>4-vuotiaat</v>
      </c>
      <c r="L3421" t="s">
        <v>1663</v>
      </c>
      <c r="M3421" t="str">
        <f>F3421&amp;L3421&amp;G3421&amp;L3421&amp;INT(C3421*10)</f>
        <v>85,30,-1</v>
      </c>
      <c r="O3421">
        <f>VLOOKUP(B3421,Taul1!A2:C834,3)</f>
        <v>0</v>
      </c>
      <c r="P3421" t="str">
        <f>VLOOKUP(B3421,Taul1!A2:C834,2)</f>
        <v>Liikunta ja ulkoilu toimintakulut yhteensä</v>
      </c>
    </row>
    <row r="3422" spans="1:16" ht="18" x14ac:dyDescent="0.3">
      <c r="A3422" s="1" t="s">
        <v>1518</v>
      </c>
      <c r="B3422" s="1" t="s">
        <v>191</v>
      </c>
      <c r="C3422" s="1">
        <v>0.15</v>
      </c>
      <c r="D3422" s="1">
        <v>7.9787768914281101E-3</v>
      </c>
      <c r="E3422" s="1" t="s">
        <v>337</v>
      </c>
      <c r="F3422">
        <v>86</v>
      </c>
      <c r="G3422">
        <v>30</v>
      </c>
      <c r="H3422">
        <f>VLOOKUP(A3422,Taul1!A2:C834,3)</f>
        <v>1</v>
      </c>
      <c r="I3422" t="str">
        <f>VLOOKUP(A3422,Taul1!A2:C834,2)</f>
        <v>5-vuotiaat</v>
      </c>
      <c r="L3422" t="s">
        <v>1663</v>
      </c>
      <c r="M3422" t="str">
        <f>F3422&amp;L3422&amp;G3422&amp;L3422&amp;INT(C3422*10)</f>
        <v>86,30,1</v>
      </c>
      <c r="O3422">
        <f>VLOOKUP(B3422,Taul1!A2:C834,3)</f>
        <v>0</v>
      </c>
      <c r="P3422" t="str">
        <f>VLOOKUP(B3422,Taul1!A2:C834,2)</f>
        <v>Liikunta ja ulkoilu toimintakulut yhteensä</v>
      </c>
    </row>
    <row r="3423" spans="1:16" ht="18" x14ac:dyDescent="0.3">
      <c r="A3423" s="1" t="s">
        <v>1520</v>
      </c>
      <c r="B3423" s="1" t="s">
        <v>191</v>
      </c>
      <c r="C3423" s="1">
        <v>0.314</v>
      </c>
      <c r="D3423" s="2">
        <v>1.6043257056175201E-8</v>
      </c>
      <c r="E3423" s="1" t="s">
        <v>337</v>
      </c>
      <c r="F3423">
        <v>87</v>
      </c>
      <c r="G3423">
        <v>30</v>
      </c>
      <c r="H3423">
        <f>VLOOKUP(A3423,Taul1!A2:C834,3)</f>
        <v>1</v>
      </c>
      <c r="I3423" t="str">
        <f>VLOOKUP(A3423,Taul1!A2:C834,2)</f>
        <v>6-vuotiaat</v>
      </c>
      <c r="L3423" t="s">
        <v>1663</v>
      </c>
      <c r="M3423" t="str">
        <f>F3423&amp;L3423&amp;G3423&amp;L3423&amp;INT(C3423*10)</f>
        <v>87,30,3</v>
      </c>
      <c r="O3423">
        <f>VLOOKUP(B3423,Taul1!A2:C834,3)</f>
        <v>0</v>
      </c>
      <c r="P3423" t="str">
        <f>VLOOKUP(B3423,Taul1!A2:C834,2)</f>
        <v>Liikunta ja ulkoilu toimintakulut yhteensä</v>
      </c>
    </row>
    <row r="3424" spans="1:16" ht="18" x14ac:dyDescent="0.3">
      <c r="A3424" s="1" t="s">
        <v>1522</v>
      </c>
      <c r="B3424" s="1" t="s">
        <v>191</v>
      </c>
      <c r="C3424" s="1">
        <v>0.45700000000000002</v>
      </c>
      <c r="D3424" s="1">
        <v>0</v>
      </c>
      <c r="E3424" s="1" t="s">
        <v>337</v>
      </c>
      <c r="F3424">
        <v>88</v>
      </c>
      <c r="G3424">
        <v>30</v>
      </c>
      <c r="H3424">
        <f>VLOOKUP(A3424,Taul1!A2:C834,3)</f>
        <v>1</v>
      </c>
      <c r="I3424" t="str">
        <f>VLOOKUP(A3424,Taul1!A2:C834,2)</f>
        <v>7-vuotiaat</v>
      </c>
      <c r="L3424" t="s">
        <v>1663</v>
      </c>
      <c r="M3424" t="str">
        <f>F3424&amp;L3424&amp;G3424&amp;L3424&amp;INT(C3424*10)</f>
        <v>88,30,4</v>
      </c>
      <c r="O3424">
        <f>VLOOKUP(B3424,Taul1!A2:C834,3)</f>
        <v>0</v>
      </c>
      <c r="P3424" t="str">
        <f>VLOOKUP(B3424,Taul1!A2:C834,2)</f>
        <v>Liikunta ja ulkoilu toimintakulut yhteensä</v>
      </c>
    </row>
    <row r="3425" spans="1:16" ht="18" x14ac:dyDescent="0.3">
      <c r="A3425" s="1" t="s">
        <v>1524</v>
      </c>
      <c r="B3425" s="1" t="s">
        <v>191</v>
      </c>
      <c r="C3425" s="1">
        <v>0.44</v>
      </c>
      <c r="D3425" s="2">
        <v>4.4408920985006202E-16</v>
      </c>
      <c r="E3425" s="1" t="s">
        <v>337</v>
      </c>
      <c r="F3425">
        <v>89</v>
      </c>
      <c r="G3425">
        <v>30</v>
      </c>
      <c r="H3425">
        <f>VLOOKUP(A3425,Taul1!A2:C834,3)</f>
        <v>1</v>
      </c>
      <c r="I3425" t="str">
        <f>VLOOKUP(A3425,Taul1!A2:C834,2)</f>
        <v>8-vuotiaat</v>
      </c>
      <c r="L3425" t="s">
        <v>1663</v>
      </c>
      <c r="M3425" t="str">
        <f>F3425&amp;L3425&amp;G3425&amp;L3425&amp;INT(C3425*10)</f>
        <v>89,30,4</v>
      </c>
      <c r="O3425">
        <f>VLOOKUP(B3425,Taul1!A2:C834,3)</f>
        <v>0</v>
      </c>
      <c r="P3425" t="str">
        <f>VLOOKUP(B3425,Taul1!A2:C834,2)</f>
        <v>Liikunta ja ulkoilu toimintakulut yhteensä</v>
      </c>
    </row>
    <row r="3426" spans="1:16" ht="18" x14ac:dyDescent="0.3">
      <c r="A3426" s="1" t="s">
        <v>1526</v>
      </c>
      <c r="B3426" s="1" t="s">
        <v>191</v>
      </c>
      <c r="C3426" s="1">
        <v>0.46500000000000002</v>
      </c>
      <c r="D3426" s="2">
        <v>2.2204460492503101E-16</v>
      </c>
      <c r="E3426" s="1" t="s">
        <v>337</v>
      </c>
      <c r="F3426">
        <v>90</v>
      </c>
      <c r="G3426">
        <v>30</v>
      </c>
      <c r="H3426">
        <f>VLOOKUP(A3426,Taul1!A2:C834,3)</f>
        <v>1</v>
      </c>
      <c r="I3426" t="str">
        <f>VLOOKUP(A3426,Taul1!A2:C834,2)</f>
        <v>9-vuotiaat</v>
      </c>
      <c r="L3426" t="s">
        <v>1663</v>
      </c>
      <c r="M3426" t="str">
        <f>F3426&amp;L3426&amp;G3426&amp;L3426&amp;INT(C3426*10)</f>
        <v>90,30,4</v>
      </c>
      <c r="O3426">
        <f>VLOOKUP(B3426,Taul1!A2:C834,3)</f>
        <v>0</v>
      </c>
      <c r="P3426" t="str">
        <f>VLOOKUP(B3426,Taul1!A2:C834,2)</f>
        <v>Liikunta ja ulkoilu toimintakulut yhteensä</v>
      </c>
    </row>
    <row r="3427" spans="1:16" ht="18" x14ac:dyDescent="0.3">
      <c r="A3427" s="1" t="s">
        <v>1528</v>
      </c>
      <c r="B3427" s="1" t="s">
        <v>191</v>
      </c>
      <c r="C3427" s="1">
        <v>-0.22700000000000001</v>
      </c>
      <c r="D3427" s="1">
        <v>5.3500798249284103E-5</v>
      </c>
      <c r="E3427" s="1" t="s">
        <v>337</v>
      </c>
      <c r="F3427">
        <v>91</v>
      </c>
      <c r="G3427">
        <v>30</v>
      </c>
      <c r="H3427">
        <f>VLOOKUP(A3427,Taul1!A2:C834,3)</f>
        <v>1</v>
      </c>
      <c r="I3427" t="str">
        <f>VLOOKUP(A3427,Taul1!A2:C834,2)</f>
        <v>Työkyvyttömyyseläkkeen saajat yhteensä</v>
      </c>
      <c r="L3427" t="s">
        <v>1663</v>
      </c>
      <c r="M3427" t="str">
        <f>F3427&amp;L3427&amp;G3427&amp;L3427&amp;INT(C3427*10)</f>
        <v>91,30,-3</v>
      </c>
      <c r="O3427">
        <f>VLOOKUP(B3427,Taul1!A2:C834,3)</f>
        <v>0</v>
      </c>
      <c r="P3427" t="str">
        <f>VLOOKUP(B3427,Taul1!A2:C834,2)</f>
        <v>Liikunta ja ulkoilu toimintakulut yhteensä</v>
      </c>
    </row>
    <row r="3428" spans="1:16" ht="18" x14ac:dyDescent="0.3">
      <c r="A3428" s="1" t="s">
        <v>1530</v>
      </c>
      <c r="B3428" s="1" t="s">
        <v>191</v>
      </c>
      <c r="C3428" s="1">
        <v>0.42799999999999999</v>
      </c>
      <c r="D3428" s="2">
        <v>3.10862446895043E-15</v>
      </c>
      <c r="E3428" s="1" t="s">
        <v>337</v>
      </c>
      <c r="F3428">
        <v>92</v>
      </c>
      <c r="G3428">
        <v>30</v>
      </c>
      <c r="H3428">
        <f>VLOOKUP(A3428,Taul1!A2:C834,3)</f>
        <v>1</v>
      </c>
      <c r="I3428" t="str">
        <f>VLOOKUP(A3428,Taul1!A2:C834,2)</f>
        <v>Työkyvyttömyyseläkkeen saajat 16-24</v>
      </c>
      <c r="L3428" t="s">
        <v>1663</v>
      </c>
      <c r="M3428" t="str">
        <f>F3428&amp;L3428&amp;G3428&amp;L3428&amp;INT(C3428*10)</f>
        <v>92,30,4</v>
      </c>
      <c r="O3428">
        <f>VLOOKUP(B3428,Taul1!A2:C834,3)</f>
        <v>0</v>
      </c>
      <c r="P3428" t="str">
        <f>VLOOKUP(B3428,Taul1!A2:C834,2)</f>
        <v>Liikunta ja ulkoilu toimintakulut yhteensä</v>
      </c>
    </row>
    <row r="3429" spans="1:16" ht="18" x14ac:dyDescent="0.3">
      <c r="A3429" s="1" t="s">
        <v>1532</v>
      </c>
      <c r="B3429" s="1" t="s">
        <v>191</v>
      </c>
      <c r="C3429" s="1">
        <v>0.62</v>
      </c>
      <c r="D3429" s="1">
        <v>0</v>
      </c>
      <c r="E3429" s="1" t="s">
        <v>337</v>
      </c>
      <c r="F3429">
        <v>93</v>
      </c>
      <c r="G3429">
        <v>30</v>
      </c>
      <c r="H3429">
        <f>VLOOKUP(A3429,Taul1!A2:C834,3)</f>
        <v>1</v>
      </c>
      <c r="I3429" t="str">
        <f>VLOOKUP(A3429,Taul1!A2:C834,2)</f>
        <v>Työkyvyttömyyseläkkeen saajat 25-29</v>
      </c>
      <c r="L3429" t="s">
        <v>1663</v>
      </c>
      <c r="M3429" t="str">
        <f>F3429&amp;L3429&amp;G3429&amp;L3429&amp;INT(C3429*10)</f>
        <v>93,30,6</v>
      </c>
      <c r="O3429">
        <f>VLOOKUP(B3429,Taul1!A2:C834,3)</f>
        <v>0</v>
      </c>
      <c r="P3429" t="str">
        <f>VLOOKUP(B3429,Taul1!A2:C834,2)</f>
        <v>Liikunta ja ulkoilu toimintakulut yhteensä</v>
      </c>
    </row>
    <row r="3430" spans="1:16" ht="18" x14ac:dyDescent="0.3">
      <c r="A3430" s="1" t="s">
        <v>1534</v>
      </c>
      <c r="B3430" s="1" t="s">
        <v>191</v>
      </c>
      <c r="C3430" s="1">
        <v>8.1000000000000003E-2</v>
      </c>
      <c r="D3430" s="1">
        <v>0.152559990842387</v>
      </c>
      <c r="E3430" s="1" t="s">
        <v>337</v>
      </c>
      <c r="F3430">
        <v>94</v>
      </c>
      <c r="G3430">
        <v>30</v>
      </c>
      <c r="H3430">
        <f>VLOOKUP(A3430,Taul1!A2:C834,3)</f>
        <v>1</v>
      </c>
      <c r="I3430" t="str">
        <f>VLOOKUP(A3430,Taul1!A2:C834,2)</f>
        <v>Työkyvyttömyyseläkkeen saajat 30-34</v>
      </c>
      <c r="L3430" t="s">
        <v>1663</v>
      </c>
      <c r="M3430" t="str">
        <f>F3430&amp;L3430&amp;G3430&amp;L3430&amp;INT(C3430*10)</f>
        <v>94,30,0</v>
      </c>
      <c r="O3430">
        <f>VLOOKUP(B3430,Taul1!A2:C834,3)</f>
        <v>0</v>
      </c>
      <c r="P3430" t="str">
        <f>VLOOKUP(B3430,Taul1!A2:C834,2)</f>
        <v>Liikunta ja ulkoilu toimintakulut yhteensä</v>
      </c>
    </row>
    <row r="3431" spans="1:16" ht="18" x14ac:dyDescent="0.3">
      <c r="A3431" s="1" t="s">
        <v>1536</v>
      </c>
      <c r="B3431" s="1" t="s">
        <v>191</v>
      </c>
      <c r="C3431" s="1">
        <v>0.42299999999999999</v>
      </c>
      <c r="D3431" s="2">
        <v>6.8833827526759698E-15</v>
      </c>
      <c r="E3431" s="1" t="s">
        <v>337</v>
      </c>
      <c r="F3431">
        <v>95</v>
      </c>
      <c r="G3431">
        <v>30</v>
      </c>
      <c r="H3431">
        <f>VLOOKUP(A3431,Taul1!A2:C834,3)</f>
        <v>1</v>
      </c>
      <c r="I3431" t="str">
        <f>VLOOKUP(A3431,Taul1!A2:C834,2)</f>
        <v>Työkyvyttömyyseläkkeen saajat 35-39</v>
      </c>
      <c r="L3431" t="s">
        <v>1663</v>
      </c>
      <c r="M3431" t="str">
        <f>F3431&amp;L3431&amp;G3431&amp;L3431&amp;INT(C3431*10)</f>
        <v>95,30,4</v>
      </c>
      <c r="O3431">
        <f>VLOOKUP(B3431,Taul1!A2:C834,3)</f>
        <v>0</v>
      </c>
      <c r="P3431" t="str">
        <f>VLOOKUP(B3431,Taul1!A2:C834,2)</f>
        <v>Liikunta ja ulkoilu toimintakulut yhteensä</v>
      </c>
    </row>
    <row r="3432" spans="1:16" ht="18" x14ac:dyDescent="0.3">
      <c r="A3432" s="1" t="s">
        <v>1538</v>
      </c>
      <c r="B3432" s="1" t="s">
        <v>191</v>
      </c>
      <c r="C3432" s="1">
        <v>0.35799999999999998</v>
      </c>
      <c r="D3432" s="2">
        <v>8.6125662157598904E-11</v>
      </c>
      <c r="E3432" s="1" t="s">
        <v>337</v>
      </c>
      <c r="F3432">
        <v>96</v>
      </c>
      <c r="G3432">
        <v>30</v>
      </c>
      <c r="H3432">
        <f>VLOOKUP(A3432,Taul1!A2:C834,3)</f>
        <v>1</v>
      </c>
      <c r="I3432" t="str">
        <f>VLOOKUP(A3432,Taul1!A2:C834,2)</f>
        <v>Työkyvyttömyyseläkkeen saajat 40-44</v>
      </c>
      <c r="L3432" t="s">
        <v>1663</v>
      </c>
      <c r="M3432" t="str">
        <f>F3432&amp;L3432&amp;G3432&amp;L3432&amp;INT(C3432*10)</f>
        <v>96,30,3</v>
      </c>
      <c r="O3432">
        <f>VLOOKUP(B3432,Taul1!A2:C834,3)</f>
        <v>0</v>
      </c>
      <c r="P3432" t="str">
        <f>VLOOKUP(B3432,Taul1!A2:C834,2)</f>
        <v>Liikunta ja ulkoilu toimintakulut yhteensä</v>
      </c>
    </row>
    <row r="3433" spans="1:16" ht="18" x14ac:dyDescent="0.3">
      <c r="A3433" s="1" t="s">
        <v>1540</v>
      </c>
      <c r="B3433" s="1" t="s">
        <v>191</v>
      </c>
      <c r="C3433" s="1">
        <v>-0.314</v>
      </c>
      <c r="D3433" s="2">
        <v>1.54684471898036E-8</v>
      </c>
      <c r="E3433" s="1" t="s">
        <v>337</v>
      </c>
      <c r="F3433">
        <v>97</v>
      </c>
      <c r="G3433">
        <v>30</v>
      </c>
      <c r="H3433">
        <f>VLOOKUP(A3433,Taul1!A2:C834,3)</f>
        <v>1</v>
      </c>
      <c r="I3433" t="str">
        <f>VLOOKUP(A3433,Taul1!A2:C834,2)</f>
        <v>Työkyvyttömyyseläkkeen saajat 45-49</v>
      </c>
      <c r="L3433" t="s">
        <v>1663</v>
      </c>
      <c r="M3433" t="str">
        <f>F3433&amp;L3433&amp;G3433&amp;L3433&amp;INT(C3433*10)</f>
        <v>97,30,-4</v>
      </c>
      <c r="O3433">
        <f>VLOOKUP(B3433,Taul1!A2:C834,3)</f>
        <v>0</v>
      </c>
      <c r="P3433" t="str">
        <f>VLOOKUP(B3433,Taul1!A2:C834,2)</f>
        <v>Liikunta ja ulkoilu toimintakulut yhteensä</v>
      </c>
    </row>
    <row r="3434" spans="1:16" ht="18" x14ac:dyDescent="0.3">
      <c r="A3434" s="1" t="s">
        <v>1542</v>
      </c>
      <c r="B3434" s="1" t="s">
        <v>191</v>
      </c>
      <c r="C3434" s="1">
        <v>-0.19800000000000001</v>
      </c>
      <c r="D3434" s="1">
        <v>4.4214757883109801E-4</v>
      </c>
      <c r="E3434" s="1" t="s">
        <v>337</v>
      </c>
      <c r="F3434">
        <v>98</v>
      </c>
      <c r="G3434">
        <v>30</v>
      </c>
      <c r="H3434">
        <f>VLOOKUP(A3434,Taul1!A2:C834,3)</f>
        <v>1</v>
      </c>
      <c r="I3434" t="str">
        <f>VLOOKUP(A3434,Taul1!A2:C834,2)</f>
        <v>Työkyvyttömyyseläkkeen saajat 50-54</v>
      </c>
      <c r="L3434" t="s">
        <v>1663</v>
      </c>
      <c r="M3434" t="str">
        <f>F3434&amp;L3434&amp;G3434&amp;L3434&amp;INT(C3434*10)</f>
        <v>98,30,-2</v>
      </c>
      <c r="O3434">
        <f>VLOOKUP(B3434,Taul1!A2:C834,3)</f>
        <v>0</v>
      </c>
      <c r="P3434" t="str">
        <f>VLOOKUP(B3434,Taul1!A2:C834,2)</f>
        <v>Liikunta ja ulkoilu toimintakulut yhteensä</v>
      </c>
    </row>
    <row r="3435" spans="1:16" ht="18" x14ac:dyDescent="0.3">
      <c r="A3435" s="1" t="s">
        <v>1544</v>
      </c>
      <c r="B3435" s="1" t="s">
        <v>191</v>
      </c>
      <c r="C3435" s="1">
        <v>-0.32400000000000001</v>
      </c>
      <c r="D3435" s="2">
        <v>5.2988413656862502E-9</v>
      </c>
      <c r="E3435" s="1" t="s">
        <v>337</v>
      </c>
      <c r="F3435">
        <v>99</v>
      </c>
      <c r="G3435">
        <v>30</v>
      </c>
      <c r="H3435">
        <f>VLOOKUP(A3435,Taul1!A2:C834,3)</f>
        <v>1</v>
      </c>
      <c r="I3435" t="str">
        <f>VLOOKUP(A3435,Taul1!A2:C834,2)</f>
        <v>Työkyvyttömyyseläkkeen saajat 55-59</v>
      </c>
      <c r="L3435" t="s">
        <v>1663</v>
      </c>
      <c r="M3435" t="str">
        <f>F3435&amp;L3435&amp;G3435&amp;L3435&amp;INT(C3435*10)</f>
        <v>99,30,-4</v>
      </c>
      <c r="O3435">
        <f>VLOOKUP(B3435,Taul1!A2:C834,3)</f>
        <v>0</v>
      </c>
      <c r="P3435" t="str">
        <f>VLOOKUP(B3435,Taul1!A2:C834,2)</f>
        <v>Liikunta ja ulkoilu toimintakulut yhteensä</v>
      </c>
    </row>
    <row r="3436" spans="1:16" ht="18" x14ac:dyDescent="0.3">
      <c r="A3436" s="1" t="s">
        <v>1546</v>
      </c>
      <c r="B3436" s="1" t="s">
        <v>191</v>
      </c>
      <c r="C3436" s="1">
        <v>-0.34899999999999998</v>
      </c>
      <c r="D3436" s="2">
        <v>2.4892909955553901E-10</v>
      </c>
      <c r="E3436" s="1" t="s">
        <v>337</v>
      </c>
      <c r="F3436">
        <v>100</v>
      </c>
      <c r="G3436">
        <v>30</v>
      </c>
      <c r="H3436">
        <f>VLOOKUP(A3436,Taul1!A2:C834,3)</f>
        <v>1</v>
      </c>
      <c r="I3436" t="str">
        <f>VLOOKUP(A3436,Taul1!A2:C834,2)</f>
        <v>Työkyvyttömyyseläkkeen saajat 60-64</v>
      </c>
      <c r="L3436" t="s">
        <v>1663</v>
      </c>
      <c r="M3436" t="str">
        <f>F3436&amp;L3436&amp;G3436&amp;L3436&amp;INT(C3436*10)</f>
        <v>100,30,-4</v>
      </c>
      <c r="O3436">
        <f>VLOOKUP(B3436,Taul1!A2:C834,3)</f>
        <v>0</v>
      </c>
      <c r="P3436" t="str">
        <f>VLOOKUP(B3436,Taul1!A2:C834,2)</f>
        <v>Liikunta ja ulkoilu toimintakulut yhteensä</v>
      </c>
    </row>
    <row r="3437" spans="1:16" ht="18" x14ac:dyDescent="0.3">
      <c r="A3437" s="1" t="s">
        <v>1548</v>
      </c>
      <c r="B3437" s="1" t="s">
        <v>191</v>
      </c>
      <c r="C3437" s="1">
        <v>0.51400000000000001</v>
      </c>
      <c r="D3437" s="1">
        <v>0</v>
      </c>
      <c r="E3437" s="1" t="s">
        <v>337</v>
      </c>
      <c r="F3437">
        <v>101</v>
      </c>
      <c r="G3437">
        <v>30</v>
      </c>
      <c r="H3437">
        <f>VLOOKUP(A3437,Taul1!A2:C834,3)</f>
        <v>1</v>
      </c>
      <c r="I3437" t="str">
        <f>VLOOKUP(A3437,Taul1!A2:C834,2)</f>
        <v>Kelan kuntoutuspalvelujen saajat yhteensä</v>
      </c>
      <c r="L3437" t="s">
        <v>1663</v>
      </c>
      <c r="M3437" t="str">
        <f>F3437&amp;L3437&amp;G3437&amp;L3437&amp;INT(C3437*10)</f>
        <v>101,30,5</v>
      </c>
      <c r="O3437">
        <f>VLOOKUP(B3437,Taul1!A2:C834,3)</f>
        <v>0</v>
      </c>
      <c r="P3437" t="str">
        <f>VLOOKUP(B3437,Taul1!A2:C834,2)</f>
        <v>Liikunta ja ulkoilu toimintakulut yhteensä</v>
      </c>
    </row>
    <row r="3438" spans="1:16" ht="18" x14ac:dyDescent="0.3">
      <c r="A3438" s="1" t="s">
        <v>1550</v>
      </c>
      <c r="B3438" s="1" t="s">
        <v>191</v>
      </c>
      <c r="C3438" s="1">
        <v>0.55800000000000005</v>
      </c>
      <c r="D3438" s="1">
        <v>0</v>
      </c>
      <c r="E3438" s="1" t="s">
        <v>337</v>
      </c>
      <c r="F3438">
        <v>102</v>
      </c>
      <c r="G3438">
        <v>30</v>
      </c>
      <c r="H3438">
        <f>VLOOKUP(A3438,Taul1!A2:C834,3)</f>
        <v>1</v>
      </c>
      <c r="I3438" t="str">
        <f>VLOOKUP(A3438,Taul1!A2:C834,2)</f>
        <v>Kelan kuntoutuspalvelujen saajat 0-6</v>
      </c>
      <c r="L3438" t="s">
        <v>1663</v>
      </c>
      <c r="M3438" t="str">
        <f>F3438&amp;L3438&amp;G3438&amp;L3438&amp;INT(C3438*10)</f>
        <v>102,30,5</v>
      </c>
      <c r="O3438">
        <f>VLOOKUP(B3438,Taul1!A2:C834,3)</f>
        <v>0</v>
      </c>
      <c r="P3438" t="str">
        <f>VLOOKUP(B3438,Taul1!A2:C834,2)</f>
        <v>Liikunta ja ulkoilu toimintakulut yhteensä</v>
      </c>
    </row>
    <row r="3439" spans="1:16" ht="18" x14ac:dyDescent="0.3">
      <c r="A3439" s="1" t="s">
        <v>1552</v>
      </c>
      <c r="B3439" s="1" t="s">
        <v>191</v>
      </c>
      <c r="C3439" s="1">
        <v>0.53900000000000003</v>
      </c>
      <c r="D3439" s="1">
        <v>0</v>
      </c>
      <c r="E3439" s="1" t="s">
        <v>337</v>
      </c>
      <c r="F3439">
        <v>103</v>
      </c>
      <c r="G3439">
        <v>30</v>
      </c>
      <c r="H3439">
        <f>VLOOKUP(A3439,Taul1!A2:C834,3)</f>
        <v>1</v>
      </c>
      <c r="I3439" t="str">
        <f>VLOOKUP(A3439,Taul1!A2:C834,2)</f>
        <v>Kelan kuntoutuspalvelujen saajat 7-15</v>
      </c>
      <c r="L3439" t="s">
        <v>1663</v>
      </c>
      <c r="M3439" t="str">
        <f>F3439&amp;L3439&amp;G3439&amp;L3439&amp;INT(C3439*10)</f>
        <v>103,30,5</v>
      </c>
      <c r="O3439">
        <f>VLOOKUP(B3439,Taul1!A2:C834,3)</f>
        <v>0</v>
      </c>
      <c r="P3439" t="str">
        <f>VLOOKUP(B3439,Taul1!A2:C834,2)</f>
        <v>Liikunta ja ulkoilu toimintakulut yhteensä</v>
      </c>
    </row>
    <row r="3440" spans="1:16" ht="18" x14ac:dyDescent="0.3">
      <c r="A3440" s="1" t="s">
        <v>1554</v>
      </c>
      <c r="B3440" s="1" t="s">
        <v>191</v>
      </c>
      <c r="C3440" s="1">
        <v>0.56499999999999995</v>
      </c>
      <c r="D3440" s="2">
        <v>1.11022302462515E-16</v>
      </c>
      <c r="E3440" s="1" t="s">
        <v>337</v>
      </c>
      <c r="F3440">
        <v>104</v>
      </c>
      <c r="G3440">
        <v>30</v>
      </c>
      <c r="H3440">
        <f>VLOOKUP(A3440,Taul1!A2:C834,3)</f>
        <v>1</v>
      </c>
      <c r="I3440" t="str">
        <f>VLOOKUP(A3440,Taul1!A2:C834,2)</f>
        <v>Kelan kuntoutuspalvelujen saajat 16-19</v>
      </c>
      <c r="L3440" t="s">
        <v>1663</v>
      </c>
      <c r="M3440" t="str">
        <f>F3440&amp;L3440&amp;G3440&amp;L3440&amp;INT(C3440*10)</f>
        <v>104,30,5</v>
      </c>
      <c r="O3440">
        <f>VLOOKUP(B3440,Taul1!A2:C834,3)</f>
        <v>0</v>
      </c>
      <c r="P3440" t="str">
        <f>VLOOKUP(B3440,Taul1!A2:C834,2)</f>
        <v>Liikunta ja ulkoilu toimintakulut yhteensä</v>
      </c>
    </row>
    <row r="3441" spans="1:16" ht="18" x14ac:dyDescent="0.3">
      <c r="A3441" s="1" t="s">
        <v>1556</v>
      </c>
      <c r="B3441" s="1" t="s">
        <v>191</v>
      </c>
      <c r="C3441" s="1">
        <v>0.51500000000000001</v>
      </c>
      <c r="D3441" s="1">
        <v>0</v>
      </c>
      <c r="E3441" s="1" t="s">
        <v>337</v>
      </c>
      <c r="F3441">
        <v>105</v>
      </c>
      <c r="G3441">
        <v>30</v>
      </c>
      <c r="H3441">
        <f>VLOOKUP(A3441,Taul1!A2:C834,3)</f>
        <v>1</v>
      </c>
      <c r="I3441" t="str">
        <f>VLOOKUP(A3441,Taul1!A2:C834,2)</f>
        <v>Kelan kuntoutuspalvelujen saajat 20-24</v>
      </c>
      <c r="L3441" t="s">
        <v>1663</v>
      </c>
      <c r="M3441" t="str">
        <f>F3441&amp;L3441&amp;G3441&amp;L3441&amp;INT(C3441*10)</f>
        <v>105,30,5</v>
      </c>
      <c r="O3441">
        <f>VLOOKUP(B3441,Taul1!A2:C834,3)</f>
        <v>0</v>
      </c>
      <c r="P3441" t="str">
        <f>VLOOKUP(B3441,Taul1!A2:C834,2)</f>
        <v>Liikunta ja ulkoilu toimintakulut yhteensä</v>
      </c>
    </row>
    <row r="3442" spans="1:16" ht="18" x14ac:dyDescent="0.3">
      <c r="A3442" s="1" t="s">
        <v>1558</v>
      </c>
      <c r="B3442" s="1" t="s">
        <v>191</v>
      </c>
      <c r="C3442" s="1">
        <v>0.45800000000000002</v>
      </c>
      <c r="D3442" s="2">
        <v>2.2204460492503101E-16</v>
      </c>
      <c r="E3442" s="1" t="s">
        <v>337</v>
      </c>
      <c r="F3442">
        <v>106</v>
      </c>
      <c r="G3442">
        <v>30</v>
      </c>
      <c r="H3442">
        <f>VLOOKUP(A3442,Taul1!A2:C834,3)</f>
        <v>1</v>
      </c>
      <c r="I3442" t="str">
        <f>VLOOKUP(A3442,Taul1!A2:C834,2)</f>
        <v>Kelan kuntoutuspalvelujen saajat 25-29</v>
      </c>
      <c r="L3442" t="s">
        <v>1663</v>
      </c>
      <c r="M3442" t="str">
        <f>F3442&amp;L3442&amp;G3442&amp;L3442&amp;INT(C3442*10)</f>
        <v>106,30,4</v>
      </c>
      <c r="O3442">
        <f>VLOOKUP(B3442,Taul1!A2:C834,3)</f>
        <v>0</v>
      </c>
      <c r="P3442" t="str">
        <f>VLOOKUP(B3442,Taul1!A2:C834,2)</f>
        <v>Liikunta ja ulkoilu toimintakulut yhteensä</v>
      </c>
    </row>
    <row r="3443" spans="1:16" ht="18" x14ac:dyDescent="0.3">
      <c r="A3443" s="1" t="s">
        <v>1560</v>
      </c>
      <c r="B3443" s="1" t="s">
        <v>191</v>
      </c>
      <c r="C3443" s="1">
        <v>0.40400000000000003</v>
      </c>
      <c r="D3443" s="2">
        <v>1.2534417948018E-13</v>
      </c>
      <c r="E3443" s="1" t="s">
        <v>337</v>
      </c>
      <c r="F3443">
        <v>107</v>
      </c>
      <c r="G3443">
        <v>30</v>
      </c>
      <c r="H3443">
        <f>VLOOKUP(A3443,Taul1!A2:C834,3)</f>
        <v>1</v>
      </c>
      <c r="I3443" t="str">
        <f>VLOOKUP(A3443,Taul1!A2:C834,2)</f>
        <v>Kelan kuntoutuspalvelujen saajat 30-34</v>
      </c>
      <c r="L3443" t="s">
        <v>1663</v>
      </c>
      <c r="M3443" t="str">
        <f>F3443&amp;L3443&amp;G3443&amp;L3443&amp;INT(C3443*10)</f>
        <v>107,30,4</v>
      </c>
      <c r="O3443">
        <f>VLOOKUP(B3443,Taul1!A2:C834,3)</f>
        <v>0</v>
      </c>
      <c r="P3443" t="str">
        <f>VLOOKUP(B3443,Taul1!A2:C834,2)</f>
        <v>Liikunta ja ulkoilu toimintakulut yhteensä</v>
      </c>
    </row>
    <row r="3444" spans="1:16" ht="18" x14ac:dyDescent="0.3">
      <c r="A3444" s="1" t="s">
        <v>1562</v>
      </c>
      <c r="B3444" s="1" t="s">
        <v>191</v>
      </c>
      <c r="C3444" s="1">
        <v>0.40200000000000002</v>
      </c>
      <c r="D3444" s="2">
        <v>1.7585932710062399E-13</v>
      </c>
      <c r="E3444" s="1" t="s">
        <v>337</v>
      </c>
      <c r="F3444">
        <v>108</v>
      </c>
      <c r="G3444">
        <v>30</v>
      </c>
      <c r="H3444">
        <f>VLOOKUP(A3444,Taul1!A2:C834,3)</f>
        <v>1</v>
      </c>
      <c r="I3444" t="str">
        <f>VLOOKUP(A3444,Taul1!A2:C834,2)</f>
        <v>Kelan kuntoutuspalvelujen saajat 35-39</v>
      </c>
      <c r="L3444" t="s">
        <v>1663</v>
      </c>
      <c r="M3444" t="str">
        <f>F3444&amp;L3444&amp;G3444&amp;L3444&amp;INT(C3444*10)</f>
        <v>108,30,4</v>
      </c>
      <c r="O3444">
        <f>VLOOKUP(B3444,Taul1!A2:C834,3)</f>
        <v>0</v>
      </c>
      <c r="P3444" t="str">
        <f>VLOOKUP(B3444,Taul1!A2:C834,2)</f>
        <v>Liikunta ja ulkoilu toimintakulut yhteensä</v>
      </c>
    </row>
    <row r="3445" spans="1:16" ht="18" x14ac:dyDescent="0.3">
      <c r="A3445" s="1" t="s">
        <v>1564</v>
      </c>
      <c r="B3445" s="1" t="s">
        <v>191</v>
      </c>
      <c r="C3445" s="1">
        <v>0.495</v>
      </c>
      <c r="D3445" s="1">
        <v>0</v>
      </c>
      <c r="E3445" s="1" t="s">
        <v>337</v>
      </c>
      <c r="F3445">
        <v>109</v>
      </c>
      <c r="G3445">
        <v>30</v>
      </c>
      <c r="H3445">
        <f>VLOOKUP(A3445,Taul1!A2:C834,3)</f>
        <v>1</v>
      </c>
      <c r="I3445" t="str">
        <f>VLOOKUP(A3445,Taul1!A2:C834,2)</f>
        <v>Kelan kuntoutuspalvelujen saajat 40-44</v>
      </c>
      <c r="L3445" t="s">
        <v>1663</v>
      </c>
      <c r="M3445" t="str">
        <f>F3445&amp;L3445&amp;G3445&amp;L3445&amp;INT(C3445*10)</f>
        <v>109,30,4</v>
      </c>
      <c r="O3445">
        <f>VLOOKUP(B3445,Taul1!A2:C834,3)</f>
        <v>0</v>
      </c>
      <c r="P3445" t="str">
        <f>VLOOKUP(B3445,Taul1!A2:C834,2)</f>
        <v>Liikunta ja ulkoilu toimintakulut yhteensä</v>
      </c>
    </row>
    <row r="3446" spans="1:16" ht="18" x14ac:dyDescent="0.3">
      <c r="A3446" s="1" t="s">
        <v>1566</v>
      </c>
      <c r="B3446" s="1" t="s">
        <v>191</v>
      </c>
      <c r="C3446" s="1">
        <v>0.14000000000000001</v>
      </c>
      <c r="D3446" s="1">
        <v>1.3537491040881601E-2</v>
      </c>
      <c r="E3446" s="1" t="s">
        <v>337</v>
      </c>
      <c r="F3446">
        <v>110</v>
      </c>
      <c r="G3446">
        <v>30</v>
      </c>
      <c r="H3446">
        <f>VLOOKUP(A3446,Taul1!A2:C834,3)</f>
        <v>1</v>
      </c>
      <c r="I3446" t="str">
        <f>VLOOKUP(A3446,Taul1!A2:C834,2)</f>
        <v>Kelan kuntoutuspalvelujen saajat 45-49</v>
      </c>
      <c r="L3446" t="s">
        <v>1663</v>
      </c>
      <c r="M3446" t="str">
        <f>F3446&amp;L3446&amp;G3446&amp;L3446&amp;INT(C3446*10)</f>
        <v>110,30,1</v>
      </c>
      <c r="O3446">
        <f>VLOOKUP(B3446,Taul1!A2:C834,3)</f>
        <v>0</v>
      </c>
      <c r="P3446" t="str">
        <f>VLOOKUP(B3446,Taul1!A2:C834,2)</f>
        <v>Liikunta ja ulkoilu toimintakulut yhteensä</v>
      </c>
    </row>
    <row r="3447" spans="1:16" ht="18" x14ac:dyDescent="0.3">
      <c r="A3447" s="1" t="s">
        <v>1568</v>
      </c>
      <c r="B3447" s="1" t="s">
        <v>191</v>
      </c>
      <c r="C3447" s="1">
        <v>-0.252</v>
      </c>
      <c r="D3447" s="1">
        <v>7.2818231950932904E-6</v>
      </c>
      <c r="E3447" s="1" t="s">
        <v>337</v>
      </c>
      <c r="F3447">
        <v>111</v>
      </c>
      <c r="G3447">
        <v>30</v>
      </c>
      <c r="H3447">
        <f>VLOOKUP(A3447,Taul1!A2:C834,3)</f>
        <v>1</v>
      </c>
      <c r="I3447" t="str">
        <f>VLOOKUP(A3447,Taul1!A2:C834,2)</f>
        <v>Kelan kuntoutuspalvelujen saajat 50-54</v>
      </c>
      <c r="L3447" t="s">
        <v>1663</v>
      </c>
      <c r="M3447" t="str">
        <f>F3447&amp;L3447&amp;G3447&amp;L3447&amp;INT(C3447*10)</f>
        <v>111,30,-3</v>
      </c>
      <c r="O3447">
        <f>VLOOKUP(B3447,Taul1!A2:C834,3)</f>
        <v>0</v>
      </c>
      <c r="P3447" t="str">
        <f>VLOOKUP(B3447,Taul1!A2:C834,2)</f>
        <v>Liikunta ja ulkoilu toimintakulut yhteensä</v>
      </c>
    </row>
    <row r="3448" spans="1:16" ht="18" x14ac:dyDescent="0.3">
      <c r="A3448" s="1" t="s">
        <v>1570</v>
      </c>
      <c r="B3448" s="1" t="s">
        <v>191</v>
      </c>
      <c r="C3448" s="1">
        <v>-0.34</v>
      </c>
      <c r="D3448" s="2">
        <v>7.6796902170883599E-10</v>
      </c>
      <c r="E3448" s="1" t="s">
        <v>337</v>
      </c>
      <c r="F3448">
        <v>112</v>
      </c>
      <c r="G3448">
        <v>30</v>
      </c>
      <c r="H3448">
        <f>VLOOKUP(A3448,Taul1!A2:C834,3)</f>
        <v>1</v>
      </c>
      <c r="I3448" t="str">
        <f>VLOOKUP(A3448,Taul1!A2:C834,2)</f>
        <v>Kelan kuntoutuspalvelujen saajat 55-59</v>
      </c>
      <c r="L3448" t="s">
        <v>1663</v>
      </c>
      <c r="M3448" t="str">
        <f>F3448&amp;L3448&amp;G3448&amp;L3448&amp;INT(C3448*10)</f>
        <v>112,30,-4</v>
      </c>
      <c r="O3448">
        <f>VLOOKUP(B3448,Taul1!A2:C834,3)</f>
        <v>0</v>
      </c>
      <c r="P3448" t="str">
        <f>VLOOKUP(B3448,Taul1!A2:C834,2)</f>
        <v>Liikunta ja ulkoilu toimintakulut yhteensä</v>
      </c>
    </row>
    <row r="3449" spans="1:16" ht="18" x14ac:dyDescent="0.3">
      <c r="A3449" s="1" t="s">
        <v>1572</v>
      </c>
      <c r="B3449" s="1" t="s">
        <v>191</v>
      </c>
      <c r="C3449" s="1">
        <v>-0.14199999999999999</v>
      </c>
      <c r="D3449" s="1">
        <v>1.23405651211402E-2</v>
      </c>
      <c r="E3449" s="1" t="s">
        <v>337</v>
      </c>
      <c r="F3449">
        <v>113</v>
      </c>
      <c r="G3449">
        <v>30</v>
      </c>
      <c r="H3449">
        <f>VLOOKUP(A3449,Taul1!A2:C834,3)</f>
        <v>1</v>
      </c>
      <c r="I3449" t="str">
        <f>VLOOKUP(A3449,Taul1!A2:C834,2)</f>
        <v>Kelan kuntoutuspalvelujen saajat 60-64</v>
      </c>
      <c r="L3449" t="s">
        <v>1663</v>
      </c>
      <c r="M3449" t="str">
        <f>F3449&amp;L3449&amp;G3449&amp;L3449&amp;INT(C3449*10)</f>
        <v>113,30,-2</v>
      </c>
      <c r="O3449">
        <f>VLOOKUP(B3449,Taul1!A2:C834,3)</f>
        <v>0</v>
      </c>
      <c r="P3449" t="str">
        <f>VLOOKUP(B3449,Taul1!A2:C834,2)</f>
        <v>Liikunta ja ulkoilu toimintakulut yhteensä</v>
      </c>
    </row>
    <row r="3450" spans="1:16" ht="18" x14ac:dyDescent="0.3">
      <c r="A3450" s="1" t="s">
        <v>1574</v>
      </c>
      <c r="B3450" s="1" t="s">
        <v>191</v>
      </c>
      <c r="C3450" s="1">
        <v>-2.5000000000000001E-2</v>
      </c>
      <c r="D3450" s="1">
        <v>0.66014600383101096</v>
      </c>
      <c r="E3450" s="1" t="s">
        <v>337</v>
      </c>
      <c r="F3450">
        <v>114</v>
      </c>
      <c r="G3450">
        <v>30</v>
      </c>
      <c r="H3450">
        <f>VLOOKUP(A3450,Taul1!A2:C834,3)</f>
        <v>1</v>
      </c>
      <c r="I3450" t="str">
        <f>VLOOKUP(A3450,Taul1!A2:C834,2)</f>
        <v>Kelan kuntoutuspalvelujen saajat 65-69</v>
      </c>
      <c r="L3450" t="s">
        <v>1663</v>
      </c>
      <c r="M3450" t="str">
        <f>F3450&amp;L3450&amp;G3450&amp;L3450&amp;INT(C3450*10)</f>
        <v>114,30,-1</v>
      </c>
      <c r="O3450">
        <f>VLOOKUP(B3450,Taul1!A2:C834,3)</f>
        <v>0</v>
      </c>
      <c r="P3450" t="str">
        <f>VLOOKUP(B3450,Taul1!A2:C834,2)</f>
        <v>Liikunta ja ulkoilu toimintakulut yhteensä</v>
      </c>
    </row>
    <row r="3451" spans="1:16" ht="18" x14ac:dyDescent="0.3">
      <c r="A3451" s="1" t="s">
        <v>1576</v>
      </c>
      <c r="B3451" s="1" t="s">
        <v>191</v>
      </c>
      <c r="C3451" s="1">
        <v>0.28599999999999998</v>
      </c>
      <c r="D3451" s="2">
        <v>2.8993731193693798E-7</v>
      </c>
      <c r="E3451" s="1" t="s">
        <v>337</v>
      </c>
      <c r="F3451">
        <v>115</v>
      </c>
      <c r="G3451">
        <v>30</v>
      </c>
      <c r="H3451">
        <f>VLOOKUP(A3451,Taul1!A2:C834,3)</f>
        <v>1</v>
      </c>
      <c r="I3451" t="str">
        <f>VLOOKUP(A3451,Taul1!A2:C834,2)</f>
        <v>Kelan kuntoutuspalvelujen saajat 69-</v>
      </c>
      <c r="L3451" t="s">
        <v>1663</v>
      </c>
      <c r="M3451" t="str">
        <f>F3451&amp;L3451&amp;G3451&amp;L3451&amp;INT(C3451*10)</f>
        <v>115,30,2</v>
      </c>
      <c r="O3451">
        <f>VLOOKUP(B3451,Taul1!A2:C834,3)</f>
        <v>0</v>
      </c>
      <c r="P3451" t="str">
        <f>VLOOKUP(B3451,Taul1!A2:C834,2)</f>
        <v>Liikunta ja ulkoilu toimintakulut yhteensä</v>
      </c>
    </row>
    <row r="3452" spans="1:16" ht="18" x14ac:dyDescent="0.3">
      <c r="A3452" s="1" t="s">
        <v>1598</v>
      </c>
      <c r="B3452" s="1" t="s">
        <v>193</v>
      </c>
      <c r="C3452" s="1">
        <v>-0.22600000000000001</v>
      </c>
      <c r="D3452" s="1">
        <v>5.8784193964656001E-5</v>
      </c>
      <c r="E3452" s="1" t="s">
        <v>337</v>
      </c>
      <c r="F3452">
        <v>1</v>
      </c>
      <c r="G3452">
        <v>31</v>
      </c>
      <c r="H3452">
        <f>VLOOKUP(A3452,Taul1!A2:C834,3)</f>
        <v>1</v>
      </c>
      <c r="I3452" t="str">
        <f>VLOOKUP(A3452,Taul1!A2:C834,2)</f>
        <v>Vanhempainpäivärahojen korvatut päivät äiti 35-39</v>
      </c>
      <c r="L3452" t="s">
        <v>1663</v>
      </c>
      <c r="M3452" t="str">
        <f>F3452&amp;L3452&amp;G3452&amp;L3452&amp;INT(C3452*10)</f>
        <v>1,31,-3</v>
      </c>
      <c r="O3452">
        <f>VLOOKUP(B3452,Taul1!A2:C834,3)</f>
        <v>0</v>
      </c>
      <c r="P3452" t="str">
        <f>VLOOKUP(B3452,Taul1!A2:C834,2)</f>
        <v>Nuorisotoiminta toimintakulut yhteensä</v>
      </c>
    </row>
    <row r="3453" spans="1:16" ht="18" x14ac:dyDescent="0.3">
      <c r="A3453" s="1" t="s">
        <v>1600</v>
      </c>
      <c r="B3453" s="1" t="s">
        <v>193</v>
      </c>
      <c r="C3453" s="1">
        <v>0.42799999999999999</v>
      </c>
      <c r="D3453" s="2">
        <v>3.5527136788005001E-15</v>
      </c>
      <c r="E3453" s="1" t="s">
        <v>337</v>
      </c>
      <c r="F3453">
        <v>2</v>
      </c>
      <c r="G3453">
        <v>31</v>
      </c>
      <c r="H3453">
        <f>VLOOKUP(A3453,Taul1!A2:C834,3)</f>
        <v>1</v>
      </c>
      <c r="I3453" t="str">
        <f>VLOOKUP(A3453,Taul1!A2:C834,2)</f>
        <v>Vanhempainpäivärahojen korvatut päivät äiti 40-</v>
      </c>
      <c r="L3453" t="s">
        <v>1663</v>
      </c>
      <c r="M3453" t="str">
        <f>F3453&amp;L3453&amp;G3453&amp;L3453&amp;INT(C3453*10)</f>
        <v>2,31,4</v>
      </c>
      <c r="O3453">
        <f>VLOOKUP(B3453,Taul1!A2:C834,3)</f>
        <v>0</v>
      </c>
      <c r="P3453" t="str">
        <f>VLOOKUP(B3453,Taul1!A2:C834,2)</f>
        <v>Nuorisotoiminta toimintakulut yhteensä</v>
      </c>
    </row>
    <row r="3454" spans="1:16" ht="18" x14ac:dyDescent="0.3">
      <c r="A3454" s="1" t="s">
        <v>1275</v>
      </c>
      <c r="B3454" s="1" t="s">
        <v>193</v>
      </c>
      <c r="C3454" s="1">
        <v>0.63200000000000001</v>
      </c>
      <c r="D3454" s="1">
        <v>0</v>
      </c>
      <c r="E3454" s="1" t="s">
        <v>337</v>
      </c>
      <c r="F3454">
        <v>3</v>
      </c>
      <c r="G3454">
        <v>31</v>
      </c>
      <c r="H3454">
        <f>VLOOKUP(A3454,Taul1!A2:C834,3)</f>
        <v>1</v>
      </c>
      <c r="I3454" t="str">
        <f>VLOOKUP(A3454,Taul1!A2:C834,2)</f>
        <v>Työllistymistä edistävät palvelut, korvatut päivät, yhteensä</v>
      </c>
      <c r="L3454" t="s">
        <v>1663</v>
      </c>
      <c r="M3454" t="str">
        <f>F3454&amp;L3454&amp;G3454&amp;L3454&amp;INT(C3454*10)</f>
        <v>3,31,6</v>
      </c>
      <c r="O3454">
        <f>VLOOKUP(B3454,Taul1!A2:C834,3)</f>
        <v>0</v>
      </c>
      <c r="P3454" t="str">
        <f>VLOOKUP(B3454,Taul1!A2:C834,2)</f>
        <v>Nuorisotoiminta toimintakulut yhteensä</v>
      </c>
    </row>
    <row r="3455" spans="1:16" ht="18" x14ac:dyDescent="0.3">
      <c r="A3455" s="1" t="s">
        <v>1277</v>
      </c>
      <c r="B3455" s="1" t="s">
        <v>193</v>
      </c>
      <c r="C3455" s="1">
        <v>0.44800000000000001</v>
      </c>
      <c r="D3455" s="2">
        <v>3.3306690738754598E-16</v>
      </c>
      <c r="E3455" s="1" t="s">
        <v>337</v>
      </c>
      <c r="F3455">
        <v>4</v>
      </c>
      <c r="G3455">
        <v>31</v>
      </c>
      <c r="H3455">
        <f>VLOOKUP(A3455,Taul1!A2:C834,3)</f>
        <v>1</v>
      </c>
      <c r="I3455" t="str">
        <f>VLOOKUP(A3455,Taul1!A2:C834,2)</f>
        <v>Työllistymistä edistävät palvelut, korvatut päivät, 17-24</v>
      </c>
      <c r="L3455" t="s">
        <v>1663</v>
      </c>
      <c r="M3455" t="str">
        <f>F3455&amp;L3455&amp;G3455&amp;L3455&amp;INT(C3455*10)</f>
        <v>4,31,4</v>
      </c>
      <c r="O3455">
        <f>VLOOKUP(B3455,Taul1!A2:C834,3)</f>
        <v>0</v>
      </c>
      <c r="P3455" t="str">
        <f>VLOOKUP(B3455,Taul1!A2:C834,2)</f>
        <v>Nuorisotoiminta toimintakulut yhteensä</v>
      </c>
    </row>
    <row r="3456" spans="1:16" ht="18" x14ac:dyDescent="0.3">
      <c r="A3456" s="1" t="s">
        <v>1279</v>
      </c>
      <c r="B3456" s="1" t="s">
        <v>193</v>
      </c>
      <c r="C3456" s="1">
        <v>0.504</v>
      </c>
      <c r="D3456" s="1">
        <v>0</v>
      </c>
      <c r="E3456" s="1" t="s">
        <v>337</v>
      </c>
      <c r="F3456">
        <v>5</v>
      </c>
      <c r="G3456">
        <v>31</v>
      </c>
      <c r="H3456">
        <f>VLOOKUP(A3456,Taul1!A2:C834,3)</f>
        <v>1</v>
      </c>
      <c r="I3456" t="str">
        <f>VLOOKUP(A3456,Taul1!A2:C834,2)</f>
        <v>Työllistymistä edistävät palvelut, korvatut päivät, 25-29</v>
      </c>
      <c r="L3456" t="s">
        <v>1663</v>
      </c>
      <c r="M3456" t="str">
        <f>F3456&amp;L3456&amp;G3456&amp;L3456&amp;INT(C3456*10)</f>
        <v>5,31,5</v>
      </c>
      <c r="O3456">
        <f>VLOOKUP(B3456,Taul1!A2:C834,3)</f>
        <v>0</v>
      </c>
      <c r="P3456" t="str">
        <f>VLOOKUP(B3456,Taul1!A2:C834,2)</f>
        <v>Nuorisotoiminta toimintakulut yhteensä</v>
      </c>
    </row>
    <row r="3457" spans="1:16" ht="18" x14ac:dyDescent="0.3">
      <c r="A3457" s="1" t="s">
        <v>1281</v>
      </c>
      <c r="B3457" s="1" t="s">
        <v>193</v>
      </c>
      <c r="C3457" s="1">
        <v>0.60099999999999998</v>
      </c>
      <c r="D3457" s="1">
        <v>0</v>
      </c>
      <c r="E3457" s="1" t="s">
        <v>337</v>
      </c>
      <c r="F3457">
        <v>6</v>
      </c>
      <c r="G3457">
        <v>31</v>
      </c>
      <c r="H3457">
        <f>VLOOKUP(A3457,Taul1!A2:C834,3)</f>
        <v>1</v>
      </c>
      <c r="I3457" t="str">
        <f>VLOOKUP(A3457,Taul1!A2:C834,2)</f>
        <v>Työllistymistä edistävät palvelut, korvatut päivät, 30-34</v>
      </c>
      <c r="L3457" t="s">
        <v>1663</v>
      </c>
      <c r="M3457" t="str">
        <f>F3457&amp;L3457&amp;G3457&amp;L3457&amp;INT(C3457*10)</f>
        <v>6,31,6</v>
      </c>
      <c r="O3457">
        <f>VLOOKUP(B3457,Taul1!A2:C834,3)</f>
        <v>0</v>
      </c>
      <c r="P3457" t="str">
        <f>VLOOKUP(B3457,Taul1!A2:C834,2)</f>
        <v>Nuorisotoiminta toimintakulut yhteensä</v>
      </c>
    </row>
    <row r="3458" spans="1:16" ht="18" x14ac:dyDescent="0.3">
      <c r="A3458" s="1" t="s">
        <v>1283</v>
      </c>
      <c r="B3458" s="1" t="s">
        <v>193</v>
      </c>
      <c r="C3458" s="1">
        <v>0.61399999999999999</v>
      </c>
      <c r="D3458" s="1">
        <v>0</v>
      </c>
      <c r="E3458" s="1" t="s">
        <v>337</v>
      </c>
      <c r="F3458">
        <v>7</v>
      </c>
      <c r="G3458">
        <v>31</v>
      </c>
      <c r="H3458">
        <f>VLOOKUP(A3458,Taul1!A2:C834,3)</f>
        <v>1</v>
      </c>
      <c r="I3458" t="str">
        <f>VLOOKUP(A3458,Taul1!A2:C834,2)</f>
        <v>Työllistymistä edistävät palvelut, korvatut päivät, 35-39</v>
      </c>
      <c r="L3458" t="s">
        <v>1663</v>
      </c>
      <c r="M3458" t="str">
        <f>F3458&amp;L3458&amp;G3458&amp;L3458&amp;INT(C3458*10)</f>
        <v>7,31,6</v>
      </c>
      <c r="O3458">
        <f>VLOOKUP(B3458,Taul1!A2:C834,3)</f>
        <v>0</v>
      </c>
      <c r="P3458" t="str">
        <f>VLOOKUP(B3458,Taul1!A2:C834,2)</f>
        <v>Nuorisotoiminta toimintakulut yhteensä</v>
      </c>
    </row>
    <row r="3459" spans="1:16" ht="18" x14ac:dyDescent="0.3">
      <c r="A3459" s="1" t="s">
        <v>1285</v>
      </c>
      <c r="B3459" s="1" t="s">
        <v>193</v>
      </c>
      <c r="C3459" s="1">
        <v>0.63400000000000001</v>
      </c>
      <c r="D3459" s="1">
        <v>0</v>
      </c>
      <c r="E3459" s="1" t="s">
        <v>337</v>
      </c>
      <c r="F3459">
        <v>8</v>
      </c>
      <c r="G3459">
        <v>31</v>
      </c>
      <c r="H3459">
        <f>VLOOKUP(A3459,Taul1!A2:C834,3)</f>
        <v>1</v>
      </c>
      <c r="I3459" t="str">
        <f>VLOOKUP(A3459,Taul1!A2:C834,2)</f>
        <v>Työllistymistä edistävät palvelut, korvatut päivät, 40-44</v>
      </c>
      <c r="L3459" t="s">
        <v>1663</v>
      </c>
      <c r="M3459" t="str">
        <f>F3459&amp;L3459&amp;G3459&amp;L3459&amp;INT(C3459*10)</f>
        <v>8,31,6</v>
      </c>
      <c r="O3459">
        <f>VLOOKUP(B3459,Taul1!A2:C834,3)</f>
        <v>0</v>
      </c>
      <c r="P3459" t="str">
        <f>VLOOKUP(B3459,Taul1!A2:C834,2)</f>
        <v>Nuorisotoiminta toimintakulut yhteensä</v>
      </c>
    </row>
    <row r="3460" spans="1:16" ht="18" x14ac:dyDescent="0.3">
      <c r="A3460" s="1" t="s">
        <v>1287</v>
      </c>
      <c r="B3460" s="1" t="s">
        <v>193</v>
      </c>
      <c r="C3460" s="1">
        <v>0.622</v>
      </c>
      <c r="D3460" s="1">
        <v>0</v>
      </c>
      <c r="E3460" s="1" t="s">
        <v>337</v>
      </c>
      <c r="F3460">
        <v>9</v>
      </c>
      <c r="G3460">
        <v>31</v>
      </c>
      <c r="H3460">
        <f>VLOOKUP(A3460,Taul1!A2:C834,3)</f>
        <v>1</v>
      </c>
      <c r="I3460" t="str">
        <f>VLOOKUP(A3460,Taul1!A2:C834,2)</f>
        <v>Työllistymistä edistävät palvelut, korvatut päivät, 45-49</v>
      </c>
      <c r="L3460" t="s">
        <v>1663</v>
      </c>
      <c r="M3460" t="str">
        <f>F3460&amp;L3460&amp;G3460&amp;L3460&amp;INT(C3460*10)</f>
        <v>9,31,6</v>
      </c>
      <c r="O3460">
        <f>VLOOKUP(B3460,Taul1!A2:C834,3)</f>
        <v>0</v>
      </c>
      <c r="P3460" t="str">
        <f>VLOOKUP(B3460,Taul1!A2:C834,2)</f>
        <v>Nuorisotoiminta toimintakulut yhteensä</v>
      </c>
    </row>
    <row r="3461" spans="1:16" ht="18" x14ac:dyDescent="0.3">
      <c r="A3461" s="1" t="s">
        <v>1289</v>
      </c>
      <c r="B3461" s="1" t="s">
        <v>193</v>
      </c>
      <c r="C3461" s="1">
        <v>0.629</v>
      </c>
      <c r="D3461" s="2">
        <v>1.11022302462515E-16</v>
      </c>
      <c r="E3461" s="1" t="s">
        <v>337</v>
      </c>
      <c r="F3461">
        <v>10</v>
      </c>
      <c r="G3461">
        <v>31</v>
      </c>
      <c r="H3461">
        <f>VLOOKUP(A3461,Taul1!A2:C834,3)</f>
        <v>1</v>
      </c>
      <c r="I3461" t="str">
        <f>VLOOKUP(A3461,Taul1!A2:C834,2)</f>
        <v>Työllistymistä edistävät palvelut, korvatut päivät, 50-54</v>
      </c>
      <c r="L3461" t="s">
        <v>1663</v>
      </c>
      <c r="M3461" t="str">
        <f>F3461&amp;L3461&amp;G3461&amp;L3461&amp;INT(C3461*10)</f>
        <v>10,31,6</v>
      </c>
      <c r="O3461">
        <f>VLOOKUP(B3461,Taul1!A2:C834,3)</f>
        <v>0</v>
      </c>
      <c r="P3461" t="str">
        <f>VLOOKUP(B3461,Taul1!A2:C834,2)</f>
        <v>Nuorisotoiminta toimintakulut yhteensä</v>
      </c>
    </row>
    <row r="3462" spans="1:16" ht="18" x14ac:dyDescent="0.3">
      <c r="A3462" s="1" t="s">
        <v>1291</v>
      </c>
      <c r="B3462" s="1" t="s">
        <v>193</v>
      </c>
      <c r="C3462" s="1">
        <v>0.60599999999999998</v>
      </c>
      <c r="D3462" s="1">
        <v>0</v>
      </c>
      <c r="E3462" s="1" t="s">
        <v>337</v>
      </c>
      <c r="F3462">
        <v>11</v>
      </c>
      <c r="G3462">
        <v>31</v>
      </c>
      <c r="H3462">
        <f>VLOOKUP(A3462,Taul1!A2:C834,3)</f>
        <v>1</v>
      </c>
      <c r="I3462" t="str">
        <f>VLOOKUP(A3462,Taul1!A2:C834,2)</f>
        <v>Työllistymistä edistävät palvelut, korvatut päivät, 55-59</v>
      </c>
      <c r="L3462" t="s">
        <v>1663</v>
      </c>
      <c r="M3462" t="str">
        <f>F3462&amp;L3462&amp;G3462&amp;L3462&amp;INT(C3462*10)</f>
        <v>11,31,6</v>
      </c>
      <c r="O3462">
        <f>VLOOKUP(B3462,Taul1!A2:C834,3)</f>
        <v>0</v>
      </c>
      <c r="P3462" t="str">
        <f>VLOOKUP(B3462,Taul1!A2:C834,2)</f>
        <v>Nuorisotoiminta toimintakulut yhteensä</v>
      </c>
    </row>
    <row r="3463" spans="1:16" ht="18" x14ac:dyDescent="0.3">
      <c r="A3463" s="1" t="s">
        <v>1293</v>
      </c>
      <c r="B3463" s="1" t="s">
        <v>193</v>
      </c>
      <c r="C3463" s="1">
        <v>0.44</v>
      </c>
      <c r="D3463" s="2">
        <v>4.4408920985006202E-16</v>
      </c>
      <c r="E3463" s="1" t="s">
        <v>337</v>
      </c>
      <c r="F3463">
        <v>12</v>
      </c>
      <c r="G3463">
        <v>31</v>
      </c>
      <c r="H3463">
        <f>VLOOKUP(A3463,Taul1!A2:C834,3)</f>
        <v>1</v>
      </c>
      <c r="I3463" t="str">
        <f>VLOOKUP(A3463,Taul1!A2:C834,2)</f>
        <v>Työllistymistä edistävät palvelut, korvatut päivät, 60-64</v>
      </c>
      <c r="L3463" t="s">
        <v>1663</v>
      </c>
      <c r="M3463" t="str">
        <f>F3463&amp;L3463&amp;G3463&amp;L3463&amp;INT(C3463*10)</f>
        <v>12,31,4</v>
      </c>
      <c r="O3463">
        <f>VLOOKUP(B3463,Taul1!A2:C834,3)</f>
        <v>0</v>
      </c>
      <c r="P3463" t="str">
        <f>VLOOKUP(B3463,Taul1!A2:C834,2)</f>
        <v>Nuorisotoiminta toimintakulut yhteensä</v>
      </c>
    </row>
    <row r="3464" spans="1:16" ht="18" x14ac:dyDescent="0.3">
      <c r="A3464" s="1" t="s">
        <v>1317</v>
      </c>
      <c r="B3464" s="1" t="s">
        <v>193</v>
      </c>
      <c r="C3464" s="1">
        <v>0.64300000000000002</v>
      </c>
      <c r="D3464" s="1">
        <v>0</v>
      </c>
      <c r="E3464" s="1" t="s">
        <v>337</v>
      </c>
      <c r="F3464">
        <v>13</v>
      </c>
      <c r="G3464">
        <v>31</v>
      </c>
      <c r="H3464">
        <f>VLOOKUP(A3464,Taul1!A2:C834,3)</f>
        <v>1</v>
      </c>
      <c r="I3464" t="str">
        <f>VLOOKUP(A3464,Taul1!A2:C834,2)</f>
        <v>Opintovelalliset yhteensä</v>
      </c>
      <c r="L3464" t="s">
        <v>1663</v>
      </c>
      <c r="M3464" t="str">
        <f>F3464&amp;L3464&amp;G3464&amp;L3464&amp;INT(C3464*10)</f>
        <v>13,31,6</v>
      </c>
      <c r="O3464">
        <f>VLOOKUP(B3464,Taul1!A2:C834,3)</f>
        <v>0</v>
      </c>
      <c r="P3464" t="str">
        <f>VLOOKUP(B3464,Taul1!A2:C834,2)</f>
        <v>Nuorisotoiminta toimintakulut yhteensä</v>
      </c>
    </row>
    <row r="3465" spans="1:16" ht="18" x14ac:dyDescent="0.3">
      <c r="A3465" s="1" t="s">
        <v>1319</v>
      </c>
      <c r="B3465" s="1" t="s">
        <v>193</v>
      </c>
      <c r="C3465" s="1">
        <v>0.60899999999999999</v>
      </c>
      <c r="D3465" s="1">
        <v>0</v>
      </c>
      <c r="E3465" s="1" t="s">
        <v>337</v>
      </c>
      <c r="F3465">
        <v>14</v>
      </c>
      <c r="G3465">
        <v>31</v>
      </c>
      <c r="H3465">
        <f>VLOOKUP(A3465,Taul1!A2:C834,3)</f>
        <v>1</v>
      </c>
      <c r="I3465" t="str">
        <f>VLOOKUP(A3465,Taul1!A2:C834,2)</f>
        <v>Opintovelalliset 16-24</v>
      </c>
      <c r="L3465" t="s">
        <v>1663</v>
      </c>
      <c r="M3465" t="str">
        <f>F3465&amp;L3465&amp;G3465&amp;L3465&amp;INT(C3465*10)</f>
        <v>14,31,6</v>
      </c>
      <c r="O3465">
        <f>VLOOKUP(B3465,Taul1!A2:C834,3)</f>
        <v>0</v>
      </c>
      <c r="P3465" t="str">
        <f>VLOOKUP(B3465,Taul1!A2:C834,2)</f>
        <v>Nuorisotoiminta toimintakulut yhteensä</v>
      </c>
    </row>
    <row r="3466" spans="1:16" ht="18" x14ac:dyDescent="0.3">
      <c r="A3466" s="1" t="s">
        <v>1321</v>
      </c>
      <c r="B3466" s="1" t="s">
        <v>193</v>
      </c>
      <c r="C3466" s="1">
        <v>0.65800000000000003</v>
      </c>
      <c r="D3466" s="1">
        <v>0</v>
      </c>
      <c r="E3466" s="1" t="s">
        <v>337</v>
      </c>
      <c r="F3466">
        <v>15</v>
      </c>
      <c r="G3466">
        <v>31</v>
      </c>
      <c r="H3466">
        <f>VLOOKUP(A3466,Taul1!A2:C834,3)</f>
        <v>1</v>
      </c>
      <c r="I3466" t="str">
        <f>VLOOKUP(A3466,Taul1!A2:C834,2)</f>
        <v>Opintovelalliset 25-29</v>
      </c>
      <c r="L3466" t="s">
        <v>1663</v>
      </c>
      <c r="M3466" t="str">
        <f>F3466&amp;L3466&amp;G3466&amp;L3466&amp;INT(C3466*10)</f>
        <v>15,31,6</v>
      </c>
      <c r="O3466">
        <f>VLOOKUP(B3466,Taul1!A2:C834,3)</f>
        <v>0</v>
      </c>
      <c r="P3466" t="str">
        <f>VLOOKUP(B3466,Taul1!A2:C834,2)</f>
        <v>Nuorisotoiminta toimintakulut yhteensä</v>
      </c>
    </row>
    <row r="3467" spans="1:16" ht="18" x14ac:dyDescent="0.3">
      <c r="A3467" s="1" t="s">
        <v>1323</v>
      </c>
      <c r="B3467" s="1" t="s">
        <v>193</v>
      </c>
      <c r="C3467" s="1">
        <v>0.58499999999999996</v>
      </c>
      <c r="D3467" s="2">
        <v>1.11022302462515E-16</v>
      </c>
      <c r="E3467" s="1" t="s">
        <v>337</v>
      </c>
      <c r="F3467">
        <v>16</v>
      </c>
      <c r="G3467">
        <v>31</v>
      </c>
      <c r="H3467">
        <f>VLOOKUP(A3467,Taul1!A2:C834,3)</f>
        <v>1</v>
      </c>
      <c r="I3467" t="str">
        <f>VLOOKUP(A3467,Taul1!A2:C834,2)</f>
        <v>Opintovelalliset 30-34</v>
      </c>
      <c r="L3467" t="s">
        <v>1663</v>
      </c>
      <c r="M3467" t="str">
        <f>F3467&amp;L3467&amp;G3467&amp;L3467&amp;INT(C3467*10)</f>
        <v>16,31,5</v>
      </c>
      <c r="O3467">
        <f>VLOOKUP(B3467,Taul1!A2:C834,3)</f>
        <v>0</v>
      </c>
      <c r="P3467" t="str">
        <f>VLOOKUP(B3467,Taul1!A2:C834,2)</f>
        <v>Nuorisotoiminta toimintakulut yhteensä</v>
      </c>
    </row>
    <row r="3468" spans="1:16" ht="18" x14ac:dyDescent="0.3">
      <c r="A3468" s="1" t="s">
        <v>1325</v>
      </c>
      <c r="B3468" s="1" t="s">
        <v>193</v>
      </c>
      <c r="C3468" s="1">
        <v>0.61499999999999999</v>
      </c>
      <c r="D3468" s="1">
        <v>0</v>
      </c>
      <c r="E3468" s="1" t="s">
        <v>337</v>
      </c>
      <c r="F3468">
        <v>17</v>
      </c>
      <c r="G3468">
        <v>31</v>
      </c>
      <c r="H3468">
        <f>VLOOKUP(A3468,Taul1!A2:C834,3)</f>
        <v>1</v>
      </c>
      <c r="I3468" t="str">
        <f>VLOOKUP(A3468,Taul1!A2:C834,2)</f>
        <v>Opintovelalliset 35-39</v>
      </c>
      <c r="L3468" t="s">
        <v>1663</v>
      </c>
      <c r="M3468" t="str">
        <f>F3468&amp;L3468&amp;G3468&amp;L3468&amp;INT(C3468*10)</f>
        <v>17,31,6</v>
      </c>
      <c r="O3468">
        <f>VLOOKUP(B3468,Taul1!A2:C834,3)</f>
        <v>0</v>
      </c>
      <c r="P3468" t="str">
        <f>VLOOKUP(B3468,Taul1!A2:C834,2)</f>
        <v>Nuorisotoiminta toimintakulut yhteensä</v>
      </c>
    </row>
    <row r="3469" spans="1:16" ht="18" x14ac:dyDescent="0.3">
      <c r="A3469" s="1" t="s">
        <v>1327</v>
      </c>
      <c r="B3469" s="1" t="s">
        <v>193</v>
      </c>
      <c r="C3469" s="1">
        <v>0.61799999999999999</v>
      </c>
      <c r="D3469" s="2">
        <v>1.11022302462515E-16</v>
      </c>
      <c r="E3469" s="1" t="s">
        <v>337</v>
      </c>
      <c r="F3469">
        <v>18</v>
      </c>
      <c r="G3469">
        <v>31</v>
      </c>
      <c r="H3469">
        <f>VLOOKUP(A3469,Taul1!A2:C834,3)</f>
        <v>1</v>
      </c>
      <c r="I3469" t="str">
        <f>VLOOKUP(A3469,Taul1!A2:C834,2)</f>
        <v>Opintovelalliset 40-44</v>
      </c>
      <c r="L3469" t="s">
        <v>1663</v>
      </c>
      <c r="M3469" t="str">
        <f>F3469&amp;L3469&amp;G3469&amp;L3469&amp;INT(C3469*10)</f>
        <v>18,31,6</v>
      </c>
      <c r="O3469">
        <f>VLOOKUP(B3469,Taul1!A2:C834,3)</f>
        <v>0</v>
      </c>
      <c r="P3469" t="str">
        <f>VLOOKUP(B3469,Taul1!A2:C834,2)</f>
        <v>Nuorisotoiminta toimintakulut yhteensä</v>
      </c>
    </row>
    <row r="3470" spans="1:16" ht="18" x14ac:dyDescent="0.3">
      <c r="A3470" s="1" t="s">
        <v>1329</v>
      </c>
      <c r="B3470" s="1" t="s">
        <v>193</v>
      </c>
      <c r="C3470" s="1">
        <v>0.628</v>
      </c>
      <c r="D3470" s="2">
        <v>2.2204460492503101E-16</v>
      </c>
      <c r="E3470" s="1" t="s">
        <v>337</v>
      </c>
      <c r="F3470">
        <v>19</v>
      </c>
      <c r="G3470">
        <v>31</v>
      </c>
      <c r="H3470">
        <f>VLOOKUP(A3470,Taul1!A2:C834,3)</f>
        <v>1</v>
      </c>
      <c r="I3470" t="str">
        <f>VLOOKUP(A3470,Taul1!A2:C834,2)</f>
        <v>Opintovelalliset 45-49</v>
      </c>
      <c r="L3470" t="s">
        <v>1663</v>
      </c>
      <c r="M3470" t="str">
        <f>F3470&amp;L3470&amp;G3470&amp;L3470&amp;INT(C3470*10)</f>
        <v>19,31,6</v>
      </c>
      <c r="O3470">
        <f>VLOOKUP(B3470,Taul1!A2:C834,3)</f>
        <v>0</v>
      </c>
      <c r="P3470" t="str">
        <f>VLOOKUP(B3470,Taul1!A2:C834,2)</f>
        <v>Nuorisotoiminta toimintakulut yhteensä</v>
      </c>
    </row>
    <row r="3471" spans="1:16" ht="18" x14ac:dyDescent="0.3">
      <c r="A3471" s="1" t="s">
        <v>1331</v>
      </c>
      <c r="B3471" s="1" t="s">
        <v>193</v>
      </c>
      <c r="C3471" s="1">
        <v>0.56699999999999995</v>
      </c>
      <c r="D3471" s="1">
        <v>0</v>
      </c>
      <c r="E3471" s="1" t="s">
        <v>337</v>
      </c>
      <c r="F3471">
        <v>20</v>
      </c>
      <c r="G3471">
        <v>31</v>
      </c>
      <c r="H3471">
        <f>VLOOKUP(A3471,Taul1!A2:C834,3)</f>
        <v>1</v>
      </c>
      <c r="I3471" t="str">
        <f>VLOOKUP(A3471,Taul1!A2:C834,2)</f>
        <v>Opintovelalliset 50-54</v>
      </c>
      <c r="L3471" t="s">
        <v>1663</v>
      </c>
      <c r="M3471" t="str">
        <f>F3471&amp;L3471&amp;G3471&amp;L3471&amp;INT(C3471*10)</f>
        <v>20,31,5</v>
      </c>
      <c r="O3471">
        <f>VLOOKUP(B3471,Taul1!A2:C834,3)</f>
        <v>0</v>
      </c>
      <c r="P3471" t="str">
        <f>VLOOKUP(B3471,Taul1!A2:C834,2)</f>
        <v>Nuorisotoiminta toimintakulut yhteensä</v>
      </c>
    </row>
    <row r="3472" spans="1:16" ht="18" x14ac:dyDescent="0.3">
      <c r="A3472" s="1" t="s">
        <v>1333</v>
      </c>
      <c r="B3472" s="1" t="s">
        <v>193</v>
      </c>
      <c r="C3472" s="1">
        <v>0.60599999999999998</v>
      </c>
      <c r="D3472" s="1">
        <v>0</v>
      </c>
      <c r="E3472" s="1" t="s">
        <v>337</v>
      </c>
      <c r="F3472">
        <v>21</v>
      </c>
      <c r="G3472">
        <v>31</v>
      </c>
      <c r="H3472">
        <f>VLOOKUP(A3472,Taul1!A2:C834,3)</f>
        <v>1</v>
      </c>
      <c r="I3472" t="str">
        <f>VLOOKUP(A3472,Taul1!A2:C834,2)</f>
        <v>Opintovelalliset 55-</v>
      </c>
      <c r="L3472" t="s">
        <v>1663</v>
      </c>
      <c r="M3472" t="str">
        <f>F3472&amp;L3472&amp;G3472&amp;L3472&amp;INT(C3472*10)</f>
        <v>21,31,6</v>
      </c>
      <c r="O3472">
        <f>VLOOKUP(B3472,Taul1!A2:C834,3)</f>
        <v>0</v>
      </c>
      <c r="P3472" t="str">
        <f>VLOOKUP(B3472,Taul1!A2:C834,2)</f>
        <v>Nuorisotoiminta toimintakulut yhteensä</v>
      </c>
    </row>
    <row r="3473" spans="1:16" ht="18" x14ac:dyDescent="0.3">
      <c r="A3473" s="1" t="s">
        <v>1390</v>
      </c>
      <c r="B3473" s="1" t="s">
        <v>193</v>
      </c>
      <c r="C3473" s="1">
        <v>0.49199999999999999</v>
      </c>
      <c r="D3473" s="1">
        <v>0</v>
      </c>
      <c r="E3473" s="1" t="s">
        <v>337</v>
      </c>
      <c r="F3473">
        <v>22</v>
      </c>
      <c r="G3473">
        <v>31</v>
      </c>
      <c r="H3473">
        <f>VLOOKUP(A3473,Taul1!A2:C834,3)</f>
        <v>1</v>
      </c>
      <c r="I3473" t="str">
        <f>VLOOKUP(A3473,Taul1!A2:C834,2)</f>
        <v>Ei perusasteen jälkeistä tutkintoa 15-19</v>
      </c>
      <c r="L3473" t="s">
        <v>1663</v>
      </c>
      <c r="M3473" t="str">
        <f>F3473&amp;L3473&amp;G3473&amp;L3473&amp;INT(C3473*10)</f>
        <v>22,31,4</v>
      </c>
      <c r="O3473">
        <f>VLOOKUP(B3473,Taul1!A2:C834,3)</f>
        <v>0</v>
      </c>
      <c r="P3473" t="str">
        <f>VLOOKUP(B3473,Taul1!A2:C834,2)</f>
        <v>Nuorisotoiminta toimintakulut yhteensä</v>
      </c>
    </row>
    <row r="3474" spans="1:16" ht="18" x14ac:dyDescent="0.3">
      <c r="A3474" s="1" t="s">
        <v>1392</v>
      </c>
      <c r="B3474" s="1" t="s">
        <v>193</v>
      </c>
      <c r="C3474" s="1">
        <v>-0.45900000000000002</v>
      </c>
      <c r="D3474" s="1">
        <v>0</v>
      </c>
      <c r="E3474" s="1" t="s">
        <v>337</v>
      </c>
      <c r="F3474">
        <v>23</v>
      </c>
      <c r="G3474">
        <v>31</v>
      </c>
      <c r="H3474">
        <f>VLOOKUP(A3474,Taul1!A2:C834,3)</f>
        <v>1</v>
      </c>
      <c r="I3474" t="str">
        <f>VLOOKUP(A3474,Taul1!A2:C834,2)</f>
        <v>Ei perusasteen jälkeistä tutkintoa 20-24</v>
      </c>
      <c r="L3474" t="s">
        <v>1663</v>
      </c>
      <c r="M3474" t="str">
        <f>F3474&amp;L3474&amp;G3474&amp;L3474&amp;INT(C3474*10)</f>
        <v>23,31,-5</v>
      </c>
      <c r="O3474">
        <f>VLOOKUP(B3474,Taul1!A2:C834,3)</f>
        <v>0</v>
      </c>
      <c r="P3474" t="str">
        <f>VLOOKUP(B3474,Taul1!A2:C834,2)</f>
        <v>Nuorisotoiminta toimintakulut yhteensä</v>
      </c>
    </row>
    <row r="3475" spans="1:16" ht="18" x14ac:dyDescent="0.3">
      <c r="A3475" s="1" t="s">
        <v>1394</v>
      </c>
      <c r="B3475" s="1" t="s">
        <v>193</v>
      </c>
      <c r="C3475" s="1">
        <v>-0.40300000000000002</v>
      </c>
      <c r="D3475" s="2">
        <v>1.5076828674409601E-13</v>
      </c>
      <c r="E3475" s="1" t="s">
        <v>337</v>
      </c>
      <c r="F3475">
        <v>24</v>
      </c>
      <c r="G3475">
        <v>31</v>
      </c>
      <c r="H3475">
        <f>VLOOKUP(A3475,Taul1!A2:C834,3)</f>
        <v>1</v>
      </c>
      <c r="I3475" t="str">
        <f>VLOOKUP(A3475,Taul1!A2:C834,2)</f>
        <v>Ei perusasteen jälkeistä tutkintoa 25-29</v>
      </c>
      <c r="L3475" t="s">
        <v>1663</v>
      </c>
      <c r="M3475" t="str">
        <f>F3475&amp;L3475&amp;G3475&amp;L3475&amp;INT(C3475*10)</f>
        <v>24,31,-5</v>
      </c>
      <c r="O3475">
        <f>VLOOKUP(B3475,Taul1!A2:C834,3)</f>
        <v>0</v>
      </c>
      <c r="P3475" t="str">
        <f>VLOOKUP(B3475,Taul1!A2:C834,2)</f>
        <v>Nuorisotoiminta toimintakulut yhteensä</v>
      </c>
    </row>
    <row r="3476" spans="1:16" ht="18" x14ac:dyDescent="0.3">
      <c r="A3476" s="1" t="s">
        <v>1396</v>
      </c>
      <c r="B3476" s="1" t="s">
        <v>193</v>
      </c>
      <c r="C3476" s="1">
        <v>-0.26300000000000001</v>
      </c>
      <c r="D3476" s="1">
        <v>2.6281952232309802E-6</v>
      </c>
      <c r="E3476" s="1" t="s">
        <v>337</v>
      </c>
      <c r="F3476">
        <v>25</v>
      </c>
      <c r="G3476">
        <v>31</v>
      </c>
      <c r="H3476">
        <f>VLOOKUP(A3476,Taul1!A2:C834,3)</f>
        <v>1</v>
      </c>
      <c r="I3476" t="str">
        <f>VLOOKUP(A3476,Taul1!A2:C834,2)</f>
        <v>Ei perusasteen jälkeistä tutkintoa 30-34</v>
      </c>
      <c r="L3476" t="s">
        <v>1663</v>
      </c>
      <c r="M3476" t="str">
        <f>F3476&amp;L3476&amp;G3476&amp;L3476&amp;INT(C3476*10)</f>
        <v>25,31,-3</v>
      </c>
      <c r="O3476">
        <f>VLOOKUP(B3476,Taul1!A2:C834,3)</f>
        <v>0</v>
      </c>
      <c r="P3476" t="str">
        <f>VLOOKUP(B3476,Taul1!A2:C834,2)</f>
        <v>Nuorisotoiminta toimintakulut yhteensä</v>
      </c>
    </row>
    <row r="3477" spans="1:16" ht="18" x14ac:dyDescent="0.3">
      <c r="A3477" s="1" t="s">
        <v>1398</v>
      </c>
      <c r="B3477" s="1" t="s">
        <v>193</v>
      </c>
      <c r="C3477" s="1">
        <v>0.314</v>
      </c>
      <c r="D3477" s="2">
        <v>1.54847903388599E-8</v>
      </c>
      <c r="E3477" s="1" t="s">
        <v>337</v>
      </c>
      <c r="F3477">
        <v>26</v>
      </c>
      <c r="G3477">
        <v>31</v>
      </c>
      <c r="H3477">
        <f>VLOOKUP(A3477,Taul1!A2:C834,3)</f>
        <v>1</v>
      </c>
      <c r="I3477" t="str">
        <f>VLOOKUP(A3477,Taul1!A2:C834,2)</f>
        <v>Ei perusasteen jälkeistä tutkintoa 35-39</v>
      </c>
      <c r="L3477" t="s">
        <v>1663</v>
      </c>
      <c r="M3477" t="str">
        <f>F3477&amp;L3477&amp;G3477&amp;L3477&amp;INT(C3477*10)</f>
        <v>26,31,3</v>
      </c>
      <c r="O3477">
        <f>VLOOKUP(B3477,Taul1!A2:C834,3)</f>
        <v>0</v>
      </c>
      <c r="P3477" t="str">
        <f>VLOOKUP(B3477,Taul1!A2:C834,2)</f>
        <v>Nuorisotoiminta toimintakulut yhteensä</v>
      </c>
    </row>
    <row r="3478" spans="1:16" ht="18" x14ac:dyDescent="0.3">
      <c r="A3478" s="1" t="s">
        <v>1400</v>
      </c>
      <c r="B3478" s="1" t="s">
        <v>193</v>
      </c>
      <c r="C3478" s="1">
        <v>-0.252</v>
      </c>
      <c r="D3478" s="1">
        <v>7.0399306548729604E-6</v>
      </c>
      <c r="E3478" s="1" t="s">
        <v>337</v>
      </c>
      <c r="F3478">
        <v>27</v>
      </c>
      <c r="G3478">
        <v>31</v>
      </c>
      <c r="H3478">
        <f>VLOOKUP(A3478,Taul1!A2:C834,3)</f>
        <v>1</v>
      </c>
      <c r="I3478" t="str">
        <f>VLOOKUP(A3478,Taul1!A2:C834,2)</f>
        <v>Ei perusasteen jälkeistä tutkintoa 40-44</v>
      </c>
      <c r="L3478" t="s">
        <v>1663</v>
      </c>
      <c r="M3478" t="str">
        <f>F3478&amp;L3478&amp;G3478&amp;L3478&amp;INT(C3478*10)</f>
        <v>27,31,-3</v>
      </c>
      <c r="O3478">
        <f>VLOOKUP(B3478,Taul1!A2:C834,3)</f>
        <v>0</v>
      </c>
      <c r="P3478" t="str">
        <f>VLOOKUP(B3478,Taul1!A2:C834,2)</f>
        <v>Nuorisotoiminta toimintakulut yhteensä</v>
      </c>
    </row>
    <row r="3479" spans="1:16" ht="18" x14ac:dyDescent="0.3">
      <c r="A3479" s="1" t="s">
        <v>1402</v>
      </c>
      <c r="B3479" s="1" t="s">
        <v>193</v>
      </c>
      <c r="C3479" s="1">
        <v>-0.52400000000000002</v>
      </c>
      <c r="D3479" s="1">
        <v>0</v>
      </c>
      <c r="E3479" s="1" t="s">
        <v>337</v>
      </c>
      <c r="F3479">
        <v>28</v>
      </c>
      <c r="G3479">
        <v>31</v>
      </c>
      <c r="H3479">
        <f>VLOOKUP(A3479,Taul1!A2:C834,3)</f>
        <v>1</v>
      </c>
      <c r="I3479" t="str">
        <f>VLOOKUP(A3479,Taul1!A2:C834,2)</f>
        <v>Ei perusasteen jälkeistä tutkintoa 45-49</v>
      </c>
      <c r="L3479" t="s">
        <v>1663</v>
      </c>
      <c r="M3479" t="str">
        <f>F3479&amp;L3479&amp;G3479&amp;L3479&amp;INT(C3479*10)</f>
        <v>28,31,-6</v>
      </c>
      <c r="O3479">
        <f>VLOOKUP(B3479,Taul1!A2:C834,3)</f>
        <v>0</v>
      </c>
      <c r="P3479" t="str">
        <f>VLOOKUP(B3479,Taul1!A2:C834,2)</f>
        <v>Nuorisotoiminta toimintakulut yhteensä</v>
      </c>
    </row>
    <row r="3480" spans="1:16" ht="18" x14ac:dyDescent="0.3">
      <c r="A3480" s="1" t="s">
        <v>1404</v>
      </c>
      <c r="B3480" s="1" t="s">
        <v>193</v>
      </c>
      <c r="C3480" s="1">
        <v>-0.51600000000000001</v>
      </c>
      <c r="D3480" s="1">
        <v>0</v>
      </c>
      <c r="E3480" s="1" t="s">
        <v>337</v>
      </c>
      <c r="F3480">
        <v>29</v>
      </c>
      <c r="G3480">
        <v>31</v>
      </c>
      <c r="H3480">
        <f>VLOOKUP(A3480,Taul1!A2:C834,3)</f>
        <v>1</v>
      </c>
      <c r="I3480" t="str">
        <f>VLOOKUP(A3480,Taul1!A2:C834,2)</f>
        <v>Ei perusasteen jälkeistä tutkintoa 50-54</v>
      </c>
      <c r="L3480" t="s">
        <v>1663</v>
      </c>
      <c r="M3480" t="str">
        <f>F3480&amp;L3480&amp;G3480&amp;L3480&amp;INT(C3480*10)</f>
        <v>29,31,-6</v>
      </c>
      <c r="O3480">
        <f>VLOOKUP(B3480,Taul1!A2:C834,3)</f>
        <v>0</v>
      </c>
      <c r="P3480" t="str">
        <f>VLOOKUP(B3480,Taul1!A2:C834,2)</f>
        <v>Nuorisotoiminta toimintakulut yhteensä</v>
      </c>
    </row>
    <row r="3481" spans="1:16" ht="18" x14ac:dyDescent="0.3">
      <c r="A3481" s="1" t="s">
        <v>1406</v>
      </c>
      <c r="B3481" s="1" t="s">
        <v>193</v>
      </c>
      <c r="C3481" s="1">
        <v>-0.64800000000000002</v>
      </c>
      <c r="D3481" s="1">
        <v>0</v>
      </c>
      <c r="E3481" s="1" t="s">
        <v>337</v>
      </c>
      <c r="F3481">
        <v>30</v>
      </c>
      <c r="G3481">
        <v>31</v>
      </c>
      <c r="H3481">
        <f>VLOOKUP(A3481,Taul1!A2:C834,3)</f>
        <v>1</v>
      </c>
      <c r="I3481" t="str">
        <f>VLOOKUP(A3481,Taul1!A2:C834,2)</f>
        <v>Ei perusasteen jälkeistä tutkintoa 55-59</v>
      </c>
      <c r="L3481" t="s">
        <v>1663</v>
      </c>
      <c r="M3481" t="str">
        <f>F3481&amp;L3481&amp;G3481&amp;L3481&amp;INT(C3481*10)</f>
        <v>30,31,-7</v>
      </c>
      <c r="O3481">
        <f>VLOOKUP(B3481,Taul1!A2:C834,3)</f>
        <v>0</v>
      </c>
      <c r="P3481" t="str">
        <f>VLOOKUP(B3481,Taul1!A2:C834,2)</f>
        <v>Nuorisotoiminta toimintakulut yhteensä</v>
      </c>
    </row>
    <row r="3482" spans="1:16" ht="18" x14ac:dyDescent="0.3">
      <c r="A3482" s="1" t="s">
        <v>1408</v>
      </c>
      <c r="B3482" s="1" t="s">
        <v>193</v>
      </c>
      <c r="C3482" s="1">
        <v>-0.57999999999999996</v>
      </c>
      <c r="D3482" s="2">
        <v>1.11022302462515E-16</v>
      </c>
      <c r="E3482" s="1" t="s">
        <v>337</v>
      </c>
      <c r="F3482">
        <v>31</v>
      </c>
      <c r="G3482">
        <v>31</v>
      </c>
      <c r="H3482">
        <f>VLOOKUP(A3482,Taul1!A2:C834,3)</f>
        <v>1</v>
      </c>
      <c r="I3482" t="str">
        <f>VLOOKUP(A3482,Taul1!A2:C834,2)</f>
        <v>Ei perusasteen jälkeistä tutkintoa 60-64</v>
      </c>
      <c r="L3482" t="s">
        <v>1663</v>
      </c>
      <c r="M3482" t="str">
        <f>F3482&amp;L3482&amp;G3482&amp;L3482&amp;INT(C3482*10)</f>
        <v>31,31,-6</v>
      </c>
      <c r="O3482">
        <f>VLOOKUP(B3482,Taul1!A2:C834,3)</f>
        <v>0</v>
      </c>
      <c r="P3482" t="str">
        <f>VLOOKUP(B3482,Taul1!A2:C834,2)</f>
        <v>Nuorisotoiminta toimintakulut yhteensä</v>
      </c>
    </row>
    <row r="3483" spans="1:16" ht="18" x14ac:dyDescent="0.3">
      <c r="A3483" s="1" t="s">
        <v>1410</v>
      </c>
      <c r="B3483" s="1" t="s">
        <v>193</v>
      </c>
      <c r="C3483" s="1">
        <v>-0.65900000000000003</v>
      </c>
      <c r="D3483" s="1">
        <v>0</v>
      </c>
      <c r="E3483" s="1" t="s">
        <v>337</v>
      </c>
      <c r="F3483">
        <v>32</v>
      </c>
      <c r="G3483">
        <v>31</v>
      </c>
      <c r="H3483">
        <f>VLOOKUP(A3483,Taul1!A2:C834,3)</f>
        <v>1</v>
      </c>
      <c r="I3483" t="str">
        <f>VLOOKUP(A3483,Taul1!A2:C834,2)</f>
        <v>Ei perusasteen jälkeistä tutkintoa 65-69</v>
      </c>
      <c r="L3483" t="s">
        <v>1663</v>
      </c>
      <c r="M3483" t="str">
        <f>F3483&amp;L3483&amp;G3483&amp;L3483&amp;INT(C3483*10)</f>
        <v>32,31,-7</v>
      </c>
      <c r="O3483">
        <f>VLOOKUP(B3483,Taul1!A2:C834,3)</f>
        <v>0</v>
      </c>
      <c r="P3483" t="str">
        <f>VLOOKUP(B3483,Taul1!A2:C834,2)</f>
        <v>Nuorisotoiminta toimintakulut yhteensä</v>
      </c>
    </row>
    <row r="3484" spans="1:16" ht="18" x14ac:dyDescent="0.3">
      <c r="A3484" s="1" t="s">
        <v>1412</v>
      </c>
      <c r="B3484" s="1" t="s">
        <v>193</v>
      </c>
      <c r="C3484" s="1">
        <v>0.63600000000000001</v>
      </c>
      <c r="D3484" s="2">
        <v>1.11022302462515E-16</v>
      </c>
      <c r="E3484" s="1" t="s">
        <v>337</v>
      </c>
      <c r="F3484">
        <v>33</v>
      </c>
      <c r="G3484">
        <v>31</v>
      </c>
      <c r="H3484">
        <f>VLOOKUP(A3484,Taul1!A2:C834,3)</f>
        <v>1</v>
      </c>
      <c r="I3484" t="str">
        <f>VLOOKUP(A3484,Taul1!A2:C834,2)</f>
        <v>Ei perusasteen jälkeistä tutkintoa 70-74</v>
      </c>
      <c r="L3484" t="s">
        <v>1663</v>
      </c>
      <c r="M3484" t="str">
        <f>F3484&amp;L3484&amp;G3484&amp;L3484&amp;INT(C3484*10)</f>
        <v>33,31,6</v>
      </c>
      <c r="O3484">
        <f>VLOOKUP(B3484,Taul1!A2:C834,3)</f>
        <v>0</v>
      </c>
      <c r="P3484" t="str">
        <f>VLOOKUP(B3484,Taul1!A2:C834,2)</f>
        <v>Nuorisotoiminta toimintakulut yhteensä</v>
      </c>
    </row>
    <row r="3485" spans="1:16" ht="18" x14ac:dyDescent="0.3">
      <c r="A3485" s="1" t="s">
        <v>1414</v>
      </c>
      <c r="B3485" s="1" t="s">
        <v>193</v>
      </c>
      <c r="C3485" s="1">
        <v>-0.25800000000000001</v>
      </c>
      <c r="D3485" s="1">
        <v>4.0570032965314602E-6</v>
      </c>
      <c r="E3485" s="1" t="s">
        <v>337</v>
      </c>
      <c r="F3485">
        <v>34</v>
      </c>
      <c r="G3485">
        <v>31</v>
      </c>
      <c r="H3485">
        <f>VLOOKUP(A3485,Taul1!A2:C834,3)</f>
        <v>1</v>
      </c>
      <c r="I3485" t="str">
        <f>VLOOKUP(A3485,Taul1!A2:C834,2)</f>
        <v>Ei perusasteen jälkeistä tutkintoa 75-</v>
      </c>
      <c r="L3485" t="s">
        <v>1663</v>
      </c>
      <c r="M3485" t="str">
        <f>F3485&amp;L3485&amp;G3485&amp;L3485&amp;INT(C3485*10)</f>
        <v>34,31,-3</v>
      </c>
      <c r="O3485">
        <f>VLOOKUP(B3485,Taul1!A2:C834,3)</f>
        <v>0</v>
      </c>
      <c r="P3485" t="str">
        <f>VLOOKUP(B3485,Taul1!A2:C834,2)</f>
        <v>Nuorisotoiminta toimintakulut yhteensä</v>
      </c>
    </row>
    <row r="3486" spans="1:16" ht="18" x14ac:dyDescent="0.3">
      <c r="A3486" s="1" t="s">
        <v>1416</v>
      </c>
      <c r="B3486" s="1" t="s">
        <v>193</v>
      </c>
      <c r="C3486" s="1">
        <v>0.25800000000000001</v>
      </c>
      <c r="D3486" s="1">
        <v>4.3169152212918496E-6</v>
      </c>
      <c r="E3486" s="1" t="s">
        <v>337</v>
      </c>
      <c r="F3486">
        <v>35</v>
      </c>
      <c r="G3486">
        <v>31</v>
      </c>
      <c r="H3486">
        <f>VLOOKUP(A3486,Taul1!A2:C834,3)</f>
        <v>1</v>
      </c>
      <c r="I3486" t="str">
        <f>VLOOKUP(A3486,Taul1!A2:C834,2)</f>
        <v>Toisen asteen tutkinto 15-19</v>
      </c>
      <c r="L3486" t="s">
        <v>1663</v>
      </c>
      <c r="M3486" t="str">
        <f>F3486&amp;L3486&amp;G3486&amp;L3486&amp;INT(C3486*10)</f>
        <v>35,31,2</v>
      </c>
      <c r="O3486">
        <f>VLOOKUP(B3486,Taul1!A2:C834,3)</f>
        <v>0</v>
      </c>
      <c r="P3486" t="str">
        <f>VLOOKUP(B3486,Taul1!A2:C834,2)</f>
        <v>Nuorisotoiminta toimintakulut yhteensä</v>
      </c>
    </row>
    <row r="3487" spans="1:16" ht="18" x14ac:dyDescent="0.3">
      <c r="A3487" s="1" t="s">
        <v>1418</v>
      </c>
      <c r="B3487" s="1" t="s">
        <v>193</v>
      </c>
      <c r="C3487" s="1">
        <v>-0.36499999999999999</v>
      </c>
      <c r="D3487" s="2">
        <v>3.5092928563074098E-11</v>
      </c>
      <c r="E3487" s="1" t="s">
        <v>337</v>
      </c>
      <c r="F3487">
        <v>36</v>
      </c>
      <c r="G3487">
        <v>31</v>
      </c>
      <c r="H3487">
        <f>VLOOKUP(A3487,Taul1!A2:C834,3)</f>
        <v>1</v>
      </c>
      <c r="I3487" t="str">
        <f>VLOOKUP(A3487,Taul1!A2:C834,2)</f>
        <v>Toisen asteen tutkinto 20-24</v>
      </c>
      <c r="L3487" t="s">
        <v>1663</v>
      </c>
      <c r="M3487" t="str">
        <f>F3487&amp;L3487&amp;G3487&amp;L3487&amp;INT(C3487*10)</f>
        <v>36,31,-4</v>
      </c>
      <c r="O3487">
        <f>VLOOKUP(B3487,Taul1!A2:C834,3)</f>
        <v>0</v>
      </c>
      <c r="P3487" t="str">
        <f>VLOOKUP(B3487,Taul1!A2:C834,2)</f>
        <v>Nuorisotoiminta toimintakulut yhteensä</v>
      </c>
    </row>
    <row r="3488" spans="1:16" ht="18" x14ac:dyDescent="0.3">
      <c r="A3488" s="1" t="s">
        <v>1420</v>
      </c>
      <c r="B3488" s="1" t="s">
        <v>193</v>
      </c>
      <c r="C3488" s="1">
        <v>0.629</v>
      </c>
      <c r="D3488" s="1">
        <v>0</v>
      </c>
      <c r="E3488" s="1" t="s">
        <v>337</v>
      </c>
      <c r="F3488">
        <v>37</v>
      </c>
      <c r="G3488">
        <v>31</v>
      </c>
      <c r="H3488">
        <f>VLOOKUP(A3488,Taul1!A2:C834,3)</f>
        <v>1</v>
      </c>
      <c r="I3488" t="str">
        <f>VLOOKUP(A3488,Taul1!A2:C834,2)</f>
        <v>Toisen asteen tutkinto 25-29</v>
      </c>
      <c r="L3488" t="s">
        <v>1663</v>
      </c>
      <c r="M3488" t="str">
        <f>F3488&amp;L3488&amp;G3488&amp;L3488&amp;INT(C3488*10)</f>
        <v>37,31,6</v>
      </c>
      <c r="O3488">
        <f>VLOOKUP(B3488,Taul1!A2:C834,3)</f>
        <v>0</v>
      </c>
      <c r="P3488" t="str">
        <f>VLOOKUP(B3488,Taul1!A2:C834,2)</f>
        <v>Nuorisotoiminta toimintakulut yhteensä</v>
      </c>
    </row>
    <row r="3489" spans="1:16" ht="18" x14ac:dyDescent="0.3">
      <c r="A3489" s="1" t="s">
        <v>1422</v>
      </c>
      <c r="B3489" s="1" t="s">
        <v>193</v>
      </c>
      <c r="C3489" s="1">
        <v>0.56499999999999995</v>
      </c>
      <c r="D3489" s="1">
        <v>0</v>
      </c>
      <c r="E3489" s="1" t="s">
        <v>337</v>
      </c>
      <c r="F3489">
        <v>38</v>
      </c>
      <c r="G3489">
        <v>31</v>
      </c>
      <c r="H3489">
        <f>VLOOKUP(A3489,Taul1!A2:C834,3)</f>
        <v>1</v>
      </c>
      <c r="I3489" t="str">
        <f>VLOOKUP(A3489,Taul1!A2:C834,2)</f>
        <v>Toisen asteen tutkinto 30-34</v>
      </c>
      <c r="L3489" t="s">
        <v>1663</v>
      </c>
      <c r="M3489" t="str">
        <f>F3489&amp;L3489&amp;G3489&amp;L3489&amp;INT(C3489*10)</f>
        <v>38,31,5</v>
      </c>
      <c r="O3489">
        <f>VLOOKUP(B3489,Taul1!A2:C834,3)</f>
        <v>0</v>
      </c>
      <c r="P3489" t="str">
        <f>VLOOKUP(B3489,Taul1!A2:C834,2)</f>
        <v>Nuorisotoiminta toimintakulut yhteensä</v>
      </c>
    </row>
    <row r="3490" spans="1:16" ht="18" x14ac:dyDescent="0.3">
      <c r="A3490" s="1" t="s">
        <v>1424</v>
      </c>
      <c r="B3490" s="1" t="s">
        <v>193</v>
      </c>
      <c r="C3490" s="1">
        <v>0.63600000000000001</v>
      </c>
      <c r="D3490" s="1">
        <v>0</v>
      </c>
      <c r="E3490" s="1" t="s">
        <v>337</v>
      </c>
      <c r="F3490">
        <v>39</v>
      </c>
      <c r="G3490">
        <v>31</v>
      </c>
      <c r="H3490">
        <f>VLOOKUP(A3490,Taul1!A2:C834,3)</f>
        <v>1</v>
      </c>
      <c r="I3490" t="str">
        <f>VLOOKUP(A3490,Taul1!A2:C834,2)</f>
        <v>Toisen asteen tutkinto 35-39</v>
      </c>
      <c r="L3490" t="s">
        <v>1663</v>
      </c>
      <c r="M3490" t="str">
        <f>F3490&amp;L3490&amp;G3490&amp;L3490&amp;INT(C3490*10)</f>
        <v>39,31,6</v>
      </c>
      <c r="O3490">
        <f>VLOOKUP(B3490,Taul1!A2:C834,3)</f>
        <v>0</v>
      </c>
      <c r="P3490" t="str">
        <f>VLOOKUP(B3490,Taul1!A2:C834,2)</f>
        <v>Nuorisotoiminta toimintakulut yhteensä</v>
      </c>
    </row>
    <row r="3491" spans="1:16" ht="18" x14ac:dyDescent="0.3">
      <c r="A3491" s="1" t="s">
        <v>1426</v>
      </c>
      <c r="B3491" s="1" t="s">
        <v>193</v>
      </c>
      <c r="C3491" s="1">
        <v>0.67</v>
      </c>
      <c r="D3491" s="1">
        <v>0</v>
      </c>
      <c r="E3491" s="1" t="s">
        <v>337</v>
      </c>
      <c r="F3491">
        <v>40</v>
      </c>
      <c r="G3491">
        <v>31</v>
      </c>
      <c r="H3491">
        <f>VLOOKUP(A3491,Taul1!A2:C834,3)</f>
        <v>1</v>
      </c>
      <c r="I3491" t="str">
        <f>VLOOKUP(A3491,Taul1!A2:C834,2)</f>
        <v>Toisen asteen tutkinto 40-44</v>
      </c>
      <c r="L3491" t="s">
        <v>1663</v>
      </c>
      <c r="M3491" t="str">
        <f>F3491&amp;L3491&amp;G3491&amp;L3491&amp;INT(C3491*10)</f>
        <v>40,31,6</v>
      </c>
      <c r="O3491">
        <f>VLOOKUP(B3491,Taul1!A2:C834,3)</f>
        <v>0</v>
      </c>
      <c r="P3491" t="str">
        <f>VLOOKUP(B3491,Taul1!A2:C834,2)</f>
        <v>Nuorisotoiminta toimintakulut yhteensä</v>
      </c>
    </row>
    <row r="3492" spans="1:16" ht="18" x14ac:dyDescent="0.3">
      <c r="A3492" s="1" t="s">
        <v>1428</v>
      </c>
      <c r="B3492" s="1" t="s">
        <v>193</v>
      </c>
      <c r="C3492" s="1">
        <v>-0.55000000000000004</v>
      </c>
      <c r="D3492" s="1">
        <v>0</v>
      </c>
      <c r="E3492" s="1" t="s">
        <v>337</v>
      </c>
      <c r="F3492">
        <v>41</v>
      </c>
      <c r="G3492">
        <v>31</v>
      </c>
      <c r="H3492">
        <f>VLOOKUP(A3492,Taul1!A2:C834,3)</f>
        <v>1</v>
      </c>
      <c r="I3492" t="str">
        <f>VLOOKUP(A3492,Taul1!A2:C834,2)</f>
        <v>Toisen asteen tutkinto 45-49</v>
      </c>
      <c r="L3492" t="s">
        <v>1663</v>
      </c>
      <c r="M3492" t="str">
        <f>F3492&amp;L3492&amp;G3492&amp;L3492&amp;INT(C3492*10)</f>
        <v>41,31,-6</v>
      </c>
      <c r="O3492">
        <f>VLOOKUP(B3492,Taul1!A2:C834,3)</f>
        <v>0</v>
      </c>
      <c r="P3492" t="str">
        <f>VLOOKUP(B3492,Taul1!A2:C834,2)</f>
        <v>Nuorisotoiminta toimintakulut yhteensä</v>
      </c>
    </row>
    <row r="3493" spans="1:16" ht="18" x14ac:dyDescent="0.3">
      <c r="A3493" s="1" t="s">
        <v>1430</v>
      </c>
      <c r="B3493" s="1" t="s">
        <v>193</v>
      </c>
      <c r="C3493" s="1">
        <v>-0.48699999999999999</v>
      </c>
      <c r="D3493" s="1">
        <v>0</v>
      </c>
      <c r="E3493" s="1" t="s">
        <v>337</v>
      </c>
      <c r="F3493">
        <v>42</v>
      </c>
      <c r="G3493">
        <v>31</v>
      </c>
      <c r="H3493">
        <f>VLOOKUP(A3493,Taul1!A2:C834,3)</f>
        <v>1</v>
      </c>
      <c r="I3493" t="str">
        <f>VLOOKUP(A3493,Taul1!A2:C834,2)</f>
        <v>Toisen asteen tutkinto 50-54</v>
      </c>
      <c r="L3493" t="s">
        <v>1663</v>
      </c>
      <c r="M3493" t="str">
        <f>F3493&amp;L3493&amp;G3493&amp;L3493&amp;INT(C3493*10)</f>
        <v>42,31,-5</v>
      </c>
      <c r="O3493">
        <f>VLOOKUP(B3493,Taul1!A2:C834,3)</f>
        <v>0</v>
      </c>
      <c r="P3493" t="str">
        <f>VLOOKUP(B3493,Taul1!A2:C834,2)</f>
        <v>Nuorisotoiminta toimintakulut yhteensä</v>
      </c>
    </row>
    <row r="3494" spans="1:16" ht="18" x14ac:dyDescent="0.3">
      <c r="A3494" s="1" t="s">
        <v>1432</v>
      </c>
      <c r="B3494" s="1" t="s">
        <v>193</v>
      </c>
      <c r="C3494" s="1">
        <v>0.50900000000000001</v>
      </c>
      <c r="D3494" s="1">
        <v>0</v>
      </c>
      <c r="E3494" s="1" t="s">
        <v>337</v>
      </c>
      <c r="F3494">
        <v>43</v>
      </c>
      <c r="G3494">
        <v>31</v>
      </c>
      <c r="H3494">
        <f>VLOOKUP(A3494,Taul1!A2:C834,3)</f>
        <v>1</v>
      </c>
      <c r="I3494" t="str">
        <f>VLOOKUP(A3494,Taul1!A2:C834,2)</f>
        <v>Toisen asteen tutkinto 55-59</v>
      </c>
      <c r="L3494" t="s">
        <v>1663</v>
      </c>
      <c r="M3494" t="str">
        <f>F3494&amp;L3494&amp;G3494&amp;L3494&amp;INT(C3494*10)</f>
        <v>43,31,5</v>
      </c>
      <c r="O3494">
        <f>VLOOKUP(B3494,Taul1!A2:C834,3)</f>
        <v>0</v>
      </c>
      <c r="P3494" t="str">
        <f>VLOOKUP(B3494,Taul1!A2:C834,2)</f>
        <v>Nuorisotoiminta toimintakulut yhteensä</v>
      </c>
    </row>
    <row r="3495" spans="1:16" ht="18" x14ac:dyDescent="0.3">
      <c r="A3495" s="1" t="s">
        <v>1434</v>
      </c>
      <c r="B3495" s="1" t="s">
        <v>193</v>
      </c>
      <c r="C3495" s="1">
        <v>-0.105</v>
      </c>
      <c r="D3495" s="1">
        <v>6.5581580913079002E-2</v>
      </c>
      <c r="E3495" s="1" t="s">
        <v>337</v>
      </c>
      <c r="F3495">
        <v>44</v>
      </c>
      <c r="G3495">
        <v>31</v>
      </c>
      <c r="H3495">
        <f>VLOOKUP(A3495,Taul1!A2:C834,3)</f>
        <v>1</v>
      </c>
      <c r="I3495" t="str">
        <f>VLOOKUP(A3495,Taul1!A2:C834,2)</f>
        <v>Toisen asteen tutkinto 60-64</v>
      </c>
      <c r="L3495" t="s">
        <v>1663</v>
      </c>
      <c r="M3495" t="str">
        <f>F3495&amp;L3495&amp;G3495&amp;L3495&amp;INT(C3495*10)</f>
        <v>44,31,-2</v>
      </c>
      <c r="O3495">
        <f>VLOOKUP(B3495,Taul1!A2:C834,3)</f>
        <v>0</v>
      </c>
      <c r="P3495" t="str">
        <f>VLOOKUP(B3495,Taul1!A2:C834,2)</f>
        <v>Nuorisotoiminta toimintakulut yhteensä</v>
      </c>
    </row>
    <row r="3496" spans="1:16" ht="18" x14ac:dyDescent="0.3">
      <c r="A3496" s="1" t="s">
        <v>1436</v>
      </c>
      <c r="B3496" s="1" t="s">
        <v>193</v>
      </c>
      <c r="C3496" s="1">
        <v>0.04</v>
      </c>
      <c r="D3496" s="1">
        <v>0.483008630842926</v>
      </c>
      <c r="E3496" s="1" t="s">
        <v>337</v>
      </c>
      <c r="F3496">
        <v>45</v>
      </c>
      <c r="G3496">
        <v>31</v>
      </c>
      <c r="H3496">
        <f>VLOOKUP(A3496,Taul1!A2:C834,3)</f>
        <v>1</v>
      </c>
      <c r="I3496" t="str">
        <f>VLOOKUP(A3496,Taul1!A2:C834,2)</f>
        <v>Toisen asteen tutkinto 65-69</v>
      </c>
      <c r="L3496" t="s">
        <v>1663</v>
      </c>
      <c r="M3496" t="str">
        <f>F3496&amp;L3496&amp;G3496&amp;L3496&amp;INT(C3496*10)</f>
        <v>45,31,0</v>
      </c>
      <c r="O3496">
        <f>VLOOKUP(B3496,Taul1!A2:C834,3)</f>
        <v>0</v>
      </c>
      <c r="P3496" t="str">
        <f>VLOOKUP(B3496,Taul1!A2:C834,2)</f>
        <v>Nuorisotoiminta toimintakulut yhteensä</v>
      </c>
    </row>
    <row r="3497" spans="1:16" ht="18" x14ac:dyDescent="0.3">
      <c r="A3497" s="1" t="s">
        <v>1438</v>
      </c>
      <c r="B3497" s="1" t="s">
        <v>193</v>
      </c>
      <c r="C3497" s="1">
        <v>0.67900000000000005</v>
      </c>
      <c r="D3497" s="1">
        <v>0</v>
      </c>
      <c r="E3497" s="1" t="s">
        <v>337</v>
      </c>
      <c r="F3497">
        <v>46</v>
      </c>
      <c r="G3497">
        <v>31</v>
      </c>
      <c r="H3497">
        <f>VLOOKUP(A3497,Taul1!A2:C834,3)</f>
        <v>1</v>
      </c>
      <c r="I3497" t="str">
        <f>VLOOKUP(A3497,Taul1!A2:C834,2)</f>
        <v>Toisen asteen tutkinto 70-74</v>
      </c>
      <c r="L3497" t="s">
        <v>1663</v>
      </c>
      <c r="M3497" t="str">
        <f>F3497&amp;L3497&amp;G3497&amp;L3497&amp;INT(C3497*10)</f>
        <v>46,31,6</v>
      </c>
      <c r="O3497">
        <f>VLOOKUP(B3497,Taul1!A2:C834,3)</f>
        <v>0</v>
      </c>
      <c r="P3497" t="str">
        <f>VLOOKUP(B3497,Taul1!A2:C834,2)</f>
        <v>Nuorisotoiminta toimintakulut yhteensä</v>
      </c>
    </row>
    <row r="3498" spans="1:16" ht="18" x14ac:dyDescent="0.3">
      <c r="A3498" s="1" t="s">
        <v>1440</v>
      </c>
      <c r="B3498" s="1" t="s">
        <v>193</v>
      </c>
      <c r="C3498" s="1">
        <v>0.67</v>
      </c>
      <c r="D3498" s="1">
        <v>0</v>
      </c>
      <c r="E3498" s="1" t="s">
        <v>337</v>
      </c>
      <c r="F3498">
        <v>47</v>
      </c>
      <c r="G3498">
        <v>31</v>
      </c>
      <c r="H3498">
        <f>VLOOKUP(A3498,Taul1!A2:C834,3)</f>
        <v>1</v>
      </c>
      <c r="I3498" t="str">
        <f>VLOOKUP(A3498,Taul1!A2:C834,2)</f>
        <v>Toisen asteen tutkinto 75-</v>
      </c>
      <c r="L3498" t="s">
        <v>1663</v>
      </c>
      <c r="M3498" t="str">
        <f>F3498&amp;L3498&amp;G3498&amp;L3498&amp;INT(C3498*10)</f>
        <v>47,31,6</v>
      </c>
      <c r="O3498">
        <f>VLOOKUP(B3498,Taul1!A2:C834,3)</f>
        <v>0</v>
      </c>
      <c r="P3498" t="str">
        <f>VLOOKUP(B3498,Taul1!A2:C834,2)</f>
        <v>Nuorisotoiminta toimintakulut yhteensä</v>
      </c>
    </row>
    <row r="3499" spans="1:16" ht="18" x14ac:dyDescent="0.3">
      <c r="A3499" s="1" t="s">
        <v>1442</v>
      </c>
      <c r="B3499" s="1" t="s">
        <v>193</v>
      </c>
      <c r="C3499" s="1">
        <v>-5.0999999999999997E-2</v>
      </c>
      <c r="D3499" s="1">
        <v>0.36676552132416601</v>
      </c>
      <c r="E3499" s="1" t="s">
        <v>337</v>
      </c>
      <c r="F3499">
        <v>48</v>
      </c>
      <c r="G3499">
        <v>31</v>
      </c>
      <c r="H3499">
        <f>VLOOKUP(A3499,Taul1!A2:C834,3)</f>
        <v>1</v>
      </c>
      <c r="I3499" t="str">
        <f>VLOOKUP(A3499,Taul1!A2:C834,2)</f>
        <v>Korkea-asteen tutkinto 15-19</v>
      </c>
      <c r="L3499" t="s">
        <v>1663</v>
      </c>
      <c r="M3499" t="str">
        <f>F3499&amp;L3499&amp;G3499&amp;L3499&amp;INT(C3499*10)</f>
        <v>48,31,-1</v>
      </c>
      <c r="O3499">
        <f>VLOOKUP(B3499,Taul1!A2:C834,3)</f>
        <v>0</v>
      </c>
      <c r="P3499" t="str">
        <f>VLOOKUP(B3499,Taul1!A2:C834,2)</f>
        <v>Nuorisotoiminta toimintakulut yhteensä</v>
      </c>
    </row>
    <row r="3500" spans="1:16" ht="18" x14ac:dyDescent="0.3">
      <c r="A3500" s="1" t="s">
        <v>1444</v>
      </c>
      <c r="B3500" s="1" t="s">
        <v>193</v>
      </c>
      <c r="C3500" s="1">
        <v>0.56200000000000006</v>
      </c>
      <c r="D3500" s="2">
        <v>1.11022302462515E-16</v>
      </c>
      <c r="E3500" s="1" t="s">
        <v>337</v>
      </c>
      <c r="F3500">
        <v>49</v>
      </c>
      <c r="G3500">
        <v>31</v>
      </c>
      <c r="H3500">
        <f>VLOOKUP(A3500,Taul1!A2:C834,3)</f>
        <v>1</v>
      </c>
      <c r="I3500" t="str">
        <f>VLOOKUP(A3500,Taul1!A2:C834,2)</f>
        <v>Korkea-asteen tutkinto 20-24</v>
      </c>
      <c r="L3500" t="s">
        <v>1663</v>
      </c>
      <c r="M3500" t="str">
        <f>F3500&amp;L3500&amp;G3500&amp;L3500&amp;INT(C3500*10)</f>
        <v>49,31,5</v>
      </c>
      <c r="O3500">
        <f>VLOOKUP(B3500,Taul1!A2:C834,3)</f>
        <v>0</v>
      </c>
      <c r="P3500" t="str">
        <f>VLOOKUP(B3500,Taul1!A2:C834,2)</f>
        <v>Nuorisotoiminta toimintakulut yhteensä</v>
      </c>
    </row>
    <row r="3501" spans="1:16" ht="18" x14ac:dyDescent="0.3">
      <c r="A3501" s="1" t="s">
        <v>1446</v>
      </c>
      <c r="B3501" s="1" t="s">
        <v>193</v>
      </c>
      <c r="C3501" s="1">
        <v>0.627</v>
      </c>
      <c r="D3501" s="1">
        <v>0</v>
      </c>
      <c r="E3501" s="1" t="s">
        <v>337</v>
      </c>
      <c r="F3501">
        <v>50</v>
      </c>
      <c r="G3501">
        <v>31</v>
      </c>
      <c r="H3501">
        <f>VLOOKUP(A3501,Taul1!A2:C834,3)</f>
        <v>1</v>
      </c>
      <c r="I3501" t="str">
        <f>VLOOKUP(A3501,Taul1!A2:C834,2)</f>
        <v>Korkea-asteen tutkinto 25-29</v>
      </c>
      <c r="L3501" t="s">
        <v>1663</v>
      </c>
      <c r="M3501" t="str">
        <f>F3501&amp;L3501&amp;G3501&amp;L3501&amp;INT(C3501*10)</f>
        <v>50,31,6</v>
      </c>
      <c r="O3501">
        <f>VLOOKUP(B3501,Taul1!A2:C834,3)</f>
        <v>0</v>
      </c>
      <c r="P3501" t="str">
        <f>VLOOKUP(B3501,Taul1!A2:C834,2)</f>
        <v>Nuorisotoiminta toimintakulut yhteensä</v>
      </c>
    </row>
    <row r="3502" spans="1:16" ht="18" x14ac:dyDescent="0.3">
      <c r="A3502" s="1" t="s">
        <v>1448</v>
      </c>
      <c r="B3502" s="1" t="s">
        <v>193</v>
      </c>
      <c r="C3502" s="1">
        <v>0.42399999999999999</v>
      </c>
      <c r="D3502" s="2">
        <v>5.4400928206632599E-15</v>
      </c>
      <c r="E3502" s="1" t="s">
        <v>337</v>
      </c>
      <c r="F3502">
        <v>51</v>
      </c>
      <c r="G3502">
        <v>31</v>
      </c>
      <c r="H3502">
        <f>VLOOKUP(A3502,Taul1!A2:C834,3)</f>
        <v>1</v>
      </c>
      <c r="I3502" t="str">
        <f>VLOOKUP(A3502,Taul1!A2:C834,2)</f>
        <v>Korkea-asteen tutkinto 30-34</v>
      </c>
      <c r="L3502" t="s">
        <v>1663</v>
      </c>
      <c r="M3502" t="str">
        <f>F3502&amp;L3502&amp;G3502&amp;L3502&amp;INT(C3502*10)</f>
        <v>51,31,4</v>
      </c>
      <c r="O3502">
        <f>VLOOKUP(B3502,Taul1!A2:C834,3)</f>
        <v>0</v>
      </c>
      <c r="P3502" t="str">
        <f>VLOOKUP(B3502,Taul1!A2:C834,2)</f>
        <v>Nuorisotoiminta toimintakulut yhteensä</v>
      </c>
    </row>
    <row r="3503" spans="1:16" ht="18" x14ac:dyDescent="0.3">
      <c r="A3503" s="1" t="s">
        <v>1450</v>
      </c>
      <c r="B3503" s="1" t="s">
        <v>193</v>
      </c>
      <c r="C3503" s="1">
        <v>0.437</v>
      </c>
      <c r="D3503" s="2">
        <v>7.7715611723760899E-16</v>
      </c>
      <c r="E3503" s="1" t="s">
        <v>337</v>
      </c>
      <c r="F3503">
        <v>52</v>
      </c>
      <c r="G3503">
        <v>31</v>
      </c>
      <c r="H3503">
        <f>VLOOKUP(A3503,Taul1!A2:C834,3)</f>
        <v>1</v>
      </c>
      <c r="I3503" t="str">
        <f>VLOOKUP(A3503,Taul1!A2:C834,2)</f>
        <v>Korkea-asteen tutkinto 35-39</v>
      </c>
      <c r="L3503" t="s">
        <v>1663</v>
      </c>
      <c r="M3503" t="str">
        <f>F3503&amp;L3503&amp;G3503&amp;L3503&amp;INT(C3503*10)</f>
        <v>52,31,4</v>
      </c>
      <c r="O3503">
        <f>VLOOKUP(B3503,Taul1!A2:C834,3)</f>
        <v>0</v>
      </c>
      <c r="P3503" t="str">
        <f>VLOOKUP(B3503,Taul1!A2:C834,2)</f>
        <v>Nuorisotoiminta toimintakulut yhteensä</v>
      </c>
    </row>
    <row r="3504" spans="1:16" ht="18" x14ac:dyDescent="0.3">
      <c r="A3504" s="1" t="s">
        <v>1452</v>
      </c>
      <c r="B3504" s="1" t="s">
        <v>193</v>
      </c>
      <c r="C3504" s="1">
        <v>0.57999999999999996</v>
      </c>
      <c r="D3504" s="2">
        <v>2.2204460492503101E-16</v>
      </c>
      <c r="E3504" s="1" t="s">
        <v>337</v>
      </c>
      <c r="F3504">
        <v>53</v>
      </c>
      <c r="G3504">
        <v>31</v>
      </c>
      <c r="H3504">
        <f>VLOOKUP(A3504,Taul1!A2:C834,3)</f>
        <v>1</v>
      </c>
      <c r="I3504" t="str">
        <f>VLOOKUP(A3504,Taul1!A2:C834,2)</f>
        <v>Korkea-asteen tutkinto 40-44</v>
      </c>
      <c r="L3504" t="s">
        <v>1663</v>
      </c>
      <c r="M3504" t="str">
        <f>F3504&amp;L3504&amp;G3504&amp;L3504&amp;INT(C3504*10)</f>
        <v>53,31,5</v>
      </c>
      <c r="O3504">
        <f>VLOOKUP(B3504,Taul1!A2:C834,3)</f>
        <v>0</v>
      </c>
      <c r="P3504" t="str">
        <f>VLOOKUP(B3504,Taul1!A2:C834,2)</f>
        <v>Nuorisotoiminta toimintakulut yhteensä</v>
      </c>
    </row>
    <row r="3505" spans="1:16" ht="18" x14ac:dyDescent="0.3">
      <c r="A3505" s="1" t="s">
        <v>1454</v>
      </c>
      <c r="B3505" s="1" t="s">
        <v>193</v>
      </c>
      <c r="C3505" s="1">
        <v>0.17299999999999999</v>
      </c>
      <c r="D3505" s="1">
        <v>2.2032390617159302E-3</v>
      </c>
      <c r="E3505" s="1" t="s">
        <v>337</v>
      </c>
      <c r="F3505">
        <v>54</v>
      </c>
      <c r="G3505">
        <v>31</v>
      </c>
      <c r="H3505">
        <f>VLOOKUP(A3505,Taul1!A2:C834,3)</f>
        <v>1</v>
      </c>
      <c r="I3505" t="str">
        <f>VLOOKUP(A3505,Taul1!A2:C834,2)</f>
        <v>Korkea-asteen tutkinto 45-49</v>
      </c>
      <c r="L3505" t="s">
        <v>1663</v>
      </c>
      <c r="M3505" t="str">
        <f>F3505&amp;L3505&amp;G3505&amp;L3505&amp;INT(C3505*10)</f>
        <v>54,31,1</v>
      </c>
      <c r="O3505">
        <f>VLOOKUP(B3505,Taul1!A2:C834,3)</f>
        <v>0</v>
      </c>
      <c r="P3505" t="str">
        <f>VLOOKUP(B3505,Taul1!A2:C834,2)</f>
        <v>Nuorisotoiminta toimintakulut yhteensä</v>
      </c>
    </row>
    <row r="3506" spans="1:16" ht="18" x14ac:dyDescent="0.3">
      <c r="A3506" s="1" t="s">
        <v>1456</v>
      </c>
      <c r="B3506" s="1" t="s">
        <v>193</v>
      </c>
      <c r="C3506" s="1">
        <v>0.48799999999999999</v>
      </c>
      <c r="D3506" s="1">
        <v>0</v>
      </c>
      <c r="E3506" s="1" t="s">
        <v>337</v>
      </c>
      <c r="F3506">
        <v>55</v>
      </c>
      <c r="G3506">
        <v>31</v>
      </c>
      <c r="H3506">
        <f>VLOOKUP(A3506,Taul1!A2:C834,3)</f>
        <v>1</v>
      </c>
      <c r="I3506" t="str">
        <f>VLOOKUP(A3506,Taul1!A2:C834,2)</f>
        <v>Korkea-asteen tutkinto 50-54</v>
      </c>
      <c r="L3506" t="s">
        <v>1663</v>
      </c>
      <c r="M3506" t="str">
        <f>F3506&amp;L3506&amp;G3506&amp;L3506&amp;INT(C3506*10)</f>
        <v>55,31,4</v>
      </c>
      <c r="O3506">
        <f>VLOOKUP(B3506,Taul1!A2:C834,3)</f>
        <v>0</v>
      </c>
      <c r="P3506" t="str">
        <f>VLOOKUP(B3506,Taul1!A2:C834,2)</f>
        <v>Nuorisotoiminta toimintakulut yhteensä</v>
      </c>
    </row>
    <row r="3507" spans="1:16" ht="18" x14ac:dyDescent="0.3">
      <c r="A3507" s="1" t="s">
        <v>1458</v>
      </c>
      <c r="B3507" s="1" t="s">
        <v>193</v>
      </c>
      <c r="C3507" s="1">
        <v>0.68400000000000005</v>
      </c>
      <c r="D3507" s="2">
        <v>1.11022302462515E-16</v>
      </c>
      <c r="E3507" s="1" t="s">
        <v>337</v>
      </c>
      <c r="F3507">
        <v>56</v>
      </c>
      <c r="G3507">
        <v>31</v>
      </c>
      <c r="H3507">
        <f>VLOOKUP(A3507,Taul1!A2:C834,3)</f>
        <v>1</v>
      </c>
      <c r="I3507" t="str">
        <f>VLOOKUP(A3507,Taul1!A2:C834,2)</f>
        <v>Korkea-asteen tutkinto 55-59</v>
      </c>
      <c r="L3507" t="s">
        <v>1663</v>
      </c>
      <c r="M3507" t="str">
        <f>F3507&amp;L3507&amp;G3507&amp;L3507&amp;INT(C3507*10)</f>
        <v>56,31,6</v>
      </c>
      <c r="O3507">
        <f>VLOOKUP(B3507,Taul1!A2:C834,3)</f>
        <v>0</v>
      </c>
      <c r="P3507" t="str">
        <f>VLOOKUP(B3507,Taul1!A2:C834,2)</f>
        <v>Nuorisotoiminta toimintakulut yhteensä</v>
      </c>
    </row>
    <row r="3508" spans="1:16" ht="18" x14ac:dyDescent="0.3">
      <c r="A3508" s="1" t="s">
        <v>1460</v>
      </c>
      <c r="B3508" s="1" t="s">
        <v>193</v>
      </c>
      <c r="C3508" s="1">
        <v>0.65400000000000003</v>
      </c>
      <c r="D3508" s="1">
        <v>0</v>
      </c>
      <c r="E3508" s="1" t="s">
        <v>337</v>
      </c>
      <c r="F3508">
        <v>57</v>
      </c>
      <c r="G3508">
        <v>31</v>
      </c>
      <c r="H3508">
        <f>VLOOKUP(A3508,Taul1!A2:C834,3)</f>
        <v>1</v>
      </c>
      <c r="I3508" t="str">
        <f>VLOOKUP(A3508,Taul1!A2:C834,2)</f>
        <v>Korkea-asteen tutkinto 60-64</v>
      </c>
      <c r="L3508" t="s">
        <v>1663</v>
      </c>
      <c r="M3508" t="str">
        <f>F3508&amp;L3508&amp;G3508&amp;L3508&amp;INT(C3508*10)</f>
        <v>57,31,6</v>
      </c>
      <c r="O3508">
        <f>VLOOKUP(B3508,Taul1!A2:C834,3)</f>
        <v>0</v>
      </c>
      <c r="P3508" t="str">
        <f>VLOOKUP(B3508,Taul1!A2:C834,2)</f>
        <v>Nuorisotoiminta toimintakulut yhteensä</v>
      </c>
    </row>
    <row r="3509" spans="1:16" ht="18" x14ac:dyDescent="0.3">
      <c r="A3509" s="1" t="s">
        <v>1462</v>
      </c>
      <c r="B3509" s="1" t="s">
        <v>193</v>
      </c>
      <c r="C3509" s="1">
        <v>-6.0000000000000001E-3</v>
      </c>
      <c r="D3509" s="1">
        <v>0.91310818830079699</v>
      </c>
      <c r="E3509" s="1" t="s">
        <v>337</v>
      </c>
      <c r="F3509">
        <v>58</v>
      </c>
      <c r="G3509">
        <v>31</v>
      </c>
      <c r="H3509">
        <f>VLOOKUP(A3509,Taul1!A2:C834,3)</f>
        <v>1</v>
      </c>
      <c r="I3509" t="str">
        <f>VLOOKUP(A3509,Taul1!A2:C834,2)</f>
        <v>Korkea-asteen tutkinto 65-69</v>
      </c>
      <c r="L3509" t="s">
        <v>1663</v>
      </c>
      <c r="M3509" t="str">
        <f>F3509&amp;L3509&amp;G3509&amp;L3509&amp;INT(C3509*10)</f>
        <v>58,31,-1</v>
      </c>
      <c r="O3509">
        <f>VLOOKUP(B3509,Taul1!A2:C834,3)</f>
        <v>0</v>
      </c>
      <c r="P3509" t="str">
        <f>VLOOKUP(B3509,Taul1!A2:C834,2)</f>
        <v>Nuorisotoiminta toimintakulut yhteensä</v>
      </c>
    </row>
    <row r="3510" spans="1:16" ht="18" x14ac:dyDescent="0.3">
      <c r="A3510" s="1" t="s">
        <v>1464</v>
      </c>
      <c r="B3510" s="1" t="s">
        <v>193</v>
      </c>
      <c r="C3510" s="1">
        <v>0.66300000000000003</v>
      </c>
      <c r="D3510" s="1">
        <v>0</v>
      </c>
      <c r="E3510" s="1" t="s">
        <v>337</v>
      </c>
      <c r="F3510">
        <v>59</v>
      </c>
      <c r="G3510">
        <v>31</v>
      </c>
      <c r="H3510">
        <f>VLOOKUP(A3510,Taul1!A2:C834,3)</f>
        <v>1</v>
      </c>
      <c r="I3510" t="str">
        <f>VLOOKUP(A3510,Taul1!A2:C834,2)</f>
        <v>Korkea-asteen tutkinto 70-74</v>
      </c>
      <c r="L3510" t="s">
        <v>1663</v>
      </c>
      <c r="M3510" t="str">
        <f>F3510&amp;L3510&amp;G3510&amp;L3510&amp;INT(C3510*10)</f>
        <v>59,31,6</v>
      </c>
      <c r="O3510">
        <f>VLOOKUP(B3510,Taul1!A2:C834,3)</f>
        <v>0</v>
      </c>
      <c r="P3510" t="str">
        <f>VLOOKUP(B3510,Taul1!A2:C834,2)</f>
        <v>Nuorisotoiminta toimintakulut yhteensä</v>
      </c>
    </row>
    <row r="3511" spans="1:16" ht="18" x14ac:dyDescent="0.3">
      <c r="A3511" s="1" t="s">
        <v>1466</v>
      </c>
      <c r="B3511" s="1" t="s">
        <v>193</v>
      </c>
      <c r="C3511" s="1">
        <v>0.66200000000000003</v>
      </c>
      <c r="D3511" s="1">
        <v>0</v>
      </c>
      <c r="E3511" s="1" t="s">
        <v>337</v>
      </c>
      <c r="F3511">
        <v>60</v>
      </c>
      <c r="G3511">
        <v>31</v>
      </c>
      <c r="H3511">
        <f>VLOOKUP(A3511,Taul1!A2:C834,3)</f>
        <v>1</v>
      </c>
      <c r="I3511" t="str">
        <f>VLOOKUP(A3511,Taul1!A2:C834,2)</f>
        <v>Korkea-asteen tutkinto 75-</v>
      </c>
      <c r="L3511" t="s">
        <v>1663</v>
      </c>
      <c r="M3511" t="str">
        <f>F3511&amp;L3511&amp;G3511&amp;L3511&amp;INT(C3511*10)</f>
        <v>60,31,6</v>
      </c>
      <c r="O3511">
        <f>VLOOKUP(B3511,Taul1!A2:C834,3)</f>
        <v>0</v>
      </c>
      <c r="P3511" t="str">
        <f>VLOOKUP(B3511,Taul1!A2:C834,2)</f>
        <v>Nuorisotoiminta toimintakulut yhteensä</v>
      </c>
    </row>
    <row r="3512" spans="1:16" ht="18" x14ac:dyDescent="0.3">
      <c r="A3512" s="1" t="s">
        <v>1468</v>
      </c>
      <c r="B3512" s="1" t="s">
        <v>193</v>
      </c>
      <c r="C3512" s="1">
        <v>-0.61299999999999999</v>
      </c>
      <c r="D3512" s="1">
        <v>0</v>
      </c>
      <c r="E3512" s="1" t="s">
        <v>337</v>
      </c>
      <c r="F3512">
        <v>61</v>
      </c>
      <c r="G3512">
        <v>31</v>
      </c>
      <c r="H3512">
        <f>VLOOKUP(A3512,Taul1!A2:C834,3)</f>
        <v>1</v>
      </c>
      <c r="I3512" t="str">
        <f>VLOOKUP(A3512,Taul1!A2:C834,2)</f>
        <v>0-4 -vuotiaat</v>
      </c>
      <c r="L3512" t="s">
        <v>1663</v>
      </c>
      <c r="M3512" t="str">
        <f>F3512&amp;L3512&amp;G3512&amp;L3512&amp;INT(C3512*10)</f>
        <v>61,31,-7</v>
      </c>
      <c r="O3512">
        <f>VLOOKUP(B3512,Taul1!A2:C834,3)</f>
        <v>0</v>
      </c>
      <c r="P3512" t="str">
        <f>VLOOKUP(B3512,Taul1!A2:C834,2)</f>
        <v>Nuorisotoiminta toimintakulut yhteensä</v>
      </c>
    </row>
    <row r="3513" spans="1:16" ht="18" x14ac:dyDescent="0.3">
      <c r="A3513" s="1" t="s">
        <v>1470</v>
      </c>
      <c r="B3513" s="1" t="s">
        <v>193</v>
      </c>
      <c r="C3513" s="1">
        <v>0.41899999999999998</v>
      </c>
      <c r="D3513" s="2">
        <v>1.40998324127394E-14</v>
      </c>
      <c r="E3513" s="1" t="s">
        <v>337</v>
      </c>
      <c r="F3513">
        <v>62</v>
      </c>
      <c r="G3513">
        <v>31</v>
      </c>
      <c r="H3513">
        <f>VLOOKUP(A3513,Taul1!A2:C834,3)</f>
        <v>1</v>
      </c>
      <c r="I3513" t="str">
        <f>VLOOKUP(A3513,Taul1!A2:C834,2)</f>
        <v>5-9 -vuotiaat</v>
      </c>
      <c r="L3513" t="s">
        <v>1663</v>
      </c>
      <c r="M3513" t="str">
        <f>F3513&amp;L3513&amp;G3513&amp;L3513&amp;INT(C3513*10)</f>
        <v>62,31,4</v>
      </c>
      <c r="O3513">
        <f>VLOOKUP(B3513,Taul1!A2:C834,3)</f>
        <v>0</v>
      </c>
      <c r="P3513" t="str">
        <f>VLOOKUP(B3513,Taul1!A2:C834,2)</f>
        <v>Nuorisotoiminta toimintakulut yhteensä</v>
      </c>
    </row>
    <row r="3514" spans="1:16" ht="18" x14ac:dyDescent="0.3">
      <c r="A3514" s="1" t="s">
        <v>1472</v>
      </c>
      <c r="B3514" s="1" t="s">
        <v>193</v>
      </c>
      <c r="C3514" s="1">
        <v>0.68</v>
      </c>
      <c r="D3514" s="1">
        <v>0</v>
      </c>
      <c r="E3514" s="1" t="s">
        <v>337</v>
      </c>
      <c r="F3514">
        <v>63</v>
      </c>
      <c r="G3514">
        <v>31</v>
      </c>
      <c r="H3514">
        <f>VLOOKUP(A3514,Taul1!A2:C834,3)</f>
        <v>1</v>
      </c>
      <c r="I3514" t="str">
        <f>VLOOKUP(A3514,Taul1!A2:C834,2)</f>
        <v>10-14 -vuotiaat</v>
      </c>
      <c r="L3514" t="s">
        <v>1663</v>
      </c>
      <c r="M3514" t="str">
        <f>F3514&amp;L3514&amp;G3514&amp;L3514&amp;INT(C3514*10)</f>
        <v>63,31,6</v>
      </c>
      <c r="O3514">
        <f>VLOOKUP(B3514,Taul1!A2:C834,3)</f>
        <v>0</v>
      </c>
      <c r="P3514" t="str">
        <f>VLOOKUP(B3514,Taul1!A2:C834,2)</f>
        <v>Nuorisotoiminta toimintakulut yhteensä</v>
      </c>
    </row>
    <row r="3515" spans="1:16" ht="18" x14ac:dyDescent="0.3">
      <c r="A3515" s="1" t="s">
        <v>1474</v>
      </c>
      <c r="B3515" s="1" t="s">
        <v>193</v>
      </c>
      <c r="C3515" s="1">
        <v>0.48799999999999999</v>
      </c>
      <c r="D3515" s="2">
        <v>2.2204460492503101E-16</v>
      </c>
      <c r="E3515" s="1" t="s">
        <v>337</v>
      </c>
      <c r="F3515">
        <v>64</v>
      </c>
      <c r="G3515">
        <v>31</v>
      </c>
      <c r="H3515">
        <f>VLOOKUP(A3515,Taul1!A2:C834,3)</f>
        <v>1</v>
      </c>
      <c r="I3515" t="str">
        <f>VLOOKUP(A3515,Taul1!A2:C834,2)</f>
        <v>15-19 -vuotiaat</v>
      </c>
      <c r="L3515" t="s">
        <v>1663</v>
      </c>
      <c r="M3515" t="str">
        <f>F3515&amp;L3515&amp;G3515&amp;L3515&amp;INT(C3515*10)</f>
        <v>64,31,4</v>
      </c>
      <c r="O3515">
        <f>VLOOKUP(B3515,Taul1!A2:C834,3)</f>
        <v>0</v>
      </c>
      <c r="P3515" t="str">
        <f>VLOOKUP(B3515,Taul1!A2:C834,2)</f>
        <v>Nuorisotoiminta toimintakulut yhteensä</v>
      </c>
    </row>
    <row r="3516" spans="1:16" ht="18" x14ac:dyDescent="0.3">
      <c r="A3516" s="1" t="s">
        <v>1476</v>
      </c>
      <c r="B3516" s="1" t="s">
        <v>193</v>
      </c>
      <c r="C3516" s="1">
        <v>-0.32500000000000001</v>
      </c>
      <c r="D3516" s="2">
        <v>4.5695229822229E-9</v>
      </c>
      <c r="E3516" s="1" t="s">
        <v>337</v>
      </c>
      <c r="F3516">
        <v>65</v>
      </c>
      <c r="G3516">
        <v>31</v>
      </c>
      <c r="H3516">
        <f>VLOOKUP(A3516,Taul1!A2:C834,3)</f>
        <v>1</v>
      </c>
      <c r="I3516" t="str">
        <f>VLOOKUP(A3516,Taul1!A2:C834,2)</f>
        <v>20-24 -vuotiaat</v>
      </c>
      <c r="L3516" t="s">
        <v>1663</v>
      </c>
      <c r="M3516" t="str">
        <f>F3516&amp;L3516&amp;G3516&amp;L3516&amp;INT(C3516*10)</f>
        <v>65,31,-4</v>
      </c>
      <c r="O3516">
        <f>VLOOKUP(B3516,Taul1!A2:C834,3)</f>
        <v>0</v>
      </c>
      <c r="P3516" t="str">
        <f>VLOOKUP(B3516,Taul1!A2:C834,2)</f>
        <v>Nuorisotoiminta toimintakulut yhteensä</v>
      </c>
    </row>
    <row r="3517" spans="1:16" ht="18" x14ac:dyDescent="0.3">
      <c r="A3517" s="1" t="s">
        <v>1478</v>
      </c>
      <c r="B3517" s="1" t="s">
        <v>193</v>
      </c>
      <c r="C3517" s="1">
        <v>0.66300000000000003</v>
      </c>
      <c r="D3517" s="2">
        <v>1.11022302462515E-16</v>
      </c>
      <c r="E3517" s="1" t="s">
        <v>337</v>
      </c>
      <c r="F3517">
        <v>66</v>
      </c>
      <c r="G3517">
        <v>31</v>
      </c>
      <c r="H3517">
        <f>VLOOKUP(A3517,Taul1!A2:C834,3)</f>
        <v>1</v>
      </c>
      <c r="I3517" t="str">
        <f>VLOOKUP(A3517,Taul1!A2:C834,2)</f>
        <v>25-29 -vuotiaat</v>
      </c>
      <c r="L3517" t="s">
        <v>1663</v>
      </c>
      <c r="M3517" t="str">
        <f>F3517&amp;L3517&amp;G3517&amp;L3517&amp;INT(C3517*10)</f>
        <v>66,31,6</v>
      </c>
      <c r="O3517">
        <f>VLOOKUP(B3517,Taul1!A2:C834,3)</f>
        <v>0</v>
      </c>
      <c r="P3517" t="str">
        <f>VLOOKUP(B3517,Taul1!A2:C834,2)</f>
        <v>Nuorisotoiminta toimintakulut yhteensä</v>
      </c>
    </row>
    <row r="3518" spans="1:16" ht="18" x14ac:dyDescent="0.3">
      <c r="A3518" s="1" t="s">
        <v>1480</v>
      </c>
      <c r="B3518" s="1" t="s">
        <v>193</v>
      </c>
      <c r="C3518" s="1">
        <v>0.48199999999999998</v>
      </c>
      <c r="D3518" s="2">
        <v>1.11022302462515E-16</v>
      </c>
      <c r="E3518" s="1" t="s">
        <v>337</v>
      </c>
      <c r="F3518">
        <v>67</v>
      </c>
      <c r="G3518">
        <v>31</v>
      </c>
      <c r="H3518">
        <f>VLOOKUP(A3518,Taul1!A2:C834,3)</f>
        <v>1</v>
      </c>
      <c r="I3518" t="str">
        <f>VLOOKUP(A3518,Taul1!A2:C834,2)</f>
        <v>30-34 -vuotiaat</v>
      </c>
      <c r="L3518" t="s">
        <v>1663</v>
      </c>
      <c r="M3518" t="str">
        <f>F3518&amp;L3518&amp;G3518&amp;L3518&amp;INT(C3518*10)</f>
        <v>67,31,4</v>
      </c>
      <c r="O3518">
        <f>VLOOKUP(B3518,Taul1!A2:C834,3)</f>
        <v>0</v>
      </c>
      <c r="P3518" t="str">
        <f>VLOOKUP(B3518,Taul1!A2:C834,2)</f>
        <v>Nuorisotoiminta toimintakulut yhteensä</v>
      </c>
    </row>
    <row r="3519" spans="1:16" ht="18" x14ac:dyDescent="0.3">
      <c r="A3519" s="1" t="s">
        <v>1482</v>
      </c>
      <c r="B3519" s="1" t="s">
        <v>193</v>
      </c>
      <c r="C3519" s="1">
        <v>0.58299999999999996</v>
      </c>
      <c r="D3519" s="1">
        <v>0</v>
      </c>
      <c r="E3519" s="1" t="s">
        <v>337</v>
      </c>
      <c r="F3519">
        <v>68</v>
      </c>
      <c r="G3519">
        <v>31</v>
      </c>
      <c r="H3519">
        <f>VLOOKUP(A3519,Taul1!A2:C834,3)</f>
        <v>1</v>
      </c>
      <c r="I3519" t="str">
        <f>VLOOKUP(A3519,Taul1!A2:C834,2)</f>
        <v>35-39 -vuotiaat</v>
      </c>
      <c r="L3519" t="s">
        <v>1663</v>
      </c>
      <c r="M3519" t="str">
        <f>F3519&amp;L3519&amp;G3519&amp;L3519&amp;INT(C3519*10)</f>
        <v>68,31,5</v>
      </c>
      <c r="O3519">
        <f>VLOOKUP(B3519,Taul1!A2:C834,3)</f>
        <v>0</v>
      </c>
      <c r="P3519" t="str">
        <f>VLOOKUP(B3519,Taul1!A2:C834,2)</f>
        <v>Nuorisotoiminta toimintakulut yhteensä</v>
      </c>
    </row>
    <row r="3520" spans="1:16" ht="18" x14ac:dyDescent="0.3">
      <c r="A3520" s="1" t="s">
        <v>1484</v>
      </c>
      <c r="B3520" s="1" t="s">
        <v>193</v>
      </c>
      <c r="C3520" s="1">
        <v>0.622</v>
      </c>
      <c r="D3520" s="1">
        <v>0</v>
      </c>
      <c r="E3520" s="1" t="s">
        <v>337</v>
      </c>
      <c r="F3520">
        <v>69</v>
      </c>
      <c r="G3520">
        <v>31</v>
      </c>
      <c r="H3520">
        <f>VLOOKUP(A3520,Taul1!A2:C834,3)</f>
        <v>1</v>
      </c>
      <c r="I3520" t="str">
        <f>VLOOKUP(A3520,Taul1!A2:C834,2)</f>
        <v>40-44 -vuotiaat</v>
      </c>
      <c r="L3520" t="s">
        <v>1663</v>
      </c>
      <c r="M3520" t="str">
        <f>F3520&amp;L3520&amp;G3520&amp;L3520&amp;INT(C3520*10)</f>
        <v>69,31,6</v>
      </c>
      <c r="O3520">
        <f>VLOOKUP(B3520,Taul1!A2:C834,3)</f>
        <v>0</v>
      </c>
      <c r="P3520" t="str">
        <f>VLOOKUP(B3520,Taul1!A2:C834,2)</f>
        <v>Nuorisotoiminta toimintakulut yhteensä</v>
      </c>
    </row>
    <row r="3521" spans="1:16" ht="18" x14ac:dyDescent="0.3">
      <c r="A3521" s="1" t="s">
        <v>1486</v>
      </c>
      <c r="B3521" s="1" t="s">
        <v>193</v>
      </c>
      <c r="C3521" s="1">
        <v>-0.495</v>
      </c>
      <c r="D3521" s="1">
        <v>0</v>
      </c>
      <c r="E3521" s="1" t="s">
        <v>337</v>
      </c>
      <c r="F3521">
        <v>70</v>
      </c>
      <c r="G3521">
        <v>31</v>
      </c>
      <c r="H3521">
        <f>VLOOKUP(A3521,Taul1!A2:C834,3)</f>
        <v>1</v>
      </c>
      <c r="I3521" t="str">
        <f>VLOOKUP(A3521,Taul1!A2:C834,2)</f>
        <v>45-49 -vuotiaat</v>
      </c>
      <c r="L3521" t="s">
        <v>1663</v>
      </c>
      <c r="M3521" t="str">
        <f>F3521&amp;L3521&amp;G3521&amp;L3521&amp;INT(C3521*10)</f>
        <v>70,31,-5</v>
      </c>
      <c r="O3521">
        <f>VLOOKUP(B3521,Taul1!A2:C834,3)</f>
        <v>0</v>
      </c>
      <c r="P3521" t="str">
        <f>VLOOKUP(B3521,Taul1!A2:C834,2)</f>
        <v>Nuorisotoiminta toimintakulut yhteensä</v>
      </c>
    </row>
    <row r="3522" spans="1:16" ht="18" x14ac:dyDescent="0.3">
      <c r="A3522" s="1" t="s">
        <v>1488</v>
      </c>
      <c r="B3522" s="1" t="s">
        <v>193</v>
      </c>
      <c r="C3522" s="1">
        <v>-0.17699999999999999</v>
      </c>
      <c r="D3522" s="1">
        <v>1.7861285639842999E-3</v>
      </c>
      <c r="E3522" s="1" t="s">
        <v>337</v>
      </c>
      <c r="F3522">
        <v>71</v>
      </c>
      <c r="G3522">
        <v>31</v>
      </c>
      <c r="H3522">
        <f>VLOOKUP(A3522,Taul1!A2:C834,3)</f>
        <v>1</v>
      </c>
      <c r="I3522" t="str">
        <f>VLOOKUP(A3522,Taul1!A2:C834,2)</f>
        <v>50-54 -vuotiaat</v>
      </c>
      <c r="L3522" t="s">
        <v>1663</v>
      </c>
      <c r="M3522" t="str">
        <f>F3522&amp;L3522&amp;G3522&amp;L3522&amp;INT(C3522*10)</f>
        <v>71,31,-2</v>
      </c>
      <c r="O3522">
        <f>VLOOKUP(B3522,Taul1!A2:C834,3)</f>
        <v>0</v>
      </c>
      <c r="P3522" t="str">
        <f>VLOOKUP(B3522,Taul1!A2:C834,2)</f>
        <v>Nuorisotoiminta toimintakulut yhteensä</v>
      </c>
    </row>
    <row r="3523" spans="1:16" ht="18" x14ac:dyDescent="0.3">
      <c r="A3523" s="1" t="s">
        <v>1490</v>
      </c>
      <c r="B3523" s="1" t="s">
        <v>193</v>
      </c>
      <c r="C3523" s="1">
        <v>0.57599999999999996</v>
      </c>
      <c r="D3523" s="1">
        <v>0</v>
      </c>
      <c r="E3523" s="1" t="s">
        <v>337</v>
      </c>
      <c r="F3523">
        <v>72</v>
      </c>
      <c r="G3523">
        <v>31</v>
      </c>
      <c r="H3523">
        <f>VLOOKUP(A3523,Taul1!A2:C834,3)</f>
        <v>1</v>
      </c>
      <c r="I3523" t="str">
        <f>VLOOKUP(A3523,Taul1!A2:C834,2)</f>
        <v>55-59 -vuotiaat</v>
      </c>
      <c r="L3523" t="s">
        <v>1663</v>
      </c>
      <c r="M3523" t="str">
        <f>F3523&amp;L3523&amp;G3523&amp;L3523&amp;INT(C3523*10)</f>
        <v>72,31,5</v>
      </c>
      <c r="O3523">
        <f>VLOOKUP(B3523,Taul1!A2:C834,3)</f>
        <v>0</v>
      </c>
      <c r="P3523" t="str">
        <f>VLOOKUP(B3523,Taul1!A2:C834,2)</f>
        <v>Nuorisotoiminta toimintakulut yhteensä</v>
      </c>
    </row>
    <row r="3524" spans="1:16" ht="18" x14ac:dyDescent="0.3">
      <c r="A3524" s="1" t="s">
        <v>1492</v>
      </c>
      <c r="B3524" s="1" t="s">
        <v>193</v>
      </c>
      <c r="C3524" s="1">
        <v>0.111</v>
      </c>
      <c r="D3524" s="1">
        <v>5.0344391014488198E-2</v>
      </c>
      <c r="E3524" s="1" t="s">
        <v>337</v>
      </c>
      <c r="F3524">
        <v>73</v>
      </c>
      <c r="G3524">
        <v>31</v>
      </c>
      <c r="H3524">
        <f>VLOOKUP(A3524,Taul1!A2:C834,3)</f>
        <v>1</v>
      </c>
      <c r="I3524" t="str">
        <f>VLOOKUP(A3524,Taul1!A2:C834,2)</f>
        <v>60-64 -vuotiaat</v>
      </c>
      <c r="L3524" t="s">
        <v>1663</v>
      </c>
      <c r="M3524" t="str">
        <f>F3524&amp;L3524&amp;G3524&amp;L3524&amp;INT(C3524*10)</f>
        <v>73,31,1</v>
      </c>
      <c r="O3524">
        <f>VLOOKUP(B3524,Taul1!A2:C834,3)</f>
        <v>0</v>
      </c>
      <c r="P3524" t="str">
        <f>VLOOKUP(B3524,Taul1!A2:C834,2)</f>
        <v>Nuorisotoiminta toimintakulut yhteensä</v>
      </c>
    </row>
    <row r="3525" spans="1:16" ht="18" x14ac:dyDescent="0.3">
      <c r="A3525" s="1" t="s">
        <v>1494</v>
      </c>
      <c r="B3525" s="1" t="s">
        <v>193</v>
      </c>
      <c r="C3525" s="1">
        <v>-0.58099999999999996</v>
      </c>
      <c r="D3525" s="1">
        <v>0</v>
      </c>
      <c r="E3525" s="1" t="s">
        <v>337</v>
      </c>
      <c r="F3525">
        <v>74</v>
      </c>
      <c r="G3525">
        <v>31</v>
      </c>
      <c r="H3525">
        <f>VLOOKUP(A3525,Taul1!A2:C834,3)</f>
        <v>1</v>
      </c>
      <c r="I3525" t="str">
        <f>VLOOKUP(A3525,Taul1!A2:C834,2)</f>
        <v>65-69 -vuotiaat</v>
      </c>
      <c r="L3525" t="s">
        <v>1663</v>
      </c>
      <c r="M3525" t="str">
        <f>F3525&amp;L3525&amp;G3525&amp;L3525&amp;INT(C3525*10)</f>
        <v>74,31,-6</v>
      </c>
      <c r="O3525">
        <f>VLOOKUP(B3525,Taul1!A2:C834,3)</f>
        <v>0</v>
      </c>
      <c r="P3525" t="str">
        <f>VLOOKUP(B3525,Taul1!A2:C834,2)</f>
        <v>Nuorisotoiminta toimintakulut yhteensä</v>
      </c>
    </row>
    <row r="3526" spans="1:16" ht="18" x14ac:dyDescent="0.3">
      <c r="A3526" s="1" t="s">
        <v>1496</v>
      </c>
      <c r="B3526" s="1" t="s">
        <v>193</v>
      </c>
      <c r="C3526" s="1">
        <v>0.68899999999999995</v>
      </c>
      <c r="D3526" s="2">
        <v>1.11022302462515E-16</v>
      </c>
      <c r="E3526" s="1" t="s">
        <v>337</v>
      </c>
      <c r="F3526">
        <v>75</v>
      </c>
      <c r="G3526">
        <v>31</v>
      </c>
      <c r="H3526">
        <f>VLOOKUP(A3526,Taul1!A2:C834,3)</f>
        <v>1</v>
      </c>
      <c r="I3526" t="str">
        <f>VLOOKUP(A3526,Taul1!A2:C834,2)</f>
        <v>70-74 -vuotiaat</v>
      </c>
      <c r="L3526" t="s">
        <v>1663</v>
      </c>
      <c r="M3526" t="str">
        <f>F3526&amp;L3526&amp;G3526&amp;L3526&amp;INT(C3526*10)</f>
        <v>75,31,6</v>
      </c>
      <c r="O3526">
        <f>VLOOKUP(B3526,Taul1!A2:C834,3)</f>
        <v>0</v>
      </c>
      <c r="P3526" t="str">
        <f>VLOOKUP(B3526,Taul1!A2:C834,2)</f>
        <v>Nuorisotoiminta toimintakulut yhteensä</v>
      </c>
    </row>
    <row r="3527" spans="1:16" ht="18" x14ac:dyDescent="0.3">
      <c r="A3527" s="1" t="s">
        <v>1498</v>
      </c>
      <c r="B3527" s="1" t="s">
        <v>193</v>
      </c>
      <c r="C3527" s="1">
        <v>0.65400000000000003</v>
      </c>
      <c r="D3527" s="2">
        <v>1.11022302462515E-16</v>
      </c>
      <c r="E3527" s="1" t="s">
        <v>337</v>
      </c>
      <c r="F3527">
        <v>76</v>
      </c>
      <c r="G3527">
        <v>31</v>
      </c>
      <c r="H3527">
        <f>VLOOKUP(A3527,Taul1!A2:C834,3)</f>
        <v>1</v>
      </c>
      <c r="I3527" t="str">
        <f>VLOOKUP(A3527,Taul1!A2:C834,2)</f>
        <v>75-79 -vuotiaat</v>
      </c>
      <c r="L3527" t="s">
        <v>1663</v>
      </c>
      <c r="M3527" t="str">
        <f>F3527&amp;L3527&amp;G3527&amp;L3527&amp;INT(C3527*10)</f>
        <v>76,31,6</v>
      </c>
      <c r="O3527">
        <f>VLOOKUP(B3527,Taul1!A2:C834,3)</f>
        <v>0</v>
      </c>
      <c r="P3527" t="str">
        <f>VLOOKUP(B3527,Taul1!A2:C834,2)</f>
        <v>Nuorisotoiminta toimintakulut yhteensä</v>
      </c>
    </row>
    <row r="3528" spans="1:16" ht="18" x14ac:dyDescent="0.3">
      <c r="A3528" s="1" t="s">
        <v>1500</v>
      </c>
      <c r="B3528" s="1" t="s">
        <v>193</v>
      </c>
      <c r="C3528" s="1">
        <v>0.72599999999999998</v>
      </c>
      <c r="D3528" s="2">
        <v>1.11022302462515E-16</v>
      </c>
      <c r="E3528" s="1" t="s">
        <v>337</v>
      </c>
      <c r="F3528">
        <v>77</v>
      </c>
      <c r="G3528">
        <v>31</v>
      </c>
      <c r="H3528">
        <f>VLOOKUP(A3528,Taul1!A2:C834,3)</f>
        <v>1</v>
      </c>
      <c r="I3528" t="str">
        <f>VLOOKUP(A3528,Taul1!A2:C834,2)</f>
        <v>80-84 -vuotiaat</v>
      </c>
      <c r="L3528" t="s">
        <v>1663</v>
      </c>
      <c r="M3528" t="str">
        <f>F3528&amp;L3528&amp;G3528&amp;L3528&amp;INT(C3528*10)</f>
        <v>77,31,7</v>
      </c>
      <c r="O3528">
        <f>VLOOKUP(B3528,Taul1!A2:C834,3)</f>
        <v>0</v>
      </c>
      <c r="P3528" t="str">
        <f>VLOOKUP(B3528,Taul1!A2:C834,2)</f>
        <v>Nuorisotoiminta toimintakulut yhteensä</v>
      </c>
    </row>
    <row r="3529" spans="1:16" ht="18" x14ac:dyDescent="0.3">
      <c r="A3529" s="1" t="s">
        <v>1502</v>
      </c>
      <c r="B3529" s="1" t="s">
        <v>193</v>
      </c>
      <c r="C3529" s="1">
        <v>0.58699999999999997</v>
      </c>
      <c r="D3529" s="1">
        <v>0</v>
      </c>
      <c r="E3529" s="1" t="s">
        <v>337</v>
      </c>
      <c r="F3529">
        <v>78</v>
      </c>
      <c r="G3529">
        <v>31</v>
      </c>
      <c r="H3529">
        <f>VLOOKUP(A3529,Taul1!A2:C834,3)</f>
        <v>1</v>
      </c>
      <c r="I3529" t="str">
        <f>VLOOKUP(A3529,Taul1!A2:C834,2)</f>
        <v>85-89 -vuotiaat</v>
      </c>
      <c r="L3529" t="s">
        <v>1663</v>
      </c>
      <c r="M3529" t="str">
        <f>F3529&amp;L3529&amp;G3529&amp;L3529&amp;INT(C3529*10)</f>
        <v>78,31,5</v>
      </c>
      <c r="O3529">
        <f>VLOOKUP(B3529,Taul1!A2:C834,3)</f>
        <v>0</v>
      </c>
      <c r="P3529" t="str">
        <f>VLOOKUP(B3529,Taul1!A2:C834,2)</f>
        <v>Nuorisotoiminta toimintakulut yhteensä</v>
      </c>
    </row>
    <row r="3530" spans="1:16" ht="18" x14ac:dyDescent="0.3">
      <c r="A3530" s="1" t="s">
        <v>1504</v>
      </c>
      <c r="B3530" s="1" t="s">
        <v>193</v>
      </c>
      <c r="C3530" s="1">
        <v>0.67500000000000004</v>
      </c>
      <c r="D3530" s="2">
        <v>1.11022302462515E-16</v>
      </c>
      <c r="E3530" s="1" t="s">
        <v>337</v>
      </c>
      <c r="F3530">
        <v>79</v>
      </c>
      <c r="G3530">
        <v>31</v>
      </c>
      <c r="H3530">
        <f>VLOOKUP(A3530,Taul1!A2:C834,3)</f>
        <v>1</v>
      </c>
      <c r="I3530" t="str">
        <f>VLOOKUP(A3530,Taul1!A2:C834,2)</f>
        <v>90-94 -vuotiaat</v>
      </c>
      <c r="L3530" t="s">
        <v>1663</v>
      </c>
      <c r="M3530" t="str">
        <f>F3530&amp;L3530&amp;G3530&amp;L3530&amp;INT(C3530*10)</f>
        <v>79,31,6</v>
      </c>
      <c r="O3530">
        <f>VLOOKUP(B3530,Taul1!A2:C834,3)</f>
        <v>0</v>
      </c>
      <c r="P3530" t="str">
        <f>VLOOKUP(B3530,Taul1!A2:C834,2)</f>
        <v>Nuorisotoiminta toimintakulut yhteensä</v>
      </c>
    </row>
    <row r="3531" spans="1:16" ht="18" x14ac:dyDescent="0.3">
      <c r="A3531" s="1" t="s">
        <v>1506</v>
      </c>
      <c r="B3531" s="1" t="s">
        <v>193</v>
      </c>
      <c r="C3531" s="1">
        <v>0.59499999999999997</v>
      </c>
      <c r="D3531" s="2">
        <v>1.11022302462515E-16</v>
      </c>
      <c r="E3531" s="1" t="s">
        <v>337</v>
      </c>
      <c r="F3531">
        <v>80</v>
      </c>
      <c r="G3531">
        <v>31</v>
      </c>
      <c r="H3531">
        <f>VLOOKUP(A3531,Taul1!A2:C834,3)</f>
        <v>1</v>
      </c>
      <c r="I3531" t="str">
        <f>VLOOKUP(A3531,Taul1!A2:C834,2)</f>
        <v>Yli 94-vuotiaat</v>
      </c>
      <c r="L3531" t="s">
        <v>1663</v>
      </c>
      <c r="M3531" t="str">
        <f>F3531&amp;L3531&amp;G3531&amp;L3531&amp;INT(C3531*10)</f>
        <v>80,31,5</v>
      </c>
      <c r="O3531">
        <f>VLOOKUP(B3531,Taul1!A2:C834,3)</f>
        <v>0</v>
      </c>
      <c r="P3531" t="str">
        <f>VLOOKUP(B3531,Taul1!A2:C834,2)</f>
        <v>Nuorisotoiminta toimintakulut yhteensä</v>
      </c>
    </row>
    <row r="3532" spans="1:16" ht="18" x14ac:dyDescent="0.3">
      <c r="A3532" s="1" t="s">
        <v>1508</v>
      </c>
      <c r="B3532" s="1" t="s">
        <v>193</v>
      </c>
      <c r="C3532" s="1">
        <v>-0.63900000000000001</v>
      </c>
      <c r="D3532" s="2">
        <v>1.11022302462515E-16</v>
      </c>
      <c r="E3532" s="1" t="s">
        <v>337</v>
      </c>
      <c r="F3532">
        <v>81</v>
      </c>
      <c r="G3532">
        <v>31</v>
      </c>
      <c r="H3532">
        <f>VLOOKUP(A3532,Taul1!A2:C834,3)</f>
        <v>1</v>
      </c>
      <c r="I3532" t="str">
        <f>VLOOKUP(A3532,Taul1!A2:C834,2)</f>
        <v>0-vuotiaat</v>
      </c>
      <c r="L3532" t="s">
        <v>1663</v>
      </c>
      <c r="M3532" t="str">
        <f>F3532&amp;L3532&amp;G3532&amp;L3532&amp;INT(C3532*10)</f>
        <v>81,31,-7</v>
      </c>
      <c r="O3532">
        <f>VLOOKUP(B3532,Taul1!A2:C834,3)</f>
        <v>0</v>
      </c>
      <c r="P3532" t="str">
        <f>VLOOKUP(B3532,Taul1!A2:C834,2)</f>
        <v>Nuorisotoiminta toimintakulut yhteensä</v>
      </c>
    </row>
    <row r="3533" spans="1:16" ht="18" x14ac:dyDescent="0.3">
      <c r="A3533" s="1" t="s">
        <v>1510</v>
      </c>
      <c r="B3533" s="1" t="s">
        <v>193</v>
      </c>
      <c r="C3533" s="1">
        <v>-0.64400000000000002</v>
      </c>
      <c r="D3533" s="2">
        <v>1.11022302462515E-16</v>
      </c>
      <c r="E3533" s="1" t="s">
        <v>337</v>
      </c>
      <c r="F3533">
        <v>82</v>
      </c>
      <c r="G3533">
        <v>31</v>
      </c>
      <c r="H3533">
        <f>VLOOKUP(A3533,Taul1!A2:C834,3)</f>
        <v>1</v>
      </c>
      <c r="I3533" t="str">
        <f>VLOOKUP(A3533,Taul1!A2:C834,2)</f>
        <v>1-vuotiaat</v>
      </c>
      <c r="L3533" t="s">
        <v>1663</v>
      </c>
      <c r="M3533" t="str">
        <f>F3533&amp;L3533&amp;G3533&amp;L3533&amp;INT(C3533*10)</f>
        <v>82,31,-7</v>
      </c>
      <c r="O3533">
        <f>VLOOKUP(B3533,Taul1!A2:C834,3)</f>
        <v>0</v>
      </c>
      <c r="P3533" t="str">
        <f>VLOOKUP(B3533,Taul1!A2:C834,2)</f>
        <v>Nuorisotoiminta toimintakulut yhteensä</v>
      </c>
    </row>
    <row r="3534" spans="1:16" ht="18" x14ac:dyDescent="0.3">
      <c r="A3534" s="1" t="s">
        <v>1512</v>
      </c>
      <c r="B3534" s="1" t="s">
        <v>193</v>
      </c>
      <c r="C3534" s="1">
        <v>-0.57799999999999996</v>
      </c>
      <c r="D3534" s="2">
        <v>1.11022302462515E-16</v>
      </c>
      <c r="E3534" s="1" t="s">
        <v>337</v>
      </c>
      <c r="F3534">
        <v>83</v>
      </c>
      <c r="G3534">
        <v>31</v>
      </c>
      <c r="H3534">
        <f>VLOOKUP(A3534,Taul1!A2:C834,3)</f>
        <v>1</v>
      </c>
      <c r="I3534" t="str">
        <f>VLOOKUP(A3534,Taul1!A2:C834,2)</f>
        <v>2-vuotiaat</v>
      </c>
      <c r="L3534" t="s">
        <v>1663</v>
      </c>
      <c r="M3534" t="str">
        <f>F3534&amp;L3534&amp;G3534&amp;L3534&amp;INT(C3534*10)</f>
        <v>83,31,-6</v>
      </c>
      <c r="O3534">
        <f>VLOOKUP(B3534,Taul1!A2:C834,3)</f>
        <v>0</v>
      </c>
      <c r="P3534" t="str">
        <f>VLOOKUP(B3534,Taul1!A2:C834,2)</f>
        <v>Nuorisotoiminta toimintakulut yhteensä</v>
      </c>
    </row>
    <row r="3535" spans="1:16" ht="18" x14ac:dyDescent="0.3">
      <c r="A3535" s="1" t="s">
        <v>1514</v>
      </c>
      <c r="B3535" s="1" t="s">
        <v>193</v>
      </c>
      <c r="C3535" s="1">
        <v>-0.4</v>
      </c>
      <c r="D3535" s="2">
        <v>2.5257573810222301E-13</v>
      </c>
      <c r="E3535" s="1" t="s">
        <v>337</v>
      </c>
      <c r="F3535">
        <v>84</v>
      </c>
      <c r="G3535">
        <v>31</v>
      </c>
      <c r="H3535">
        <f>VLOOKUP(A3535,Taul1!A2:C834,3)</f>
        <v>1</v>
      </c>
      <c r="I3535" t="str">
        <f>VLOOKUP(A3535,Taul1!A2:C834,2)</f>
        <v>3-vuotiaat</v>
      </c>
      <c r="L3535" t="s">
        <v>1663</v>
      </c>
      <c r="M3535" t="str">
        <f>F3535&amp;L3535&amp;G3535&amp;L3535&amp;INT(C3535*10)</f>
        <v>84,31,-4</v>
      </c>
      <c r="O3535">
        <f>VLOOKUP(B3535,Taul1!A2:C834,3)</f>
        <v>0</v>
      </c>
      <c r="P3535" t="str">
        <f>VLOOKUP(B3535,Taul1!A2:C834,2)</f>
        <v>Nuorisotoiminta toimintakulut yhteensä</v>
      </c>
    </row>
    <row r="3536" spans="1:16" ht="18" x14ac:dyDescent="0.3">
      <c r="A3536" s="1" t="s">
        <v>1516</v>
      </c>
      <c r="B3536" s="1" t="s">
        <v>193</v>
      </c>
      <c r="C3536" s="1">
        <v>-0.123</v>
      </c>
      <c r="D3536" s="1">
        <v>3.0653723085088201E-2</v>
      </c>
      <c r="E3536" s="1" t="s">
        <v>337</v>
      </c>
      <c r="F3536">
        <v>85</v>
      </c>
      <c r="G3536">
        <v>31</v>
      </c>
      <c r="H3536">
        <f>VLOOKUP(A3536,Taul1!A2:C834,3)</f>
        <v>1</v>
      </c>
      <c r="I3536" t="str">
        <f>VLOOKUP(A3536,Taul1!A2:C834,2)</f>
        <v>4-vuotiaat</v>
      </c>
      <c r="L3536" t="s">
        <v>1663</v>
      </c>
      <c r="M3536" t="str">
        <f>F3536&amp;L3536&amp;G3536&amp;L3536&amp;INT(C3536*10)</f>
        <v>85,31,-2</v>
      </c>
      <c r="O3536">
        <f>VLOOKUP(B3536,Taul1!A2:C834,3)</f>
        <v>0</v>
      </c>
      <c r="P3536" t="str">
        <f>VLOOKUP(B3536,Taul1!A2:C834,2)</f>
        <v>Nuorisotoiminta toimintakulut yhteensä</v>
      </c>
    </row>
    <row r="3537" spans="1:16" ht="18" x14ac:dyDescent="0.3">
      <c r="A3537" s="1" t="s">
        <v>1518</v>
      </c>
      <c r="B3537" s="1" t="s">
        <v>193</v>
      </c>
      <c r="C3537" s="1">
        <v>-4.5999999999999999E-2</v>
      </c>
      <c r="D3537" s="1">
        <v>0.42085844280731</v>
      </c>
      <c r="E3537" s="1" t="s">
        <v>337</v>
      </c>
      <c r="F3537">
        <v>86</v>
      </c>
      <c r="G3537">
        <v>31</v>
      </c>
      <c r="H3537">
        <f>VLOOKUP(A3537,Taul1!A2:C834,3)</f>
        <v>1</v>
      </c>
      <c r="I3537" t="str">
        <f>VLOOKUP(A3537,Taul1!A2:C834,2)</f>
        <v>5-vuotiaat</v>
      </c>
      <c r="L3537" t="s">
        <v>1663</v>
      </c>
      <c r="M3537" t="str">
        <f>F3537&amp;L3537&amp;G3537&amp;L3537&amp;INT(C3537*10)</f>
        <v>86,31,-1</v>
      </c>
      <c r="O3537">
        <f>VLOOKUP(B3537,Taul1!A2:C834,3)</f>
        <v>0</v>
      </c>
      <c r="P3537" t="str">
        <f>VLOOKUP(B3537,Taul1!A2:C834,2)</f>
        <v>Nuorisotoiminta toimintakulut yhteensä</v>
      </c>
    </row>
    <row r="3538" spans="1:16" ht="18" x14ac:dyDescent="0.3">
      <c r="A3538" s="1" t="s">
        <v>1520</v>
      </c>
      <c r="B3538" s="1" t="s">
        <v>193</v>
      </c>
      <c r="C3538" s="1">
        <v>0.26800000000000002</v>
      </c>
      <c r="D3538" s="1">
        <v>1.67979313059341E-6</v>
      </c>
      <c r="E3538" s="1" t="s">
        <v>337</v>
      </c>
      <c r="F3538">
        <v>87</v>
      </c>
      <c r="G3538">
        <v>31</v>
      </c>
      <c r="H3538">
        <f>VLOOKUP(A3538,Taul1!A2:C834,3)</f>
        <v>1</v>
      </c>
      <c r="I3538" t="str">
        <f>VLOOKUP(A3538,Taul1!A2:C834,2)</f>
        <v>6-vuotiaat</v>
      </c>
      <c r="L3538" t="s">
        <v>1663</v>
      </c>
      <c r="M3538" t="str">
        <f>F3538&amp;L3538&amp;G3538&amp;L3538&amp;INT(C3538*10)</f>
        <v>87,31,2</v>
      </c>
      <c r="O3538">
        <f>VLOOKUP(B3538,Taul1!A2:C834,3)</f>
        <v>0</v>
      </c>
      <c r="P3538" t="str">
        <f>VLOOKUP(B3538,Taul1!A2:C834,2)</f>
        <v>Nuorisotoiminta toimintakulut yhteensä</v>
      </c>
    </row>
    <row r="3539" spans="1:16" ht="18" x14ac:dyDescent="0.3">
      <c r="A3539" s="1" t="s">
        <v>1522</v>
      </c>
      <c r="B3539" s="1" t="s">
        <v>193</v>
      </c>
      <c r="C3539" s="1">
        <v>0.40200000000000002</v>
      </c>
      <c r="D3539" s="2">
        <v>1.8296475445822499E-13</v>
      </c>
      <c r="E3539" s="1" t="s">
        <v>337</v>
      </c>
      <c r="F3539">
        <v>88</v>
      </c>
      <c r="G3539">
        <v>31</v>
      </c>
      <c r="H3539">
        <f>VLOOKUP(A3539,Taul1!A2:C834,3)</f>
        <v>1</v>
      </c>
      <c r="I3539" t="str">
        <f>VLOOKUP(A3539,Taul1!A2:C834,2)</f>
        <v>7-vuotiaat</v>
      </c>
      <c r="L3539" t="s">
        <v>1663</v>
      </c>
      <c r="M3539" t="str">
        <f>F3539&amp;L3539&amp;G3539&amp;L3539&amp;INT(C3539*10)</f>
        <v>88,31,4</v>
      </c>
      <c r="O3539">
        <f>VLOOKUP(B3539,Taul1!A2:C834,3)</f>
        <v>0</v>
      </c>
      <c r="P3539" t="str">
        <f>VLOOKUP(B3539,Taul1!A2:C834,2)</f>
        <v>Nuorisotoiminta toimintakulut yhteensä</v>
      </c>
    </row>
    <row r="3540" spans="1:16" ht="18" x14ac:dyDescent="0.3">
      <c r="A3540" s="1" t="s">
        <v>1524</v>
      </c>
      <c r="B3540" s="1" t="s">
        <v>193</v>
      </c>
      <c r="C3540" s="1">
        <v>0.53300000000000003</v>
      </c>
      <c r="D3540" s="2">
        <v>1.11022302462515E-16</v>
      </c>
      <c r="E3540" s="1" t="s">
        <v>337</v>
      </c>
      <c r="F3540">
        <v>89</v>
      </c>
      <c r="G3540">
        <v>31</v>
      </c>
      <c r="H3540">
        <f>VLOOKUP(A3540,Taul1!A2:C834,3)</f>
        <v>1</v>
      </c>
      <c r="I3540" t="str">
        <f>VLOOKUP(A3540,Taul1!A2:C834,2)</f>
        <v>8-vuotiaat</v>
      </c>
      <c r="L3540" t="s">
        <v>1663</v>
      </c>
      <c r="M3540" t="str">
        <f>F3540&amp;L3540&amp;G3540&amp;L3540&amp;INT(C3540*10)</f>
        <v>89,31,5</v>
      </c>
      <c r="O3540">
        <f>VLOOKUP(B3540,Taul1!A2:C834,3)</f>
        <v>0</v>
      </c>
      <c r="P3540" t="str">
        <f>VLOOKUP(B3540,Taul1!A2:C834,2)</f>
        <v>Nuorisotoiminta toimintakulut yhteensä</v>
      </c>
    </row>
    <row r="3541" spans="1:16" ht="18" x14ac:dyDescent="0.3">
      <c r="A3541" s="1" t="s">
        <v>1526</v>
      </c>
      <c r="B3541" s="1" t="s">
        <v>193</v>
      </c>
      <c r="C3541" s="1">
        <v>0.51700000000000002</v>
      </c>
      <c r="D3541" s="1">
        <v>0</v>
      </c>
      <c r="E3541" s="1" t="s">
        <v>337</v>
      </c>
      <c r="F3541">
        <v>90</v>
      </c>
      <c r="G3541">
        <v>31</v>
      </c>
      <c r="H3541">
        <f>VLOOKUP(A3541,Taul1!A2:C834,3)</f>
        <v>1</v>
      </c>
      <c r="I3541" t="str">
        <f>VLOOKUP(A3541,Taul1!A2:C834,2)</f>
        <v>9-vuotiaat</v>
      </c>
      <c r="L3541" t="s">
        <v>1663</v>
      </c>
      <c r="M3541" t="str">
        <f>F3541&amp;L3541&amp;G3541&amp;L3541&amp;INT(C3541*10)</f>
        <v>90,31,5</v>
      </c>
      <c r="O3541">
        <f>VLOOKUP(B3541,Taul1!A2:C834,3)</f>
        <v>0</v>
      </c>
      <c r="P3541" t="str">
        <f>VLOOKUP(B3541,Taul1!A2:C834,2)</f>
        <v>Nuorisotoiminta toimintakulut yhteensä</v>
      </c>
    </row>
    <row r="3542" spans="1:16" ht="18" x14ac:dyDescent="0.3">
      <c r="A3542" s="1" t="s">
        <v>1528</v>
      </c>
      <c r="B3542" s="1" t="s">
        <v>193</v>
      </c>
      <c r="C3542" s="1">
        <v>-0.51400000000000001</v>
      </c>
      <c r="D3542" s="1">
        <v>0</v>
      </c>
      <c r="E3542" s="1" t="s">
        <v>337</v>
      </c>
      <c r="F3542">
        <v>91</v>
      </c>
      <c r="G3542">
        <v>31</v>
      </c>
      <c r="H3542">
        <f>VLOOKUP(A3542,Taul1!A2:C834,3)</f>
        <v>1</v>
      </c>
      <c r="I3542" t="str">
        <f>VLOOKUP(A3542,Taul1!A2:C834,2)</f>
        <v>Työkyvyttömyyseläkkeen saajat yhteensä</v>
      </c>
      <c r="L3542" t="s">
        <v>1663</v>
      </c>
      <c r="M3542" t="str">
        <f>F3542&amp;L3542&amp;G3542&amp;L3542&amp;INT(C3542*10)</f>
        <v>91,31,-6</v>
      </c>
      <c r="O3542">
        <f>VLOOKUP(B3542,Taul1!A2:C834,3)</f>
        <v>0</v>
      </c>
      <c r="P3542" t="str">
        <f>VLOOKUP(B3542,Taul1!A2:C834,2)</f>
        <v>Nuorisotoiminta toimintakulut yhteensä</v>
      </c>
    </row>
    <row r="3543" spans="1:16" ht="18" x14ac:dyDescent="0.3">
      <c r="A3543" s="1" t="s">
        <v>1530</v>
      </c>
      <c r="B3543" s="1" t="s">
        <v>193</v>
      </c>
      <c r="C3543" s="1">
        <v>0.28999999999999998</v>
      </c>
      <c r="D3543" s="2">
        <v>2.0800292566125401E-7</v>
      </c>
      <c r="E3543" s="1" t="s">
        <v>337</v>
      </c>
      <c r="F3543">
        <v>92</v>
      </c>
      <c r="G3543">
        <v>31</v>
      </c>
      <c r="H3543">
        <f>VLOOKUP(A3543,Taul1!A2:C834,3)</f>
        <v>1</v>
      </c>
      <c r="I3543" t="str">
        <f>VLOOKUP(A3543,Taul1!A2:C834,2)</f>
        <v>Työkyvyttömyyseläkkeen saajat 16-24</v>
      </c>
      <c r="L3543" t="s">
        <v>1663</v>
      </c>
      <c r="M3543" t="str">
        <f>F3543&amp;L3543&amp;G3543&amp;L3543&amp;INT(C3543*10)</f>
        <v>92,31,2</v>
      </c>
      <c r="O3543">
        <f>VLOOKUP(B3543,Taul1!A2:C834,3)</f>
        <v>0</v>
      </c>
      <c r="P3543" t="str">
        <f>VLOOKUP(B3543,Taul1!A2:C834,2)</f>
        <v>Nuorisotoiminta toimintakulut yhteensä</v>
      </c>
    </row>
    <row r="3544" spans="1:16" ht="18" x14ac:dyDescent="0.3">
      <c r="A3544" s="1" t="s">
        <v>1532</v>
      </c>
      <c r="B3544" s="1" t="s">
        <v>193</v>
      </c>
      <c r="C3544" s="1">
        <v>0.64900000000000002</v>
      </c>
      <c r="D3544" s="1">
        <v>0</v>
      </c>
      <c r="E3544" s="1" t="s">
        <v>337</v>
      </c>
      <c r="F3544">
        <v>93</v>
      </c>
      <c r="G3544">
        <v>31</v>
      </c>
      <c r="H3544">
        <f>VLOOKUP(A3544,Taul1!A2:C834,3)</f>
        <v>1</v>
      </c>
      <c r="I3544" t="str">
        <f>VLOOKUP(A3544,Taul1!A2:C834,2)</f>
        <v>Työkyvyttömyyseläkkeen saajat 25-29</v>
      </c>
      <c r="L3544" t="s">
        <v>1663</v>
      </c>
      <c r="M3544" t="str">
        <f>F3544&amp;L3544&amp;G3544&amp;L3544&amp;INT(C3544*10)</f>
        <v>93,31,6</v>
      </c>
      <c r="O3544">
        <f>VLOOKUP(B3544,Taul1!A2:C834,3)</f>
        <v>0</v>
      </c>
      <c r="P3544" t="str">
        <f>VLOOKUP(B3544,Taul1!A2:C834,2)</f>
        <v>Nuorisotoiminta toimintakulut yhteensä</v>
      </c>
    </row>
    <row r="3545" spans="1:16" ht="18" x14ac:dyDescent="0.3">
      <c r="A3545" s="1" t="s">
        <v>1534</v>
      </c>
      <c r="B3545" s="1" t="s">
        <v>193</v>
      </c>
      <c r="C3545" s="1">
        <v>0.188</v>
      </c>
      <c r="D3545" s="1">
        <v>8.6921630024328002E-4</v>
      </c>
      <c r="E3545" s="1" t="s">
        <v>337</v>
      </c>
      <c r="F3545">
        <v>94</v>
      </c>
      <c r="G3545">
        <v>31</v>
      </c>
      <c r="H3545">
        <f>VLOOKUP(A3545,Taul1!A2:C834,3)</f>
        <v>1</v>
      </c>
      <c r="I3545" t="str">
        <f>VLOOKUP(A3545,Taul1!A2:C834,2)</f>
        <v>Työkyvyttömyyseläkkeen saajat 30-34</v>
      </c>
      <c r="L3545" t="s">
        <v>1663</v>
      </c>
      <c r="M3545" t="str">
        <f>F3545&amp;L3545&amp;G3545&amp;L3545&amp;INT(C3545*10)</f>
        <v>94,31,1</v>
      </c>
      <c r="O3545">
        <f>VLOOKUP(B3545,Taul1!A2:C834,3)</f>
        <v>0</v>
      </c>
      <c r="P3545" t="str">
        <f>VLOOKUP(B3545,Taul1!A2:C834,2)</f>
        <v>Nuorisotoiminta toimintakulut yhteensä</v>
      </c>
    </row>
    <row r="3546" spans="1:16" ht="18" x14ac:dyDescent="0.3">
      <c r="A3546" s="1" t="s">
        <v>1536</v>
      </c>
      <c r="B3546" s="1" t="s">
        <v>193</v>
      </c>
      <c r="C3546" s="1">
        <v>0.505</v>
      </c>
      <c r="D3546" s="2">
        <v>2.2204460492503101E-16</v>
      </c>
      <c r="E3546" s="1" t="s">
        <v>337</v>
      </c>
      <c r="F3546">
        <v>95</v>
      </c>
      <c r="G3546">
        <v>31</v>
      </c>
      <c r="H3546">
        <f>VLOOKUP(A3546,Taul1!A2:C834,3)</f>
        <v>1</v>
      </c>
      <c r="I3546" t="str">
        <f>VLOOKUP(A3546,Taul1!A2:C834,2)</f>
        <v>Työkyvyttömyyseläkkeen saajat 35-39</v>
      </c>
      <c r="L3546" t="s">
        <v>1663</v>
      </c>
      <c r="M3546" t="str">
        <f>F3546&amp;L3546&amp;G3546&amp;L3546&amp;INT(C3546*10)</f>
        <v>95,31,5</v>
      </c>
      <c r="O3546">
        <f>VLOOKUP(B3546,Taul1!A2:C834,3)</f>
        <v>0</v>
      </c>
      <c r="P3546" t="str">
        <f>VLOOKUP(B3546,Taul1!A2:C834,2)</f>
        <v>Nuorisotoiminta toimintakulut yhteensä</v>
      </c>
    </row>
    <row r="3547" spans="1:16" ht="18" x14ac:dyDescent="0.3">
      <c r="A3547" s="1" t="s">
        <v>1538</v>
      </c>
      <c r="B3547" s="1" t="s">
        <v>193</v>
      </c>
      <c r="C3547" s="1">
        <v>0.33900000000000002</v>
      </c>
      <c r="D3547" s="2">
        <v>8.4421547530410997E-10</v>
      </c>
      <c r="E3547" s="1" t="s">
        <v>337</v>
      </c>
      <c r="F3547">
        <v>96</v>
      </c>
      <c r="G3547">
        <v>31</v>
      </c>
      <c r="H3547">
        <f>VLOOKUP(A3547,Taul1!A2:C834,3)</f>
        <v>1</v>
      </c>
      <c r="I3547" t="str">
        <f>VLOOKUP(A3547,Taul1!A2:C834,2)</f>
        <v>Työkyvyttömyyseläkkeen saajat 40-44</v>
      </c>
      <c r="L3547" t="s">
        <v>1663</v>
      </c>
      <c r="M3547" t="str">
        <f>F3547&amp;L3547&amp;G3547&amp;L3547&amp;INT(C3547*10)</f>
        <v>96,31,3</v>
      </c>
      <c r="O3547">
        <f>VLOOKUP(B3547,Taul1!A2:C834,3)</f>
        <v>0</v>
      </c>
      <c r="P3547" t="str">
        <f>VLOOKUP(B3547,Taul1!A2:C834,2)</f>
        <v>Nuorisotoiminta toimintakulut yhteensä</v>
      </c>
    </row>
    <row r="3548" spans="1:16" ht="18" x14ac:dyDescent="0.3">
      <c r="A3548" s="1" t="s">
        <v>1540</v>
      </c>
      <c r="B3548" s="1" t="s">
        <v>193</v>
      </c>
      <c r="C3548" s="1">
        <v>-0.48399999999999999</v>
      </c>
      <c r="D3548" s="1">
        <v>0</v>
      </c>
      <c r="E3548" s="1" t="s">
        <v>337</v>
      </c>
      <c r="F3548">
        <v>97</v>
      </c>
      <c r="G3548">
        <v>31</v>
      </c>
      <c r="H3548">
        <f>VLOOKUP(A3548,Taul1!A2:C834,3)</f>
        <v>1</v>
      </c>
      <c r="I3548" t="str">
        <f>VLOOKUP(A3548,Taul1!A2:C834,2)</f>
        <v>Työkyvyttömyyseläkkeen saajat 45-49</v>
      </c>
      <c r="L3548" t="s">
        <v>1663</v>
      </c>
      <c r="M3548" t="str">
        <f>F3548&amp;L3548&amp;G3548&amp;L3548&amp;INT(C3548*10)</f>
        <v>97,31,-5</v>
      </c>
      <c r="O3548">
        <f>VLOOKUP(B3548,Taul1!A2:C834,3)</f>
        <v>0</v>
      </c>
      <c r="P3548" t="str">
        <f>VLOOKUP(B3548,Taul1!A2:C834,2)</f>
        <v>Nuorisotoiminta toimintakulut yhteensä</v>
      </c>
    </row>
    <row r="3549" spans="1:16" ht="18" x14ac:dyDescent="0.3">
      <c r="A3549" s="1" t="s">
        <v>1542</v>
      </c>
      <c r="B3549" s="1" t="s">
        <v>193</v>
      </c>
      <c r="C3549" s="1">
        <v>-0.40799999999999997</v>
      </c>
      <c r="D3549" s="2">
        <v>7.8159700933610995E-14</v>
      </c>
      <c r="E3549" s="1" t="s">
        <v>337</v>
      </c>
      <c r="F3549">
        <v>98</v>
      </c>
      <c r="G3549">
        <v>31</v>
      </c>
      <c r="H3549">
        <f>VLOOKUP(A3549,Taul1!A2:C834,3)</f>
        <v>1</v>
      </c>
      <c r="I3549" t="str">
        <f>VLOOKUP(A3549,Taul1!A2:C834,2)</f>
        <v>Työkyvyttömyyseläkkeen saajat 50-54</v>
      </c>
      <c r="L3549" t="s">
        <v>1663</v>
      </c>
      <c r="M3549" t="str">
        <f>F3549&amp;L3549&amp;G3549&amp;L3549&amp;INT(C3549*10)</f>
        <v>98,31,-5</v>
      </c>
      <c r="O3549">
        <f>VLOOKUP(B3549,Taul1!A2:C834,3)</f>
        <v>0</v>
      </c>
      <c r="P3549" t="str">
        <f>VLOOKUP(B3549,Taul1!A2:C834,2)</f>
        <v>Nuorisotoiminta toimintakulut yhteensä</v>
      </c>
    </row>
    <row r="3550" spans="1:16" ht="18" x14ac:dyDescent="0.3">
      <c r="A3550" s="1" t="s">
        <v>1544</v>
      </c>
      <c r="B3550" s="1" t="s">
        <v>193</v>
      </c>
      <c r="C3550" s="1">
        <v>-0.56799999999999995</v>
      </c>
      <c r="D3550" s="1">
        <v>0</v>
      </c>
      <c r="E3550" s="1" t="s">
        <v>337</v>
      </c>
      <c r="F3550">
        <v>99</v>
      </c>
      <c r="G3550">
        <v>31</v>
      </c>
      <c r="H3550">
        <f>VLOOKUP(A3550,Taul1!A2:C834,3)</f>
        <v>1</v>
      </c>
      <c r="I3550" t="str">
        <f>VLOOKUP(A3550,Taul1!A2:C834,2)</f>
        <v>Työkyvyttömyyseläkkeen saajat 55-59</v>
      </c>
      <c r="L3550" t="s">
        <v>1663</v>
      </c>
      <c r="M3550" t="str">
        <f>F3550&amp;L3550&amp;G3550&amp;L3550&amp;INT(C3550*10)</f>
        <v>99,31,-6</v>
      </c>
      <c r="O3550">
        <f>VLOOKUP(B3550,Taul1!A2:C834,3)</f>
        <v>0</v>
      </c>
      <c r="P3550" t="str">
        <f>VLOOKUP(B3550,Taul1!A2:C834,2)</f>
        <v>Nuorisotoiminta toimintakulut yhteensä</v>
      </c>
    </row>
    <row r="3551" spans="1:16" ht="18" x14ac:dyDescent="0.3">
      <c r="A3551" s="1" t="s">
        <v>1546</v>
      </c>
      <c r="B3551" s="1" t="s">
        <v>193</v>
      </c>
      <c r="C3551" s="1">
        <v>-0.59399999999999997</v>
      </c>
      <c r="D3551" s="2">
        <v>1.11022302462515E-16</v>
      </c>
      <c r="E3551" s="1" t="s">
        <v>337</v>
      </c>
      <c r="F3551">
        <v>100</v>
      </c>
      <c r="G3551">
        <v>31</v>
      </c>
      <c r="H3551">
        <f>VLOOKUP(A3551,Taul1!A2:C834,3)</f>
        <v>1</v>
      </c>
      <c r="I3551" t="str">
        <f>VLOOKUP(A3551,Taul1!A2:C834,2)</f>
        <v>Työkyvyttömyyseläkkeen saajat 60-64</v>
      </c>
      <c r="L3551" t="s">
        <v>1663</v>
      </c>
      <c r="M3551" t="str">
        <f>F3551&amp;L3551&amp;G3551&amp;L3551&amp;INT(C3551*10)</f>
        <v>100,31,-6</v>
      </c>
      <c r="O3551">
        <f>VLOOKUP(B3551,Taul1!A2:C834,3)</f>
        <v>0</v>
      </c>
      <c r="P3551" t="str">
        <f>VLOOKUP(B3551,Taul1!A2:C834,2)</f>
        <v>Nuorisotoiminta toimintakulut yhteensä</v>
      </c>
    </row>
    <row r="3552" spans="1:16" ht="18" x14ac:dyDescent="0.3">
      <c r="A3552" s="1" t="s">
        <v>1548</v>
      </c>
      <c r="B3552" s="1" t="s">
        <v>193</v>
      </c>
      <c r="C3552" s="1">
        <v>0.63600000000000001</v>
      </c>
      <c r="D3552" s="1">
        <v>0</v>
      </c>
      <c r="E3552" s="1" t="s">
        <v>337</v>
      </c>
      <c r="F3552">
        <v>101</v>
      </c>
      <c r="G3552">
        <v>31</v>
      </c>
      <c r="H3552">
        <f>VLOOKUP(A3552,Taul1!A2:C834,3)</f>
        <v>1</v>
      </c>
      <c r="I3552" t="str">
        <f>VLOOKUP(A3552,Taul1!A2:C834,2)</f>
        <v>Kelan kuntoutuspalvelujen saajat yhteensä</v>
      </c>
      <c r="L3552" t="s">
        <v>1663</v>
      </c>
      <c r="M3552" t="str">
        <f>F3552&amp;L3552&amp;G3552&amp;L3552&amp;INT(C3552*10)</f>
        <v>101,31,6</v>
      </c>
      <c r="O3552">
        <f>VLOOKUP(B3552,Taul1!A2:C834,3)</f>
        <v>0</v>
      </c>
      <c r="P3552" t="str">
        <f>VLOOKUP(B3552,Taul1!A2:C834,2)</f>
        <v>Nuorisotoiminta toimintakulut yhteensä</v>
      </c>
    </row>
    <row r="3553" spans="1:16" ht="18" x14ac:dyDescent="0.3">
      <c r="A3553" s="1" t="s">
        <v>1550</v>
      </c>
      <c r="B3553" s="1" t="s">
        <v>193</v>
      </c>
      <c r="C3553" s="1">
        <v>0.54400000000000004</v>
      </c>
      <c r="D3553" s="1">
        <v>0</v>
      </c>
      <c r="E3553" s="1" t="s">
        <v>337</v>
      </c>
      <c r="F3553">
        <v>102</v>
      </c>
      <c r="G3553">
        <v>31</v>
      </c>
      <c r="H3553">
        <f>VLOOKUP(A3553,Taul1!A2:C834,3)</f>
        <v>1</v>
      </c>
      <c r="I3553" t="str">
        <f>VLOOKUP(A3553,Taul1!A2:C834,2)</f>
        <v>Kelan kuntoutuspalvelujen saajat 0-6</v>
      </c>
      <c r="L3553" t="s">
        <v>1663</v>
      </c>
      <c r="M3553" t="str">
        <f>F3553&amp;L3553&amp;G3553&amp;L3553&amp;INT(C3553*10)</f>
        <v>102,31,5</v>
      </c>
      <c r="O3553">
        <f>VLOOKUP(B3553,Taul1!A2:C834,3)</f>
        <v>0</v>
      </c>
      <c r="P3553" t="str">
        <f>VLOOKUP(B3553,Taul1!A2:C834,2)</f>
        <v>Nuorisotoiminta toimintakulut yhteensä</v>
      </c>
    </row>
    <row r="3554" spans="1:16" ht="18" x14ac:dyDescent="0.3">
      <c r="A3554" s="1" t="s">
        <v>1552</v>
      </c>
      <c r="B3554" s="1" t="s">
        <v>193</v>
      </c>
      <c r="C3554" s="1">
        <v>0.65200000000000002</v>
      </c>
      <c r="D3554" s="1">
        <v>0</v>
      </c>
      <c r="E3554" s="1" t="s">
        <v>337</v>
      </c>
      <c r="F3554">
        <v>103</v>
      </c>
      <c r="G3554">
        <v>31</v>
      </c>
      <c r="H3554">
        <f>VLOOKUP(A3554,Taul1!A2:C834,3)</f>
        <v>1</v>
      </c>
      <c r="I3554" t="str">
        <f>VLOOKUP(A3554,Taul1!A2:C834,2)</f>
        <v>Kelan kuntoutuspalvelujen saajat 7-15</v>
      </c>
      <c r="L3554" t="s">
        <v>1663</v>
      </c>
      <c r="M3554" t="str">
        <f>F3554&amp;L3554&amp;G3554&amp;L3554&amp;INT(C3554*10)</f>
        <v>103,31,6</v>
      </c>
      <c r="O3554">
        <f>VLOOKUP(B3554,Taul1!A2:C834,3)</f>
        <v>0</v>
      </c>
      <c r="P3554" t="str">
        <f>VLOOKUP(B3554,Taul1!A2:C834,2)</f>
        <v>Nuorisotoiminta toimintakulut yhteensä</v>
      </c>
    </row>
    <row r="3555" spans="1:16" ht="18" x14ac:dyDescent="0.3">
      <c r="A3555" s="1" t="s">
        <v>1554</v>
      </c>
      <c r="B3555" s="1" t="s">
        <v>193</v>
      </c>
      <c r="C3555" s="1">
        <v>0.57099999999999995</v>
      </c>
      <c r="D3555" s="1">
        <v>0</v>
      </c>
      <c r="E3555" s="1" t="s">
        <v>337</v>
      </c>
      <c r="F3555">
        <v>104</v>
      </c>
      <c r="G3555">
        <v>31</v>
      </c>
      <c r="H3555">
        <f>VLOOKUP(A3555,Taul1!A2:C834,3)</f>
        <v>1</v>
      </c>
      <c r="I3555" t="str">
        <f>VLOOKUP(A3555,Taul1!A2:C834,2)</f>
        <v>Kelan kuntoutuspalvelujen saajat 16-19</v>
      </c>
      <c r="L3555" t="s">
        <v>1663</v>
      </c>
      <c r="M3555" t="str">
        <f>F3555&amp;L3555&amp;G3555&amp;L3555&amp;INT(C3555*10)</f>
        <v>104,31,5</v>
      </c>
      <c r="O3555">
        <f>VLOOKUP(B3555,Taul1!A2:C834,3)</f>
        <v>0</v>
      </c>
      <c r="P3555" t="str">
        <f>VLOOKUP(B3555,Taul1!A2:C834,2)</f>
        <v>Nuorisotoiminta toimintakulut yhteensä</v>
      </c>
    </row>
    <row r="3556" spans="1:16" ht="18" x14ac:dyDescent="0.3">
      <c r="A3556" s="1" t="s">
        <v>1556</v>
      </c>
      <c r="B3556" s="1" t="s">
        <v>193</v>
      </c>
      <c r="C3556" s="1">
        <v>0.626</v>
      </c>
      <c r="D3556" s="2">
        <v>2.2204460492503101E-16</v>
      </c>
      <c r="E3556" s="1" t="s">
        <v>337</v>
      </c>
      <c r="F3556">
        <v>105</v>
      </c>
      <c r="G3556">
        <v>31</v>
      </c>
      <c r="H3556">
        <f>VLOOKUP(A3556,Taul1!A2:C834,3)</f>
        <v>1</v>
      </c>
      <c r="I3556" t="str">
        <f>VLOOKUP(A3556,Taul1!A2:C834,2)</f>
        <v>Kelan kuntoutuspalvelujen saajat 20-24</v>
      </c>
      <c r="L3556" t="s">
        <v>1663</v>
      </c>
      <c r="M3556" t="str">
        <f>F3556&amp;L3556&amp;G3556&amp;L3556&amp;INT(C3556*10)</f>
        <v>105,31,6</v>
      </c>
      <c r="O3556">
        <f>VLOOKUP(B3556,Taul1!A2:C834,3)</f>
        <v>0</v>
      </c>
      <c r="P3556" t="str">
        <f>VLOOKUP(B3556,Taul1!A2:C834,2)</f>
        <v>Nuorisotoiminta toimintakulut yhteensä</v>
      </c>
    </row>
    <row r="3557" spans="1:16" ht="18" x14ac:dyDescent="0.3">
      <c r="A3557" s="1" t="s">
        <v>1558</v>
      </c>
      <c r="B3557" s="1" t="s">
        <v>193</v>
      </c>
      <c r="C3557" s="1">
        <v>0.61</v>
      </c>
      <c r="D3557" s="2">
        <v>2.2204460492503101E-16</v>
      </c>
      <c r="E3557" s="1" t="s">
        <v>337</v>
      </c>
      <c r="F3557">
        <v>106</v>
      </c>
      <c r="G3557">
        <v>31</v>
      </c>
      <c r="H3557">
        <f>VLOOKUP(A3557,Taul1!A2:C834,3)</f>
        <v>1</v>
      </c>
      <c r="I3557" t="str">
        <f>VLOOKUP(A3557,Taul1!A2:C834,2)</f>
        <v>Kelan kuntoutuspalvelujen saajat 25-29</v>
      </c>
      <c r="L3557" t="s">
        <v>1663</v>
      </c>
      <c r="M3557" t="str">
        <f>F3557&amp;L3557&amp;G3557&amp;L3557&amp;INT(C3557*10)</f>
        <v>106,31,6</v>
      </c>
      <c r="O3557">
        <f>VLOOKUP(B3557,Taul1!A2:C834,3)</f>
        <v>0</v>
      </c>
      <c r="P3557" t="str">
        <f>VLOOKUP(B3557,Taul1!A2:C834,2)</f>
        <v>Nuorisotoiminta toimintakulut yhteensä</v>
      </c>
    </row>
    <row r="3558" spans="1:16" ht="18" x14ac:dyDescent="0.3">
      <c r="A3558" s="1" t="s">
        <v>1560</v>
      </c>
      <c r="B3558" s="1" t="s">
        <v>193</v>
      </c>
      <c r="C3558" s="1">
        <v>0.59899999999999998</v>
      </c>
      <c r="D3558" s="2">
        <v>2.2204460492503101E-16</v>
      </c>
      <c r="E3558" s="1" t="s">
        <v>337</v>
      </c>
      <c r="F3558">
        <v>107</v>
      </c>
      <c r="G3558">
        <v>31</v>
      </c>
      <c r="H3558">
        <f>VLOOKUP(A3558,Taul1!A2:C834,3)</f>
        <v>1</v>
      </c>
      <c r="I3558" t="str">
        <f>VLOOKUP(A3558,Taul1!A2:C834,2)</f>
        <v>Kelan kuntoutuspalvelujen saajat 30-34</v>
      </c>
      <c r="L3558" t="s">
        <v>1663</v>
      </c>
      <c r="M3558" t="str">
        <f>F3558&amp;L3558&amp;G3558&amp;L3558&amp;INT(C3558*10)</f>
        <v>107,31,5</v>
      </c>
      <c r="O3558">
        <f>VLOOKUP(B3558,Taul1!A2:C834,3)</f>
        <v>0</v>
      </c>
      <c r="P3558" t="str">
        <f>VLOOKUP(B3558,Taul1!A2:C834,2)</f>
        <v>Nuorisotoiminta toimintakulut yhteensä</v>
      </c>
    </row>
    <row r="3559" spans="1:16" ht="18" x14ac:dyDescent="0.3">
      <c r="A3559" s="1" t="s">
        <v>1562</v>
      </c>
      <c r="B3559" s="1" t="s">
        <v>193</v>
      </c>
      <c r="C3559" s="1">
        <v>0.60599999999999998</v>
      </c>
      <c r="D3559" s="2">
        <v>1.11022302462515E-16</v>
      </c>
      <c r="E3559" s="1" t="s">
        <v>337</v>
      </c>
      <c r="F3559">
        <v>108</v>
      </c>
      <c r="G3559">
        <v>31</v>
      </c>
      <c r="H3559">
        <f>VLOOKUP(A3559,Taul1!A2:C834,3)</f>
        <v>1</v>
      </c>
      <c r="I3559" t="str">
        <f>VLOOKUP(A3559,Taul1!A2:C834,2)</f>
        <v>Kelan kuntoutuspalvelujen saajat 35-39</v>
      </c>
      <c r="L3559" t="s">
        <v>1663</v>
      </c>
      <c r="M3559" t="str">
        <f>F3559&amp;L3559&amp;G3559&amp;L3559&amp;INT(C3559*10)</f>
        <v>108,31,6</v>
      </c>
      <c r="O3559">
        <f>VLOOKUP(B3559,Taul1!A2:C834,3)</f>
        <v>0</v>
      </c>
      <c r="P3559" t="str">
        <f>VLOOKUP(B3559,Taul1!A2:C834,2)</f>
        <v>Nuorisotoiminta toimintakulut yhteensä</v>
      </c>
    </row>
    <row r="3560" spans="1:16" ht="18" x14ac:dyDescent="0.3">
      <c r="A3560" s="1" t="s">
        <v>1564</v>
      </c>
      <c r="B3560" s="1" t="s">
        <v>193</v>
      </c>
      <c r="C3560" s="1">
        <v>0.63100000000000001</v>
      </c>
      <c r="D3560" s="1">
        <v>0</v>
      </c>
      <c r="E3560" s="1" t="s">
        <v>337</v>
      </c>
      <c r="F3560">
        <v>109</v>
      </c>
      <c r="G3560">
        <v>31</v>
      </c>
      <c r="H3560">
        <f>VLOOKUP(A3560,Taul1!A2:C834,3)</f>
        <v>1</v>
      </c>
      <c r="I3560" t="str">
        <f>VLOOKUP(A3560,Taul1!A2:C834,2)</f>
        <v>Kelan kuntoutuspalvelujen saajat 40-44</v>
      </c>
      <c r="L3560" t="s">
        <v>1663</v>
      </c>
      <c r="M3560" t="str">
        <f>F3560&amp;L3560&amp;G3560&amp;L3560&amp;INT(C3560*10)</f>
        <v>109,31,6</v>
      </c>
      <c r="O3560">
        <f>VLOOKUP(B3560,Taul1!A2:C834,3)</f>
        <v>0</v>
      </c>
      <c r="P3560" t="str">
        <f>VLOOKUP(B3560,Taul1!A2:C834,2)</f>
        <v>Nuorisotoiminta toimintakulut yhteensä</v>
      </c>
    </row>
    <row r="3561" spans="1:16" ht="18" x14ac:dyDescent="0.3">
      <c r="A3561" s="1" t="s">
        <v>1566</v>
      </c>
      <c r="B3561" s="1" t="s">
        <v>193</v>
      </c>
      <c r="C3561" s="1">
        <v>1.2E-2</v>
      </c>
      <c r="D3561" s="1">
        <v>0.83841717936960303</v>
      </c>
      <c r="E3561" s="1" t="s">
        <v>337</v>
      </c>
      <c r="F3561">
        <v>110</v>
      </c>
      <c r="G3561">
        <v>31</v>
      </c>
      <c r="H3561">
        <f>VLOOKUP(A3561,Taul1!A2:C834,3)</f>
        <v>1</v>
      </c>
      <c r="I3561" t="str">
        <f>VLOOKUP(A3561,Taul1!A2:C834,2)</f>
        <v>Kelan kuntoutuspalvelujen saajat 45-49</v>
      </c>
      <c r="L3561" t="s">
        <v>1663</v>
      </c>
      <c r="M3561" t="str">
        <f>F3561&amp;L3561&amp;G3561&amp;L3561&amp;INT(C3561*10)</f>
        <v>110,31,0</v>
      </c>
      <c r="O3561">
        <f>VLOOKUP(B3561,Taul1!A2:C834,3)</f>
        <v>0</v>
      </c>
      <c r="P3561" t="str">
        <f>VLOOKUP(B3561,Taul1!A2:C834,2)</f>
        <v>Nuorisotoiminta toimintakulut yhteensä</v>
      </c>
    </row>
    <row r="3562" spans="1:16" ht="18" x14ac:dyDescent="0.3">
      <c r="A3562" s="1" t="s">
        <v>1568</v>
      </c>
      <c r="B3562" s="1" t="s">
        <v>193</v>
      </c>
      <c r="C3562" s="1">
        <v>-0.47299999999999998</v>
      </c>
      <c r="D3562" s="2">
        <v>1.11022302462515E-16</v>
      </c>
      <c r="E3562" s="1" t="s">
        <v>337</v>
      </c>
      <c r="F3562">
        <v>111</v>
      </c>
      <c r="G3562">
        <v>31</v>
      </c>
      <c r="H3562">
        <f>VLOOKUP(A3562,Taul1!A2:C834,3)</f>
        <v>1</v>
      </c>
      <c r="I3562" t="str">
        <f>VLOOKUP(A3562,Taul1!A2:C834,2)</f>
        <v>Kelan kuntoutuspalvelujen saajat 50-54</v>
      </c>
      <c r="L3562" t="s">
        <v>1663</v>
      </c>
      <c r="M3562" t="str">
        <f>F3562&amp;L3562&amp;G3562&amp;L3562&amp;INT(C3562*10)</f>
        <v>111,31,-5</v>
      </c>
      <c r="O3562">
        <f>VLOOKUP(B3562,Taul1!A2:C834,3)</f>
        <v>0</v>
      </c>
      <c r="P3562" t="str">
        <f>VLOOKUP(B3562,Taul1!A2:C834,2)</f>
        <v>Nuorisotoiminta toimintakulut yhteensä</v>
      </c>
    </row>
    <row r="3563" spans="1:16" ht="18" x14ac:dyDescent="0.3">
      <c r="A3563" s="1" t="s">
        <v>1570</v>
      </c>
      <c r="B3563" s="1" t="s">
        <v>193</v>
      </c>
      <c r="C3563" s="1">
        <v>-0.41899999999999998</v>
      </c>
      <c r="D3563" s="2">
        <v>1.24344978758017E-14</v>
      </c>
      <c r="E3563" s="1" t="s">
        <v>337</v>
      </c>
      <c r="F3563">
        <v>112</v>
      </c>
      <c r="G3563">
        <v>31</v>
      </c>
      <c r="H3563">
        <f>VLOOKUP(A3563,Taul1!A2:C834,3)</f>
        <v>1</v>
      </c>
      <c r="I3563" t="str">
        <f>VLOOKUP(A3563,Taul1!A2:C834,2)</f>
        <v>Kelan kuntoutuspalvelujen saajat 55-59</v>
      </c>
      <c r="L3563" t="s">
        <v>1663</v>
      </c>
      <c r="M3563" t="str">
        <f>F3563&amp;L3563&amp;G3563&amp;L3563&amp;INT(C3563*10)</f>
        <v>112,31,-5</v>
      </c>
      <c r="O3563">
        <f>VLOOKUP(B3563,Taul1!A2:C834,3)</f>
        <v>0</v>
      </c>
      <c r="P3563" t="str">
        <f>VLOOKUP(B3563,Taul1!A2:C834,2)</f>
        <v>Nuorisotoiminta toimintakulut yhteensä</v>
      </c>
    </row>
    <row r="3564" spans="1:16" ht="18" x14ac:dyDescent="0.3">
      <c r="A3564" s="1" t="s">
        <v>1572</v>
      </c>
      <c r="B3564" s="1" t="s">
        <v>193</v>
      </c>
      <c r="C3564" s="1">
        <v>-0.14199999999999999</v>
      </c>
      <c r="D3564" s="1">
        <v>1.2070088437660401E-2</v>
      </c>
      <c r="E3564" s="1" t="s">
        <v>337</v>
      </c>
      <c r="F3564">
        <v>113</v>
      </c>
      <c r="G3564">
        <v>31</v>
      </c>
      <c r="H3564">
        <f>VLOOKUP(A3564,Taul1!A2:C834,3)</f>
        <v>1</v>
      </c>
      <c r="I3564" t="str">
        <f>VLOOKUP(A3564,Taul1!A2:C834,2)</f>
        <v>Kelan kuntoutuspalvelujen saajat 60-64</v>
      </c>
      <c r="L3564" t="s">
        <v>1663</v>
      </c>
      <c r="M3564" t="str">
        <f>F3564&amp;L3564&amp;G3564&amp;L3564&amp;INT(C3564*10)</f>
        <v>113,31,-2</v>
      </c>
      <c r="O3564">
        <f>VLOOKUP(B3564,Taul1!A2:C834,3)</f>
        <v>0</v>
      </c>
      <c r="P3564" t="str">
        <f>VLOOKUP(B3564,Taul1!A2:C834,2)</f>
        <v>Nuorisotoiminta toimintakulut yhteensä</v>
      </c>
    </row>
    <row r="3565" spans="1:16" ht="18" x14ac:dyDescent="0.3">
      <c r="A3565" s="1" t="s">
        <v>1574</v>
      </c>
      <c r="B3565" s="1" t="s">
        <v>193</v>
      </c>
      <c r="C3565" s="1">
        <v>-0.36699999999999999</v>
      </c>
      <c r="D3565" s="2">
        <v>2.6229352023676701E-11</v>
      </c>
      <c r="E3565" s="1" t="s">
        <v>337</v>
      </c>
      <c r="F3565">
        <v>114</v>
      </c>
      <c r="G3565">
        <v>31</v>
      </c>
      <c r="H3565">
        <f>VLOOKUP(A3565,Taul1!A2:C834,3)</f>
        <v>1</v>
      </c>
      <c r="I3565" t="str">
        <f>VLOOKUP(A3565,Taul1!A2:C834,2)</f>
        <v>Kelan kuntoutuspalvelujen saajat 65-69</v>
      </c>
      <c r="L3565" t="s">
        <v>1663</v>
      </c>
      <c r="M3565" t="str">
        <f>F3565&amp;L3565&amp;G3565&amp;L3565&amp;INT(C3565*10)</f>
        <v>114,31,-4</v>
      </c>
      <c r="O3565">
        <f>VLOOKUP(B3565,Taul1!A2:C834,3)</f>
        <v>0</v>
      </c>
      <c r="P3565" t="str">
        <f>VLOOKUP(B3565,Taul1!A2:C834,2)</f>
        <v>Nuorisotoiminta toimintakulut yhteensä</v>
      </c>
    </row>
    <row r="3566" spans="1:16" ht="18" x14ac:dyDescent="0.3">
      <c r="A3566" s="1" t="s">
        <v>1576</v>
      </c>
      <c r="B3566" s="1" t="s">
        <v>193</v>
      </c>
      <c r="C3566" s="1">
        <v>9.6000000000000002E-2</v>
      </c>
      <c r="D3566" s="1">
        <v>9.0494058457010806E-2</v>
      </c>
      <c r="E3566" s="1" t="s">
        <v>337</v>
      </c>
      <c r="F3566">
        <v>115</v>
      </c>
      <c r="G3566">
        <v>31</v>
      </c>
      <c r="H3566">
        <f>VLOOKUP(A3566,Taul1!A2:C834,3)</f>
        <v>1</v>
      </c>
      <c r="I3566" t="str">
        <f>VLOOKUP(A3566,Taul1!A2:C834,2)</f>
        <v>Kelan kuntoutuspalvelujen saajat 69-</v>
      </c>
      <c r="L3566" t="s">
        <v>1663</v>
      </c>
      <c r="M3566" t="str">
        <f>F3566&amp;L3566&amp;G3566&amp;L3566&amp;INT(C3566*10)</f>
        <v>115,31,0</v>
      </c>
      <c r="O3566">
        <f>VLOOKUP(B3566,Taul1!A2:C834,3)</f>
        <v>0</v>
      </c>
      <c r="P3566" t="str">
        <f>VLOOKUP(B3566,Taul1!A2:C834,2)</f>
        <v>Nuorisotoiminta toimintakulut yhteensä</v>
      </c>
    </row>
    <row r="3567" spans="1:16" ht="18" x14ac:dyDescent="0.3">
      <c r="A3567" s="1" t="s">
        <v>1598</v>
      </c>
      <c r="B3567" s="1" t="s">
        <v>195</v>
      </c>
      <c r="C3567" s="1">
        <v>0.20599999999999999</v>
      </c>
      <c r="D3567" s="1">
        <v>2.6025654431083203E-4</v>
      </c>
      <c r="E3567" s="1" t="s">
        <v>337</v>
      </c>
      <c r="F3567">
        <v>1</v>
      </c>
      <c r="G3567">
        <v>32</v>
      </c>
      <c r="H3567">
        <f>VLOOKUP(A3567,Taul1!A2:C834,3)</f>
        <v>1</v>
      </c>
      <c r="I3567" t="str">
        <f>VLOOKUP(A3567,Taul1!A2:C834,2)</f>
        <v>Vanhempainpäivärahojen korvatut päivät äiti 35-39</v>
      </c>
      <c r="L3567" t="s">
        <v>1663</v>
      </c>
      <c r="M3567" t="str">
        <f>F3567&amp;L3567&amp;G3567&amp;L3567&amp;INT(C3567*10)</f>
        <v>1,32,2</v>
      </c>
      <c r="O3567">
        <f>VLOOKUP(B3567,Taul1!A2:C834,3)</f>
        <v>0</v>
      </c>
      <c r="P3567" t="str">
        <f>VLOOKUP(B3567,Taul1!A2:C834,2)</f>
        <v>Museo- ja näyttelytoiminta toimintakulut yhteensä</v>
      </c>
    </row>
    <row r="3568" spans="1:16" ht="18" x14ac:dyDescent="0.3">
      <c r="A3568" s="1" t="s">
        <v>1600</v>
      </c>
      <c r="B3568" s="1" t="s">
        <v>195</v>
      </c>
      <c r="C3568" s="1">
        <v>0.58399999999999996</v>
      </c>
      <c r="D3568" s="2">
        <v>1.11022302462515E-16</v>
      </c>
      <c r="E3568" s="1" t="s">
        <v>337</v>
      </c>
      <c r="F3568">
        <v>2</v>
      </c>
      <c r="G3568">
        <v>32</v>
      </c>
      <c r="H3568">
        <f>VLOOKUP(A3568,Taul1!A2:C834,3)</f>
        <v>1</v>
      </c>
      <c r="I3568" t="str">
        <f>VLOOKUP(A3568,Taul1!A2:C834,2)</f>
        <v>Vanhempainpäivärahojen korvatut päivät äiti 40-</v>
      </c>
      <c r="L3568" t="s">
        <v>1663</v>
      </c>
      <c r="M3568" t="str">
        <f>F3568&amp;L3568&amp;G3568&amp;L3568&amp;INT(C3568*10)</f>
        <v>2,32,5</v>
      </c>
      <c r="O3568">
        <f>VLOOKUP(B3568,Taul1!A2:C834,3)</f>
        <v>0</v>
      </c>
      <c r="P3568" t="str">
        <f>VLOOKUP(B3568,Taul1!A2:C834,2)</f>
        <v>Museo- ja näyttelytoiminta toimintakulut yhteensä</v>
      </c>
    </row>
    <row r="3569" spans="1:16" ht="18" x14ac:dyDescent="0.3">
      <c r="A3569" s="1" t="s">
        <v>1275</v>
      </c>
      <c r="B3569" s="1" t="s">
        <v>195</v>
      </c>
      <c r="C3569" s="1">
        <v>0.72199999999999998</v>
      </c>
      <c r="D3569" s="2">
        <v>1.11022302462515E-16</v>
      </c>
      <c r="E3569" s="1" t="s">
        <v>337</v>
      </c>
      <c r="F3569">
        <v>3</v>
      </c>
      <c r="G3569">
        <v>32</v>
      </c>
      <c r="H3569">
        <f>VLOOKUP(A3569,Taul1!A2:C834,3)</f>
        <v>1</v>
      </c>
      <c r="I3569" t="str">
        <f>VLOOKUP(A3569,Taul1!A2:C834,2)</f>
        <v>Työllistymistä edistävät palvelut, korvatut päivät, yhteensä</v>
      </c>
      <c r="L3569" t="s">
        <v>1663</v>
      </c>
      <c r="M3569" t="str">
        <f>F3569&amp;L3569&amp;G3569&amp;L3569&amp;INT(C3569*10)</f>
        <v>3,32,7</v>
      </c>
      <c r="O3569">
        <f>VLOOKUP(B3569,Taul1!A2:C834,3)</f>
        <v>0</v>
      </c>
      <c r="P3569" t="str">
        <f>VLOOKUP(B3569,Taul1!A2:C834,2)</f>
        <v>Museo- ja näyttelytoiminta toimintakulut yhteensä</v>
      </c>
    </row>
    <row r="3570" spans="1:16" ht="18" x14ac:dyDescent="0.3">
      <c r="A3570" s="1" t="s">
        <v>1277</v>
      </c>
      <c r="B3570" s="1" t="s">
        <v>195</v>
      </c>
      <c r="C3570" s="1">
        <v>0.32700000000000001</v>
      </c>
      <c r="D3570" s="2">
        <v>3.5174121393310898E-9</v>
      </c>
      <c r="E3570" s="1" t="s">
        <v>337</v>
      </c>
      <c r="F3570">
        <v>4</v>
      </c>
      <c r="G3570">
        <v>32</v>
      </c>
      <c r="H3570">
        <f>VLOOKUP(A3570,Taul1!A2:C834,3)</f>
        <v>1</v>
      </c>
      <c r="I3570" t="str">
        <f>VLOOKUP(A3570,Taul1!A2:C834,2)</f>
        <v>Työllistymistä edistävät palvelut, korvatut päivät, 17-24</v>
      </c>
      <c r="L3570" t="s">
        <v>1663</v>
      </c>
      <c r="M3570" t="str">
        <f>F3570&amp;L3570&amp;G3570&amp;L3570&amp;INT(C3570*10)</f>
        <v>4,32,3</v>
      </c>
      <c r="O3570">
        <f>VLOOKUP(B3570,Taul1!A2:C834,3)</f>
        <v>0</v>
      </c>
      <c r="P3570" t="str">
        <f>VLOOKUP(B3570,Taul1!A2:C834,2)</f>
        <v>Museo- ja näyttelytoiminta toimintakulut yhteensä</v>
      </c>
    </row>
    <row r="3571" spans="1:16" ht="18" x14ac:dyDescent="0.3">
      <c r="A3571" s="1" t="s">
        <v>1279</v>
      </c>
      <c r="B3571" s="1" t="s">
        <v>195</v>
      </c>
      <c r="C3571" s="1">
        <v>0.66500000000000004</v>
      </c>
      <c r="D3571" s="2">
        <v>1.11022302462515E-16</v>
      </c>
      <c r="E3571" s="1" t="s">
        <v>337</v>
      </c>
      <c r="F3571">
        <v>5</v>
      </c>
      <c r="G3571">
        <v>32</v>
      </c>
      <c r="H3571">
        <f>VLOOKUP(A3571,Taul1!A2:C834,3)</f>
        <v>1</v>
      </c>
      <c r="I3571" t="str">
        <f>VLOOKUP(A3571,Taul1!A2:C834,2)</f>
        <v>Työllistymistä edistävät palvelut, korvatut päivät, 25-29</v>
      </c>
      <c r="L3571" t="s">
        <v>1663</v>
      </c>
      <c r="M3571" t="str">
        <f>F3571&amp;L3571&amp;G3571&amp;L3571&amp;INT(C3571*10)</f>
        <v>5,32,6</v>
      </c>
      <c r="O3571">
        <f>VLOOKUP(B3571,Taul1!A2:C834,3)</f>
        <v>0</v>
      </c>
      <c r="P3571" t="str">
        <f>VLOOKUP(B3571,Taul1!A2:C834,2)</f>
        <v>Museo- ja näyttelytoiminta toimintakulut yhteensä</v>
      </c>
    </row>
    <row r="3572" spans="1:16" ht="18" x14ac:dyDescent="0.3">
      <c r="A3572" s="1" t="s">
        <v>1281</v>
      </c>
      <c r="B3572" s="1" t="s">
        <v>195</v>
      </c>
      <c r="C3572" s="1">
        <v>0.69799999999999995</v>
      </c>
      <c r="D3572" s="2">
        <v>1.11022302462515E-16</v>
      </c>
      <c r="E3572" s="1" t="s">
        <v>337</v>
      </c>
      <c r="F3572">
        <v>6</v>
      </c>
      <c r="G3572">
        <v>32</v>
      </c>
      <c r="H3572">
        <f>VLOOKUP(A3572,Taul1!A2:C834,3)</f>
        <v>1</v>
      </c>
      <c r="I3572" t="str">
        <f>VLOOKUP(A3572,Taul1!A2:C834,2)</f>
        <v>Työllistymistä edistävät palvelut, korvatut päivät, 30-34</v>
      </c>
      <c r="L3572" t="s">
        <v>1663</v>
      </c>
      <c r="M3572" t="str">
        <f>F3572&amp;L3572&amp;G3572&amp;L3572&amp;INT(C3572*10)</f>
        <v>6,32,6</v>
      </c>
      <c r="O3572">
        <f>VLOOKUP(B3572,Taul1!A2:C834,3)</f>
        <v>0</v>
      </c>
      <c r="P3572" t="str">
        <f>VLOOKUP(B3572,Taul1!A2:C834,2)</f>
        <v>Museo- ja näyttelytoiminta toimintakulut yhteensä</v>
      </c>
    </row>
    <row r="3573" spans="1:16" ht="18" x14ac:dyDescent="0.3">
      <c r="A3573" s="1" t="s">
        <v>1283</v>
      </c>
      <c r="B3573" s="1" t="s">
        <v>195</v>
      </c>
      <c r="C3573" s="1">
        <v>0.70899999999999996</v>
      </c>
      <c r="D3573" s="1">
        <v>0</v>
      </c>
      <c r="E3573" s="1" t="s">
        <v>337</v>
      </c>
      <c r="F3573">
        <v>7</v>
      </c>
      <c r="G3573">
        <v>32</v>
      </c>
      <c r="H3573">
        <f>VLOOKUP(A3573,Taul1!A2:C834,3)</f>
        <v>1</v>
      </c>
      <c r="I3573" t="str">
        <f>VLOOKUP(A3573,Taul1!A2:C834,2)</f>
        <v>Työllistymistä edistävät palvelut, korvatut päivät, 35-39</v>
      </c>
      <c r="L3573" t="s">
        <v>1663</v>
      </c>
      <c r="M3573" t="str">
        <f>F3573&amp;L3573&amp;G3573&amp;L3573&amp;INT(C3573*10)</f>
        <v>7,32,7</v>
      </c>
      <c r="O3573">
        <f>VLOOKUP(B3573,Taul1!A2:C834,3)</f>
        <v>0</v>
      </c>
      <c r="P3573" t="str">
        <f>VLOOKUP(B3573,Taul1!A2:C834,2)</f>
        <v>Museo- ja näyttelytoiminta toimintakulut yhteensä</v>
      </c>
    </row>
    <row r="3574" spans="1:16" ht="18" x14ac:dyDescent="0.3">
      <c r="A3574" s="1" t="s">
        <v>1285</v>
      </c>
      <c r="B3574" s="1" t="s">
        <v>195</v>
      </c>
      <c r="C3574" s="1">
        <v>0.76800000000000002</v>
      </c>
      <c r="D3574" s="2">
        <v>1.11022302462515E-16</v>
      </c>
      <c r="E3574" s="1" t="s">
        <v>337</v>
      </c>
      <c r="F3574">
        <v>8</v>
      </c>
      <c r="G3574">
        <v>32</v>
      </c>
      <c r="H3574">
        <f>VLOOKUP(A3574,Taul1!A2:C834,3)</f>
        <v>1</v>
      </c>
      <c r="I3574" t="str">
        <f>VLOOKUP(A3574,Taul1!A2:C834,2)</f>
        <v>Työllistymistä edistävät palvelut, korvatut päivät, 40-44</v>
      </c>
      <c r="L3574" t="s">
        <v>1663</v>
      </c>
      <c r="M3574" t="str">
        <f>F3574&amp;L3574&amp;G3574&amp;L3574&amp;INT(C3574*10)</f>
        <v>8,32,7</v>
      </c>
      <c r="O3574">
        <f>VLOOKUP(B3574,Taul1!A2:C834,3)</f>
        <v>0</v>
      </c>
      <c r="P3574" t="str">
        <f>VLOOKUP(B3574,Taul1!A2:C834,2)</f>
        <v>Museo- ja näyttelytoiminta toimintakulut yhteensä</v>
      </c>
    </row>
    <row r="3575" spans="1:16" ht="18" x14ac:dyDescent="0.3">
      <c r="A3575" s="1" t="s">
        <v>1287</v>
      </c>
      <c r="B3575" s="1" t="s">
        <v>195</v>
      </c>
      <c r="C3575" s="1">
        <v>0.69599999999999995</v>
      </c>
      <c r="D3575" s="1">
        <v>0</v>
      </c>
      <c r="E3575" s="1" t="s">
        <v>337</v>
      </c>
      <c r="F3575">
        <v>9</v>
      </c>
      <c r="G3575">
        <v>32</v>
      </c>
      <c r="H3575">
        <f>VLOOKUP(A3575,Taul1!A2:C834,3)</f>
        <v>1</v>
      </c>
      <c r="I3575" t="str">
        <f>VLOOKUP(A3575,Taul1!A2:C834,2)</f>
        <v>Työllistymistä edistävät palvelut, korvatut päivät, 45-49</v>
      </c>
      <c r="L3575" t="s">
        <v>1663</v>
      </c>
      <c r="M3575" t="str">
        <f>F3575&amp;L3575&amp;G3575&amp;L3575&amp;INT(C3575*10)</f>
        <v>9,32,6</v>
      </c>
      <c r="O3575">
        <f>VLOOKUP(B3575,Taul1!A2:C834,3)</f>
        <v>0</v>
      </c>
      <c r="P3575" t="str">
        <f>VLOOKUP(B3575,Taul1!A2:C834,2)</f>
        <v>Museo- ja näyttelytoiminta toimintakulut yhteensä</v>
      </c>
    </row>
    <row r="3576" spans="1:16" ht="18" x14ac:dyDescent="0.3">
      <c r="A3576" s="1" t="s">
        <v>1289</v>
      </c>
      <c r="B3576" s="1" t="s">
        <v>195</v>
      </c>
      <c r="C3576" s="1">
        <v>0.72499999999999998</v>
      </c>
      <c r="D3576" s="2">
        <v>1.11022302462515E-16</v>
      </c>
      <c r="E3576" s="1" t="s">
        <v>337</v>
      </c>
      <c r="F3576">
        <v>10</v>
      </c>
      <c r="G3576">
        <v>32</v>
      </c>
      <c r="H3576">
        <f>VLOOKUP(A3576,Taul1!A2:C834,3)</f>
        <v>1</v>
      </c>
      <c r="I3576" t="str">
        <f>VLOOKUP(A3576,Taul1!A2:C834,2)</f>
        <v>Työllistymistä edistävät palvelut, korvatut päivät, 50-54</v>
      </c>
      <c r="L3576" t="s">
        <v>1663</v>
      </c>
      <c r="M3576" t="str">
        <f>F3576&amp;L3576&amp;G3576&amp;L3576&amp;INT(C3576*10)</f>
        <v>10,32,7</v>
      </c>
      <c r="O3576">
        <f>VLOOKUP(B3576,Taul1!A2:C834,3)</f>
        <v>0</v>
      </c>
      <c r="P3576" t="str">
        <f>VLOOKUP(B3576,Taul1!A2:C834,2)</f>
        <v>Museo- ja näyttelytoiminta toimintakulut yhteensä</v>
      </c>
    </row>
    <row r="3577" spans="1:16" ht="18" x14ac:dyDescent="0.3">
      <c r="A3577" s="1" t="s">
        <v>1291</v>
      </c>
      <c r="B3577" s="1" t="s">
        <v>195</v>
      </c>
      <c r="C3577" s="1">
        <v>0.65</v>
      </c>
      <c r="D3577" s="1">
        <v>0</v>
      </c>
      <c r="E3577" s="1" t="s">
        <v>337</v>
      </c>
      <c r="F3577">
        <v>11</v>
      </c>
      <c r="G3577">
        <v>32</v>
      </c>
      <c r="H3577">
        <f>VLOOKUP(A3577,Taul1!A2:C834,3)</f>
        <v>1</v>
      </c>
      <c r="I3577" t="str">
        <f>VLOOKUP(A3577,Taul1!A2:C834,2)</f>
        <v>Työllistymistä edistävät palvelut, korvatut päivät, 55-59</v>
      </c>
      <c r="L3577" t="s">
        <v>1663</v>
      </c>
      <c r="M3577" t="str">
        <f>F3577&amp;L3577&amp;G3577&amp;L3577&amp;INT(C3577*10)</f>
        <v>11,32,6</v>
      </c>
      <c r="O3577">
        <f>VLOOKUP(B3577,Taul1!A2:C834,3)</f>
        <v>0</v>
      </c>
      <c r="P3577" t="str">
        <f>VLOOKUP(B3577,Taul1!A2:C834,2)</f>
        <v>Museo- ja näyttelytoiminta toimintakulut yhteensä</v>
      </c>
    </row>
    <row r="3578" spans="1:16" ht="18" x14ac:dyDescent="0.3">
      <c r="A3578" s="1" t="s">
        <v>1293</v>
      </c>
      <c r="B3578" s="1" t="s">
        <v>195</v>
      </c>
      <c r="C3578" s="1">
        <v>0.6</v>
      </c>
      <c r="D3578" s="2">
        <v>1.11022302462515E-16</v>
      </c>
      <c r="E3578" s="1" t="s">
        <v>337</v>
      </c>
      <c r="F3578">
        <v>12</v>
      </c>
      <c r="G3578">
        <v>32</v>
      </c>
      <c r="H3578">
        <f>VLOOKUP(A3578,Taul1!A2:C834,3)</f>
        <v>1</v>
      </c>
      <c r="I3578" t="str">
        <f>VLOOKUP(A3578,Taul1!A2:C834,2)</f>
        <v>Työllistymistä edistävät palvelut, korvatut päivät, 60-64</v>
      </c>
      <c r="L3578" t="s">
        <v>1663</v>
      </c>
      <c r="M3578" t="str">
        <f>F3578&amp;L3578&amp;G3578&amp;L3578&amp;INT(C3578*10)</f>
        <v>12,32,6</v>
      </c>
      <c r="O3578">
        <f>VLOOKUP(B3578,Taul1!A2:C834,3)</f>
        <v>0</v>
      </c>
      <c r="P3578" t="str">
        <f>VLOOKUP(B3578,Taul1!A2:C834,2)</f>
        <v>Museo- ja näyttelytoiminta toimintakulut yhteensä</v>
      </c>
    </row>
    <row r="3579" spans="1:16" ht="18" x14ac:dyDescent="0.3">
      <c r="A3579" s="1" t="s">
        <v>1317</v>
      </c>
      <c r="B3579" s="1" t="s">
        <v>195</v>
      </c>
      <c r="C3579" s="1">
        <v>0.75700000000000001</v>
      </c>
      <c r="D3579" s="2">
        <v>1.11022302462515E-16</v>
      </c>
      <c r="E3579" s="1" t="s">
        <v>337</v>
      </c>
      <c r="F3579">
        <v>13</v>
      </c>
      <c r="G3579">
        <v>32</v>
      </c>
      <c r="H3579">
        <f>VLOOKUP(A3579,Taul1!A2:C834,3)</f>
        <v>1</v>
      </c>
      <c r="I3579" t="str">
        <f>VLOOKUP(A3579,Taul1!A2:C834,2)</f>
        <v>Opintovelalliset yhteensä</v>
      </c>
      <c r="L3579" t="s">
        <v>1663</v>
      </c>
      <c r="M3579" t="str">
        <f>F3579&amp;L3579&amp;G3579&amp;L3579&amp;INT(C3579*10)</f>
        <v>13,32,7</v>
      </c>
      <c r="O3579">
        <f>VLOOKUP(B3579,Taul1!A2:C834,3)</f>
        <v>0</v>
      </c>
      <c r="P3579" t="str">
        <f>VLOOKUP(B3579,Taul1!A2:C834,2)</f>
        <v>Museo- ja näyttelytoiminta toimintakulut yhteensä</v>
      </c>
    </row>
    <row r="3580" spans="1:16" ht="18" x14ac:dyDescent="0.3">
      <c r="A3580" s="1" t="s">
        <v>1319</v>
      </c>
      <c r="B3580" s="1" t="s">
        <v>195</v>
      </c>
      <c r="C3580" s="1">
        <v>0.746</v>
      </c>
      <c r="D3580" s="2">
        <v>1.11022302462515E-16</v>
      </c>
      <c r="E3580" s="1" t="s">
        <v>337</v>
      </c>
      <c r="F3580">
        <v>14</v>
      </c>
      <c r="G3580">
        <v>32</v>
      </c>
      <c r="H3580">
        <f>VLOOKUP(A3580,Taul1!A2:C834,3)</f>
        <v>1</v>
      </c>
      <c r="I3580" t="str">
        <f>VLOOKUP(A3580,Taul1!A2:C834,2)</f>
        <v>Opintovelalliset 16-24</v>
      </c>
      <c r="L3580" t="s">
        <v>1663</v>
      </c>
      <c r="M3580" t="str">
        <f>F3580&amp;L3580&amp;G3580&amp;L3580&amp;INT(C3580*10)</f>
        <v>14,32,7</v>
      </c>
      <c r="O3580">
        <f>VLOOKUP(B3580,Taul1!A2:C834,3)</f>
        <v>0</v>
      </c>
      <c r="P3580" t="str">
        <f>VLOOKUP(B3580,Taul1!A2:C834,2)</f>
        <v>Museo- ja näyttelytoiminta toimintakulut yhteensä</v>
      </c>
    </row>
    <row r="3581" spans="1:16" ht="18" x14ac:dyDescent="0.3">
      <c r="A3581" s="1" t="s">
        <v>1321</v>
      </c>
      <c r="B3581" s="1" t="s">
        <v>195</v>
      </c>
      <c r="C3581" s="1">
        <v>0.747</v>
      </c>
      <c r="D3581" s="1">
        <v>0</v>
      </c>
      <c r="E3581" s="1" t="s">
        <v>337</v>
      </c>
      <c r="F3581">
        <v>15</v>
      </c>
      <c r="G3581">
        <v>32</v>
      </c>
      <c r="H3581">
        <f>VLOOKUP(A3581,Taul1!A2:C834,3)</f>
        <v>1</v>
      </c>
      <c r="I3581" t="str">
        <f>VLOOKUP(A3581,Taul1!A2:C834,2)</f>
        <v>Opintovelalliset 25-29</v>
      </c>
      <c r="L3581" t="s">
        <v>1663</v>
      </c>
      <c r="M3581" t="str">
        <f>F3581&amp;L3581&amp;G3581&amp;L3581&amp;INT(C3581*10)</f>
        <v>15,32,7</v>
      </c>
      <c r="O3581">
        <f>VLOOKUP(B3581,Taul1!A2:C834,3)</f>
        <v>0</v>
      </c>
      <c r="P3581" t="str">
        <f>VLOOKUP(B3581,Taul1!A2:C834,2)</f>
        <v>Museo- ja näyttelytoiminta toimintakulut yhteensä</v>
      </c>
    </row>
    <row r="3582" spans="1:16" ht="18" x14ac:dyDescent="0.3">
      <c r="A3582" s="1" t="s">
        <v>1323</v>
      </c>
      <c r="B3582" s="1" t="s">
        <v>195</v>
      </c>
      <c r="C3582" s="1">
        <v>0.71699999999999997</v>
      </c>
      <c r="D3582" s="2">
        <v>1.11022302462515E-16</v>
      </c>
      <c r="E3582" s="1" t="s">
        <v>337</v>
      </c>
      <c r="F3582">
        <v>16</v>
      </c>
      <c r="G3582">
        <v>32</v>
      </c>
      <c r="H3582">
        <f>VLOOKUP(A3582,Taul1!A2:C834,3)</f>
        <v>1</v>
      </c>
      <c r="I3582" t="str">
        <f>VLOOKUP(A3582,Taul1!A2:C834,2)</f>
        <v>Opintovelalliset 30-34</v>
      </c>
      <c r="L3582" t="s">
        <v>1663</v>
      </c>
      <c r="M3582" t="str">
        <f>F3582&amp;L3582&amp;G3582&amp;L3582&amp;INT(C3582*10)</f>
        <v>16,32,7</v>
      </c>
      <c r="O3582">
        <f>VLOOKUP(B3582,Taul1!A2:C834,3)</f>
        <v>0</v>
      </c>
      <c r="P3582" t="str">
        <f>VLOOKUP(B3582,Taul1!A2:C834,2)</f>
        <v>Museo- ja näyttelytoiminta toimintakulut yhteensä</v>
      </c>
    </row>
    <row r="3583" spans="1:16" ht="18" x14ac:dyDescent="0.3">
      <c r="A3583" s="1" t="s">
        <v>1325</v>
      </c>
      <c r="B3583" s="1" t="s">
        <v>195</v>
      </c>
      <c r="C3583" s="1">
        <v>0.71099999999999997</v>
      </c>
      <c r="D3583" s="2">
        <v>1.11022302462515E-16</v>
      </c>
      <c r="E3583" s="1" t="s">
        <v>337</v>
      </c>
      <c r="F3583">
        <v>17</v>
      </c>
      <c r="G3583">
        <v>32</v>
      </c>
      <c r="H3583">
        <f>VLOOKUP(A3583,Taul1!A2:C834,3)</f>
        <v>1</v>
      </c>
      <c r="I3583" t="str">
        <f>VLOOKUP(A3583,Taul1!A2:C834,2)</f>
        <v>Opintovelalliset 35-39</v>
      </c>
      <c r="L3583" t="s">
        <v>1663</v>
      </c>
      <c r="M3583" t="str">
        <f>F3583&amp;L3583&amp;G3583&amp;L3583&amp;INT(C3583*10)</f>
        <v>17,32,7</v>
      </c>
      <c r="O3583">
        <f>VLOOKUP(B3583,Taul1!A2:C834,3)</f>
        <v>0</v>
      </c>
      <c r="P3583" t="str">
        <f>VLOOKUP(B3583,Taul1!A2:C834,2)</f>
        <v>Museo- ja näyttelytoiminta toimintakulut yhteensä</v>
      </c>
    </row>
    <row r="3584" spans="1:16" ht="18" x14ac:dyDescent="0.3">
      <c r="A3584" s="1" t="s">
        <v>1327</v>
      </c>
      <c r="B3584" s="1" t="s">
        <v>195</v>
      </c>
      <c r="C3584" s="1">
        <v>0.71399999999999997</v>
      </c>
      <c r="D3584" s="1">
        <v>0</v>
      </c>
      <c r="E3584" s="1" t="s">
        <v>337</v>
      </c>
      <c r="F3584">
        <v>18</v>
      </c>
      <c r="G3584">
        <v>32</v>
      </c>
      <c r="H3584">
        <f>VLOOKUP(A3584,Taul1!A2:C834,3)</f>
        <v>1</v>
      </c>
      <c r="I3584" t="str">
        <f>VLOOKUP(A3584,Taul1!A2:C834,2)</f>
        <v>Opintovelalliset 40-44</v>
      </c>
      <c r="L3584" t="s">
        <v>1663</v>
      </c>
      <c r="M3584" t="str">
        <f>F3584&amp;L3584&amp;G3584&amp;L3584&amp;INT(C3584*10)</f>
        <v>18,32,7</v>
      </c>
      <c r="O3584">
        <f>VLOOKUP(B3584,Taul1!A2:C834,3)</f>
        <v>0</v>
      </c>
      <c r="P3584" t="str">
        <f>VLOOKUP(B3584,Taul1!A2:C834,2)</f>
        <v>Museo- ja näyttelytoiminta toimintakulut yhteensä</v>
      </c>
    </row>
    <row r="3585" spans="1:16" ht="18" x14ac:dyDescent="0.3">
      <c r="A3585" s="1" t="s">
        <v>1329</v>
      </c>
      <c r="B3585" s="1" t="s">
        <v>195</v>
      </c>
      <c r="C3585" s="1">
        <v>0.70599999999999996</v>
      </c>
      <c r="D3585" s="2">
        <v>1.11022302462515E-16</v>
      </c>
      <c r="E3585" s="1" t="s">
        <v>337</v>
      </c>
      <c r="F3585">
        <v>19</v>
      </c>
      <c r="G3585">
        <v>32</v>
      </c>
      <c r="H3585">
        <f>VLOOKUP(A3585,Taul1!A2:C834,3)</f>
        <v>1</v>
      </c>
      <c r="I3585" t="str">
        <f>VLOOKUP(A3585,Taul1!A2:C834,2)</f>
        <v>Opintovelalliset 45-49</v>
      </c>
      <c r="L3585" t="s">
        <v>1663</v>
      </c>
      <c r="M3585" t="str">
        <f>F3585&amp;L3585&amp;G3585&amp;L3585&amp;INT(C3585*10)</f>
        <v>19,32,7</v>
      </c>
      <c r="O3585">
        <f>VLOOKUP(B3585,Taul1!A2:C834,3)</f>
        <v>0</v>
      </c>
      <c r="P3585" t="str">
        <f>VLOOKUP(B3585,Taul1!A2:C834,2)</f>
        <v>Museo- ja näyttelytoiminta toimintakulut yhteensä</v>
      </c>
    </row>
    <row r="3586" spans="1:16" ht="18" x14ac:dyDescent="0.3">
      <c r="A3586" s="1" t="s">
        <v>1331</v>
      </c>
      <c r="B3586" s="1" t="s">
        <v>195</v>
      </c>
      <c r="C3586" s="1">
        <v>0.69799999999999995</v>
      </c>
      <c r="D3586" s="1">
        <v>0</v>
      </c>
      <c r="E3586" s="1" t="s">
        <v>337</v>
      </c>
      <c r="F3586">
        <v>20</v>
      </c>
      <c r="G3586">
        <v>32</v>
      </c>
      <c r="H3586">
        <f>VLOOKUP(A3586,Taul1!A2:C834,3)</f>
        <v>1</v>
      </c>
      <c r="I3586" t="str">
        <f>VLOOKUP(A3586,Taul1!A2:C834,2)</f>
        <v>Opintovelalliset 50-54</v>
      </c>
      <c r="L3586" t="s">
        <v>1663</v>
      </c>
      <c r="M3586" t="str">
        <f>F3586&amp;L3586&amp;G3586&amp;L3586&amp;INT(C3586*10)</f>
        <v>20,32,6</v>
      </c>
      <c r="O3586">
        <f>VLOOKUP(B3586,Taul1!A2:C834,3)</f>
        <v>0</v>
      </c>
      <c r="P3586" t="str">
        <f>VLOOKUP(B3586,Taul1!A2:C834,2)</f>
        <v>Museo- ja näyttelytoiminta toimintakulut yhteensä</v>
      </c>
    </row>
    <row r="3587" spans="1:16" ht="18" x14ac:dyDescent="0.3">
      <c r="A3587" s="1" t="s">
        <v>1333</v>
      </c>
      <c r="B3587" s="1" t="s">
        <v>195</v>
      </c>
      <c r="C3587" s="1">
        <v>0.62</v>
      </c>
      <c r="D3587" s="2">
        <v>1.11022302462515E-16</v>
      </c>
      <c r="E3587" s="1" t="s">
        <v>337</v>
      </c>
      <c r="F3587">
        <v>21</v>
      </c>
      <c r="G3587">
        <v>32</v>
      </c>
      <c r="H3587">
        <f>VLOOKUP(A3587,Taul1!A2:C834,3)</f>
        <v>1</v>
      </c>
      <c r="I3587" t="str">
        <f>VLOOKUP(A3587,Taul1!A2:C834,2)</f>
        <v>Opintovelalliset 55-</v>
      </c>
      <c r="L3587" t="s">
        <v>1663</v>
      </c>
      <c r="M3587" t="str">
        <f>F3587&amp;L3587&amp;G3587&amp;L3587&amp;INT(C3587*10)</f>
        <v>21,32,6</v>
      </c>
      <c r="O3587">
        <f>VLOOKUP(B3587,Taul1!A2:C834,3)</f>
        <v>0</v>
      </c>
      <c r="P3587" t="str">
        <f>VLOOKUP(B3587,Taul1!A2:C834,2)</f>
        <v>Museo- ja näyttelytoiminta toimintakulut yhteensä</v>
      </c>
    </row>
    <row r="3588" spans="1:16" ht="18" x14ac:dyDescent="0.3">
      <c r="A3588" s="1" t="s">
        <v>1390</v>
      </c>
      <c r="B3588" s="1" t="s">
        <v>195</v>
      </c>
      <c r="C3588" s="1">
        <v>0.34200000000000003</v>
      </c>
      <c r="D3588" s="2">
        <v>6.4266569843596203E-10</v>
      </c>
      <c r="E3588" s="1" t="s">
        <v>337</v>
      </c>
      <c r="F3588">
        <v>22</v>
      </c>
      <c r="G3588">
        <v>32</v>
      </c>
      <c r="H3588">
        <f>VLOOKUP(A3588,Taul1!A2:C834,3)</f>
        <v>1</v>
      </c>
      <c r="I3588" t="str">
        <f>VLOOKUP(A3588,Taul1!A2:C834,2)</f>
        <v>Ei perusasteen jälkeistä tutkintoa 15-19</v>
      </c>
      <c r="L3588" t="s">
        <v>1663</v>
      </c>
      <c r="M3588" t="str">
        <f>F3588&amp;L3588&amp;G3588&amp;L3588&amp;INT(C3588*10)</f>
        <v>22,32,3</v>
      </c>
      <c r="O3588">
        <f>VLOOKUP(B3588,Taul1!A2:C834,3)</f>
        <v>0</v>
      </c>
      <c r="P3588" t="str">
        <f>VLOOKUP(B3588,Taul1!A2:C834,2)</f>
        <v>Museo- ja näyttelytoiminta toimintakulut yhteensä</v>
      </c>
    </row>
    <row r="3589" spans="1:16" ht="18" x14ac:dyDescent="0.3">
      <c r="A3589" s="1" t="s">
        <v>1392</v>
      </c>
      <c r="B3589" s="1" t="s">
        <v>195</v>
      </c>
      <c r="C3589" s="1">
        <v>-0.57199999999999995</v>
      </c>
      <c r="D3589" s="1">
        <v>0</v>
      </c>
      <c r="E3589" s="1" t="s">
        <v>337</v>
      </c>
      <c r="F3589">
        <v>23</v>
      </c>
      <c r="G3589">
        <v>32</v>
      </c>
      <c r="H3589">
        <f>VLOOKUP(A3589,Taul1!A2:C834,3)</f>
        <v>1</v>
      </c>
      <c r="I3589" t="str">
        <f>VLOOKUP(A3589,Taul1!A2:C834,2)</f>
        <v>Ei perusasteen jälkeistä tutkintoa 20-24</v>
      </c>
      <c r="L3589" t="s">
        <v>1663</v>
      </c>
      <c r="M3589" t="str">
        <f>F3589&amp;L3589&amp;G3589&amp;L3589&amp;INT(C3589*10)</f>
        <v>23,32,-6</v>
      </c>
      <c r="O3589">
        <f>VLOOKUP(B3589,Taul1!A2:C834,3)</f>
        <v>0</v>
      </c>
      <c r="P3589" t="str">
        <f>VLOOKUP(B3589,Taul1!A2:C834,2)</f>
        <v>Museo- ja näyttelytoiminta toimintakulut yhteensä</v>
      </c>
    </row>
    <row r="3590" spans="1:16" ht="18" x14ac:dyDescent="0.3">
      <c r="A3590" s="1" t="s">
        <v>1394</v>
      </c>
      <c r="B3590" s="1" t="s">
        <v>195</v>
      </c>
      <c r="C3590" s="1">
        <v>-0.47899999999999998</v>
      </c>
      <c r="D3590" s="1">
        <v>0</v>
      </c>
      <c r="E3590" s="1" t="s">
        <v>337</v>
      </c>
      <c r="F3590">
        <v>24</v>
      </c>
      <c r="G3590">
        <v>32</v>
      </c>
      <c r="H3590">
        <f>VLOOKUP(A3590,Taul1!A2:C834,3)</f>
        <v>1</v>
      </c>
      <c r="I3590" t="str">
        <f>VLOOKUP(A3590,Taul1!A2:C834,2)</f>
        <v>Ei perusasteen jälkeistä tutkintoa 25-29</v>
      </c>
      <c r="L3590" t="s">
        <v>1663</v>
      </c>
      <c r="M3590" t="str">
        <f>F3590&amp;L3590&amp;G3590&amp;L3590&amp;INT(C3590*10)</f>
        <v>24,32,-5</v>
      </c>
      <c r="O3590">
        <f>VLOOKUP(B3590,Taul1!A2:C834,3)</f>
        <v>0</v>
      </c>
      <c r="P3590" t="str">
        <f>VLOOKUP(B3590,Taul1!A2:C834,2)</f>
        <v>Museo- ja näyttelytoiminta toimintakulut yhteensä</v>
      </c>
    </row>
    <row r="3591" spans="1:16" ht="18" x14ac:dyDescent="0.3">
      <c r="A3591" s="1" t="s">
        <v>1396</v>
      </c>
      <c r="B3591" s="1" t="s">
        <v>195</v>
      </c>
      <c r="C3591" s="1">
        <v>-0.32800000000000001</v>
      </c>
      <c r="D3591" s="2">
        <v>3.22669535535169E-9</v>
      </c>
      <c r="E3591" s="1" t="s">
        <v>337</v>
      </c>
      <c r="F3591">
        <v>25</v>
      </c>
      <c r="G3591">
        <v>32</v>
      </c>
      <c r="H3591">
        <f>VLOOKUP(A3591,Taul1!A2:C834,3)</f>
        <v>1</v>
      </c>
      <c r="I3591" t="str">
        <f>VLOOKUP(A3591,Taul1!A2:C834,2)</f>
        <v>Ei perusasteen jälkeistä tutkintoa 30-34</v>
      </c>
      <c r="L3591" t="s">
        <v>1663</v>
      </c>
      <c r="M3591" t="str">
        <f>F3591&amp;L3591&amp;G3591&amp;L3591&amp;INT(C3591*10)</f>
        <v>25,32,-4</v>
      </c>
      <c r="O3591">
        <f>VLOOKUP(B3591,Taul1!A2:C834,3)</f>
        <v>0</v>
      </c>
      <c r="P3591" t="str">
        <f>VLOOKUP(B3591,Taul1!A2:C834,2)</f>
        <v>Museo- ja näyttelytoiminta toimintakulut yhteensä</v>
      </c>
    </row>
    <row r="3592" spans="1:16" ht="18" x14ac:dyDescent="0.3">
      <c r="A3592" s="1" t="s">
        <v>1398</v>
      </c>
      <c r="B3592" s="1" t="s">
        <v>195</v>
      </c>
      <c r="C3592" s="1">
        <v>0.28000000000000003</v>
      </c>
      <c r="D3592" s="2">
        <v>5.5319045755286503E-7</v>
      </c>
      <c r="E3592" s="1" t="s">
        <v>337</v>
      </c>
      <c r="F3592">
        <v>26</v>
      </c>
      <c r="G3592">
        <v>32</v>
      </c>
      <c r="H3592">
        <f>VLOOKUP(A3592,Taul1!A2:C834,3)</f>
        <v>1</v>
      </c>
      <c r="I3592" t="str">
        <f>VLOOKUP(A3592,Taul1!A2:C834,2)</f>
        <v>Ei perusasteen jälkeistä tutkintoa 35-39</v>
      </c>
      <c r="L3592" t="s">
        <v>1663</v>
      </c>
      <c r="M3592" t="str">
        <f>F3592&amp;L3592&amp;G3592&amp;L3592&amp;INT(C3592*10)</f>
        <v>26,32,2</v>
      </c>
      <c r="O3592">
        <f>VLOOKUP(B3592,Taul1!A2:C834,3)</f>
        <v>0</v>
      </c>
      <c r="P3592" t="str">
        <f>VLOOKUP(B3592,Taul1!A2:C834,2)</f>
        <v>Museo- ja näyttelytoiminta toimintakulut yhteensä</v>
      </c>
    </row>
    <row r="3593" spans="1:16" ht="18" x14ac:dyDescent="0.3">
      <c r="A3593" s="1" t="s">
        <v>1400</v>
      </c>
      <c r="B3593" s="1" t="s">
        <v>195</v>
      </c>
      <c r="C3593" s="1">
        <v>-0.221</v>
      </c>
      <c r="D3593" s="1">
        <v>8.6853371193185106E-5</v>
      </c>
      <c r="E3593" s="1" t="s">
        <v>337</v>
      </c>
      <c r="F3593">
        <v>27</v>
      </c>
      <c r="G3593">
        <v>32</v>
      </c>
      <c r="H3593">
        <f>VLOOKUP(A3593,Taul1!A2:C834,3)</f>
        <v>1</v>
      </c>
      <c r="I3593" t="str">
        <f>VLOOKUP(A3593,Taul1!A2:C834,2)</f>
        <v>Ei perusasteen jälkeistä tutkintoa 40-44</v>
      </c>
      <c r="L3593" t="s">
        <v>1663</v>
      </c>
      <c r="M3593" t="str">
        <f>F3593&amp;L3593&amp;G3593&amp;L3593&amp;INT(C3593*10)</f>
        <v>27,32,-3</v>
      </c>
      <c r="O3593">
        <f>VLOOKUP(B3593,Taul1!A2:C834,3)</f>
        <v>0</v>
      </c>
      <c r="P3593" t="str">
        <f>VLOOKUP(B3593,Taul1!A2:C834,2)</f>
        <v>Museo- ja näyttelytoiminta toimintakulut yhteensä</v>
      </c>
    </row>
    <row r="3594" spans="1:16" ht="18" x14ac:dyDescent="0.3">
      <c r="A3594" s="1" t="s">
        <v>1402</v>
      </c>
      <c r="B3594" s="1" t="s">
        <v>195</v>
      </c>
      <c r="C3594" s="1">
        <v>-0.58199999999999996</v>
      </c>
      <c r="D3594" s="2">
        <v>1.11022302462515E-16</v>
      </c>
      <c r="E3594" s="1" t="s">
        <v>337</v>
      </c>
      <c r="F3594">
        <v>28</v>
      </c>
      <c r="G3594">
        <v>32</v>
      </c>
      <c r="H3594">
        <f>VLOOKUP(A3594,Taul1!A2:C834,3)</f>
        <v>1</v>
      </c>
      <c r="I3594" t="str">
        <f>VLOOKUP(A3594,Taul1!A2:C834,2)</f>
        <v>Ei perusasteen jälkeistä tutkintoa 45-49</v>
      </c>
      <c r="L3594" t="s">
        <v>1663</v>
      </c>
      <c r="M3594" t="str">
        <f>F3594&amp;L3594&amp;G3594&amp;L3594&amp;INT(C3594*10)</f>
        <v>28,32,-6</v>
      </c>
      <c r="O3594">
        <f>VLOOKUP(B3594,Taul1!A2:C834,3)</f>
        <v>0</v>
      </c>
      <c r="P3594" t="str">
        <f>VLOOKUP(B3594,Taul1!A2:C834,2)</f>
        <v>Museo- ja näyttelytoiminta toimintakulut yhteensä</v>
      </c>
    </row>
    <row r="3595" spans="1:16" ht="18" x14ac:dyDescent="0.3">
      <c r="A3595" s="1" t="s">
        <v>1404</v>
      </c>
      <c r="B3595" s="1" t="s">
        <v>195</v>
      </c>
      <c r="C3595" s="1">
        <v>-0.50800000000000001</v>
      </c>
      <c r="D3595" s="1">
        <v>0</v>
      </c>
      <c r="E3595" s="1" t="s">
        <v>337</v>
      </c>
      <c r="F3595">
        <v>29</v>
      </c>
      <c r="G3595">
        <v>32</v>
      </c>
      <c r="H3595">
        <f>VLOOKUP(A3595,Taul1!A2:C834,3)</f>
        <v>1</v>
      </c>
      <c r="I3595" t="str">
        <f>VLOOKUP(A3595,Taul1!A2:C834,2)</f>
        <v>Ei perusasteen jälkeistä tutkintoa 50-54</v>
      </c>
      <c r="L3595" t="s">
        <v>1663</v>
      </c>
      <c r="M3595" t="str">
        <f>F3595&amp;L3595&amp;G3595&amp;L3595&amp;INT(C3595*10)</f>
        <v>29,32,-6</v>
      </c>
      <c r="O3595">
        <f>VLOOKUP(B3595,Taul1!A2:C834,3)</f>
        <v>0</v>
      </c>
      <c r="P3595" t="str">
        <f>VLOOKUP(B3595,Taul1!A2:C834,2)</f>
        <v>Museo- ja näyttelytoiminta toimintakulut yhteensä</v>
      </c>
    </row>
    <row r="3596" spans="1:16" ht="18" x14ac:dyDescent="0.3">
      <c r="A3596" s="1" t="s">
        <v>1406</v>
      </c>
      <c r="B3596" s="1" t="s">
        <v>195</v>
      </c>
      <c r="C3596" s="1">
        <v>-0.60199999999999998</v>
      </c>
      <c r="D3596" s="1">
        <v>0</v>
      </c>
      <c r="E3596" s="1" t="s">
        <v>337</v>
      </c>
      <c r="F3596">
        <v>30</v>
      </c>
      <c r="G3596">
        <v>32</v>
      </c>
      <c r="H3596">
        <f>VLOOKUP(A3596,Taul1!A2:C834,3)</f>
        <v>1</v>
      </c>
      <c r="I3596" t="str">
        <f>VLOOKUP(A3596,Taul1!A2:C834,2)</f>
        <v>Ei perusasteen jälkeistä tutkintoa 55-59</v>
      </c>
      <c r="L3596" t="s">
        <v>1663</v>
      </c>
      <c r="M3596" t="str">
        <f>F3596&amp;L3596&amp;G3596&amp;L3596&amp;INT(C3596*10)</f>
        <v>30,32,-7</v>
      </c>
      <c r="O3596">
        <f>VLOOKUP(B3596,Taul1!A2:C834,3)</f>
        <v>0</v>
      </c>
      <c r="P3596" t="str">
        <f>VLOOKUP(B3596,Taul1!A2:C834,2)</f>
        <v>Museo- ja näyttelytoiminta toimintakulut yhteensä</v>
      </c>
    </row>
    <row r="3597" spans="1:16" ht="18" x14ac:dyDescent="0.3">
      <c r="A3597" s="1" t="s">
        <v>1408</v>
      </c>
      <c r="B3597" s="1" t="s">
        <v>195</v>
      </c>
      <c r="C3597" s="1">
        <v>-0.58399999999999996</v>
      </c>
      <c r="D3597" s="1">
        <v>0</v>
      </c>
      <c r="E3597" s="1" t="s">
        <v>337</v>
      </c>
      <c r="F3597">
        <v>31</v>
      </c>
      <c r="G3597">
        <v>32</v>
      </c>
      <c r="H3597">
        <f>VLOOKUP(A3597,Taul1!A2:C834,3)</f>
        <v>1</v>
      </c>
      <c r="I3597" t="str">
        <f>VLOOKUP(A3597,Taul1!A2:C834,2)</f>
        <v>Ei perusasteen jälkeistä tutkintoa 60-64</v>
      </c>
      <c r="L3597" t="s">
        <v>1663</v>
      </c>
      <c r="M3597" t="str">
        <f>F3597&amp;L3597&amp;G3597&amp;L3597&amp;INT(C3597*10)</f>
        <v>31,32,-6</v>
      </c>
      <c r="O3597">
        <f>VLOOKUP(B3597,Taul1!A2:C834,3)</f>
        <v>0</v>
      </c>
      <c r="P3597" t="str">
        <f>VLOOKUP(B3597,Taul1!A2:C834,2)</f>
        <v>Museo- ja näyttelytoiminta toimintakulut yhteensä</v>
      </c>
    </row>
    <row r="3598" spans="1:16" ht="18" x14ac:dyDescent="0.3">
      <c r="A3598" s="1" t="s">
        <v>1410</v>
      </c>
      <c r="B3598" s="1" t="s">
        <v>195</v>
      </c>
      <c r="C3598" s="1">
        <v>-0.63800000000000001</v>
      </c>
      <c r="D3598" s="1">
        <v>0</v>
      </c>
      <c r="E3598" s="1" t="s">
        <v>337</v>
      </c>
      <c r="F3598">
        <v>32</v>
      </c>
      <c r="G3598">
        <v>32</v>
      </c>
      <c r="H3598">
        <f>VLOOKUP(A3598,Taul1!A2:C834,3)</f>
        <v>1</v>
      </c>
      <c r="I3598" t="str">
        <f>VLOOKUP(A3598,Taul1!A2:C834,2)</f>
        <v>Ei perusasteen jälkeistä tutkintoa 65-69</v>
      </c>
      <c r="L3598" t="s">
        <v>1663</v>
      </c>
      <c r="M3598" t="str">
        <f>F3598&amp;L3598&amp;G3598&amp;L3598&amp;INT(C3598*10)</f>
        <v>32,32,-7</v>
      </c>
      <c r="O3598">
        <f>VLOOKUP(B3598,Taul1!A2:C834,3)</f>
        <v>0</v>
      </c>
      <c r="P3598" t="str">
        <f>VLOOKUP(B3598,Taul1!A2:C834,2)</f>
        <v>Museo- ja näyttelytoiminta toimintakulut yhteensä</v>
      </c>
    </row>
    <row r="3599" spans="1:16" ht="18" x14ac:dyDescent="0.3">
      <c r="A3599" s="1" t="s">
        <v>1412</v>
      </c>
      <c r="B3599" s="1" t="s">
        <v>195</v>
      </c>
      <c r="C3599" s="1">
        <v>0.57199999999999995</v>
      </c>
      <c r="D3599" s="2">
        <v>2.2204460492503101E-16</v>
      </c>
      <c r="E3599" s="1" t="s">
        <v>337</v>
      </c>
      <c r="F3599">
        <v>33</v>
      </c>
      <c r="G3599">
        <v>32</v>
      </c>
      <c r="H3599">
        <f>VLOOKUP(A3599,Taul1!A2:C834,3)</f>
        <v>1</v>
      </c>
      <c r="I3599" t="str">
        <f>VLOOKUP(A3599,Taul1!A2:C834,2)</f>
        <v>Ei perusasteen jälkeistä tutkintoa 70-74</v>
      </c>
      <c r="L3599" t="s">
        <v>1663</v>
      </c>
      <c r="M3599" t="str">
        <f>F3599&amp;L3599&amp;G3599&amp;L3599&amp;INT(C3599*10)</f>
        <v>33,32,5</v>
      </c>
      <c r="O3599">
        <f>VLOOKUP(B3599,Taul1!A2:C834,3)</f>
        <v>0</v>
      </c>
      <c r="P3599" t="str">
        <f>VLOOKUP(B3599,Taul1!A2:C834,2)</f>
        <v>Museo- ja näyttelytoiminta toimintakulut yhteensä</v>
      </c>
    </row>
    <row r="3600" spans="1:16" ht="18" x14ac:dyDescent="0.3">
      <c r="A3600" s="1" t="s">
        <v>1414</v>
      </c>
      <c r="B3600" s="1" t="s">
        <v>195</v>
      </c>
      <c r="C3600" s="1">
        <v>-0.34699999999999998</v>
      </c>
      <c r="D3600" s="2">
        <v>3.22423976406582E-10</v>
      </c>
      <c r="E3600" s="1" t="s">
        <v>337</v>
      </c>
      <c r="F3600">
        <v>34</v>
      </c>
      <c r="G3600">
        <v>32</v>
      </c>
      <c r="H3600">
        <f>VLOOKUP(A3600,Taul1!A2:C834,3)</f>
        <v>1</v>
      </c>
      <c r="I3600" t="str">
        <f>VLOOKUP(A3600,Taul1!A2:C834,2)</f>
        <v>Ei perusasteen jälkeistä tutkintoa 75-</v>
      </c>
      <c r="L3600" t="s">
        <v>1663</v>
      </c>
      <c r="M3600" t="str">
        <f>F3600&amp;L3600&amp;G3600&amp;L3600&amp;INT(C3600*10)</f>
        <v>34,32,-4</v>
      </c>
      <c r="O3600">
        <f>VLOOKUP(B3600,Taul1!A2:C834,3)</f>
        <v>0</v>
      </c>
      <c r="P3600" t="str">
        <f>VLOOKUP(B3600,Taul1!A2:C834,2)</f>
        <v>Museo- ja näyttelytoiminta toimintakulut yhteensä</v>
      </c>
    </row>
    <row r="3601" spans="1:16" ht="18" x14ac:dyDescent="0.3">
      <c r="A3601" s="1" t="s">
        <v>1416</v>
      </c>
      <c r="B3601" s="1" t="s">
        <v>195</v>
      </c>
      <c r="C3601" s="1">
        <v>0.47299999999999998</v>
      </c>
      <c r="D3601" s="1">
        <v>0</v>
      </c>
      <c r="E3601" s="1" t="s">
        <v>337</v>
      </c>
      <c r="F3601">
        <v>35</v>
      </c>
      <c r="G3601">
        <v>32</v>
      </c>
      <c r="H3601">
        <f>VLOOKUP(A3601,Taul1!A2:C834,3)</f>
        <v>1</v>
      </c>
      <c r="I3601" t="str">
        <f>VLOOKUP(A3601,Taul1!A2:C834,2)</f>
        <v>Toisen asteen tutkinto 15-19</v>
      </c>
      <c r="L3601" t="s">
        <v>1663</v>
      </c>
      <c r="M3601" t="str">
        <f>F3601&amp;L3601&amp;G3601&amp;L3601&amp;INT(C3601*10)</f>
        <v>35,32,4</v>
      </c>
      <c r="O3601">
        <f>VLOOKUP(B3601,Taul1!A2:C834,3)</f>
        <v>0</v>
      </c>
      <c r="P3601" t="str">
        <f>VLOOKUP(B3601,Taul1!A2:C834,2)</f>
        <v>Museo- ja näyttelytoiminta toimintakulut yhteensä</v>
      </c>
    </row>
    <row r="3602" spans="1:16" ht="18" x14ac:dyDescent="0.3">
      <c r="A3602" s="1" t="s">
        <v>1418</v>
      </c>
      <c r="B3602" s="1" t="s">
        <v>195</v>
      </c>
      <c r="C3602" s="1">
        <v>-0.29899999999999999</v>
      </c>
      <c r="D3602" s="2">
        <v>8.1891035175196599E-8</v>
      </c>
      <c r="E3602" s="1" t="s">
        <v>337</v>
      </c>
      <c r="F3602">
        <v>36</v>
      </c>
      <c r="G3602">
        <v>32</v>
      </c>
      <c r="H3602">
        <f>VLOOKUP(A3602,Taul1!A2:C834,3)</f>
        <v>1</v>
      </c>
      <c r="I3602" t="str">
        <f>VLOOKUP(A3602,Taul1!A2:C834,2)</f>
        <v>Toisen asteen tutkinto 20-24</v>
      </c>
      <c r="L3602" t="s">
        <v>1663</v>
      </c>
      <c r="M3602" t="str">
        <f>F3602&amp;L3602&amp;G3602&amp;L3602&amp;INT(C3602*10)</f>
        <v>36,32,-3</v>
      </c>
      <c r="O3602">
        <f>VLOOKUP(B3602,Taul1!A2:C834,3)</f>
        <v>0</v>
      </c>
      <c r="P3602" t="str">
        <f>VLOOKUP(B3602,Taul1!A2:C834,2)</f>
        <v>Museo- ja näyttelytoiminta toimintakulut yhteensä</v>
      </c>
    </row>
    <row r="3603" spans="1:16" ht="18" x14ac:dyDescent="0.3">
      <c r="A3603" s="1" t="s">
        <v>1420</v>
      </c>
      <c r="B3603" s="1" t="s">
        <v>195</v>
      </c>
      <c r="C3603" s="1">
        <v>0.60899999999999999</v>
      </c>
      <c r="D3603" s="1">
        <v>0</v>
      </c>
      <c r="E3603" s="1" t="s">
        <v>337</v>
      </c>
      <c r="F3603">
        <v>37</v>
      </c>
      <c r="G3603">
        <v>32</v>
      </c>
      <c r="H3603">
        <f>VLOOKUP(A3603,Taul1!A2:C834,3)</f>
        <v>1</v>
      </c>
      <c r="I3603" t="str">
        <f>VLOOKUP(A3603,Taul1!A2:C834,2)</f>
        <v>Toisen asteen tutkinto 25-29</v>
      </c>
      <c r="L3603" t="s">
        <v>1663</v>
      </c>
      <c r="M3603" t="str">
        <f>F3603&amp;L3603&amp;G3603&amp;L3603&amp;INT(C3603*10)</f>
        <v>37,32,6</v>
      </c>
      <c r="O3603">
        <f>VLOOKUP(B3603,Taul1!A2:C834,3)</f>
        <v>0</v>
      </c>
      <c r="P3603" t="str">
        <f>VLOOKUP(B3603,Taul1!A2:C834,2)</f>
        <v>Museo- ja näyttelytoiminta toimintakulut yhteensä</v>
      </c>
    </row>
    <row r="3604" spans="1:16" ht="18" x14ac:dyDescent="0.3">
      <c r="A3604" s="1" t="s">
        <v>1422</v>
      </c>
      <c r="B3604" s="1" t="s">
        <v>195</v>
      </c>
      <c r="C3604" s="1">
        <v>0.61699999999999999</v>
      </c>
      <c r="D3604" s="2">
        <v>1.11022302462515E-16</v>
      </c>
      <c r="E3604" s="1" t="s">
        <v>337</v>
      </c>
      <c r="F3604">
        <v>38</v>
      </c>
      <c r="G3604">
        <v>32</v>
      </c>
      <c r="H3604">
        <f>VLOOKUP(A3604,Taul1!A2:C834,3)</f>
        <v>1</v>
      </c>
      <c r="I3604" t="str">
        <f>VLOOKUP(A3604,Taul1!A2:C834,2)</f>
        <v>Toisen asteen tutkinto 30-34</v>
      </c>
      <c r="L3604" t="s">
        <v>1663</v>
      </c>
      <c r="M3604" t="str">
        <f>F3604&amp;L3604&amp;G3604&amp;L3604&amp;INT(C3604*10)</f>
        <v>38,32,6</v>
      </c>
      <c r="O3604">
        <f>VLOOKUP(B3604,Taul1!A2:C834,3)</f>
        <v>0</v>
      </c>
      <c r="P3604" t="str">
        <f>VLOOKUP(B3604,Taul1!A2:C834,2)</f>
        <v>Museo- ja näyttelytoiminta toimintakulut yhteensä</v>
      </c>
    </row>
    <row r="3605" spans="1:16" ht="18" x14ac:dyDescent="0.3">
      <c r="A3605" s="1" t="s">
        <v>1424</v>
      </c>
      <c r="B3605" s="1" t="s">
        <v>195</v>
      </c>
      <c r="C3605" s="1">
        <v>0.66200000000000003</v>
      </c>
      <c r="D3605" s="1">
        <v>0</v>
      </c>
      <c r="E3605" s="1" t="s">
        <v>337</v>
      </c>
      <c r="F3605">
        <v>39</v>
      </c>
      <c r="G3605">
        <v>32</v>
      </c>
      <c r="H3605">
        <f>VLOOKUP(A3605,Taul1!A2:C834,3)</f>
        <v>1</v>
      </c>
      <c r="I3605" t="str">
        <f>VLOOKUP(A3605,Taul1!A2:C834,2)</f>
        <v>Toisen asteen tutkinto 35-39</v>
      </c>
      <c r="L3605" t="s">
        <v>1663</v>
      </c>
      <c r="M3605" t="str">
        <f>F3605&amp;L3605&amp;G3605&amp;L3605&amp;INT(C3605*10)</f>
        <v>39,32,6</v>
      </c>
      <c r="O3605">
        <f>VLOOKUP(B3605,Taul1!A2:C834,3)</f>
        <v>0</v>
      </c>
      <c r="P3605" t="str">
        <f>VLOOKUP(B3605,Taul1!A2:C834,2)</f>
        <v>Museo- ja näyttelytoiminta toimintakulut yhteensä</v>
      </c>
    </row>
    <row r="3606" spans="1:16" ht="18" x14ac:dyDescent="0.3">
      <c r="A3606" s="1" t="s">
        <v>1426</v>
      </c>
      <c r="B3606" s="1" t="s">
        <v>195</v>
      </c>
      <c r="C3606" s="1">
        <v>0.72199999999999998</v>
      </c>
      <c r="D3606" s="1">
        <v>0</v>
      </c>
      <c r="E3606" s="1" t="s">
        <v>337</v>
      </c>
      <c r="F3606">
        <v>40</v>
      </c>
      <c r="G3606">
        <v>32</v>
      </c>
      <c r="H3606">
        <f>VLOOKUP(A3606,Taul1!A2:C834,3)</f>
        <v>1</v>
      </c>
      <c r="I3606" t="str">
        <f>VLOOKUP(A3606,Taul1!A2:C834,2)</f>
        <v>Toisen asteen tutkinto 40-44</v>
      </c>
      <c r="L3606" t="s">
        <v>1663</v>
      </c>
      <c r="M3606" t="str">
        <f>F3606&amp;L3606&amp;G3606&amp;L3606&amp;INT(C3606*10)</f>
        <v>40,32,7</v>
      </c>
      <c r="O3606">
        <f>VLOOKUP(B3606,Taul1!A2:C834,3)</f>
        <v>0</v>
      </c>
      <c r="P3606" t="str">
        <f>VLOOKUP(B3606,Taul1!A2:C834,2)</f>
        <v>Museo- ja näyttelytoiminta toimintakulut yhteensä</v>
      </c>
    </row>
    <row r="3607" spans="1:16" ht="18" x14ac:dyDescent="0.3">
      <c r="A3607" s="1" t="s">
        <v>1428</v>
      </c>
      <c r="B3607" s="1" t="s">
        <v>195</v>
      </c>
      <c r="C3607" s="1">
        <v>-0.56399999999999995</v>
      </c>
      <c r="D3607" s="1">
        <v>0</v>
      </c>
      <c r="E3607" s="1" t="s">
        <v>337</v>
      </c>
      <c r="F3607">
        <v>41</v>
      </c>
      <c r="G3607">
        <v>32</v>
      </c>
      <c r="H3607">
        <f>VLOOKUP(A3607,Taul1!A2:C834,3)</f>
        <v>1</v>
      </c>
      <c r="I3607" t="str">
        <f>VLOOKUP(A3607,Taul1!A2:C834,2)</f>
        <v>Toisen asteen tutkinto 45-49</v>
      </c>
      <c r="L3607" t="s">
        <v>1663</v>
      </c>
      <c r="M3607" t="str">
        <f>F3607&amp;L3607&amp;G3607&amp;L3607&amp;INT(C3607*10)</f>
        <v>41,32,-6</v>
      </c>
      <c r="O3607">
        <f>VLOOKUP(B3607,Taul1!A2:C834,3)</f>
        <v>0</v>
      </c>
      <c r="P3607" t="str">
        <f>VLOOKUP(B3607,Taul1!A2:C834,2)</f>
        <v>Museo- ja näyttelytoiminta toimintakulut yhteensä</v>
      </c>
    </row>
    <row r="3608" spans="1:16" ht="18" x14ac:dyDescent="0.3">
      <c r="A3608" s="1" t="s">
        <v>1430</v>
      </c>
      <c r="B3608" s="1" t="s">
        <v>195</v>
      </c>
      <c r="C3608" s="1">
        <v>-0.54600000000000004</v>
      </c>
      <c r="D3608" s="1">
        <v>0</v>
      </c>
      <c r="E3608" s="1" t="s">
        <v>337</v>
      </c>
      <c r="F3608">
        <v>42</v>
      </c>
      <c r="G3608">
        <v>32</v>
      </c>
      <c r="H3608">
        <f>VLOOKUP(A3608,Taul1!A2:C834,3)</f>
        <v>1</v>
      </c>
      <c r="I3608" t="str">
        <f>VLOOKUP(A3608,Taul1!A2:C834,2)</f>
        <v>Toisen asteen tutkinto 50-54</v>
      </c>
      <c r="L3608" t="s">
        <v>1663</v>
      </c>
      <c r="M3608" t="str">
        <f>F3608&amp;L3608&amp;G3608&amp;L3608&amp;INT(C3608*10)</f>
        <v>42,32,-6</v>
      </c>
      <c r="O3608">
        <f>VLOOKUP(B3608,Taul1!A2:C834,3)</f>
        <v>0</v>
      </c>
      <c r="P3608" t="str">
        <f>VLOOKUP(B3608,Taul1!A2:C834,2)</f>
        <v>Museo- ja näyttelytoiminta toimintakulut yhteensä</v>
      </c>
    </row>
    <row r="3609" spans="1:16" ht="18" x14ac:dyDescent="0.3">
      <c r="A3609" s="1" t="s">
        <v>1432</v>
      </c>
      <c r="B3609" s="1" t="s">
        <v>195</v>
      </c>
      <c r="C3609" s="1">
        <v>0.57999999999999996</v>
      </c>
      <c r="D3609" s="1">
        <v>0</v>
      </c>
      <c r="E3609" s="1" t="s">
        <v>337</v>
      </c>
      <c r="F3609">
        <v>43</v>
      </c>
      <c r="G3609">
        <v>32</v>
      </c>
      <c r="H3609">
        <f>VLOOKUP(A3609,Taul1!A2:C834,3)</f>
        <v>1</v>
      </c>
      <c r="I3609" t="str">
        <f>VLOOKUP(A3609,Taul1!A2:C834,2)</f>
        <v>Toisen asteen tutkinto 55-59</v>
      </c>
      <c r="L3609" t="s">
        <v>1663</v>
      </c>
      <c r="M3609" t="str">
        <f>F3609&amp;L3609&amp;G3609&amp;L3609&amp;INT(C3609*10)</f>
        <v>43,32,5</v>
      </c>
      <c r="O3609">
        <f>VLOOKUP(B3609,Taul1!A2:C834,3)</f>
        <v>0</v>
      </c>
      <c r="P3609" t="str">
        <f>VLOOKUP(B3609,Taul1!A2:C834,2)</f>
        <v>Museo- ja näyttelytoiminta toimintakulut yhteensä</v>
      </c>
    </row>
    <row r="3610" spans="1:16" ht="18" x14ac:dyDescent="0.3">
      <c r="A3610" s="1" t="s">
        <v>1434</v>
      </c>
      <c r="B3610" s="1" t="s">
        <v>195</v>
      </c>
      <c r="C3610" s="1">
        <v>5.3999999999999999E-2</v>
      </c>
      <c r="D3610" s="1">
        <v>0.34751068355217402</v>
      </c>
      <c r="E3610" s="1" t="s">
        <v>337</v>
      </c>
      <c r="F3610">
        <v>44</v>
      </c>
      <c r="G3610">
        <v>32</v>
      </c>
      <c r="H3610">
        <f>VLOOKUP(A3610,Taul1!A2:C834,3)</f>
        <v>1</v>
      </c>
      <c r="I3610" t="str">
        <f>VLOOKUP(A3610,Taul1!A2:C834,2)</f>
        <v>Toisen asteen tutkinto 60-64</v>
      </c>
      <c r="L3610" t="s">
        <v>1663</v>
      </c>
      <c r="M3610" t="str">
        <f>F3610&amp;L3610&amp;G3610&amp;L3610&amp;INT(C3610*10)</f>
        <v>44,32,0</v>
      </c>
      <c r="O3610">
        <f>VLOOKUP(B3610,Taul1!A2:C834,3)</f>
        <v>0</v>
      </c>
      <c r="P3610" t="str">
        <f>VLOOKUP(B3610,Taul1!A2:C834,2)</f>
        <v>Museo- ja näyttelytoiminta toimintakulut yhteensä</v>
      </c>
    </row>
    <row r="3611" spans="1:16" ht="18" x14ac:dyDescent="0.3">
      <c r="A3611" s="1" t="s">
        <v>1436</v>
      </c>
      <c r="B3611" s="1" t="s">
        <v>195</v>
      </c>
      <c r="C3611" s="1">
        <v>-0.08</v>
      </c>
      <c r="D3611" s="1">
        <v>0.16082937891722199</v>
      </c>
      <c r="E3611" s="1" t="s">
        <v>337</v>
      </c>
      <c r="F3611">
        <v>45</v>
      </c>
      <c r="G3611">
        <v>32</v>
      </c>
      <c r="H3611">
        <f>VLOOKUP(A3611,Taul1!A2:C834,3)</f>
        <v>1</v>
      </c>
      <c r="I3611" t="str">
        <f>VLOOKUP(A3611,Taul1!A2:C834,2)</f>
        <v>Toisen asteen tutkinto 65-69</v>
      </c>
      <c r="L3611" t="s">
        <v>1663</v>
      </c>
      <c r="M3611" t="str">
        <f>F3611&amp;L3611&amp;G3611&amp;L3611&amp;INT(C3611*10)</f>
        <v>45,32,-1</v>
      </c>
      <c r="O3611">
        <f>VLOOKUP(B3611,Taul1!A2:C834,3)</f>
        <v>0</v>
      </c>
      <c r="P3611" t="str">
        <f>VLOOKUP(B3611,Taul1!A2:C834,2)</f>
        <v>Museo- ja näyttelytoiminta toimintakulut yhteensä</v>
      </c>
    </row>
    <row r="3612" spans="1:16" ht="18" x14ac:dyDescent="0.3">
      <c r="A3612" s="1" t="s">
        <v>1438</v>
      </c>
      <c r="B3612" s="1" t="s">
        <v>195</v>
      </c>
      <c r="C3612" s="1">
        <v>0.63300000000000001</v>
      </c>
      <c r="D3612" s="2">
        <v>2.2204460492503101E-16</v>
      </c>
      <c r="E3612" s="1" t="s">
        <v>337</v>
      </c>
      <c r="F3612">
        <v>46</v>
      </c>
      <c r="G3612">
        <v>32</v>
      </c>
      <c r="H3612">
        <f>VLOOKUP(A3612,Taul1!A2:C834,3)</f>
        <v>1</v>
      </c>
      <c r="I3612" t="str">
        <f>VLOOKUP(A3612,Taul1!A2:C834,2)</f>
        <v>Toisen asteen tutkinto 70-74</v>
      </c>
      <c r="L3612" t="s">
        <v>1663</v>
      </c>
      <c r="M3612" t="str">
        <f>F3612&amp;L3612&amp;G3612&amp;L3612&amp;INT(C3612*10)</f>
        <v>46,32,6</v>
      </c>
      <c r="O3612">
        <f>VLOOKUP(B3612,Taul1!A2:C834,3)</f>
        <v>0</v>
      </c>
      <c r="P3612" t="str">
        <f>VLOOKUP(B3612,Taul1!A2:C834,2)</f>
        <v>Museo- ja näyttelytoiminta toimintakulut yhteensä</v>
      </c>
    </row>
    <row r="3613" spans="1:16" ht="18" x14ac:dyDescent="0.3">
      <c r="A3613" s="1" t="s">
        <v>1440</v>
      </c>
      <c r="B3613" s="1" t="s">
        <v>195</v>
      </c>
      <c r="C3613" s="1">
        <v>0.625</v>
      </c>
      <c r="D3613" s="1">
        <v>0</v>
      </c>
      <c r="E3613" s="1" t="s">
        <v>337</v>
      </c>
      <c r="F3613">
        <v>47</v>
      </c>
      <c r="G3613">
        <v>32</v>
      </c>
      <c r="H3613">
        <f>VLOOKUP(A3613,Taul1!A2:C834,3)</f>
        <v>1</v>
      </c>
      <c r="I3613" t="str">
        <f>VLOOKUP(A3613,Taul1!A2:C834,2)</f>
        <v>Toisen asteen tutkinto 75-</v>
      </c>
      <c r="L3613" t="s">
        <v>1663</v>
      </c>
      <c r="M3613" t="str">
        <f>F3613&amp;L3613&amp;G3613&amp;L3613&amp;INT(C3613*10)</f>
        <v>47,32,6</v>
      </c>
      <c r="O3613">
        <f>VLOOKUP(B3613,Taul1!A2:C834,3)</f>
        <v>0</v>
      </c>
      <c r="P3613" t="str">
        <f>VLOOKUP(B3613,Taul1!A2:C834,2)</f>
        <v>Museo- ja näyttelytoiminta toimintakulut yhteensä</v>
      </c>
    </row>
    <row r="3614" spans="1:16" ht="18" x14ac:dyDescent="0.3">
      <c r="A3614" s="1" t="s">
        <v>1442</v>
      </c>
      <c r="B3614" s="1" t="s">
        <v>195</v>
      </c>
      <c r="C3614" s="1">
        <v>1.7999999999999999E-2</v>
      </c>
      <c r="D3614" s="1">
        <v>0.74604639779878501</v>
      </c>
      <c r="E3614" s="1" t="s">
        <v>337</v>
      </c>
      <c r="F3614">
        <v>48</v>
      </c>
      <c r="G3614">
        <v>32</v>
      </c>
      <c r="H3614">
        <f>VLOOKUP(A3614,Taul1!A2:C834,3)</f>
        <v>1</v>
      </c>
      <c r="I3614" t="str">
        <f>VLOOKUP(A3614,Taul1!A2:C834,2)</f>
        <v>Korkea-asteen tutkinto 15-19</v>
      </c>
      <c r="L3614" t="s">
        <v>1663</v>
      </c>
      <c r="M3614" t="str">
        <f>F3614&amp;L3614&amp;G3614&amp;L3614&amp;INT(C3614*10)</f>
        <v>48,32,0</v>
      </c>
      <c r="O3614">
        <f>VLOOKUP(B3614,Taul1!A2:C834,3)</f>
        <v>0</v>
      </c>
      <c r="P3614" t="str">
        <f>VLOOKUP(B3614,Taul1!A2:C834,2)</f>
        <v>Museo- ja näyttelytoiminta toimintakulut yhteensä</v>
      </c>
    </row>
    <row r="3615" spans="1:16" ht="18" x14ac:dyDescent="0.3">
      <c r="A3615" s="1" t="s">
        <v>1444</v>
      </c>
      <c r="B3615" s="1" t="s">
        <v>195</v>
      </c>
      <c r="C3615" s="1">
        <v>0.746</v>
      </c>
      <c r="D3615" s="1">
        <v>0</v>
      </c>
      <c r="E3615" s="1" t="s">
        <v>337</v>
      </c>
      <c r="F3615">
        <v>49</v>
      </c>
      <c r="G3615">
        <v>32</v>
      </c>
      <c r="H3615">
        <f>VLOOKUP(A3615,Taul1!A2:C834,3)</f>
        <v>1</v>
      </c>
      <c r="I3615" t="str">
        <f>VLOOKUP(A3615,Taul1!A2:C834,2)</f>
        <v>Korkea-asteen tutkinto 20-24</v>
      </c>
      <c r="L3615" t="s">
        <v>1663</v>
      </c>
      <c r="M3615" t="str">
        <f>F3615&amp;L3615&amp;G3615&amp;L3615&amp;INT(C3615*10)</f>
        <v>49,32,7</v>
      </c>
      <c r="O3615">
        <f>VLOOKUP(B3615,Taul1!A2:C834,3)</f>
        <v>0</v>
      </c>
      <c r="P3615" t="str">
        <f>VLOOKUP(B3615,Taul1!A2:C834,2)</f>
        <v>Museo- ja näyttelytoiminta toimintakulut yhteensä</v>
      </c>
    </row>
    <row r="3616" spans="1:16" ht="18" x14ac:dyDescent="0.3">
      <c r="A3616" s="1" t="s">
        <v>1446</v>
      </c>
      <c r="B3616" s="1" t="s">
        <v>195</v>
      </c>
      <c r="C3616" s="1">
        <v>0.72599999999999998</v>
      </c>
      <c r="D3616" s="1">
        <v>0</v>
      </c>
      <c r="E3616" s="1" t="s">
        <v>337</v>
      </c>
      <c r="F3616">
        <v>50</v>
      </c>
      <c r="G3616">
        <v>32</v>
      </c>
      <c r="H3616">
        <f>VLOOKUP(A3616,Taul1!A2:C834,3)</f>
        <v>1</v>
      </c>
      <c r="I3616" t="str">
        <f>VLOOKUP(A3616,Taul1!A2:C834,2)</f>
        <v>Korkea-asteen tutkinto 25-29</v>
      </c>
      <c r="L3616" t="s">
        <v>1663</v>
      </c>
      <c r="M3616" t="str">
        <f>F3616&amp;L3616&amp;G3616&amp;L3616&amp;INT(C3616*10)</f>
        <v>50,32,7</v>
      </c>
      <c r="O3616">
        <f>VLOOKUP(B3616,Taul1!A2:C834,3)</f>
        <v>0</v>
      </c>
      <c r="P3616" t="str">
        <f>VLOOKUP(B3616,Taul1!A2:C834,2)</f>
        <v>Museo- ja näyttelytoiminta toimintakulut yhteensä</v>
      </c>
    </row>
    <row r="3617" spans="1:16" ht="18" x14ac:dyDescent="0.3">
      <c r="A3617" s="1" t="s">
        <v>1448</v>
      </c>
      <c r="B3617" s="1" t="s">
        <v>195</v>
      </c>
      <c r="C3617" s="1">
        <v>0.64800000000000002</v>
      </c>
      <c r="D3617" s="1">
        <v>0</v>
      </c>
      <c r="E3617" s="1" t="s">
        <v>337</v>
      </c>
      <c r="F3617">
        <v>51</v>
      </c>
      <c r="G3617">
        <v>32</v>
      </c>
      <c r="H3617">
        <f>VLOOKUP(A3617,Taul1!A2:C834,3)</f>
        <v>1</v>
      </c>
      <c r="I3617" t="str">
        <f>VLOOKUP(A3617,Taul1!A2:C834,2)</f>
        <v>Korkea-asteen tutkinto 30-34</v>
      </c>
      <c r="L3617" t="s">
        <v>1663</v>
      </c>
      <c r="M3617" t="str">
        <f>F3617&amp;L3617&amp;G3617&amp;L3617&amp;INT(C3617*10)</f>
        <v>51,32,6</v>
      </c>
      <c r="O3617">
        <f>VLOOKUP(B3617,Taul1!A2:C834,3)</f>
        <v>0</v>
      </c>
      <c r="P3617" t="str">
        <f>VLOOKUP(B3617,Taul1!A2:C834,2)</f>
        <v>Museo- ja näyttelytoiminta toimintakulut yhteensä</v>
      </c>
    </row>
    <row r="3618" spans="1:16" ht="18" x14ac:dyDescent="0.3">
      <c r="A3618" s="1" t="s">
        <v>1450</v>
      </c>
      <c r="B3618" s="1" t="s">
        <v>195</v>
      </c>
      <c r="C3618" s="1">
        <v>0.64700000000000002</v>
      </c>
      <c r="D3618" s="1">
        <v>0</v>
      </c>
      <c r="E3618" s="1" t="s">
        <v>337</v>
      </c>
      <c r="F3618">
        <v>52</v>
      </c>
      <c r="G3618">
        <v>32</v>
      </c>
      <c r="H3618">
        <f>VLOOKUP(A3618,Taul1!A2:C834,3)</f>
        <v>1</v>
      </c>
      <c r="I3618" t="str">
        <f>VLOOKUP(A3618,Taul1!A2:C834,2)</f>
        <v>Korkea-asteen tutkinto 35-39</v>
      </c>
      <c r="L3618" t="s">
        <v>1663</v>
      </c>
      <c r="M3618" t="str">
        <f>F3618&amp;L3618&amp;G3618&amp;L3618&amp;INT(C3618*10)</f>
        <v>52,32,6</v>
      </c>
      <c r="O3618">
        <f>VLOOKUP(B3618,Taul1!A2:C834,3)</f>
        <v>0</v>
      </c>
      <c r="P3618" t="str">
        <f>VLOOKUP(B3618,Taul1!A2:C834,2)</f>
        <v>Museo- ja näyttelytoiminta toimintakulut yhteensä</v>
      </c>
    </row>
    <row r="3619" spans="1:16" ht="18" x14ac:dyDescent="0.3">
      <c r="A3619" s="1" t="s">
        <v>1452</v>
      </c>
      <c r="B3619" s="1" t="s">
        <v>195</v>
      </c>
      <c r="C3619" s="1">
        <v>0.68799999999999994</v>
      </c>
      <c r="D3619" s="2">
        <v>1.11022302462515E-16</v>
      </c>
      <c r="E3619" s="1" t="s">
        <v>337</v>
      </c>
      <c r="F3619">
        <v>53</v>
      </c>
      <c r="G3619">
        <v>32</v>
      </c>
      <c r="H3619">
        <f>VLOOKUP(A3619,Taul1!A2:C834,3)</f>
        <v>1</v>
      </c>
      <c r="I3619" t="str">
        <f>VLOOKUP(A3619,Taul1!A2:C834,2)</f>
        <v>Korkea-asteen tutkinto 40-44</v>
      </c>
      <c r="L3619" t="s">
        <v>1663</v>
      </c>
      <c r="M3619" t="str">
        <f>F3619&amp;L3619&amp;G3619&amp;L3619&amp;INT(C3619*10)</f>
        <v>53,32,6</v>
      </c>
      <c r="O3619">
        <f>VLOOKUP(B3619,Taul1!A2:C834,3)</f>
        <v>0</v>
      </c>
      <c r="P3619" t="str">
        <f>VLOOKUP(B3619,Taul1!A2:C834,2)</f>
        <v>Museo- ja näyttelytoiminta toimintakulut yhteensä</v>
      </c>
    </row>
    <row r="3620" spans="1:16" ht="18" x14ac:dyDescent="0.3">
      <c r="A3620" s="1" t="s">
        <v>1454</v>
      </c>
      <c r="B3620" s="1" t="s">
        <v>195</v>
      </c>
      <c r="C3620" s="1">
        <v>0.29899999999999999</v>
      </c>
      <c r="D3620" s="2">
        <v>8.0615362274549796E-8</v>
      </c>
      <c r="E3620" s="1" t="s">
        <v>337</v>
      </c>
      <c r="F3620">
        <v>54</v>
      </c>
      <c r="G3620">
        <v>32</v>
      </c>
      <c r="H3620">
        <f>VLOOKUP(A3620,Taul1!A2:C834,3)</f>
        <v>1</v>
      </c>
      <c r="I3620" t="str">
        <f>VLOOKUP(A3620,Taul1!A2:C834,2)</f>
        <v>Korkea-asteen tutkinto 45-49</v>
      </c>
      <c r="L3620" t="s">
        <v>1663</v>
      </c>
      <c r="M3620" t="str">
        <f>F3620&amp;L3620&amp;G3620&amp;L3620&amp;INT(C3620*10)</f>
        <v>54,32,2</v>
      </c>
      <c r="O3620">
        <f>VLOOKUP(B3620,Taul1!A2:C834,3)</f>
        <v>0</v>
      </c>
      <c r="P3620" t="str">
        <f>VLOOKUP(B3620,Taul1!A2:C834,2)</f>
        <v>Museo- ja näyttelytoiminta toimintakulut yhteensä</v>
      </c>
    </row>
    <row r="3621" spans="1:16" ht="18" x14ac:dyDescent="0.3">
      <c r="A3621" s="1" t="s">
        <v>1456</v>
      </c>
      <c r="B3621" s="1" t="s">
        <v>195</v>
      </c>
      <c r="C3621" s="1">
        <v>0.53400000000000003</v>
      </c>
      <c r="D3621" s="1">
        <v>0</v>
      </c>
      <c r="E3621" s="1" t="s">
        <v>337</v>
      </c>
      <c r="F3621">
        <v>55</v>
      </c>
      <c r="G3621">
        <v>32</v>
      </c>
      <c r="H3621">
        <f>VLOOKUP(A3621,Taul1!A2:C834,3)</f>
        <v>1</v>
      </c>
      <c r="I3621" t="str">
        <f>VLOOKUP(A3621,Taul1!A2:C834,2)</f>
        <v>Korkea-asteen tutkinto 50-54</v>
      </c>
      <c r="L3621" t="s">
        <v>1663</v>
      </c>
      <c r="M3621" t="str">
        <f>F3621&amp;L3621&amp;G3621&amp;L3621&amp;INT(C3621*10)</f>
        <v>55,32,5</v>
      </c>
      <c r="O3621">
        <f>VLOOKUP(B3621,Taul1!A2:C834,3)</f>
        <v>0</v>
      </c>
      <c r="P3621" t="str">
        <f>VLOOKUP(B3621,Taul1!A2:C834,2)</f>
        <v>Museo- ja näyttelytoiminta toimintakulut yhteensä</v>
      </c>
    </row>
    <row r="3622" spans="1:16" ht="18" x14ac:dyDescent="0.3">
      <c r="A3622" s="1" t="s">
        <v>1458</v>
      </c>
      <c r="B3622" s="1" t="s">
        <v>195</v>
      </c>
      <c r="C3622" s="1">
        <v>0.625</v>
      </c>
      <c r="D3622" s="2">
        <v>1.11022302462515E-16</v>
      </c>
      <c r="E3622" s="1" t="s">
        <v>337</v>
      </c>
      <c r="F3622">
        <v>56</v>
      </c>
      <c r="G3622">
        <v>32</v>
      </c>
      <c r="H3622">
        <f>VLOOKUP(A3622,Taul1!A2:C834,3)</f>
        <v>1</v>
      </c>
      <c r="I3622" t="str">
        <f>VLOOKUP(A3622,Taul1!A2:C834,2)</f>
        <v>Korkea-asteen tutkinto 55-59</v>
      </c>
      <c r="L3622" t="s">
        <v>1663</v>
      </c>
      <c r="M3622" t="str">
        <f>F3622&amp;L3622&amp;G3622&amp;L3622&amp;INT(C3622*10)</f>
        <v>56,32,6</v>
      </c>
      <c r="O3622">
        <f>VLOOKUP(B3622,Taul1!A2:C834,3)</f>
        <v>0</v>
      </c>
      <c r="P3622" t="str">
        <f>VLOOKUP(B3622,Taul1!A2:C834,2)</f>
        <v>Museo- ja näyttelytoiminta toimintakulut yhteensä</v>
      </c>
    </row>
    <row r="3623" spans="1:16" ht="18" x14ac:dyDescent="0.3">
      <c r="A3623" s="1" t="s">
        <v>1460</v>
      </c>
      <c r="B3623" s="1" t="s">
        <v>195</v>
      </c>
      <c r="C3623" s="1">
        <v>0.69799999999999995</v>
      </c>
      <c r="D3623" s="1">
        <v>0</v>
      </c>
      <c r="E3623" s="1" t="s">
        <v>337</v>
      </c>
      <c r="F3623">
        <v>57</v>
      </c>
      <c r="G3623">
        <v>32</v>
      </c>
      <c r="H3623">
        <f>VLOOKUP(A3623,Taul1!A2:C834,3)</f>
        <v>1</v>
      </c>
      <c r="I3623" t="str">
        <f>VLOOKUP(A3623,Taul1!A2:C834,2)</f>
        <v>Korkea-asteen tutkinto 60-64</v>
      </c>
      <c r="L3623" t="s">
        <v>1663</v>
      </c>
      <c r="M3623" t="str">
        <f>F3623&amp;L3623&amp;G3623&amp;L3623&amp;INT(C3623*10)</f>
        <v>57,32,6</v>
      </c>
      <c r="O3623">
        <f>VLOOKUP(B3623,Taul1!A2:C834,3)</f>
        <v>0</v>
      </c>
      <c r="P3623" t="str">
        <f>VLOOKUP(B3623,Taul1!A2:C834,2)</f>
        <v>Museo- ja näyttelytoiminta toimintakulut yhteensä</v>
      </c>
    </row>
    <row r="3624" spans="1:16" ht="18" x14ac:dyDescent="0.3">
      <c r="A3624" s="1" t="s">
        <v>1462</v>
      </c>
      <c r="B3624" s="1" t="s">
        <v>195</v>
      </c>
      <c r="C3624" s="1">
        <v>-0.108</v>
      </c>
      <c r="D3624" s="1">
        <v>5.7638343689157899E-2</v>
      </c>
      <c r="E3624" s="1" t="s">
        <v>337</v>
      </c>
      <c r="F3624">
        <v>58</v>
      </c>
      <c r="G3624">
        <v>32</v>
      </c>
      <c r="H3624">
        <f>VLOOKUP(A3624,Taul1!A2:C834,3)</f>
        <v>1</v>
      </c>
      <c r="I3624" t="str">
        <f>VLOOKUP(A3624,Taul1!A2:C834,2)</f>
        <v>Korkea-asteen tutkinto 65-69</v>
      </c>
      <c r="L3624" t="s">
        <v>1663</v>
      </c>
      <c r="M3624" t="str">
        <f>F3624&amp;L3624&amp;G3624&amp;L3624&amp;INT(C3624*10)</f>
        <v>58,32,-2</v>
      </c>
      <c r="O3624">
        <f>VLOOKUP(B3624,Taul1!A2:C834,3)</f>
        <v>0</v>
      </c>
      <c r="P3624" t="str">
        <f>VLOOKUP(B3624,Taul1!A2:C834,2)</f>
        <v>Museo- ja näyttelytoiminta toimintakulut yhteensä</v>
      </c>
    </row>
    <row r="3625" spans="1:16" ht="18" x14ac:dyDescent="0.3">
      <c r="A3625" s="1" t="s">
        <v>1464</v>
      </c>
      <c r="B3625" s="1" t="s">
        <v>195</v>
      </c>
      <c r="C3625" s="1">
        <v>0.70399999999999996</v>
      </c>
      <c r="D3625" s="1">
        <v>0</v>
      </c>
      <c r="E3625" s="1" t="s">
        <v>337</v>
      </c>
      <c r="F3625">
        <v>59</v>
      </c>
      <c r="G3625">
        <v>32</v>
      </c>
      <c r="H3625">
        <f>VLOOKUP(A3625,Taul1!A2:C834,3)</f>
        <v>1</v>
      </c>
      <c r="I3625" t="str">
        <f>VLOOKUP(A3625,Taul1!A2:C834,2)</f>
        <v>Korkea-asteen tutkinto 70-74</v>
      </c>
      <c r="L3625" t="s">
        <v>1663</v>
      </c>
      <c r="M3625" t="str">
        <f>F3625&amp;L3625&amp;G3625&amp;L3625&amp;INT(C3625*10)</f>
        <v>59,32,7</v>
      </c>
      <c r="O3625">
        <f>VLOOKUP(B3625,Taul1!A2:C834,3)</f>
        <v>0</v>
      </c>
      <c r="P3625" t="str">
        <f>VLOOKUP(B3625,Taul1!A2:C834,2)</f>
        <v>Museo- ja näyttelytoiminta toimintakulut yhteensä</v>
      </c>
    </row>
    <row r="3626" spans="1:16" ht="18" x14ac:dyDescent="0.3">
      <c r="A3626" s="1" t="s">
        <v>1466</v>
      </c>
      <c r="B3626" s="1" t="s">
        <v>195</v>
      </c>
      <c r="C3626" s="1">
        <v>0.69199999999999995</v>
      </c>
      <c r="D3626" s="2">
        <v>2.2204460492503101E-16</v>
      </c>
      <c r="E3626" s="1" t="s">
        <v>337</v>
      </c>
      <c r="F3626">
        <v>60</v>
      </c>
      <c r="G3626">
        <v>32</v>
      </c>
      <c r="H3626">
        <f>VLOOKUP(A3626,Taul1!A2:C834,3)</f>
        <v>1</v>
      </c>
      <c r="I3626" t="str">
        <f>VLOOKUP(A3626,Taul1!A2:C834,2)</f>
        <v>Korkea-asteen tutkinto 75-</v>
      </c>
      <c r="L3626" t="s">
        <v>1663</v>
      </c>
      <c r="M3626" t="str">
        <f>F3626&amp;L3626&amp;G3626&amp;L3626&amp;INT(C3626*10)</f>
        <v>60,32,6</v>
      </c>
      <c r="O3626">
        <f>VLOOKUP(B3626,Taul1!A2:C834,3)</f>
        <v>0</v>
      </c>
      <c r="P3626" t="str">
        <f>VLOOKUP(B3626,Taul1!A2:C834,2)</f>
        <v>Museo- ja näyttelytoiminta toimintakulut yhteensä</v>
      </c>
    </row>
    <row r="3627" spans="1:16" ht="18" x14ac:dyDescent="0.3">
      <c r="A3627" s="1" t="s">
        <v>1468</v>
      </c>
      <c r="B3627" s="1" t="s">
        <v>195</v>
      </c>
      <c r="C3627" s="1">
        <v>-0.40899999999999997</v>
      </c>
      <c r="D3627" s="2">
        <v>6.3060667798708803E-14</v>
      </c>
      <c r="E3627" s="1" t="s">
        <v>337</v>
      </c>
      <c r="F3627">
        <v>61</v>
      </c>
      <c r="G3627">
        <v>32</v>
      </c>
      <c r="H3627">
        <f>VLOOKUP(A3627,Taul1!A2:C834,3)</f>
        <v>1</v>
      </c>
      <c r="I3627" t="str">
        <f>VLOOKUP(A3627,Taul1!A2:C834,2)</f>
        <v>0-4 -vuotiaat</v>
      </c>
      <c r="L3627" t="s">
        <v>1663</v>
      </c>
      <c r="M3627" t="str">
        <f>F3627&amp;L3627&amp;G3627&amp;L3627&amp;INT(C3627*10)</f>
        <v>61,32,-5</v>
      </c>
      <c r="O3627">
        <f>VLOOKUP(B3627,Taul1!A2:C834,3)</f>
        <v>0</v>
      </c>
      <c r="P3627" t="str">
        <f>VLOOKUP(B3627,Taul1!A2:C834,2)</f>
        <v>Museo- ja näyttelytoiminta toimintakulut yhteensä</v>
      </c>
    </row>
    <row r="3628" spans="1:16" ht="18" x14ac:dyDescent="0.3">
      <c r="A3628" s="1" t="s">
        <v>1470</v>
      </c>
      <c r="B3628" s="1" t="s">
        <v>195</v>
      </c>
      <c r="C3628" s="1">
        <v>0.64300000000000002</v>
      </c>
      <c r="D3628" s="1">
        <v>0</v>
      </c>
      <c r="E3628" s="1" t="s">
        <v>337</v>
      </c>
      <c r="F3628">
        <v>62</v>
      </c>
      <c r="G3628">
        <v>32</v>
      </c>
      <c r="H3628">
        <f>VLOOKUP(A3628,Taul1!A2:C834,3)</f>
        <v>1</v>
      </c>
      <c r="I3628" t="str">
        <f>VLOOKUP(A3628,Taul1!A2:C834,2)</f>
        <v>5-9 -vuotiaat</v>
      </c>
      <c r="L3628" t="s">
        <v>1663</v>
      </c>
      <c r="M3628" t="str">
        <f>F3628&amp;L3628&amp;G3628&amp;L3628&amp;INT(C3628*10)</f>
        <v>62,32,6</v>
      </c>
      <c r="O3628">
        <f>VLOOKUP(B3628,Taul1!A2:C834,3)</f>
        <v>0</v>
      </c>
      <c r="P3628" t="str">
        <f>VLOOKUP(B3628,Taul1!A2:C834,2)</f>
        <v>Museo- ja näyttelytoiminta toimintakulut yhteensä</v>
      </c>
    </row>
    <row r="3629" spans="1:16" ht="18" x14ac:dyDescent="0.3">
      <c r="A3629" s="1" t="s">
        <v>1472</v>
      </c>
      <c r="B3629" s="1" t="s">
        <v>195</v>
      </c>
      <c r="C3629" s="1">
        <v>0.70699999999999996</v>
      </c>
      <c r="D3629" s="1">
        <v>0</v>
      </c>
      <c r="E3629" s="1" t="s">
        <v>337</v>
      </c>
      <c r="F3629">
        <v>63</v>
      </c>
      <c r="G3629">
        <v>32</v>
      </c>
      <c r="H3629">
        <f>VLOOKUP(A3629,Taul1!A2:C834,3)</f>
        <v>1</v>
      </c>
      <c r="I3629" t="str">
        <f>VLOOKUP(A3629,Taul1!A2:C834,2)</f>
        <v>10-14 -vuotiaat</v>
      </c>
      <c r="L3629" t="s">
        <v>1663</v>
      </c>
      <c r="M3629" t="str">
        <f>F3629&amp;L3629&amp;G3629&amp;L3629&amp;INT(C3629*10)</f>
        <v>63,32,7</v>
      </c>
      <c r="O3629">
        <f>VLOOKUP(B3629,Taul1!A2:C834,3)</f>
        <v>0</v>
      </c>
      <c r="P3629" t="str">
        <f>VLOOKUP(B3629,Taul1!A2:C834,2)</f>
        <v>Museo- ja näyttelytoiminta toimintakulut yhteensä</v>
      </c>
    </row>
    <row r="3630" spans="1:16" ht="18" x14ac:dyDescent="0.3">
      <c r="A3630" s="1" t="s">
        <v>1474</v>
      </c>
      <c r="B3630" s="1" t="s">
        <v>195</v>
      </c>
      <c r="C3630" s="1">
        <v>0.39700000000000002</v>
      </c>
      <c r="D3630" s="2">
        <v>3.76254583045465E-13</v>
      </c>
      <c r="E3630" s="1" t="s">
        <v>337</v>
      </c>
      <c r="F3630">
        <v>64</v>
      </c>
      <c r="G3630">
        <v>32</v>
      </c>
      <c r="H3630">
        <f>VLOOKUP(A3630,Taul1!A2:C834,3)</f>
        <v>1</v>
      </c>
      <c r="I3630" t="str">
        <f>VLOOKUP(A3630,Taul1!A2:C834,2)</f>
        <v>15-19 -vuotiaat</v>
      </c>
      <c r="L3630" t="s">
        <v>1663</v>
      </c>
      <c r="M3630" t="str">
        <f>F3630&amp;L3630&amp;G3630&amp;L3630&amp;INT(C3630*10)</f>
        <v>64,32,3</v>
      </c>
      <c r="O3630">
        <f>VLOOKUP(B3630,Taul1!A2:C834,3)</f>
        <v>0</v>
      </c>
      <c r="P3630" t="str">
        <f>VLOOKUP(B3630,Taul1!A2:C834,2)</f>
        <v>Museo- ja näyttelytoiminta toimintakulut yhteensä</v>
      </c>
    </row>
    <row r="3631" spans="1:16" ht="18" x14ac:dyDescent="0.3">
      <c r="A3631" s="1" t="s">
        <v>1476</v>
      </c>
      <c r="B3631" s="1" t="s">
        <v>195</v>
      </c>
      <c r="C3631" s="1">
        <v>-0.27700000000000002</v>
      </c>
      <c r="D3631" s="2">
        <v>6.9754089582207904E-7</v>
      </c>
      <c r="E3631" s="1" t="s">
        <v>337</v>
      </c>
      <c r="F3631">
        <v>65</v>
      </c>
      <c r="G3631">
        <v>32</v>
      </c>
      <c r="H3631">
        <f>VLOOKUP(A3631,Taul1!A2:C834,3)</f>
        <v>1</v>
      </c>
      <c r="I3631" t="str">
        <f>VLOOKUP(A3631,Taul1!A2:C834,2)</f>
        <v>20-24 -vuotiaat</v>
      </c>
      <c r="L3631" t="s">
        <v>1663</v>
      </c>
      <c r="M3631" t="str">
        <f>F3631&amp;L3631&amp;G3631&amp;L3631&amp;INT(C3631*10)</f>
        <v>65,32,-3</v>
      </c>
      <c r="O3631">
        <f>VLOOKUP(B3631,Taul1!A2:C834,3)</f>
        <v>0</v>
      </c>
      <c r="P3631" t="str">
        <f>VLOOKUP(B3631,Taul1!A2:C834,2)</f>
        <v>Museo- ja näyttelytoiminta toimintakulut yhteensä</v>
      </c>
    </row>
    <row r="3632" spans="1:16" ht="18" x14ac:dyDescent="0.3">
      <c r="A3632" s="1" t="s">
        <v>1478</v>
      </c>
      <c r="B3632" s="1" t="s">
        <v>195</v>
      </c>
      <c r="C3632" s="1">
        <v>0.70199999999999996</v>
      </c>
      <c r="D3632" s="1">
        <v>0</v>
      </c>
      <c r="E3632" s="1" t="s">
        <v>337</v>
      </c>
      <c r="F3632">
        <v>66</v>
      </c>
      <c r="G3632">
        <v>32</v>
      </c>
      <c r="H3632">
        <f>VLOOKUP(A3632,Taul1!A2:C834,3)</f>
        <v>1</v>
      </c>
      <c r="I3632" t="str">
        <f>VLOOKUP(A3632,Taul1!A2:C834,2)</f>
        <v>25-29 -vuotiaat</v>
      </c>
      <c r="L3632" t="s">
        <v>1663</v>
      </c>
      <c r="M3632" t="str">
        <f>F3632&amp;L3632&amp;G3632&amp;L3632&amp;INT(C3632*10)</f>
        <v>66,32,7</v>
      </c>
      <c r="O3632">
        <f>VLOOKUP(B3632,Taul1!A2:C834,3)</f>
        <v>0</v>
      </c>
      <c r="P3632" t="str">
        <f>VLOOKUP(B3632,Taul1!A2:C834,2)</f>
        <v>Museo- ja näyttelytoiminta toimintakulut yhteensä</v>
      </c>
    </row>
    <row r="3633" spans="1:16" ht="18" x14ac:dyDescent="0.3">
      <c r="A3633" s="1" t="s">
        <v>1480</v>
      </c>
      <c r="B3633" s="1" t="s">
        <v>195</v>
      </c>
      <c r="C3633" s="1">
        <v>0.66500000000000004</v>
      </c>
      <c r="D3633" s="2">
        <v>2.2204460492503101E-16</v>
      </c>
      <c r="E3633" s="1" t="s">
        <v>337</v>
      </c>
      <c r="F3633">
        <v>67</v>
      </c>
      <c r="G3633">
        <v>32</v>
      </c>
      <c r="H3633">
        <f>VLOOKUP(A3633,Taul1!A2:C834,3)</f>
        <v>1</v>
      </c>
      <c r="I3633" t="str">
        <f>VLOOKUP(A3633,Taul1!A2:C834,2)</f>
        <v>30-34 -vuotiaat</v>
      </c>
      <c r="L3633" t="s">
        <v>1663</v>
      </c>
      <c r="M3633" t="str">
        <f>F3633&amp;L3633&amp;G3633&amp;L3633&amp;INT(C3633*10)</f>
        <v>67,32,6</v>
      </c>
      <c r="O3633">
        <f>VLOOKUP(B3633,Taul1!A2:C834,3)</f>
        <v>0</v>
      </c>
      <c r="P3633" t="str">
        <f>VLOOKUP(B3633,Taul1!A2:C834,2)</f>
        <v>Museo- ja näyttelytoiminta toimintakulut yhteensä</v>
      </c>
    </row>
    <row r="3634" spans="1:16" ht="18" x14ac:dyDescent="0.3">
      <c r="A3634" s="1" t="s">
        <v>1482</v>
      </c>
      <c r="B3634" s="1" t="s">
        <v>195</v>
      </c>
      <c r="C3634" s="1">
        <v>0.73199999999999998</v>
      </c>
      <c r="D3634" s="1">
        <v>0</v>
      </c>
      <c r="E3634" s="1" t="s">
        <v>337</v>
      </c>
      <c r="F3634">
        <v>68</v>
      </c>
      <c r="G3634">
        <v>32</v>
      </c>
      <c r="H3634">
        <f>VLOOKUP(A3634,Taul1!A2:C834,3)</f>
        <v>1</v>
      </c>
      <c r="I3634" t="str">
        <f>VLOOKUP(A3634,Taul1!A2:C834,2)</f>
        <v>35-39 -vuotiaat</v>
      </c>
      <c r="L3634" t="s">
        <v>1663</v>
      </c>
      <c r="M3634" t="str">
        <f>F3634&amp;L3634&amp;G3634&amp;L3634&amp;INT(C3634*10)</f>
        <v>68,32,7</v>
      </c>
      <c r="O3634">
        <f>VLOOKUP(B3634,Taul1!A2:C834,3)</f>
        <v>0</v>
      </c>
      <c r="P3634" t="str">
        <f>VLOOKUP(B3634,Taul1!A2:C834,2)</f>
        <v>Museo- ja näyttelytoiminta toimintakulut yhteensä</v>
      </c>
    </row>
    <row r="3635" spans="1:16" ht="18" x14ac:dyDescent="0.3">
      <c r="A3635" s="1" t="s">
        <v>1484</v>
      </c>
      <c r="B3635" s="1" t="s">
        <v>195</v>
      </c>
      <c r="C3635" s="1">
        <v>0.71799999999999997</v>
      </c>
      <c r="D3635" s="1">
        <v>0</v>
      </c>
      <c r="E3635" s="1" t="s">
        <v>337</v>
      </c>
      <c r="F3635">
        <v>69</v>
      </c>
      <c r="G3635">
        <v>32</v>
      </c>
      <c r="H3635">
        <f>VLOOKUP(A3635,Taul1!A2:C834,3)</f>
        <v>1</v>
      </c>
      <c r="I3635" t="str">
        <f>VLOOKUP(A3635,Taul1!A2:C834,2)</f>
        <v>40-44 -vuotiaat</v>
      </c>
      <c r="L3635" t="s">
        <v>1663</v>
      </c>
      <c r="M3635" t="str">
        <f>F3635&amp;L3635&amp;G3635&amp;L3635&amp;INT(C3635*10)</f>
        <v>69,32,7</v>
      </c>
      <c r="O3635">
        <f>VLOOKUP(B3635,Taul1!A2:C834,3)</f>
        <v>0</v>
      </c>
      <c r="P3635" t="str">
        <f>VLOOKUP(B3635,Taul1!A2:C834,2)</f>
        <v>Museo- ja näyttelytoiminta toimintakulut yhteensä</v>
      </c>
    </row>
    <row r="3636" spans="1:16" ht="18" x14ac:dyDescent="0.3">
      <c r="A3636" s="1" t="s">
        <v>1486</v>
      </c>
      <c r="B3636" s="1" t="s">
        <v>195</v>
      </c>
      <c r="C3636" s="1">
        <v>-0.501</v>
      </c>
      <c r="D3636" s="1">
        <v>0</v>
      </c>
      <c r="E3636" s="1" t="s">
        <v>337</v>
      </c>
      <c r="F3636">
        <v>70</v>
      </c>
      <c r="G3636">
        <v>32</v>
      </c>
      <c r="H3636">
        <f>VLOOKUP(A3636,Taul1!A2:C834,3)</f>
        <v>1</v>
      </c>
      <c r="I3636" t="str">
        <f>VLOOKUP(A3636,Taul1!A2:C834,2)</f>
        <v>45-49 -vuotiaat</v>
      </c>
      <c r="L3636" t="s">
        <v>1663</v>
      </c>
      <c r="M3636" t="str">
        <f>F3636&amp;L3636&amp;G3636&amp;L3636&amp;INT(C3636*10)</f>
        <v>70,32,-6</v>
      </c>
      <c r="O3636">
        <f>VLOOKUP(B3636,Taul1!A2:C834,3)</f>
        <v>0</v>
      </c>
      <c r="P3636" t="str">
        <f>VLOOKUP(B3636,Taul1!A2:C834,2)</f>
        <v>Museo- ja näyttelytoiminta toimintakulut yhteensä</v>
      </c>
    </row>
    <row r="3637" spans="1:16" ht="18" x14ac:dyDescent="0.3">
      <c r="A3637" s="1" t="s">
        <v>1488</v>
      </c>
      <c r="B3637" s="1" t="s">
        <v>195</v>
      </c>
      <c r="C3637" s="1">
        <v>-0.19900000000000001</v>
      </c>
      <c r="D3637" s="1">
        <v>4.1656922319466201E-4</v>
      </c>
      <c r="E3637" s="1" t="s">
        <v>337</v>
      </c>
      <c r="F3637">
        <v>71</v>
      </c>
      <c r="G3637">
        <v>32</v>
      </c>
      <c r="H3637">
        <f>VLOOKUP(A3637,Taul1!A2:C834,3)</f>
        <v>1</v>
      </c>
      <c r="I3637" t="str">
        <f>VLOOKUP(A3637,Taul1!A2:C834,2)</f>
        <v>50-54 -vuotiaat</v>
      </c>
      <c r="L3637" t="s">
        <v>1663</v>
      </c>
      <c r="M3637" t="str">
        <f>F3637&amp;L3637&amp;G3637&amp;L3637&amp;INT(C3637*10)</f>
        <v>71,32,-2</v>
      </c>
      <c r="O3637">
        <f>VLOOKUP(B3637,Taul1!A2:C834,3)</f>
        <v>0</v>
      </c>
      <c r="P3637" t="str">
        <f>VLOOKUP(B3637,Taul1!A2:C834,2)</f>
        <v>Museo- ja näyttelytoiminta toimintakulut yhteensä</v>
      </c>
    </row>
    <row r="3638" spans="1:16" ht="18" x14ac:dyDescent="0.3">
      <c r="A3638" s="1" t="s">
        <v>1490</v>
      </c>
      <c r="B3638" s="1" t="s">
        <v>195</v>
      </c>
      <c r="C3638" s="1">
        <v>0.57199999999999995</v>
      </c>
      <c r="D3638" s="1">
        <v>0</v>
      </c>
      <c r="E3638" s="1" t="s">
        <v>337</v>
      </c>
      <c r="F3638">
        <v>72</v>
      </c>
      <c r="G3638">
        <v>32</v>
      </c>
      <c r="H3638">
        <f>VLOOKUP(A3638,Taul1!A2:C834,3)</f>
        <v>1</v>
      </c>
      <c r="I3638" t="str">
        <f>VLOOKUP(A3638,Taul1!A2:C834,2)</f>
        <v>55-59 -vuotiaat</v>
      </c>
      <c r="L3638" t="s">
        <v>1663</v>
      </c>
      <c r="M3638" t="str">
        <f>F3638&amp;L3638&amp;G3638&amp;L3638&amp;INT(C3638*10)</f>
        <v>72,32,5</v>
      </c>
      <c r="O3638">
        <f>VLOOKUP(B3638,Taul1!A2:C834,3)</f>
        <v>0</v>
      </c>
      <c r="P3638" t="str">
        <f>VLOOKUP(B3638,Taul1!A2:C834,2)</f>
        <v>Museo- ja näyttelytoiminta toimintakulut yhteensä</v>
      </c>
    </row>
    <row r="3639" spans="1:16" ht="18" x14ac:dyDescent="0.3">
      <c r="A3639" s="1" t="s">
        <v>1492</v>
      </c>
      <c r="B3639" s="1" t="s">
        <v>195</v>
      </c>
      <c r="C3639" s="1">
        <v>0.23499999999999999</v>
      </c>
      <c r="D3639" s="1">
        <v>2.9265790171595298E-5</v>
      </c>
      <c r="E3639" s="1" t="s">
        <v>337</v>
      </c>
      <c r="F3639">
        <v>73</v>
      </c>
      <c r="G3639">
        <v>32</v>
      </c>
      <c r="H3639">
        <f>VLOOKUP(A3639,Taul1!A2:C834,3)</f>
        <v>1</v>
      </c>
      <c r="I3639" t="str">
        <f>VLOOKUP(A3639,Taul1!A2:C834,2)</f>
        <v>60-64 -vuotiaat</v>
      </c>
      <c r="L3639" t="s">
        <v>1663</v>
      </c>
      <c r="M3639" t="str">
        <f>F3639&amp;L3639&amp;G3639&amp;L3639&amp;INT(C3639*10)</f>
        <v>73,32,2</v>
      </c>
      <c r="O3639">
        <f>VLOOKUP(B3639,Taul1!A2:C834,3)</f>
        <v>0</v>
      </c>
      <c r="P3639" t="str">
        <f>VLOOKUP(B3639,Taul1!A2:C834,2)</f>
        <v>Museo- ja näyttelytoiminta toimintakulut yhteensä</v>
      </c>
    </row>
    <row r="3640" spans="1:16" ht="18" x14ac:dyDescent="0.3">
      <c r="A3640" s="1" t="s">
        <v>1494</v>
      </c>
      <c r="B3640" s="1" t="s">
        <v>195</v>
      </c>
      <c r="C3640" s="1">
        <v>-0.61899999999999999</v>
      </c>
      <c r="D3640" s="1">
        <v>0</v>
      </c>
      <c r="E3640" s="1" t="s">
        <v>337</v>
      </c>
      <c r="F3640">
        <v>74</v>
      </c>
      <c r="G3640">
        <v>32</v>
      </c>
      <c r="H3640">
        <f>VLOOKUP(A3640,Taul1!A2:C834,3)</f>
        <v>1</v>
      </c>
      <c r="I3640" t="str">
        <f>VLOOKUP(A3640,Taul1!A2:C834,2)</f>
        <v>65-69 -vuotiaat</v>
      </c>
      <c r="L3640" t="s">
        <v>1663</v>
      </c>
      <c r="M3640" t="str">
        <f>F3640&amp;L3640&amp;G3640&amp;L3640&amp;INT(C3640*10)</f>
        <v>74,32,-7</v>
      </c>
      <c r="O3640">
        <f>VLOOKUP(B3640,Taul1!A2:C834,3)</f>
        <v>0</v>
      </c>
      <c r="P3640" t="str">
        <f>VLOOKUP(B3640,Taul1!A2:C834,2)</f>
        <v>Museo- ja näyttelytoiminta toimintakulut yhteensä</v>
      </c>
    </row>
    <row r="3641" spans="1:16" ht="18" x14ac:dyDescent="0.3">
      <c r="A3641" s="1" t="s">
        <v>1496</v>
      </c>
      <c r="B3641" s="1" t="s">
        <v>195</v>
      </c>
      <c r="C3641" s="1">
        <v>0.68</v>
      </c>
      <c r="D3641" s="1">
        <v>0</v>
      </c>
      <c r="E3641" s="1" t="s">
        <v>337</v>
      </c>
      <c r="F3641">
        <v>75</v>
      </c>
      <c r="G3641">
        <v>32</v>
      </c>
      <c r="H3641">
        <f>VLOOKUP(A3641,Taul1!A2:C834,3)</f>
        <v>1</v>
      </c>
      <c r="I3641" t="str">
        <f>VLOOKUP(A3641,Taul1!A2:C834,2)</f>
        <v>70-74 -vuotiaat</v>
      </c>
      <c r="L3641" t="s">
        <v>1663</v>
      </c>
      <c r="M3641" t="str">
        <f>F3641&amp;L3641&amp;G3641&amp;L3641&amp;INT(C3641*10)</f>
        <v>75,32,6</v>
      </c>
      <c r="O3641">
        <f>VLOOKUP(B3641,Taul1!A2:C834,3)</f>
        <v>0</v>
      </c>
      <c r="P3641" t="str">
        <f>VLOOKUP(B3641,Taul1!A2:C834,2)</f>
        <v>Museo- ja näyttelytoiminta toimintakulut yhteensä</v>
      </c>
    </row>
    <row r="3642" spans="1:16" ht="18" x14ac:dyDescent="0.3">
      <c r="A3642" s="1" t="s">
        <v>1498</v>
      </c>
      <c r="B3642" s="1" t="s">
        <v>195</v>
      </c>
      <c r="C3642" s="1">
        <v>0.69199999999999995</v>
      </c>
      <c r="D3642" s="1">
        <v>0</v>
      </c>
      <c r="E3642" s="1" t="s">
        <v>337</v>
      </c>
      <c r="F3642">
        <v>76</v>
      </c>
      <c r="G3642">
        <v>32</v>
      </c>
      <c r="H3642">
        <f>VLOOKUP(A3642,Taul1!A2:C834,3)</f>
        <v>1</v>
      </c>
      <c r="I3642" t="str">
        <f>VLOOKUP(A3642,Taul1!A2:C834,2)</f>
        <v>75-79 -vuotiaat</v>
      </c>
      <c r="L3642" t="s">
        <v>1663</v>
      </c>
      <c r="M3642" t="str">
        <f>F3642&amp;L3642&amp;G3642&amp;L3642&amp;INT(C3642*10)</f>
        <v>76,32,6</v>
      </c>
      <c r="O3642">
        <f>VLOOKUP(B3642,Taul1!A2:C834,3)</f>
        <v>0</v>
      </c>
      <c r="P3642" t="str">
        <f>VLOOKUP(B3642,Taul1!A2:C834,2)</f>
        <v>Museo- ja näyttelytoiminta toimintakulut yhteensä</v>
      </c>
    </row>
    <row r="3643" spans="1:16" ht="18" x14ac:dyDescent="0.3">
      <c r="A3643" s="1" t="s">
        <v>1500</v>
      </c>
      <c r="B3643" s="1" t="s">
        <v>195</v>
      </c>
      <c r="C3643" s="1">
        <v>0.61899999999999999</v>
      </c>
      <c r="D3643" s="1">
        <v>0</v>
      </c>
      <c r="E3643" s="1" t="s">
        <v>337</v>
      </c>
      <c r="F3643">
        <v>77</v>
      </c>
      <c r="G3643">
        <v>32</v>
      </c>
      <c r="H3643">
        <f>VLOOKUP(A3643,Taul1!A2:C834,3)</f>
        <v>1</v>
      </c>
      <c r="I3643" t="str">
        <f>VLOOKUP(A3643,Taul1!A2:C834,2)</f>
        <v>80-84 -vuotiaat</v>
      </c>
      <c r="L3643" t="s">
        <v>1663</v>
      </c>
      <c r="M3643" t="str">
        <f>F3643&amp;L3643&amp;G3643&amp;L3643&amp;INT(C3643*10)</f>
        <v>77,32,6</v>
      </c>
      <c r="O3643">
        <f>VLOOKUP(B3643,Taul1!A2:C834,3)</f>
        <v>0</v>
      </c>
      <c r="P3643" t="str">
        <f>VLOOKUP(B3643,Taul1!A2:C834,2)</f>
        <v>Museo- ja näyttelytoiminta toimintakulut yhteensä</v>
      </c>
    </row>
    <row r="3644" spans="1:16" ht="18" x14ac:dyDescent="0.3">
      <c r="A3644" s="1" t="s">
        <v>1502</v>
      </c>
      <c r="B3644" s="1" t="s">
        <v>195</v>
      </c>
      <c r="C3644" s="1">
        <v>0.54900000000000004</v>
      </c>
      <c r="D3644" s="1">
        <v>0</v>
      </c>
      <c r="E3644" s="1" t="s">
        <v>337</v>
      </c>
      <c r="F3644">
        <v>78</v>
      </c>
      <c r="G3644">
        <v>32</v>
      </c>
      <c r="H3644">
        <f>VLOOKUP(A3644,Taul1!A2:C834,3)</f>
        <v>1</v>
      </c>
      <c r="I3644" t="str">
        <f>VLOOKUP(A3644,Taul1!A2:C834,2)</f>
        <v>85-89 -vuotiaat</v>
      </c>
      <c r="L3644" t="s">
        <v>1663</v>
      </c>
      <c r="M3644" t="str">
        <f>F3644&amp;L3644&amp;G3644&amp;L3644&amp;INT(C3644*10)</f>
        <v>78,32,5</v>
      </c>
      <c r="O3644">
        <f>VLOOKUP(B3644,Taul1!A2:C834,3)</f>
        <v>0</v>
      </c>
      <c r="P3644" t="str">
        <f>VLOOKUP(B3644,Taul1!A2:C834,2)</f>
        <v>Museo- ja näyttelytoiminta toimintakulut yhteensä</v>
      </c>
    </row>
    <row r="3645" spans="1:16" ht="18" x14ac:dyDescent="0.3">
      <c r="A3645" s="1" t="s">
        <v>1504</v>
      </c>
      <c r="B3645" s="1" t="s">
        <v>195</v>
      </c>
      <c r="C3645" s="1">
        <v>0.67100000000000004</v>
      </c>
      <c r="D3645" s="2">
        <v>1.11022302462515E-16</v>
      </c>
      <c r="E3645" s="1" t="s">
        <v>337</v>
      </c>
      <c r="F3645">
        <v>79</v>
      </c>
      <c r="G3645">
        <v>32</v>
      </c>
      <c r="H3645">
        <f>VLOOKUP(A3645,Taul1!A2:C834,3)</f>
        <v>1</v>
      </c>
      <c r="I3645" t="str">
        <f>VLOOKUP(A3645,Taul1!A2:C834,2)</f>
        <v>90-94 -vuotiaat</v>
      </c>
      <c r="L3645" t="s">
        <v>1663</v>
      </c>
      <c r="M3645" t="str">
        <f>F3645&amp;L3645&amp;G3645&amp;L3645&amp;INT(C3645*10)</f>
        <v>79,32,6</v>
      </c>
      <c r="O3645">
        <f>VLOOKUP(B3645,Taul1!A2:C834,3)</f>
        <v>0</v>
      </c>
      <c r="P3645" t="str">
        <f>VLOOKUP(B3645,Taul1!A2:C834,2)</f>
        <v>Museo- ja näyttelytoiminta toimintakulut yhteensä</v>
      </c>
    </row>
    <row r="3646" spans="1:16" ht="18" x14ac:dyDescent="0.3">
      <c r="A3646" s="1" t="s">
        <v>1506</v>
      </c>
      <c r="B3646" s="1" t="s">
        <v>195</v>
      </c>
      <c r="C3646" s="1">
        <v>0.55100000000000005</v>
      </c>
      <c r="D3646" s="1">
        <v>0</v>
      </c>
      <c r="E3646" s="1" t="s">
        <v>337</v>
      </c>
      <c r="F3646">
        <v>80</v>
      </c>
      <c r="G3646">
        <v>32</v>
      </c>
      <c r="H3646">
        <f>VLOOKUP(A3646,Taul1!A2:C834,3)</f>
        <v>1</v>
      </c>
      <c r="I3646" t="str">
        <f>VLOOKUP(A3646,Taul1!A2:C834,2)</f>
        <v>Yli 94-vuotiaat</v>
      </c>
      <c r="L3646" t="s">
        <v>1663</v>
      </c>
      <c r="M3646" t="str">
        <f>F3646&amp;L3646&amp;G3646&amp;L3646&amp;INT(C3646*10)</f>
        <v>80,32,5</v>
      </c>
      <c r="O3646">
        <f>VLOOKUP(B3646,Taul1!A2:C834,3)</f>
        <v>0</v>
      </c>
      <c r="P3646" t="str">
        <f>VLOOKUP(B3646,Taul1!A2:C834,2)</f>
        <v>Museo- ja näyttelytoiminta toimintakulut yhteensä</v>
      </c>
    </row>
    <row r="3647" spans="1:16" ht="18" x14ac:dyDescent="0.3">
      <c r="A3647" s="1" t="s">
        <v>1508</v>
      </c>
      <c r="B3647" s="1" t="s">
        <v>195</v>
      </c>
      <c r="C3647" s="1">
        <v>-0.56299999999999994</v>
      </c>
      <c r="D3647" s="1">
        <v>0</v>
      </c>
      <c r="E3647" s="1" t="s">
        <v>337</v>
      </c>
      <c r="F3647">
        <v>81</v>
      </c>
      <c r="G3647">
        <v>32</v>
      </c>
      <c r="H3647">
        <f>VLOOKUP(A3647,Taul1!A2:C834,3)</f>
        <v>1</v>
      </c>
      <c r="I3647" t="str">
        <f>VLOOKUP(A3647,Taul1!A2:C834,2)</f>
        <v>0-vuotiaat</v>
      </c>
      <c r="L3647" t="s">
        <v>1663</v>
      </c>
      <c r="M3647" t="str">
        <f>F3647&amp;L3647&amp;G3647&amp;L3647&amp;INT(C3647*10)</f>
        <v>81,32,-6</v>
      </c>
      <c r="O3647">
        <f>VLOOKUP(B3647,Taul1!A2:C834,3)</f>
        <v>0</v>
      </c>
      <c r="P3647" t="str">
        <f>VLOOKUP(B3647,Taul1!A2:C834,2)</f>
        <v>Museo- ja näyttelytoiminta toimintakulut yhteensä</v>
      </c>
    </row>
    <row r="3648" spans="1:16" ht="18" x14ac:dyDescent="0.3">
      <c r="A3648" s="1" t="s">
        <v>1510</v>
      </c>
      <c r="B3648" s="1" t="s">
        <v>195</v>
      </c>
      <c r="C3648" s="1">
        <v>-0.53900000000000003</v>
      </c>
      <c r="D3648" s="1">
        <v>0</v>
      </c>
      <c r="E3648" s="1" t="s">
        <v>337</v>
      </c>
      <c r="F3648">
        <v>82</v>
      </c>
      <c r="G3648">
        <v>32</v>
      </c>
      <c r="H3648">
        <f>VLOOKUP(A3648,Taul1!A2:C834,3)</f>
        <v>1</v>
      </c>
      <c r="I3648" t="str">
        <f>VLOOKUP(A3648,Taul1!A2:C834,2)</f>
        <v>1-vuotiaat</v>
      </c>
      <c r="L3648" t="s">
        <v>1663</v>
      </c>
      <c r="M3648" t="str">
        <f>F3648&amp;L3648&amp;G3648&amp;L3648&amp;INT(C3648*10)</f>
        <v>82,32,-6</v>
      </c>
      <c r="O3648">
        <f>VLOOKUP(B3648,Taul1!A2:C834,3)</f>
        <v>0</v>
      </c>
      <c r="P3648" t="str">
        <f>VLOOKUP(B3648,Taul1!A2:C834,2)</f>
        <v>Museo- ja näyttelytoiminta toimintakulut yhteensä</v>
      </c>
    </row>
    <row r="3649" spans="1:16" ht="18" x14ac:dyDescent="0.3">
      <c r="A3649" s="1" t="s">
        <v>1512</v>
      </c>
      <c r="B3649" s="1" t="s">
        <v>195</v>
      </c>
      <c r="C3649" s="1">
        <v>-0.41399999999999998</v>
      </c>
      <c r="D3649" s="2">
        <v>2.8643754035329001E-14</v>
      </c>
      <c r="E3649" s="1" t="s">
        <v>337</v>
      </c>
      <c r="F3649">
        <v>83</v>
      </c>
      <c r="G3649">
        <v>32</v>
      </c>
      <c r="H3649">
        <f>VLOOKUP(A3649,Taul1!A2:C834,3)</f>
        <v>1</v>
      </c>
      <c r="I3649" t="str">
        <f>VLOOKUP(A3649,Taul1!A2:C834,2)</f>
        <v>2-vuotiaat</v>
      </c>
      <c r="L3649" t="s">
        <v>1663</v>
      </c>
      <c r="M3649" t="str">
        <f>F3649&amp;L3649&amp;G3649&amp;L3649&amp;INT(C3649*10)</f>
        <v>83,32,-5</v>
      </c>
      <c r="O3649">
        <f>VLOOKUP(B3649,Taul1!A2:C834,3)</f>
        <v>0</v>
      </c>
      <c r="P3649" t="str">
        <f>VLOOKUP(B3649,Taul1!A2:C834,2)</f>
        <v>Museo- ja näyttelytoiminta toimintakulut yhteensä</v>
      </c>
    </row>
    <row r="3650" spans="1:16" ht="18" x14ac:dyDescent="0.3">
      <c r="A3650" s="1" t="s">
        <v>1514</v>
      </c>
      <c r="B3650" s="1" t="s">
        <v>195</v>
      </c>
      <c r="C3650" s="1">
        <v>-0.20599999999999999</v>
      </c>
      <c r="D3650" s="1">
        <v>2.56302859448331E-4</v>
      </c>
      <c r="E3650" s="1" t="s">
        <v>337</v>
      </c>
      <c r="F3650">
        <v>84</v>
      </c>
      <c r="G3650">
        <v>32</v>
      </c>
      <c r="H3650">
        <f>VLOOKUP(A3650,Taul1!A2:C834,3)</f>
        <v>1</v>
      </c>
      <c r="I3650" t="str">
        <f>VLOOKUP(A3650,Taul1!A2:C834,2)</f>
        <v>3-vuotiaat</v>
      </c>
      <c r="L3650" t="s">
        <v>1663</v>
      </c>
      <c r="M3650" t="str">
        <f>F3650&amp;L3650&amp;G3650&amp;L3650&amp;INT(C3650*10)</f>
        <v>84,32,-3</v>
      </c>
      <c r="O3650">
        <f>VLOOKUP(B3650,Taul1!A2:C834,3)</f>
        <v>0</v>
      </c>
      <c r="P3650" t="str">
        <f>VLOOKUP(B3650,Taul1!A2:C834,2)</f>
        <v>Museo- ja näyttelytoiminta toimintakulut yhteensä</v>
      </c>
    </row>
    <row r="3651" spans="1:16" ht="18" x14ac:dyDescent="0.3">
      <c r="A3651" s="1" t="s">
        <v>1516</v>
      </c>
      <c r="B3651" s="1" t="s">
        <v>195</v>
      </c>
      <c r="C3651" s="1">
        <v>0.27900000000000003</v>
      </c>
      <c r="D3651" s="2">
        <v>5.7380104578896799E-7</v>
      </c>
      <c r="E3651" s="1" t="s">
        <v>337</v>
      </c>
      <c r="F3651">
        <v>85</v>
      </c>
      <c r="G3651">
        <v>32</v>
      </c>
      <c r="H3651">
        <f>VLOOKUP(A3651,Taul1!A2:C834,3)</f>
        <v>1</v>
      </c>
      <c r="I3651" t="str">
        <f>VLOOKUP(A3651,Taul1!A2:C834,2)</f>
        <v>4-vuotiaat</v>
      </c>
      <c r="L3651" t="s">
        <v>1663</v>
      </c>
      <c r="M3651" t="str">
        <f>F3651&amp;L3651&amp;G3651&amp;L3651&amp;INT(C3651*10)</f>
        <v>85,32,2</v>
      </c>
      <c r="O3651">
        <f>VLOOKUP(B3651,Taul1!A2:C834,3)</f>
        <v>0</v>
      </c>
      <c r="P3651" t="str">
        <f>VLOOKUP(B3651,Taul1!A2:C834,2)</f>
        <v>Museo- ja näyttelytoiminta toimintakulut yhteensä</v>
      </c>
    </row>
    <row r="3652" spans="1:16" ht="18" x14ac:dyDescent="0.3">
      <c r="A3652" s="1" t="s">
        <v>1518</v>
      </c>
      <c r="B3652" s="1" t="s">
        <v>195</v>
      </c>
      <c r="C3652" s="1">
        <v>0.318</v>
      </c>
      <c r="D3652" s="2">
        <v>1.07976599883485E-8</v>
      </c>
      <c r="E3652" s="1" t="s">
        <v>337</v>
      </c>
      <c r="F3652">
        <v>86</v>
      </c>
      <c r="G3652">
        <v>32</v>
      </c>
      <c r="H3652">
        <f>VLOOKUP(A3652,Taul1!A2:C834,3)</f>
        <v>1</v>
      </c>
      <c r="I3652" t="str">
        <f>VLOOKUP(A3652,Taul1!A2:C834,2)</f>
        <v>5-vuotiaat</v>
      </c>
      <c r="L3652" t="s">
        <v>1663</v>
      </c>
      <c r="M3652" t="str">
        <f>F3652&amp;L3652&amp;G3652&amp;L3652&amp;INT(C3652*10)</f>
        <v>86,32,3</v>
      </c>
      <c r="O3652">
        <f>VLOOKUP(B3652,Taul1!A2:C834,3)</f>
        <v>0</v>
      </c>
      <c r="P3652" t="str">
        <f>VLOOKUP(B3652,Taul1!A2:C834,2)</f>
        <v>Museo- ja näyttelytoiminta toimintakulut yhteensä</v>
      </c>
    </row>
    <row r="3653" spans="1:16" ht="18" x14ac:dyDescent="0.3">
      <c r="A3653" s="1" t="s">
        <v>1520</v>
      </c>
      <c r="B3653" s="1" t="s">
        <v>195</v>
      </c>
      <c r="C3653" s="1">
        <v>0.45800000000000002</v>
      </c>
      <c r="D3653" s="1">
        <v>0</v>
      </c>
      <c r="E3653" s="1" t="s">
        <v>337</v>
      </c>
      <c r="F3653">
        <v>87</v>
      </c>
      <c r="G3653">
        <v>32</v>
      </c>
      <c r="H3653">
        <f>VLOOKUP(A3653,Taul1!A2:C834,3)</f>
        <v>1</v>
      </c>
      <c r="I3653" t="str">
        <f>VLOOKUP(A3653,Taul1!A2:C834,2)</f>
        <v>6-vuotiaat</v>
      </c>
      <c r="L3653" t="s">
        <v>1663</v>
      </c>
      <c r="M3653" t="str">
        <f>F3653&amp;L3653&amp;G3653&amp;L3653&amp;INT(C3653*10)</f>
        <v>87,32,4</v>
      </c>
      <c r="O3653">
        <f>VLOOKUP(B3653,Taul1!A2:C834,3)</f>
        <v>0</v>
      </c>
      <c r="P3653" t="str">
        <f>VLOOKUP(B3653,Taul1!A2:C834,2)</f>
        <v>Museo- ja näyttelytoiminta toimintakulut yhteensä</v>
      </c>
    </row>
    <row r="3654" spans="1:16" ht="18" x14ac:dyDescent="0.3">
      <c r="A3654" s="1" t="s">
        <v>1522</v>
      </c>
      <c r="B3654" s="1" t="s">
        <v>195</v>
      </c>
      <c r="C3654" s="1">
        <v>0.65500000000000003</v>
      </c>
      <c r="D3654" s="1">
        <v>0</v>
      </c>
      <c r="E3654" s="1" t="s">
        <v>337</v>
      </c>
      <c r="F3654">
        <v>88</v>
      </c>
      <c r="G3654">
        <v>32</v>
      </c>
      <c r="H3654">
        <f>VLOOKUP(A3654,Taul1!A2:C834,3)</f>
        <v>1</v>
      </c>
      <c r="I3654" t="str">
        <f>VLOOKUP(A3654,Taul1!A2:C834,2)</f>
        <v>7-vuotiaat</v>
      </c>
      <c r="L3654" t="s">
        <v>1663</v>
      </c>
      <c r="M3654" t="str">
        <f>F3654&amp;L3654&amp;G3654&amp;L3654&amp;INT(C3654*10)</f>
        <v>88,32,6</v>
      </c>
      <c r="O3654">
        <f>VLOOKUP(B3654,Taul1!A2:C834,3)</f>
        <v>0</v>
      </c>
      <c r="P3654" t="str">
        <f>VLOOKUP(B3654,Taul1!A2:C834,2)</f>
        <v>Museo- ja näyttelytoiminta toimintakulut yhteensä</v>
      </c>
    </row>
    <row r="3655" spans="1:16" ht="18" x14ac:dyDescent="0.3">
      <c r="A3655" s="1" t="s">
        <v>1524</v>
      </c>
      <c r="B3655" s="1" t="s">
        <v>195</v>
      </c>
      <c r="C3655" s="1">
        <v>0.64100000000000001</v>
      </c>
      <c r="D3655" s="1">
        <v>0</v>
      </c>
      <c r="E3655" s="1" t="s">
        <v>337</v>
      </c>
      <c r="F3655">
        <v>89</v>
      </c>
      <c r="G3655">
        <v>32</v>
      </c>
      <c r="H3655">
        <f>VLOOKUP(A3655,Taul1!A2:C834,3)</f>
        <v>1</v>
      </c>
      <c r="I3655" t="str">
        <f>VLOOKUP(A3655,Taul1!A2:C834,2)</f>
        <v>8-vuotiaat</v>
      </c>
      <c r="L3655" t="s">
        <v>1663</v>
      </c>
      <c r="M3655" t="str">
        <f>F3655&amp;L3655&amp;G3655&amp;L3655&amp;INT(C3655*10)</f>
        <v>89,32,6</v>
      </c>
      <c r="O3655">
        <f>VLOOKUP(B3655,Taul1!A2:C834,3)</f>
        <v>0</v>
      </c>
      <c r="P3655" t="str">
        <f>VLOOKUP(B3655,Taul1!A2:C834,2)</f>
        <v>Museo- ja näyttelytoiminta toimintakulut yhteensä</v>
      </c>
    </row>
    <row r="3656" spans="1:16" ht="18" x14ac:dyDescent="0.3">
      <c r="A3656" s="1" t="s">
        <v>1526</v>
      </c>
      <c r="B3656" s="1" t="s">
        <v>195</v>
      </c>
      <c r="C3656" s="1">
        <v>0.68300000000000005</v>
      </c>
      <c r="D3656" s="2">
        <v>1.11022302462515E-16</v>
      </c>
      <c r="E3656" s="1" t="s">
        <v>337</v>
      </c>
      <c r="F3656">
        <v>90</v>
      </c>
      <c r="G3656">
        <v>32</v>
      </c>
      <c r="H3656">
        <f>VLOOKUP(A3656,Taul1!A2:C834,3)</f>
        <v>1</v>
      </c>
      <c r="I3656" t="str">
        <f>VLOOKUP(A3656,Taul1!A2:C834,2)</f>
        <v>9-vuotiaat</v>
      </c>
      <c r="L3656" t="s">
        <v>1663</v>
      </c>
      <c r="M3656" t="str">
        <f>F3656&amp;L3656&amp;G3656&amp;L3656&amp;INT(C3656*10)</f>
        <v>90,32,6</v>
      </c>
      <c r="O3656">
        <f>VLOOKUP(B3656,Taul1!A2:C834,3)</f>
        <v>0</v>
      </c>
      <c r="P3656" t="str">
        <f>VLOOKUP(B3656,Taul1!A2:C834,2)</f>
        <v>Museo- ja näyttelytoiminta toimintakulut yhteensä</v>
      </c>
    </row>
    <row r="3657" spans="1:16" ht="18" x14ac:dyDescent="0.3">
      <c r="A3657" s="1" t="s">
        <v>1528</v>
      </c>
      <c r="B3657" s="1" t="s">
        <v>195</v>
      </c>
      <c r="C3657" s="1">
        <v>-0.45600000000000002</v>
      </c>
      <c r="D3657" s="1">
        <v>0</v>
      </c>
      <c r="E3657" s="1" t="s">
        <v>337</v>
      </c>
      <c r="F3657">
        <v>91</v>
      </c>
      <c r="G3657">
        <v>32</v>
      </c>
      <c r="H3657">
        <f>VLOOKUP(A3657,Taul1!A2:C834,3)</f>
        <v>1</v>
      </c>
      <c r="I3657" t="str">
        <f>VLOOKUP(A3657,Taul1!A2:C834,2)</f>
        <v>Työkyvyttömyyseläkkeen saajat yhteensä</v>
      </c>
      <c r="L3657" t="s">
        <v>1663</v>
      </c>
      <c r="M3657" t="str">
        <f>F3657&amp;L3657&amp;G3657&amp;L3657&amp;INT(C3657*10)</f>
        <v>91,32,-5</v>
      </c>
      <c r="O3657">
        <f>VLOOKUP(B3657,Taul1!A2:C834,3)</f>
        <v>0</v>
      </c>
      <c r="P3657" t="str">
        <f>VLOOKUP(B3657,Taul1!A2:C834,2)</f>
        <v>Museo- ja näyttelytoiminta toimintakulut yhteensä</v>
      </c>
    </row>
    <row r="3658" spans="1:16" ht="18" x14ac:dyDescent="0.3">
      <c r="A3658" s="1" t="s">
        <v>1530</v>
      </c>
      <c r="B3658" s="1" t="s">
        <v>195</v>
      </c>
      <c r="C3658" s="1">
        <v>0.29299999999999998</v>
      </c>
      <c r="D3658" s="2">
        <v>1.49525561488061E-7</v>
      </c>
      <c r="E3658" s="1" t="s">
        <v>337</v>
      </c>
      <c r="F3658">
        <v>92</v>
      </c>
      <c r="G3658">
        <v>32</v>
      </c>
      <c r="H3658">
        <f>VLOOKUP(A3658,Taul1!A2:C834,3)</f>
        <v>1</v>
      </c>
      <c r="I3658" t="str">
        <f>VLOOKUP(A3658,Taul1!A2:C834,2)</f>
        <v>Työkyvyttömyyseläkkeen saajat 16-24</v>
      </c>
      <c r="L3658" t="s">
        <v>1663</v>
      </c>
      <c r="M3658" t="str">
        <f>F3658&amp;L3658&amp;G3658&amp;L3658&amp;INT(C3658*10)</f>
        <v>92,32,2</v>
      </c>
      <c r="O3658">
        <f>VLOOKUP(B3658,Taul1!A2:C834,3)</f>
        <v>0</v>
      </c>
      <c r="P3658" t="str">
        <f>VLOOKUP(B3658,Taul1!A2:C834,2)</f>
        <v>Museo- ja näyttelytoiminta toimintakulut yhteensä</v>
      </c>
    </row>
    <row r="3659" spans="1:16" ht="18" x14ac:dyDescent="0.3">
      <c r="A3659" s="1" t="s">
        <v>1532</v>
      </c>
      <c r="B3659" s="1" t="s">
        <v>195</v>
      </c>
      <c r="C3659" s="1">
        <v>0.72299999999999998</v>
      </c>
      <c r="D3659" s="1">
        <v>0</v>
      </c>
      <c r="E3659" s="1" t="s">
        <v>337</v>
      </c>
      <c r="F3659">
        <v>93</v>
      </c>
      <c r="G3659">
        <v>32</v>
      </c>
      <c r="H3659">
        <f>VLOOKUP(A3659,Taul1!A2:C834,3)</f>
        <v>1</v>
      </c>
      <c r="I3659" t="str">
        <f>VLOOKUP(A3659,Taul1!A2:C834,2)</f>
        <v>Työkyvyttömyyseläkkeen saajat 25-29</v>
      </c>
      <c r="L3659" t="s">
        <v>1663</v>
      </c>
      <c r="M3659" t="str">
        <f>F3659&amp;L3659&amp;G3659&amp;L3659&amp;INT(C3659*10)</f>
        <v>93,32,7</v>
      </c>
      <c r="O3659">
        <f>VLOOKUP(B3659,Taul1!A2:C834,3)</f>
        <v>0</v>
      </c>
      <c r="P3659" t="str">
        <f>VLOOKUP(B3659,Taul1!A2:C834,2)</f>
        <v>Museo- ja näyttelytoiminta toimintakulut yhteensä</v>
      </c>
    </row>
    <row r="3660" spans="1:16" ht="18" x14ac:dyDescent="0.3">
      <c r="A3660" s="1" t="s">
        <v>1534</v>
      </c>
      <c r="B3660" s="1" t="s">
        <v>195</v>
      </c>
      <c r="C3660" s="1">
        <v>0.16200000000000001</v>
      </c>
      <c r="D3660" s="1">
        <v>4.1285918108188097E-3</v>
      </c>
      <c r="E3660" s="1" t="s">
        <v>337</v>
      </c>
      <c r="F3660">
        <v>94</v>
      </c>
      <c r="G3660">
        <v>32</v>
      </c>
      <c r="H3660">
        <f>VLOOKUP(A3660,Taul1!A2:C834,3)</f>
        <v>1</v>
      </c>
      <c r="I3660" t="str">
        <f>VLOOKUP(A3660,Taul1!A2:C834,2)</f>
        <v>Työkyvyttömyyseläkkeen saajat 30-34</v>
      </c>
      <c r="L3660" t="s">
        <v>1663</v>
      </c>
      <c r="M3660" t="str">
        <f>F3660&amp;L3660&amp;G3660&amp;L3660&amp;INT(C3660*10)</f>
        <v>94,32,1</v>
      </c>
      <c r="O3660">
        <f>VLOOKUP(B3660,Taul1!A2:C834,3)</f>
        <v>0</v>
      </c>
      <c r="P3660" t="str">
        <f>VLOOKUP(B3660,Taul1!A2:C834,2)</f>
        <v>Museo- ja näyttelytoiminta toimintakulut yhteensä</v>
      </c>
    </row>
    <row r="3661" spans="1:16" ht="18" x14ac:dyDescent="0.3">
      <c r="A3661" s="1" t="s">
        <v>1536</v>
      </c>
      <c r="B3661" s="1" t="s">
        <v>195</v>
      </c>
      <c r="C3661" s="1">
        <v>0.47599999999999998</v>
      </c>
      <c r="D3661" s="1">
        <v>0</v>
      </c>
      <c r="E3661" s="1" t="s">
        <v>337</v>
      </c>
      <c r="F3661">
        <v>95</v>
      </c>
      <c r="G3661">
        <v>32</v>
      </c>
      <c r="H3661">
        <f>VLOOKUP(A3661,Taul1!A2:C834,3)</f>
        <v>1</v>
      </c>
      <c r="I3661" t="str">
        <f>VLOOKUP(A3661,Taul1!A2:C834,2)</f>
        <v>Työkyvyttömyyseläkkeen saajat 35-39</v>
      </c>
      <c r="L3661" t="s">
        <v>1663</v>
      </c>
      <c r="M3661" t="str">
        <f>F3661&amp;L3661&amp;G3661&amp;L3661&amp;INT(C3661*10)</f>
        <v>95,32,4</v>
      </c>
      <c r="O3661">
        <f>VLOOKUP(B3661,Taul1!A2:C834,3)</f>
        <v>0</v>
      </c>
      <c r="P3661" t="str">
        <f>VLOOKUP(B3661,Taul1!A2:C834,2)</f>
        <v>Museo- ja näyttelytoiminta toimintakulut yhteensä</v>
      </c>
    </row>
    <row r="3662" spans="1:16" ht="18" x14ac:dyDescent="0.3">
      <c r="A3662" s="1" t="s">
        <v>1538</v>
      </c>
      <c r="B3662" s="1" t="s">
        <v>195</v>
      </c>
      <c r="C3662" s="1">
        <v>0.46800000000000003</v>
      </c>
      <c r="D3662" s="1">
        <v>0</v>
      </c>
      <c r="E3662" s="1" t="s">
        <v>337</v>
      </c>
      <c r="F3662">
        <v>96</v>
      </c>
      <c r="G3662">
        <v>32</v>
      </c>
      <c r="H3662">
        <f>VLOOKUP(A3662,Taul1!A2:C834,3)</f>
        <v>1</v>
      </c>
      <c r="I3662" t="str">
        <f>VLOOKUP(A3662,Taul1!A2:C834,2)</f>
        <v>Työkyvyttömyyseläkkeen saajat 40-44</v>
      </c>
      <c r="L3662" t="s">
        <v>1663</v>
      </c>
      <c r="M3662" t="str">
        <f>F3662&amp;L3662&amp;G3662&amp;L3662&amp;INT(C3662*10)</f>
        <v>96,32,4</v>
      </c>
      <c r="O3662">
        <f>VLOOKUP(B3662,Taul1!A2:C834,3)</f>
        <v>0</v>
      </c>
      <c r="P3662" t="str">
        <f>VLOOKUP(B3662,Taul1!A2:C834,2)</f>
        <v>Museo- ja näyttelytoiminta toimintakulut yhteensä</v>
      </c>
    </row>
    <row r="3663" spans="1:16" ht="18" x14ac:dyDescent="0.3">
      <c r="A3663" s="1" t="s">
        <v>1540</v>
      </c>
      <c r="B3663" s="1" t="s">
        <v>195</v>
      </c>
      <c r="C3663" s="1">
        <v>-0.502</v>
      </c>
      <c r="D3663" s="2">
        <v>2.2204460492503101E-16</v>
      </c>
      <c r="E3663" s="1" t="s">
        <v>337</v>
      </c>
      <c r="F3663">
        <v>97</v>
      </c>
      <c r="G3663">
        <v>32</v>
      </c>
      <c r="H3663">
        <f>VLOOKUP(A3663,Taul1!A2:C834,3)</f>
        <v>1</v>
      </c>
      <c r="I3663" t="str">
        <f>VLOOKUP(A3663,Taul1!A2:C834,2)</f>
        <v>Työkyvyttömyyseläkkeen saajat 45-49</v>
      </c>
      <c r="L3663" t="s">
        <v>1663</v>
      </c>
      <c r="M3663" t="str">
        <f>F3663&amp;L3663&amp;G3663&amp;L3663&amp;INT(C3663*10)</f>
        <v>97,32,-6</v>
      </c>
      <c r="O3663">
        <f>VLOOKUP(B3663,Taul1!A2:C834,3)</f>
        <v>0</v>
      </c>
      <c r="P3663" t="str">
        <f>VLOOKUP(B3663,Taul1!A2:C834,2)</f>
        <v>Museo- ja näyttelytoiminta toimintakulut yhteensä</v>
      </c>
    </row>
    <row r="3664" spans="1:16" ht="18" x14ac:dyDescent="0.3">
      <c r="A3664" s="1" t="s">
        <v>1542</v>
      </c>
      <c r="B3664" s="1" t="s">
        <v>195</v>
      </c>
      <c r="C3664" s="1">
        <v>-0.45200000000000001</v>
      </c>
      <c r="D3664" s="1">
        <v>0</v>
      </c>
      <c r="E3664" s="1" t="s">
        <v>337</v>
      </c>
      <c r="F3664">
        <v>98</v>
      </c>
      <c r="G3664">
        <v>32</v>
      </c>
      <c r="H3664">
        <f>VLOOKUP(A3664,Taul1!A2:C834,3)</f>
        <v>1</v>
      </c>
      <c r="I3664" t="str">
        <f>VLOOKUP(A3664,Taul1!A2:C834,2)</f>
        <v>Työkyvyttömyyseläkkeen saajat 50-54</v>
      </c>
      <c r="L3664" t="s">
        <v>1663</v>
      </c>
      <c r="M3664" t="str">
        <f>F3664&amp;L3664&amp;G3664&amp;L3664&amp;INT(C3664*10)</f>
        <v>98,32,-5</v>
      </c>
      <c r="O3664">
        <f>VLOOKUP(B3664,Taul1!A2:C834,3)</f>
        <v>0</v>
      </c>
      <c r="P3664" t="str">
        <f>VLOOKUP(B3664,Taul1!A2:C834,2)</f>
        <v>Museo- ja näyttelytoiminta toimintakulut yhteensä</v>
      </c>
    </row>
    <row r="3665" spans="1:16" ht="18" x14ac:dyDescent="0.3">
      <c r="A3665" s="1" t="s">
        <v>1544</v>
      </c>
      <c r="B3665" s="1" t="s">
        <v>195</v>
      </c>
      <c r="C3665" s="1">
        <v>-0.45600000000000002</v>
      </c>
      <c r="D3665" s="1">
        <v>0</v>
      </c>
      <c r="E3665" s="1" t="s">
        <v>337</v>
      </c>
      <c r="F3665">
        <v>99</v>
      </c>
      <c r="G3665">
        <v>32</v>
      </c>
      <c r="H3665">
        <f>VLOOKUP(A3665,Taul1!A2:C834,3)</f>
        <v>1</v>
      </c>
      <c r="I3665" t="str">
        <f>VLOOKUP(A3665,Taul1!A2:C834,2)</f>
        <v>Työkyvyttömyyseläkkeen saajat 55-59</v>
      </c>
      <c r="L3665" t="s">
        <v>1663</v>
      </c>
      <c r="M3665" t="str">
        <f>F3665&amp;L3665&amp;G3665&amp;L3665&amp;INT(C3665*10)</f>
        <v>99,32,-5</v>
      </c>
      <c r="O3665">
        <f>VLOOKUP(B3665,Taul1!A2:C834,3)</f>
        <v>0</v>
      </c>
      <c r="P3665" t="str">
        <f>VLOOKUP(B3665,Taul1!A2:C834,2)</f>
        <v>Museo- ja näyttelytoiminta toimintakulut yhteensä</v>
      </c>
    </row>
    <row r="3666" spans="1:16" ht="18" x14ac:dyDescent="0.3">
      <c r="A3666" s="1" t="s">
        <v>1546</v>
      </c>
      <c r="B3666" s="1" t="s">
        <v>195</v>
      </c>
      <c r="C3666" s="1">
        <v>-0.56100000000000005</v>
      </c>
      <c r="D3666" s="2">
        <v>1.11022302462515E-16</v>
      </c>
      <c r="E3666" s="1" t="s">
        <v>337</v>
      </c>
      <c r="F3666">
        <v>100</v>
      </c>
      <c r="G3666">
        <v>32</v>
      </c>
      <c r="H3666">
        <f>VLOOKUP(A3666,Taul1!A2:C834,3)</f>
        <v>1</v>
      </c>
      <c r="I3666" t="str">
        <f>VLOOKUP(A3666,Taul1!A2:C834,2)</f>
        <v>Työkyvyttömyyseläkkeen saajat 60-64</v>
      </c>
      <c r="L3666" t="s">
        <v>1663</v>
      </c>
      <c r="M3666" t="str">
        <f>F3666&amp;L3666&amp;G3666&amp;L3666&amp;INT(C3666*10)</f>
        <v>100,32,-6</v>
      </c>
      <c r="O3666">
        <f>VLOOKUP(B3666,Taul1!A2:C834,3)</f>
        <v>0</v>
      </c>
      <c r="P3666" t="str">
        <f>VLOOKUP(B3666,Taul1!A2:C834,2)</f>
        <v>Museo- ja näyttelytoiminta toimintakulut yhteensä</v>
      </c>
    </row>
    <row r="3667" spans="1:16" ht="18" x14ac:dyDescent="0.3">
      <c r="A3667" s="1" t="s">
        <v>1548</v>
      </c>
      <c r="B3667" s="1" t="s">
        <v>195</v>
      </c>
      <c r="C3667" s="1">
        <v>0.747</v>
      </c>
      <c r="D3667" s="1">
        <v>0</v>
      </c>
      <c r="E3667" s="1" t="s">
        <v>337</v>
      </c>
      <c r="F3667">
        <v>101</v>
      </c>
      <c r="G3667">
        <v>32</v>
      </c>
      <c r="H3667">
        <f>VLOOKUP(A3667,Taul1!A2:C834,3)</f>
        <v>1</v>
      </c>
      <c r="I3667" t="str">
        <f>VLOOKUP(A3667,Taul1!A2:C834,2)</f>
        <v>Kelan kuntoutuspalvelujen saajat yhteensä</v>
      </c>
      <c r="L3667" t="s">
        <v>1663</v>
      </c>
      <c r="M3667" t="str">
        <f>F3667&amp;L3667&amp;G3667&amp;L3667&amp;INT(C3667*10)</f>
        <v>101,32,7</v>
      </c>
      <c r="O3667">
        <f>VLOOKUP(B3667,Taul1!A2:C834,3)</f>
        <v>0</v>
      </c>
      <c r="P3667" t="str">
        <f>VLOOKUP(B3667,Taul1!A2:C834,2)</f>
        <v>Museo- ja näyttelytoiminta toimintakulut yhteensä</v>
      </c>
    </row>
    <row r="3668" spans="1:16" ht="18" x14ac:dyDescent="0.3">
      <c r="A3668" s="1" t="s">
        <v>1550</v>
      </c>
      <c r="B3668" s="1" t="s">
        <v>195</v>
      </c>
      <c r="C3668" s="1">
        <v>0.621</v>
      </c>
      <c r="D3668" s="1">
        <v>0</v>
      </c>
      <c r="E3668" s="1" t="s">
        <v>337</v>
      </c>
      <c r="F3668">
        <v>102</v>
      </c>
      <c r="G3668">
        <v>32</v>
      </c>
      <c r="H3668">
        <f>VLOOKUP(A3668,Taul1!A2:C834,3)</f>
        <v>1</v>
      </c>
      <c r="I3668" t="str">
        <f>VLOOKUP(A3668,Taul1!A2:C834,2)</f>
        <v>Kelan kuntoutuspalvelujen saajat 0-6</v>
      </c>
      <c r="L3668" t="s">
        <v>1663</v>
      </c>
      <c r="M3668" t="str">
        <f>F3668&amp;L3668&amp;G3668&amp;L3668&amp;INT(C3668*10)</f>
        <v>102,32,6</v>
      </c>
      <c r="O3668">
        <f>VLOOKUP(B3668,Taul1!A2:C834,3)</f>
        <v>0</v>
      </c>
      <c r="P3668" t="str">
        <f>VLOOKUP(B3668,Taul1!A2:C834,2)</f>
        <v>Museo- ja näyttelytoiminta toimintakulut yhteensä</v>
      </c>
    </row>
    <row r="3669" spans="1:16" ht="18" x14ac:dyDescent="0.3">
      <c r="A3669" s="1" t="s">
        <v>1552</v>
      </c>
      <c r="B3669" s="1" t="s">
        <v>195</v>
      </c>
      <c r="C3669" s="1">
        <v>0.66700000000000004</v>
      </c>
      <c r="D3669" s="1">
        <v>0</v>
      </c>
      <c r="E3669" s="1" t="s">
        <v>337</v>
      </c>
      <c r="F3669">
        <v>103</v>
      </c>
      <c r="G3669">
        <v>32</v>
      </c>
      <c r="H3669">
        <f>VLOOKUP(A3669,Taul1!A2:C834,3)</f>
        <v>1</v>
      </c>
      <c r="I3669" t="str">
        <f>VLOOKUP(A3669,Taul1!A2:C834,2)</f>
        <v>Kelan kuntoutuspalvelujen saajat 7-15</v>
      </c>
      <c r="L3669" t="s">
        <v>1663</v>
      </c>
      <c r="M3669" t="str">
        <f>F3669&amp;L3669&amp;G3669&amp;L3669&amp;INT(C3669*10)</f>
        <v>103,32,6</v>
      </c>
      <c r="O3669">
        <f>VLOOKUP(B3669,Taul1!A2:C834,3)</f>
        <v>0</v>
      </c>
      <c r="P3669" t="str">
        <f>VLOOKUP(B3669,Taul1!A2:C834,2)</f>
        <v>Museo- ja näyttelytoiminta toimintakulut yhteensä</v>
      </c>
    </row>
    <row r="3670" spans="1:16" ht="18" x14ac:dyDescent="0.3">
      <c r="A3670" s="1" t="s">
        <v>1554</v>
      </c>
      <c r="B3670" s="1" t="s">
        <v>195</v>
      </c>
      <c r="C3670" s="1">
        <v>0.63700000000000001</v>
      </c>
      <c r="D3670" s="2">
        <v>1.11022302462515E-16</v>
      </c>
      <c r="E3670" s="1" t="s">
        <v>337</v>
      </c>
      <c r="F3670">
        <v>104</v>
      </c>
      <c r="G3670">
        <v>32</v>
      </c>
      <c r="H3670">
        <f>VLOOKUP(A3670,Taul1!A2:C834,3)</f>
        <v>1</v>
      </c>
      <c r="I3670" t="str">
        <f>VLOOKUP(A3670,Taul1!A2:C834,2)</f>
        <v>Kelan kuntoutuspalvelujen saajat 16-19</v>
      </c>
      <c r="L3670" t="s">
        <v>1663</v>
      </c>
      <c r="M3670" t="str">
        <f>F3670&amp;L3670&amp;G3670&amp;L3670&amp;INT(C3670*10)</f>
        <v>104,32,6</v>
      </c>
      <c r="O3670">
        <f>VLOOKUP(B3670,Taul1!A2:C834,3)</f>
        <v>0</v>
      </c>
      <c r="P3670" t="str">
        <f>VLOOKUP(B3670,Taul1!A2:C834,2)</f>
        <v>Museo- ja näyttelytoiminta toimintakulut yhteensä</v>
      </c>
    </row>
    <row r="3671" spans="1:16" ht="18" x14ac:dyDescent="0.3">
      <c r="A3671" s="1" t="s">
        <v>1556</v>
      </c>
      <c r="B3671" s="1" t="s">
        <v>195</v>
      </c>
      <c r="C3671" s="1">
        <v>0.69199999999999995</v>
      </c>
      <c r="D3671" s="1">
        <v>0</v>
      </c>
      <c r="E3671" s="1" t="s">
        <v>337</v>
      </c>
      <c r="F3671">
        <v>105</v>
      </c>
      <c r="G3671">
        <v>32</v>
      </c>
      <c r="H3671">
        <f>VLOOKUP(A3671,Taul1!A2:C834,3)</f>
        <v>1</v>
      </c>
      <c r="I3671" t="str">
        <f>VLOOKUP(A3671,Taul1!A2:C834,2)</f>
        <v>Kelan kuntoutuspalvelujen saajat 20-24</v>
      </c>
      <c r="L3671" t="s">
        <v>1663</v>
      </c>
      <c r="M3671" t="str">
        <f>F3671&amp;L3671&amp;G3671&amp;L3671&amp;INT(C3671*10)</f>
        <v>105,32,6</v>
      </c>
      <c r="O3671">
        <f>VLOOKUP(B3671,Taul1!A2:C834,3)</f>
        <v>0</v>
      </c>
      <c r="P3671" t="str">
        <f>VLOOKUP(B3671,Taul1!A2:C834,2)</f>
        <v>Museo- ja näyttelytoiminta toimintakulut yhteensä</v>
      </c>
    </row>
    <row r="3672" spans="1:16" ht="18" x14ac:dyDescent="0.3">
      <c r="A3672" s="1" t="s">
        <v>1558</v>
      </c>
      <c r="B3672" s="1" t="s">
        <v>195</v>
      </c>
      <c r="C3672" s="1">
        <v>0.752</v>
      </c>
      <c r="D3672" s="1">
        <v>0</v>
      </c>
      <c r="E3672" s="1" t="s">
        <v>337</v>
      </c>
      <c r="F3672">
        <v>106</v>
      </c>
      <c r="G3672">
        <v>32</v>
      </c>
      <c r="H3672">
        <f>VLOOKUP(A3672,Taul1!A2:C834,3)</f>
        <v>1</v>
      </c>
      <c r="I3672" t="str">
        <f>VLOOKUP(A3672,Taul1!A2:C834,2)</f>
        <v>Kelan kuntoutuspalvelujen saajat 25-29</v>
      </c>
      <c r="L3672" t="s">
        <v>1663</v>
      </c>
      <c r="M3672" t="str">
        <f>F3672&amp;L3672&amp;G3672&amp;L3672&amp;INT(C3672*10)</f>
        <v>106,32,7</v>
      </c>
      <c r="O3672">
        <f>VLOOKUP(B3672,Taul1!A2:C834,3)</f>
        <v>0</v>
      </c>
      <c r="P3672" t="str">
        <f>VLOOKUP(B3672,Taul1!A2:C834,2)</f>
        <v>Museo- ja näyttelytoiminta toimintakulut yhteensä</v>
      </c>
    </row>
    <row r="3673" spans="1:16" ht="18" x14ac:dyDescent="0.3">
      <c r="A3673" s="1" t="s">
        <v>1560</v>
      </c>
      <c r="B3673" s="1" t="s">
        <v>195</v>
      </c>
      <c r="C3673" s="1">
        <v>0.69599999999999995</v>
      </c>
      <c r="D3673" s="2">
        <v>1.11022302462515E-16</v>
      </c>
      <c r="E3673" s="1" t="s">
        <v>337</v>
      </c>
      <c r="F3673">
        <v>107</v>
      </c>
      <c r="G3673">
        <v>32</v>
      </c>
      <c r="H3673">
        <f>VLOOKUP(A3673,Taul1!A2:C834,3)</f>
        <v>1</v>
      </c>
      <c r="I3673" t="str">
        <f>VLOOKUP(A3673,Taul1!A2:C834,2)</f>
        <v>Kelan kuntoutuspalvelujen saajat 30-34</v>
      </c>
      <c r="L3673" t="s">
        <v>1663</v>
      </c>
      <c r="M3673" t="str">
        <f>F3673&amp;L3673&amp;G3673&amp;L3673&amp;INT(C3673*10)</f>
        <v>107,32,6</v>
      </c>
      <c r="O3673">
        <f>VLOOKUP(B3673,Taul1!A2:C834,3)</f>
        <v>0</v>
      </c>
      <c r="P3673" t="str">
        <f>VLOOKUP(B3673,Taul1!A2:C834,2)</f>
        <v>Museo- ja näyttelytoiminta toimintakulut yhteensä</v>
      </c>
    </row>
    <row r="3674" spans="1:16" ht="18" x14ac:dyDescent="0.3">
      <c r="A3674" s="1" t="s">
        <v>1562</v>
      </c>
      <c r="B3674" s="1" t="s">
        <v>195</v>
      </c>
      <c r="C3674" s="1">
        <v>0.67400000000000004</v>
      </c>
      <c r="D3674" s="1">
        <v>0</v>
      </c>
      <c r="E3674" s="1" t="s">
        <v>337</v>
      </c>
      <c r="F3674">
        <v>108</v>
      </c>
      <c r="G3674">
        <v>32</v>
      </c>
      <c r="H3674">
        <f>VLOOKUP(A3674,Taul1!A2:C834,3)</f>
        <v>1</v>
      </c>
      <c r="I3674" t="str">
        <f>VLOOKUP(A3674,Taul1!A2:C834,2)</f>
        <v>Kelan kuntoutuspalvelujen saajat 35-39</v>
      </c>
      <c r="L3674" t="s">
        <v>1663</v>
      </c>
      <c r="M3674" t="str">
        <f>F3674&amp;L3674&amp;G3674&amp;L3674&amp;INT(C3674*10)</f>
        <v>108,32,6</v>
      </c>
      <c r="O3674">
        <f>VLOOKUP(B3674,Taul1!A2:C834,3)</f>
        <v>0</v>
      </c>
      <c r="P3674" t="str">
        <f>VLOOKUP(B3674,Taul1!A2:C834,2)</f>
        <v>Museo- ja näyttelytoiminta toimintakulut yhteensä</v>
      </c>
    </row>
    <row r="3675" spans="1:16" ht="18" x14ac:dyDescent="0.3">
      <c r="A3675" s="1" t="s">
        <v>1564</v>
      </c>
      <c r="B3675" s="1" t="s">
        <v>195</v>
      </c>
      <c r="C3675" s="1">
        <v>0.73299999999999998</v>
      </c>
      <c r="D3675" s="1">
        <v>0</v>
      </c>
      <c r="E3675" s="1" t="s">
        <v>337</v>
      </c>
      <c r="F3675">
        <v>109</v>
      </c>
      <c r="G3675">
        <v>32</v>
      </c>
      <c r="H3675">
        <f>VLOOKUP(A3675,Taul1!A2:C834,3)</f>
        <v>1</v>
      </c>
      <c r="I3675" t="str">
        <f>VLOOKUP(A3675,Taul1!A2:C834,2)</f>
        <v>Kelan kuntoutuspalvelujen saajat 40-44</v>
      </c>
      <c r="L3675" t="s">
        <v>1663</v>
      </c>
      <c r="M3675" t="str">
        <f>F3675&amp;L3675&amp;G3675&amp;L3675&amp;INT(C3675*10)</f>
        <v>109,32,7</v>
      </c>
      <c r="O3675">
        <f>VLOOKUP(B3675,Taul1!A2:C834,3)</f>
        <v>0</v>
      </c>
      <c r="P3675" t="str">
        <f>VLOOKUP(B3675,Taul1!A2:C834,2)</f>
        <v>Museo- ja näyttelytoiminta toimintakulut yhteensä</v>
      </c>
    </row>
    <row r="3676" spans="1:16" ht="18" x14ac:dyDescent="0.3">
      <c r="A3676" s="1" t="s">
        <v>1566</v>
      </c>
      <c r="B3676" s="1" t="s">
        <v>195</v>
      </c>
      <c r="C3676" s="1">
        <v>0.29199999999999998</v>
      </c>
      <c r="D3676" s="2">
        <v>1.6920856338309399E-7</v>
      </c>
      <c r="E3676" s="1" t="s">
        <v>337</v>
      </c>
      <c r="F3676">
        <v>110</v>
      </c>
      <c r="G3676">
        <v>32</v>
      </c>
      <c r="H3676">
        <f>VLOOKUP(A3676,Taul1!A2:C834,3)</f>
        <v>1</v>
      </c>
      <c r="I3676" t="str">
        <f>VLOOKUP(A3676,Taul1!A2:C834,2)</f>
        <v>Kelan kuntoutuspalvelujen saajat 45-49</v>
      </c>
      <c r="L3676" t="s">
        <v>1663</v>
      </c>
      <c r="M3676" t="str">
        <f>F3676&amp;L3676&amp;G3676&amp;L3676&amp;INT(C3676*10)</f>
        <v>110,32,2</v>
      </c>
      <c r="O3676">
        <f>VLOOKUP(B3676,Taul1!A2:C834,3)</f>
        <v>0</v>
      </c>
      <c r="P3676" t="str">
        <f>VLOOKUP(B3676,Taul1!A2:C834,2)</f>
        <v>Museo- ja näyttelytoiminta toimintakulut yhteensä</v>
      </c>
    </row>
    <row r="3677" spans="1:16" ht="18" x14ac:dyDescent="0.3">
      <c r="A3677" s="1" t="s">
        <v>1568</v>
      </c>
      <c r="B3677" s="1" t="s">
        <v>195</v>
      </c>
      <c r="C3677" s="1">
        <v>-0.441</v>
      </c>
      <c r="D3677" s="2">
        <v>3.3306690738754598E-16</v>
      </c>
      <c r="E3677" s="1" t="s">
        <v>337</v>
      </c>
      <c r="F3677">
        <v>111</v>
      </c>
      <c r="G3677">
        <v>32</v>
      </c>
      <c r="H3677">
        <f>VLOOKUP(A3677,Taul1!A2:C834,3)</f>
        <v>1</v>
      </c>
      <c r="I3677" t="str">
        <f>VLOOKUP(A3677,Taul1!A2:C834,2)</f>
        <v>Kelan kuntoutuspalvelujen saajat 50-54</v>
      </c>
      <c r="L3677" t="s">
        <v>1663</v>
      </c>
      <c r="M3677" t="str">
        <f>F3677&amp;L3677&amp;G3677&amp;L3677&amp;INT(C3677*10)</f>
        <v>111,32,-5</v>
      </c>
      <c r="O3677">
        <f>VLOOKUP(B3677,Taul1!A2:C834,3)</f>
        <v>0</v>
      </c>
      <c r="P3677" t="str">
        <f>VLOOKUP(B3677,Taul1!A2:C834,2)</f>
        <v>Museo- ja näyttelytoiminta toimintakulut yhteensä</v>
      </c>
    </row>
    <row r="3678" spans="1:16" ht="18" x14ac:dyDescent="0.3">
      <c r="A3678" s="1" t="s">
        <v>1570</v>
      </c>
      <c r="B3678" s="1" t="s">
        <v>195</v>
      </c>
      <c r="C3678" s="1">
        <v>-0.53</v>
      </c>
      <c r="D3678" s="1">
        <v>0</v>
      </c>
      <c r="E3678" s="1" t="s">
        <v>337</v>
      </c>
      <c r="F3678">
        <v>112</v>
      </c>
      <c r="G3678">
        <v>32</v>
      </c>
      <c r="H3678">
        <f>VLOOKUP(A3678,Taul1!A2:C834,3)</f>
        <v>1</v>
      </c>
      <c r="I3678" t="str">
        <f>VLOOKUP(A3678,Taul1!A2:C834,2)</f>
        <v>Kelan kuntoutuspalvelujen saajat 55-59</v>
      </c>
      <c r="L3678" t="s">
        <v>1663</v>
      </c>
      <c r="M3678" t="str">
        <f>F3678&amp;L3678&amp;G3678&amp;L3678&amp;INT(C3678*10)</f>
        <v>112,32,-6</v>
      </c>
      <c r="O3678">
        <f>VLOOKUP(B3678,Taul1!A2:C834,3)</f>
        <v>0</v>
      </c>
      <c r="P3678" t="str">
        <f>VLOOKUP(B3678,Taul1!A2:C834,2)</f>
        <v>Museo- ja näyttelytoiminta toimintakulut yhteensä</v>
      </c>
    </row>
    <row r="3679" spans="1:16" ht="18" x14ac:dyDescent="0.3">
      <c r="A3679" s="1" t="s">
        <v>1572</v>
      </c>
      <c r="B3679" s="1" t="s">
        <v>195</v>
      </c>
      <c r="C3679" s="1">
        <v>-0.29699999999999999</v>
      </c>
      <c r="D3679" s="2">
        <v>9.8963814920693896E-8</v>
      </c>
      <c r="E3679" s="1" t="s">
        <v>337</v>
      </c>
      <c r="F3679">
        <v>113</v>
      </c>
      <c r="G3679">
        <v>32</v>
      </c>
      <c r="H3679">
        <f>VLOOKUP(A3679,Taul1!A2:C834,3)</f>
        <v>1</v>
      </c>
      <c r="I3679" t="str">
        <f>VLOOKUP(A3679,Taul1!A2:C834,2)</f>
        <v>Kelan kuntoutuspalvelujen saajat 60-64</v>
      </c>
      <c r="L3679" t="s">
        <v>1663</v>
      </c>
      <c r="M3679" t="str">
        <f>F3679&amp;L3679&amp;G3679&amp;L3679&amp;INT(C3679*10)</f>
        <v>113,32,-3</v>
      </c>
      <c r="O3679">
        <f>VLOOKUP(B3679,Taul1!A2:C834,3)</f>
        <v>0</v>
      </c>
      <c r="P3679" t="str">
        <f>VLOOKUP(B3679,Taul1!A2:C834,2)</f>
        <v>Museo- ja näyttelytoiminta toimintakulut yhteensä</v>
      </c>
    </row>
    <row r="3680" spans="1:16" ht="18" x14ac:dyDescent="0.3">
      <c r="A3680" s="1" t="s">
        <v>1574</v>
      </c>
      <c r="B3680" s="1" t="s">
        <v>195</v>
      </c>
      <c r="C3680" s="1">
        <v>-0.159</v>
      </c>
      <c r="D3680" s="1">
        <v>4.8852231196365699E-3</v>
      </c>
      <c r="E3680" s="1" t="s">
        <v>337</v>
      </c>
      <c r="F3680">
        <v>114</v>
      </c>
      <c r="G3680">
        <v>32</v>
      </c>
      <c r="H3680">
        <f>VLOOKUP(A3680,Taul1!A2:C834,3)</f>
        <v>1</v>
      </c>
      <c r="I3680" t="str">
        <f>VLOOKUP(A3680,Taul1!A2:C834,2)</f>
        <v>Kelan kuntoutuspalvelujen saajat 65-69</v>
      </c>
      <c r="L3680" t="s">
        <v>1663</v>
      </c>
      <c r="M3680" t="str">
        <f>F3680&amp;L3680&amp;G3680&amp;L3680&amp;INT(C3680*10)</f>
        <v>114,32,-2</v>
      </c>
      <c r="O3680">
        <f>VLOOKUP(B3680,Taul1!A2:C834,3)</f>
        <v>0</v>
      </c>
      <c r="P3680" t="str">
        <f>VLOOKUP(B3680,Taul1!A2:C834,2)</f>
        <v>Museo- ja näyttelytoiminta toimintakulut yhteensä</v>
      </c>
    </row>
    <row r="3681" spans="1:16" ht="18" x14ac:dyDescent="0.3">
      <c r="A3681" s="1" t="s">
        <v>1576</v>
      </c>
      <c r="B3681" s="1" t="s">
        <v>195</v>
      </c>
      <c r="C3681" s="1">
        <v>0.255</v>
      </c>
      <c r="D3681" s="1">
        <v>5.4647974597754603E-6</v>
      </c>
      <c r="E3681" s="1" t="s">
        <v>337</v>
      </c>
      <c r="F3681">
        <v>115</v>
      </c>
      <c r="G3681">
        <v>32</v>
      </c>
      <c r="H3681">
        <f>VLOOKUP(A3681,Taul1!A2:C834,3)</f>
        <v>1</v>
      </c>
      <c r="I3681" t="str">
        <f>VLOOKUP(A3681,Taul1!A2:C834,2)</f>
        <v>Kelan kuntoutuspalvelujen saajat 69-</v>
      </c>
      <c r="L3681" t="s">
        <v>1663</v>
      </c>
      <c r="M3681" t="str">
        <f>F3681&amp;L3681&amp;G3681&amp;L3681&amp;INT(C3681*10)</f>
        <v>115,32,2</v>
      </c>
      <c r="O3681">
        <f>VLOOKUP(B3681,Taul1!A2:C834,3)</f>
        <v>0</v>
      </c>
      <c r="P3681" t="str">
        <f>VLOOKUP(B3681,Taul1!A2:C834,2)</f>
        <v>Museo- ja näyttelytoiminta toimintakulut yhteensä</v>
      </c>
    </row>
    <row r="3682" spans="1:16" ht="18" x14ac:dyDescent="0.3">
      <c r="A3682" s="1" t="s">
        <v>1598</v>
      </c>
      <c r="B3682" s="1" t="s">
        <v>197</v>
      </c>
      <c r="C3682" s="1">
        <v>-0.41899999999999998</v>
      </c>
      <c r="D3682" s="2">
        <v>1.43218770176645E-14</v>
      </c>
      <c r="E3682" s="1" t="s">
        <v>337</v>
      </c>
      <c r="F3682">
        <v>1</v>
      </c>
      <c r="G3682">
        <v>33</v>
      </c>
      <c r="H3682">
        <f>VLOOKUP(A3682,Taul1!A2:C834,3)</f>
        <v>1</v>
      </c>
      <c r="I3682" t="str">
        <f>VLOOKUP(A3682,Taul1!A2:C834,2)</f>
        <v>Vanhempainpäivärahojen korvatut päivät äiti 35-39</v>
      </c>
      <c r="L3682" t="s">
        <v>1663</v>
      </c>
      <c r="M3682" t="str">
        <f>F3682&amp;L3682&amp;G3682&amp;L3682&amp;INT(C3682*10)</f>
        <v>1,33,-5</v>
      </c>
      <c r="O3682">
        <f>VLOOKUP(B3682,Taul1!A2:C834,3)</f>
        <v>0</v>
      </c>
      <c r="P3682" t="str">
        <f>VLOOKUP(B3682,Taul1!A2:C834,2)</f>
        <v>Teatteri-, tanssi- ja sirkustoiminta toimintakulut yhteensä</v>
      </c>
    </row>
    <row r="3683" spans="1:16" ht="18" x14ac:dyDescent="0.3">
      <c r="A3683" s="1" t="s">
        <v>1600</v>
      </c>
      <c r="B3683" s="1" t="s">
        <v>197</v>
      </c>
      <c r="C3683" s="1">
        <v>-0.56299999999999994</v>
      </c>
      <c r="D3683" s="1">
        <v>0</v>
      </c>
      <c r="E3683" s="1" t="s">
        <v>337</v>
      </c>
      <c r="F3683">
        <v>2</v>
      </c>
      <c r="G3683">
        <v>33</v>
      </c>
      <c r="H3683">
        <f>VLOOKUP(A3683,Taul1!A2:C834,3)</f>
        <v>1</v>
      </c>
      <c r="I3683" t="str">
        <f>VLOOKUP(A3683,Taul1!A2:C834,2)</f>
        <v>Vanhempainpäivärahojen korvatut päivät äiti 40-</v>
      </c>
      <c r="L3683" t="s">
        <v>1663</v>
      </c>
      <c r="M3683" t="str">
        <f>F3683&amp;L3683&amp;G3683&amp;L3683&amp;INT(C3683*10)</f>
        <v>2,33,-6</v>
      </c>
      <c r="O3683">
        <f>VLOOKUP(B3683,Taul1!A2:C834,3)</f>
        <v>0</v>
      </c>
      <c r="P3683" t="str">
        <f>VLOOKUP(B3683,Taul1!A2:C834,2)</f>
        <v>Teatteri-, tanssi- ja sirkustoiminta toimintakulut yhteensä</v>
      </c>
    </row>
    <row r="3684" spans="1:16" ht="18" x14ac:dyDescent="0.3">
      <c r="A3684" s="1" t="s">
        <v>1275</v>
      </c>
      <c r="B3684" s="1" t="s">
        <v>197</v>
      </c>
      <c r="C3684" s="1">
        <v>-0.33200000000000002</v>
      </c>
      <c r="D3684" s="2">
        <v>2.1340800238078799E-9</v>
      </c>
      <c r="E3684" s="1" t="s">
        <v>337</v>
      </c>
      <c r="F3684">
        <v>3</v>
      </c>
      <c r="G3684">
        <v>33</v>
      </c>
      <c r="H3684">
        <f>VLOOKUP(A3684,Taul1!A2:C834,3)</f>
        <v>1</v>
      </c>
      <c r="I3684" t="str">
        <f>VLOOKUP(A3684,Taul1!A2:C834,2)</f>
        <v>Työllistymistä edistävät palvelut, korvatut päivät, yhteensä</v>
      </c>
      <c r="L3684" t="s">
        <v>1663</v>
      </c>
      <c r="M3684" t="str">
        <f>F3684&amp;L3684&amp;G3684&amp;L3684&amp;INT(C3684*10)</f>
        <v>3,33,-4</v>
      </c>
      <c r="O3684">
        <f>VLOOKUP(B3684,Taul1!A2:C834,3)</f>
        <v>0</v>
      </c>
      <c r="P3684" t="str">
        <f>VLOOKUP(B3684,Taul1!A2:C834,2)</f>
        <v>Teatteri-, tanssi- ja sirkustoiminta toimintakulut yhteensä</v>
      </c>
    </row>
    <row r="3685" spans="1:16" ht="18" x14ac:dyDescent="0.3">
      <c r="A3685" s="1" t="s">
        <v>1277</v>
      </c>
      <c r="B3685" s="1" t="s">
        <v>197</v>
      </c>
      <c r="C3685" s="1">
        <v>-0.16600000000000001</v>
      </c>
      <c r="D3685" s="1">
        <v>3.40346982557482E-3</v>
      </c>
      <c r="E3685" s="1" t="s">
        <v>337</v>
      </c>
      <c r="F3685">
        <v>4</v>
      </c>
      <c r="G3685">
        <v>33</v>
      </c>
      <c r="H3685">
        <f>VLOOKUP(A3685,Taul1!A2:C834,3)</f>
        <v>1</v>
      </c>
      <c r="I3685" t="str">
        <f>VLOOKUP(A3685,Taul1!A2:C834,2)</f>
        <v>Työllistymistä edistävät palvelut, korvatut päivät, 17-24</v>
      </c>
      <c r="L3685" t="s">
        <v>1663</v>
      </c>
      <c r="M3685" t="str">
        <f>F3685&amp;L3685&amp;G3685&amp;L3685&amp;INT(C3685*10)</f>
        <v>4,33,-2</v>
      </c>
      <c r="O3685">
        <f>VLOOKUP(B3685,Taul1!A2:C834,3)</f>
        <v>0</v>
      </c>
      <c r="P3685" t="str">
        <f>VLOOKUP(B3685,Taul1!A2:C834,2)</f>
        <v>Teatteri-, tanssi- ja sirkustoiminta toimintakulut yhteensä</v>
      </c>
    </row>
    <row r="3686" spans="1:16" ht="18" x14ac:dyDescent="0.3">
      <c r="A3686" s="1" t="s">
        <v>1279</v>
      </c>
      <c r="B3686" s="1" t="s">
        <v>197</v>
      </c>
      <c r="C3686" s="1">
        <v>-0.16600000000000001</v>
      </c>
      <c r="D3686" s="1">
        <v>3.44808056591083E-3</v>
      </c>
      <c r="E3686" s="1" t="s">
        <v>337</v>
      </c>
      <c r="F3686">
        <v>5</v>
      </c>
      <c r="G3686">
        <v>33</v>
      </c>
      <c r="H3686">
        <f>VLOOKUP(A3686,Taul1!A2:C834,3)</f>
        <v>1</v>
      </c>
      <c r="I3686" t="str">
        <f>VLOOKUP(A3686,Taul1!A2:C834,2)</f>
        <v>Työllistymistä edistävät palvelut, korvatut päivät, 25-29</v>
      </c>
      <c r="L3686" t="s">
        <v>1663</v>
      </c>
      <c r="M3686" t="str">
        <f>F3686&amp;L3686&amp;G3686&amp;L3686&amp;INT(C3686*10)</f>
        <v>5,33,-2</v>
      </c>
      <c r="O3686">
        <f>VLOOKUP(B3686,Taul1!A2:C834,3)</f>
        <v>0</v>
      </c>
      <c r="P3686" t="str">
        <f>VLOOKUP(B3686,Taul1!A2:C834,2)</f>
        <v>Teatteri-, tanssi- ja sirkustoiminta toimintakulut yhteensä</v>
      </c>
    </row>
    <row r="3687" spans="1:16" ht="18" x14ac:dyDescent="0.3">
      <c r="A3687" s="1" t="s">
        <v>1281</v>
      </c>
      <c r="B3687" s="1" t="s">
        <v>197</v>
      </c>
      <c r="C3687" s="1">
        <v>-0.34200000000000003</v>
      </c>
      <c r="D3687" s="2">
        <v>6.2966676317444105E-10</v>
      </c>
      <c r="E3687" s="1" t="s">
        <v>337</v>
      </c>
      <c r="F3687">
        <v>6</v>
      </c>
      <c r="G3687">
        <v>33</v>
      </c>
      <c r="H3687">
        <f>VLOOKUP(A3687,Taul1!A2:C834,3)</f>
        <v>1</v>
      </c>
      <c r="I3687" t="str">
        <f>VLOOKUP(A3687,Taul1!A2:C834,2)</f>
        <v>Työllistymistä edistävät palvelut, korvatut päivät, 30-34</v>
      </c>
      <c r="L3687" t="s">
        <v>1663</v>
      </c>
      <c r="M3687" t="str">
        <f>F3687&amp;L3687&amp;G3687&amp;L3687&amp;INT(C3687*10)</f>
        <v>6,33,-4</v>
      </c>
      <c r="O3687">
        <f>VLOOKUP(B3687,Taul1!A2:C834,3)</f>
        <v>0</v>
      </c>
      <c r="P3687" t="str">
        <f>VLOOKUP(B3687,Taul1!A2:C834,2)</f>
        <v>Teatteri-, tanssi- ja sirkustoiminta toimintakulut yhteensä</v>
      </c>
    </row>
    <row r="3688" spans="1:16" ht="18" x14ac:dyDescent="0.3">
      <c r="A3688" s="1" t="s">
        <v>1283</v>
      </c>
      <c r="B3688" s="1" t="s">
        <v>197</v>
      </c>
      <c r="C3688" s="1">
        <v>-0.35899999999999999</v>
      </c>
      <c r="D3688" s="2">
        <v>7.5077388750344198E-11</v>
      </c>
      <c r="E3688" s="1" t="s">
        <v>337</v>
      </c>
      <c r="F3688">
        <v>7</v>
      </c>
      <c r="G3688">
        <v>33</v>
      </c>
      <c r="H3688">
        <f>VLOOKUP(A3688,Taul1!A2:C834,3)</f>
        <v>1</v>
      </c>
      <c r="I3688" t="str">
        <f>VLOOKUP(A3688,Taul1!A2:C834,2)</f>
        <v>Työllistymistä edistävät palvelut, korvatut päivät, 35-39</v>
      </c>
      <c r="L3688" t="s">
        <v>1663</v>
      </c>
      <c r="M3688" t="str">
        <f>F3688&amp;L3688&amp;G3688&amp;L3688&amp;INT(C3688*10)</f>
        <v>7,33,-4</v>
      </c>
      <c r="O3688">
        <f>VLOOKUP(B3688,Taul1!A2:C834,3)</f>
        <v>0</v>
      </c>
      <c r="P3688" t="str">
        <f>VLOOKUP(B3688,Taul1!A2:C834,2)</f>
        <v>Teatteri-, tanssi- ja sirkustoiminta toimintakulut yhteensä</v>
      </c>
    </row>
    <row r="3689" spans="1:16" ht="18" x14ac:dyDescent="0.3">
      <c r="A3689" s="1" t="s">
        <v>1285</v>
      </c>
      <c r="B3689" s="1" t="s">
        <v>197</v>
      </c>
      <c r="C3689" s="1">
        <v>-0.36</v>
      </c>
      <c r="D3689" s="2">
        <v>6.6634031625767394E-11</v>
      </c>
      <c r="E3689" s="1" t="s">
        <v>337</v>
      </c>
      <c r="F3689">
        <v>8</v>
      </c>
      <c r="G3689">
        <v>33</v>
      </c>
      <c r="H3689">
        <f>VLOOKUP(A3689,Taul1!A2:C834,3)</f>
        <v>1</v>
      </c>
      <c r="I3689" t="str">
        <f>VLOOKUP(A3689,Taul1!A2:C834,2)</f>
        <v>Työllistymistä edistävät palvelut, korvatut päivät, 40-44</v>
      </c>
      <c r="L3689" t="s">
        <v>1663</v>
      </c>
      <c r="M3689" t="str">
        <f>F3689&amp;L3689&amp;G3689&amp;L3689&amp;INT(C3689*10)</f>
        <v>8,33,-4</v>
      </c>
      <c r="O3689">
        <f>VLOOKUP(B3689,Taul1!A2:C834,3)</f>
        <v>0</v>
      </c>
      <c r="P3689" t="str">
        <f>VLOOKUP(B3689,Taul1!A2:C834,2)</f>
        <v>Teatteri-, tanssi- ja sirkustoiminta toimintakulut yhteensä</v>
      </c>
    </row>
    <row r="3690" spans="1:16" ht="18" x14ac:dyDescent="0.3">
      <c r="A3690" s="1" t="s">
        <v>1287</v>
      </c>
      <c r="B3690" s="1" t="s">
        <v>197</v>
      </c>
      <c r="C3690" s="1">
        <v>-0.42799999999999999</v>
      </c>
      <c r="D3690" s="2">
        <v>3.21964677141295E-15</v>
      </c>
      <c r="E3690" s="1" t="s">
        <v>337</v>
      </c>
      <c r="F3690">
        <v>9</v>
      </c>
      <c r="G3690">
        <v>33</v>
      </c>
      <c r="H3690">
        <f>VLOOKUP(A3690,Taul1!A2:C834,3)</f>
        <v>1</v>
      </c>
      <c r="I3690" t="str">
        <f>VLOOKUP(A3690,Taul1!A2:C834,2)</f>
        <v>Työllistymistä edistävät palvelut, korvatut päivät, 45-49</v>
      </c>
      <c r="L3690" t="s">
        <v>1663</v>
      </c>
      <c r="M3690" t="str">
        <f>F3690&amp;L3690&amp;G3690&amp;L3690&amp;INT(C3690*10)</f>
        <v>9,33,-5</v>
      </c>
      <c r="O3690">
        <f>VLOOKUP(B3690,Taul1!A2:C834,3)</f>
        <v>0</v>
      </c>
      <c r="P3690" t="str">
        <f>VLOOKUP(B3690,Taul1!A2:C834,2)</f>
        <v>Teatteri-, tanssi- ja sirkustoiminta toimintakulut yhteensä</v>
      </c>
    </row>
    <row r="3691" spans="1:16" ht="18" x14ac:dyDescent="0.3">
      <c r="A3691" s="1" t="s">
        <v>1289</v>
      </c>
      <c r="B3691" s="1" t="s">
        <v>197</v>
      </c>
      <c r="C3691" s="1">
        <v>-0.316</v>
      </c>
      <c r="D3691" s="2">
        <v>1.34840300036742E-8</v>
      </c>
      <c r="E3691" s="1" t="s">
        <v>337</v>
      </c>
      <c r="F3691">
        <v>10</v>
      </c>
      <c r="G3691">
        <v>33</v>
      </c>
      <c r="H3691">
        <f>VLOOKUP(A3691,Taul1!A2:C834,3)</f>
        <v>1</v>
      </c>
      <c r="I3691" t="str">
        <f>VLOOKUP(A3691,Taul1!A2:C834,2)</f>
        <v>Työllistymistä edistävät palvelut, korvatut päivät, 50-54</v>
      </c>
      <c r="L3691" t="s">
        <v>1663</v>
      </c>
      <c r="M3691" t="str">
        <f>F3691&amp;L3691&amp;G3691&amp;L3691&amp;INT(C3691*10)</f>
        <v>10,33,-4</v>
      </c>
      <c r="O3691">
        <f>VLOOKUP(B3691,Taul1!A2:C834,3)</f>
        <v>0</v>
      </c>
      <c r="P3691" t="str">
        <f>VLOOKUP(B3691,Taul1!A2:C834,2)</f>
        <v>Teatteri-, tanssi- ja sirkustoiminta toimintakulut yhteensä</v>
      </c>
    </row>
    <row r="3692" spans="1:16" ht="18" x14ac:dyDescent="0.3">
      <c r="A3692" s="1" t="s">
        <v>1291</v>
      </c>
      <c r="B3692" s="1" t="s">
        <v>197</v>
      </c>
      <c r="C3692" s="1">
        <v>-0.28699999999999998</v>
      </c>
      <c r="D3692" s="2">
        <v>2.8100832649702301E-7</v>
      </c>
      <c r="E3692" s="1" t="s">
        <v>337</v>
      </c>
      <c r="F3692">
        <v>11</v>
      </c>
      <c r="G3692">
        <v>33</v>
      </c>
      <c r="H3692">
        <f>VLOOKUP(A3692,Taul1!A2:C834,3)</f>
        <v>1</v>
      </c>
      <c r="I3692" t="str">
        <f>VLOOKUP(A3692,Taul1!A2:C834,2)</f>
        <v>Työllistymistä edistävät palvelut, korvatut päivät, 55-59</v>
      </c>
      <c r="L3692" t="s">
        <v>1663</v>
      </c>
      <c r="M3692" t="str">
        <f>F3692&amp;L3692&amp;G3692&amp;L3692&amp;INT(C3692*10)</f>
        <v>11,33,-3</v>
      </c>
      <c r="O3692">
        <f>VLOOKUP(B3692,Taul1!A2:C834,3)</f>
        <v>0</v>
      </c>
      <c r="P3692" t="str">
        <f>VLOOKUP(B3692,Taul1!A2:C834,2)</f>
        <v>Teatteri-, tanssi- ja sirkustoiminta toimintakulut yhteensä</v>
      </c>
    </row>
    <row r="3693" spans="1:16" ht="18" x14ac:dyDescent="0.3">
      <c r="A3693" s="1" t="s">
        <v>1293</v>
      </c>
      <c r="B3693" s="1" t="s">
        <v>197</v>
      </c>
      <c r="C3693" s="1">
        <v>-0.223</v>
      </c>
      <c r="D3693" s="1">
        <v>7.3803982563847001E-5</v>
      </c>
      <c r="E3693" s="1" t="s">
        <v>337</v>
      </c>
      <c r="F3693">
        <v>12</v>
      </c>
      <c r="G3693">
        <v>33</v>
      </c>
      <c r="H3693">
        <f>VLOOKUP(A3693,Taul1!A2:C834,3)</f>
        <v>1</v>
      </c>
      <c r="I3693" t="str">
        <f>VLOOKUP(A3693,Taul1!A2:C834,2)</f>
        <v>Työllistymistä edistävät palvelut, korvatut päivät, 60-64</v>
      </c>
      <c r="L3693" t="s">
        <v>1663</v>
      </c>
      <c r="M3693" t="str">
        <f>F3693&amp;L3693&amp;G3693&amp;L3693&amp;INT(C3693*10)</f>
        <v>12,33,-3</v>
      </c>
      <c r="O3693">
        <f>VLOOKUP(B3693,Taul1!A2:C834,3)</f>
        <v>0</v>
      </c>
      <c r="P3693" t="str">
        <f>VLOOKUP(B3693,Taul1!A2:C834,2)</f>
        <v>Teatteri-, tanssi- ja sirkustoiminta toimintakulut yhteensä</v>
      </c>
    </row>
    <row r="3694" spans="1:16" ht="18" x14ac:dyDescent="0.3">
      <c r="A3694" s="1" t="s">
        <v>1317</v>
      </c>
      <c r="B3694" s="1" t="s">
        <v>197</v>
      </c>
      <c r="C3694" s="1">
        <v>-0.438</v>
      </c>
      <c r="D3694" s="2">
        <v>6.6613381477509304E-16</v>
      </c>
      <c r="E3694" s="1" t="s">
        <v>337</v>
      </c>
      <c r="F3694">
        <v>13</v>
      </c>
      <c r="G3694">
        <v>33</v>
      </c>
      <c r="H3694">
        <f>VLOOKUP(A3694,Taul1!A2:C834,3)</f>
        <v>1</v>
      </c>
      <c r="I3694" t="str">
        <f>VLOOKUP(A3694,Taul1!A2:C834,2)</f>
        <v>Opintovelalliset yhteensä</v>
      </c>
      <c r="L3694" t="s">
        <v>1663</v>
      </c>
      <c r="M3694" t="str">
        <f>F3694&amp;L3694&amp;G3694&amp;L3694&amp;INT(C3694*10)</f>
        <v>13,33,-5</v>
      </c>
      <c r="O3694">
        <f>VLOOKUP(B3694,Taul1!A2:C834,3)</f>
        <v>0</v>
      </c>
      <c r="P3694" t="str">
        <f>VLOOKUP(B3694,Taul1!A2:C834,2)</f>
        <v>Teatteri-, tanssi- ja sirkustoiminta toimintakulut yhteensä</v>
      </c>
    </row>
    <row r="3695" spans="1:16" ht="18" x14ac:dyDescent="0.3">
      <c r="A3695" s="1" t="s">
        <v>1319</v>
      </c>
      <c r="B3695" s="1" t="s">
        <v>197</v>
      </c>
      <c r="C3695" s="1">
        <v>-0.123</v>
      </c>
      <c r="D3695" s="1">
        <v>3.09250011718026E-2</v>
      </c>
      <c r="E3695" s="1" t="s">
        <v>337</v>
      </c>
      <c r="F3695">
        <v>14</v>
      </c>
      <c r="G3695">
        <v>33</v>
      </c>
      <c r="H3695">
        <f>VLOOKUP(A3695,Taul1!A2:C834,3)</f>
        <v>1</v>
      </c>
      <c r="I3695" t="str">
        <f>VLOOKUP(A3695,Taul1!A2:C834,2)</f>
        <v>Opintovelalliset 16-24</v>
      </c>
      <c r="L3695" t="s">
        <v>1663</v>
      </c>
      <c r="M3695" t="str">
        <f>F3695&amp;L3695&amp;G3695&amp;L3695&amp;INT(C3695*10)</f>
        <v>14,33,-2</v>
      </c>
      <c r="O3695">
        <f>VLOOKUP(B3695,Taul1!A2:C834,3)</f>
        <v>0</v>
      </c>
      <c r="P3695" t="str">
        <f>VLOOKUP(B3695,Taul1!A2:C834,2)</f>
        <v>Teatteri-, tanssi- ja sirkustoiminta toimintakulut yhteensä</v>
      </c>
    </row>
    <row r="3696" spans="1:16" ht="18" x14ac:dyDescent="0.3">
      <c r="A3696" s="1" t="s">
        <v>1321</v>
      </c>
      <c r="B3696" s="1" t="s">
        <v>197</v>
      </c>
      <c r="C3696" s="1">
        <v>-0.45600000000000002</v>
      </c>
      <c r="D3696" s="1">
        <v>0</v>
      </c>
      <c r="E3696" s="1" t="s">
        <v>337</v>
      </c>
      <c r="F3696">
        <v>15</v>
      </c>
      <c r="G3696">
        <v>33</v>
      </c>
      <c r="H3696">
        <f>VLOOKUP(A3696,Taul1!A2:C834,3)</f>
        <v>1</v>
      </c>
      <c r="I3696" t="str">
        <f>VLOOKUP(A3696,Taul1!A2:C834,2)</f>
        <v>Opintovelalliset 25-29</v>
      </c>
      <c r="L3696" t="s">
        <v>1663</v>
      </c>
      <c r="M3696" t="str">
        <f>F3696&amp;L3696&amp;G3696&amp;L3696&amp;INT(C3696*10)</f>
        <v>15,33,-5</v>
      </c>
      <c r="O3696">
        <f>VLOOKUP(B3696,Taul1!A2:C834,3)</f>
        <v>0</v>
      </c>
      <c r="P3696" t="str">
        <f>VLOOKUP(B3696,Taul1!A2:C834,2)</f>
        <v>Teatteri-, tanssi- ja sirkustoiminta toimintakulut yhteensä</v>
      </c>
    </row>
    <row r="3697" spans="1:16" ht="18" x14ac:dyDescent="0.3">
      <c r="A3697" s="1" t="s">
        <v>1323</v>
      </c>
      <c r="B3697" s="1" t="s">
        <v>197</v>
      </c>
      <c r="C3697" s="1">
        <v>-0.63100000000000001</v>
      </c>
      <c r="D3697" s="1">
        <v>0</v>
      </c>
      <c r="E3697" s="1" t="s">
        <v>337</v>
      </c>
      <c r="F3697">
        <v>16</v>
      </c>
      <c r="G3697">
        <v>33</v>
      </c>
      <c r="H3697">
        <f>VLOOKUP(A3697,Taul1!A2:C834,3)</f>
        <v>1</v>
      </c>
      <c r="I3697" t="str">
        <f>VLOOKUP(A3697,Taul1!A2:C834,2)</f>
        <v>Opintovelalliset 30-34</v>
      </c>
      <c r="L3697" t="s">
        <v>1663</v>
      </c>
      <c r="M3697" t="str">
        <f>F3697&amp;L3697&amp;G3697&amp;L3697&amp;INT(C3697*10)</f>
        <v>16,33,-7</v>
      </c>
      <c r="O3697">
        <f>VLOOKUP(B3697,Taul1!A2:C834,3)</f>
        <v>0</v>
      </c>
      <c r="P3697" t="str">
        <f>VLOOKUP(B3697,Taul1!A2:C834,2)</f>
        <v>Teatteri-, tanssi- ja sirkustoiminta toimintakulut yhteensä</v>
      </c>
    </row>
    <row r="3698" spans="1:16" ht="18" x14ac:dyDescent="0.3">
      <c r="A3698" s="1" t="s">
        <v>1325</v>
      </c>
      <c r="B3698" s="1" t="s">
        <v>197</v>
      </c>
      <c r="C3698" s="1">
        <v>-0.58299999999999996</v>
      </c>
      <c r="D3698" s="1">
        <v>0</v>
      </c>
      <c r="E3698" s="1" t="s">
        <v>337</v>
      </c>
      <c r="F3698">
        <v>17</v>
      </c>
      <c r="G3698">
        <v>33</v>
      </c>
      <c r="H3698">
        <f>VLOOKUP(A3698,Taul1!A2:C834,3)</f>
        <v>1</v>
      </c>
      <c r="I3698" t="str">
        <f>VLOOKUP(A3698,Taul1!A2:C834,2)</f>
        <v>Opintovelalliset 35-39</v>
      </c>
      <c r="L3698" t="s">
        <v>1663</v>
      </c>
      <c r="M3698" t="str">
        <f>F3698&amp;L3698&amp;G3698&amp;L3698&amp;INT(C3698*10)</f>
        <v>17,33,-6</v>
      </c>
      <c r="O3698">
        <f>VLOOKUP(B3698,Taul1!A2:C834,3)</f>
        <v>0</v>
      </c>
      <c r="P3698" t="str">
        <f>VLOOKUP(B3698,Taul1!A2:C834,2)</f>
        <v>Teatteri-, tanssi- ja sirkustoiminta toimintakulut yhteensä</v>
      </c>
    </row>
    <row r="3699" spans="1:16" ht="18" x14ac:dyDescent="0.3">
      <c r="A3699" s="1" t="s">
        <v>1327</v>
      </c>
      <c r="B3699" s="1" t="s">
        <v>197</v>
      </c>
      <c r="C3699" s="1">
        <v>-0.53300000000000003</v>
      </c>
      <c r="D3699" s="1">
        <v>0</v>
      </c>
      <c r="E3699" s="1" t="s">
        <v>337</v>
      </c>
      <c r="F3699">
        <v>18</v>
      </c>
      <c r="G3699">
        <v>33</v>
      </c>
      <c r="H3699">
        <f>VLOOKUP(A3699,Taul1!A2:C834,3)</f>
        <v>1</v>
      </c>
      <c r="I3699" t="str">
        <f>VLOOKUP(A3699,Taul1!A2:C834,2)</f>
        <v>Opintovelalliset 40-44</v>
      </c>
      <c r="L3699" t="s">
        <v>1663</v>
      </c>
      <c r="M3699" t="str">
        <f>F3699&amp;L3699&amp;G3699&amp;L3699&amp;INT(C3699*10)</f>
        <v>18,33,-6</v>
      </c>
      <c r="O3699">
        <f>VLOOKUP(B3699,Taul1!A2:C834,3)</f>
        <v>0</v>
      </c>
      <c r="P3699" t="str">
        <f>VLOOKUP(B3699,Taul1!A2:C834,2)</f>
        <v>Teatteri-, tanssi- ja sirkustoiminta toimintakulut yhteensä</v>
      </c>
    </row>
    <row r="3700" spans="1:16" ht="18" x14ac:dyDescent="0.3">
      <c r="A3700" s="1" t="s">
        <v>1329</v>
      </c>
      <c r="B3700" s="1" t="s">
        <v>197</v>
      </c>
      <c r="C3700" s="1">
        <v>-0.48799999999999999</v>
      </c>
      <c r="D3700" s="2">
        <v>2.2204460492503101E-16</v>
      </c>
      <c r="E3700" s="1" t="s">
        <v>337</v>
      </c>
      <c r="F3700">
        <v>19</v>
      </c>
      <c r="G3700">
        <v>33</v>
      </c>
      <c r="H3700">
        <f>VLOOKUP(A3700,Taul1!A2:C834,3)</f>
        <v>1</v>
      </c>
      <c r="I3700" t="str">
        <f>VLOOKUP(A3700,Taul1!A2:C834,2)</f>
        <v>Opintovelalliset 45-49</v>
      </c>
      <c r="L3700" t="s">
        <v>1663</v>
      </c>
      <c r="M3700" t="str">
        <f>F3700&amp;L3700&amp;G3700&amp;L3700&amp;INT(C3700*10)</f>
        <v>19,33,-5</v>
      </c>
      <c r="O3700">
        <f>VLOOKUP(B3700,Taul1!A2:C834,3)</f>
        <v>0</v>
      </c>
      <c r="P3700" t="str">
        <f>VLOOKUP(B3700,Taul1!A2:C834,2)</f>
        <v>Teatteri-, tanssi- ja sirkustoiminta toimintakulut yhteensä</v>
      </c>
    </row>
    <row r="3701" spans="1:16" ht="18" x14ac:dyDescent="0.3">
      <c r="A3701" s="1" t="s">
        <v>1331</v>
      </c>
      <c r="B3701" s="1" t="s">
        <v>197</v>
      </c>
      <c r="C3701" s="1">
        <v>-0.54700000000000004</v>
      </c>
      <c r="D3701" s="2">
        <v>1.11022302462515E-16</v>
      </c>
      <c r="E3701" s="1" t="s">
        <v>337</v>
      </c>
      <c r="F3701">
        <v>20</v>
      </c>
      <c r="G3701">
        <v>33</v>
      </c>
      <c r="H3701">
        <f>VLOOKUP(A3701,Taul1!A2:C834,3)</f>
        <v>1</v>
      </c>
      <c r="I3701" t="str">
        <f>VLOOKUP(A3701,Taul1!A2:C834,2)</f>
        <v>Opintovelalliset 50-54</v>
      </c>
      <c r="L3701" t="s">
        <v>1663</v>
      </c>
      <c r="M3701" t="str">
        <f>F3701&amp;L3701&amp;G3701&amp;L3701&amp;INT(C3701*10)</f>
        <v>20,33,-6</v>
      </c>
      <c r="O3701">
        <f>VLOOKUP(B3701,Taul1!A2:C834,3)</f>
        <v>0</v>
      </c>
      <c r="P3701" t="str">
        <f>VLOOKUP(B3701,Taul1!A2:C834,2)</f>
        <v>Teatteri-, tanssi- ja sirkustoiminta toimintakulut yhteensä</v>
      </c>
    </row>
    <row r="3702" spans="1:16" ht="18" x14ac:dyDescent="0.3">
      <c r="A3702" s="1" t="s">
        <v>1333</v>
      </c>
      <c r="B3702" s="1" t="s">
        <v>197</v>
      </c>
      <c r="C3702" s="1">
        <v>-0.54</v>
      </c>
      <c r="D3702" s="1">
        <v>0</v>
      </c>
      <c r="E3702" s="1" t="s">
        <v>337</v>
      </c>
      <c r="F3702">
        <v>21</v>
      </c>
      <c r="G3702">
        <v>33</v>
      </c>
      <c r="H3702">
        <f>VLOOKUP(A3702,Taul1!A2:C834,3)</f>
        <v>1</v>
      </c>
      <c r="I3702" t="str">
        <f>VLOOKUP(A3702,Taul1!A2:C834,2)</f>
        <v>Opintovelalliset 55-</v>
      </c>
      <c r="L3702" t="s">
        <v>1663</v>
      </c>
      <c r="M3702" t="str">
        <f>F3702&amp;L3702&amp;G3702&amp;L3702&amp;INT(C3702*10)</f>
        <v>21,33,-6</v>
      </c>
      <c r="O3702">
        <f>VLOOKUP(B3702,Taul1!A2:C834,3)</f>
        <v>0</v>
      </c>
      <c r="P3702" t="str">
        <f>VLOOKUP(B3702,Taul1!A2:C834,2)</f>
        <v>Teatteri-, tanssi- ja sirkustoiminta toimintakulut yhteensä</v>
      </c>
    </row>
    <row r="3703" spans="1:16" ht="18" x14ac:dyDescent="0.3">
      <c r="A3703" s="1" t="s">
        <v>1390</v>
      </c>
      <c r="B3703" s="1" t="s">
        <v>197</v>
      </c>
      <c r="C3703" s="1">
        <v>3.1E-2</v>
      </c>
      <c r="D3703" s="1">
        <v>0.59214820008541402</v>
      </c>
      <c r="E3703" s="1" t="s">
        <v>337</v>
      </c>
      <c r="F3703">
        <v>22</v>
      </c>
      <c r="G3703">
        <v>33</v>
      </c>
      <c r="H3703">
        <f>VLOOKUP(A3703,Taul1!A2:C834,3)</f>
        <v>1</v>
      </c>
      <c r="I3703" t="str">
        <f>VLOOKUP(A3703,Taul1!A2:C834,2)</f>
        <v>Ei perusasteen jälkeistä tutkintoa 15-19</v>
      </c>
      <c r="L3703" t="s">
        <v>1663</v>
      </c>
      <c r="M3703" t="str">
        <f>F3703&amp;L3703&amp;G3703&amp;L3703&amp;INT(C3703*10)</f>
        <v>22,33,0</v>
      </c>
      <c r="O3703">
        <f>VLOOKUP(B3703,Taul1!A2:C834,3)</f>
        <v>0</v>
      </c>
      <c r="P3703" t="str">
        <f>VLOOKUP(B3703,Taul1!A2:C834,2)</f>
        <v>Teatteri-, tanssi- ja sirkustoiminta toimintakulut yhteensä</v>
      </c>
    </row>
    <row r="3704" spans="1:16" ht="18" x14ac:dyDescent="0.3">
      <c r="A3704" s="1" t="s">
        <v>1392</v>
      </c>
      <c r="B3704" s="1" t="s">
        <v>197</v>
      </c>
      <c r="C3704" s="1">
        <v>0.67100000000000004</v>
      </c>
      <c r="D3704" s="2">
        <v>1.11022302462515E-16</v>
      </c>
      <c r="E3704" s="1" t="s">
        <v>337</v>
      </c>
      <c r="F3704">
        <v>23</v>
      </c>
      <c r="G3704">
        <v>33</v>
      </c>
      <c r="H3704">
        <f>VLOOKUP(A3704,Taul1!A2:C834,3)</f>
        <v>1</v>
      </c>
      <c r="I3704" t="str">
        <f>VLOOKUP(A3704,Taul1!A2:C834,2)</f>
        <v>Ei perusasteen jälkeistä tutkintoa 20-24</v>
      </c>
      <c r="L3704" t="s">
        <v>1663</v>
      </c>
      <c r="M3704" t="str">
        <f>F3704&amp;L3704&amp;G3704&amp;L3704&amp;INT(C3704*10)</f>
        <v>23,33,6</v>
      </c>
      <c r="O3704">
        <f>VLOOKUP(B3704,Taul1!A2:C834,3)</f>
        <v>0</v>
      </c>
      <c r="P3704" t="str">
        <f>VLOOKUP(B3704,Taul1!A2:C834,2)</f>
        <v>Teatteri-, tanssi- ja sirkustoiminta toimintakulut yhteensä</v>
      </c>
    </row>
    <row r="3705" spans="1:16" ht="18" x14ac:dyDescent="0.3">
      <c r="A3705" s="1" t="s">
        <v>1394</v>
      </c>
      <c r="B3705" s="1" t="s">
        <v>197</v>
      </c>
      <c r="C3705" s="1">
        <v>0.76500000000000001</v>
      </c>
      <c r="D3705" s="1">
        <v>0</v>
      </c>
      <c r="E3705" s="1" t="s">
        <v>337</v>
      </c>
      <c r="F3705">
        <v>24</v>
      </c>
      <c r="G3705">
        <v>33</v>
      </c>
      <c r="H3705">
        <f>VLOOKUP(A3705,Taul1!A2:C834,3)</f>
        <v>1</v>
      </c>
      <c r="I3705" t="str">
        <f>VLOOKUP(A3705,Taul1!A2:C834,2)</f>
        <v>Ei perusasteen jälkeistä tutkintoa 25-29</v>
      </c>
      <c r="L3705" t="s">
        <v>1663</v>
      </c>
      <c r="M3705" t="str">
        <f>F3705&amp;L3705&amp;G3705&amp;L3705&amp;INT(C3705*10)</f>
        <v>24,33,7</v>
      </c>
      <c r="O3705">
        <f>VLOOKUP(B3705,Taul1!A2:C834,3)</f>
        <v>0</v>
      </c>
      <c r="P3705" t="str">
        <f>VLOOKUP(B3705,Taul1!A2:C834,2)</f>
        <v>Teatteri-, tanssi- ja sirkustoiminta toimintakulut yhteensä</v>
      </c>
    </row>
    <row r="3706" spans="1:16" ht="18" x14ac:dyDescent="0.3">
      <c r="A3706" s="1" t="s">
        <v>1396</v>
      </c>
      <c r="B3706" s="1" t="s">
        <v>197</v>
      </c>
      <c r="C3706" s="1">
        <v>0.61299999999999999</v>
      </c>
      <c r="D3706" s="1">
        <v>0</v>
      </c>
      <c r="E3706" s="1" t="s">
        <v>337</v>
      </c>
      <c r="F3706">
        <v>25</v>
      </c>
      <c r="G3706">
        <v>33</v>
      </c>
      <c r="H3706">
        <f>VLOOKUP(A3706,Taul1!A2:C834,3)</f>
        <v>1</v>
      </c>
      <c r="I3706" t="str">
        <f>VLOOKUP(A3706,Taul1!A2:C834,2)</f>
        <v>Ei perusasteen jälkeistä tutkintoa 30-34</v>
      </c>
      <c r="L3706" t="s">
        <v>1663</v>
      </c>
      <c r="M3706" t="str">
        <f>F3706&amp;L3706&amp;G3706&amp;L3706&amp;INT(C3706*10)</f>
        <v>25,33,6</v>
      </c>
      <c r="O3706">
        <f>VLOOKUP(B3706,Taul1!A2:C834,3)</f>
        <v>0</v>
      </c>
      <c r="P3706" t="str">
        <f>VLOOKUP(B3706,Taul1!A2:C834,2)</f>
        <v>Teatteri-, tanssi- ja sirkustoiminta toimintakulut yhteensä</v>
      </c>
    </row>
    <row r="3707" spans="1:16" ht="18" x14ac:dyDescent="0.3">
      <c r="A3707" s="1" t="s">
        <v>1398</v>
      </c>
      <c r="B3707" s="1" t="s">
        <v>197</v>
      </c>
      <c r="C3707" s="1">
        <v>0.189</v>
      </c>
      <c r="D3707" s="1">
        <v>8.2794197289104399E-4</v>
      </c>
      <c r="E3707" s="1" t="s">
        <v>337</v>
      </c>
      <c r="F3707">
        <v>26</v>
      </c>
      <c r="G3707">
        <v>33</v>
      </c>
      <c r="H3707">
        <f>VLOOKUP(A3707,Taul1!A2:C834,3)</f>
        <v>1</v>
      </c>
      <c r="I3707" t="str">
        <f>VLOOKUP(A3707,Taul1!A2:C834,2)</f>
        <v>Ei perusasteen jälkeistä tutkintoa 35-39</v>
      </c>
      <c r="L3707" t="s">
        <v>1663</v>
      </c>
      <c r="M3707" t="str">
        <f>F3707&amp;L3707&amp;G3707&amp;L3707&amp;INT(C3707*10)</f>
        <v>26,33,1</v>
      </c>
      <c r="O3707">
        <f>VLOOKUP(B3707,Taul1!A2:C834,3)</f>
        <v>0</v>
      </c>
      <c r="P3707" t="str">
        <f>VLOOKUP(B3707,Taul1!A2:C834,2)</f>
        <v>Teatteri-, tanssi- ja sirkustoiminta toimintakulut yhteensä</v>
      </c>
    </row>
    <row r="3708" spans="1:16" ht="18" x14ac:dyDescent="0.3">
      <c r="A3708" s="1" t="s">
        <v>1400</v>
      </c>
      <c r="B3708" s="1" t="s">
        <v>197</v>
      </c>
      <c r="C3708" s="1">
        <v>0.46899999999999997</v>
      </c>
      <c r="D3708" s="1">
        <v>0</v>
      </c>
      <c r="E3708" s="1" t="s">
        <v>337</v>
      </c>
      <c r="F3708">
        <v>27</v>
      </c>
      <c r="G3708">
        <v>33</v>
      </c>
      <c r="H3708">
        <f>VLOOKUP(A3708,Taul1!A2:C834,3)</f>
        <v>1</v>
      </c>
      <c r="I3708" t="str">
        <f>VLOOKUP(A3708,Taul1!A2:C834,2)</f>
        <v>Ei perusasteen jälkeistä tutkintoa 40-44</v>
      </c>
      <c r="L3708" t="s">
        <v>1663</v>
      </c>
      <c r="M3708" t="str">
        <f>F3708&amp;L3708&amp;G3708&amp;L3708&amp;INT(C3708*10)</f>
        <v>27,33,4</v>
      </c>
      <c r="O3708">
        <f>VLOOKUP(B3708,Taul1!A2:C834,3)</f>
        <v>0</v>
      </c>
      <c r="P3708" t="str">
        <f>VLOOKUP(B3708,Taul1!A2:C834,2)</f>
        <v>Teatteri-, tanssi- ja sirkustoiminta toimintakulut yhteensä</v>
      </c>
    </row>
    <row r="3709" spans="1:16" ht="18" x14ac:dyDescent="0.3">
      <c r="A3709" s="1" t="s">
        <v>1402</v>
      </c>
      <c r="B3709" s="1" t="s">
        <v>197</v>
      </c>
      <c r="C3709" s="1">
        <v>0.67900000000000005</v>
      </c>
      <c r="D3709" s="2">
        <v>1.11022302462515E-16</v>
      </c>
      <c r="E3709" s="1" t="s">
        <v>337</v>
      </c>
      <c r="F3709">
        <v>28</v>
      </c>
      <c r="G3709">
        <v>33</v>
      </c>
      <c r="H3709">
        <f>VLOOKUP(A3709,Taul1!A2:C834,3)</f>
        <v>1</v>
      </c>
      <c r="I3709" t="str">
        <f>VLOOKUP(A3709,Taul1!A2:C834,2)</f>
        <v>Ei perusasteen jälkeistä tutkintoa 45-49</v>
      </c>
      <c r="L3709" t="s">
        <v>1663</v>
      </c>
      <c r="M3709" t="str">
        <f>F3709&amp;L3709&amp;G3709&amp;L3709&amp;INT(C3709*10)</f>
        <v>28,33,6</v>
      </c>
      <c r="O3709">
        <f>VLOOKUP(B3709,Taul1!A2:C834,3)</f>
        <v>0</v>
      </c>
      <c r="P3709" t="str">
        <f>VLOOKUP(B3709,Taul1!A2:C834,2)</f>
        <v>Teatteri-, tanssi- ja sirkustoiminta toimintakulut yhteensä</v>
      </c>
    </row>
    <row r="3710" spans="1:16" ht="18" x14ac:dyDescent="0.3">
      <c r="A3710" s="1" t="s">
        <v>1404</v>
      </c>
      <c r="B3710" s="1" t="s">
        <v>197</v>
      </c>
      <c r="C3710" s="1">
        <v>0.53100000000000003</v>
      </c>
      <c r="D3710" s="1">
        <v>0</v>
      </c>
      <c r="E3710" s="1" t="s">
        <v>337</v>
      </c>
      <c r="F3710">
        <v>29</v>
      </c>
      <c r="G3710">
        <v>33</v>
      </c>
      <c r="H3710">
        <f>VLOOKUP(A3710,Taul1!A2:C834,3)</f>
        <v>1</v>
      </c>
      <c r="I3710" t="str">
        <f>VLOOKUP(A3710,Taul1!A2:C834,2)</f>
        <v>Ei perusasteen jälkeistä tutkintoa 50-54</v>
      </c>
      <c r="L3710" t="s">
        <v>1663</v>
      </c>
      <c r="M3710" t="str">
        <f>F3710&amp;L3710&amp;G3710&amp;L3710&amp;INT(C3710*10)</f>
        <v>29,33,5</v>
      </c>
      <c r="O3710">
        <f>VLOOKUP(B3710,Taul1!A2:C834,3)</f>
        <v>0</v>
      </c>
      <c r="P3710" t="str">
        <f>VLOOKUP(B3710,Taul1!A2:C834,2)</f>
        <v>Teatteri-, tanssi- ja sirkustoiminta toimintakulut yhteensä</v>
      </c>
    </row>
    <row r="3711" spans="1:16" ht="18" x14ac:dyDescent="0.3">
      <c r="A3711" s="1" t="s">
        <v>1406</v>
      </c>
      <c r="B3711" s="1" t="s">
        <v>197</v>
      </c>
      <c r="C3711" s="1">
        <v>0.26900000000000002</v>
      </c>
      <c r="D3711" s="1">
        <v>1.4942477207791E-6</v>
      </c>
      <c r="E3711" s="1" t="s">
        <v>337</v>
      </c>
      <c r="F3711">
        <v>30</v>
      </c>
      <c r="G3711">
        <v>33</v>
      </c>
      <c r="H3711">
        <f>VLOOKUP(A3711,Taul1!A2:C834,3)</f>
        <v>1</v>
      </c>
      <c r="I3711" t="str">
        <f>VLOOKUP(A3711,Taul1!A2:C834,2)</f>
        <v>Ei perusasteen jälkeistä tutkintoa 55-59</v>
      </c>
      <c r="L3711" t="s">
        <v>1663</v>
      </c>
      <c r="M3711" t="str">
        <f>F3711&amp;L3711&amp;G3711&amp;L3711&amp;INT(C3711*10)</f>
        <v>30,33,2</v>
      </c>
      <c r="O3711">
        <f>VLOOKUP(B3711,Taul1!A2:C834,3)</f>
        <v>0</v>
      </c>
      <c r="P3711" t="str">
        <f>VLOOKUP(B3711,Taul1!A2:C834,2)</f>
        <v>Teatteri-, tanssi- ja sirkustoiminta toimintakulut yhteensä</v>
      </c>
    </row>
    <row r="3712" spans="1:16" ht="18" x14ac:dyDescent="0.3">
      <c r="A3712" s="1" t="s">
        <v>1408</v>
      </c>
      <c r="B3712" s="1" t="s">
        <v>197</v>
      </c>
      <c r="C3712" s="1">
        <v>0.27800000000000002</v>
      </c>
      <c r="D3712" s="2">
        <v>6.3287745977191805E-7</v>
      </c>
      <c r="E3712" s="1" t="s">
        <v>337</v>
      </c>
      <c r="F3712">
        <v>31</v>
      </c>
      <c r="G3712">
        <v>33</v>
      </c>
      <c r="H3712">
        <f>VLOOKUP(A3712,Taul1!A2:C834,3)</f>
        <v>1</v>
      </c>
      <c r="I3712" t="str">
        <f>VLOOKUP(A3712,Taul1!A2:C834,2)</f>
        <v>Ei perusasteen jälkeistä tutkintoa 60-64</v>
      </c>
      <c r="L3712" t="s">
        <v>1663</v>
      </c>
      <c r="M3712" t="str">
        <f>F3712&amp;L3712&amp;G3712&amp;L3712&amp;INT(C3712*10)</f>
        <v>31,33,2</v>
      </c>
      <c r="O3712">
        <f>VLOOKUP(B3712,Taul1!A2:C834,3)</f>
        <v>0</v>
      </c>
      <c r="P3712" t="str">
        <f>VLOOKUP(B3712,Taul1!A2:C834,2)</f>
        <v>Teatteri-, tanssi- ja sirkustoiminta toimintakulut yhteensä</v>
      </c>
    </row>
    <row r="3713" spans="1:16" ht="18" x14ac:dyDescent="0.3">
      <c r="A3713" s="1" t="s">
        <v>1410</v>
      </c>
      <c r="B3713" s="1" t="s">
        <v>197</v>
      </c>
      <c r="C3713" s="1">
        <v>0.39300000000000002</v>
      </c>
      <c r="D3713" s="2">
        <v>7.3174799553043997E-13</v>
      </c>
      <c r="E3713" s="1" t="s">
        <v>337</v>
      </c>
      <c r="F3713">
        <v>32</v>
      </c>
      <c r="G3713">
        <v>33</v>
      </c>
      <c r="H3713">
        <f>VLOOKUP(A3713,Taul1!A2:C834,3)</f>
        <v>1</v>
      </c>
      <c r="I3713" t="str">
        <f>VLOOKUP(A3713,Taul1!A2:C834,2)</f>
        <v>Ei perusasteen jälkeistä tutkintoa 65-69</v>
      </c>
      <c r="L3713" t="s">
        <v>1663</v>
      </c>
      <c r="M3713" t="str">
        <f>F3713&amp;L3713&amp;G3713&amp;L3713&amp;INT(C3713*10)</f>
        <v>32,33,3</v>
      </c>
      <c r="O3713">
        <f>VLOOKUP(B3713,Taul1!A2:C834,3)</f>
        <v>0</v>
      </c>
      <c r="P3713" t="str">
        <f>VLOOKUP(B3713,Taul1!A2:C834,2)</f>
        <v>Teatteri-, tanssi- ja sirkustoiminta toimintakulut yhteensä</v>
      </c>
    </row>
    <row r="3714" spans="1:16" ht="18" x14ac:dyDescent="0.3">
      <c r="A3714" s="1" t="s">
        <v>1412</v>
      </c>
      <c r="B3714" s="1" t="s">
        <v>197</v>
      </c>
      <c r="C3714" s="1">
        <v>-0.26</v>
      </c>
      <c r="D3714" s="1">
        <v>3.4140320552822299E-6</v>
      </c>
      <c r="E3714" s="1" t="s">
        <v>337</v>
      </c>
      <c r="F3714">
        <v>33</v>
      </c>
      <c r="G3714">
        <v>33</v>
      </c>
      <c r="H3714">
        <f>VLOOKUP(A3714,Taul1!A2:C834,3)</f>
        <v>1</v>
      </c>
      <c r="I3714" t="str">
        <f>VLOOKUP(A3714,Taul1!A2:C834,2)</f>
        <v>Ei perusasteen jälkeistä tutkintoa 70-74</v>
      </c>
      <c r="L3714" t="s">
        <v>1663</v>
      </c>
      <c r="M3714" t="str">
        <f>F3714&amp;L3714&amp;G3714&amp;L3714&amp;INT(C3714*10)</f>
        <v>33,33,-3</v>
      </c>
      <c r="O3714">
        <f>VLOOKUP(B3714,Taul1!A2:C834,3)</f>
        <v>0</v>
      </c>
      <c r="P3714" t="str">
        <f>VLOOKUP(B3714,Taul1!A2:C834,2)</f>
        <v>Teatteri-, tanssi- ja sirkustoiminta toimintakulut yhteensä</v>
      </c>
    </row>
    <row r="3715" spans="1:16" ht="18" x14ac:dyDescent="0.3">
      <c r="A3715" s="1" t="s">
        <v>1414</v>
      </c>
      <c r="B3715" s="1" t="s">
        <v>197</v>
      </c>
      <c r="C3715" s="1">
        <v>0.3</v>
      </c>
      <c r="D3715" s="2">
        <v>6.9455620810288097E-8</v>
      </c>
      <c r="E3715" s="1" t="s">
        <v>337</v>
      </c>
      <c r="F3715">
        <v>34</v>
      </c>
      <c r="G3715">
        <v>33</v>
      </c>
      <c r="H3715">
        <f>VLOOKUP(A3715,Taul1!A2:C834,3)</f>
        <v>1</v>
      </c>
      <c r="I3715" t="str">
        <f>VLOOKUP(A3715,Taul1!A2:C834,2)</f>
        <v>Ei perusasteen jälkeistä tutkintoa 75-</v>
      </c>
      <c r="L3715" t="s">
        <v>1663</v>
      </c>
      <c r="M3715" t="str">
        <f>F3715&amp;L3715&amp;G3715&amp;L3715&amp;INT(C3715*10)</f>
        <v>34,33,3</v>
      </c>
      <c r="O3715">
        <f>VLOOKUP(B3715,Taul1!A2:C834,3)</f>
        <v>0</v>
      </c>
      <c r="P3715" t="str">
        <f>VLOOKUP(B3715,Taul1!A2:C834,2)</f>
        <v>Teatteri-, tanssi- ja sirkustoiminta toimintakulut yhteensä</v>
      </c>
    </row>
    <row r="3716" spans="1:16" ht="18" x14ac:dyDescent="0.3">
      <c r="A3716" s="1" t="s">
        <v>1416</v>
      </c>
      <c r="B3716" s="1" t="s">
        <v>197</v>
      </c>
      <c r="C3716" s="1">
        <v>0.16400000000000001</v>
      </c>
      <c r="D3716" s="1">
        <v>3.8569855205299302E-3</v>
      </c>
      <c r="E3716" s="1" t="s">
        <v>337</v>
      </c>
      <c r="F3716">
        <v>35</v>
      </c>
      <c r="G3716">
        <v>33</v>
      </c>
      <c r="H3716">
        <f>VLOOKUP(A3716,Taul1!A2:C834,3)</f>
        <v>1</v>
      </c>
      <c r="I3716" t="str">
        <f>VLOOKUP(A3716,Taul1!A2:C834,2)</f>
        <v>Toisen asteen tutkinto 15-19</v>
      </c>
      <c r="L3716" t="s">
        <v>1663</v>
      </c>
      <c r="M3716" t="str">
        <f>F3716&amp;L3716&amp;G3716&amp;L3716&amp;INT(C3716*10)</f>
        <v>35,33,1</v>
      </c>
      <c r="O3716">
        <f>VLOOKUP(B3716,Taul1!A2:C834,3)</f>
        <v>0</v>
      </c>
      <c r="P3716" t="str">
        <f>VLOOKUP(B3716,Taul1!A2:C834,2)</f>
        <v>Teatteri-, tanssi- ja sirkustoiminta toimintakulut yhteensä</v>
      </c>
    </row>
    <row r="3717" spans="1:16" ht="18" x14ac:dyDescent="0.3">
      <c r="A3717" s="1" t="s">
        <v>1418</v>
      </c>
      <c r="B3717" s="1" t="s">
        <v>197</v>
      </c>
      <c r="C3717" s="1">
        <v>0.74299999999999999</v>
      </c>
      <c r="D3717" s="2">
        <v>1.11022302462515E-16</v>
      </c>
      <c r="E3717" s="1" t="s">
        <v>337</v>
      </c>
      <c r="F3717">
        <v>36</v>
      </c>
      <c r="G3717">
        <v>33</v>
      </c>
      <c r="H3717">
        <f>VLOOKUP(A3717,Taul1!A2:C834,3)</f>
        <v>1</v>
      </c>
      <c r="I3717" t="str">
        <f>VLOOKUP(A3717,Taul1!A2:C834,2)</f>
        <v>Toisen asteen tutkinto 20-24</v>
      </c>
      <c r="L3717" t="s">
        <v>1663</v>
      </c>
      <c r="M3717" t="str">
        <f>F3717&amp;L3717&amp;G3717&amp;L3717&amp;INT(C3717*10)</f>
        <v>36,33,7</v>
      </c>
      <c r="O3717">
        <f>VLOOKUP(B3717,Taul1!A2:C834,3)</f>
        <v>0</v>
      </c>
      <c r="P3717" t="str">
        <f>VLOOKUP(B3717,Taul1!A2:C834,2)</f>
        <v>Teatteri-, tanssi- ja sirkustoiminta toimintakulut yhteensä</v>
      </c>
    </row>
    <row r="3718" spans="1:16" ht="18" x14ac:dyDescent="0.3">
      <c r="A3718" s="1" t="s">
        <v>1420</v>
      </c>
      <c r="B3718" s="1" t="s">
        <v>197</v>
      </c>
      <c r="C3718" s="1">
        <v>0.03</v>
      </c>
      <c r="D3718" s="1">
        <v>0.60325483442552996</v>
      </c>
      <c r="E3718" s="1" t="s">
        <v>337</v>
      </c>
      <c r="F3718">
        <v>37</v>
      </c>
      <c r="G3718">
        <v>33</v>
      </c>
      <c r="H3718">
        <f>VLOOKUP(A3718,Taul1!A2:C834,3)</f>
        <v>1</v>
      </c>
      <c r="I3718" t="str">
        <f>VLOOKUP(A3718,Taul1!A2:C834,2)</f>
        <v>Toisen asteen tutkinto 25-29</v>
      </c>
      <c r="L3718" t="s">
        <v>1663</v>
      </c>
      <c r="M3718" t="str">
        <f>F3718&amp;L3718&amp;G3718&amp;L3718&amp;INT(C3718*10)</f>
        <v>37,33,0</v>
      </c>
      <c r="O3718">
        <f>VLOOKUP(B3718,Taul1!A2:C834,3)</f>
        <v>0</v>
      </c>
      <c r="P3718" t="str">
        <f>VLOOKUP(B3718,Taul1!A2:C834,2)</f>
        <v>Teatteri-, tanssi- ja sirkustoiminta toimintakulut yhteensä</v>
      </c>
    </row>
    <row r="3719" spans="1:16" ht="18" x14ac:dyDescent="0.3">
      <c r="A3719" s="1" t="s">
        <v>1422</v>
      </c>
      <c r="B3719" s="1" t="s">
        <v>197</v>
      </c>
      <c r="C3719" s="1">
        <v>-0.505</v>
      </c>
      <c r="D3719" s="1">
        <v>0</v>
      </c>
      <c r="E3719" s="1" t="s">
        <v>337</v>
      </c>
      <c r="F3719">
        <v>38</v>
      </c>
      <c r="G3719">
        <v>33</v>
      </c>
      <c r="H3719">
        <f>VLOOKUP(A3719,Taul1!A2:C834,3)</f>
        <v>1</v>
      </c>
      <c r="I3719" t="str">
        <f>VLOOKUP(A3719,Taul1!A2:C834,2)</f>
        <v>Toisen asteen tutkinto 30-34</v>
      </c>
      <c r="L3719" t="s">
        <v>1663</v>
      </c>
      <c r="M3719" t="str">
        <f>F3719&amp;L3719&amp;G3719&amp;L3719&amp;INT(C3719*10)</f>
        <v>38,33,-6</v>
      </c>
      <c r="O3719">
        <f>VLOOKUP(B3719,Taul1!A2:C834,3)</f>
        <v>0</v>
      </c>
      <c r="P3719" t="str">
        <f>VLOOKUP(B3719,Taul1!A2:C834,2)</f>
        <v>Teatteri-, tanssi- ja sirkustoiminta toimintakulut yhteensä</v>
      </c>
    </row>
    <row r="3720" spans="1:16" ht="18" x14ac:dyDescent="0.3">
      <c r="A3720" s="1" t="s">
        <v>1424</v>
      </c>
      <c r="B3720" s="1" t="s">
        <v>197</v>
      </c>
      <c r="C3720" s="1">
        <v>-0.109</v>
      </c>
      <c r="D3720" s="1">
        <v>5.6188690594998002E-2</v>
      </c>
      <c r="E3720" s="1" t="s">
        <v>337</v>
      </c>
      <c r="F3720">
        <v>39</v>
      </c>
      <c r="G3720">
        <v>33</v>
      </c>
      <c r="H3720">
        <f>VLOOKUP(A3720,Taul1!A2:C834,3)</f>
        <v>1</v>
      </c>
      <c r="I3720" t="str">
        <f>VLOOKUP(A3720,Taul1!A2:C834,2)</f>
        <v>Toisen asteen tutkinto 35-39</v>
      </c>
      <c r="L3720" t="s">
        <v>1663</v>
      </c>
      <c r="M3720" t="str">
        <f>F3720&amp;L3720&amp;G3720&amp;L3720&amp;INT(C3720*10)</f>
        <v>39,33,-2</v>
      </c>
      <c r="O3720">
        <f>VLOOKUP(B3720,Taul1!A2:C834,3)</f>
        <v>0</v>
      </c>
      <c r="P3720" t="str">
        <f>VLOOKUP(B3720,Taul1!A2:C834,2)</f>
        <v>Teatteri-, tanssi- ja sirkustoiminta toimintakulut yhteensä</v>
      </c>
    </row>
    <row r="3721" spans="1:16" ht="18" x14ac:dyDescent="0.3">
      <c r="A3721" s="1" t="s">
        <v>1426</v>
      </c>
      <c r="B3721" s="1" t="s">
        <v>197</v>
      </c>
      <c r="C3721" s="1">
        <v>-0.371</v>
      </c>
      <c r="D3721" s="2">
        <v>1.5400902775297699E-11</v>
      </c>
      <c r="E3721" s="1" t="s">
        <v>337</v>
      </c>
      <c r="F3721">
        <v>40</v>
      </c>
      <c r="G3721">
        <v>33</v>
      </c>
      <c r="H3721">
        <f>VLOOKUP(A3721,Taul1!A2:C834,3)</f>
        <v>1</v>
      </c>
      <c r="I3721" t="str">
        <f>VLOOKUP(A3721,Taul1!A2:C834,2)</f>
        <v>Toisen asteen tutkinto 40-44</v>
      </c>
      <c r="L3721" t="s">
        <v>1663</v>
      </c>
      <c r="M3721" t="str">
        <f>F3721&amp;L3721&amp;G3721&amp;L3721&amp;INT(C3721*10)</f>
        <v>40,33,-4</v>
      </c>
      <c r="O3721">
        <f>VLOOKUP(B3721,Taul1!A2:C834,3)</f>
        <v>0</v>
      </c>
      <c r="P3721" t="str">
        <f>VLOOKUP(B3721,Taul1!A2:C834,2)</f>
        <v>Teatteri-, tanssi- ja sirkustoiminta toimintakulut yhteensä</v>
      </c>
    </row>
    <row r="3722" spans="1:16" ht="18" x14ac:dyDescent="0.3">
      <c r="A3722" s="1" t="s">
        <v>1428</v>
      </c>
      <c r="B3722" s="1" t="s">
        <v>197</v>
      </c>
      <c r="C3722" s="1">
        <v>0.46200000000000002</v>
      </c>
      <c r="D3722" s="1">
        <v>0</v>
      </c>
      <c r="E3722" s="1" t="s">
        <v>337</v>
      </c>
      <c r="F3722">
        <v>41</v>
      </c>
      <c r="G3722">
        <v>33</v>
      </c>
      <c r="H3722">
        <f>VLOOKUP(A3722,Taul1!A2:C834,3)</f>
        <v>1</v>
      </c>
      <c r="I3722" t="str">
        <f>VLOOKUP(A3722,Taul1!A2:C834,2)</f>
        <v>Toisen asteen tutkinto 45-49</v>
      </c>
      <c r="L3722" t="s">
        <v>1663</v>
      </c>
      <c r="M3722" t="str">
        <f>F3722&amp;L3722&amp;G3722&amp;L3722&amp;INT(C3722*10)</f>
        <v>41,33,4</v>
      </c>
      <c r="O3722">
        <f>VLOOKUP(B3722,Taul1!A2:C834,3)</f>
        <v>0</v>
      </c>
      <c r="P3722" t="str">
        <f>VLOOKUP(B3722,Taul1!A2:C834,2)</f>
        <v>Teatteri-, tanssi- ja sirkustoiminta toimintakulut yhteensä</v>
      </c>
    </row>
    <row r="3723" spans="1:16" ht="18" x14ac:dyDescent="0.3">
      <c r="A3723" s="1" t="s">
        <v>1430</v>
      </c>
      <c r="B3723" s="1" t="s">
        <v>197</v>
      </c>
      <c r="C3723" s="1">
        <v>0.34100000000000003</v>
      </c>
      <c r="D3723" s="2">
        <v>6.8359007343587998E-10</v>
      </c>
      <c r="E3723" s="1" t="s">
        <v>337</v>
      </c>
      <c r="F3723">
        <v>42</v>
      </c>
      <c r="G3723">
        <v>33</v>
      </c>
      <c r="H3723">
        <f>VLOOKUP(A3723,Taul1!A2:C834,3)</f>
        <v>1</v>
      </c>
      <c r="I3723" t="str">
        <f>VLOOKUP(A3723,Taul1!A2:C834,2)</f>
        <v>Toisen asteen tutkinto 50-54</v>
      </c>
      <c r="L3723" t="s">
        <v>1663</v>
      </c>
      <c r="M3723" t="str">
        <f>F3723&amp;L3723&amp;G3723&amp;L3723&amp;INT(C3723*10)</f>
        <v>42,33,3</v>
      </c>
      <c r="O3723">
        <f>VLOOKUP(B3723,Taul1!A2:C834,3)</f>
        <v>0</v>
      </c>
      <c r="P3723" t="str">
        <f>VLOOKUP(B3723,Taul1!A2:C834,2)</f>
        <v>Teatteri-, tanssi- ja sirkustoiminta toimintakulut yhteensä</v>
      </c>
    </row>
    <row r="3724" spans="1:16" ht="18" x14ac:dyDescent="0.3">
      <c r="A3724" s="1" t="s">
        <v>1432</v>
      </c>
      <c r="B3724" s="1" t="s">
        <v>197</v>
      </c>
      <c r="C3724" s="1">
        <v>-0.55500000000000005</v>
      </c>
      <c r="D3724" s="1">
        <v>0</v>
      </c>
      <c r="E3724" s="1" t="s">
        <v>337</v>
      </c>
      <c r="F3724">
        <v>43</v>
      </c>
      <c r="G3724">
        <v>33</v>
      </c>
      <c r="H3724">
        <f>VLOOKUP(A3724,Taul1!A2:C834,3)</f>
        <v>1</v>
      </c>
      <c r="I3724" t="str">
        <f>VLOOKUP(A3724,Taul1!A2:C834,2)</f>
        <v>Toisen asteen tutkinto 55-59</v>
      </c>
      <c r="L3724" t="s">
        <v>1663</v>
      </c>
      <c r="M3724" t="str">
        <f>F3724&amp;L3724&amp;G3724&amp;L3724&amp;INT(C3724*10)</f>
        <v>43,33,-6</v>
      </c>
      <c r="O3724">
        <f>VLOOKUP(B3724,Taul1!A2:C834,3)</f>
        <v>0</v>
      </c>
      <c r="P3724" t="str">
        <f>VLOOKUP(B3724,Taul1!A2:C834,2)</f>
        <v>Teatteri-, tanssi- ja sirkustoiminta toimintakulut yhteensä</v>
      </c>
    </row>
    <row r="3725" spans="1:16" ht="18" x14ac:dyDescent="0.3">
      <c r="A3725" s="1" t="s">
        <v>1434</v>
      </c>
      <c r="B3725" s="1" t="s">
        <v>197</v>
      </c>
      <c r="C3725" s="1">
        <v>7.8E-2</v>
      </c>
      <c r="D3725" s="1">
        <v>0.17282445559062801</v>
      </c>
      <c r="E3725" s="1" t="s">
        <v>337</v>
      </c>
      <c r="F3725">
        <v>44</v>
      </c>
      <c r="G3725">
        <v>33</v>
      </c>
      <c r="H3725">
        <f>VLOOKUP(A3725,Taul1!A2:C834,3)</f>
        <v>1</v>
      </c>
      <c r="I3725" t="str">
        <f>VLOOKUP(A3725,Taul1!A2:C834,2)</f>
        <v>Toisen asteen tutkinto 60-64</v>
      </c>
      <c r="L3725" t="s">
        <v>1663</v>
      </c>
      <c r="M3725" t="str">
        <f>F3725&amp;L3725&amp;G3725&amp;L3725&amp;INT(C3725*10)</f>
        <v>44,33,0</v>
      </c>
      <c r="O3725">
        <f>VLOOKUP(B3725,Taul1!A2:C834,3)</f>
        <v>0</v>
      </c>
      <c r="P3725" t="str">
        <f>VLOOKUP(B3725,Taul1!A2:C834,2)</f>
        <v>Teatteri-, tanssi- ja sirkustoiminta toimintakulut yhteensä</v>
      </c>
    </row>
    <row r="3726" spans="1:16" ht="18" x14ac:dyDescent="0.3">
      <c r="A3726" s="1" t="s">
        <v>1436</v>
      </c>
      <c r="B3726" s="1" t="s">
        <v>197</v>
      </c>
      <c r="C3726" s="1">
        <v>0.28999999999999998</v>
      </c>
      <c r="D3726" s="2">
        <v>2.0786659793436899E-7</v>
      </c>
      <c r="E3726" s="1" t="s">
        <v>337</v>
      </c>
      <c r="F3726">
        <v>45</v>
      </c>
      <c r="G3726">
        <v>33</v>
      </c>
      <c r="H3726">
        <f>VLOOKUP(A3726,Taul1!A2:C834,3)</f>
        <v>1</v>
      </c>
      <c r="I3726" t="str">
        <f>VLOOKUP(A3726,Taul1!A2:C834,2)</f>
        <v>Toisen asteen tutkinto 65-69</v>
      </c>
      <c r="L3726" t="s">
        <v>1663</v>
      </c>
      <c r="M3726" t="str">
        <f>F3726&amp;L3726&amp;G3726&amp;L3726&amp;INT(C3726*10)</f>
        <v>45,33,2</v>
      </c>
      <c r="O3726">
        <f>VLOOKUP(B3726,Taul1!A2:C834,3)</f>
        <v>0</v>
      </c>
      <c r="P3726" t="str">
        <f>VLOOKUP(B3726,Taul1!A2:C834,2)</f>
        <v>Teatteri-, tanssi- ja sirkustoiminta toimintakulut yhteensä</v>
      </c>
    </row>
    <row r="3727" spans="1:16" ht="18" x14ac:dyDescent="0.3">
      <c r="A3727" s="1" t="s">
        <v>1438</v>
      </c>
      <c r="B3727" s="1" t="s">
        <v>197</v>
      </c>
      <c r="C3727" s="1">
        <v>-0.219</v>
      </c>
      <c r="D3727" s="1">
        <v>1.0116775009516501E-4</v>
      </c>
      <c r="E3727" s="1" t="s">
        <v>337</v>
      </c>
      <c r="F3727">
        <v>46</v>
      </c>
      <c r="G3727">
        <v>33</v>
      </c>
      <c r="H3727">
        <f>VLOOKUP(A3727,Taul1!A2:C834,3)</f>
        <v>1</v>
      </c>
      <c r="I3727" t="str">
        <f>VLOOKUP(A3727,Taul1!A2:C834,2)</f>
        <v>Toisen asteen tutkinto 70-74</v>
      </c>
      <c r="L3727" t="s">
        <v>1663</v>
      </c>
      <c r="M3727" t="str">
        <f>F3727&amp;L3727&amp;G3727&amp;L3727&amp;INT(C3727*10)</f>
        <v>46,33,-3</v>
      </c>
      <c r="O3727">
        <f>VLOOKUP(B3727,Taul1!A2:C834,3)</f>
        <v>0</v>
      </c>
      <c r="P3727" t="str">
        <f>VLOOKUP(B3727,Taul1!A2:C834,2)</f>
        <v>Teatteri-, tanssi- ja sirkustoiminta toimintakulut yhteensä</v>
      </c>
    </row>
    <row r="3728" spans="1:16" ht="18" x14ac:dyDescent="0.3">
      <c r="A3728" s="1" t="s">
        <v>1440</v>
      </c>
      <c r="B3728" s="1" t="s">
        <v>197</v>
      </c>
      <c r="C3728" s="1">
        <v>-0.20599999999999999</v>
      </c>
      <c r="D3728" s="1">
        <v>2.5309898570657902E-4</v>
      </c>
      <c r="E3728" s="1" t="s">
        <v>337</v>
      </c>
      <c r="F3728">
        <v>47</v>
      </c>
      <c r="G3728">
        <v>33</v>
      </c>
      <c r="H3728">
        <f>VLOOKUP(A3728,Taul1!A2:C834,3)</f>
        <v>1</v>
      </c>
      <c r="I3728" t="str">
        <f>VLOOKUP(A3728,Taul1!A2:C834,2)</f>
        <v>Toisen asteen tutkinto 75-</v>
      </c>
      <c r="L3728" t="s">
        <v>1663</v>
      </c>
      <c r="M3728" t="str">
        <f>F3728&amp;L3728&amp;G3728&amp;L3728&amp;INT(C3728*10)</f>
        <v>47,33,-3</v>
      </c>
      <c r="O3728">
        <f>VLOOKUP(B3728,Taul1!A2:C834,3)</f>
        <v>0</v>
      </c>
      <c r="P3728" t="str">
        <f>VLOOKUP(B3728,Taul1!A2:C834,2)</f>
        <v>Teatteri-, tanssi- ja sirkustoiminta toimintakulut yhteensä</v>
      </c>
    </row>
    <row r="3729" spans="1:16" ht="18" x14ac:dyDescent="0.3">
      <c r="A3729" s="1" t="s">
        <v>1442</v>
      </c>
      <c r="B3729" s="1" t="s">
        <v>197</v>
      </c>
      <c r="C3729" s="1">
        <v>-8.9999999999999993E-3</v>
      </c>
      <c r="D3729" s="1">
        <v>0.874792391411232</v>
      </c>
      <c r="E3729" s="1" t="s">
        <v>337</v>
      </c>
      <c r="F3729">
        <v>48</v>
      </c>
      <c r="G3729">
        <v>33</v>
      </c>
      <c r="H3729">
        <f>VLOOKUP(A3729,Taul1!A2:C834,3)</f>
        <v>1</v>
      </c>
      <c r="I3729" t="str">
        <f>VLOOKUP(A3729,Taul1!A2:C834,2)</f>
        <v>Korkea-asteen tutkinto 15-19</v>
      </c>
      <c r="L3729" t="s">
        <v>1663</v>
      </c>
      <c r="M3729" t="str">
        <f>F3729&amp;L3729&amp;G3729&amp;L3729&amp;INT(C3729*10)</f>
        <v>48,33,-1</v>
      </c>
      <c r="O3729">
        <f>VLOOKUP(B3729,Taul1!A2:C834,3)</f>
        <v>0</v>
      </c>
      <c r="P3729" t="str">
        <f>VLOOKUP(B3729,Taul1!A2:C834,2)</f>
        <v>Teatteri-, tanssi- ja sirkustoiminta toimintakulut yhteensä</v>
      </c>
    </row>
    <row r="3730" spans="1:16" ht="18" x14ac:dyDescent="0.3">
      <c r="A3730" s="1" t="s">
        <v>1444</v>
      </c>
      <c r="B3730" s="1" t="s">
        <v>197</v>
      </c>
      <c r="C3730" s="1">
        <v>-0.20100000000000001</v>
      </c>
      <c r="D3730" s="1">
        <v>3.7616808491569499E-4</v>
      </c>
      <c r="E3730" s="1" t="s">
        <v>337</v>
      </c>
      <c r="F3730">
        <v>49</v>
      </c>
      <c r="G3730">
        <v>33</v>
      </c>
      <c r="H3730">
        <f>VLOOKUP(A3730,Taul1!A2:C834,3)</f>
        <v>1</v>
      </c>
      <c r="I3730" t="str">
        <f>VLOOKUP(A3730,Taul1!A2:C834,2)</f>
        <v>Korkea-asteen tutkinto 20-24</v>
      </c>
      <c r="L3730" t="s">
        <v>1663</v>
      </c>
      <c r="M3730" t="str">
        <f>F3730&amp;L3730&amp;G3730&amp;L3730&amp;INT(C3730*10)</f>
        <v>49,33,-3</v>
      </c>
      <c r="O3730">
        <f>VLOOKUP(B3730,Taul1!A2:C834,3)</f>
        <v>0</v>
      </c>
      <c r="P3730" t="str">
        <f>VLOOKUP(B3730,Taul1!A2:C834,2)</f>
        <v>Teatteri-, tanssi- ja sirkustoiminta toimintakulut yhteensä</v>
      </c>
    </row>
    <row r="3731" spans="1:16" ht="18" x14ac:dyDescent="0.3">
      <c r="A3731" s="1" t="s">
        <v>1446</v>
      </c>
      <c r="B3731" s="1" t="s">
        <v>197</v>
      </c>
      <c r="C3731" s="1">
        <v>-0.48399999999999999</v>
      </c>
      <c r="D3731" s="1">
        <v>0</v>
      </c>
      <c r="E3731" s="1" t="s">
        <v>337</v>
      </c>
      <c r="F3731">
        <v>50</v>
      </c>
      <c r="G3731">
        <v>33</v>
      </c>
      <c r="H3731">
        <f>VLOOKUP(A3731,Taul1!A2:C834,3)</f>
        <v>1</v>
      </c>
      <c r="I3731" t="str">
        <f>VLOOKUP(A3731,Taul1!A2:C834,2)</f>
        <v>Korkea-asteen tutkinto 25-29</v>
      </c>
      <c r="L3731" t="s">
        <v>1663</v>
      </c>
      <c r="M3731" t="str">
        <f>F3731&amp;L3731&amp;G3731&amp;L3731&amp;INT(C3731*10)</f>
        <v>50,33,-5</v>
      </c>
      <c r="O3731">
        <f>VLOOKUP(B3731,Taul1!A2:C834,3)</f>
        <v>0</v>
      </c>
      <c r="P3731" t="str">
        <f>VLOOKUP(B3731,Taul1!A2:C834,2)</f>
        <v>Teatteri-, tanssi- ja sirkustoiminta toimintakulut yhteensä</v>
      </c>
    </row>
    <row r="3732" spans="1:16" ht="18" x14ac:dyDescent="0.3">
      <c r="A3732" s="1" t="s">
        <v>1448</v>
      </c>
      <c r="B3732" s="1" t="s">
        <v>197</v>
      </c>
      <c r="C3732" s="1">
        <v>-0.74299999999999999</v>
      </c>
      <c r="D3732" s="1">
        <v>0</v>
      </c>
      <c r="E3732" s="1" t="s">
        <v>337</v>
      </c>
      <c r="F3732">
        <v>51</v>
      </c>
      <c r="G3732">
        <v>33</v>
      </c>
      <c r="H3732">
        <f>VLOOKUP(A3732,Taul1!A2:C834,3)</f>
        <v>1</v>
      </c>
      <c r="I3732" t="str">
        <f>VLOOKUP(A3732,Taul1!A2:C834,2)</f>
        <v>Korkea-asteen tutkinto 30-34</v>
      </c>
      <c r="L3732" t="s">
        <v>1663</v>
      </c>
      <c r="M3732" t="str">
        <f>F3732&amp;L3732&amp;G3732&amp;L3732&amp;INT(C3732*10)</f>
        <v>51,33,-8</v>
      </c>
      <c r="O3732">
        <f>VLOOKUP(B3732,Taul1!A2:C834,3)</f>
        <v>0</v>
      </c>
      <c r="P3732" t="str">
        <f>VLOOKUP(B3732,Taul1!A2:C834,2)</f>
        <v>Teatteri-, tanssi- ja sirkustoiminta toimintakulut yhteensä</v>
      </c>
    </row>
    <row r="3733" spans="1:16" ht="18" x14ac:dyDescent="0.3">
      <c r="A3733" s="1" t="s">
        <v>1450</v>
      </c>
      <c r="B3733" s="1" t="s">
        <v>197</v>
      </c>
      <c r="C3733" s="1">
        <v>-0.70099999999999996</v>
      </c>
      <c r="D3733" s="2">
        <v>1.11022302462515E-16</v>
      </c>
      <c r="E3733" s="1" t="s">
        <v>337</v>
      </c>
      <c r="F3733">
        <v>52</v>
      </c>
      <c r="G3733">
        <v>33</v>
      </c>
      <c r="H3733">
        <f>VLOOKUP(A3733,Taul1!A2:C834,3)</f>
        <v>1</v>
      </c>
      <c r="I3733" t="str">
        <f>VLOOKUP(A3733,Taul1!A2:C834,2)</f>
        <v>Korkea-asteen tutkinto 35-39</v>
      </c>
      <c r="L3733" t="s">
        <v>1663</v>
      </c>
      <c r="M3733" t="str">
        <f>F3733&amp;L3733&amp;G3733&amp;L3733&amp;INT(C3733*10)</f>
        <v>52,33,-8</v>
      </c>
      <c r="O3733">
        <f>VLOOKUP(B3733,Taul1!A2:C834,3)</f>
        <v>0</v>
      </c>
      <c r="P3733" t="str">
        <f>VLOOKUP(B3733,Taul1!A2:C834,2)</f>
        <v>Teatteri-, tanssi- ja sirkustoiminta toimintakulut yhteensä</v>
      </c>
    </row>
    <row r="3734" spans="1:16" ht="18" x14ac:dyDescent="0.3">
      <c r="A3734" s="1" t="s">
        <v>1452</v>
      </c>
      <c r="B3734" s="1" t="s">
        <v>197</v>
      </c>
      <c r="C3734" s="1">
        <v>-0.60199999999999998</v>
      </c>
      <c r="D3734" s="1">
        <v>0</v>
      </c>
      <c r="E3734" s="1" t="s">
        <v>337</v>
      </c>
      <c r="F3734">
        <v>53</v>
      </c>
      <c r="G3734">
        <v>33</v>
      </c>
      <c r="H3734">
        <f>VLOOKUP(A3734,Taul1!A2:C834,3)</f>
        <v>1</v>
      </c>
      <c r="I3734" t="str">
        <f>VLOOKUP(A3734,Taul1!A2:C834,2)</f>
        <v>Korkea-asteen tutkinto 40-44</v>
      </c>
      <c r="L3734" t="s">
        <v>1663</v>
      </c>
      <c r="M3734" t="str">
        <f>F3734&amp;L3734&amp;G3734&amp;L3734&amp;INT(C3734*10)</f>
        <v>53,33,-7</v>
      </c>
      <c r="O3734">
        <f>VLOOKUP(B3734,Taul1!A2:C834,3)</f>
        <v>0</v>
      </c>
      <c r="P3734" t="str">
        <f>VLOOKUP(B3734,Taul1!A2:C834,2)</f>
        <v>Teatteri-, tanssi- ja sirkustoiminta toimintakulut yhteensä</v>
      </c>
    </row>
    <row r="3735" spans="1:16" ht="18" x14ac:dyDescent="0.3">
      <c r="A3735" s="1" t="s">
        <v>1454</v>
      </c>
      <c r="B3735" s="1" t="s">
        <v>197</v>
      </c>
      <c r="C3735" s="1">
        <v>-8.4000000000000005E-2</v>
      </c>
      <c r="D3735" s="1">
        <v>0.14024325711906299</v>
      </c>
      <c r="E3735" s="1" t="s">
        <v>337</v>
      </c>
      <c r="F3735">
        <v>54</v>
      </c>
      <c r="G3735">
        <v>33</v>
      </c>
      <c r="H3735">
        <f>VLOOKUP(A3735,Taul1!A2:C834,3)</f>
        <v>1</v>
      </c>
      <c r="I3735" t="str">
        <f>VLOOKUP(A3735,Taul1!A2:C834,2)</f>
        <v>Korkea-asteen tutkinto 45-49</v>
      </c>
      <c r="L3735" t="s">
        <v>1663</v>
      </c>
      <c r="M3735" t="str">
        <f>F3735&amp;L3735&amp;G3735&amp;L3735&amp;INT(C3735*10)</f>
        <v>54,33,-1</v>
      </c>
      <c r="O3735">
        <f>VLOOKUP(B3735,Taul1!A2:C834,3)</f>
        <v>0</v>
      </c>
      <c r="P3735" t="str">
        <f>VLOOKUP(B3735,Taul1!A2:C834,2)</f>
        <v>Teatteri-, tanssi- ja sirkustoiminta toimintakulut yhteensä</v>
      </c>
    </row>
    <row r="3736" spans="1:16" ht="18" x14ac:dyDescent="0.3">
      <c r="A3736" s="1" t="s">
        <v>1456</v>
      </c>
      <c r="B3736" s="1" t="s">
        <v>197</v>
      </c>
      <c r="C3736" s="1">
        <v>-0.24199999999999999</v>
      </c>
      <c r="D3736" s="1">
        <v>1.7137826586188699E-5</v>
      </c>
      <c r="E3736" s="1" t="s">
        <v>337</v>
      </c>
      <c r="F3736">
        <v>55</v>
      </c>
      <c r="G3736">
        <v>33</v>
      </c>
      <c r="H3736">
        <f>VLOOKUP(A3736,Taul1!A2:C834,3)</f>
        <v>1</v>
      </c>
      <c r="I3736" t="str">
        <f>VLOOKUP(A3736,Taul1!A2:C834,2)</f>
        <v>Korkea-asteen tutkinto 50-54</v>
      </c>
      <c r="L3736" t="s">
        <v>1663</v>
      </c>
      <c r="M3736" t="str">
        <f>F3736&amp;L3736&amp;G3736&amp;L3736&amp;INT(C3736*10)</f>
        <v>55,33,-3</v>
      </c>
      <c r="O3736">
        <f>VLOOKUP(B3736,Taul1!A2:C834,3)</f>
        <v>0</v>
      </c>
      <c r="P3736" t="str">
        <f>VLOOKUP(B3736,Taul1!A2:C834,2)</f>
        <v>Teatteri-, tanssi- ja sirkustoiminta toimintakulut yhteensä</v>
      </c>
    </row>
    <row r="3737" spans="1:16" ht="18" x14ac:dyDescent="0.3">
      <c r="A3737" s="1" t="s">
        <v>1458</v>
      </c>
      <c r="B3737" s="1" t="s">
        <v>197</v>
      </c>
      <c r="C3737" s="1">
        <v>-0.48099999999999998</v>
      </c>
      <c r="D3737" s="2">
        <v>1.11022302462515E-16</v>
      </c>
      <c r="E3737" s="1" t="s">
        <v>337</v>
      </c>
      <c r="F3737">
        <v>56</v>
      </c>
      <c r="G3737">
        <v>33</v>
      </c>
      <c r="H3737">
        <f>VLOOKUP(A3737,Taul1!A2:C834,3)</f>
        <v>1</v>
      </c>
      <c r="I3737" t="str">
        <f>VLOOKUP(A3737,Taul1!A2:C834,2)</f>
        <v>Korkea-asteen tutkinto 55-59</v>
      </c>
      <c r="L3737" t="s">
        <v>1663</v>
      </c>
      <c r="M3737" t="str">
        <f>F3737&amp;L3737&amp;G3737&amp;L3737&amp;INT(C3737*10)</f>
        <v>56,33,-5</v>
      </c>
      <c r="O3737">
        <f>VLOOKUP(B3737,Taul1!A2:C834,3)</f>
        <v>0</v>
      </c>
      <c r="P3737" t="str">
        <f>VLOOKUP(B3737,Taul1!A2:C834,2)</f>
        <v>Teatteri-, tanssi- ja sirkustoiminta toimintakulut yhteensä</v>
      </c>
    </row>
    <row r="3738" spans="1:16" ht="18" x14ac:dyDescent="0.3">
      <c r="A3738" s="1" t="s">
        <v>1460</v>
      </c>
      <c r="B3738" s="1" t="s">
        <v>197</v>
      </c>
      <c r="C3738" s="1">
        <v>-0.45800000000000002</v>
      </c>
      <c r="D3738" s="1">
        <v>0</v>
      </c>
      <c r="E3738" s="1" t="s">
        <v>337</v>
      </c>
      <c r="F3738">
        <v>57</v>
      </c>
      <c r="G3738">
        <v>33</v>
      </c>
      <c r="H3738">
        <f>VLOOKUP(A3738,Taul1!A2:C834,3)</f>
        <v>1</v>
      </c>
      <c r="I3738" t="str">
        <f>VLOOKUP(A3738,Taul1!A2:C834,2)</f>
        <v>Korkea-asteen tutkinto 60-64</v>
      </c>
      <c r="L3738" t="s">
        <v>1663</v>
      </c>
      <c r="M3738" t="str">
        <f>F3738&amp;L3738&amp;G3738&amp;L3738&amp;INT(C3738*10)</f>
        <v>57,33,-5</v>
      </c>
      <c r="O3738">
        <f>VLOOKUP(B3738,Taul1!A2:C834,3)</f>
        <v>0</v>
      </c>
      <c r="P3738" t="str">
        <f>VLOOKUP(B3738,Taul1!A2:C834,2)</f>
        <v>Teatteri-, tanssi- ja sirkustoiminta toimintakulut yhteensä</v>
      </c>
    </row>
    <row r="3739" spans="1:16" ht="18" x14ac:dyDescent="0.3">
      <c r="A3739" s="1" t="s">
        <v>1462</v>
      </c>
      <c r="B3739" s="1" t="s">
        <v>197</v>
      </c>
      <c r="C3739" s="1">
        <v>0.72299999999999998</v>
      </c>
      <c r="D3739" s="1">
        <v>0</v>
      </c>
      <c r="E3739" s="1" t="s">
        <v>337</v>
      </c>
      <c r="F3739">
        <v>58</v>
      </c>
      <c r="G3739">
        <v>33</v>
      </c>
      <c r="H3739">
        <f>VLOOKUP(A3739,Taul1!A2:C834,3)</f>
        <v>1</v>
      </c>
      <c r="I3739" t="str">
        <f>VLOOKUP(A3739,Taul1!A2:C834,2)</f>
        <v>Korkea-asteen tutkinto 65-69</v>
      </c>
      <c r="L3739" t="s">
        <v>1663</v>
      </c>
      <c r="M3739" t="str">
        <f>F3739&amp;L3739&amp;G3739&amp;L3739&amp;INT(C3739*10)</f>
        <v>58,33,7</v>
      </c>
      <c r="O3739">
        <f>VLOOKUP(B3739,Taul1!A2:C834,3)</f>
        <v>0</v>
      </c>
      <c r="P3739" t="str">
        <f>VLOOKUP(B3739,Taul1!A2:C834,2)</f>
        <v>Teatteri-, tanssi- ja sirkustoiminta toimintakulut yhteensä</v>
      </c>
    </row>
    <row r="3740" spans="1:16" ht="18" x14ac:dyDescent="0.3">
      <c r="A3740" s="1" t="s">
        <v>1464</v>
      </c>
      <c r="B3740" s="1" t="s">
        <v>197</v>
      </c>
      <c r="C3740" s="1">
        <v>-0.47399999999999998</v>
      </c>
      <c r="D3740" s="1">
        <v>0</v>
      </c>
      <c r="E3740" s="1" t="s">
        <v>337</v>
      </c>
      <c r="F3740">
        <v>59</v>
      </c>
      <c r="G3740">
        <v>33</v>
      </c>
      <c r="H3740">
        <f>VLOOKUP(A3740,Taul1!A2:C834,3)</f>
        <v>1</v>
      </c>
      <c r="I3740" t="str">
        <f>VLOOKUP(A3740,Taul1!A2:C834,2)</f>
        <v>Korkea-asteen tutkinto 70-74</v>
      </c>
      <c r="L3740" t="s">
        <v>1663</v>
      </c>
      <c r="M3740" t="str">
        <f>F3740&amp;L3740&amp;G3740&amp;L3740&amp;INT(C3740*10)</f>
        <v>59,33,-5</v>
      </c>
      <c r="O3740">
        <f>VLOOKUP(B3740,Taul1!A2:C834,3)</f>
        <v>0</v>
      </c>
      <c r="P3740" t="str">
        <f>VLOOKUP(B3740,Taul1!A2:C834,2)</f>
        <v>Teatteri-, tanssi- ja sirkustoiminta toimintakulut yhteensä</v>
      </c>
    </row>
    <row r="3741" spans="1:16" ht="18" x14ac:dyDescent="0.3">
      <c r="A3741" s="1" t="s">
        <v>1466</v>
      </c>
      <c r="B3741" s="1" t="s">
        <v>197</v>
      </c>
      <c r="C3741" s="1">
        <v>-0.49099999999999999</v>
      </c>
      <c r="D3741" s="1">
        <v>0</v>
      </c>
      <c r="E3741" s="1" t="s">
        <v>337</v>
      </c>
      <c r="F3741">
        <v>60</v>
      </c>
      <c r="G3741">
        <v>33</v>
      </c>
      <c r="H3741">
        <f>VLOOKUP(A3741,Taul1!A2:C834,3)</f>
        <v>1</v>
      </c>
      <c r="I3741" t="str">
        <f>VLOOKUP(A3741,Taul1!A2:C834,2)</f>
        <v>Korkea-asteen tutkinto 75-</v>
      </c>
      <c r="L3741" t="s">
        <v>1663</v>
      </c>
      <c r="M3741" t="str">
        <f>F3741&amp;L3741&amp;G3741&amp;L3741&amp;INT(C3741*10)</f>
        <v>60,33,-5</v>
      </c>
      <c r="O3741">
        <f>VLOOKUP(B3741,Taul1!A2:C834,3)</f>
        <v>0</v>
      </c>
      <c r="P3741" t="str">
        <f>VLOOKUP(B3741,Taul1!A2:C834,2)</f>
        <v>Teatteri-, tanssi- ja sirkustoiminta toimintakulut yhteensä</v>
      </c>
    </row>
    <row r="3742" spans="1:16" ht="18" x14ac:dyDescent="0.3">
      <c r="A3742" s="1" t="s">
        <v>1468</v>
      </c>
      <c r="B3742" s="1" t="s">
        <v>197</v>
      </c>
      <c r="C3742" s="1">
        <v>-0.14099999999999999</v>
      </c>
      <c r="D3742" s="1">
        <v>1.2828406686614001E-2</v>
      </c>
      <c r="E3742" s="1" t="s">
        <v>337</v>
      </c>
      <c r="F3742">
        <v>61</v>
      </c>
      <c r="G3742">
        <v>33</v>
      </c>
      <c r="H3742">
        <f>VLOOKUP(A3742,Taul1!A2:C834,3)</f>
        <v>1</v>
      </c>
      <c r="I3742" t="str">
        <f>VLOOKUP(A3742,Taul1!A2:C834,2)</f>
        <v>0-4 -vuotiaat</v>
      </c>
      <c r="L3742" t="s">
        <v>1663</v>
      </c>
      <c r="M3742" t="str">
        <f>F3742&amp;L3742&amp;G3742&amp;L3742&amp;INT(C3742*10)</f>
        <v>61,33,-2</v>
      </c>
      <c r="O3742">
        <f>VLOOKUP(B3742,Taul1!A2:C834,3)</f>
        <v>0</v>
      </c>
      <c r="P3742" t="str">
        <f>VLOOKUP(B3742,Taul1!A2:C834,2)</f>
        <v>Teatteri-, tanssi- ja sirkustoiminta toimintakulut yhteensä</v>
      </c>
    </row>
    <row r="3743" spans="1:16" ht="18" x14ac:dyDescent="0.3">
      <c r="A3743" s="1" t="s">
        <v>1470</v>
      </c>
      <c r="B3743" s="1" t="s">
        <v>197</v>
      </c>
      <c r="C3743" s="1">
        <v>-0.67400000000000004</v>
      </c>
      <c r="D3743" s="1">
        <v>0</v>
      </c>
      <c r="E3743" s="1" t="s">
        <v>337</v>
      </c>
      <c r="F3743">
        <v>62</v>
      </c>
      <c r="G3743">
        <v>33</v>
      </c>
      <c r="H3743">
        <f>VLOOKUP(A3743,Taul1!A2:C834,3)</f>
        <v>1</v>
      </c>
      <c r="I3743" t="str">
        <f>VLOOKUP(A3743,Taul1!A2:C834,2)</f>
        <v>5-9 -vuotiaat</v>
      </c>
      <c r="L3743" t="s">
        <v>1663</v>
      </c>
      <c r="M3743" t="str">
        <f>F3743&amp;L3743&amp;G3743&amp;L3743&amp;INT(C3743*10)</f>
        <v>62,33,-7</v>
      </c>
      <c r="O3743">
        <f>VLOOKUP(B3743,Taul1!A2:C834,3)</f>
        <v>0</v>
      </c>
      <c r="P3743" t="str">
        <f>VLOOKUP(B3743,Taul1!A2:C834,2)</f>
        <v>Teatteri-, tanssi- ja sirkustoiminta toimintakulut yhteensä</v>
      </c>
    </row>
    <row r="3744" spans="1:16" ht="18" x14ac:dyDescent="0.3">
      <c r="A3744" s="1" t="s">
        <v>1472</v>
      </c>
      <c r="B3744" s="1" t="s">
        <v>197</v>
      </c>
      <c r="C3744" s="1">
        <v>-0.43099999999999999</v>
      </c>
      <c r="D3744" s="2">
        <v>1.6653345369377301E-15</v>
      </c>
      <c r="E3744" s="1" t="s">
        <v>337</v>
      </c>
      <c r="F3744">
        <v>63</v>
      </c>
      <c r="G3744">
        <v>33</v>
      </c>
      <c r="H3744">
        <f>VLOOKUP(A3744,Taul1!A2:C834,3)</f>
        <v>1</v>
      </c>
      <c r="I3744" t="str">
        <f>VLOOKUP(A3744,Taul1!A2:C834,2)</f>
        <v>10-14 -vuotiaat</v>
      </c>
      <c r="L3744" t="s">
        <v>1663</v>
      </c>
      <c r="M3744" t="str">
        <f>F3744&amp;L3744&amp;G3744&amp;L3744&amp;INT(C3744*10)</f>
        <v>63,33,-5</v>
      </c>
      <c r="O3744">
        <f>VLOOKUP(B3744,Taul1!A2:C834,3)</f>
        <v>0</v>
      </c>
      <c r="P3744" t="str">
        <f>VLOOKUP(B3744,Taul1!A2:C834,2)</f>
        <v>Teatteri-, tanssi- ja sirkustoiminta toimintakulut yhteensä</v>
      </c>
    </row>
    <row r="3745" spans="1:16" ht="18" x14ac:dyDescent="0.3">
      <c r="A3745" s="1" t="s">
        <v>1474</v>
      </c>
      <c r="B3745" s="1" t="s">
        <v>197</v>
      </c>
      <c r="C3745" s="1">
        <v>0.06</v>
      </c>
      <c r="D3745" s="1">
        <v>0.29566574723390399</v>
      </c>
      <c r="E3745" s="1" t="s">
        <v>337</v>
      </c>
      <c r="F3745">
        <v>64</v>
      </c>
      <c r="G3745">
        <v>33</v>
      </c>
      <c r="H3745">
        <f>VLOOKUP(A3745,Taul1!A2:C834,3)</f>
        <v>1</v>
      </c>
      <c r="I3745" t="str">
        <f>VLOOKUP(A3745,Taul1!A2:C834,2)</f>
        <v>15-19 -vuotiaat</v>
      </c>
      <c r="L3745" t="s">
        <v>1663</v>
      </c>
      <c r="M3745" t="str">
        <f>F3745&amp;L3745&amp;G3745&amp;L3745&amp;INT(C3745*10)</f>
        <v>64,33,0</v>
      </c>
      <c r="O3745">
        <f>VLOOKUP(B3745,Taul1!A2:C834,3)</f>
        <v>0</v>
      </c>
      <c r="P3745" t="str">
        <f>VLOOKUP(B3745,Taul1!A2:C834,2)</f>
        <v>Teatteri-, tanssi- ja sirkustoiminta toimintakulut yhteensä</v>
      </c>
    </row>
    <row r="3746" spans="1:16" ht="18" x14ac:dyDescent="0.3">
      <c r="A3746" s="1" t="s">
        <v>1476</v>
      </c>
      <c r="B3746" s="1" t="s">
        <v>197</v>
      </c>
      <c r="C3746" s="1">
        <v>0.75900000000000001</v>
      </c>
      <c r="D3746" s="1">
        <v>0</v>
      </c>
      <c r="E3746" s="1" t="s">
        <v>337</v>
      </c>
      <c r="F3746">
        <v>65</v>
      </c>
      <c r="G3746">
        <v>33</v>
      </c>
      <c r="H3746">
        <f>VLOOKUP(A3746,Taul1!A2:C834,3)</f>
        <v>1</v>
      </c>
      <c r="I3746" t="str">
        <f>VLOOKUP(A3746,Taul1!A2:C834,2)</f>
        <v>20-24 -vuotiaat</v>
      </c>
      <c r="L3746" t="s">
        <v>1663</v>
      </c>
      <c r="M3746" t="str">
        <f>F3746&amp;L3746&amp;G3746&amp;L3746&amp;INT(C3746*10)</f>
        <v>65,33,7</v>
      </c>
      <c r="O3746">
        <f>VLOOKUP(B3746,Taul1!A2:C834,3)</f>
        <v>0</v>
      </c>
      <c r="P3746" t="str">
        <f>VLOOKUP(B3746,Taul1!A2:C834,2)</f>
        <v>Teatteri-, tanssi- ja sirkustoiminta toimintakulut yhteensä</v>
      </c>
    </row>
    <row r="3747" spans="1:16" ht="18" x14ac:dyDescent="0.3">
      <c r="A3747" s="1" t="s">
        <v>1478</v>
      </c>
      <c r="B3747" s="1" t="s">
        <v>197</v>
      </c>
      <c r="C3747" s="1">
        <v>-0.125</v>
      </c>
      <c r="D3747" s="1">
        <v>2.79317977034758E-2</v>
      </c>
      <c r="E3747" s="1" t="s">
        <v>337</v>
      </c>
      <c r="F3747">
        <v>66</v>
      </c>
      <c r="G3747">
        <v>33</v>
      </c>
      <c r="H3747">
        <f>VLOOKUP(A3747,Taul1!A2:C834,3)</f>
        <v>1</v>
      </c>
      <c r="I3747" t="str">
        <f>VLOOKUP(A3747,Taul1!A2:C834,2)</f>
        <v>25-29 -vuotiaat</v>
      </c>
      <c r="L3747" t="s">
        <v>1663</v>
      </c>
      <c r="M3747" t="str">
        <f>F3747&amp;L3747&amp;G3747&amp;L3747&amp;INT(C3747*10)</f>
        <v>66,33,-2</v>
      </c>
      <c r="O3747">
        <f>VLOOKUP(B3747,Taul1!A2:C834,3)</f>
        <v>0</v>
      </c>
      <c r="P3747" t="str">
        <f>VLOOKUP(B3747,Taul1!A2:C834,2)</f>
        <v>Teatteri-, tanssi- ja sirkustoiminta toimintakulut yhteensä</v>
      </c>
    </row>
    <row r="3748" spans="1:16" ht="18" x14ac:dyDescent="0.3">
      <c r="A3748" s="1" t="s">
        <v>1480</v>
      </c>
      <c r="B3748" s="1" t="s">
        <v>197</v>
      </c>
      <c r="C3748" s="1">
        <v>-0.61099999999999999</v>
      </c>
      <c r="D3748" s="1">
        <v>0</v>
      </c>
      <c r="E3748" s="1" t="s">
        <v>337</v>
      </c>
      <c r="F3748">
        <v>67</v>
      </c>
      <c r="G3748">
        <v>33</v>
      </c>
      <c r="H3748">
        <f>VLOOKUP(A3748,Taul1!A2:C834,3)</f>
        <v>1</v>
      </c>
      <c r="I3748" t="str">
        <f>VLOOKUP(A3748,Taul1!A2:C834,2)</f>
        <v>30-34 -vuotiaat</v>
      </c>
      <c r="L3748" t="s">
        <v>1663</v>
      </c>
      <c r="M3748" t="str">
        <f>F3748&amp;L3748&amp;G3748&amp;L3748&amp;INT(C3748*10)</f>
        <v>67,33,-7</v>
      </c>
      <c r="O3748">
        <f>VLOOKUP(B3748,Taul1!A2:C834,3)</f>
        <v>0</v>
      </c>
      <c r="P3748" t="str">
        <f>VLOOKUP(B3748,Taul1!A2:C834,2)</f>
        <v>Teatteri-, tanssi- ja sirkustoiminta toimintakulut yhteensä</v>
      </c>
    </row>
    <row r="3749" spans="1:16" ht="18" x14ac:dyDescent="0.3">
      <c r="A3749" s="1" t="s">
        <v>1482</v>
      </c>
      <c r="B3749" s="1" t="s">
        <v>197</v>
      </c>
      <c r="C3749" s="1">
        <v>-0.50800000000000001</v>
      </c>
      <c r="D3749" s="1">
        <v>0</v>
      </c>
      <c r="E3749" s="1" t="s">
        <v>337</v>
      </c>
      <c r="F3749">
        <v>68</v>
      </c>
      <c r="G3749">
        <v>33</v>
      </c>
      <c r="H3749">
        <f>VLOOKUP(A3749,Taul1!A2:C834,3)</f>
        <v>1</v>
      </c>
      <c r="I3749" t="str">
        <f>VLOOKUP(A3749,Taul1!A2:C834,2)</f>
        <v>35-39 -vuotiaat</v>
      </c>
      <c r="L3749" t="s">
        <v>1663</v>
      </c>
      <c r="M3749" t="str">
        <f>F3749&amp;L3749&amp;G3749&amp;L3749&amp;INT(C3749*10)</f>
        <v>68,33,-6</v>
      </c>
      <c r="O3749">
        <f>VLOOKUP(B3749,Taul1!A2:C834,3)</f>
        <v>0</v>
      </c>
      <c r="P3749" t="str">
        <f>VLOOKUP(B3749,Taul1!A2:C834,2)</f>
        <v>Teatteri-, tanssi- ja sirkustoiminta toimintakulut yhteensä</v>
      </c>
    </row>
    <row r="3750" spans="1:16" ht="18" x14ac:dyDescent="0.3">
      <c r="A3750" s="1" t="s">
        <v>1484</v>
      </c>
      <c r="B3750" s="1" t="s">
        <v>197</v>
      </c>
      <c r="C3750" s="1">
        <v>-0.53</v>
      </c>
      <c r="D3750" s="2">
        <v>1.11022302462515E-16</v>
      </c>
      <c r="E3750" s="1" t="s">
        <v>337</v>
      </c>
      <c r="F3750">
        <v>69</v>
      </c>
      <c r="G3750">
        <v>33</v>
      </c>
      <c r="H3750">
        <f>VLOOKUP(A3750,Taul1!A2:C834,3)</f>
        <v>1</v>
      </c>
      <c r="I3750" t="str">
        <f>VLOOKUP(A3750,Taul1!A2:C834,2)</f>
        <v>40-44 -vuotiaat</v>
      </c>
      <c r="L3750" t="s">
        <v>1663</v>
      </c>
      <c r="M3750" t="str">
        <f>F3750&amp;L3750&amp;G3750&amp;L3750&amp;INT(C3750*10)</f>
        <v>69,33,-6</v>
      </c>
      <c r="O3750">
        <f>VLOOKUP(B3750,Taul1!A2:C834,3)</f>
        <v>0</v>
      </c>
      <c r="P3750" t="str">
        <f>VLOOKUP(B3750,Taul1!A2:C834,2)</f>
        <v>Teatteri-, tanssi- ja sirkustoiminta toimintakulut yhteensä</v>
      </c>
    </row>
    <row r="3751" spans="1:16" ht="18" x14ac:dyDescent="0.3">
      <c r="A3751" s="1" t="s">
        <v>1486</v>
      </c>
      <c r="B3751" s="1" t="s">
        <v>197</v>
      </c>
      <c r="C3751" s="1">
        <v>0.55000000000000004</v>
      </c>
      <c r="D3751" s="2">
        <v>2.2204460492503101E-16</v>
      </c>
      <c r="E3751" s="1" t="s">
        <v>337</v>
      </c>
      <c r="F3751">
        <v>70</v>
      </c>
      <c r="G3751">
        <v>33</v>
      </c>
      <c r="H3751">
        <f>VLOOKUP(A3751,Taul1!A2:C834,3)</f>
        <v>1</v>
      </c>
      <c r="I3751" t="str">
        <f>VLOOKUP(A3751,Taul1!A2:C834,2)</f>
        <v>45-49 -vuotiaat</v>
      </c>
      <c r="L3751" t="s">
        <v>1663</v>
      </c>
      <c r="M3751" t="str">
        <f>F3751&amp;L3751&amp;G3751&amp;L3751&amp;INT(C3751*10)</f>
        <v>70,33,5</v>
      </c>
      <c r="O3751">
        <f>VLOOKUP(B3751,Taul1!A2:C834,3)</f>
        <v>0</v>
      </c>
      <c r="P3751" t="str">
        <f>VLOOKUP(B3751,Taul1!A2:C834,2)</f>
        <v>Teatteri-, tanssi- ja sirkustoiminta toimintakulut yhteensä</v>
      </c>
    </row>
    <row r="3752" spans="1:16" ht="18" x14ac:dyDescent="0.3">
      <c r="A3752" s="1" t="s">
        <v>1488</v>
      </c>
      <c r="B3752" s="1" t="s">
        <v>197</v>
      </c>
      <c r="C3752" s="1">
        <v>0.249</v>
      </c>
      <c r="D3752" s="1">
        <v>9.1326050033479993E-6</v>
      </c>
      <c r="E3752" s="1" t="s">
        <v>337</v>
      </c>
      <c r="F3752">
        <v>71</v>
      </c>
      <c r="G3752">
        <v>33</v>
      </c>
      <c r="H3752">
        <f>VLOOKUP(A3752,Taul1!A2:C834,3)</f>
        <v>1</v>
      </c>
      <c r="I3752" t="str">
        <f>VLOOKUP(A3752,Taul1!A2:C834,2)</f>
        <v>50-54 -vuotiaat</v>
      </c>
      <c r="L3752" t="s">
        <v>1663</v>
      </c>
      <c r="M3752" t="str">
        <f>F3752&amp;L3752&amp;G3752&amp;L3752&amp;INT(C3752*10)</f>
        <v>71,33,2</v>
      </c>
      <c r="O3752">
        <f>VLOOKUP(B3752,Taul1!A2:C834,3)</f>
        <v>0</v>
      </c>
      <c r="P3752" t="str">
        <f>VLOOKUP(B3752,Taul1!A2:C834,2)</f>
        <v>Teatteri-, tanssi- ja sirkustoiminta toimintakulut yhteensä</v>
      </c>
    </row>
    <row r="3753" spans="1:16" ht="18" x14ac:dyDescent="0.3">
      <c r="A3753" s="1" t="s">
        <v>1490</v>
      </c>
      <c r="B3753" s="1" t="s">
        <v>197</v>
      </c>
      <c r="C3753" s="1">
        <v>-0.56399999999999995</v>
      </c>
      <c r="D3753" s="1">
        <v>0</v>
      </c>
      <c r="E3753" s="1" t="s">
        <v>337</v>
      </c>
      <c r="F3753">
        <v>72</v>
      </c>
      <c r="G3753">
        <v>33</v>
      </c>
      <c r="H3753">
        <f>VLOOKUP(A3753,Taul1!A2:C834,3)</f>
        <v>1</v>
      </c>
      <c r="I3753" t="str">
        <f>VLOOKUP(A3753,Taul1!A2:C834,2)</f>
        <v>55-59 -vuotiaat</v>
      </c>
      <c r="L3753" t="s">
        <v>1663</v>
      </c>
      <c r="M3753" t="str">
        <f>F3753&amp;L3753&amp;G3753&amp;L3753&amp;INT(C3753*10)</f>
        <v>72,33,-6</v>
      </c>
      <c r="O3753">
        <f>VLOOKUP(B3753,Taul1!A2:C834,3)</f>
        <v>0</v>
      </c>
      <c r="P3753" t="str">
        <f>VLOOKUP(B3753,Taul1!A2:C834,2)</f>
        <v>Teatteri-, tanssi- ja sirkustoiminta toimintakulut yhteensä</v>
      </c>
    </row>
    <row r="3754" spans="1:16" ht="18" x14ac:dyDescent="0.3">
      <c r="A3754" s="1" t="s">
        <v>1492</v>
      </c>
      <c r="B3754" s="1" t="s">
        <v>197</v>
      </c>
      <c r="C3754" s="1">
        <v>-0.22900000000000001</v>
      </c>
      <c r="D3754" s="1">
        <v>4.55016522288298E-5</v>
      </c>
      <c r="E3754" s="1" t="s">
        <v>337</v>
      </c>
      <c r="F3754">
        <v>73</v>
      </c>
      <c r="G3754">
        <v>33</v>
      </c>
      <c r="H3754">
        <f>VLOOKUP(A3754,Taul1!A2:C834,3)</f>
        <v>1</v>
      </c>
      <c r="I3754" t="str">
        <f>VLOOKUP(A3754,Taul1!A2:C834,2)</f>
        <v>60-64 -vuotiaat</v>
      </c>
      <c r="L3754" t="s">
        <v>1663</v>
      </c>
      <c r="M3754" t="str">
        <f>F3754&amp;L3754&amp;G3754&amp;L3754&amp;INT(C3754*10)</f>
        <v>73,33,-3</v>
      </c>
      <c r="O3754">
        <f>VLOOKUP(B3754,Taul1!A2:C834,3)</f>
        <v>0</v>
      </c>
      <c r="P3754" t="str">
        <f>VLOOKUP(B3754,Taul1!A2:C834,2)</f>
        <v>Teatteri-, tanssi- ja sirkustoiminta toimintakulut yhteensä</v>
      </c>
    </row>
    <row r="3755" spans="1:16" ht="18" x14ac:dyDescent="0.3">
      <c r="A3755" s="1" t="s">
        <v>1494</v>
      </c>
      <c r="B3755" s="1" t="s">
        <v>197</v>
      </c>
      <c r="C3755" s="1">
        <v>0.60299999999999998</v>
      </c>
      <c r="D3755" s="2">
        <v>1.11022302462515E-16</v>
      </c>
      <c r="E3755" s="1" t="s">
        <v>337</v>
      </c>
      <c r="F3755">
        <v>74</v>
      </c>
      <c r="G3755">
        <v>33</v>
      </c>
      <c r="H3755">
        <f>VLOOKUP(A3755,Taul1!A2:C834,3)</f>
        <v>1</v>
      </c>
      <c r="I3755" t="str">
        <f>VLOOKUP(A3755,Taul1!A2:C834,2)</f>
        <v>65-69 -vuotiaat</v>
      </c>
      <c r="L3755" t="s">
        <v>1663</v>
      </c>
      <c r="M3755" t="str">
        <f>F3755&amp;L3755&amp;G3755&amp;L3755&amp;INT(C3755*10)</f>
        <v>74,33,6</v>
      </c>
      <c r="O3755">
        <f>VLOOKUP(B3755,Taul1!A2:C834,3)</f>
        <v>0</v>
      </c>
      <c r="P3755" t="str">
        <f>VLOOKUP(B3755,Taul1!A2:C834,2)</f>
        <v>Teatteri-, tanssi- ja sirkustoiminta toimintakulut yhteensä</v>
      </c>
    </row>
    <row r="3756" spans="1:16" ht="18" x14ac:dyDescent="0.3">
      <c r="A3756" s="1" t="s">
        <v>1496</v>
      </c>
      <c r="B3756" s="1" t="s">
        <v>197</v>
      </c>
      <c r="C3756" s="1">
        <v>-0.35499999999999998</v>
      </c>
      <c r="D3756" s="2">
        <v>1.2034750973555199E-10</v>
      </c>
      <c r="E3756" s="1" t="s">
        <v>337</v>
      </c>
      <c r="F3756">
        <v>75</v>
      </c>
      <c r="G3756">
        <v>33</v>
      </c>
      <c r="H3756">
        <f>VLOOKUP(A3756,Taul1!A2:C834,3)</f>
        <v>1</v>
      </c>
      <c r="I3756" t="str">
        <f>VLOOKUP(A3756,Taul1!A2:C834,2)</f>
        <v>70-74 -vuotiaat</v>
      </c>
      <c r="L3756" t="s">
        <v>1663</v>
      </c>
      <c r="M3756" t="str">
        <f>F3756&amp;L3756&amp;G3756&amp;L3756&amp;INT(C3756*10)</f>
        <v>75,33,-4</v>
      </c>
      <c r="O3756">
        <f>VLOOKUP(B3756,Taul1!A2:C834,3)</f>
        <v>0</v>
      </c>
      <c r="P3756" t="str">
        <f>VLOOKUP(B3756,Taul1!A2:C834,2)</f>
        <v>Teatteri-, tanssi- ja sirkustoiminta toimintakulut yhteensä</v>
      </c>
    </row>
    <row r="3757" spans="1:16" ht="18" x14ac:dyDescent="0.3">
      <c r="A3757" s="1" t="s">
        <v>1498</v>
      </c>
      <c r="B3757" s="1" t="s">
        <v>197</v>
      </c>
      <c r="C3757" s="1">
        <v>-0.48899999999999999</v>
      </c>
      <c r="D3757" s="2">
        <v>1.11022302462515E-16</v>
      </c>
      <c r="E3757" s="1" t="s">
        <v>337</v>
      </c>
      <c r="F3757">
        <v>76</v>
      </c>
      <c r="G3757">
        <v>33</v>
      </c>
      <c r="H3757">
        <f>VLOOKUP(A3757,Taul1!A2:C834,3)</f>
        <v>1</v>
      </c>
      <c r="I3757" t="str">
        <f>VLOOKUP(A3757,Taul1!A2:C834,2)</f>
        <v>75-79 -vuotiaat</v>
      </c>
      <c r="L3757" t="s">
        <v>1663</v>
      </c>
      <c r="M3757" t="str">
        <f>F3757&amp;L3757&amp;G3757&amp;L3757&amp;INT(C3757*10)</f>
        <v>76,33,-5</v>
      </c>
      <c r="O3757">
        <f>VLOOKUP(B3757,Taul1!A2:C834,3)</f>
        <v>0</v>
      </c>
      <c r="P3757" t="str">
        <f>VLOOKUP(B3757,Taul1!A2:C834,2)</f>
        <v>Teatteri-, tanssi- ja sirkustoiminta toimintakulut yhteensä</v>
      </c>
    </row>
    <row r="3758" spans="1:16" ht="18" x14ac:dyDescent="0.3">
      <c r="A3758" s="1" t="s">
        <v>1500</v>
      </c>
      <c r="B3758" s="1" t="s">
        <v>197</v>
      </c>
      <c r="C3758" s="1">
        <v>-0.28499999999999998</v>
      </c>
      <c r="D3758" s="2">
        <v>3.3561083090383102E-7</v>
      </c>
      <c r="E3758" s="1" t="s">
        <v>337</v>
      </c>
      <c r="F3758">
        <v>77</v>
      </c>
      <c r="G3758">
        <v>33</v>
      </c>
      <c r="H3758">
        <f>VLOOKUP(A3758,Taul1!A2:C834,3)</f>
        <v>1</v>
      </c>
      <c r="I3758" t="str">
        <f>VLOOKUP(A3758,Taul1!A2:C834,2)</f>
        <v>80-84 -vuotiaat</v>
      </c>
      <c r="L3758" t="s">
        <v>1663</v>
      </c>
      <c r="M3758" t="str">
        <f>F3758&amp;L3758&amp;G3758&amp;L3758&amp;INT(C3758*10)</f>
        <v>77,33,-3</v>
      </c>
      <c r="O3758">
        <f>VLOOKUP(B3758,Taul1!A2:C834,3)</f>
        <v>0</v>
      </c>
      <c r="P3758" t="str">
        <f>VLOOKUP(B3758,Taul1!A2:C834,2)</f>
        <v>Teatteri-, tanssi- ja sirkustoiminta toimintakulut yhteensä</v>
      </c>
    </row>
    <row r="3759" spans="1:16" ht="18" x14ac:dyDescent="0.3">
      <c r="A3759" s="1" t="s">
        <v>1502</v>
      </c>
      <c r="B3759" s="1" t="s">
        <v>197</v>
      </c>
      <c r="C3759" s="1">
        <v>-0.10299999999999999</v>
      </c>
      <c r="D3759" s="1">
        <v>6.8840999674809902E-2</v>
      </c>
      <c r="E3759" s="1" t="s">
        <v>337</v>
      </c>
      <c r="F3759">
        <v>78</v>
      </c>
      <c r="G3759">
        <v>33</v>
      </c>
      <c r="H3759">
        <f>VLOOKUP(A3759,Taul1!A2:C834,3)</f>
        <v>1</v>
      </c>
      <c r="I3759" t="str">
        <f>VLOOKUP(A3759,Taul1!A2:C834,2)</f>
        <v>85-89 -vuotiaat</v>
      </c>
      <c r="L3759" t="s">
        <v>1663</v>
      </c>
      <c r="M3759" t="str">
        <f>F3759&amp;L3759&amp;G3759&amp;L3759&amp;INT(C3759*10)</f>
        <v>78,33,-2</v>
      </c>
      <c r="O3759">
        <f>VLOOKUP(B3759,Taul1!A2:C834,3)</f>
        <v>0</v>
      </c>
      <c r="P3759" t="str">
        <f>VLOOKUP(B3759,Taul1!A2:C834,2)</f>
        <v>Teatteri-, tanssi- ja sirkustoiminta toimintakulut yhteensä</v>
      </c>
    </row>
    <row r="3760" spans="1:16" ht="18" x14ac:dyDescent="0.3">
      <c r="A3760" s="1" t="s">
        <v>1504</v>
      </c>
      <c r="B3760" s="1" t="s">
        <v>197</v>
      </c>
      <c r="C3760" s="1">
        <v>-0.312</v>
      </c>
      <c r="D3760" s="2">
        <v>2.0381029197657999E-8</v>
      </c>
      <c r="E3760" s="1" t="s">
        <v>337</v>
      </c>
      <c r="F3760">
        <v>79</v>
      </c>
      <c r="G3760">
        <v>33</v>
      </c>
      <c r="H3760">
        <f>VLOOKUP(A3760,Taul1!A2:C834,3)</f>
        <v>1</v>
      </c>
      <c r="I3760" t="str">
        <f>VLOOKUP(A3760,Taul1!A2:C834,2)</f>
        <v>90-94 -vuotiaat</v>
      </c>
      <c r="L3760" t="s">
        <v>1663</v>
      </c>
      <c r="M3760" t="str">
        <f>F3760&amp;L3760&amp;G3760&amp;L3760&amp;INT(C3760*10)</f>
        <v>79,33,-4</v>
      </c>
      <c r="O3760">
        <f>VLOOKUP(B3760,Taul1!A2:C834,3)</f>
        <v>0</v>
      </c>
      <c r="P3760" t="str">
        <f>VLOOKUP(B3760,Taul1!A2:C834,2)</f>
        <v>Teatteri-, tanssi- ja sirkustoiminta toimintakulut yhteensä</v>
      </c>
    </row>
    <row r="3761" spans="1:16" ht="18" x14ac:dyDescent="0.3">
      <c r="A3761" s="1" t="s">
        <v>1506</v>
      </c>
      <c r="B3761" s="1" t="s">
        <v>197</v>
      </c>
      <c r="C3761" s="1">
        <v>-9.6000000000000002E-2</v>
      </c>
      <c r="D3761" s="1">
        <v>9.2296936701214194E-2</v>
      </c>
      <c r="E3761" s="1" t="s">
        <v>337</v>
      </c>
      <c r="F3761">
        <v>80</v>
      </c>
      <c r="G3761">
        <v>33</v>
      </c>
      <c r="H3761">
        <f>VLOOKUP(A3761,Taul1!A2:C834,3)</f>
        <v>1</v>
      </c>
      <c r="I3761" t="str">
        <f>VLOOKUP(A3761,Taul1!A2:C834,2)</f>
        <v>Yli 94-vuotiaat</v>
      </c>
      <c r="L3761" t="s">
        <v>1663</v>
      </c>
      <c r="M3761" t="str">
        <f>F3761&amp;L3761&amp;G3761&amp;L3761&amp;INT(C3761*10)</f>
        <v>80,33,-1</v>
      </c>
      <c r="O3761">
        <f>VLOOKUP(B3761,Taul1!A2:C834,3)</f>
        <v>0</v>
      </c>
      <c r="P3761" t="str">
        <f>VLOOKUP(B3761,Taul1!A2:C834,2)</f>
        <v>Teatteri-, tanssi- ja sirkustoiminta toimintakulut yhteensä</v>
      </c>
    </row>
    <row r="3762" spans="1:16" ht="18" x14ac:dyDescent="0.3">
      <c r="A3762" s="1" t="s">
        <v>1508</v>
      </c>
      <c r="B3762" s="1" t="s">
        <v>197</v>
      </c>
      <c r="C3762" s="1">
        <v>0.161</v>
      </c>
      <c r="D3762" s="1">
        <v>4.6058455417258204E-3</v>
      </c>
      <c r="E3762" s="1" t="s">
        <v>337</v>
      </c>
      <c r="F3762">
        <v>81</v>
      </c>
      <c r="G3762">
        <v>33</v>
      </c>
      <c r="H3762">
        <f>VLOOKUP(A3762,Taul1!A2:C834,3)</f>
        <v>1</v>
      </c>
      <c r="I3762" t="str">
        <f>VLOOKUP(A3762,Taul1!A2:C834,2)</f>
        <v>0-vuotiaat</v>
      </c>
      <c r="L3762" t="s">
        <v>1663</v>
      </c>
      <c r="M3762" t="str">
        <f>F3762&amp;L3762&amp;G3762&amp;L3762&amp;INT(C3762*10)</f>
        <v>81,33,1</v>
      </c>
      <c r="O3762">
        <f>VLOOKUP(B3762,Taul1!A2:C834,3)</f>
        <v>0</v>
      </c>
      <c r="P3762" t="str">
        <f>VLOOKUP(B3762,Taul1!A2:C834,2)</f>
        <v>Teatteri-, tanssi- ja sirkustoiminta toimintakulut yhteensä</v>
      </c>
    </row>
    <row r="3763" spans="1:16" ht="18" x14ac:dyDescent="0.3">
      <c r="A3763" s="1" t="s">
        <v>1510</v>
      </c>
      <c r="B3763" s="1" t="s">
        <v>197</v>
      </c>
      <c r="C3763" s="1">
        <v>0.109</v>
      </c>
      <c r="D3763" s="1">
        <v>5.4868600693144497E-2</v>
      </c>
      <c r="E3763" s="1" t="s">
        <v>337</v>
      </c>
      <c r="F3763">
        <v>82</v>
      </c>
      <c r="G3763">
        <v>33</v>
      </c>
      <c r="H3763">
        <f>VLOOKUP(A3763,Taul1!A2:C834,3)</f>
        <v>1</v>
      </c>
      <c r="I3763" t="str">
        <f>VLOOKUP(A3763,Taul1!A2:C834,2)</f>
        <v>1-vuotiaat</v>
      </c>
      <c r="L3763" t="s">
        <v>1663</v>
      </c>
      <c r="M3763" t="str">
        <f>F3763&amp;L3763&amp;G3763&amp;L3763&amp;INT(C3763*10)</f>
        <v>82,33,1</v>
      </c>
      <c r="O3763">
        <f>VLOOKUP(B3763,Taul1!A2:C834,3)</f>
        <v>0</v>
      </c>
      <c r="P3763" t="str">
        <f>VLOOKUP(B3763,Taul1!A2:C834,2)</f>
        <v>Teatteri-, tanssi- ja sirkustoiminta toimintakulut yhteensä</v>
      </c>
    </row>
    <row r="3764" spans="1:16" ht="18" x14ac:dyDescent="0.3">
      <c r="A3764" s="1" t="s">
        <v>1512</v>
      </c>
      <c r="B3764" s="1" t="s">
        <v>197</v>
      </c>
      <c r="C3764" s="1">
        <v>-7.2999999999999995E-2</v>
      </c>
      <c r="D3764" s="1">
        <v>0.19987585556551099</v>
      </c>
      <c r="E3764" s="1" t="s">
        <v>337</v>
      </c>
      <c r="F3764">
        <v>83</v>
      </c>
      <c r="G3764">
        <v>33</v>
      </c>
      <c r="H3764">
        <f>VLOOKUP(A3764,Taul1!A2:C834,3)</f>
        <v>1</v>
      </c>
      <c r="I3764" t="str">
        <f>VLOOKUP(A3764,Taul1!A2:C834,2)</f>
        <v>2-vuotiaat</v>
      </c>
      <c r="L3764" t="s">
        <v>1663</v>
      </c>
      <c r="M3764" t="str">
        <f>F3764&amp;L3764&amp;G3764&amp;L3764&amp;INT(C3764*10)</f>
        <v>83,33,-1</v>
      </c>
      <c r="O3764">
        <f>VLOOKUP(B3764,Taul1!A2:C834,3)</f>
        <v>0</v>
      </c>
      <c r="P3764" t="str">
        <f>VLOOKUP(B3764,Taul1!A2:C834,2)</f>
        <v>Teatteri-, tanssi- ja sirkustoiminta toimintakulut yhteensä</v>
      </c>
    </row>
    <row r="3765" spans="1:16" ht="18" x14ac:dyDescent="0.3">
      <c r="A3765" s="1" t="s">
        <v>1514</v>
      </c>
      <c r="B3765" s="1" t="s">
        <v>197</v>
      </c>
      <c r="C3765" s="1">
        <v>-0.39700000000000002</v>
      </c>
      <c r="D3765" s="2">
        <v>3.7614356074300299E-13</v>
      </c>
      <c r="E3765" s="1" t="s">
        <v>337</v>
      </c>
      <c r="F3765">
        <v>84</v>
      </c>
      <c r="G3765">
        <v>33</v>
      </c>
      <c r="H3765">
        <f>VLOOKUP(A3765,Taul1!A2:C834,3)</f>
        <v>1</v>
      </c>
      <c r="I3765" t="str">
        <f>VLOOKUP(A3765,Taul1!A2:C834,2)</f>
        <v>3-vuotiaat</v>
      </c>
      <c r="L3765" t="s">
        <v>1663</v>
      </c>
      <c r="M3765" t="str">
        <f>F3765&amp;L3765&amp;G3765&amp;L3765&amp;INT(C3765*10)</f>
        <v>84,33,-4</v>
      </c>
      <c r="O3765">
        <f>VLOOKUP(B3765,Taul1!A2:C834,3)</f>
        <v>0</v>
      </c>
      <c r="P3765" t="str">
        <f>VLOOKUP(B3765,Taul1!A2:C834,2)</f>
        <v>Teatteri-, tanssi- ja sirkustoiminta toimintakulut yhteensä</v>
      </c>
    </row>
    <row r="3766" spans="1:16" ht="18" x14ac:dyDescent="0.3">
      <c r="A3766" s="1" t="s">
        <v>1516</v>
      </c>
      <c r="B3766" s="1" t="s">
        <v>197</v>
      </c>
      <c r="C3766" s="1">
        <v>-0.67</v>
      </c>
      <c r="D3766" s="1">
        <v>0</v>
      </c>
      <c r="E3766" s="1" t="s">
        <v>337</v>
      </c>
      <c r="F3766">
        <v>85</v>
      </c>
      <c r="G3766">
        <v>33</v>
      </c>
      <c r="H3766">
        <f>VLOOKUP(A3766,Taul1!A2:C834,3)</f>
        <v>1</v>
      </c>
      <c r="I3766" t="str">
        <f>VLOOKUP(A3766,Taul1!A2:C834,2)</f>
        <v>4-vuotiaat</v>
      </c>
      <c r="L3766" t="s">
        <v>1663</v>
      </c>
      <c r="M3766" t="str">
        <f>F3766&amp;L3766&amp;G3766&amp;L3766&amp;INT(C3766*10)</f>
        <v>85,33,-7</v>
      </c>
      <c r="O3766">
        <f>VLOOKUP(B3766,Taul1!A2:C834,3)</f>
        <v>0</v>
      </c>
      <c r="P3766" t="str">
        <f>VLOOKUP(B3766,Taul1!A2:C834,2)</f>
        <v>Teatteri-, tanssi- ja sirkustoiminta toimintakulut yhteensä</v>
      </c>
    </row>
    <row r="3767" spans="1:16" ht="18" x14ac:dyDescent="0.3">
      <c r="A3767" s="1" t="s">
        <v>1518</v>
      </c>
      <c r="B3767" s="1" t="s">
        <v>197</v>
      </c>
      <c r="C3767" s="1">
        <v>-0.51500000000000001</v>
      </c>
      <c r="D3767" s="2">
        <v>2.2204460492503101E-16</v>
      </c>
      <c r="E3767" s="1" t="s">
        <v>337</v>
      </c>
      <c r="F3767">
        <v>86</v>
      </c>
      <c r="G3767">
        <v>33</v>
      </c>
      <c r="H3767">
        <f>VLOOKUP(A3767,Taul1!A2:C834,3)</f>
        <v>1</v>
      </c>
      <c r="I3767" t="str">
        <f>VLOOKUP(A3767,Taul1!A2:C834,2)</f>
        <v>5-vuotiaat</v>
      </c>
      <c r="L3767" t="s">
        <v>1663</v>
      </c>
      <c r="M3767" t="str">
        <f>F3767&amp;L3767&amp;G3767&amp;L3767&amp;INT(C3767*10)</f>
        <v>86,33,-6</v>
      </c>
      <c r="O3767">
        <f>VLOOKUP(B3767,Taul1!A2:C834,3)</f>
        <v>0</v>
      </c>
      <c r="P3767" t="str">
        <f>VLOOKUP(B3767,Taul1!A2:C834,2)</f>
        <v>Teatteri-, tanssi- ja sirkustoiminta toimintakulut yhteensä</v>
      </c>
    </row>
    <row r="3768" spans="1:16" ht="18" x14ac:dyDescent="0.3">
      <c r="A3768" s="1" t="s">
        <v>1520</v>
      </c>
      <c r="B3768" s="1" t="s">
        <v>197</v>
      </c>
      <c r="C3768" s="1">
        <v>-0.67300000000000004</v>
      </c>
      <c r="D3768" s="1">
        <v>0</v>
      </c>
      <c r="E3768" s="1" t="s">
        <v>337</v>
      </c>
      <c r="F3768">
        <v>87</v>
      </c>
      <c r="G3768">
        <v>33</v>
      </c>
      <c r="H3768">
        <f>VLOOKUP(A3768,Taul1!A2:C834,3)</f>
        <v>1</v>
      </c>
      <c r="I3768" t="str">
        <f>VLOOKUP(A3768,Taul1!A2:C834,2)</f>
        <v>6-vuotiaat</v>
      </c>
      <c r="L3768" t="s">
        <v>1663</v>
      </c>
      <c r="M3768" t="str">
        <f>F3768&amp;L3768&amp;G3768&amp;L3768&amp;INT(C3768*10)</f>
        <v>87,33,-7</v>
      </c>
      <c r="O3768">
        <f>VLOOKUP(B3768,Taul1!A2:C834,3)</f>
        <v>0</v>
      </c>
      <c r="P3768" t="str">
        <f>VLOOKUP(B3768,Taul1!A2:C834,2)</f>
        <v>Teatteri-, tanssi- ja sirkustoiminta toimintakulut yhteensä</v>
      </c>
    </row>
    <row r="3769" spans="1:16" ht="18" x14ac:dyDescent="0.3">
      <c r="A3769" s="1" t="s">
        <v>1522</v>
      </c>
      <c r="B3769" s="1" t="s">
        <v>197</v>
      </c>
      <c r="C3769" s="1">
        <v>-0.55100000000000005</v>
      </c>
      <c r="D3769" s="1">
        <v>0</v>
      </c>
      <c r="E3769" s="1" t="s">
        <v>337</v>
      </c>
      <c r="F3769">
        <v>88</v>
      </c>
      <c r="G3769">
        <v>33</v>
      </c>
      <c r="H3769">
        <f>VLOOKUP(A3769,Taul1!A2:C834,3)</f>
        <v>1</v>
      </c>
      <c r="I3769" t="str">
        <f>VLOOKUP(A3769,Taul1!A2:C834,2)</f>
        <v>7-vuotiaat</v>
      </c>
      <c r="L3769" t="s">
        <v>1663</v>
      </c>
      <c r="M3769" t="str">
        <f>F3769&amp;L3769&amp;G3769&amp;L3769&amp;INT(C3769*10)</f>
        <v>88,33,-6</v>
      </c>
      <c r="O3769">
        <f>VLOOKUP(B3769,Taul1!A2:C834,3)</f>
        <v>0</v>
      </c>
      <c r="P3769" t="str">
        <f>VLOOKUP(B3769,Taul1!A2:C834,2)</f>
        <v>Teatteri-, tanssi- ja sirkustoiminta toimintakulut yhteensä</v>
      </c>
    </row>
    <row r="3770" spans="1:16" ht="18" x14ac:dyDescent="0.3">
      <c r="A3770" s="1" t="s">
        <v>1524</v>
      </c>
      <c r="B3770" s="1" t="s">
        <v>197</v>
      </c>
      <c r="C3770" s="1">
        <v>-0.59699999999999998</v>
      </c>
      <c r="D3770" s="1">
        <v>0</v>
      </c>
      <c r="E3770" s="1" t="s">
        <v>337</v>
      </c>
      <c r="F3770">
        <v>89</v>
      </c>
      <c r="G3770">
        <v>33</v>
      </c>
      <c r="H3770">
        <f>VLOOKUP(A3770,Taul1!A2:C834,3)</f>
        <v>1</v>
      </c>
      <c r="I3770" t="str">
        <f>VLOOKUP(A3770,Taul1!A2:C834,2)</f>
        <v>8-vuotiaat</v>
      </c>
      <c r="L3770" t="s">
        <v>1663</v>
      </c>
      <c r="M3770" t="str">
        <f>F3770&amp;L3770&amp;G3770&amp;L3770&amp;INT(C3770*10)</f>
        <v>89,33,-6</v>
      </c>
      <c r="O3770">
        <f>VLOOKUP(B3770,Taul1!A2:C834,3)</f>
        <v>0</v>
      </c>
      <c r="P3770" t="str">
        <f>VLOOKUP(B3770,Taul1!A2:C834,2)</f>
        <v>Teatteri-, tanssi- ja sirkustoiminta toimintakulut yhteensä</v>
      </c>
    </row>
    <row r="3771" spans="1:16" ht="18" x14ac:dyDescent="0.3">
      <c r="A3771" s="1" t="s">
        <v>1526</v>
      </c>
      <c r="B3771" s="1" t="s">
        <v>197</v>
      </c>
      <c r="C3771" s="1">
        <v>-0.623</v>
      </c>
      <c r="D3771" s="1">
        <v>0</v>
      </c>
      <c r="E3771" s="1" t="s">
        <v>337</v>
      </c>
      <c r="F3771">
        <v>90</v>
      </c>
      <c r="G3771">
        <v>33</v>
      </c>
      <c r="H3771">
        <f>VLOOKUP(A3771,Taul1!A2:C834,3)</f>
        <v>1</v>
      </c>
      <c r="I3771" t="str">
        <f>VLOOKUP(A3771,Taul1!A2:C834,2)</f>
        <v>9-vuotiaat</v>
      </c>
      <c r="L3771" t="s">
        <v>1663</v>
      </c>
      <c r="M3771" t="str">
        <f>F3771&amp;L3771&amp;G3771&amp;L3771&amp;INT(C3771*10)</f>
        <v>90,33,-7</v>
      </c>
      <c r="O3771">
        <f>VLOOKUP(B3771,Taul1!A2:C834,3)</f>
        <v>0</v>
      </c>
      <c r="P3771" t="str">
        <f>VLOOKUP(B3771,Taul1!A2:C834,2)</f>
        <v>Teatteri-, tanssi- ja sirkustoiminta toimintakulut yhteensä</v>
      </c>
    </row>
    <row r="3772" spans="1:16" ht="18" x14ac:dyDescent="0.3">
      <c r="A3772" s="1" t="s">
        <v>1528</v>
      </c>
      <c r="B3772" s="1" t="s">
        <v>197</v>
      </c>
      <c r="C3772" s="1">
        <v>0.45500000000000002</v>
      </c>
      <c r="D3772" s="1">
        <v>0</v>
      </c>
      <c r="E3772" s="1" t="s">
        <v>337</v>
      </c>
      <c r="F3772">
        <v>91</v>
      </c>
      <c r="G3772">
        <v>33</v>
      </c>
      <c r="H3772">
        <f>VLOOKUP(A3772,Taul1!A2:C834,3)</f>
        <v>1</v>
      </c>
      <c r="I3772" t="str">
        <f>VLOOKUP(A3772,Taul1!A2:C834,2)</f>
        <v>Työkyvyttömyyseläkkeen saajat yhteensä</v>
      </c>
      <c r="L3772" t="s">
        <v>1663</v>
      </c>
      <c r="M3772" t="str">
        <f>F3772&amp;L3772&amp;G3772&amp;L3772&amp;INT(C3772*10)</f>
        <v>91,33,4</v>
      </c>
      <c r="O3772">
        <f>VLOOKUP(B3772,Taul1!A2:C834,3)</f>
        <v>0</v>
      </c>
      <c r="P3772" t="str">
        <f>VLOOKUP(B3772,Taul1!A2:C834,2)</f>
        <v>Teatteri-, tanssi- ja sirkustoiminta toimintakulut yhteensä</v>
      </c>
    </row>
    <row r="3773" spans="1:16" ht="18" x14ac:dyDescent="0.3">
      <c r="A3773" s="1" t="s">
        <v>1530</v>
      </c>
      <c r="B3773" s="1" t="s">
        <v>197</v>
      </c>
      <c r="C3773" s="1">
        <v>0.35499999999999998</v>
      </c>
      <c r="D3773" s="2">
        <v>1.29356414468873E-10</v>
      </c>
      <c r="E3773" s="1" t="s">
        <v>337</v>
      </c>
      <c r="F3773">
        <v>92</v>
      </c>
      <c r="G3773">
        <v>33</v>
      </c>
      <c r="H3773">
        <f>VLOOKUP(A3773,Taul1!A2:C834,3)</f>
        <v>1</v>
      </c>
      <c r="I3773" t="str">
        <f>VLOOKUP(A3773,Taul1!A2:C834,2)</f>
        <v>Työkyvyttömyyseläkkeen saajat 16-24</v>
      </c>
      <c r="L3773" t="s">
        <v>1663</v>
      </c>
      <c r="M3773" t="str">
        <f>F3773&amp;L3773&amp;G3773&amp;L3773&amp;INT(C3773*10)</f>
        <v>92,33,3</v>
      </c>
      <c r="O3773">
        <f>VLOOKUP(B3773,Taul1!A2:C834,3)</f>
        <v>0</v>
      </c>
      <c r="P3773" t="str">
        <f>VLOOKUP(B3773,Taul1!A2:C834,2)</f>
        <v>Teatteri-, tanssi- ja sirkustoiminta toimintakulut yhteensä</v>
      </c>
    </row>
    <row r="3774" spans="1:16" ht="18" x14ac:dyDescent="0.3">
      <c r="A3774" s="1" t="s">
        <v>1532</v>
      </c>
      <c r="B3774" s="1" t="s">
        <v>197</v>
      </c>
      <c r="C3774" s="1">
        <v>-0.13700000000000001</v>
      </c>
      <c r="D3774" s="1">
        <v>1.56646411000326E-2</v>
      </c>
      <c r="E3774" s="1" t="s">
        <v>337</v>
      </c>
      <c r="F3774">
        <v>93</v>
      </c>
      <c r="G3774">
        <v>33</v>
      </c>
      <c r="H3774">
        <f>VLOOKUP(A3774,Taul1!A2:C834,3)</f>
        <v>1</v>
      </c>
      <c r="I3774" t="str">
        <f>VLOOKUP(A3774,Taul1!A2:C834,2)</f>
        <v>Työkyvyttömyyseläkkeen saajat 25-29</v>
      </c>
      <c r="L3774" t="s">
        <v>1663</v>
      </c>
      <c r="M3774" t="str">
        <f>F3774&amp;L3774&amp;G3774&amp;L3774&amp;INT(C3774*10)</f>
        <v>93,33,-2</v>
      </c>
      <c r="O3774">
        <f>VLOOKUP(B3774,Taul1!A2:C834,3)</f>
        <v>0</v>
      </c>
      <c r="P3774" t="str">
        <f>VLOOKUP(B3774,Taul1!A2:C834,2)</f>
        <v>Teatteri-, tanssi- ja sirkustoiminta toimintakulut yhteensä</v>
      </c>
    </row>
    <row r="3775" spans="1:16" ht="18" x14ac:dyDescent="0.3">
      <c r="A3775" s="1" t="s">
        <v>1534</v>
      </c>
      <c r="B3775" s="1" t="s">
        <v>197</v>
      </c>
      <c r="C3775" s="1">
        <v>-4.5999999999999999E-2</v>
      </c>
      <c r="D3775" s="1">
        <v>0.415845418574597</v>
      </c>
      <c r="E3775" s="1" t="s">
        <v>337</v>
      </c>
      <c r="F3775">
        <v>94</v>
      </c>
      <c r="G3775">
        <v>33</v>
      </c>
      <c r="H3775">
        <f>VLOOKUP(A3775,Taul1!A2:C834,3)</f>
        <v>1</v>
      </c>
      <c r="I3775" t="str">
        <f>VLOOKUP(A3775,Taul1!A2:C834,2)</f>
        <v>Työkyvyttömyyseläkkeen saajat 30-34</v>
      </c>
      <c r="L3775" t="s">
        <v>1663</v>
      </c>
      <c r="M3775" t="str">
        <f>F3775&amp;L3775&amp;G3775&amp;L3775&amp;INT(C3775*10)</f>
        <v>94,33,-1</v>
      </c>
      <c r="O3775">
        <f>VLOOKUP(B3775,Taul1!A2:C834,3)</f>
        <v>0</v>
      </c>
      <c r="P3775" t="str">
        <f>VLOOKUP(B3775,Taul1!A2:C834,2)</f>
        <v>Teatteri-, tanssi- ja sirkustoiminta toimintakulut yhteensä</v>
      </c>
    </row>
    <row r="3776" spans="1:16" ht="18" x14ac:dyDescent="0.3">
      <c r="A3776" s="1" t="s">
        <v>1536</v>
      </c>
      <c r="B3776" s="1" t="s">
        <v>197</v>
      </c>
      <c r="C3776" s="1">
        <v>-3.9E-2</v>
      </c>
      <c r="D3776" s="1">
        <v>0.49372249260059897</v>
      </c>
      <c r="E3776" s="1" t="s">
        <v>337</v>
      </c>
      <c r="F3776">
        <v>95</v>
      </c>
      <c r="G3776">
        <v>33</v>
      </c>
      <c r="H3776">
        <f>VLOOKUP(A3776,Taul1!A2:C834,3)</f>
        <v>1</v>
      </c>
      <c r="I3776" t="str">
        <f>VLOOKUP(A3776,Taul1!A2:C834,2)</f>
        <v>Työkyvyttömyyseläkkeen saajat 35-39</v>
      </c>
      <c r="L3776" t="s">
        <v>1663</v>
      </c>
      <c r="M3776" t="str">
        <f>F3776&amp;L3776&amp;G3776&amp;L3776&amp;INT(C3776*10)</f>
        <v>95,33,-1</v>
      </c>
      <c r="O3776">
        <f>VLOOKUP(B3776,Taul1!A2:C834,3)</f>
        <v>0</v>
      </c>
      <c r="P3776" t="str">
        <f>VLOOKUP(B3776,Taul1!A2:C834,2)</f>
        <v>Teatteri-, tanssi- ja sirkustoiminta toimintakulut yhteensä</v>
      </c>
    </row>
    <row r="3777" spans="1:16" ht="18" x14ac:dyDescent="0.3">
      <c r="A3777" s="1" t="s">
        <v>1538</v>
      </c>
      <c r="B3777" s="1" t="s">
        <v>197</v>
      </c>
      <c r="C3777" s="1">
        <v>9.7000000000000003E-2</v>
      </c>
      <c r="D3777" s="1">
        <v>8.9779364163353595E-2</v>
      </c>
      <c r="E3777" s="1" t="s">
        <v>337</v>
      </c>
      <c r="F3777">
        <v>96</v>
      </c>
      <c r="G3777">
        <v>33</v>
      </c>
      <c r="H3777">
        <f>VLOOKUP(A3777,Taul1!A2:C834,3)</f>
        <v>1</v>
      </c>
      <c r="I3777" t="str">
        <f>VLOOKUP(A3777,Taul1!A2:C834,2)</f>
        <v>Työkyvyttömyyseläkkeen saajat 40-44</v>
      </c>
      <c r="L3777" t="s">
        <v>1663</v>
      </c>
      <c r="M3777" t="str">
        <f>F3777&amp;L3777&amp;G3777&amp;L3777&amp;INT(C3777*10)</f>
        <v>96,33,0</v>
      </c>
      <c r="O3777">
        <f>VLOOKUP(B3777,Taul1!A2:C834,3)</f>
        <v>0</v>
      </c>
      <c r="P3777" t="str">
        <f>VLOOKUP(B3777,Taul1!A2:C834,2)</f>
        <v>Teatteri-, tanssi- ja sirkustoiminta toimintakulut yhteensä</v>
      </c>
    </row>
    <row r="3778" spans="1:16" ht="18" x14ac:dyDescent="0.3">
      <c r="A3778" s="1" t="s">
        <v>1540</v>
      </c>
      <c r="B3778" s="1" t="s">
        <v>197</v>
      </c>
      <c r="C3778" s="1">
        <v>0.54500000000000004</v>
      </c>
      <c r="D3778" s="1">
        <v>0</v>
      </c>
      <c r="E3778" s="1" t="s">
        <v>337</v>
      </c>
      <c r="F3778">
        <v>97</v>
      </c>
      <c r="G3778">
        <v>33</v>
      </c>
      <c r="H3778">
        <f>VLOOKUP(A3778,Taul1!A2:C834,3)</f>
        <v>1</v>
      </c>
      <c r="I3778" t="str">
        <f>VLOOKUP(A3778,Taul1!A2:C834,2)</f>
        <v>Työkyvyttömyyseläkkeen saajat 45-49</v>
      </c>
      <c r="L3778" t="s">
        <v>1663</v>
      </c>
      <c r="M3778" t="str">
        <f>F3778&amp;L3778&amp;G3778&amp;L3778&amp;INT(C3778*10)</f>
        <v>97,33,5</v>
      </c>
      <c r="O3778">
        <f>VLOOKUP(B3778,Taul1!A2:C834,3)</f>
        <v>0</v>
      </c>
      <c r="P3778" t="str">
        <f>VLOOKUP(B3778,Taul1!A2:C834,2)</f>
        <v>Teatteri-, tanssi- ja sirkustoiminta toimintakulut yhteensä</v>
      </c>
    </row>
    <row r="3779" spans="1:16" ht="18" x14ac:dyDescent="0.3">
      <c r="A3779" s="1" t="s">
        <v>1542</v>
      </c>
      <c r="B3779" s="1" t="s">
        <v>197</v>
      </c>
      <c r="C3779" s="1">
        <v>0.40899999999999997</v>
      </c>
      <c r="D3779" s="2">
        <v>6.6724403779971895E-14</v>
      </c>
      <c r="E3779" s="1" t="s">
        <v>337</v>
      </c>
      <c r="F3779">
        <v>98</v>
      </c>
      <c r="G3779">
        <v>33</v>
      </c>
      <c r="H3779">
        <f>VLOOKUP(A3779,Taul1!A2:C834,3)</f>
        <v>1</v>
      </c>
      <c r="I3779" t="str">
        <f>VLOOKUP(A3779,Taul1!A2:C834,2)</f>
        <v>Työkyvyttömyyseläkkeen saajat 50-54</v>
      </c>
      <c r="L3779" t="s">
        <v>1663</v>
      </c>
      <c r="M3779" t="str">
        <f>F3779&amp;L3779&amp;G3779&amp;L3779&amp;INT(C3779*10)</f>
        <v>98,33,4</v>
      </c>
      <c r="O3779">
        <f>VLOOKUP(B3779,Taul1!A2:C834,3)</f>
        <v>0</v>
      </c>
      <c r="P3779" t="str">
        <f>VLOOKUP(B3779,Taul1!A2:C834,2)</f>
        <v>Teatteri-, tanssi- ja sirkustoiminta toimintakulut yhteensä</v>
      </c>
    </row>
    <row r="3780" spans="1:16" ht="18" x14ac:dyDescent="0.3">
      <c r="A3780" s="1" t="s">
        <v>1544</v>
      </c>
      <c r="B3780" s="1" t="s">
        <v>197</v>
      </c>
      <c r="C3780" s="1">
        <v>0.23599999999999999</v>
      </c>
      <c r="D3780" s="1">
        <v>2.7954876504754299E-5</v>
      </c>
      <c r="E3780" s="1" t="s">
        <v>337</v>
      </c>
      <c r="F3780">
        <v>99</v>
      </c>
      <c r="G3780">
        <v>33</v>
      </c>
      <c r="H3780">
        <f>VLOOKUP(A3780,Taul1!A2:C834,3)</f>
        <v>1</v>
      </c>
      <c r="I3780" t="str">
        <f>VLOOKUP(A3780,Taul1!A2:C834,2)</f>
        <v>Työkyvyttömyyseläkkeen saajat 55-59</v>
      </c>
      <c r="L3780" t="s">
        <v>1663</v>
      </c>
      <c r="M3780" t="str">
        <f>F3780&amp;L3780&amp;G3780&amp;L3780&amp;INT(C3780*10)</f>
        <v>99,33,2</v>
      </c>
      <c r="O3780">
        <f>VLOOKUP(B3780,Taul1!A2:C834,3)</f>
        <v>0</v>
      </c>
      <c r="P3780" t="str">
        <f>VLOOKUP(B3780,Taul1!A2:C834,2)</f>
        <v>Teatteri-, tanssi- ja sirkustoiminta toimintakulut yhteensä</v>
      </c>
    </row>
    <row r="3781" spans="1:16" ht="18" x14ac:dyDescent="0.3">
      <c r="A3781" s="1" t="s">
        <v>1546</v>
      </c>
      <c r="B3781" s="1" t="s">
        <v>197</v>
      </c>
      <c r="C3781" s="1">
        <v>0.30599999999999999</v>
      </c>
      <c r="D3781" s="2">
        <v>4.03154951644779E-8</v>
      </c>
      <c r="E3781" s="1" t="s">
        <v>337</v>
      </c>
      <c r="F3781">
        <v>100</v>
      </c>
      <c r="G3781">
        <v>33</v>
      </c>
      <c r="H3781">
        <f>VLOOKUP(A3781,Taul1!A2:C834,3)</f>
        <v>1</v>
      </c>
      <c r="I3781" t="str">
        <f>VLOOKUP(A3781,Taul1!A2:C834,2)</f>
        <v>Työkyvyttömyyseläkkeen saajat 60-64</v>
      </c>
      <c r="L3781" t="s">
        <v>1663</v>
      </c>
      <c r="M3781" t="str">
        <f>F3781&amp;L3781&amp;G3781&amp;L3781&amp;INT(C3781*10)</f>
        <v>100,33,3</v>
      </c>
      <c r="O3781">
        <f>VLOOKUP(B3781,Taul1!A2:C834,3)</f>
        <v>0</v>
      </c>
      <c r="P3781" t="str">
        <f>VLOOKUP(B3781,Taul1!A2:C834,2)</f>
        <v>Teatteri-, tanssi- ja sirkustoiminta toimintakulut yhteensä</v>
      </c>
    </row>
    <row r="3782" spans="1:16" ht="18" x14ac:dyDescent="0.3">
      <c r="A3782" s="1" t="s">
        <v>1548</v>
      </c>
      <c r="B3782" s="1" t="s">
        <v>197</v>
      </c>
      <c r="C3782" s="1">
        <v>-0.41599999999999998</v>
      </c>
      <c r="D3782" s="2">
        <v>2.0206059048177799E-14</v>
      </c>
      <c r="E3782" s="1" t="s">
        <v>337</v>
      </c>
      <c r="F3782">
        <v>101</v>
      </c>
      <c r="G3782">
        <v>33</v>
      </c>
      <c r="H3782">
        <f>VLOOKUP(A3782,Taul1!A2:C834,3)</f>
        <v>1</v>
      </c>
      <c r="I3782" t="str">
        <f>VLOOKUP(A3782,Taul1!A2:C834,2)</f>
        <v>Kelan kuntoutuspalvelujen saajat yhteensä</v>
      </c>
      <c r="L3782" t="s">
        <v>1663</v>
      </c>
      <c r="M3782" t="str">
        <f>F3782&amp;L3782&amp;G3782&amp;L3782&amp;INT(C3782*10)</f>
        <v>101,33,-5</v>
      </c>
      <c r="O3782">
        <f>VLOOKUP(B3782,Taul1!A2:C834,3)</f>
        <v>0</v>
      </c>
      <c r="P3782" t="str">
        <f>VLOOKUP(B3782,Taul1!A2:C834,2)</f>
        <v>Teatteri-, tanssi- ja sirkustoiminta toimintakulut yhteensä</v>
      </c>
    </row>
    <row r="3783" spans="1:16" ht="18" x14ac:dyDescent="0.3">
      <c r="A3783" s="1" t="s">
        <v>1550</v>
      </c>
      <c r="B3783" s="1" t="s">
        <v>197</v>
      </c>
      <c r="C3783" s="1">
        <v>-9.4E-2</v>
      </c>
      <c r="D3783" s="1">
        <v>9.9371254509562801E-2</v>
      </c>
      <c r="E3783" s="1" t="s">
        <v>337</v>
      </c>
      <c r="F3783">
        <v>102</v>
      </c>
      <c r="G3783">
        <v>33</v>
      </c>
      <c r="H3783">
        <f>VLOOKUP(A3783,Taul1!A2:C834,3)</f>
        <v>1</v>
      </c>
      <c r="I3783" t="str">
        <f>VLOOKUP(A3783,Taul1!A2:C834,2)</f>
        <v>Kelan kuntoutuspalvelujen saajat 0-6</v>
      </c>
      <c r="L3783" t="s">
        <v>1663</v>
      </c>
      <c r="M3783" t="str">
        <f>F3783&amp;L3783&amp;G3783&amp;L3783&amp;INT(C3783*10)</f>
        <v>102,33,-1</v>
      </c>
      <c r="O3783">
        <f>VLOOKUP(B3783,Taul1!A2:C834,3)</f>
        <v>0</v>
      </c>
      <c r="P3783" t="str">
        <f>VLOOKUP(B3783,Taul1!A2:C834,2)</f>
        <v>Teatteri-, tanssi- ja sirkustoiminta toimintakulut yhteensä</v>
      </c>
    </row>
    <row r="3784" spans="1:16" ht="18" x14ac:dyDescent="0.3">
      <c r="A3784" s="1" t="s">
        <v>1552</v>
      </c>
      <c r="B3784" s="1" t="s">
        <v>197</v>
      </c>
      <c r="C3784" s="1">
        <v>-0.218</v>
      </c>
      <c r="D3784" s="1">
        <v>1.05316527586718E-4</v>
      </c>
      <c r="E3784" s="1" t="s">
        <v>337</v>
      </c>
      <c r="F3784">
        <v>103</v>
      </c>
      <c r="G3784">
        <v>33</v>
      </c>
      <c r="H3784">
        <f>VLOOKUP(A3784,Taul1!A2:C834,3)</f>
        <v>1</v>
      </c>
      <c r="I3784" t="str">
        <f>VLOOKUP(A3784,Taul1!A2:C834,2)</f>
        <v>Kelan kuntoutuspalvelujen saajat 7-15</v>
      </c>
      <c r="L3784" t="s">
        <v>1663</v>
      </c>
      <c r="M3784" t="str">
        <f>F3784&amp;L3784&amp;G3784&amp;L3784&amp;INT(C3784*10)</f>
        <v>103,33,-3</v>
      </c>
      <c r="O3784">
        <f>VLOOKUP(B3784,Taul1!A2:C834,3)</f>
        <v>0</v>
      </c>
      <c r="P3784" t="str">
        <f>VLOOKUP(B3784,Taul1!A2:C834,2)</f>
        <v>Teatteri-, tanssi- ja sirkustoiminta toimintakulut yhteensä</v>
      </c>
    </row>
    <row r="3785" spans="1:16" ht="18" x14ac:dyDescent="0.3">
      <c r="A3785" s="1" t="s">
        <v>1554</v>
      </c>
      <c r="B3785" s="1" t="s">
        <v>197</v>
      </c>
      <c r="C3785" s="1">
        <v>-0.14899999999999999</v>
      </c>
      <c r="D3785" s="1">
        <v>8.7087260038826095E-3</v>
      </c>
      <c r="E3785" s="1" t="s">
        <v>337</v>
      </c>
      <c r="F3785">
        <v>104</v>
      </c>
      <c r="G3785">
        <v>33</v>
      </c>
      <c r="H3785">
        <f>VLOOKUP(A3785,Taul1!A2:C834,3)</f>
        <v>1</v>
      </c>
      <c r="I3785" t="str">
        <f>VLOOKUP(A3785,Taul1!A2:C834,2)</f>
        <v>Kelan kuntoutuspalvelujen saajat 16-19</v>
      </c>
      <c r="L3785" t="s">
        <v>1663</v>
      </c>
      <c r="M3785" t="str">
        <f>F3785&amp;L3785&amp;G3785&amp;L3785&amp;INT(C3785*10)</f>
        <v>104,33,-2</v>
      </c>
      <c r="O3785">
        <f>VLOOKUP(B3785,Taul1!A2:C834,3)</f>
        <v>0</v>
      </c>
      <c r="P3785" t="str">
        <f>VLOOKUP(B3785,Taul1!A2:C834,2)</f>
        <v>Teatteri-, tanssi- ja sirkustoiminta toimintakulut yhteensä</v>
      </c>
    </row>
    <row r="3786" spans="1:16" ht="18" x14ac:dyDescent="0.3">
      <c r="A3786" s="1" t="s">
        <v>1556</v>
      </c>
      <c r="B3786" s="1" t="s">
        <v>197</v>
      </c>
      <c r="C3786" s="1">
        <v>-0.13600000000000001</v>
      </c>
      <c r="D3786" s="1">
        <v>1.6842936587738999E-2</v>
      </c>
      <c r="E3786" s="1" t="s">
        <v>337</v>
      </c>
      <c r="F3786">
        <v>105</v>
      </c>
      <c r="G3786">
        <v>33</v>
      </c>
      <c r="H3786">
        <f>VLOOKUP(A3786,Taul1!A2:C834,3)</f>
        <v>1</v>
      </c>
      <c r="I3786" t="str">
        <f>VLOOKUP(A3786,Taul1!A2:C834,2)</f>
        <v>Kelan kuntoutuspalvelujen saajat 20-24</v>
      </c>
      <c r="L3786" t="s">
        <v>1663</v>
      </c>
      <c r="M3786" t="str">
        <f>F3786&amp;L3786&amp;G3786&amp;L3786&amp;INT(C3786*10)</f>
        <v>105,33,-2</v>
      </c>
      <c r="O3786">
        <f>VLOOKUP(B3786,Taul1!A2:C834,3)</f>
        <v>0</v>
      </c>
      <c r="P3786" t="str">
        <f>VLOOKUP(B3786,Taul1!A2:C834,2)</f>
        <v>Teatteri-, tanssi- ja sirkustoiminta toimintakulut yhteensä</v>
      </c>
    </row>
    <row r="3787" spans="1:16" ht="18" x14ac:dyDescent="0.3">
      <c r="A3787" s="1" t="s">
        <v>1558</v>
      </c>
      <c r="B3787" s="1" t="s">
        <v>197</v>
      </c>
      <c r="C3787" s="1">
        <v>-0.48</v>
      </c>
      <c r="D3787" s="1">
        <v>0</v>
      </c>
      <c r="E3787" s="1" t="s">
        <v>337</v>
      </c>
      <c r="F3787">
        <v>106</v>
      </c>
      <c r="G3787">
        <v>33</v>
      </c>
      <c r="H3787">
        <f>VLOOKUP(A3787,Taul1!A2:C834,3)</f>
        <v>1</v>
      </c>
      <c r="I3787" t="str">
        <f>VLOOKUP(A3787,Taul1!A2:C834,2)</f>
        <v>Kelan kuntoutuspalvelujen saajat 25-29</v>
      </c>
      <c r="L3787" t="s">
        <v>1663</v>
      </c>
      <c r="M3787" t="str">
        <f>F3787&amp;L3787&amp;G3787&amp;L3787&amp;INT(C3787*10)</f>
        <v>106,33,-5</v>
      </c>
      <c r="O3787">
        <f>VLOOKUP(B3787,Taul1!A2:C834,3)</f>
        <v>0</v>
      </c>
      <c r="P3787" t="str">
        <f>VLOOKUP(B3787,Taul1!A2:C834,2)</f>
        <v>Teatteri-, tanssi- ja sirkustoiminta toimintakulut yhteensä</v>
      </c>
    </row>
    <row r="3788" spans="1:16" ht="18" x14ac:dyDescent="0.3">
      <c r="A3788" s="1" t="s">
        <v>1560</v>
      </c>
      <c r="B3788" s="1" t="s">
        <v>197</v>
      </c>
      <c r="C3788" s="1">
        <v>-0.57299999999999995</v>
      </c>
      <c r="D3788" s="2">
        <v>1.11022302462515E-16</v>
      </c>
      <c r="E3788" s="1" t="s">
        <v>337</v>
      </c>
      <c r="F3788">
        <v>107</v>
      </c>
      <c r="G3788">
        <v>33</v>
      </c>
      <c r="H3788">
        <f>VLOOKUP(A3788,Taul1!A2:C834,3)</f>
        <v>1</v>
      </c>
      <c r="I3788" t="str">
        <f>VLOOKUP(A3788,Taul1!A2:C834,2)</f>
        <v>Kelan kuntoutuspalvelujen saajat 30-34</v>
      </c>
      <c r="L3788" t="s">
        <v>1663</v>
      </c>
      <c r="M3788" t="str">
        <f>F3788&amp;L3788&amp;G3788&amp;L3788&amp;INT(C3788*10)</f>
        <v>107,33,-6</v>
      </c>
      <c r="O3788">
        <f>VLOOKUP(B3788,Taul1!A2:C834,3)</f>
        <v>0</v>
      </c>
      <c r="P3788" t="str">
        <f>VLOOKUP(B3788,Taul1!A2:C834,2)</f>
        <v>Teatteri-, tanssi- ja sirkustoiminta toimintakulut yhteensä</v>
      </c>
    </row>
    <row r="3789" spans="1:16" ht="18" x14ac:dyDescent="0.3">
      <c r="A3789" s="1" t="s">
        <v>1562</v>
      </c>
      <c r="B3789" s="1" t="s">
        <v>197</v>
      </c>
      <c r="C3789" s="1">
        <v>-0.56999999999999995</v>
      </c>
      <c r="D3789" s="1">
        <v>0</v>
      </c>
      <c r="E3789" s="1" t="s">
        <v>337</v>
      </c>
      <c r="F3789">
        <v>108</v>
      </c>
      <c r="G3789">
        <v>33</v>
      </c>
      <c r="H3789">
        <f>VLOOKUP(A3789,Taul1!A2:C834,3)</f>
        <v>1</v>
      </c>
      <c r="I3789" t="str">
        <f>VLOOKUP(A3789,Taul1!A2:C834,2)</f>
        <v>Kelan kuntoutuspalvelujen saajat 35-39</v>
      </c>
      <c r="L3789" t="s">
        <v>1663</v>
      </c>
      <c r="M3789" t="str">
        <f>F3789&amp;L3789&amp;G3789&amp;L3789&amp;INT(C3789*10)</f>
        <v>108,33,-6</v>
      </c>
      <c r="O3789">
        <f>VLOOKUP(B3789,Taul1!A2:C834,3)</f>
        <v>0</v>
      </c>
      <c r="P3789" t="str">
        <f>VLOOKUP(B3789,Taul1!A2:C834,2)</f>
        <v>Teatteri-, tanssi- ja sirkustoiminta toimintakulut yhteensä</v>
      </c>
    </row>
    <row r="3790" spans="1:16" ht="18" x14ac:dyDescent="0.3">
      <c r="A3790" s="1" t="s">
        <v>1564</v>
      </c>
      <c r="B3790" s="1" t="s">
        <v>197</v>
      </c>
      <c r="C3790" s="1">
        <v>-0.45900000000000002</v>
      </c>
      <c r="D3790" s="1">
        <v>0</v>
      </c>
      <c r="E3790" s="1" t="s">
        <v>337</v>
      </c>
      <c r="F3790">
        <v>109</v>
      </c>
      <c r="G3790">
        <v>33</v>
      </c>
      <c r="H3790">
        <f>VLOOKUP(A3790,Taul1!A2:C834,3)</f>
        <v>1</v>
      </c>
      <c r="I3790" t="str">
        <f>VLOOKUP(A3790,Taul1!A2:C834,2)</f>
        <v>Kelan kuntoutuspalvelujen saajat 40-44</v>
      </c>
      <c r="L3790" t="s">
        <v>1663</v>
      </c>
      <c r="M3790" t="str">
        <f>F3790&amp;L3790&amp;G3790&amp;L3790&amp;INT(C3790*10)</f>
        <v>109,33,-5</v>
      </c>
      <c r="O3790">
        <f>VLOOKUP(B3790,Taul1!A2:C834,3)</f>
        <v>0</v>
      </c>
      <c r="P3790" t="str">
        <f>VLOOKUP(B3790,Taul1!A2:C834,2)</f>
        <v>Teatteri-, tanssi- ja sirkustoiminta toimintakulut yhteensä</v>
      </c>
    </row>
    <row r="3791" spans="1:16" ht="18" x14ac:dyDescent="0.3">
      <c r="A3791" s="1" t="s">
        <v>1566</v>
      </c>
      <c r="B3791" s="1" t="s">
        <v>197</v>
      </c>
      <c r="C3791" s="1">
        <v>-0.26600000000000001</v>
      </c>
      <c r="D3791" s="1">
        <v>2.01315233083754E-6</v>
      </c>
      <c r="E3791" s="1" t="s">
        <v>337</v>
      </c>
      <c r="F3791">
        <v>110</v>
      </c>
      <c r="G3791">
        <v>33</v>
      </c>
      <c r="H3791">
        <f>VLOOKUP(A3791,Taul1!A2:C834,3)</f>
        <v>1</v>
      </c>
      <c r="I3791" t="str">
        <f>VLOOKUP(A3791,Taul1!A2:C834,2)</f>
        <v>Kelan kuntoutuspalvelujen saajat 45-49</v>
      </c>
      <c r="L3791" t="s">
        <v>1663</v>
      </c>
      <c r="M3791" t="str">
        <f>F3791&amp;L3791&amp;G3791&amp;L3791&amp;INT(C3791*10)</f>
        <v>110,33,-3</v>
      </c>
      <c r="O3791">
        <f>VLOOKUP(B3791,Taul1!A2:C834,3)</f>
        <v>0</v>
      </c>
      <c r="P3791" t="str">
        <f>VLOOKUP(B3791,Taul1!A2:C834,2)</f>
        <v>Teatteri-, tanssi- ja sirkustoiminta toimintakulut yhteensä</v>
      </c>
    </row>
    <row r="3792" spans="1:16" ht="18" x14ac:dyDescent="0.3">
      <c r="A3792" s="1" t="s">
        <v>1568</v>
      </c>
      <c r="B3792" s="1" t="s">
        <v>197</v>
      </c>
      <c r="C3792" s="1">
        <v>0.182</v>
      </c>
      <c r="D3792" s="1">
        <v>1.31036761641989E-3</v>
      </c>
      <c r="E3792" s="1" t="s">
        <v>337</v>
      </c>
      <c r="F3792">
        <v>111</v>
      </c>
      <c r="G3792">
        <v>33</v>
      </c>
      <c r="H3792">
        <f>VLOOKUP(A3792,Taul1!A2:C834,3)</f>
        <v>1</v>
      </c>
      <c r="I3792" t="str">
        <f>VLOOKUP(A3792,Taul1!A2:C834,2)</f>
        <v>Kelan kuntoutuspalvelujen saajat 50-54</v>
      </c>
      <c r="L3792" t="s">
        <v>1663</v>
      </c>
      <c r="M3792" t="str">
        <f>F3792&amp;L3792&amp;G3792&amp;L3792&amp;INT(C3792*10)</f>
        <v>111,33,1</v>
      </c>
      <c r="O3792">
        <f>VLOOKUP(B3792,Taul1!A2:C834,3)</f>
        <v>0</v>
      </c>
      <c r="P3792" t="str">
        <f>VLOOKUP(B3792,Taul1!A2:C834,2)</f>
        <v>Teatteri-, tanssi- ja sirkustoiminta toimintakulut yhteensä</v>
      </c>
    </row>
    <row r="3793" spans="1:16" ht="18" x14ac:dyDescent="0.3">
      <c r="A3793" s="1" t="s">
        <v>1570</v>
      </c>
      <c r="B3793" s="1" t="s">
        <v>197</v>
      </c>
      <c r="C3793" s="1">
        <v>0.23</v>
      </c>
      <c r="D3793" s="1">
        <v>4.24306691695353E-5</v>
      </c>
      <c r="E3793" s="1" t="s">
        <v>337</v>
      </c>
      <c r="F3793">
        <v>112</v>
      </c>
      <c r="G3793">
        <v>33</v>
      </c>
      <c r="H3793">
        <f>VLOOKUP(A3793,Taul1!A2:C834,3)</f>
        <v>1</v>
      </c>
      <c r="I3793" t="str">
        <f>VLOOKUP(A3793,Taul1!A2:C834,2)</f>
        <v>Kelan kuntoutuspalvelujen saajat 55-59</v>
      </c>
      <c r="L3793" t="s">
        <v>1663</v>
      </c>
      <c r="M3793" t="str">
        <f>F3793&amp;L3793&amp;G3793&amp;L3793&amp;INT(C3793*10)</f>
        <v>112,33,2</v>
      </c>
      <c r="O3793">
        <f>VLOOKUP(B3793,Taul1!A2:C834,3)</f>
        <v>0</v>
      </c>
      <c r="P3793" t="str">
        <f>VLOOKUP(B3793,Taul1!A2:C834,2)</f>
        <v>Teatteri-, tanssi- ja sirkustoiminta toimintakulut yhteensä</v>
      </c>
    </row>
    <row r="3794" spans="1:16" ht="18" x14ac:dyDescent="0.3">
      <c r="A3794" s="1" t="s">
        <v>1572</v>
      </c>
      <c r="B3794" s="1" t="s">
        <v>197</v>
      </c>
      <c r="C3794" s="1">
        <v>0.51600000000000001</v>
      </c>
      <c r="D3794" s="1">
        <v>0</v>
      </c>
      <c r="E3794" s="1" t="s">
        <v>337</v>
      </c>
      <c r="F3794">
        <v>113</v>
      </c>
      <c r="G3794">
        <v>33</v>
      </c>
      <c r="H3794">
        <f>VLOOKUP(A3794,Taul1!A2:C834,3)</f>
        <v>1</v>
      </c>
      <c r="I3794" t="str">
        <f>VLOOKUP(A3794,Taul1!A2:C834,2)</f>
        <v>Kelan kuntoutuspalvelujen saajat 60-64</v>
      </c>
      <c r="L3794" t="s">
        <v>1663</v>
      </c>
      <c r="M3794" t="str">
        <f>F3794&amp;L3794&amp;G3794&amp;L3794&amp;INT(C3794*10)</f>
        <v>113,33,5</v>
      </c>
      <c r="O3794">
        <f>VLOOKUP(B3794,Taul1!A2:C834,3)</f>
        <v>0</v>
      </c>
      <c r="P3794" t="str">
        <f>VLOOKUP(B3794,Taul1!A2:C834,2)</f>
        <v>Teatteri-, tanssi- ja sirkustoiminta toimintakulut yhteensä</v>
      </c>
    </row>
    <row r="3795" spans="1:16" ht="18" x14ac:dyDescent="0.3">
      <c r="A3795" s="1" t="s">
        <v>1574</v>
      </c>
      <c r="B3795" s="1" t="s">
        <v>197</v>
      </c>
      <c r="C3795" s="1">
        <v>0.39300000000000002</v>
      </c>
      <c r="D3795" s="2">
        <v>6.3637983771513902E-13</v>
      </c>
      <c r="E3795" s="1" t="s">
        <v>337</v>
      </c>
      <c r="F3795">
        <v>114</v>
      </c>
      <c r="G3795">
        <v>33</v>
      </c>
      <c r="H3795">
        <f>VLOOKUP(A3795,Taul1!A2:C834,3)</f>
        <v>1</v>
      </c>
      <c r="I3795" t="str">
        <f>VLOOKUP(A3795,Taul1!A2:C834,2)</f>
        <v>Kelan kuntoutuspalvelujen saajat 65-69</v>
      </c>
      <c r="L3795" t="s">
        <v>1663</v>
      </c>
      <c r="M3795" t="str">
        <f>F3795&amp;L3795&amp;G3795&amp;L3795&amp;INT(C3795*10)</f>
        <v>114,33,3</v>
      </c>
      <c r="O3795">
        <f>VLOOKUP(B3795,Taul1!A2:C834,3)</f>
        <v>0</v>
      </c>
      <c r="P3795" t="str">
        <f>VLOOKUP(B3795,Taul1!A2:C834,2)</f>
        <v>Teatteri-, tanssi- ja sirkustoiminta toimintakulut yhteensä</v>
      </c>
    </row>
    <row r="3796" spans="1:16" ht="18" x14ac:dyDescent="0.3">
      <c r="A3796" s="1" t="s">
        <v>1576</v>
      </c>
      <c r="B3796" s="1" t="s">
        <v>197</v>
      </c>
      <c r="C3796" s="1">
        <v>0.127</v>
      </c>
      <c r="D3796" s="1">
        <v>2.5252882614466399E-2</v>
      </c>
      <c r="E3796" s="1" t="s">
        <v>337</v>
      </c>
      <c r="F3796">
        <v>115</v>
      </c>
      <c r="G3796">
        <v>33</v>
      </c>
      <c r="H3796">
        <f>VLOOKUP(A3796,Taul1!A2:C834,3)</f>
        <v>1</v>
      </c>
      <c r="I3796" t="str">
        <f>VLOOKUP(A3796,Taul1!A2:C834,2)</f>
        <v>Kelan kuntoutuspalvelujen saajat 69-</v>
      </c>
      <c r="L3796" t="s">
        <v>1663</v>
      </c>
      <c r="M3796" t="str">
        <f>F3796&amp;L3796&amp;G3796&amp;L3796&amp;INT(C3796*10)</f>
        <v>115,33,1</v>
      </c>
      <c r="O3796">
        <f>VLOOKUP(B3796,Taul1!A2:C834,3)</f>
        <v>0</v>
      </c>
      <c r="P3796" t="str">
        <f>VLOOKUP(B3796,Taul1!A2:C834,2)</f>
        <v>Teatteri-, tanssi- ja sirkustoiminta toimintakulut yhteensä</v>
      </c>
    </row>
    <row r="3797" spans="1:16" ht="18" x14ac:dyDescent="0.3">
      <c r="A3797" s="1" t="s">
        <v>1598</v>
      </c>
      <c r="B3797" s="1" t="s">
        <v>199</v>
      </c>
      <c r="C3797" s="1">
        <v>-0.32200000000000001</v>
      </c>
      <c r="D3797" s="2">
        <v>6.5028437079561699E-9</v>
      </c>
      <c r="E3797" s="1" t="s">
        <v>337</v>
      </c>
      <c r="F3797">
        <v>1</v>
      </c>
      <c r="G3797">
        <v>34</v>
      </c>
      <c r="H3797">
        <f>VLOOKUP(A3797,Taul1!A2:C834,3)</f>
        <v>1</v>
      </c>
      <c r="I3797" t="str">
        <f>VLOOKUP(A3797,Taul1!A2:C834,2)</f>
        <v>Vanhempainpäivärahojen korvatut päivät äiti 35-39</v>
      </c>
      <c r="L3797" t="s">
        <v>1663</v>
      </c>
      <c r="M3797" t="str">
        <f>F3797&amp;L3797&amp;G3797&amp;L3797&amp;INT(C3797*10)</f>
        <v>1,34,-4</v>
      </c>
      <c r="O3797">
        <f>VLOOKUP(B3797,Taul1!A2:C834,3)</f>
        <v>0</v>
      </c>
      <c r="P3797" t="str">
        <f>VLOOKUP(B3797,Taul1!A2:C834,2)</f>
        <v>Musiikkitoiminta toimintakulut yhteensä</v>
      </c>
    </row>
    <row r="3798" spans="1:16" ht="18" x14ac:dyDescent="0.3">
      <c r="A3798" s="1" t="s">
        <v>1600</v>
      </c>
      <c r="B3798" s="1" t="s">
        <v>199</v>
      </c>
      <c r="C3798" s="1">
        <v>-0.41</v>
      </c>
      <c r="D3798" s="2">
        <v>5.7065463465732996E-14</v>
      </c>
      <c r="E3798" s="1" t="s">
        <v>337</v>
      </c>
      <c r="F3798">
        <v>2</v>
      </c>
      <c r="G3798">
        <v>34</v>
      </c>
      <c r="H3798">
        <f>VLOOKUP(A3798,Taul1!A2:C834,3)</f>
        <v>1</v>
      </c>
      <c r="I3798" t="str">
        <f>VLOOKUP(A3798,Taul1!A2:C834,2)</f>
        <v>Vanhempainpäivärahojen korvatut päivät äiti 40-</v>
      </c>
      <c r="L3798" t="s">
        <v>1663</v>
      </c>
      <c r="M3798" t="str">
        <f>F3798&amp;L3798&amp;G3798&amp;L3798&amp;INT(C3798*10)</f>
        <v>2,34,-5</v>
      </c>
      <c r="O3798">
        <f>VLOOKUP(B3798,Taul1!A2:C834,3)</f>
        <v>0</v>
      </c>
      <c r="P3798" t="str">
        <f>VLOOKUP(B3798,Taul1!A2:C834,2)</f>
        <v>Musiikkitoiminta toimintakulut yhteensä</v>
      </c>
    </row>
    <row r="3799" spans="1:16" ht="18" x14ac:dyDescent="0.3">
      <c r="A3799" s="1" t="s">
        <v>1275</v>
      </c>
      <c r="B3799" s="1" t="s">
        <v>199</v>
      </c>
      <c r="C3799" s="1">
        <v>-0.17499999999999999</v>
      </c>
      <c r="D3799" s="1">
        <v>1.9323256142668101E-3</v>
      </c>
      <c r="E3799" s="1" t="s">
        <v>337</v>
      </c>
      <c r="F3799">
        <v>3</v>
      </c>
      <c r="G3799">
        <v>34</v>
      </c>
      <c r="H3799">
        <f>VLOOKUP(A3799,Taul1!A2:C834,3)</f>
        <v>1</v>
      </c>
      <c r="I3799" t="str">
        <f>VLOOKUP(A3799,Taul1!A2:C834,2)</f>
        <v>Työllistymistä edistävät palvelut, korvatut päivät, yhteensä</v>
      </c>
      <c r="L3799" t="s">
        <v>1663</v>
      </c>
      <c r="M3799" t="str">
        <f>F3799&amp;L3799&amp;G3799&amp;L3799&amp;INT(C3799*10)</f>
        <v>3,34,-2</v>
      </c>
      <c r="O3799">
        <f>VLOOKUP(B3799,Taul1!A2:C834,3)</f>
        <v>0</v>
      </c>
      <c r="P3799" t="str">
        <f>VLOOKUP(B3799,Taul1!A2:C834,2)</f>
        <v>Musiikkitoiminta toimintakulut yhteensä</v>
      </c>
    </row>
    <row r="3800" spans="1:16" ht="18" x14ac:dyDescent="0.3">
      <c r="A3800" s="1" t="s">
        <v>1277</v>
      </c>
      <c r="B3800" s="1" t="s">
        <v>199</v>
      </c>
      <c r="C3800" s="1">
        <v>-1.7000000000000001E-2</v>
      </c>
      <c r="D3800" s="1">
        <v>0.76946094304571</v>
      </c>
      <c r="E3800" s="1" t="s">
        <v>337</v>
      </c>
      <c r="F3800">
        <v>4</v>
      </c>
      <c r="G3800">
        <v>34</v>
      </c>
      <c r="H3800">
        <f>VLOOKUP(A3800,Taul1!A2:C834,3)</f>
        <v>1</v>
      </c>
      <c r="I3800" t="str">
        <f>VLOOKUP(A3800,Taul1!A2:C834,2)</f>
        <v>Työllistymistä edistävät palvelut, korvatut päivät, 17-24</v>
      </c>
      <c r="L3800" t="s">
        <v>1663</v>
      </c>
      <c r="M3800" t="str">
        <f>F3800&amp;L3800&amp;G3800&amp;L3800&amp;INT(C3800*10)</f>
        <v>4,34,-1</v>
      </c>
      <c r="O3800">
        <f>VLOOKUP(B3800,Taul1!A2:C834,3)</f>
        <v>0</v>
      </c>
      <c r="P3800" t="str">
        <f>VLOOKUP(B3800,Taul1!A2:C834,2)</f>
        <v>Musiikkitoiminta toimintakulut yhteensä</v>
      </c>
    </row>
    <row r="3801" spans="1:16" ht="18" x14ac:dyDescent="0.3">
      <c r="A3801" s="1" t="s">
        <v>1279</v>
      </c>
      <c r="B3801" s="1" t="s">
        <v>199</v>
      </c>
      <c r="C3801" s="1">
        <v>8.9999999999999993E-3</v>
      </c>
      <c r="D3801" s="1">
        <v>0.87089543697778204</v>
      </c>
      <c r="E3801" s="1" t="s">
        <v>337</v>
      </c>
      <c r="F3801">
        <v>5</v>
      </c>
      <c r="G3801">
        <v>34</v>
      </c>
      <c r="H3801">
        <f>VLOOKUP(A3801,Taul1!A2:C834,3)</f>
        <v>1</v>
      </c>
      <c r="I3801" t="str">
        <f>VLOOKUP(A3801,Taul1!A2:C834,2)</f>
        <v>Työllistymistä edistävät palvelut, korvatut päivät, 25-29</v>
      </c>
      <c r="L3801" t="s">
        <v>1663</v>
      </c>
      <c r="M3801" t="str">
        <f>F3801&amp;L3801&amp;G3801&amp;L3801&amp;INT(C3801*10)</f>
        <v>5,34,0</v>
      </c>
      <c r="O3801">
        <f>VLOOKUP(B3801,Taul1!A2:C834,3)</f>
        <v>0</v>
      </c>
      <c r="P3801" t="str">
        <f>VLOOKUP(B3801,Taul1!A2:C834,2)</f>
        <v>Musiikkitoiminta toimintakulut yhteensä</v>
      </c>
    </row>
    <row r="3802" spans="1:16" ht="18" x14ac:dyDescent="0.3">
      <c r="A3802" s="1" t="s">
        <v>1281</v>
      </c>
      <c r="B3802" s="1" t="s">
        <v>199</v>
      </c>
      <c r="C3802" s="1">
        <v>-0.215</v>
      </c>
      <c r="D3802" s="1">
        <v>1.3651591177687899E-4</v>
      </c>
      <c r="E3802" s="1" t="s">
        <v>337</v>
      </c>
      <c r="F3802">
        <v>6</v>
      </c>
      <c r="G3802">
        <v>34</v>
      </c>
      <c r="H3802">
        <f>VLOOKUP(A3802,Taul1!A2:C834,3)</f>
        <v>1</v>
      </c>
      <c r="I3802" t="str">
        <f>VLOOKUP(A3802,Taul1!A2:C834,2)</f>
        <v>Työllistymistä edistävät palvelut, korvatut päivät, 30-34</v>
      </c>
      <c r="L3802" t="s">
        <v>1663</v>
      </c>
      <c r="M3802" t="str">
        <f>F3802&amp;L3802&amp;G3802&amp;L3802&amp;INT(C3802*10)</f>
        <v>6,34,-3</v>
      </c>
      <c r="O3802">
        <f>VLOOKUP(B3802,Taul1!A2:C834,3)</f>
        <v>0</v>
      </c>
      <c r="P3802" t="str">
        <f>VLOOKUP(B3802,Taul1!A2:C834,2)</f>
        <v>Musiikkitoiminta toimintakulut yhteensä</v>
      </c>
    </row>
    <row r="3803" spans="1:16" ht="18" x14ac:dyDescent="0.3">
      <c r="A3803" s="1" t="s">
        <v>1283</v>
      </c>
      <c r="B3803" s="1" t="s">
        <v>199</v>
      </c>
      <c r="C3803" s="1">
        <v>-0.23200000000000001</v>
      </c>
      <c r="D3803" s="1">
        <v>3.8484151643536303E-5</v>
      </c>
      <c r="E3803" s="1" t="s">
        <v>337</v>
      </c>
      <c r="F3803">
        <v>7</v>
      </c>
      <c r="G3803">
        <v>34</v>
      </c>
      <c r="H3803">
        <f>VLOOKUP(A3803,Taul1!A2:C834,3)</f>
        <v>1</v>
      </c>
      <c r="I3803" t="str">
        <f>VLOOKUP(A3803,Taul1!A2:C834,2)</f>
        <v>Työllistymistä edistävät palvelut, korvatut päivät, 35-39</v>
      </c>
      <c r="L3803" t="s">
        <v>1663</v>
      </c>
      <c r="M3803" t="str">
        <f>F3803&amp;L3803&amp;G3803&amp;L3803&amp;INT(C3803*10)</f>
        <v>7,34,-3</v>
      </c>
      <c r="O3803">
        <f>VLOOKUP(B3803,Taul1!A2:C834,3)</f>
        <v>0</v>
      </c>
      <c r="P3803" t="str">
        <f>VLOOKUP(B3803,Taul1!A2:C834,2)</f>
        <v>Musiikkitoiminta toimintakulut yhteensä</v>
      </c>
    </row>
    <row r="3804" spans="1:16" ht="18" x14ac:dyDescent="0.3">
      <c r="A3804" s="1" t="s">
        <v>1285</v>
      </c>
      <c r="B3804" s="1" t="s">
        <v>199</v>
      </c>
      <c r="C3804" s="1">
        <v>-0.21099999999999999</v>
      </c>
      <c r="D3804" s="1">
        <v>1.8352929161602401E-4</v>
      </c>
      <c r="E3804" s="1" t="s">
        <v>337</v>
      </c>
      <c r="F3804">
        <v>8</v>
      </c>
      <c r="G3804">
        <v>34</v>
      </c>
      <c r="H3804">
        <f>VLOOKUP(A3804,Taul1!A2:C834,3)</f>
        <v>1</v>
      </c>
      <c r="I3804" t="str">
        <f>VLOOKUP(A3804,Taul1!A2:C834,2)</f>
        <v>Työllistymistä edistävät palvelut, korvatut päivät, 40-44</v>
      </c>
      <c r="L3804" t="s">
        <v>1663</v>
      </c>
      <c r="M3804" t="str">
        <f>F3804&amp;L3804&amp;G3804&amp;L3804&amp;INT(C3804*10)</f>
        <v>8,34,-3</v>
      </c>
      <c r="O3804">
        <f>VLOOKUP(B3804,Taul1!A2:C834,3)</f>
        <v>0</v>
      </c>
      <c r="P3804" t="str">
        <f>VLOOKUP(B3804,Taul1!A2:C834,2)</f>
        <v>Musiikkitoiminta toimintakulut yhteensä</v>
      </c>
    </row>
    <row r="3805" spans="1:16" ht="18" x14ac:dyDescent="0.3">
      <c r="A3805" s="1" t="s">
        <v>1287</v>
      </c>
      <c r="B3805" s="1" t="s">
        <v>199</v>
      </c>
      <c r="C3805" s="1">
        <v>-0.26800000000000002</v>
      </c>
      <c r="D3805" s="1">
        <v>1.6368042843328799E-6</v>
      </c>
      <c r="E3805" s="1" t="s">
        <v>337</v>
      </c>
      <c r="F3805">
        <v>9</v>
      </c>
      <c r="G3805">
        <v>34</v>
      </c>
      <c r="H3805">
        <f>VLOOKUP(A3805,Taul1!A2:C834,3)</f>
        <v>1</v>
      </c>
      <c r="I3805" t="str">
        <f>VLOOKUP(A3805,Taul1!A2:C834,2)</f>
        <v>Työllistymistä edistävät palvelut, korvatut päivät, 45-49</v>
      </c>
      <c r="L3805" t="s">
        <v>1663</v>
      </c>
      <c r="M3805" t="str">
        <f>F3805&amp;L3805&amp;G3805&amp;L3805&amp;INT(C3805*10)</f>
        <v>9,34,-3</v>
      </c>
      <c r="O3805">
        <f>VLOOKUP(B3805,Taul1!A2:C834,3)</f>
        <v>0</v>
      </c>
      <c r="P3805" t="str">
        <f>VLOOKUP(B3805,Taul1!A2:C834,2)</f>
        <v>Musiikkitoiminta toimintakulut yhteensä</v>
      </c>
    </row>
    <row r="3806" spans="1:16" ht="18" x14ac:dyDescent="0.3">
      <c r="A3806" s="1" t="s">
        <v>1289</v>
      </c>
      <c r="B3806" s="1" t="s">
        <v>199</v>
      </c>
      <c r="C3806" s="1">
        <v>-0.216</v>
      </c>
      <c r="D3806" s="1">
        <v>1.22687060618686E-4</v>
      </c>
      <c r="E3806" s="1" t="s">
        <v>337</v>
      </c>
      <c r="F3806">
        <v>10</v>
      </c>
      <c r="G3806">
        <v>34</v>
      </c>
      <c r="H3806">
        <f>VLOOKUP(A3806,Taul1!A2:C834,3)</f>
        <v>1</v>
      </c>
      <c r="I3806" t="str">
        <f>VLOOKUP(A3806,Taul1!A2:C834,2)</f>
        <v>Työllistymistä edistävät palvelut, korvatut päivät, 50-54</v>
      </c>
      <c r="L3806" t="s">
        <v>1663</v>
      </c>
      <c r="M3806" t="str">
        <f>F3806&amp;L3806&amp;G3806&amp;L3806&amp;INT(C3806*10)</f>
        <v>10,34,-3</v>
      </c>
      <c r="O3806">
        <f>VLOOKUP(B3806,Taul1!A2:C834,3)</f>
        <v>0</v>
      </c>
      <c r="P3806" t="str">
        <f>VLOOKUP(B3806,Taul1!A2:C834,2)</f>
        <v>Musiikkitoiminta toimintakulut yhteensä</v>
      </c>
    </row>
    <row r="3807" spans="1:16" ht="18" x14ac:dyDescent="0.3">
      <c r="A3807" s="1" t="s">
        <v>1291</v>
      </c>
      <c r="B3807" s="1" t="s">
        <v>199</v>
      </c>
      <c r="C3807" s="1">
        <v>-0.15</v>
      </c>
      <c r="D3807" s="1">
        <v>8.3442377461917499E-3</v>
      </c>
      <c r="E3807" s="1" t="s">
        <v>337</v>
      </c>
      <c r="F3807">
        <v>11</v>
      </c>
      <c r="G3807">
        <v>34</v>
      </c>
      <c r="H3807">
        <f>VLOOKUP(A3807,Taul1!A2:C834,3)</f>
        <v>1</v>
      </c>
      <c r="I3807" t="str">
        <f>VLOOKUP(A3807,Taul1!A2:C834,2)</f>
        <v>Työllistymistä edistävät palvelut, korvatut päivät, 55-59</v>
      </c>
      <c r="L3807" t="s">
        <v>1663</v>
      </c>
      <c r="M3807" t="str">
        <f>F3807&amp;L3807&amp;G3807&amp;L3807&amp;INT(C3807*10)</f>
        <v>11,34,-2</v>
      </c>
      <c r="O3807">
        <f>VLOOKUP(B3807,Taul1!A2:C834,3)</f>
        <v>0</v>
      </c>
      <c r="P3807" t="str">
        <f>VLOOKUP(B3807,Taul1!A2:C834,2)</f>
        <v>Musiikkitoiminta toimintakulut yhteensä</v>
      </c>
    </row>
    <row r="3808" spans="1:16" ht="18" x14ac:dyDescent="0.3">
      <c r="A3808" s="1" t="s">
        <v>1293</v>
      </c>
      <c r="B3808" s="1" t="s">
        <v>199</v>
      </c>
      <c r="C3808" s="1">
        <v>-1.6E-2</v>
      </c>
      <c r="D3808" s="1">
        <v>0.77433321793347698</v>
      </c>
      <c r="E3808" s="1" t="s">
        <v>337</v>
      </c>
      <c r="F3808">
        <v>12</v>
      </c>
      <c r="G3808">
        <v>34</v>
      </c>
      <c r="H3808">
        <f>VLOOKUP(A3808,Taul1!A2:C834,3)</f>
        <v>1</v>
      </c>
      <c r="I3808" t="str">
        <f>VLOOKUP(A3808,Taul1!A2:C834,2)</f>
        <v>Työllistymistä edistävät palvelut, korvatut päivät, 60-64</v>
      </c>
      <c r="L3808" t="s">
        <v>1663</v>
      </c>
      <c r="M3808" t="str">
        <f>F3808&amp;L3808&amp;G3808&amp;L3808&amp;INT(C3808*10)</f>
        <v>12,34,-1</v>
      </c>
      <c r="O3808">
        <f>VLOOKUP(B3808,Taul1!A2:C834,3)</f>
        <v>0</v>
      </c>
      <c r="P3808" t="str">
        <f>VLOOKUP(B3808,Taul1!A2:C834,2)</f>
        <v>Musiikkitoiminta toimintakulut yhteensä</v>
      </c>
    </row>
    <row r="3809" spans="1:16" ht="18" x14ac:dyDescent="0.3">
      <c r="A3809" s="1" t="s">
        <v>1317</v>
      </c>
      <c r="B3809" s="1" t="s">
        <v>199</v>
      </c>
      <c r="C3809" s="1">
        <v>-0.35399999999999998</v>
      </c>
      <c r="D3809" s="2">
        <v>1.4045109519855701E-10</v>
      </c>
      <c r="E3809" s="1" t="s">
        <v>337</v>
      </c>
      <c r="F3809">
        <v>13</v>
      </c>
      <c r="G3809">
        <v>34</v>
      </c>
      <c r="H3809">
        <f>VLOOKUP(A3809,Taul1!A2:C834,3)</f>
        <v>1</v>
      </c>
      <c r="I3809" t="str">
        <f>VLOOKUP(A3809,Taul1!A2:C834,2)</f>
        <v>Opintovelalliset yhteensä</v>
      </c>
      <c r="L3809" t="s">
        <v>1663</v>
      </c>
      <c r="M3809" t="str">
        <f>F3809&amp;L3809&amp;G3809&amp;L3809&amp;INT(C3809*10)</f>
        <v>13,34,-4</v>
      </c>
      <c r="O3809">
        <f>VLOOKUP(B3809,Taul1!A2:C834,3)</f>
        <v>0</v>
      </c>
      <c r="P3809" t="str">
        <f>VLOOKUP(B3809,Taul1!A2:C834,2)</f>
        <v>Musiikkitoiminta toimintakulut yhteensä</v>
      </c>
    </row>
    <row r="3810" spans="1:16" ht="18" x14ac:dyDescent="0.3">
      <c r="A3810" s="1" t="s">
        <v>1319</v>
      </c>
      <c r="B3810" s="1" t="s">
        <v>199</v>
      </c>
      <c r="C3810" s="1">
        <v>-6.8000000000000005E-2</v>
      </c>
      <c r="D3810" s="1">
        <v>0.23435449522058499</v>
      </c>
      <c r="E3810" s="1" t="s">
        <v>337</v>
      </c>
      <c r="F3810">
        <v>14</v>
      </c>
      <c r="G3810">
        <v>34</v>
      </c>
      <c r="H3810">
        <f>VLOOKUP(A3810,Taul1!A2:C834,3)</f>
        <v>1</v>
      </c>
      <c r="I3810" t="str">
        <f>VLOOKUP(A3810,Taul1!A2:C834,2)</f>
        <v>Opintovelalliset 16-24</v>
      </c>
      <c r="L3810" t="s">
        <v>1663</v>
      </c>
      <c r="M3810" t="str">
        <f>F3810&amp;L3810&amp;G3810&amp;L3810&amp;INT(C3810*10)</f>
        <v>14,34,-1</v>
      </c>
      <c r="O3810">
        <f>VLOOKUP(B3810,Taul1!A2:C834,3)</f>
        <v>0</v>
      </c>
      <c r="P3810" t="str">
        <f>VLOOKUP(B3810,Taul1!A2:C834,2)</f>
        <v>Musiikkitoiminta toimintakulut yhteensä</v>
      </c>
    </row>
    <row r="3811" spans="1:16" ht="18" x14ac:dyDescent="0.3">
      <c r="A3811" s="1" t="s">
        <v>1321</v>
      </c>
      <c r="B3811" s="1" t="s">
        <v>199</v>
      </c>
      <c r="C3811" s="1">
        <v>-0.38200000000000001</v>
      </c>
      <c r="D3811" s="2">
        <v>3.2303049124493498E-12</v>
      </c>
      <c r="E3811" s="1" t="s">
        <v>337</v>
      </c>
      <c r="F3811">
        <v>15</v>
      </c>
      <c r="G3811">
        <v>34</v>
      </c>
      <c r="H3811">
        <f>VLOOKUP(A3811,Taul1!A2:C834,3)</f>
        <v>1</v>
      </c>
      <c r="I3811" t="str">
        <f>VLOOKUP(A3811,Taul1!A2:C834,2)</f>
        <v>Opintovelalliset 25-29</v>
      </c>
      <c r="L3811" t="s">
        <v>1663</v>
      </c>
      <c r="M3811" t="str">
        <f>F3811&amp;L3811&amp;G3811&amp;L3811&amp;INT(C3811*10)</f>
        <v>15,34,-4</v>
      </c>
      <c r="O3811">
        <f>VLOOKUP(B3811,Taul1!A2:C834,3)</f>
        <v>0</v>
      </c>
      <c r="P3811" t="str">
        <f>VLOOKUP(B3811,Taul1!A2:C834,2)</f>
        <v>Musiikkitoiminta toimintakulut yhteensä</v>
      </c>
    </row>
    <row r="3812" spans="1:16" ht="18" x14ac:dyDescent="0.3">
      <c r="A3812" s="1" t="s">
        <v>1323</v>
      </c>
      <c r="B3812" s="1" t="s">
        <v>199</v>
      </c>
      <c r="C3812" s="1">
        <v>-0.51500000000000001</v>
      </c>
      <c r="D3812" s="2">
        <v>1.11022302462515E-16</v>
      </c>
      <c r="E3812" s="1" t="s">
        <v>337</v>
      </c>
      <c r="F3812">
        <v>16</v>
      </c>
      <c r="G3812">
        <v>34</v>
      </c>
      <c r="H3812">
        <f>VLOOKUP(A3812,Taul1!A2:C834,3)</f>
        <v>1</v>
      </c>
      <c r="I3812" t="str">
        <f>VLOOKUP(A3812,Taul1!A2:C834,2)</f>
        <v>Opintovelalliset 30-34</v>
      </c>
      <c r="L3812" t="s">
        <v>1663</v>
      </c>
      <c r="M3812" t="str">
        <f>F3812&amp;L3812&amp;G3812&amp;L3812&amp;INT(C3812*10)</f>
        <v>16,34,-6</v>
      </c>
      <c r="O3812">
        <f>VLOOKUP(B3812,Taul1!A2:C834,3)</f>
        <v>0</v>
      </c>
      <c r="P3812" t="str">
        <f>VLOOKUP(B3812,Taul1!A2:C834,2)</f>
        <v>Musiikkitoiminta toimintakulut yhteensä</v>
      </c>
    </row>
    <row r="3813" spans="1:16" ht="18" x14ac:dyDescent="0.3">
      <c r="A3813" s="1" t="s">
        <v>1325</v>
      </c>
      <c r="B3813" s="1" t="s">
        <v>199</v>
      </c>
      <c r="C3813" s="1">
        <v>-0.47199999999999998</v>
      </c>
      <c r="D3813" s="2">
        <v>1.11022302462515E-16</v>
      </c>
      <c r="E3813" s="1" t="s">
        <v>337</v>
      </c>
      <c r="F3813">
        <v>17</v>
      </c>
      <c r="G3813">
        <v>34</v>
      </c>
      <c r="H3813">
        <f>VLOOKUP(A3813,Taul1!A2:C834,3)</f>
        <v>1</v>
      </c>
      <c r="I3813" t="str">
        <f>VLOOKUP(A3813,Taul1!A2:C834,2)</f>
        <v>Opintovelalliset 35-39</v>
      </c>
      <c r="L3813" t="s">
        <v>1663</v>
      </c>
      <c r="M3813" t="str">
        <f>F3813&amp;L3813&amp;G3813&amp;L3813&amp;INT(C3813*10)</f>
        <v>17,34,-5</v>
      </c>
      <c r="O3813">
        <f>VLOOKUP(B3813,Taul1!A2:C834,3)</f>
        <v>0</v>
      </c>
      <c r="P3813" t="str">
        <f>VLOOKUP(B3813,Taul1!A2:C834,2)</f>
        <v>Musiikkitoiminta toimintakulut yhteensä</v>
      </c>
    </row>
    <row r="3814" spans="1:16" ht="18" x14ac:dyDescent="0.3">
      <c r="A3814" s="1" t="s">
        <v>1327</v>
      </c>
      <c r="B3814" s="1" t="s">
        <v>199</v>
      </c>
      <c r="C3814" s="1">
        <v>-0.44600000000000001</v>
      </c>
      <c r="D3814" s="2">
        <v>5.5511151231257797E-16</v>
      </c>
      <c r="E3814" s="1" t="s">
        <v>337</v>
      </c>
      <c r="F3814">
        <v>18</v>
      </c>
      <c r="G3814">
        <v>34</v>
      </c>
      <c r="H3814">
        <f>VLOOKUP(A3814,Taul1!A2:C834,3)</f>
        <v>1</v>
      </c>
      <c r="I3814" t="str">
        <f>VLOOKUP(A3814,Taul1!A2:C834,2)</f>
        <v>Opintovelalliset 40-44</v>
      </c>
      <c r="L3814" t="s">
        <v>1663</v>
      </c>
      <c r="M3814" t="str">
        <f>F3814&amp;L3814&amp;G3814&amp;L3814&amp;INT(C3814*10)</f>
        <v>18,34,-5</v>
      </c>
      <c r="O3814">
        <f>VLOOKUP(B3814,Taul1!A2:C834,3)</f>
        <v>0</v>
      </c>
      <c r="P3814" t="str">
        <f>VLOOKUP(B3814,Taul1!A2:C834,2)</f>
        <v>Musiikkitoiminta toimintakulut yhteensä</v>
      </c>
    </row>
    <row r="3815" spans="1:16" ht="18" x14ac:dyDescent="0.3">
      <c r="A3815" s="1" t="s">
        <v>1329</v>
      </c>
      <c r="B3815" s="1" t="s">
        <v>199</v>
      </c>
      <c r="C3815" s="1">
        <v>-0.45700000000000002</v>
      </c>
      <c r="D3815" s="1">
        <v>0</v>
      </c>
      <c r="E3815" s="1" t="s">
        <v>337</v>
      </c>
      <c r="F3815">
        <v>19</v>
      </c>
      <c r="G3815">
        <v>34</v>
      </c>
      <c r="H3815">
        <f>VLOOKUP(A3815,Taul1!A2:C834,3)</f>
        <v>1</v>
      </c>
      <c r="I3815" t="str">
        <f>VLOOKUP(A3815,Taul1!A2:C834,2)</f>
        <v>Opintovelalliset 45-49</v>
      </c>
      <c r="L3815" t="s">
        <v>1663</v>
      </c>
      <c r="M3815" t="str">
        <f>F3815&amp;L3815&amp;G3815&amp;L3815&amp;INT(C3815*10)</f>
        <v>19,34,-5</v>
      </c>
      <c r="O3815">
        <f>VLOOKUP(B3815,Taul1!A2:C834,3)</f>
        <v>0</v>
      </c>
      <c r="P3815" t="str">
        <f>VLOOKUP(B3815,Taul1!A2:C834,2)</f>
        <v>Musiikkitoiminta toimintakulut yhteensä</v>
      </c>
    </row>
    <row r="3816" spans="1:16" ht="18" x14ac:dyDescent="0.3">
      <c r="A3816" s="1" t="s">
        <v>1331</v>
      </c>
      <c r="B3816" s="1" t="s">
        <v>199</v>
      </c>
      <c r="C3816" s="1">
        <v>-0.47</v>
      </c>
      <c r="D3816" s="1">
        <v>0</v>
      </c>
      <c r="E3816" s="1" t="s">
        <v>337</v>
      </c>
      <c r="F3816">
        <v>20</v>
      </c>
      <c r="G3816">
        <v>34</v>
      </c>
      <c r="H3816">
        <f>VLOOKUP(A3816,Taul1!A2:C834,3)</f>
        <v>1</v>
      </c>
      <c r="I3816" t="str">
        <f>VLOOKUP(A3816,Taul1!A2:C834,2)</f>
        <v>Opintovelalliset 50-54</v>
      </c>
      <c r="L3816" t="s">
        <v>1663</v>
      </c>
      <c r="M3816" t="str">
        <f>F3816&amp;L3816&amp;G3816&amp;L3816&amp;INT(C3816*10)</f>
        <v>20,34,-5</v>
      </c>
      <c r="O3816">
        <f>VLOOKUP(B3816,Taul1!A2:C834,3)</f>
        <v>0</v>
      </c>
      <c r="P3816" t="str">
        <f>VLOOKUP(B3816,Taul1!A2:C834,2)</f>
        <v>Musiikkitoiminta toimintakulut yhteensä</v>
      </c>
    </row>
    <row r="3817" spans="1:16" ht="18" x14ac:dyDescent="0.3">
      <c r="A3817" s="1" t="s">
        <v>1333</v>
      </c>
      <c r="B3817" s="1" t="s">
        <v>199</v>
      </c>
      <c r="C3817" s="1">
        <v>-0.48499999999999999</v>
      </c>
      <c r="D3817" s="1">
        <v>0</v>
      </c>
      <c r="E3817" s="1" t="s">
        <v>337</v>
      </c>
      <c r="F3817">
        <v>21</v>
      </c>
      <c r="G3817">
        <v>34</v>
      </c>
      <c r="H3817">
        <f>VLOOKUP(A3817,Taul1!A2:C834,3)</f>
        <v>1</v>
      </c>
      <c r="I3817" t="str">
        <f>VLOOKUP(A3817,Taul1!A2:C834,2)</f>
        <v>Opintovelalliset 55-</v>
      </c>
      <c r="L3817" t="s">
        <v>1663</v>
      </c>
      <c r="M3817" t="str">
        <f>F3817&amp;L3817&amp;G3817&amp;L3817&amp;INT(C3817*10)</f>
        <v>21,34,-5</v>
      </c>
      <c r="O3817">
        <f>VLOOKUP(B3817,Taul1!A2:C834,3)</f>
        <v>0</v>
      </c>
      <c r="P3817" t="str">
        <f>VLOOKUP(B3817,Taul1!A2:C834,2)</f>
        <v>Musiikkitoiminta toimintakulut yhteensä</v>
      </c>
    </row>
    <row r="3818" spans="1:16" ht="18" x14ac:dyDescent="0.3">
      <c r="A3818" s="1" t="s">
        <v>1390</v>
      </c>
      <c r="B3818" s="1" t="s">
        <v>199</v>
      </c>
      <c r="C3818" s="1">
        <v>0.161</v>
      </c>
      <c r="D3818" s="1">
        <v>4.60154488657604E-3</v>
      </c>
      <c r="E3818" s="1" t="s">
        <v>337</v>
      </c>
      <c r="F3818">
        <v>22</v>
      </c>
      <c r="G3818">
        <v>34</v>
      </c>
      <c r="H3818">
        <f>VLOOKUP(A3818,Taul1!A2:C834,3)</f>
        <v>1</v>
      </c>
      <c r="I3818" t="str">
        <f>VLOOKUP(A3818,Taul1!A2:C834,2)</f>
        <v>Ei perusasteen jälkeistä tutkintoa 15-19</v>
      </c>
      <c r="L3818" t="s">
        <v>1663</v>
      </c>
      <c r="M3818" t="str">
        <f>F3818&amp;L3818&amp;G3818&amp;L3818&amp;INT(C3818*10)</f>
        <v>22,34,1</v>
      </c>
      <c r="O3818">
        <f>VLOOKUP(B3818,Taul1!A2:C834,3)</f>
        <v>0</v>
      </c>
      <c r="P3818" t="str">
        <f>VLOOKUP(B3818,Taul1!A2:C834,2)</f>
        <v>Musiikkitoiminta toimintakulut yhteensä</v>
      </c>
    </row>
    <row r="3819" spans="1:16" ht="18" x14ac:dyDescent="0.3">
      <c r="A3819" s="1" t="s">
        <v>1392</v>
      </c>
      <c r="B3819" s="1" t="s">
        <v>199</v>
      </c>
      <c r="C3819" s="1">
        <v>0.63700000000000001</v>
      </c>
      <c r="D3819" s="1">
        <v>0</v>
      </c>
      <c r="E3819" s="1" t="s">
        <v>337</v>
      </c>
      <c r="F3819">
        <v>23</v>
      </c>
      <c r="G3819">
        <v>34</v>
      </c>
      <c r="H3819">
        <f>VLOOKUP(A3819,Taul1!A2:C834,3)</f>
        <v>1</v>
      </c>
      <c r="I3819" t="str">
        <f>VLOOKUP(A3819,Taul1!A2:C834,2)</f>
        <v>Ei perusasteen jälkeistä tutkintoa 20-24</v>
      </c>
      <c r="L3819" t="s">
        <v>1663</v>
      </c>
      <c r="M3819" t="str">
        <f>F3819&amp;L3819&amp;G3819&amp;L3819&amp;INT(C3819*10)</f>
        <v>23,34,6</v>
      </c>
      <c r="O3819">
        <f>VLOOKUP(B3819,Taul1!A2:C834,3)</f>
        <v>0</v>
      </c>
      <c r="P3819" t="str">
        <f>VLOOKUP(B3819,Taul1!A2:C834,2)</f>
        <v>Musiikkitoiminta toimintakulut yhteensä</v>
      </c>
    </row>
    <row r="3820" spans="1:16" ht="18" x14ac:dyDescent="0.3">
      <c r="A3820" s="1" t="s">
        <v>1394</v>
      </c>
      <c r="B3820" s="1" t="s">
        <v>199</v>
      </c>
      <c r="C3820" s="1">
        <v>0.68200000000000005</v>
      </c>
      <c r="D3820" s="2">
        <v>1.11022302462515E-16</v>
      </c>
      <c r="E3820" s="1" t="s">
        <v>337</v>
      </c>
      <c r="F3820">
        <v>24</v>
      </c>
      <c r="G3820">
        <v>34</v>
      </c>
      <c r="H3820">
        <f>VLOOKUP(A3820,Taul1!A2:C834,3)</f>
        <v>1</v>
      </c>
      <c r="I3820" t="str">
        <f>VLOOKUP(A3820,Taul1!A2:C834,2)</f>
        <v>Ei perusasteen jälkeistä tutkintoa 25-29</v>
      </c>
      <c r="L3820" t="s">
        <v>1663</v>
      </c>
      <c r="M3820" t="str">
        <f>F3820&amp;L3820&amp;G3820&amp;L3820&amp;INT(C3820*10)</f>
        <v>24,34,6</v>
      </c>
      <c r="O3820">
        <f>VLOOKUP(B3820,Taul1!A2:C834,3)</f>
        <v>0</v>
      </c>
      <c r="P3820" t="str">
        <f>VLOOKUP(B3820,Taul1!A2:C834,2)</f>
        <v>Musiikkitoiminta toimintakulut yhteensä</v>
      </c>
    </row>
    <row r="3821" spans="1:16" ht="18" x14ac:dyDescent="0.3">
      <c r="A3821" s="1" t="s">
        <v>1396</v>
      </c>
      <c r="B3821" s="1" t="s">
        <v>199</v>
      </c>
      <c r="C3821" s="1">
        <v>0.63300000000000001</v>
      </c>
      <c r="D3821" s="1">
        <v>0</v>
      </c>
      <c r="E3821" s="1" t="s">
        <v>337</v>
      </c>
      <c r="F3821">
        <v>25</v>
      </c>
      <c r="G3821">
        <v>34</v>
      </c>
      <c r="H3821">
        <f>VLOOKUP(A3821,Taul1!A2:C834,3)</f>
        <v>1</v>
      </c>
      <c r="I3821" t="str">
        <f>VLOOKUP(A3821,Taul1!A2:C834,2)</f>
        <v>Ei perusasteen jälkeistä tutkintoa 30-34</v>
      </c>
      <c r="L3821" t="s">
        <v>1663</v>
      </c>
      <c r="M3821" t="str">
        <f>F3821&amp;L3821&amp;G3821&amp;L3821&amp;INT(C3821*10)</f>
        <v>25,34,6</v>
      </c>
      <c r="O3821">
        <f>VLOOKUP(B3821,Taul1!A2:C834,3)</f>
        <v>0</v>
      </c>
      <c r="P3821" t="str">
        <f>VLOOKUP(B3821,Taul1!A2:C834,2)</f>
        <v>Musiikkitoiminta toimintakulut yhteensä</v>
      </c>
    </row>
    <row r="3822" spans="1:16" ht="18" x14ac:dyDescent="0.3">
      <c r="A3822" s="1" t="s">
        <v>1398</v>
      </c>
      <c r="B3822" s="1" t="s">
        <v>199</v>
      </c>
      <c r="C3822" s="1">
        <v>0.221</v>
      </c>
      <c r="D3822" s="1">
        <v>8.7685843340512494E-5</v>
      </c>
      <c r="E3822" s="1" t="s">
        <v>337</v>
      </c>
      <c r="F3822">
        <v>26</v>
      </c>
      <c r="G3822">
        <v>34</v>
      </c>
      <c r="H3822">
        <f>VLOOKUP(A3822,Taul1!A2:C834,3)</f>
        <v>1</v>
      </c>
      <c r="I3822" t="str">
        <f>VLOOKUP(A3822,Taul1!A2:C834,2)</f>
        <v>Ei perusasteen jälkeistä tutkintoa 35-39</v>
      </c>
      <c r="L3822" t="s">
        <v>1663</v>
      </c>
      <c r="M3822" t="str">
        <f>F3822&amp;L3822&amp;G3822&amp;L3822&amp;INT(C3822*10)</f>
        <v>26,34,2</v>
      </c>
      <c r="O3822">
        <f>VLOOKUP(B3822,Taul1!A2:C834,3)</f>
        <v>0</v>
      </c>
      <c r="P3822" t="str">
        <f>VLOOKUP(B3822,Taul1!A2:C834,2)</f>
        <v>Musiikkitoiminta toimintakulut yhteensä</v>
      </c>
    </row>
    <row r="3823" spans="1:16" ht="18" x14ac:dyDescent="0.3">
      <c r="A3823" s="1" t="s">
        <v>1400</v>
      </c>
      <c r="B3823" s="1" t="s">
        <v>199</v>
      </c>
      <c r="C3823" s="1">
        <v>0.46700000000000003</v>
      </c>
      <c r="D3823" s="1">
        <v>0</v>
      </c>
      <c r="E3823" s="1" t="s">
        <v>337</v>
      </c>
      <c r="F3823">
        <v>27</v>
      </c>
      <c r="G3823">
        <v>34</v>
      </c>
      <c r="H3823">
        <f>VLOOKUP(A3823,Taul1!A2:C834,3)</f>
        <v>1</v>
      </c>
      <c r="I3823" t="str">
        <f>VLOOKUP(A3823,Taul1!A2:C834,2)</f>
        <v>Ei perusasteen jälkeistä tutkintoa 40-44</v>
      </c>
      <c r="L3823" t="s">
        <v>1663</v>
      </c>
      <c r="M3823" t="str">
        <f>F3823&amp;L3823&amp;G3823&amp;L3823&amp;INT(C3823*10)</f>
        <v>27,34,4</v>
      </c>
      <c r="O3823">
        <f>VLOOKUP(B3823,Taul1!A2:C834,3)</f>
        <v>0</v>
      </c>
      <c r="P3823" t="str">
        <f>VLOOKUP(B3823,Taul1!A2:C834,2)</f>
        <v>Musiikkitoiminta toimintakulut yhteensä</v>
      </c>
    </row>
    <row r="3824" spans="1:16" ht="18" x14ac:dyDescent="0.3">
      <c r="A3824" s="1" t="s">
        <v>1402</v>
      </c>
      <c r="B3824" s="1" t="s">
        <v>199</v>
      </c>
      <c r="C3824" s="1">
        <v>0.64200000000000002</v>
      </c>
      <c r="D3824" s="2">
        <v>1.11022302462515E-16</v>
      </c>
      <c r="E3824" s="1" t="s">
        <v>337</v>
      </c>
      <c r="F3824">
        <v>28</v>
      </c>
      <c r="G3824">
        <v>34</v>
      </c>
      <c r="H3824">
        <f>VLOOKUP(A3824,Taul1!A2:C834,3)</f>
        <v>1</v>
      </c>
      <c r="I3824" t="str">
        <f>VLOOKUP(A3824,Taul1!A2:C834,2)</f>
        <v>Ei perusasteen jälkeistä tutkintoa 45-49</v>
      </c>
      <c r="L3824" t="s">
        <v>1663</v>
      </c>
      <c r="M3824" t="str">
        <f>F3824&amp;L3824&amp;G3824&amp;L3824&amp;INT(C3824*10)</f>
        <v>28,34,6</v>
      </c>
      <c r="O3824">
        <f>VLOOKUP(B3824,Taul1!A2:C834,3)</f>
        <v>0</v>
      </c>
      <c r="P3824" t="str">
        <f>VLOOKUP(B3824,Taul1!A2:C834,2)</f>
        <v>Musiikkitoiminta toimintakulut yhteensä</v>
      </c>
    </row>
    <row r="3825" spans="1:16" ht="18" x14ac:dyDescent="0.3">
      <c r="A3825" s="1" t="s">
        <v>1404</v>
      </c>
      <c r="B3825" s="1" t="s">
        <v>199</v>
      </c>
      <c r="C3825" s="1">
        <v>0.435</v>
      </c>
      <c r="D3825" s="2">
        <v>7.7715611723760899E-16</v>
      </c>
      <c r="E3825" s="1" t="s">
        <v>337</v>
      </c>
      <c r="F3825">
        <v>29</v>
      </c>
      <c r="G3825">
        <v>34</v>
      </c>
      <c r="H3825">
        <f>VLOOKUP(A3825,Taul1!A2:C834,3)</f>
        <v>1</v>
      </c>
      <c r="I3825" t="str">
        <f>VLOOKUP(A3825,Taul1!A2:C834,2)</f>
        <v>Ei perusasteen jälkeistä tutkintoa 50-54</v>
      </c>
      <c r="L3825" t="s">
        <v>1663</v>
      </c>
      <c r="M3825" t="str">
        <f>F3825&amp;L3825&amp;G3825&amp;L3825&amp;INT(C3825*10)</f>
        <v>29,34,4</v>
      </c>
      <c r="O3825">
        <f>VLOOKUP(B3825,Taul1!A2:C834,3)</f>
        <v>0</v>
      </c>
      <c r="P3825" t="str">
        <f>VLOOKUP(B3825,Taul1!A2:C834,2)</f>
        <v>Musiikkitoiminta toimintakulut yhteensä</v>
      </c>
    </row>
    <row r="3826" spans="1:16" ht="18" x14ac:dyDescent="0.3">
      <c r="A3826" s="1" t="s">
        <v>1406</v>
      </c>
      <c r="B3826" s="1" t="s">
        <v>199</v>
      </c>
      <c r="C3826" s="1">
        <v>0.27800000000000002</v>
      </c>
      <c r="D3826" s="2">
        <v>6.8312202072817698E-7</v>
      </c>
      <c r="E3826" s="1" t="s">
        <v>337</v>
      </c>
      <c r="F3826">
        <v>30</v>
      </c>
      <c r="G3826">
        <v>34</v>
      </c>
      <c r="H3826">
        <f>VLOOKUP(A3826,Taul1!A2:C834,3)</f>
        <v>1</v>
      </c>
      <c r="I3826" t="str">
        <f>VLOOKUP(A3826,Taul1!A2:C834,2)</f>
        <v>Ei perusasteen jälkeistä tutkintoa 55-59</v>
      </c>
      <c r="L3826" t="s">
        <v>1663</v>
      </c>
      <c r="M3826" t="str">
        <f>F3826&amp;L3826&amp;G3826&amp;L3826&amp;INT(C3826*10)</f>
        <v>30,34,2</v>
      </c>
      <c r="O3826">
        <f>VLOOKUP(B3826,Taul1!A2:C834,3)</f>
        <v>0</v>
      </c>
      <c r="P3826" t="str">
        <f>VLOOKUP(B3826,Taul1!A2:C834,2)</f>
        <v>Musiikkitoiminta toimintakulut yhteensä</v>
      </c>
    </row>
    <row r="3827" spans="1:16" ht="18" x14ac:dyDescent="0.3">
      <c r="A3827" s="1" t="s">
        <v>1408</v>
      </c>
      <c r="B3827" s="1" t="s">
        <v>199</v>
      </c>
      <c r="C3827" s="1">
        <v>0.28399999999999997</v>
      </c>
      <c r="D3827" s="2">
        <v>3.4955245198364697E-7</v>
      </c>
      <c r="E3827" s="1" t="s">
        <v>337</v>
      </c>
      <c r="F3827">
        <v>31</v>
      </c>
      <c r="G3827">
        <v>34</v>
      </c>
      <c r="H3827">
        <f>VLOOKUP(A3827,Taul1!A2:C834,3)</f>
        <v>1</v>
      </c>
      <c r="I3827" t="str">
        <f>VLOOKUP(A3827,Taul1!A2:C834,2)</f>
        <v>Ei perusasteen jälkeistä tutkintoa 60-64</v>
      </c>
      <c r="L3827" t="s">
        <v>1663</v>
      </c>
      <c r="M3827" t="str">
        <f>F3827&amp;L3827&amp;G3827&amp;L3827&amp;INT(C3827*10)</f>
        <v>31,34,2</v>
      </c>
      <c r="O3827">
        <f>VLOOKUP(B3827,Taul1!A2:C834,3)</f>
        <v>0</v>
      </c>
      <c r="P3827" t="str">
        <f>VLOOKUP(B3827,Taul1!A2:C834,2)</f>
        <v>Musiikkitoiminta toimintakulut yhteensä</v>
      </c>
    </row>
    <row r="3828" spans="1:16" ht="18" x14ac:dyDescent="0.3">
      <c r="A3828" s="1" t="s">
        <v>1410</v>
      </c>
      <c r="B3828" s="1" t="s">
        <v>199</v>
      </c>
      <c r="C3828" s="1">
        <v>0.36799999999999999</v>
      </c>
      <c r="D3828" s="2">
        <v>2.2082780049004201E-11</v>
      </c>
      <c r="E3828" s="1" t="s">
        <v>337</v>
      </c>
      <c r="F3828">
        <v>32</v>
      </c>
      <c r="G3828">
        <v>34</v>
      </c>
      <c r="H3828">
        <f>VLOOKUP(A3828,Taul1!A2:C834,3)</f>
        <v>1</v>
      </c>
      <c r="I3828" t="str">
        <f>VLOOKUP(A3828,Taul1!A2:C834,2)</f>
        <v>Ei perusasteen jälkeistä tutkintoa 65-69</v>
      </c>
      <c r="L3828" t="s">
        <v>1663</v>
      </c>
      <c r="M3828" t="str">
        <f>F3828&amp;L3828&amp;G3828&amp;L3828&amp;INT(C3828*10)</f>
        <v>32,34,3</v>
      </c>
      <c r="O3828">
        <f>VLOOKUP(B3828,Taul1!A2:C834,3)</f>
        <v>0</v>
      </c>
      <c r="P3828" t="str">
        <f>VLOOKUP(B3828,Taul1!A2:C834,2)</f>
        <v>Musiikkitoiminta toimintakulut yhteensä</v>
      </c>
    </row>
    <row r="3829" spans="1:16" ht="18" x14ac:dyDescent="0.3">
      <c r="A3829" s="1" t="s">
        <v>1412</v>
      </c>
      <c r="B3829" s="1" t="s">
        <v>199</v>
      </c>
      <c r="C3829" s="1">
        <v>-0.216</v>
      </c>
      <c r="D3829" s="1">
        <v>1.2715035347210499E-4</v>
      </c>
      <c r="E3829" s="1" t="s">
        <v>337</v>
      </c>
      <c r="F3829">
        <v>33</v>
      </c>
      <c r="G3829">
        <v>34</v>
      </c>
      <c r="H3829">
        <f>VLOOKUP(A3829,Taul1!A2:C834,3)</f>
        <v>1</v>
      </c>
      <c r="I3829" t="str">
        <f>VLOOKUP(A3829,Taul1!A2:C834,2)</f>
        <v>Ei perusasteen jälkeistä tutkintoa 70-74</v>
      </c>
      <c r="L3829" t="s">
        <v>1663</v>
      </c>
      <c r="M3829" t="str">
        <f>F3829&amp;L3829&amp;G3829&amp;L3829&amp;INT(C3829*10)</f>
        <v>33,34,-3</v>
      </c>
      <c r="O3829">
        <f>VLOOKUP(B3829,Taul1!A2:C834,3)</f>
        <v>0</v>
      </c>
      <c r="P3829" t="str">
        <f>VLOOKUP(B3829,Taul1!A2:C834,2)</f>
        <v>Musiikkitoiminta toimintakulut yhteensä</v>
      </c>
    </row>
    <row r="3830" spans="1:16" ht="18" x14ac:dyDescent="0.3">
      <c r="A3830" s="1" t="s">
        <v>1414</v>
      </c>
      <c r="B3830" s="1" t="s">
        <v>199</v>
      </c>
      <c r="C3830" s="1">
        <v>0.32300000000000001</v>
      </c>
      <c r="D3830" s="2">
        <v>5.78069470069664E-9</v>
      </c>
      <c r="E3830" s="1" t="s">
        <v>337</v>
      </c>
      <c r="F3830">
        <v>34</v>
      </c>
      <c r="G3830">
        <v>34</v>
      </c>
      <c r="H3830">
        <f>VLOOKUP(A3830,Taul1!A2:C834,3)</f>
        <v>1</v>
      </c>
      <c r="I3830" t="str">
        <f>VLOOKUP(A3830,Taul1!A2:C834,2)</f>
        <v>Ei perusasteen jälkeistä tutkintoa 75-</v>
      </c>
      <c r="L3830" t="s">
        <v>1663</v>
      </c>
      <c r="M3830" t="str">
        <f>F3830&amp;L3830&amp;G3830&amp;L3830&amp;INT(C3830*10)</f>
        <v>34,34,3</v>
      </c>
      <c r="O3830">
        <f>VLOOKUP(B3830,Taul1!A2:C834,3)</f>
        <v>0</v>
      </c>
      <c r="P3830" t="str">
        <f>VLOOKUP(B3830,Taul1!A2:C834,2)</f>
        <v>Musiikkitoiminta toimintakulut yhteensä</v>
      </c>
    </row>
    <row r="3831" spans="1:16" ht="18" x14ac:dyDescent="0.3">
      <c r="A3831" s="1" t="s">
        <v>1416</v>
      </c>
      <c r="B3831" s="1" t="s">
        <v>199</v>
      </c>
      <c r="C3831" s="1">
        <v>8.5000000000000006E-2</v>
      </c>
      <c r="D3831" s="1">
        <v>0.134708882422023</v>
      </c>
      <c r="E3831" s="1" t="s">
        <v>337</v>
      </c>
      <c r="F3831">
        <v>35</v>
      </c>
      <c r="G3831">
        <v>34</v>
      </c>
      <c r="H3831">
        <f>VLOOKUP(A3831,Taul1!A2:C834,3)</f>
        <v>1</v>
      </c>
      <c r="I3831" t="str">
        <f>VLOOKUP(A3831,Taul1!A2:C834,2)</f>
        <v>Toisen asteen tutkinto 15-19</v>
      </c>
      <c r="L3831" t="s">
        <v>1663</v>
      </c>
      <c r="M3831" t="str">
        <f>F3831&amp;L3831&amp;G3831&amp;L3831&amp;INT(C3831*10)</f>
        <v>35,34,0</v>
      </c>
      <c r="O3831">
        <f>VLOOKUP(B3831,Taul1!A2:C834,3)</f>
        <v>0</v>
      </c>
      <c r="P3831" t="str">
        <f>VLOOKUP(B3831,Taul1!A2:C834,2)</f>
        <v>Musiikkitoiminta toimintakulut yhteensä</v>
      </c>
    </row>
    <row r="3832" spans="1:16" ht="18" x14ac:dyDescent="0.3">
      <c r="A3832" s="1" t="s">
        <v>1418</v>
      </c>
      <c r="B3832" s="1" t="s">
        <v>199</v>
      </c>
      <c r="C3832" s="1">
        <v>0.7</v>
      </c>
      <c r="D3832" s="2">
        <v>1.11022302462515E-16</v>
      </c>
      <c r="E3832" s="1" t="s">
        <v>337</v>
      </c>
      <c r="F3832">
        <v>36</v>
      </c>
      <c r="G3832">
        <v>34</v>
      </c>
      <c r="H3832">
        <f>VLOOKUP(A3832,Taul1!A2:C834,3)</f>
        <v>1</v>
      </c>
      <c r="I3832" t="str">
        <f>VLOOKUP(A3832,Taul1!A2:C834,2)</f>
        <v>Toisen asteen tutkinto 20-24</v>
      </c>
      <c r="L3832" t="s">
        <v>1663</v>
      </c>
      <c r="M3832" t="str">
        <f>F3832&amp;L3832&amp;G3832&amp;L3832&amp;INT(C3832*10)</f>
        <v>36,34,7</v>
      </c>
      <c r="O3832">
        <f>VLOOKUP(B3832,Taul1!A2:C834,3)</f>
        <v>0</v>
      </c>
      <c r="P3832" t="str">
        <f>VLOOKUP(B3832,Taul1!A2:C834,2)</f>
        <v>Musiikkitoiminta toimintakulut yhteensä</v>
      </c>
    </row>
    <row r="3833" spans="1:16" ht="18" x14ac:dyDescent="0.3">
      <c r="A3833" s="1" t="s">
        <v>1420</v>
      </c>
      <c r="B3833" s="1" t="s">
        <v>199</v>
      </c>
      <c r="C3833" s="1">
        <v>9.7000000000000003E-2</v>
      </c>
      <c r="D3833" s="1">
        <v>8.7818449267618101E-2</v>
      </c>
      <c r="E3833" s="1" t="s">
        <v>337</v>
      </c>
      <c r="F3833">
        <v>37</v>
      </c>
      <c r="G3833">
        <v>34</v>
      </c>
      <c r="H3833">
        <f>VLOOKUP(A3833,Taul1!A2:C834,3)</f>
        <v>1</v>
      </c>
      <c r="I3833" t="str">
        <f>VLOOKUP(A3833,Taul1!A2:C834,2)</f>
        <v>Toisen asteen tutkinto 25-29</v>
      </c>
      <c r="L3833" t="s">
        <v>1663</v>
      </c>
      <c r="M3833" t="str">
        <f>F3833&amp;L3833&amp;G3833&amp;L3833&amp;INT(C3833*10)</f>
        <v>37,34,0</v>
      </c>
      <c r="O3833">
        <f>VLOOKUP(B3833,Taul1!A2:C834,3)</f>
        <v>0</v>
      </c>
      <c r="P3833" t="str">
        <f>VLOOKUP(B3833,Taul1!A2:C834,2)</f>
        <v>Musiikkitoiminta toimintakulut yhteensä</v>
      </c>
    </row>
    <row r="3834" spans="1:16" ht="18" x14ac:dyDescent="0.3">
      <c r="A3834" s="1" t="s">
        <v>1422</v>
      </c>
      <c r="B3834" s="1" t="s">
        <v>199</v>
      </c>
      <c r="C3834" s="1">
        <v>-0.3</v>
      </c>
      <c r="D3834" s="2">
        <v>6.9048016637651699E-8</v>
      </c>
      <c r="E3834" s="1" t="s">
        <v>337</v>
      </c>
      <c r="F3834">
        <v>38</v>
      </c>
      <c r="G3834">
        <v>34</v>
      </c>
      <c r="H3834">
        <f>VLOOKUP(A3834,Taul1!A2:C834,3)</f>
        <v>1</v>
      </c>
      <c r="I3834" t="str">
        <f>VLOOKUP(A3834,Taul1!A2:C834,2)</f>
        <v>Toisen asteen tutkinto 30-34</v>
      </c>
      <c r="L3834" t="s">
        <v>1663</v>
      </c>
      <c r="M3834" t="str">
        <f>F3834&amp;L3834&amp;G3834&amp;L3834&amp;INT(C3834*10)</f>
        <v>38,34,-3</v>
      </c>
      <c r="O3834">
        <f>VLOOKUP(B3834,Taul1!A2:C834,3)</f>
        <v>0</v>
      </c>
      <c r="P3834" t="str">
        <f>VLOOKUP(B3834,Taul1!A2:C834,2)</f>
        <v>Musiikkitoiminta toimintakulut yhteensä</v>
      </c>
    </row>
    <row r="3835" spans="1:16" ht="18" x14ac:dyDescent="0.3">
      <c r="A3835" s="1" t="s">
        <v>1424</v>
      </c>
      <c r="B3835" s="1" t="s">
        <v>199</v>
      </c>
      <c r="C3835" s="1">
        <v>0.03</v>
      </c>
      <c r="D3835" s="1">
        <v>0.595981710633538</v>
      </c>
      <c r="E3835" s="1" t="s">
        <v>337</v>
      </c>
      <c r="F3835">
        <v>39</v>
      </c>
      <c r="G3835">
        <v>34</v>
      </c>
      <c r="H3835">
        <f>VLOOKUP(A3835,Taul1!A2:C834,3)</f>
        <v>1</v>
      </c>
      <c r="I3835" t="str">
        <f>VLOOKUP(A3835,Taul1!A2:C834,2)</f>
        <v>Toisen asteen tutkinto 35-39</v>
      </c>
      <c r="L3835" t="s">
        <v>1663</v>
      </c>
      <c r="M3835" t="str">
        <f>F3835&amp;L3835&amp;G3835&amp;L3835&amp;INT(C3835*10)</f>
        <v>39,34,0</v>
      </c>
      <c r="O3835">
        <f>VLOOKUP(B3835,Taul1!A2:C834,3)</f>
        <v>0</v>
      </c>
      <c r="P3835" t="str">
        <f>VLOOKUP(B3835,Taul1!A2:C834,2)</f>
        <v>Musiikkitoiminta toimintakulut yhteensä</v>
      </c>
    </row>
    <row r="3836" spans="1:16" ht="18" x14ac:dyDescent="0.3">
      <c r="A3836" s="1" t="s">
        <v>1426</v>
      </c>
      <c r="B3836" s="1" t="s">
        <v>199</v>
      </c>
      <c r="C3836" s="1">
        <v>-0.32</v>
      </c>
      <c r="D3836" s="2">
        <v>7.8289320581958999E-9</v>
      </c>
      <c r="E3836" s="1" t="s">
        <v>337</v>
      </c>
      <c r="F3836">
        <v>40</v>
      </c>
      <c r="G3836">
        <v>34</v>
      </c>
      <c r="H3836">
        <f>VLOOKUP(A3836,Taul1!A2:C834,3)</f>
        <v>1</v>
      </c>
      <c r="I3836" t="str">
        <f>VLOOKUP(A3836,Taul1!A2:C834,2)</f>
        <v>Toisen asteen tutkinto 40-44</v>
      </c>
      <c r="L3836" t="s">
        <v>1663</v>
      </c>
      <c r="M3836" t="str">
        <f>F3836&amp;L3836&amp;G3836&amp;L3836&amp;INT(C3836*10)</f>
        <v>40,34,-4</v>
      </c>
      <c r="O3836">
        <f>VLOOKUP(B3836,Taul1!A2:C834,3)</f>
        <v>0</v>
      </c>
      <c r="P3836" t="str">
        <f>VLOOKUP(B3836,Taul1!A2:C834,2)</f>
        <v>Musiikkitoiminta toimintakulut yhteensä</v>
      </c>
    </row>
    <row r="3837" spans="1:16" ht="18" x14ac:dyDescent="0.3">
      <c r="A3837" s="1" t="s">
        <v>1428</v>
      </c>
      <c r="B3837" s="1" t="s">
        <v>199</v>
      </c>
      <c r="C3837" s="1">
        <v>0.42399999999999999</v>
      </c>
      <c r="D3837" s="2">
        <v>5.6621374255882897E-15</v>
      </c>
      <c r="E3837" s="1" t="s">
        <v>337</v>
      </c>
      <c r="F3837">
        <v>41</v>
      </c>
      <c r="G3837">
        <v>34</v>
      </c>
      <c r="H3837">
        <f>VLOOKUP(A3837,Taul1!A2:C834,3)</f>
        <v>1</v>
      </c>
      <c r="I3837" t="str">
        <f>VLOOKUP(A3837,Taul1!A2:C834,2)</f>
        <v>Toisen asteen tutkinto 45-49</v>
      </c>
      <c r="L3837" t="s">
        <v>1663</v>
      </c>
      <c r="M3837" t="str">
        <f>F3837&amp;L3837&amp;G3837&amp;L3837&amp;INT(C3837*10)</f>
        <v>41,34,4</v>
      </c>
      <c r="O3837">
        <f>VLOOKUP(B3837,Taul1!A2:C834,3)</f>
        <v>0</v>
      </c>
      <c r="P3837" t="str">
        <f>VLOOKUP(B3837,Taul1!A2:C834,2)</f>
        <v>Musiikkitoiminta toimintakulut yhteensä</v>
      </c>
    </row>
    <row r="3838" spans="1:16" ht="18" x14ac:dyDescent="0.3">
      <c r="A3838" s="1" t="s">
        <v>1430</v>
      </c>
      <c r="B3838" s="1" t="s">
        <v>199</v>
      </c>
      <c r="C3838" s="1">
        <v>0.251</v>
      </c>
      <c r="D3838" s="1">
        <v>7.9687079727053194E-6</v>
      </c>
      <c r="E3838" s="1" t="s">
        <v>337</v>
      </c>
      <c r="F3838">
        <v>42</v>
      </c>
      <c r="G3838">
        <v>34</v>
      </c>
      <c r="H3838">
        <f>VLOOKUP(A3838,Taul1!A2:C834,3)</f>
        <v>1</v>
      </c>
      <c r="I3838" t="str">
        <f>VLOOKUP(A3838,Taul1!A2:C834,2)</f>
        <v>Toisen asteen tutkinto 50-54</v>
      </c>
      <c r="L3838" t="s">
        <v>1663</v>
      </c>
      <c r="M3838" t="str">
        <f>F3838&amp;L3838&amp;G3838&amp;L3838&amp;INT(C3838*10)</f>
        <v>42,34,2</v>
      </c>
      <c r="O3838">
        <f>VLOOKUP(B3838,Taul1!A2:C834,3)</f>
        <v>0</v>
      </c>
      <c r="P3838" t="str">
        <f>VLOOKUP(B3838,Taul1!A2:C834,2)</f>
        <v>Musiikkitoiminta toimintakulut yhteensä</v>
      </c>
    </row>
    <row r="3839" spans="1:16" ht="18" x14ac:dyDescent="0.3">
      <c r="A3839" s="1" t="s">
        <v>1432</v>
      </c>
      <c r="B3839" s="1" t="s">
        <v>199</v>
      </c>
      <c r="C3839" s="1">
        <v>-0.42899999999999999</v>
      </c>
      <c r="D3839" s="2">
        <v>2.3314683517128201E-15</v>
      </c>
      <c r="E3839" s="1" t="s">
        <v>337</v>
      </c>
      <c r="F3839">
        <v>43</v>
      </c>
      <c r="G3839">
        <v>34</v>
      </c>
      <c r="H3839">
        <f>VLOOKUP(A3839,Taul1!A2:C834,3)</f>
        <v>1</v>
      </c>
      <c r="I3839" t="str">
        <f>VLOOKUP(A3839,Taul1!A2:C834,2)</f>
        <v>Toisen asteen tutkinto 55-59</v>
      </c>
      <c r="L3839" t="s">
        <v>1663</v>
      </c>
      <c r="M3839" t="str">
        <f>F3839&amp;L3839&amp;G3839&amp;L3839&amp;INT(C3839*10)</f>
        <v>43,34,-5</v>
      </c>
      <c r="O3839">
        <f>VLOOKUP(B3839,Taul1!A2:C834,3)</f>
        <v>0</v>
      </c>
      <c r="P3839" t="str">
        <f>VLOOKUP(B3839,Taul1!A2:C834,2)</f>
        <v>Musiikkitoiminta toimintakulut yhteensä</v>
      </c>
    </row>
    <row r="3840" spans="1:16" ht="18" x14ac:dyDescent="0.3">
      <c r="A3840" s="1" t="s">
        <v>1434</v>
      </c>
      <c r="B3840" s="1" t="s">
        <v>199</v>
      </c>
      <c r="C3840" s="1">
        <v>0.29499999999999998</v>
      </c>
      <c r="D3840" s="2">
        <v>1.17528134557787E-7</v>
      </c>
      <c r="E3840" s="1" t="s">
        <v>337</v>
      </c>
      <c r="F3840">
        <v>44</v>
      </c>
      <c r="G3840">
        <v>34</v>
      </c>
      <c r="H3840">
        <f>VLOOKUP(A3840,Taul1!A2:C834,3)</f>
        <v>1</v>
      </c>
      <c r="I3840" t="str">
        <f>VLOOKUP(A3840,Taul1!A2:C834,2)</f>
        <v>Toisen asteen tutkinto 60-64</v>
      </c>
      <c r="L3840" t="s">
        <v>1663</v>
      </c>
      <c r="M3840" t="str">
        <f>F3840&amp;L3840&amp;G3840&amp;L3840&amp;INT(C3840*10)</f>
        <v>44,34,2</v>
      </c>
      <c r="O3840">
        <f>VLOOKUP(B3840,Taul1!A2:C834,3)</f>
        <v>0</v>
      </c>
      <c r="P3840" t="str">
        <f>VLOOKUP(B3840,Taul1!A2:C834,2)</f>
        <v>Musiikkitoiminta toimintakulut yhteensä</v>
      </c>
    </row>
    <row r="3841" spans="1:16" ht="18" x14ac:dyDescent="0.3">
      <c r="A3841" s="1" t="s">
        <v>1436</v>
      </c>
      <c r="B3841" s="1" t="s">
        <v>199</v>
      </c>
      <c r="C3841" s="1">
        <v>0.19600000000000001</v>
      </c>
      <c r="D3841" s="1">
        <v>5.0421946411793796E-4</v>
      </c>
      <c r="E3841" s="1" t="s">
        <v>337</v>
      </c>
      <c r="F3841">
        <v>45</v>
      </c>
      <c r="G3841">
        <v>34</v>
      </c>
      <c r="H3841">
        <f>VLOOKUP(A3841,Taul1!A2:C834,3)</f>
        <v>1</v>
      </c>
      <c r="I3841" t="str">
        <f>VLOOKUP(A3841,Taul1!A2:C834,2)</f>
        <v>Toisen asteen tutkinto 65-69</v>
      </c>
      <c r="L3841" t="s">
        <v>1663</v>
      </c>
      <c r="M3841" t="str">
        <f>F3841&amp;L3841&amp;G3841&amp;L3841&amp;INT(C3841*10)</f>
        <v>45,34,1</v>
      </c>
      <c r="O3841">
        <f>VLOOKUP(B3841,Taul1!A2:C834,3)</f>
        <v>0</v>
      </c>
      <c r="P3841" t="str">
        <f>VLOOKUP(B3841,Taul1!A2:C834,2)</f>
        <v>Musiikkitoiminta toimintakulut yhteensä</v>
      </c>
    </row>
    <row r="3842" spans="1:16" ht="18" x14ac:dyDescent="0.3">
      <c r="A3842" s="1" t="s">
        <v>1438</v>
      </c>
      <c r="B3842" s="1" t="s">
        <v>199</v>
      </c>
      <c r="C3842" s="1">
        <v>-0.224</v>
      </c>
      <c r="D3842" s="1">
        <v>7.1791183245295502E-5</v>
      </c>
      <c r="E3842" s="1" t="s">
        <v>337</v>
      </c>
      <c r="F3842">
        <v>46</v>
      </c>
      <c r="G3842">
        <v>34</v>
      </c>
      <c r="H3842">
        <f>VLOOKUP(A3842,Taul1!A2:C834,3)</f>
        <v>1</v>
      </c>
      <c r="I3842" t="str">
        <f>VLOOKUP(A3842,Taul1!A2:C834,2)</f>
        <v>Toisen asteen tutkinto 70-74</v>
      </c>
      <c r="L3842" t="s">
        <v>1663</v>
      </c>
      <c r="M3842" t="str">
        <f>F3842&amp;L3842&amp;G3842&amp;L3842&amp;INT(C3842*10)</f>
        <v>46,34,-3</v>
      </c>
      <c r="O3842">
        <f>VLOOKUP(B3842,Taul1!A2:C834,3)</f>
        <v>0</v>
      </c>
      <c r="P3842" t="str">
        <f>VLOOKUP(B3842,Taul1!A2:C834,2)</f>
        <v>Musiikkitoiminta toimintakulut yhteensä</v>
      </c>
    </row>
    <row r="3843" spans="1:16" ht="18" x14ac:dyDescent="0.3">
      <c r="A3843" s="1" t="s">
        <v>1440</v>
      </c>
      <c r="B3843" s="1" t="s">
        <v>199</v>
      </c>
      <c r="C3843" s="1">
        <v>-0.20399999999999999</v>
      </c>
      <c r="D3843" s="1">
        <v>2.9289994233672103E-4</v>
      </c>
      <c r="E3843" s="1" t="s">
        <v>337</v>
      </c>
      <c r="F3843">
        <v>47</v>
      </c>
      <c r="G3843">
        <v>34</v>
      </c>
      <c r="H3843">
        <f>VLOOKUP(A3843,Taul1!A2:C834,3)</f>
        <v>1</v>
      </c>
      <c r="I3843" t="str">
        <f>VLOOKUP(A3843,Taul1!A2:C834,2)</f>
        <v>Toisen asteen tutkinto 75-</v>
      </c>
      <c r="L3843" t="s">
        <v>1663</v>
      </c>
      <c r="M3843" t="str">
        <f>F3843&amp;L3843&amp;G3843&amp;L3843&amp;INT(C3843*10)</f>
        <v>47,34,-3</v>
      </c>
      <c r="O3843">
        <f>VLOOKUP(B3843,Taul1!A2:C834,3)</f>
        <v>0</v>
      </c>
      <c r="P3843" t="str">
        <f>VLOOKUP(B3843,Taul1!A2:C834,2)</f>
        <v>Musiikkitoiminta toimintakulut yhteensä</v>
      </c>
    </row>
    <row r="3844" spans="1:16" ht="18" x14ac:dyDescent="0.3">
      <c r="A3844" s="1" t="s">
        <v>1442</v>
      </c>
      <c r="B3844" s="1" t="s">
        <v>199</v>
      </c>
      <c r="C3844" s="1">
        <v>-3.6999999999999998E-2</v>
      </c>
      <c r="D3844" s="1">
        <v>0.51651874075703297</v>
      </c>
      <c r="E3844" s="1" t="s">
        <v>337</v>
      </c>
      <c r="F3844">
        <v>48</v>
      </c>
      <c r="G3844">
        <v>34</v>
      </c>
      <c r="H3844">
        <f>VLOOKUP(A3844,Taul1!A2:C834,3)</f>
        <v>1</v>
      </c>
      <c r="I3844" t="str">
        <f>VLOOKUP(A3844,Taul1!A2:C834,2)</f>
        <v>Korkea-asteen tutkinto 15-19</v>
      </c>
      <c r="L3844" t="s">
        <v>1663</v>
      </c>
      <c r="M3844" t="str">
        <f>F3844&amp;L3844&amp;G3844&amp;L3844&amp;INT(C3844*10)</f>
        <v>48,34,-1</v>
      </c>
      <c r="O3844">
        <f>VLOOKUP(B3844,Taul1!A2:C834,3)</f>
        <v>0</v>
      </c>
      <c r="P3844" t="str">
        <f>VLOOKUP(B3844,Taul1!A2:C834,2)</f>
        <v>Musiikkitoiminta toimintakulut yhteensä</v>
      </c>
    </row>
    <row r="3845" spans="1:16" ht="18" x14ac:dyDescent="0.3">
      <c r="A3845" s="1" t="s">
        <v>1444</v>
      </c>
      <c r="B3845" s="1" t="s">
        <v>199</v>
      </c>
      <c r="C3845" s="1">
        <v>-0.14599999999999999</v>
      </c>
      <c r="D3845" s="1">
        <v>1.0211410640756801E-2</v>
      </c>
      <c r="E3845" s="1" t="s">
        <v>337</v>
      </c>
      <c r="F3845">
        <v>49</v>
      </c>
      <c r="G3845">
        <v>34</v>
      </c>
      <c r="H3845">
        <f>VLOOKUP(A3845,Taul1!A2:C834,3)</f>
        <v>1</v>
      </c>
      <c r="I3845" t="str">
        <f>VLOOKUP(A3845,Taul1!A2:C834,2)</f>
        <v>Korkea-asteen tutkinto 20-24</v>
      </c>
      <c r="L3845" t="s">
        <v>1663</v>
      </c>
      <c r="M3845" t="str">
        <f>F3845&amp;L3845&amp;G3845&amp;L3845&amp;INT(C3845*10)</f>
        <v>49,34,-2</v>
      </c>
      <c r="O3845">
        <f>VLOOKUP(B3845,Taul1!A2:C834,3)</f>
        <v>0</v>
      </c>
      <c r="P3845" t="str">
        <f>VLOOKUP(B3845,Taul1!A2:C834,2)</f>
        <v>Musiikkitoiminta toimintakulut yhteensä</v>
      </c>
    </row>
    <row r="3846" spans="1:16" ht="18" x14ac:dyDescent="0.3">
      <c r="A3846" s="1" t="s">
        <v>1446</v>
      </c>
      <c r="B3846" s="1" t="s">
        <v>199</v>
      </c>
      <c r="C3846" s="1">
        <v>-0.373</v>
      </c>
      <c r="D3846" s="2">
        <v>1.19788623464955E-11</v>
      </c>
      <c r="E3846" s="1" t="s">
        <v>337</v>
      </c>
      <c r="F3846">
        <v>50</v>
      </c>
      <c r="G3846">
        <v>34</v>
      </c>
      <c r="H3846">
        <f>VLOOKUP(A3846,Taul1!A2:C834,3)</f>
        <v>1</v>
      </c>
      <c r="I3846" t="str">
        <f>VLOOKUP(A3846,Taul1!A2:C834,2)</f>
        <v>Korkea-asteen tutkinto 25-29</v>
      </c>
      <c r="L3846" t="s">
        <v>1663</v>
      </c>
      <c r="M3846" t="str">
        <f>F3846&amp;L3846&amp;G3846&amp;L3846&amp;INT(C3846*10)</f>
        <v>50,34,-4</v>
      </c>
      <c r="O3846">
        <f>VLOOKUP(B3846,Taul1!A2:C834,3)</f>
        <v>0</v>
      </c>
      <c r="P3846" t="str">
        <f>VLOOKUP(B3846,Taul1!A2:C834,2)</f>
        <v>Musiikkitoiminta toimintakulut yhteensä</v>
      </c>
    </row>
    <row r="3847" spans="1:16" ht="18" x14ac:dyDescent="0.3">
      <c r="A3847" s="1" t="s">
        <v>1448</v>
      </c>
      <c r="B3847" s="1" t="s">
        <v>199</v>
      </c>
      <c r="C3847" s="1">
        <v>-0.56399999999999995</v>
      </c>
      <c r="D3847" s="1">
        <v>0</v>
      </c>
      <c r="E3847" s="1" t="s">
        <v>337</v>
      </c>
      <c r="F3847">
        <v>51</v>
      </c>
      <c r="G3847">
        <v>34</v>
      </c>
      <c r="H3847">
        <f>VLOOKUP(A3847,Taul1!A2:C834,3)</f>
        <v>1</v>
      </c>
      <c r="I3847" t="str">
        <f>VLOOKUP(A3847,Taul1!A2:C834,2)</f>
        <v>Korkea-asteen tutkinto 30-34</v>
      </c>
      <c r="L3847" t="s">
        <v>1663</v>
      </c>
      <c r="M3847" t="str">
        <f>F3847&amp;L3847&amp;G3847&amp;L3847&amp;INT(C3847*10)</f>
        <v>51,34,-6</v>
      </c>
      <c r="O3847">
        <f>VLOOKUP(B3847,Taul1!A2:C834,3)</f>
        <v>0</v>
      </c>
      <c r="P3847" t="str">
        <f>VLOOKUP(B3847,Taul1!A2:C834,2)</f>
        <v>Musiikkitoiminta toimintakulut yhteensä</v>
      </c>
    </row>
    <row r="3848" spans="1:16" ht="18" x14ac:dyDescent="0.3">
      <c r="A3848" s="1" t="s">
        <v>1450</v>
      </c>
      <c r="B3848" s="1" t="s">
        <v>199</v>
      </c>
      <c r="C3848" s="1">
        <v>-0.56599999999999995</v>
      </c>
      <c r="D3848" s="1">
        <v>0</v>
      </c>
      <c r="E3848" s="1" t="s">
        <v>337</v>
      </c>
      <c r="F3848">
        <v>52</v>
      </c>
      <c r="G3848">
        <v>34</v>
      </c>
      <c r="H3848">
        <f>VLOOKUP(A3848,Taul1!A2:C834,3)</f>
        <v>1</v>
      </c>
      <c r="I3848" t="str">
        <f>VLOOKUP(A3848,Taul1!A2:C834,2)</f>
        <v>Korkea-asteen tutkinto 35-39</v>
      </c>
      <c r="L3848" t="s">
        <v>1663</v>
      </c>
      <c r="M3848" t="str">
        <f>F3848&amp;L3848&amp;G3848&amp;L3848&amp;INT(C3848*10)</f>
        <v>52,34,-6</v>
      </c>
      <c r="O3848">
        <f>VLOOKUP(B3848,Taul1!A2:C834,3)</f>
        <v>0</v>
      </c>
      <c r="P3848" t="str">
        <f>VLOOKUP(B3848,Taul1!A2:C834,2)</f>
        <v>Musiikkitoiminta toimintakulut yhteensä</v>
      </c>
    </row>
    <row r="3849" spans="1:16" ht="18" x14ac:dyDescent="0.3">
      <c r="A3849" s="1" t="s">
        <v>1452</v>
      </c>
      <c r="B3849" s="1" t="s">
        <v>199</v>
      </c>
      <c r="C3849" s="1">
        <v>-0.498</v>
      </c>
      <c r="D3849" s="1">
        <v>0</v>
      </c>
      <c r="E3849" s="1" t="s">
        <v>337</v>
      </c>
      <c r="F3849">
        <v>53</v>
      </c>
      <c r="G3849">
        <v>34</v>
      </c>
      <c r="H3849">
        <f>VLOOKUP(A3849,Taul1!A2:C834,3)</f>
        <v>1</v>
      </c>
      <c r="I3849" t="str">
        <f>VLOOKUP(A3849,Taul1!A2:C834,2)</f>
        <v>Korkea-asteen tutkinto 40-44</v>
      </c>
      <c r="L3849" t="s">
        <v>1663</v>
      </c>
      <c r="M3849" t="str">
        <f>F3849&amp;L3849&amp;G3849&amp;L3849&amp;INT(C3849*10)</f>
        <v>53,34,-5</v>
      </c>
      <c r="O3849">
        <f>VLOOKUP(B3849,Taul1!A2:C834,3)</f>
        <v>0</v>
      </c>
      <c r="P3849" t="str">
        <f>VLOOKUP(B3849,Taul1!A2:C834,2)</f>
        <v>Musiikkitoiminta toimintakulut yhteensä</v>
      </c>
    </row>
    <row r="3850" spans="1:16" ht="18" x14ac:dyDescent="0.3">
      <c r="A3850" s="1" t="s">
        <v>1454</v>
      </c>
      <c r="B3850" s="1" t="s">
        <v>199</v>
      </c>
      <c r="C3850" s="1">
        <v>-0.127</v>
      </c>
      <c r="D3850" s="1">
        <v>2.5425368733882299E-2</v>
      </c>
      <c r="E3850" s="1" t="s">
        <v>337</v>
      </c>
      <c r="F3850">
        <v>54</v>
      </c>
      <c r="G3850">
        <v>34</v>
      </c>
      <c r="H3850">
        <f>VLOOKUP(A3850,Taul1!A2:C834,3)</f>
        <v>1</v>
      </c>
      <c r="I3850" t="str">
        <f>VLOOKUP(A3850,Taul1!A2:C834,2)</f>
        <v>Korkea-asteen tutkinto 45-49</v>
      </c>
      <c r="L3850" t="s">
        <v>1663</v>
      </c>
      <c r="M3850" t="str">
        <f>F3850&amp;L3850&amp;G3850&amp;L3850&amp;INT(C3850*10)</f>
        <v>54,34,-2</v>
      </c>
      <c r="O3850">
        <f>VLOOKUP(B3850,Taul1!A2:C834,3)</f>
        <v>0</v>
      </c>
      <c r="P3850" t="str">
        <f>VLOOKUP(B3850,Taul1!A2:C834,2)</f>
        <v>Musiikkitoiminta toimintakulut yhteensä</v>
      </c>
    </row>
    <row r="3851" spans="1:16" ht="18" x14ac:dyDescent="0.3">
      <c r="A3851" s="1" t="s">
        <v>1456</v>
      </c>
      <c r="B3851" s="1" t="s">
        <v>199</v>
      </c>
      <c r="C3851" s="1">
        <v>-0.13900000000000001</v>
      </c>
      <c r="D3851" s="1">
        <v>1.4495286044284499E-2</v>
      </c>
      <c r="E3851" s="1" t="s">
        <v>337</v>
      </c>
      <c r="F3851">
        <v>55</v>
      </c>
      <c r="G3851">
        <v>34</v>
      </c>
      <c r="H3851">
        <f>VLOOKUP(A3851,Taul1!A2:C834,3)</f>
        <v>1</v>
      </c>
      <c r="I3851" t="str">
        <f>VLOOKUP(A3851,Taul1!A2:C834,2)</f>
        <v>Korkea-asteen tutkinto 50-54</v>
      </c>
      <c r="L3851" t="s">
        <v>1663</v>
      </c>
      <c r="M3851" t="str">
        <f>F3851&amp;L3851&amp;G3851&amp;L3851&amp;INT(C3851*10)</f>
        <v>55,34,-2</v>
      </c>
      <c r="O3851">
        <f>VLOOKUP(B3851,Taul1!A2:C834,3)</f>
        <v>0</v>
      </c>
      <c r="P3851" t="str">
        <f>VLOOKUP(B3851,Taul1!A2:C834,2)</f>
        <v>Musiikkitoiminta toimintakulut yhteensä</v>
      </c>
    </row>
    <row r="3852" spans="1:16" ht="18" x14ac:dyDescent="0.3">
      <c r="A3852" s="1" t="s">
        <v>1458</v>
      </c>
      <c r="B3852" s="1" t="s">
        <v>199</v>
      </c>
      <c r="C3852" s="1">
        <v>-0.39200000000000002</v>
      </c>
      <c r="D3852" s="2">
        <v>7.8204109854595996E-13</v>
      </c>
      <c r="E3852" s="1" t="s">
        <v>337</v>
      </c>
      <c r="F3852">
        <v>56</v>
      </c>
      <c r="G3852">
        <v>34</v>
      </c>
      <c r="H3852">
        <f>VLOOKUP(A3852,Taul1!A2:C834,3)</f>
        <v>1</v>
      </c>
      <c r="I3852" t="str">
        <f>VLOOKUP(A3852,Taul1!A2:C834,2)</f>
        <v>Korkea-asteen tutkinto 55-59</v>
      </c>
      <c r="L3852" t="s">
        <v>1663</v>
      </c>
      <c r="M3852" t="str">
        <f>F3852&amp;L3852&amp;G3852&amp;L3852&amp;INT(C3852*10)</f>
        <v>56,34,-4</v>
      </c>
      <c r="O3852">
        <f>VLOOKUP(B3852,Taul1!A2:C834,3)</f>
        <v>0</v>
      </c>
      <c r="P3852" t="str">
        <f>VLOOKUP(B3852,Taul1!A2:C834,2)</f>
        <v>Musiikkitoiminta toimintakulut yhteensä</v>
      </c>
    </row>
    <row r="3853" spans="1:16" ht="18" x14ac:dyDescent="0.3">
      <c r="A3853" s="1" t="s">
        <v>1460</v>
      </c>
      <c r="B3853" s="1" t="s">
        <v>199</v>
      </c>
      <c r="C3853" s="1">
        <v>-0.33500000000000002</v>
      </c>
      <c r="D3853" s="2">
        <v>1.52628432115164E-9</v>
      </c>
      <c r="E3853" s="1" t="s">
        <v>337</v>
      </c>
      <c r="F3853">
        <v>57</v>
      </c>
      <c r="G3853">
        <v>34</v>
      </c>
      <c r="H3853">
        <f>VLOOKUP(A3853,Taul1!A2:C834,3)</f>
        <v>1</v>
      </c>
      <c r="I3853" t="str">
        <f>VLOOKUP(A3853,Taul1!A2:C834,2)</f>
        <v>Korkea-asteen tutkinto 60-64</v>
      </c>
      <c r="L3853" t="s">
        <v>1663</v>
      </c>
      <c r="M3853" t="str">
        <f>F3853&amp;L3853&amp;G3853&amp;L3853&amp;INT(C3853*10)</f>
        <v>57,34,-4</v>
      </c>
      <c r="O3853">
        <f>VLOOKUP(B3853,Taul1!A2:C834,3)</f>
        <v>0</v>
      </c>
      <c r="P3853" t="str">
        <f>VLOOKUP(B3853,Taul1!A2:C834,2)</f>
        <v>Musiikkitoiminta toimintakulut yhteensä</v>
      </c>
    </row>
    <row r="3854" spans="1:16" ht="18" x14ac:dyDescent="0.3">
      <c r="A3854" s="1" t="s">
        <v>1462</v>
      </c>
      <c r="B3854" s="1" t="s">
        <v>199</v>
      </c>
      <c r="C3854" s="1">
        <v>0.64</v>
      </c>
      <c r="D3854" s="2">
        <v>1.11022302462515E-16</v>
      </c>
      <c r="E3854" s="1" t="s">
        <v>337</v>
      </c>
      <c r="F3854">
        <v>58</v>
      </c>
      <c r="G3854">
        <v>34</v>
      </c>
      <c r="H3854">
        <f>VLOOKUP(A3854,Taul1!A2:C834,3)</f>
        <v>1</v>
      </c>
      <c r="I3854" t="str">
        <f>VLOOKUP(A3854,Taul1!A2:C834,2)</f>
        <v>Korkea-asteen tutkinto 65-69</v>
      </c>
      <c r="L3854" t="s">
        <v>1663</v>
      </c>
      <c r="M3854" t="str">
        <f>F3854&amp;L3854&amp;G3854&amp;L3854&amp;INT(C3854*10)</f>
        <v>58,34,6</v>
      </c>
      <c r="O3854">
        <f>VLOOKUP(B3854,Taul1!A2:C834,3)</f>
        <v>0</v>
      </c>
      <c r="P3854" t="str">
        <f>VLOOKUP(B3854,Taul1!A2:C834,2)</f>
        <v>Musiikkitoiminta toimintakulut yhteensä</v>
      </c>
    </row>
    <row r="3855" spans="1:16" ht="18" x14ac:dyDescent="0.3">
      <c r="A3855" s="1" t="s">
        <v>1464</v>
      </c>
      <c r="B3855" s="1" t="s">
        <v>199</v>
      </c>
      <c r="C3855" s="1">
        <v>-0.38400000000000001</v>
      </c>
      <c r="D3855" s="2">
        <v>2.52353693497298E-12</v>
      </c>
      <c r="E3855" s="1" t="s">
        <v>337</v>
      </c>
      <c r="F3855">
        <v>59</v>
      </c>
      <c r="G3855">
        <v>34</v>
      </c>
      <c r="H3855">
        <f>VLOOKUP(A3855,Taul1!A2:C834,3)</f>
        <v>1</v>
      </c>
      <c r="I3855" t="str">
        <f>VLOOKUP(A3855,Taul1!A2:C834,2)</f>
        <v>Korkea-asteen tutkinto 70-74</v>
      </c>
      <c r="L3855" t="s">
        <v>1663</v>
      </c>
      <c r="M3855" t="str">
        <f>F3855&amp;L3855&amp;G3855&amp;L3855&amp;INT(C3855*10)</f>
        <v>59,34,-4</v>
      </c>
      <c r="O3855">
        <f>VLOOKUP(B3855,Taul1!A2:C834,3)</f>
        <v>0</v>
      </c>
      <c r="P3855" t="str">
        <f>VLOOKUP(B3855,Taul1!A2:C834,2)</f>
        <v>Musiikkitoiminta toimintakulut yhteensä</v>
      </c>
    </row>
    <row r="3856" spans="1:16" ht="18" x14ac:dyDescent="0.3">
      <c r="A3856" s="1" t="s">
        <v>1466</v>
      </c>
      <c r="B3856" s="1" t="s">
        <v>199</v>
      </c>
      <c r="C3856" s="1">
        <v>-0.41199999999999998</v>
      </c>
      <c r="D3856" s="2">
        <v>3.7303493627405203E-14</v>
      </c>
      <c r="E3856" s="1" t="s">
        <v>337</v>
      </c>
      <c r="F3856">
        <v>60</v>
      </c>
      <c r="G3856">
        <v>34</v>
      </c>
      <c r="H3856">
        <f>VLOOKUP(A3856,Taul1!A2:C834,3)</f>
        <v>1</v>
      </c>
      <c r="I3856" t="str">
        <f>VLOOKUP(A3856,Taul1!A2:C834,2)</f>
        <v>Korkea-asteen tutkinto 75-</v>
      </c>
      <c r="L3856" t="s">
        <v>1663</v>
      </c>
      <c r="M3856" t="str">
        <f>F3856&amp;L3856&amp;G3856&amp;L3856&amp;INT(C3856*10)</f>
        <v>60,34,-5</v>
      </c>
      <c r="O3856">
        <f>VLOOKUP(B3856,Taul1!A2:C834,3)</f>
        <v>0</v>
      </c>
      <c r="P3856" t="str">
        <f>VLOOKUP(B3856,Taul1!A2:C834,2)</f>
        <v>Musiikkitoiminta toimintakulut yhteensä</v>
      </c>
    </row>
    <row r="3857" spans="1:16" ht="18" x14ac:dyDescent="0.3">
      <c r="A3857" s="1" t="s">
        <v>1468</v>
      </c>
      <c r="B3857" s="1" t="s">
        <v>199</v>
      </c>
      <c r="C3857" s="1">
        <v>-9.0999999999999998E-2</v>
      </c>
      <c r="D3857" s="1">
        <v>0.10928487212341199</v>
      </c>
      <c r="E3857" s="1" t="s">
        <v>337</v>
      </c>
      <c r="F3857">
        <v>61</v>
      </c>
      <c r="G3857">
        <v>34</v>
      </c>
      <c r="H3857">
        <f>VLOOKUP(A3857,Taul1!A2:C834,3)</f>
        <v>1</v>
      </c>
      <c r="I3857" t="str">
        <f>VLOOKUP(A3857,Taul1!A2:C834,2)</f>
        <v>0-4 -vuotiaat</v>
      </c>
      <c r="L3857" t="s">
        <v>1663</v>
      </c>
      <c r="M3857" t="str">
        <f>F3857&amp;L3857&amp;G3857&amp;L3857&amp;INT(C3857*10)</f>
        <v>61,34,-1</v>
      </c>
      <c r="O3857">
        <f>VLOOKUP(B3857,Taul1!A2:C834,3)</f>
        <v>0</v>
      </c>
      <c r="P3857" t="str">
        <f>VLOOKUP(B3857,Taul1!A2:C834,2)</f>
        <v>Musiikkitoiminta toimintakulut yhteensä</v>
      </c>
    </row>
    <row r="3858" spans="1:16" ht="18" x14ac:dyDescent="0.3">
      <c r="A3858" s="1" t="s">
        <v>1470</v>
      </c>
      <c r="B3858" s="1" t="s">
        <v>199</v>
      </c>
      <c r="C3858" s="1">
        <v>-0.49</v>
      </c>
      <c r="D3858" s="1">
        <v>0</v>
      </c>
      <c r="E3858" s="1" t="s">
        <v>337</v>
      </c>
      <c r="F3858">
        <v>62</v>
      </c>
      <c r="G3858">
        <v>34</v>
      </c>
      <c r="H3858">
        <f>VLOOKUP(A3858,Taul1!A2:C834,3)</f>
        <v>1</v>
      </c>
      <c r="I3858" t="str">
        <f>VLOOKUP(A3858,Taul1!A2:C834,2)</f>
        <v>5-9 -vuotiaat</v>
      </c>
      <c r="L3858" t="s">
        <v>1663</v>
      </c>
      <c r="M3858" t="str">
        <f>F3858&amp;L3858&amp;G3858&amp;L3858&amp;INT(C3858*10)</f>
        <v>62,34,-5</v>
      </c>
      <c r="O3858">
        <f>VLOOKUP(B3858,Taul1!A2:C834,3)</f>
        <v>0</v>
      </c>
      <c r="P3858" t="str">
        <f>VLOOKUP(B3858,Taul1!A2:C834,2)</f>
        <v>Musiikkitoiminta toimintakulut yhteensä</v>
      </c>
    </row>
    <row r="3859" spans="1:16" ht="18" x14ac:dyDescent="0.3">
      <c r="A3859" s="1" t="s">
        <v>1472</v>
      </c>
      <c r="B3859" s="1" t="s">
        <v>199</v>
      </c>
      <c r="C3859" s="1">
        <v>-0.318</v>
      </c>
      <c r="D3859" s="2">
        <v>1.0454251686553501E-8</v>
      </c>
      <c r="E3859" s="1" t="s">
        <v>337</v>
      </c>
      <c r="F3859">
        <v>63</v>
      </c>
      <c r="G3859">
        <v>34</v>
      </c>
      <c r="H3859">
        <f>VLOOKUP(A3859,Taul1!A2:C834,3)</f>
        <v>1</v>
      </c>
      <c r="I3859" t="str">
        <f>VLOOKUP(A3859,Taul1!A2:C834,2)</f>
        <v>10-14 -vuotiaat</v>
      </c>
      <c r="L3859" t="s">
        <v>1663</v>
      </c>
      <c r="M3859" t="str">
        <f>F3859&amp;L3859&amp;G3859&amp;L3859&amp;INT(C3859*10)</f>
        <v>63,34,-4</v>
      </c>
      <c r="O3859">
        <f>VLOOKUP(B3859,Taul1!A2:C834,3)</f>
        <v>0</v>
      </c>
      <c r="P3859" t="str">
        <f>VLOOKUP(B3859,Taul1!A2:C834,2)</f>
        <v>Musiikkitoiminta toimintakulut yhteensä</v>
      </c>
    </row>
    <row r="3860" spans="1:16" ht="18" x14ac:dyDescent="0.3">
      <c r="A3860" s="1" t="s">
        <v>1474</v>
      </c>
      <c r="B3860" s="1" t="s">
        <v>199</v>
      </c>
      <c r="C3860" s="1">
        <v>0.159</v>
      </c>
      <c r="D3860" s="1">
        <v>4.9063837168745704E-3</v>
      </c>
      <c r="E3860" s="1" t="s">
        <v>337</v>
      </c>
      <c r="F3860">
        <v>64</v>
      </c>
      <c r="G3860">
        <v>34</v>
      </c>
      <c r="H3860">
        <f>VLOOKUP(A3860,Taul1!A2:C834,3)</f>
        <v>1</v>
      </c>
      <c r="I3860" t="str">
        <f>VLOOKUP(A3860,Taul1!A2:C834,2)</f>
        <v>15-19 -vuotiaat</v>
      </c>
      <c r="L3860" t="s">
        <v>1663</v>
      </c>
      <c r="M3860" t="str">
        <f>F3860&amp;L3860&amp;G3860&amp;L3860&amp;INT(C3860*10)</f>
        <v>64,34,1</v>
      </c>
      <c r="O3860">
        <f>VLOOKUP(B3860,Taul1!A2:C834,3)</f>
        <v>0</v>
      </c>
      <c r="P3860" t="str">
        <f>VLOOKUP(B3860,Taul1!A2:C834,2)</f>
        <v>Musiikkitoiminta toimintakulut yhteensä</v>
      </c>
    </row>
    <row r="3861" spans="1:16" ht="18" x14ac:dyDescent="0.3">
      <c r="A3861" s="1" t="s">
        <v>1476</v>
      </c>
      <c r="B3861" s="1" t="s">
        <v>199</v>
      </c>
      <c r="C3861" s="1">
        <v>0.72599999999999998</v>
      </c>
      <c r="D3861" s="1">
        <v>0</v>
      </c>
      <c r="E3861" s="1" t="s">
        <v>337</v>
      </c>
      <c r="F3861">
        <v>65</v>
      </c>
      <c r="G3861">
        <v>34</v>
      </c>
      <c r="H3861">
        <f>VLOOKUP(A3861,Taul1!A2:C834,3)</f>
        <v>1</v>
      </c>
      <c r="I3861" t="str">
        <f>VLOOKUP(A3861,Taul1!A2:C834,2)</f>
        <v>20-24 -vuotiaat</v>
      </c>
      <c r="L3861" t="s">
        <v>1663</v>
      </c>
      <c r="M3861" t="str">
        <f>F3861&amp;L3861&amp;G3861&amp;L3861&amp;INT(C3861*10)</f>
        <v>65,34,7</v>
      </c>
      <c r="O3861">
        <f>VLOOKUP(B3861,Taul1!A2:C834,3)</f>
        <v>0</v>
      </c>
      <c r="P3861" t="str">
        <f>VLOOKUP(B3861,Taul1!A2:C834,2)</f>
        <v>Musiikkitoiminta toimintakulut yhteensä</v>
      </c>
    </row>
    <row r="3862" spans="1:16" ht="18" x14ac:dyDescent="0.3">
      <c r="A3862" s="1" t="s">
        <v>1478</v>
      </c>
      <c r="B3862" s="1" t="s">
        <v>199</v>
      </c>
      <c r="C3862" s="1">
        <v>-3.3000000000000002E-2</v>
      </c>
      <c r="D3862" s="1">
        <v>0.563258863800422</v>
      </c>
      <c r="E3862" s="1" t="s">
        <v>337</v>
      </c>
      <c r="F3862">
        <v>66</v>
      </c>
      <c r="G3862">
        <v>34</v>
      </c>
      <c r="H3862">
        <f>VLOOKUP(A3862,Taul1!A2:C834,3)</f>
        <v>1</v>
      </c>
      <c r="I3862" t="str">
        <f>VLOOKUP(A3862,Taul1!A2:C834,2)</f>
        <v>25-29 -vuotiaat</v>
      </c>
      <c r="L3862" t="s">
        <v>1663</v>
      </c>
      <c r="M3862" t="str">
        <f>F3862&amp;L3862&amp;G3862&amp;L3862&amp;INT(C3862*10)</f>
        <v>66,34,-1</v>
      </c>
      <c r="O3862">
        <f>VLOOKUP(B3862,Taul1!A2:C834,3)</f>
        <v>0</v>
      </c>
      <c r="P3862" t="str">
        <f>VLOOKUP(B3862,Taul1!A2:C834,2)</f>
        <v>Musiikkitoiminta toimintakulut yhteensä</v>
      </c>
    </row>
    <row r="3863" spans="1:16" ht="18" x14ac:dyDescent="0.3">
      <c r="A3863" s="1" t="s">
        <v>1480</v>
      </c>
      <c r="B3863" s="1" t="s">
        <v>199</v>
      </c>
      <c r="C3863" s="1">
        <v>-0.38400000000000001</v>
      </c>
      <c r="D3863" s="2">
        <v>2.48745468667266E-12</v>
      </c>
      <c r="E3863" s="1" t="s">
        <v>337</v>
      </c>
      <c r="F3863">
        <v>67</v>
      </c>
      <c r="G3863">
        <v>34</v>
      </c>
      <c r="H3863">
        <f>VLOOKUP(A3863,Taul1!A2:C834,3)</f>
        <v>1</v>
      </c>
      <c r="I3863" t="str">
        <f>VLOOKUP(A3863,Taul1!A2:C834,2)</f>
        <v>30-34 -vuotiaat</v>
      </c>
      <c r="L3863" t="s">
        <v>1663</v>
      </c>
      <c r="M3863" t="str">
        <f>F3863&amp;L3863&amp;G3863&amp;L3863&amp;INT(C3863*10)</f>
        <v>67,34,-4</v>
      </c>
      <c r="O3863">
        <f>VLOOKUP(B3863,Taul1!A2:C834,3)</f>
        <v>0</v>
      </c>
      <c r="P3863" t="str">
        <f>VLOOKUP(B3863,Taul1!A2:C834,2)</f>
        <v>Musiikkitoiminta toimintakulut yhteensä</v>
      </c>
    </row>
    <row r="3864" spans="1:16" ht="18" x14ac:dyDescent="0.3">
      <c r="A3864" s="1" t="s">
        <v>1482</v>
      </c>
      <c r="B3864" s="1" t="s">
        <v>199</v>
      </c>
      <c r="C3864" s="1">
        <v>-0.35899999999999999</v>
      </c>
      <c r="D3864" s="2">
        <v>7.6325390452325298E-11</v>
      </c>
      <c r="E3864" s="1" t="s">
        <v>337</v>
      </c>
      <c r="F3864">
        <v>68</v>
      </c>
      <c r="G3864">
        <v>34</v>
      </c>
      <c r="H3864">
        <f>VLOOKUP(A3864,Taul1!A2:C834,3)</f>
        <v>1</v>
      </c>
      <c r="I3864" t="str">
        <f>VLOOKUP(A3864,Taul1!A2:C834,2)</f>
        <v>35-39 -vuotiaat</v>
      </c>
      <c r="L3864" t="s">
        <v>1663</v>
      </c>
      <c r="M3864" t="str">
        <f>F3864&amp;L3864&amp;G3864&amp;L3864&amp;INT(C3864*10)</f>
        <v>68,34,-4</v>
      </c>
      <c r="O3864">
        <f>VLOOKUP(B3864,Taul1!A2:C834,3)</f>
        <v>0</v>
      </c>
      <c r="P3864" t="str">
        <f>VLOOKUP(B3864,Taul1!A2:C834,2)</f>
        <v>Musiikkitoiminta toimintakulut yhteensä</v>
      </c>
    </row>
    <row r="3865" spans="1:16" ht="18" x14ac:dyDescent="0.3">
      <c r="A3865" s="1" t="s">
        <v>1484</v>
      </c>
      <c r="B3865" s="1" t="s">
        <v>199</v>
      </c>
      <c r="C3865" s="1">
        <v>-0.438</v>
      </c>
      <c r="D3865" s="2">
        <v>6.6613381477509304E-16</v>
      </c>
      <c r="E3865" s="1" t="s">
        <v>337</v>
      </c>
      <c r="F3865">
        <v>69</v>
      </c>
      <c r="G3865">
        <v>34</v>
      </c>
      <c r="H3865">
        <f>VLOOKUP(A3865,Taul1!A2:C834,3)</f>
        <v>1</v>
      </c>
      <c r="I3865" t="str">
        <f>VLOOKUP(A3865,Taul1!A2:C834,2)</f>
        <v>40-44 -vuotiaat</v>
      </c>
      <c r="L3865" t="s">
        <v>1663</v>
      </c>
      <c r="M3865" t="str">
        <f>F3865&amp;L3865&amp;G3865&amp;L3865&amp;INT(C3865*10)</f>
        <v>69,34,-5</v>
      </c>
      <c r="O3865">
        <f>VLOOKUP(B3865,Taul1!A2:C834,3)</f>
        <v>0</v>
      </c>
      <c r="P3865" t="str">
        <f>VLOOKUP(B3865,Taul1!A2:C834,2)</f>
        <v>Musiikkitoiminta toimintakulut yhteensä</v>
      </c>
    </row>
    <row r="3866" spans="1:16" ht="18" x14ac:dyDescent="0.3">
      <c r="A3866" s="1" t="s">
        <v>1486</v>
      </c>
      <c r="B3866" s="1" t="s">
        <v>199</v>
      </c>
      <c r="C3866" s="1">
        <v>0.501</v>
      </c>
      <c r="D3866" s="1">
        <v>0</v>
      </c>
      <c r="E3866" s="1" t="s">
        <v>337</v>
      </c>
      <c r="F3866">
        <v>70</v>
      </c>
      <c r="G3866">
        <v>34</v>
      </c>
      <c r="H3866">
        <f>VLOOKUP(A3866,Taul1!A2:C834,3)</f>
        <v>1</v>
      </c>
      <c r="I3866" t="str">
        <f>VLOOKUP(A3866,Taul1!A2:C834,2)</f>
        <v>45-49 -vuotiaat</v>
      </c>
      <c r="L3866" t="s">
        <v>1663</v>
      </c>
      <c r="M3866" t="str">
        <f>F3866&amp;L3866&amp;G3866&amp;L3866&amp;INT(C3866*10)</f>
        <v>70,34,5</v>
      </c>
      <c r="O3866">
        <f>VLOOKUP(B3866,Taul1!A2:C834,3)</f>
        <v>0</v>
      </c>
      <c r="P3866" t="str">
        <f>VLOOKUP(B3866,Taul1!A2:C834,2)</f>
        <v>Musiikkitoiminta toimintakulut yhteensä</v>
      </c>
    </row>
    <row r="3867" spans="1:16" ht="18" x14ac:dyDescent="0.3">
      <c r="A3867" s="1" t="s">
        <v>1488</v>
      </c>
      <c r="B3867" s="1" t="s">
        <v>199</v>
      </c>
      <c r="C3867" s="1">
        <v>0.215</v>
      </c>
      <c r="D3867" s="1">
        <v>1.3206486230332701E-4</v>
      </c>
      <c r="E3867" s="1" t="s">
        <v>337</v>
      </c>
      <c r="F3867">
        <v>71</v>
      </c>
      <c r="G3867">
        <v>34</v>
      </c>
      <c r="H3867">
        <f>VLOOKUP(A3867,Taul1!A2:C834,3)</f>
        <v>1</v>
      </c>
      <c r="I3867" t="str">
        <f>VLOOKUP(A3867,Taul1!A2:C834,2)</f>
        <v>50-54 -vuotiaat</v>
      </c>
      <c r="L3867" t="s">
        <v>1663</v>
      </c>
      <c r="M3867" t="str">
        <f>F3867&amp;L3867&amp;G3867&amp;L3867&amp;INT(C3867*10)</f>
        <v>71,34,2</v>
      </c>
      <c r="O3867">
        <f>VLOOKUP(B3867,Taul1!A2:C834,3)</f>
        <v>0</v>
      </c>
      <c r="P3867" t="str">
        <f>VLOOKUP(B3867,Taul1!A2:C834,2)</f>
        <v>Musiikkitoiminta toimintakulut yhteensä</v>
      </c>
    </row>
    <row r="3868" spans="1:16" ht="18" x14ac:dyDescent="0.3">
      <c r="A3868" s="1" t="s">
        <v>1490</v>
      </c>
      <c r="B3868" s="1" t="s">
        <v>199</v>
      </c>
      <c r="C3868" s="1">
        <v>-0.42799999999999999</v>
      </c>
      <c r="D3868" s="2">
        <v>2.8865798640253999E-15</v>
      </c>
      <c r="E3868" s="1" t="s">
        <v>337</v>
      </c>
      <c r="F3868">
        <v>72</v>
      </c>
      <c r="G3868">
        <v>34</v>
      </c>
      <c r="H3868">
        <f>VLOOKUP(A3868,Taul1!A2:C834,3)</f>
        <v>1</v>
      </c>
      <c r="I3868" t="str">
        <f>VLOOKUP(A3868,Taul1!A2:C834,2)</f>
        <v>55-59 -vuotiaat</v>
      </c>
      <c r="L3868" t="s">
        <v>1663</v>
      </c>
      <c r="M3868" t="str">
        <f>F3868&amp;L3868&amp;G3868&amp;L3868&amp;INT(C3868*10)</f>
        <v>72,34,-5</v>
      </c>
      <c r="O3868">
        <f>VLOOKUP(B3868,Taul1!A2:C834,3)</f>
        <v>0</v>
      </c>
      <c r="P3868" t="str">
        <f>VLOOKUP(B3868,Taul1!A2:C834,2)</f>
        <v>Musiikkitoiminta toimintakulut yhteensä</v>
      </c>
    </row>
    <row r="3869" spans="1:16" ht="18" x14ac:dyDescent="0.3">
      <c r="A3869" s="1" t="s">
        <v>1492</v>
      </c>
      <c r="B3869" s="1" t="s">
        <v>199</v>
      </c>
      <c r="C3869" s="1">
        <v>3.6999999999999998E-2</v>
      </c>
      <c r="D3869" s="1">
        <v>0.519855117698234</v>
      </c>
      <c r="E3869" s="1" t="s">
        <v>337</v>
      </c>
      <c r="F3869">
        <v>73</v>
      </c>
      <c r="G3869">
        <v>34</v>
      </c>
      <c r="H3869">
        <f>VLOOKUP(A3869,Taul1!A2:C834,3)</f>
        <v>1</v>
      </c>
      <c r="I3869" t="str">
        <f>VLOOKUP(A3869,Taul1!A2:C834,2)</f>
        <v>60-64 -vuotiaat</v>
      </c>
      <c r="L3869" t="s">
        <v>1663</v>
      </c>
      <c r="M3869" t="str">
        <f>F3869&amp;L3869&amp;G3869&amp;L3869&amp;INT(C3869*10)</f>
        <v>73,34,0</v>
      </c>
      <c r="O3869">
        <f>VLOOKUP(B3869,Taul1!A2:C834,3)</f>
        <v>0</v>
      </c>
      <c r="P3869" t="str">
        <f>VLOOKUP(B3869,Taul1!A2:C834,2)</f>
        <v>Musiikkitoiminta toimintakulut yhteensä</v>
      </c>
    </row>
    <row r="3870" spans="1:16" ht="18" x14ac:dyDescent="0.3">
      <c r="A3870" s="1" t="s">
        <v>1494</v>
      </c>
      <c r="B3870" s="1" t="s">
        <v>199</v>
      </c>
      <c r="C3870" s="1">
        <v>0.54</v>
      </c>
      <c r="D3870" s="2">
        <v>2.2204460492503101E-16</v>
      </c>
      <c r="E3870" s="1" t="s">
        <v>337</v>
      </c>
      <c r="F3870">
        <v>74</v>
      </c>
      <c r="G3870">
        <v>34</v>
      </c>
      <c r="H3870">
        <f>VLOOKUP(A3870,Taul1!A2:C834,3)</f>
        <v>1</v>
      </c>
      <c r="I3870" t="str">
        <f>VLOOKUP(A3870,Taul1!A2:C834,2)</f>
        <v>65-69 -vuotiaat</v>
      </c>
      <c r="L3870" t="s">
        <v>1663</v>
      </c>
      <c r="M3870" t="str">
        <f>F3870&amp;L3870&amp;G3870&amp;L3870&amp;INT(C3870*10)</f>
        <v>74,34,5</v>
      </c>
      <c r="O3870">
        <f>VLOOKUP(B3870,Taul1!A2:C834,3)</f>
        <v>0</v>
      </c>
      <c r="P3870" t="str">
        <f>VLOOKUP(B3870,Taul1!A2:C834,2)</f>
        <v>Musiikkitoiminta toimintakulut yhteensä</v>
      </c>
    </row>
    <row r="3871" spans="1:16" ht="18" x14ac:dyDescent="0.3">
      <c r="A3871" s="1" t="s">
        <v>1496</v>
      </c>
      <c r="B3871" s="1" t="s">
        <v>199</v>
      </c>
      <c r="C3871" s="1">
        <v>-0.307</v>
      </c>
      <c r="D3871" s="2">
        <v>3.3224122453212601E-8</v>
      </c>
      <c r="E3871" s="1" t="s">
        <v>337</v>
      </c>
      <c r="F3871">
        <v>75</v>
      </c>
      <c r="G3871">
        <v>34</v>
      </c>
      <c r="H3871">
        <f>VLOOKUP(A3871,Taul1!A2:C834,3)</f>
        <v>1</v>
      </c>
      <c r="I3871" t="str">
        <f>VLOOKUP(A3871,Taul1!A2:C834,2)</f>
        <v>70-74 -vuotiaat</v>
      </c>
      <c r="L3871" t="s">
        <v>1663</v>
      </c>
      <c r="M3871" t="str">
        <f>F3871&amp;L3871&amp;G3871&amp;L3871&amp;INT(C3871*10)</f>
        <v>75,34,-4</v>
      </c>
      <c r="O3871">
        <f>VLOOKUP(B3871,Taul1!A2:C834,3)</f>
        <v>0</v>
      </c>
      <c r="P3871" t="str">
        <f>VLOOKUP(B3871,Taul1!A2:C834,2)</f>
        <v>Musiikkitoiminta toimintakulut yhteensä</v>
      </c>
    </row>
    <row r="3872" spans="1:16" ht="18" x14ac:dyDescent="0.3">
      <c r="A3872" s="1" t="s">
        <v>1498</v>
      </c>
      <c r="B3872" s="1" t="s">
        <v>199</v>
      </c>
      <c r="C3872" s="1">
        <v>-0.41799999999999998</v>
      </c>
      <c r="D3872" s="2">
        <v>1.5876189252139701E-14</v>
      </c>
      <c r="E3872" s="1" t="s">
        <v>337</v>
      </c>
      <c r="F3872">
        <v>76</v>
      </c>
      <c r="G3872">
        <v>34</v>
      </c>
      <c r="H3872">
        <f>VLOOKUP(A3872,Taul1!A2:C834,3)</f>
        <v>1</v>
      </c>
      <c r="I3872" t="str">
        <f>VLOOKUP(A3872,Taul1!A2:C834,2)</f>
        <v>75-79 -vuotiaat</v>
      </c>
      <c r="L3872" t="s">
        <v>1663</v>
      </c>
      <c r="M3872" t="str">
        <f>F3872&amp;L3872&amp;G3872&amp;L3872&amp;INT(C3872*10)</f>
        <v>76,34,-5</v>
      </c>
      <c r="O3872">
        <f>VLOOKUP(B3872,Taul1!A2:C834,3)</f>
        <v>0</v>
      </c>
      <c r="P3872" t="str">
        <f>VLOOKUP(B3872,Taul1!A2:C834,2)</f>
        <v>Musiikkitoiminta toimintakulut yhteensä</v>
      </c>
    </row>
    <row r="3873" spans="1:16" ht="18" x14ac:dyDescent="0.3">
      <c r="A3873" s="1" t="s">
        <v>1500</v>
      </c>
      <c r="B3873" s="1" t="s">
        <v>199</v>
      </c>
      <c r="C3873" s="1">
        <v>-0.22500000000000001</v>
      </c>
      <c r="D3873" s="1">
        <v>6.3106313842320406E-5</v>
      </c>
      <c r="E3873" s="1" t="s">
        <v>337</v>
      </c>
      <c r="F3873">
        <v>77</v>
      </c>
      <c r="G3873">
        <v>34</v>
      </c>
      <c r="H3873">
        <f>VLOOKUP(A3873,Taul1!A2:C834,3)</f>
        <v>1</v>
      </c>
      <c r="I3873" t="str">
        <f>VLOOKUP(A3873,Taul1!A2:C834,2)</f>
        <v>80-84 -vuotiaat</v>
      </c>
      <c r="L3873" t="s">
        <v>1663</v>
      </c>
      <c r="M3873" t="str">
        <f>F3873&amp;L3873&amp;G3873&amp;L3873&amp;INT(C3873*10)</f>
        <v>77,34,-3</v>
      </c>
      <c r="O3873">
        <f>VLOOKUP(B3873,Taul1!A2:C834,3)</f>
        <v>0</v>
      </c>
      <c r="P3873" t="str">
        <f>VLOOKUP(B3873,Taul1!A2:C834,2)</f>
        <v>Musiikkitoiminta toimintakulut yhteensä</v>
      </c>
    </row>
    <row r="3874" spans="1:16" ht="18" x14ac:dyDescent="0.3">
      <c r="A3874" s="1" t="s">
        <v>1502</v>
      </c>
      <c r="B3874" s="1" t="s">
        <v>199</v>
      </c>
      <c r="C3874" s="1">
        <v>-5.3999999999999999E-2</v>
      </c>
      <c r="D3874" s="1">
        <v>0.33924899934553798</v>
      </c>
      <c r="E3874" s="1" t="s">
        <v>337</v>
      </c>
      <c r="F3874">
        <v>78</v>
      </c>
      <c r="G3874">
        <v>34</v>
      </c>
      <c r="H3874">
        <f>VLOOKUP(A3874,Taul1!A2:C834,3)</f>
        <v>1</v>
      </c>
      <c r="I3874" t="str">
        <f>VLOOKUP(A3874,Taul1!A2:C834,2)</f>
        <v>85-89 -vuotiaat</v>
      </c>
      <c r="L3874" t="s">
        <v>1663</v>
      </c>
      <c r="M3874" t="str">
        <f>F3874&amp;L3874&amp;G3874&amp;L3874&amp;INT(C3874*10)</f>
        <v>78,34,-1</v>
      </c>
      <c r="O3874">
        <f>VLOOKUP(B3874,Taul1!A2:C834,3)</f>
        <v>0</v>
      </c>
      <c r="P3874" t="str">
        <f>VLOOKUP(B3874,Taul1!A2:C834,2)</f>
        <v>Musiikkitoiminta toimintakulut yhteensä</v>
      </c>
    </row>
    <row r="3875" spans="1:16" ht="18" x14ac:dyDescent="0.3">
      <c r="A3875" s="1" t="s">
        <v>1504</v>
      </c>
      <c r="B3875" s="1" t="s">
        <v>199</v>
      </c>
      <c r="C3875" s="1">
        <v>-0.224</v>
      </c>
      <c r="D3875" s="1">
        <v>6.7243334526900694E-5</v>
      </c>
      <c r="E3875" s="1" t="s">
        <v>337</v>
      </c>
      <c r="F3875">
        <v>79</v>
      </c>
      <c r="G3875">
        <v>34</v>
      </c>
      <c r="H3875">
        <f>VLOOKUP(A3875,Taul1!A2:C834,3)</f>
        <v>1</v>
      </c>
      <c r="I3875" t="str">
        <f>VLOOKUP(A3875,Taul1!A2:C834,2)</f>
        <v>90-94 -vuotiaat</v>
      </c>
      <c r="L3875" t="s">
        <v>1663</v>
      </c>
      <c r="M3875" t="str">
        <f>F3875&amp;L3875&amp;G3875&amp;L3875&amp;INT(C3875*10)</f>
        <v>79,34,-3</v>
      </c>
      <c r="O3875">
        <f>VLOOKUP(B3875,Taul1!A2:C834,3)</f>
        <v>0</v>
      </c>
      <c r="P3875" t="str">
        <f>VLOOKUP(B3875,Taul1!A2:C834,2)</f>
        <v>Musiikkitoiminta toimintakulut yhteensä</v>
      </c>
    </row>
    <row r="3876" spans="1:16" ht="18" x14ac:dyDescent="0.3">
      <c r="A3876" s="1" t="s">
        <v>1506</v>
      </c>
      <c r="B3876" s="1" t="s">
        <v>199</v>
      </c>
      <c r="C3876" s="1">
        <v>-0.11899999999999999</v>
      </c>
      <c r="D3876" s="1">
        <v>3.5766693829745698E-2</v>
      </c>
      <c r="E3876" s="1" t="s">
        <v>337</v>
      </c>
      <c r="F3876">
        <v>80</v>
      </c>
      <c r="G3876">
        <v>34</v>
      </c>
      <c r="H3876">
        <f>VLOOKUP(A3876,Taul1!A2:C834,3)</f>
        <v>1</v>
      </c>
      <c r="I3876" t="str">
        <f>VLOOKUP(A3876,Taul1!A2:C834,2)</f>
        <v>Yli 94-vuotiaat</v>
      </c>
      <c r="L3876" t="s">
        <v>1663</v>
      </c>
      <c r="M3876" t="str">
        <f>F3876&amp;L3876&amp;G3876&amp;L3876&amp;INT(C3876*10)</f>
        <v>80,34,-2</v>
      </c>
      <c r="O3876">
        <f>VLOOKUP(B3876,Taul1!A2:C834,3)</f>
        <v>0</v>
      </c>
      <c r="P3876" t="str">
        <f>VLOOKUP(B3876,Taul1!A2:C834,2)</f>
        <v>Musiikkitoiminta toimintakulut yhteensä</v>
      </c>
    </row>
    <row r="3877" spans="1:16" ht="18" x14ac:dyDescent="0.3">
      <c r="A3877" s="1" t="s">
        <v>1508</v>
      </c>
      <c r="B3877" s="1" t="s">
        <v>199</v>
      </c>
      <c r="C3877" s="1">
        <v>0.24</v>
      </c>
      <c r="D3877" s="1">
        <v>1.8781810359858001E-5</v>
      </c>
      <c r="E3877" s="1" t="s">
        <v>337</v>
      </c>
      <c r="F3877">
        <v>81</v>
      </c>
      <c r="G3877">
        <v>34</v>
      </c>
      <c r="H3877">
        <f>VLOOKUP(A3877,Taul1!A2:C834,3)</f>
        <v>1</v>
      </c>
      <c r="I3877" t="str">
        <f>VLOOKUP(A3877,Taul1!A2:C834,2)</f>
        <v>0-vuotiaat</v>
      </c>
      <c r="L3877" t="s">
        <v>1663</v>
      </c>
      <c r="M3877" t="str">
        <f>F3877&amp;L3877&amp;G3877&amp;L3877&amp;INT(C3877*10)</f>
        <v>81,34,2</v>
      </c>
      <c r="O3877">
        <f>VLOOKUP(B3877,Taul1!A2:C834,3)</f>
        <v>0</v>
      </c>
      <c r="P3877" t="str">
        <f>VLOOKUP(B3877,Taul1!A2:C834,2)</f>
        <v>Musiikkitoiminta toimintakulut yhteensä</v>
      </c>
    </row>
    <row r="3878" spans="1:16" ht="18" x14ac:dyDescent="0.3">
      <c r="A3878" s="1" t="s">
        <v>1510</v>
      </c>
      <c r="B3878" s="1" t="s">
        <v>199</v>
      </c>
      <c r="C3878" s="1">
        <v>0.13800000000000001</v>
      </c>
      <c r="D3878" s="1">
        <v>1.48656052163868E-2</v>
      </c>
      <c r="E3878" s="1" t="s">
        <v>337</v>
      </c>
      <c r="F3878">
        <v>82</v>
      </c>
      <c r="G3878">
        <v>34</v>
      </c>
      <c r="H3878">
        <f>VLOOKUP(A3878,Taul1!A2:C834,3)</f>
        <v>1</v>
      </c>
      <c r="I3878" t="str">
        <f>VLOOKUP(A3878,Taul1!A2:C834,2)</f>
        <v>1-vuotiaat</v>
      </c>
      <c r="L3878" t="s">
        <v>1663</v>
      </c>
      <c r="M3878" t="str">
        <f>F3878&amp;L3878&amp;G3878&amp;L3878&amp;INT(C3878*10)</f>
        <v>82,34,1</v>
      </c>
      <c r="O3878">
        <f>VLOOKUP(B3878,Taul1!A2:C834,3)</f>
        <v>0</v>
      </c>
      <c r="P3878" t="str">
        <f>VLOOKUP(B3878,Taul1!A2:C834,2)</f>
        <v>Musiikkitoiminta toimintakulut yhteensä</v>
      </c>
    </row>
    <row r="3879" spans="1:16" ht="18" x14ac:dyDescent="0.3">
      <c r="A3879" s="1" t="s">
        <v>1512</v>
      </c>
      <c r="B3879" s="1" t="s">
        <v>199</v>
      </c>
      <c r="C3879" s="1">
        <v>-9.6000000000000002E-2</v>
      </c>
      <c r="D3879" s="1">
        <v>9.2622454732204706E-2</v>
      </c>
      <c r="E3879" s="1" t="s">
        <v>337</v>
      </c>
      <c r="F3879">
        <v>83</v>
      </c>
      <c r="G3879">
        <v>34</v>
      </c>
      <c r="H3879">
        <f>VLOOKUP(A3879,Taul1!A2:C834,3)</f>
        <v>1</v>
      </c>
      <c r="I3879" t="str">
        <f>VLOOKUP(A3879,Taul1!A2:C834,2)</f>
        <v>2-vuotiaat</v>
      </c>
      <c r="L3879" t="s">
        <v>1663</v>
      </c>
      <c r="M3879" t="str">
        <f>F3879&amp;L3879&amp;G3879&amp;L3879&amp;INT(C3879*10)</f>
        <v>83,34,-1</v>
      </c>
      <c r="O3879">
        <f>VLOOKUP(B3879,Taul1!A2:C834,3)</f>
        <v>0</v>
      </c>
      <c r="P3879" t="str">
        <f>VLOOKUP(B3879,Taul1!A2:C834,2)</f>
        <v>Musiikkitoiminta toimintakulut yhteensä</v>
      </c>
    </row>
    <row r="3880" spans="1:16" ht="18" x14ac:dyDescent="0.3">
      <c r="A3880" s="1" t="s">
        <v>1514</v>
      </c>
      <c r="B3880" s="1" t="s">
        <v>199</v>
      </c>
      <c r="C3880" s="1">
        <v>-0.33500000000000002</v>
      </c>
      <c r="D3880" s="2">
        <v>1.4381071888891401E-9</v>
      </c>
      <c r="E3880" s="1" t="s">
        <v>337</v>
      </c>
      <c r="F3880">
        <v>84</v>
      </c>
      <c r="G3880">
        <v>34</v>
      </c>
      <c r="H3880">
        <f>VLOOKUP(A3880,Taul1!A2:C834,3)</f>
        <v>1</v>
      </c>
      <c r="I3880" t="str">
        <f>VLOOKUP(A3880,Taul1!A2:C834,2)</f>
        <v>3-vuotiaat</v>
      </c>
      <c r="L3880" t="s">
        <v>1663</v>
      </c>
      <c r="M3880" t="str">
        <f>F3880&amp;L3880&amp;G3880&amp;L3880&amp;INT(C3880*10)</f>
        <v>84,34,-4</v>
      </c>
      <c r="O3880">
        <f>VLOOKUP(B3880,Taul1!A2:C834,3)</f>
        <v>0</v>
      </c>
      <c r="P3880" t="str">
        <f>VLOOKUP(B3880,Taul1!A2:C834,2)</f>
        <v>Musiikkitoiminta toimintakulut yhteensä</v>
      </c>
    </row>
    <row r="3881" spans="1:16" ht="18" x14ac:dyDescent="0.3">
      <c r="A3881" s="1" t="s">
        <v>1516</v>
      </c>
      <c r="B3881" s="1" t="s">
        <v>199</v>
      </c>
      <c r="C3881" s="1">
        <v>-0.61399999999999999</v>
      </c>
      <c r="D3881" s="2">
        <v>2.2204460492503101E-16</v>
      </c>
      <c r="E3881" s="1" t="s">
        <v>337</v>
      </c>
      <c r="F3881">
        <v>85</v>
      </c>
      <c r="G3881">
        <v>34</v>
      </c>
      <c r="H3881">
        <f>VLOOKUP(A3881,Taul1!A2:C834,3)</f>
        <v>1</v>
      </c>
      <c r="I3881" t="str">
        <f>VLOOKUP(A3881,Taul1!A2:C834,2)</f>
        <v>4-vuotiaat</v>
      </c>
      <c r="L3881" t="s">
        <v>1663</v>
      </c>
      <c r="M3881" t="str">
        <f>F3881&amp;L3881&amp;G3881&amp;L3881&amp;INT(C3881*10)</f>
        <v>85,34,-7</v>
      </c>
      <c r="O3881">
        <f>VLOOKUP(B3881,Taul1!A2:C834,3)</f>
        <v>0</v>
      </c>
      <c r="P3881" t="str">
        <f>VLOOKUP(B3881,Taul1!A2:C834,2)</f>
        <v>Musiikkitoiminta toimintakulut yhteensä</v>
      </c>
    </row>
    <row r="3882" spans="1:16" ht="18" x14ac:dyDescent="0.3">
      <c r="A3882" s="1" t="s">
        <v>1518</v>
      </c>
      <c r="B3882" s="1" t="s">
        <v>199</v>
      </c>
      <c r="C3882" s="1">
        <v>-0.39800000000000002</v>
      </c>
      <c r="D3882" s="2">
        <v>3.2895908219643302E-13</v>
      </c>
      <c r="E3882" s="1" t="s">
        <v>337</v>
      </c>
      <c r="F3882">
        <v>86</v>
      </c>
      <c r="G3882">
        <v>34</v>
      </c>
      <c r="H3882">
        <f>VLOOKUP(A3882,Taul1!A2:C834,3)</f>
        <v>1</v>
      </c>
      <c r="I3882" t="str">
        <f>VLOOKUP(A3882,Taul1!A2:C834,2)</f>
        <v>5-vuotiaat</v>
      </c>
      <c r="L3882" t="s">
        <v>1663</v>
      </c>
      <c r="M3882" t="str">
        <f>F3882&amp;L3882&amp;G3882&amp;L3882&amp;INT(C3882*10)</f>
        <v>86,34,-4</v>
      </c>
      <c r="O3882">
        <f>VLOOKUP(B3882,Taul1!A2:C834,3)</f>
        <v>0</v>
      </c>
      <c r="P3882" t="str">
        <f>VLOOKUP(B3882,Taul1!A2:C834,2)</f>
        <v>Musiikkitoiminta toimintakulut yhteensä</v>
      </c>
    </row>
    <row r="3883" spans="1:16" ht="18" x14ac:dyDescent="0.3">
      <c r="A3883" s="1" t="s">
        <v>1520</v>
      </c>
      <c r="B3883" s="1" t="s">
        <v>199</v>
      </c>
      <c r="C3883" s="1">
        <v>-0.42</v>
      </c>
      <c r="D3883" s="2">
        <v>1.1657341758564099E-14</v>
      </c>
      <c r="E3883" s="1" t="s">
        <v>337</v>
      </c>
      <c r="F3883">
        <v>87</v>
      </c>
      <c r="G3883">
        <v>34</v>
      </c>
      <c r="H3883">
        <f>VLOOKUP(A3883,Taul1!A2:C834,3)</f>
        <v>1</v>
      </c>
      <c r="I3883" t="str">
        <f>VLOOKUP(A3883,Taul1!A2:C834,2)</f>
        <v>6-vuotiaat</v>
      </c>
      <c r="L3883" t="s">
        <v>1663</v>
      </c>
      <c r="M3883" t="str">
        <f>F3883&amp;L3883&amp;G3883&amp;L3883&amp;INT(C3883*10)</f>
        <v>87,34,-5</v>
      </c>
      <c r="O3883">
        <f>VLOOKUP(B3883,Taul1!A2:C834,3)</f>
        <v>0</v>
      </c>
      <c r="P3883" t="str">
        <f>VLOOKUP(B3883,Taul1!A2:C834,2)</f>
        <v>Musiikkitoiminta toimintakulut yhteensä</v>
      </c>
    </row>
    <row r="3884" spans="1:16" ht="18" x14ac:dyDescent="0.3">
      <c r="A3884" s="1" t="s">
        <v>1522</v>
      </c>
      <c r="B3884" s="1" t="s">
        <v>199</v>
      </c>
      <c r="C3884" s="1">
        <v>-0.39400000000000002</v>
      </c>
      <c r="D3884" s="2">
        <v>6.2705396430828801E-13</v>
      </c>
      <c r="E3884" s="1" t="s">
        <v>337</v>
      </c>
      <c r="F3884">
        <v>88</v>
      </c>
      <c r="G3884">
        <v>34</v>
      </c>
      <c r="H3884">
        <f>VLOOKUP(A3884,Taul1!A2:C834,3)</f>
        <v>1</v>
      </c>
      <c r="I3884" t="str">
        <f>VLOOKUP(A3884,Taul1!A2:C834,2)</f>
        <v>7-vuotiaat</v>
      </c>
      <c r="L3884" t="s">
        <v>1663</v>
      </c>
      <c r="M3884" t="str">
        <f>F3884&amp;L3884&amp;G3884&amp;L3884&amp;INT(C3884*10)</f>
        <v>88,34,-4</v>
      </c>
      <c r="O3884">
        <f>VLOOKUP(B3884,Taul1!A2:C834,3)</f>
        <v>0</v>
      </c>
      <c r="P3884" t="str">
        <f>VLOOKUP(B3884,Taul1!A2:C834,2)</f>
        <v>Musiikkitoiminta toimintakulut yhteensä</v>
      </c>
    </row>
    <row r="3885" spans="1:16" ht="18" x14ac:dyDescent="0.3">
      <c r="A3885" s="1" t="s">
        <v>1524</v>
      </c>
      <c r="B3885" s="1" t="s">
        <v>199</v>
      </c>
      <c r="C3885" s="1">
        <v>-0.433</v>
      </c>
      <c r="D3885" s="2">
        <v>1.11022302462515E-15</v>
      </c>
      <c r="E3885" s="1" t="s">
        <v>337</v>
      </c>
      <c r="F3885">
        <v>89</v>
      </c>
      <c r="G3885">
        <v>34</v>
      </c>
      <c r="H3885">
        <f>VLOOKUP(A3885,Taul1!A2:C834,3)</f>
        <v>1</v>
      </c>
      <c r="I3885" t="str">
        <f>VLOOKUP(A3885,Taul1!A2:C834,2)</f>
        <v>8-vuotiaat</v>
      </c>
      <c r="L3885" t="s">
        <v>1663</v>
      </c>
      <c r="M3885" t="str">
        <f>F3885&amp;L3885&amp;G3885&amp;L3885&amp;INT(C3885*10)</f>
        <v>89,34,-5</v>
      </c>
      <c r="O3885">
        <f>VLOOKUP(B3885,Taul1!A2:C834,3)</f>
        <v>0</v>
      </c>
      <c r="P3885" t="str">
        <f>VLOOKUP(B3885,Taul1!A2:C834,2)</f>
        <v>Musiikkitoiminta toimintakulut yhteensä</v>
      </c>
    </row>
    <row r="3886" spans="1:16" ht="18" x14ac:dyDescent="0.3">
      <c r="A3886" s="1" t="s">
        <v>1526</v>
      </c>
      <c r="B3886" s="1" t="s">
        <v>199</v>
      </c>
      <c r="C3886" s="1">
        <v>-0.499</v>
      </c>
      <c r="D3886" s="2">
        <v>1.11022302462515E-16</v>
      </c>
      <c r="E3886" s="1" t="s">
        <v>337</v>
      </c>
      <c r="F3886">
        <v>90</v>
      </c>
      <c r="G3886">
        <v>34</v>
      </c>
      <c r="H3886">
        <f>VLOOKUP(A3886,Taul1!A2:C834,3)</f>
        <v>1</v>
      </c>
      <c r="I3886" t="str">
        <f>VLOOKUP(A3886,Taul1!A2:C834,2)</f>
        <v>9-vuotiaat</v>
      </c>
      <c r="L3886" t="s">
        <v>1663</v>
      </c>
      <c r="M3886" t="str">
        <f>F3886&amp;L3886&amp;G3886&amp;L3886&amp;INT(C3886*10)</f>
        <v>90,34,-5</v>
      </c>
      <c r="O3886">
        <f>VLOOKUP(B3886,Taul1!A2:C834,3)</f>
        <v>0</v>
      </c>
      <c r="P3886" t="str">
        <f>VLOOKUP(B3886,Taul1!A2:C834,2)</f>
        <v>Musiikkitoiminta toimintakulut yhteensä</v>
      </c>
    </row>
    <row r="3887" spans="1:16" ht="18" x14ac:dyDescent="0.3">
      <c r="A3887" s="1" t="s">
        <v>1528</v>
      </c>
      <c r="B3887" s="1" t="s">
        <v>199</v>
      </c>
      <c r="C3887" s="1">
        <v>0.52600000000000002</v>
      </c>
      <c r="D3887" s="1">
        <v>0</v>
      </c>
      <c r="E3887" s="1" t="s">
        <v>337</v>
      </c>
      <c r="F3887">
        <v>91</v>
      </c>
      <c r="G3887">
        <v>34</v>
      </c>
      <c r="H3887">
        <f>VLOOKUP(A3887,Taul1!A2:C834,3)</f>
        <v>1</v>
      </c>
      <c r="I3887" t="str">
        <f>VLOOKUP(A3887,Taul1!A2:C834,2)</f>
        <v>Työkyvyttömyyseläkkeen saajat yhteensä</v>
      </c>
      <c r="L3887" t="s">
        <v>1663</v>
      </c>
      <c r="M3887" t="str">
        <f>F3887&amp;L3887&amp;G3887&amp;L3887&amp;INT(C3887*10)</f>
        <v>91,34,5</v>
      </c>
      <c r="O3887">
        <f>VLOOKUP(B3887,Taul1!A2:C834,3)</f>
        <v>0</v>
      </c>
      <c r="P3887" t="str">
        <f>VLOOKUP(B3887,Taul1!A2:C834,2)</f>
        <v>Musiikkitoiminta toimintakulut yhteensä</v>
      </c>
    </row>
    <row r="3888" spans="1:16" ht="18" x14ac:dyDescent="0.3">
      <c r="A3888" s="1" t="s">
        <v>1530</v>
      </c>
      <c r="B3888" s="1" t="s">
        <v>199</v>
      </c>
      <c r="C3888" s="1">
        <v>0.46500000000000002</v>
      </c>
      <c r="D3888" s="1">
        <v>0</v>
      </c>
      <c r="E3888" s="1" t="s">
        <v>337</v>
      </c>
      <c r="F3888">
        <v>92</v>
      </c>
      <c r="G3888">
        <v>34</v>
      </c>
      <c r="H3888">
        <f>VLOOKUP(A3888,Taul1!A2:C834,3)</f>
        <v>1</v>
      </c>
      <c r="I3888" t="str">
        <f>VLOOKUP(A3888,Taul1!A2:C834,2)</f>
        <v>Työkyvyttömyyseläkkeen saajat 16-24</v>
      </c>
      <c r="L3888" t="s">
        <v>1663</v>
      </c>
      <c r="M3888" t="str">
        <f>F3888&amp;L3888&amp;G3888&amp;L3888&amp;INT(C3888*10)</f>
        <v>92,34,4</v>
      </c>
      <c r="O3888">
        <f>VLOOKUP(B3888,Taul1!A2:C834,3)</f>
        <v>0</v>
      </c>
      <c r="P3888" t="str">
        <f>VLOOKUP(B3888,Taul1!A2:C834,2)</f>
        <v>Musiikkitoiminta toimintakulut yhteensä</v>
      </c>
    </row>
    <row r="3889" spans="1:16" ht="18" x14ac:dyDescent="0.3">
      <c r="A3889" s="1" t="s">
        <v>1532</v>
      </c>
      <c r="B3889" s="1" t="s">
        <v>199</v>
      </c>
      <c r="C3889" s="1">
        <v>-7.8E-2</v>
      </c>
      <c r="D3889" s="1">
        <v>0.17276184872308001</v>
      </c>
      <c r="E3889" s="1" t="s">
        <v>337</v>
      </c>
      <c r="F3889">
        <v>93</v>
      </c>
      <c r="G3889">
        <v>34</v>
      </c>
      <c r="H3889">
        <f>VLOOKUP(A3889,Taul1!A2:C834,3)</f>
        <v>1</v>
      </c>
      <c r="I3889" t="str">
        <f>VLOOKUP(A3889,Taul1!A2:C834,2)</f>
        <v>Työkyvyttömyyseläkkeen saajat 25-29</v>
      </c>
      <c r="L3889" t="s">
        <v>1663</v>
      </c>
      <c r="M3889" t="str">
        <f>F3889&amp;L3889&amp;G3889&amp;L3889&amp;INT(C3889*10)</f>
        <v>93,34,-1</v>
      </c>
      <c r="O3889">
        <f>VLOOKUP(B3889,Taul1!A2:C834,3)</f>
        <v>0</v>
      </c>
      <c r="P3889" t="str">
        <f>VLOOKUP(B3889,Taul1!A2:C834,2)</f>
        <v>Musiikkitoiminta toimintakulut yhteensä</v>
      </c>
    </row>
    <row r="3890" spans="1:16" ht="18" x14ac:dyDescent="0.3">
      <c r="A3890" s="1" t="s">
        <v>1534</v>
      </c>
      <c r="B3890" s="1" t="s">
        <v>199</v>
      </c>
      <c r="C3890" s="1">
        <v>0.152</v>
      </c>
      <c r="D3890" s="1">
        <v>7.1735896124072102E-3</v>
      </c>
      <c r="E3890" s="1" t="s">
        <v>337</v>
      </c>
      <c r="F3890">
        <v>94</v>
      </c>
      <c r="G3890">
        <v>34</v>
      </c>
      <c r="H3890">
        <f>VLOOKUP(A3890,Taul1!A2:C834,3)</f>
        <v>1</v>
      </c>
      <c r="I3890" t="str">
        <f>VLOOKUP(A3890,Taul1!A2:C834,2)</f>
        <v>Työkyvyttömyyseläkkeen saajat 30-34</v>
      </c>
      <c r="L3890" t="s">
        <v>1663</v>
      </c>
      <c r="M3890" t="str">
        <f>F3890&amp;L3890&amp;G3890&amp;L3890&amp;INT(C3890*10)</f>
        <v>94,34,1</v>
      </c>
      <c r="O3890">
        <f>VLOOKUP(B3890,Taul1!A2:C834,3)</f>
        <v>0</v>
      </c>
      <c r="P3890" t="str">
        <f>VLOOKUP(B3890,Taul1!A2:C834,2)</f>
        <v>Musiikkitoiminta toimintakulut yhteensä</v>
      </c>
    </row>
    <row r="3891" spans="1:16" ht="18" x14ac:dyDescent="0.3">
      <c r="A3891" s="1" t="s">
        <v>1536</v>
      </c>
      <c r="B3891" s="1" t="s">
        <v>199</v>
      </c>
      <c r="C3891" s="1">
        <v>1.2E-2</v>
      </c>
      <c r="D3891" s="1">
        <v>0.83703639961443199</v>
      </c>
      <c r="E3891" s="1" t="s">
        <v>337</v>
      </c>
      <c r="F3891">
        <v>95</v>
      </c>
      <c r="G3891">
        <v>34</v>
      </c>
      <c r="H3891">
        <f>VLOOKUP(A3891,Taul1!A2:C834,3)</f>
        <v>1</v>
      </c>
      <c r="I3891" t="str">
        <f>VLOOKUP(A3891,Taul1!A2:C834,2)</f>
        <v>Työkyvyttömyyseläkkeen saajat 35-39</v>
      </c>
      <c r="L3891" t="s">
        <v>1663</v>
      </c>
      <c r="M3891" t="str">
        <f>F3891&amp;L3891&amp;G3891&amp;L3891&amp;INT(C3891*10)</f>
        <v>95,34,0</v>
      </c>
      <c r="O3891">
        <f>VLOOKUP(B3891,Taul1!A2:C834,3)</f>
        <v>0</v>
      </c>
      <c r="P3891" t="str">
        <f>VLOOKUP(B3891,Taul1!A2:C834,2)</f>
        <v>Musiikkitoiminta toimintakulut yhteensä</v>
      </c>
    </row>
    <row r="3892" spans="1:16" ht="18" x14ac:dyDescent="0.3">
      <c r="A3892" s="1" t="s">
        <v>1538</v>
      </c>
      <c r="B3892" s="1" t="s">
        <v>199</v>
      </c>
      <c r="C3892" s="1">
        <v>-3.3000000000000002E-2</v>
      </c>
      <c r="D3892" s="1">
        <v>0.55728465692024798</v>
      </c>
      <c r="E3892" s="1" t="s">
        <v>337</v>
      </c>
      <c r="F3892">
        <v>96</v>
      </c>
      <c r="G3892">
        <v>34</v>
      </c>
      <c r="H3892">
        <f>VLOOKUP(A3892,Taul1!A2:C834,3)</f>
        <v>1</v>
      </c>
      <c r="I3892" t="str">
        <f>VLOOKUP(A3892,Taul1!A2:C834,2)</f>
        <v>Työkyvyttömyyseläkkeen saajat 40-44</v>
      </c>
      <c r="L3892" t="s">
        <v>1663</v>
      </c>
      <c r="M3892" t="str">
        <f>F3892&amp;L3892&amp;G3892&amp;L3892&amp;INT(C3892*10)</f>
        <v>96,34,-1</v>
      </c>
      <c r="O3892">
        <f>VLOOKUP(B3892,Taul1!A2:C834,3)</f>
        <v>0</v>
      </c>
      <c r="P3892" t="str">
        <f>VLOOKUP(B3892,Taul1!A2:C834,2)</f>
        <v>Musiikkitoiminta toimintakulut yhteensä</v>
      </c>
    </row>
    <row r="3893" spans="1:16" ht="18" x14ac:dyDescent="0.3">
      <c r="A3893" s="1" t="s">
        <v>1540</v>
      </c>
      <c r="B3893" s="1" t="s">
        <v>199</v>
      </c>
      <c r="C3893" s="1">
        <v>0.54600000000000004</v>
      </c>
      <c r="D3893" s="1">
        <v>0</v>
      </c>
      <c r="E3893" s="1" t="s">
        <v>337</v>
      </c>
      <c r="F3893">
        <v>97</v>
      </c>
      <c r="G3893">
        <v>34</v>
      </c>
      <c r="H3893">
        <f>VLOOKUP(A3893,Taul1!A2:C834,3)</f>
        <v>1</v>
      </c>
      <c r="I3893" t="str">
        <f>VLOOKUP(A3893,Taul1!A2:C834,2)</f>
        <v>Työkyvyttömyyseläkkeen saajat 45-49</v>
      </c>
      <c r="L3893" t="s">
        <v>1663</v>
      </c>
      <c r="M3893" t="str">
        <f>F3893&amp;L3893&amp;G3893&amp;L3893&amp;INT(C3893*10)</f>
        <v>97,34,5</v>
      </c>
      <c r="O3893">
        <f>VLOOKUP(B3893,Taul1!A2:C834,3)</f>
        <v>0</v>
      </c>
      <c r="P3893" t="str">
        <f>VLOOKUP(B3893,Taul1!A2:C834,2)</f>
        <v>Musiikkitoiminta toimintakulut yhteensä</v>
      </c>
    </row>
    <row r="3894" spans="1:16" ht="18" x14ac:dyDescent="0.3">
      <c r="A3894" s="1" t="s">
        <v>1542</v>
      </c>
      <c r="B3894" s="1" t="s">
        <v>199</v>
      </c>
      <c r="C3894" s="1">
        <v>0.309</v>
      </c>
      <c r="D3894" s="2">
        <v>2.8655987360792699E-8</v>
      </c>
      <c r="E3894" s="1" t="s">
        <v>337</v>
      </c>
      <c r="F3894">
        <v>98</v>
      </c>
      <c r="G3894">
        <v>34</v>
      </c>
      <c r="H3894">
        <f>VLOOKUP(A3894,Taul1!A2:C834,3)</f>
        <v>1</v>
      </c>
      <c r="I3894" t="str">
        <f>VLOOKUP(A3894,Taul1!A2:C834,2)</f>
        <v>Työkyvyttömyyseläkkeen saajat 50-54</v>
      </c>
      <c r="L3894" t="s">
        <v>1663</v>
      </c>
      <c r="M3894" t="str">
        <f>F3894&amp;L3894&amp;G3894&amp;L3894&amp;INT(C3894*10)</f>
        <v>98,34,3</v>
      </c>
      <c r="O3894">
        <f>VLOOKUP(B3894,Taul1!A2:C834,3)</f>
        <v>0</v>
      </c>
      <c r="P3894" t="str">
        <f>VLOOKUP(B3894,Taul1!A2:C834,2)</f>
        <v>Musiikkitoiminta toimintakulut yhteensä</v>
      </c>
    </row>
    <row r="3895" spans="1:16" ht="18" x14ac:dyDescent="0.3">
      <c r="A3895" s="1" t="s">
        <v>1544</v>
      </c>
      <c r="B3895" s="1" t="s">
        <v>199</v>
      </c>
      <c r="C3895" s="1">
        <v>0.27500000000000002</v>
      </c>
      <c r="D3895" s="2">
        <v>8.6634710050326096E-7</v>
      </c>
      <c r="E3895" s="1" t="s">
        <v>337</v>
      </c>
      <c r="F3895">
        <v>99</v>
      </c>
      <c r="G3895">
        <v>34</v>
      </c>
      <c r="H3895">
        <f>VLOOKUP(A3895,Taul1!A2:C834,3)</f>
        <v>1</v>
      </c>
      <c r="I3895" t="str">
        <f>VLOOKUP(A3895,Taul1!A2:C834,2)</f>
        <v>Työkyvyttömyyseläkkeen saajat 55-59</v>
      </c>
      <c r="L3895" t="s">
        <v>1663</v>
      </c>
      <c r="M3895" t="str">
        <f>F3895&amp;L3895&amp;G3895&amp;L3895&amp;INT(C3895*10)</f>
        <v>99,34,2</v>
      </c>
      <c r="O3895">
        <f>VLOOKUP(B3895,Taul1!A2:C834,3)</f>
        <v>0</v>
      </c>
      <c r="P3895" t="str">
        <f>VLOOKUP(B3895,Taul1!A2:C834,2)</f>
        <v>Musiikkitoiminta toimintakulut yhteensä</v>
      </c>
    </row>
    <row r="3896" spans="1:16" ht="18" x14ac:dyDescent="0.3">
      <c r="A3896" s="1" t="s">
        <v>1546</v>
      </c>
      <c r="B3896" s="1" t="s">
        <v>199</v>
      </c>
      <c r="C3896" s="1">
        <v>0.40300000000000002</v>
      </c>
      <c r="D3896" s="2">
        <v>1.4688250615790801E-13</v>
      </c>
      <c r="E3896" s="1" t="s">
        <v>337</v>
      </c>
      <c r="F3896">
        <v>100</v>
      </c>
      <c r="G3896">
        <v>34</v>
      </c>
      <c r="H3896">
        <f>VLOOKUP(A3896,Taul1!A2:C834,3)</f>
        <v>1</v>
      </c>
      <c r="I3896" t="str">
        <f>VLOOKUP(A3896,Taul1!A2:C834,2)</f>
        <v>Työkyvyttömyyseläkkeen saajat 60-64</v>
      </c>
      <c r="L3896" t="s">
        <v>1663</v>
      </c>
      <c r="M3896" t="str">
        <f>F3896&amp;L3896&amp;G3896&amp;L3896&amp;INT(C3896*10)</f>
        <v>100,34,4</v>
      </c>
      <c r="O3896">
        <f>VLOOKUP(B3896,Taul1!A2:C834,3)</f>
        <v>0</v>
      </c>
      <c r="P3896" t="str">
        <f>VLOOKUP(B3896,Taul1!A2:C834,2)</f>
        <v>Musiikkitoiminta toimintakulut yhteensä</v>
      </c>
    </row>
    <row r="3897" spans="1:16" ht="18" x14ac:dyDescent="0.3">
      <c r="A3897" s="1" t="s">
        <v>1548</v>
      </c>
      <c r="B3897" s="1" t="s">
        <v>199</v>
      </c>
      <c r="C3897" s="1">
        <v>-0.34499999999999997</v>
      </c>
      <c r="D3897" s="2">
        <v>4.4088166450961802E-10</v>
      </c>
      <c r="E3897" s="1" t="s">
        <v>337</v>
      </c>
      <c r="F3897">
        <v>101</v>
      </c>
      <c r="G3897">
        <v>34</v>
      </c>
      <c r="H3897">
        <f>VLOOKUP(A3897,Taul1!A2:C834,3)</f>
        <v>1</v>
      </c>
      <c r="I3897" t="str">
        <f>VLOOKUP(A3897,Taul1!A2:C834,2)</f>
        <v>Kelan kuntoutuspalvelujen saajat yhteensä</v>
      </c>
      <c r="L3897" t="s">
        <v>1663</v>
      </c>
      <c r="M3897" t="str">
        <f>F3897&amp;L3897&amp;G3897&amp;L3897&amp;INT(C3897*10)</f>
        <v>101,34,-4</v>
      </c>
      <c r="O3897">
        <f>VLOOKUP(B3897,Taul1!A2:C834,3)</f>
        <v>0</v>
      </c>
      <c r="P3897" t="str">
        <f>VLOOKUP(B3897,Taul1!A2:C834,2)</f>
        <v>Musiikkitoiminta toimintakulut yhteensä</v>
      </c>
    </row>
    <row r="3898" spans="1:16" ht="18" x14ac:dyDescent="0.3">
      <c r="A3898" s="1" t="s">
        <v>1550</v>
      </c>
      <c r="B3898" s="1" t="s">
        <v>199</v>
      </c>
      <c r="C3898" s="1">
        <v>-2.9000000000000001E-2</v>
      </c>
      <c r="D3898" s="1">
        <v>0.60536456767199598</v>
      </c>
      <c r="E3898" s="1" t="s">
        <v>337</v>
      </c>
      <c r="F3898">
        <v>102</v>
      </c>
      <c r="G3898">
        <v>34</v>
      </c>
      <c r="H3898">
        <f>VLOOKUP(A3898,Taul1!A2:C834,3)</f>
        <v>1</v>
      </c>
      <c r="I3898" t="str">
        <f>VLOOKUP(A3898,Taul1!A2:C834,2)</f>
        <v>Kelan kuntoutuspalvelujen saajat 0-6</v>
      </c>
      <c r="L3898" t="s">
        <v>1663</v>
      </c>
      <c r="M3898" t="str">
        <f>F3898&amp;L3898&amp;G3898&amp;L3898&amp;INT(C3898*10)</f>
        <v>102,34,-1</v>
      </c>
      <c r="O3898">
        <f>VLOOKUP(B3898,Taul1!A2:C834,3)</f>
        <v>0</v>
      </c>
      <c r="P3898" t="str">
        <f>VLOOKUP(B3898,Taul1!A2:C834,2)</f>
        <v>Musiikkitoiminta toimintakulut yhteensä</v>
      </c>
    </row>
    <row r="3899" spans="1:16" ht="18" x14ac:dyDescent="0.3">
      <c r="A3899" s="1" t="s">
        <v>1552</v>
      </c>
      <c r="B3899" s="1" t="s">
        <v>199</v>
      </c>
      <c r="C3899" s="1">
        <v>-0.22900000000000001</v>
      </c>
      <c r="D3899" s="1">
        <v>4.6411002883717198E-5</v>
      </c>
      <c r="E3899" s="1" t="s">
        <v>337</v>
      </c>
      <c r="F3899">
        <v>103</v>
      </c>
      <c r="G3899">
        <v>34</v>
      </c>
      <c r="H3899">
        <f>VLOOKUP(A3899,Taul1!A2:C834,3)</f>
        <v>1</v>
      </c>
      <c r="I3899" t="str">
        <f>VLOOKUP(A3899,Taul1!A2:C834,2)</f>
        <v>Kelan kuntoutuspalvelujen saajat 7-15</v>
      </c>
      <c r="L3899" t="s">
        <v>1663</v>
      </c>
      <c r="M3899" t="str">
        <f>F3899&amp;L3899&amp;G3899&amp;L3899&amp;INT(C3899*10)</f>
        <v>103,34,-3</v>
      </c>
      <c r="O3899">
        <f>VLOOKUP(B3899,Taul1!A2:C834,3)</f>
        <v>0</v>
      </c>
      <c r="P3899" t="str">
        <f>VLOOKUP(B3899,Taul1!A2:C834,2)</f>
        <v>Musiikkitoiminta toimintakulut yhteensä</v>
      </c>
    </row>
    <row r="3900" spans="1:16" ht="18" x14ac:dyDescent="0.3">
      <c r="A3900" s="1" t="s">
        <v>1554</v>
      </c>
      <c r="B3900" s="1" t="s">
        <v>199</v>
      </c>
      <c r="C3900" s="1">
        <v>4.5999999999999999E-2</v>
      </c>
      <c r="D3900" s="1">
        <v>0.42181972788635502</v>
      </c>
      <c r="E3900" s="1" t="s">
        <v>337</v>
      </c>
      <c r="F3900">
        <v>104</v>
      </c>
      <c r="G3900">
        <v>34</v>
      </c>
      <c r="H3900">
        <f>VLOOKUP(A3900,Taul1!A2:C834,3)</f>
        <v>1</v>
      </c>
      <c r="I3900" t="str">
        <f>VLOOKUP(A3900,Taul1!A2:C834,2)</f>
        <v>Kelan kuntoutuspalvelujen saajat 16-19</v>
      </c>
      <c r="L3900" t="s">
        <v>1663</v>
      </c>
      <c r="M3900" t="str">
        <f>F3900&amp;L3900&amp;G3900&amp;L3900&amp;INT(C3900*10)</f>
        <v>104,34,0</v>
      </c>
      <c r="O3900">
        <f>VLOOKUP(B3900,Taul1!A2:C834,3)</f>
        <v>0</v>
      </c>
      <c r="P3900" t="str">
        <f>VLOOKUP(B3900,Taul1!A2:C834,2)</f>
        <v>Musiikkitoiminta toimintakulut yhteensä</v>
      </c>
    </row>
    <row r="3901" spans="1:16" ht="18" x14ac:dyDescent="0.3">
      <c r="A3901" s="1" t="s">
        <v>1556</v>
      </c>
      <c r="B3901" s="1" t="s">
        <v>199</v>
      </c>
      <c r="C3901" s="1">
        <v>-9.6000000000000002E-2</v>
      </c>
      <c r="D3901" s="1">
        <v>9.0108168953976095E-2</v>
      </c>
      <c r="E3901" s="1" t="s">
        <v>337</v>
      </c>
      <c r="F3901">
        <v>105</v>
      </c>
      <c r="G3901">
        <v>34</v>
      </c>
      <c r="H3901">
        <f>VLOOKUP(A3901,Taul1!A2:C834,3)</f>
        <v>1</v>
      </c>
      <c r="I3901" t="str">
        <f>VLOOKUP(A3901,Taul1!A2:C834,2)</f>
        <v>Kelan kuntoutuspalvelujen saajat 20-24</v>
      </c>
      <c r="L3901" t="s">
        <v>1663</v>
      </c>
      <c r="M3901" t="str">
        <f>F3901&amp;L3901&amp;G3901&amp;L3901&amp;INT(C3901*10)</f>
        <v>105,34,-1</v>
      </c>
      <c r="O3901">
        <f>VLOOKUP(B3901,Taul1!A2:C834,3)</f>
        <v>0</v>
      </c>
      <c r="P3901" t="str">
        <f>VLOOKUP(B3901,Taul1!A2:C834,2)</f>
        <v>Musiikkitoiminta toimintakulut yhteensä</v>
      </c>
    </row>
    <row r="3902" spans="1:16" ht="18" x14ac:dyDescent="0.3">
      <c r="A3902" s="1" t="s">
        <v>1558</v>
      </c>
      <c r="B3902" s="1" t="s">
        <v>199</v>
      </c>
      <c r="C3902" s="1">
        <v>-0.41199999999999998</v>
      </c>
      <c r="D3902" s="2">
        <v>4.0412118096355698E-14</v>
      </c>
      <c r="E3902" s="1" t="s">
        <v>337</v>
      </c>
      <c r="F3902">
        <v>106</v>
      </c>
      <c r="G3902">
        <v>34</v>
      </c>
      <c r="H3902">
        <f>VLOOKUP(A3902,Taul1!A2:C834,3)</f>
        <v>1</v>
      </c>
      <c r="I3902" t="str">
        <f>VLOOKUP(A3902,Taul1!A2:C834,2)</f>
        <v>Kelan kuntoutuspalvelujen saajat 25-29</v>
      </c>
      <c r="L3902" t="s">
        <v>1663</v>
      </c>
      <c r="M3902" t="str">
        <f>F3902&amp;L3902&amp;G3902&amp;L3902&amp;INT(C3902*10)</f>
        <v>106,34,-5</v>
      </c>
      <c r="O3902">
        <f>VLOOKUP(B3902,Taul1!A2:C834,3)</f>
        <v>0</v>
      </c>
      <c r="P3902" t="str">
        <f>VLOOKUP(B3902,Taul1!A2:C834,2)</f>
        <v>Musiikkitoiminta toimintakulut yhteensä</v>
      </c>
    </row>
    <row r="3903" spans="1:16" ht="18" x14ac:dyDescent="0.3">
      <c r="A3903" s="1" t="s">
        <v>1560</v>
      </c>
      <c r="B3903" s="1" t="s">
        <v>199</v>
      </c>
      <c r="C3903" s="1">
        <v>-0.48499999999999999</v>
      </c>
      <c r="D3903" s="1">
        <v>0</v>
      </c>
      <c r="E3903" s="1" t="s">
        <v>337</v>
      </c>
      <c r="F3903">
        <v>107</v>
      </c>
      <c r="G3903">
        <v>34</v>
      </c>
      <c r="H3903">
        <f>VLOOKUP(A3903,Taul1!A2:C834,3)</f>
        <v>1</v>
      </c>
      <c r="I3903" t="str">
        <f>VLOOKUP(A3903,Taul1!A2:C834,2)</f>
        <v>Kelan kuntoutuspalvelujen saajat 30-34</v>
      </c>
      <c r="L3903" t="s">
        <v>1663</v>
      </c>
      <c r="M3903" t="str">
        <f>F3903&amp;L3903&amp;G3903&amp;L3903&amp;INT(C3903*10)</f>
        <v>107,34,-5</v>
      </c>
      <c r="O3903">
        <f>VLOOKUP(B3903,Taul1!A2:C834,3)</f>
        <v>0</v>
      </c>
      <c r="P3903" t="str">
        <f>VLOOKUP(B3903,Taul1!A2:C834,2)</f>
        <v>Musiikkitoiminta toimintakulut yhteensä</v>
      </c>
    </row>
    <row r="3904" spans="1:16" ht="18" x14ac:dyDescent="0.3">
      <c r="A3904" s="1" t="s">
        <v>1562</v>
      </c>
      <c r="B3904" s="1" t="s">
        <v>199</v>
      </c>
      <c r="C3904" s="1">
        <v>-0.48899999999999999</v>
      </c>
      <c r="D3904" s="1">
        <v>0</v>
      </c>
      <c r="E3904" s="1" t="s">
        <v>337</v>
      </c>
      <c r="F3904">
        <v>108</v>
      </c>
      <c r="G3904">
        <v>34</v>
      </c>
      <c r="H3904">
        <f>VLOOKUP(A3904,Taul1!A2:C834,3)</f>
        <v>1</v>
      </c>
      <c r="I3904" t="str">
        <f>VLOOKUP(A3904,Taul1!A2:C834,2)</f>
        <v>Kelan kuntoutuspalvelujen saajat 35-39</v>
      </c>
      <c r="L3904" t="s">
        <v>1663</v>
      </c>
      <c r="M3904" t="str">
        <f>F3904&amp;L3904&amp;G3904&amp;L3904&amp;INT(C3904*10)</f>
        <v>108,34,-5</v>
      </c>
      <c r="O3904">
        <f>VLOOKUP(B3904,Taul1!A2:C834,3)</f>
        <v>0</v>
      </c>
      <c r="P3904" t="str">
        <f>VLOOKUP(B3904,Taul1!A2:C834,2)</f>
        <v>Musiikkitoiminta toimintakulut yhteensä</v>
      </c>
    </row>
    <row r="3905" spans="1:16" ht="18" x14ac:dyDescent="0.3">
      <c r="A3905" s="1" t="s">
        <v>1564</v>
      </c>
      <c r="B3905" s="1" t="s">
        <v>199</v>
      </c>
      <c r="C3905" s="1">
        <v>-0.39700000000000002</v>
      </c>
      <c r="D3905" s="2">
        <v>3.6759484345338898E-13</v>
      </c>
      <c r="E3905" s="1" t="s">
        <v>337</v>
      </c>
      <c r="F3905">
        <v>109</v>
      </c>
      <c r="G3905">
        <v>34</v>
      </c>
      <c r="H3905">
        <f>VLOOKUP(A3905,Taul1!A2:C834,3)</f>
        <v>1</v>
      </c>
      <c r="I3905" t="str">
        <f>VLOOKUP(A3905,Taul1!A2:C834,2)</f>
        <v>Kelan kuntoutuspalvelujen saajat 40-44</v>
      </c>
      <c r="L3905" t="s">
        <v>1663</v>
      </c>
      <c r="M3905" t="str">
        <f>F3905&amp;L3905&amp;G3905&amp;L3905&amp;INT(C3905*10)</f>
        <v>109,34,-4</v>
      </c>
      <c r="O3905">
        <f>VLOOKUP(B3905,Taul1!A2:C834,3)</f>
        <v>0</v>
      </c>
      <c r="P3905" t="str">
        <f>VLOOKUP(B3905,Taul1!A2:C834,2)</f>
        <v>Musiikkitoiminta toimintakulut yhteensä</v>
      </c>
    </row>
    <row r="3906" spans="1:16" ht="18" x14ac:dyDescent="0.3">
      <c r="A3906" s="1" t="s">
        <v>1566</v>
      </c>
      <c r="B3906" s="1" t="s">
        <v>199</v>
      </c>
      <c r="C3906" s="1">
        <v>-0.29799999999999999</v>
      </c>
      <c r="D3906" s="2">
        <v>8.5290151718986298E-8</v>
      </c>
      <c r="E3906" s="1" t="s">
        <v>337</v>
      </c>
      <c r="F3906">
        <v>110</v>
      </c>
      <c r="G3906">
        <v>34</v>
      </c>
      <c r="H3906">
        <f>VLOOKUP(A3906,Taul1!A2:C834,3)</f>
        <v>1</v>
      </c>
      <c r="I3906" t="str">
        <f>VLOOKUP(A3906,Taul1!A2:C834,2)</f>
        <v>Kelan kuntoutuspalvelujen saajat 45-49</v>
      </c>
      <c r="L3906" t="s">
        <v>1663</v>
      </c>
      <c r="M3906" t="str">
        <f>F3906&amp;L3906&amp;G3906&amp;L3906&amp;INT(C3906*10)</f>
        <v>110,34,-3</v>
      </c>
      <c r="O3906">
        <f>VLOOKUP(B3906,Taul1!A2:C834,3)</f>
        <v>0</v>
      </c>
      <c r="P3906" t="str">
        <f>VLOOKUP(B3906,Taul1!A2:C834,2)</f>
        <v>Musiikkitoiminta toimintakulut yhteensä</v>
      </c>
    </row>
    <row r="3907" spans="1:16" ht="18" x14ac:dyDescent="0.3">
      <c r="A3907" s="1" t="s">
        <v>1568</v>
      </c>
      <c r="B3907" s="1" t="s">
        <v>199</v>
      </c>
      <c r="C3907" s="1">
        <v>0.11799999999999999</v>
      </c>
      <c r="D3907" s="1">
        <v>3.70772132368897E-2</v>
      </c>
      <c r="E3907" s="1" t="s">
        <v>337</v>
      </c>
      <c r="F3907">
        <v>111</v>
      </c>
      <c r="G3907">
        <v>34</v>
      </c>
      <c r="H3907">
        <f>VLOOKUP(A3907,Taul1!A2:C834,3)</f>
        <v>1</v>
      </c>
      <c r="I3907" t="str">
        <f>VLOOKUP(A3907,Taul1!A2:C834,2)</f>
        <v>Kelan kuntoutuspalvelujen saajat 50-54</v>
      </c>
      <c r="L3907" t="s">
        <v>1663</v>
      </c>
      <c r="M3907" t="str">
        <f>F3907&amp;L3907&amp;G3907&amp;L3907&amp;INT(C3907*10)</f>
        <v>111,34,1</v>
      </c>
      <c r="O3907">
        <f>VLOOKUP(B3907,Taul1!A2:C834,3)</f>
        <v>0</v>
      </c>
      <c r="P3907" t="str">
        <f>VLOOKUP(B3907,Taul1!A2:C834,2)</f>
        <v>Musiikkitoiminta toimintakulut yhteensä</v>
      </c>
    </row>
    <row r="3908" spans="1:16" ht="18" x14ac:dyDescent="0.3">
      <c r="A3908" s="1" t="s">
        <v>1570</v>
      </c>
      <c r="B3908" s="1" t="s">
        <v>199</v>
      </c>
      <c r="C3908" s="1">
        <v>0.215</v>
      </c>
      <c r="D3908" s="1">
        <v>1.3516869541085801E-4</v>
      </c>
      <c r="E3908" s="1" t="s">
        <v>337</v>
      </c>
      <c r="F3908">
        <v>112</v>
      </c>
      <c r="G3908">
        <v>34</v>
      </c>
      <c r="H3908">
        <f>VLOOKUP(A3908,Taul1!A2:C834,3)</f>
        <v>1</v>
      </c>
      <c r="I3908" t="str">
        <f>VLOOKUP(A3908,Taul1!A2:C834,2)</f>
        <v>Kelan kuntoutuspalvelujen saajat 55-59</v>
      </c>
      <c r="L3908" t="s">
        <v>1663</v>
      </c>
      <c r="M3908" t="str">
        <f>F3908&amp;L3908&amp;G3908&amp;L3908&amp;INT(C3908*10)</f>
        <v>112,34,2</v>
      </c>
      <c r="O3908">
        <f>VLOOKUP(B3908,Taul1!A2:C834,3)</f>
        <v>0</v>
      </c>
      <c r="P3908" t="str">
        <f>VLOOKUP(B3908,Taul1!A2:C834,2)</f>
        <v>Musiikkitoiminta toimintakulut yhteensä</v>
      </c>
    </row>
    <row r="3909" spans="1:16" ht="18" x14ac:dyDescent="0.3">
      <c r="A3909" s="1" t="s">
        <v>1572</v>
      </c>
      <c r="B3909" s="1" t="s">
        <v>199</v>
      </c>
      <c r="C3909" s="1">
        <v>0.36699999999999999</v>
      </c>
      <c r="D3909" s="2">
        <v>2.7317925699321599E-11</v>
      </c>
      <c r="E3909" s="1" t="s">
        <v>337</v>
      </c>
      <c r="F3909">
        <v>113</v>
      </c>
      <c r="G3909">
        <v>34</v>
      </c>
      <c r="H3909">
        <f>VLOOKUP(A3909,Taul1!A2:C834,3)</f>
        <v>1</v>
      </c>
      <c r="I3909" t="str">
        <f>VLOOKUP(A3909,Taul1!A2:C834,2)</f>
        <v>Kelan kuntoutuspalvelujen saajat 60-64</v>
      </c>
      <c r="L3909" t="s">
        <v>1663</v>
      </c>
      <c r="M3909" t="str">
        <f>F3909&amp;L3909&amp;G3909&amp;L3909&amp;INT(C3909*10)</f>
        <v>113,34,3</v>
      </c>
      <c r="O3909">
        <f>VLOOKUP(B3909,Taul1!A2:C834,3)</f>
        <v>0</v>
      </c>
      <c r="P3909" t="str">
        <f>VLOOKUP(B3909,Taul1!A2:C834,2)</f>
        <v>Musiikkitoiminta toimintakulut yhteensä</v>
      </c>
    </row>
    <row r="3910" spans="1:16" ht="18" x14ac:dyDescent="0.3">
      <c r="A3910" s="1" t="s">
        <v>1574</v>
      </c>
      <c r="B3910" s="1" t="s">
        <v>199</v>
      </c>
      <c r="C3910" s="1">
        <v>0.30499999999999999</v>
      </c>
      <c r="D3910" s="2">
        <v>4.3298618468412502E-8</v>
      </c>
      <c r="E3910" s="1" t="s">
        <v>337</v>
      </c>
      <c r="F3910">
        <v>114</v>
      </c>
      <c r="G3910">
        <v>34</v>
      </c>
      <c r="H3910">
        <f>VLOOKUP(A3910,Taul1!A2:C834,3)</f>
        <v>1</v>
      </c>
      <c r="I3910" t="str">
        <f>VLOOKUP(A3910,Taul1!A2:C834,2)</f>
        <v>Kelan kuntoutuspalvelujen saajat 65-69</v>
      </c>
      <c r="L3910" t="s">
        <v>1663</v>
      </c>
      <c r="M3910" t="str">
        <f>F3910&amp;L3910&amp;G3910&amp;L3910&amp;INT(C3910*10)</f>
        <v>114,34,3</v>
      </c>
      <c r="O3910">
        <f>VLOOKUP(B3910,Taul1!A2:C834,3)</f>
        <v>0</v>
      </c>
      <c r="P3910" t="str">
        <f>VLOOKUP(B3910,Taul1!A2:C834,2)</f>
        <v>Musiikkitoiminta toimintakulut yhteensä</v>
      </c>
    </row>
    <row r="3911" spans="1:16" ht="18" x14ac:dyDescent="0.3">
      <c r="A3911" s="1" t="s">
        <v>1576</v>
      </c>
      <c r="B3911" s="1" t="s">
        <v>199</v>
      </c>
      <c r="C3911" s="1">
        <v>0.13400000000000001</v>
      </c>
      <c r="D3911" s="1">
        <v>1.80105211762812E-2</v>
      </c>
      <c r="E3911" s="1" t="s">
        <v>337</v>
      </c>
      <c r="F3911">
        <v>115</v>
      </c>
      <c r="G3911">
        <v>34</v>
      </c>
      <c r="H3911">
        <f>VLOOKUP(A3911,Taul1!A2:C834,3)</f>
        <v>1</v>
      </c>
      <c r="I3911" t="str">
        <f>VLOOKUP(A3911,Taul1!A2:C834,2)</f>
        <v>Kelan kuntoutuspalvelujen saajat 69-</v>
      </c>
      <c r="L3911" t="s">
        <v>1663</v>
      </c>
      <c r="M3911" t="str">
        <f>F3911&amp;L3911&amp;G3911&amp;L3911&amp;INT(C3911*10)</f>
        <v>115,34,1</v>
      </c>
      <c r="O3911">
        <f>VLOOKUP(B3911,Taul1!A2:C834,3)</f>
        <v>0</v>
      </c>
      <c r="P3911" t="str">
        <f>VLOOKUP(B3911,Taul1!A2:C834,2)</f>
        <v>Musiikkitoiminta toimintakulut yhteensä</v>
      </c>
    </row>
    <row r="3912" spans="1:16" ht="18" x14ac:dyDescent="0.3">
      <c r="A3912" s="1" t="s">
        <v>1598</v>
      </c>
      <c r="B3912" s="1" t="s">
        <v>201</v>
      </c>
      <c r="C3912" s="1">
        <v>0.35799999999999998</v>
      </c>
      <c r="D3912" s="2">
        <v>8.6578966218553394E-11</v>
      </c>
      <c r="E3912" s="1" t="s">
        <v>337</v>
      </c>
      <c r="F3912">
        <v>1</v>
      </c>
      <c r="G3912">
        <v>35</v>
      </c>
      <c r="H3912">
        <f>VLOOKUP(A3912,Taul1!A2:C834,3)</f>
        <v>1</v>
      </c>
      <c r="I3912" t="str">
        <f>VLOOKUP(A3912,Taul1!A2:C834,2)</f>
        <v>Vanhempainpäivärahojen korvatut päivät äiti 35-39</v>
      </c>
      <c r="L3912" t="s">
        <v>1663</v>
      </c>
      <c r="M3912" t="str">
        <f>F3912&amp;L3912&amp;G3912&amp;L3912&amp;INT(C3912*10)</f>
        <v>1,35,3</v>
      </c>
      <c r="O3912">
        <f>VLOOKUP(B3912,Taul1!A2:C834,3)</f>
        <v>0</v>
      </c>
      <c r="P3912" t="str">
        <f>VLOOKUP(B3912,Taul1!A2:C834,2)</f>
        <v>Muu kulttuuritoiminta toimintakulut yhteensä</v>
      </c>
    </row>
    <row r="3913" spans="1:16" ht="18" x14ac:dyDescent="0.3">
      <c r="A3913" s="1" t="s">
        <v>1600</v>
      </c>
      <c r="B3913" s="1" t="s">
        <v>201</v>
      </c>
      <c r="C3913" s="1">
        <v>0.64800000000000002</v>
      </c>
      <c r="D3913" s="1">
        <v>0</v>
      </c>
      <c r="E3913" s="1" t="s">
        <v>337</v>
      </c>
      <c r="F3913">
        <v>2</v>
      </c>
      <c r="G3913">
        <v>35</v>
      </c>
      <c r="H3913">
        <f>VLOOKUP(A3913,Taul1!A2:C834,3)</f>
        <v>1</v>
      </c>
      <c r="I3913" t="str">
        <f>VLOOKUP(A3913,Taul1!A2:C834,2)</f>
        <v>Vanhempainpäivärahojen korvatut päivät äiti 40-</v>
      </c>
      <c r="L3913" t="s">
        <v>1663</v>
      </c>
      <c r="M3913" t="str">
        <f>F3913&amp;L3913&amp;G3913&amp;L3913&amp;INT(C3913*10)</f>
        <v>2,35,6</v>
      </c>
      <c r="O3913">
        <f>VLOOKUP(B3913,Taul1!A2:C834,3)</f>
        <v>0</v>
      </c>
      <c r="P3913" t="str">
        <f>VLOOKUP(B3913,Taul1!A2:C834,2)</f>
        <v>Muu kulttuuritoiminta toimintakulut yhteensä</v>
      </c>
    </row>
    <row r="3914" spans="1:16" ht="18" x14ac:dyDescent="0.3">
      <c r="A3914" s="1" t="s">
        <v>1275</v>
      </c>
      <c r="B3914" s="1" t="s">
        <v>201</v>
      </c>
      <c r="C3914" s="1">
        <v>0.61399999999999999</v>
      </c>
      <c r="D3914" s="1">
        <v>0</v>
      </c>
      <c r="E3914" s="1" t="s">
        <v>337</v>
      </c>
      <c r="F3914">
        <v>3</v>
      </c>
      <c r="G3914">
        <v>35</v>
      </c>
      <c r="H3914">
        <f>VLOOKUP(A3914,Taul1!A2:C834,3)</f>
        <v>1</v>
      </c>
      <c r="I3914" t="str">
        <f>VLOOKUP(A3914,Taul1!A2:C834,2)</f>
        <v>Työllistymistä edistävät palvelut, korvatut päivät, yhteensä</v>
      </c>
      <c r="L3914" t="s">
        <v>1663</v>
      </c>
      <c r="M3914" t="str">
        <f>F3914&amp;L3914&amp;G3914&amp;L3914&amp;INT(C3914*10)</f>
        <v>3,35,6</v>
      </c>
      <c r="O3914">
        <f>VLOOKUP(B3914,Taul1!A2:C834,3)</f>
        <v>0</v>
      </c>
      <c r="P3914" t="str">
        <f>VLOOKUP(B3914,Taul1!A2:C834,2)</f>
        <v>Muu kulttuuritoiminta toimintakulut yhteensä</v>
      </c>
    </row>
    <row r="3915" spans="1:16" ht="18" x14ac:dyDescent="0.3">
      <c r="A3915" s="1" t="s">
        <v>1277</v>
      </c>
      <c r="B3915" s="1" t="s">
        <v>201</v>
      </c>
      <c r="C3915" s="1">
        <v>0.18099999999999999</v>
      </c>
      <c r="D3915" s="1">
        <v>1.3768970153164E-3</v>
      </c>
      <c r="E3915" s="1" t="s">
        <v>337</v>
      </c>
      <c r="F3915">
        <v>4</v>
      </c>
      <c r="G3915">
        <v>35</v>
      </c>
      <c r="H3915">
        <f>VLOOKUP(A3915,Taul1!A2:C834,3)</f>
        <v>1</v>
      </c>
      <c r="I3915" t="str">
        <f>VLOOKUP(A3915,Taul1!A2:C834,2)</f>
        <v>Työllistymistä edistävät palvelut, korvatut päivät, 17-24</v>
      </c>
      <c r="L3915" t="s">
        <v>1663</v>
      </c>
      <c r="M3915" t="str">
        <f>F3915&amp;L3915&amp;G3915&amp;L3915&amp;INT(C3915*10)</f>
        <v>4,35,1</v>
      </c>
      <c r="O3915">
        <f>VLOOKUP(B3915,Taul1!A2:C834,3)</f>
        <v>0</v>
      </c>
      <c r="P3915" t="str">
        <f>VLOOKUP(B3915,Taul1!A2:C834,2)</f>
        <v>Muu kulttuuritoiminta toimintakulut yhteensä</v>
      </c>
    </row>
    <row r="3916" spans="1:16" ht="18" x14ac:dyDescent="0.3">
      <c r="A3916" s="1" t="s">
        <v>1279</v>
      </c>
      <c r="B3916" s="1" t="s">
        <v>201</v>
      </c>
      <c r="C3916" s="1">
        <v>0.41099999999999998</v>
      </c>
      <c r="D3916" s="2">
        <v>4.5852210917018902E-14</v>
      </c>
      <c r="E3916" s="1" t="s">
        <v>337</v>
      </c>
      <c r="F3916">
        <v>5</v>
      </c>
      <c r="G3916">
        <v>35</v>
      </c>
      <c r="H3916">
        <f>VLOOKUP(A3916,Taul1!A2:C834,3)</f>
        <v>1</v>
      </c>
      <c r="I3916" t="str">
        <f>VLOOKUP(A3916,Taul1!A2:C834,2)</f>
        <v>Työllistymistä edistävät palvelut, korvatut päivät, 25-29</v>
      </c>
      <c r="L3916" t="s">
        <v>1663</v>
      </c>
      <c r="M3916" t="str">
        <f>F3916&amp;L3916&amp;G3916&amp;L3916&amp;INT(C3916*10)</f>
        <v>5,35,4</v>
      </c>
      <c r="O3916">
        <f>VLOOKUP(B3916,Taul1!A2:C834,3)</f>
        <v>0</v>
      </c>
      <c r="P3916" t="str">
        <f>VLOOKUP(B3916,Taul1!A2:C834,2)</f>
        <v>Muu kulttuuritoiminta toimintakulut yhteensä</v>
      </c>
    </row>
    <row r="3917" spans="1:16" ht="18" x14ac:dyDescent="0.3">
      <c r="A3917" s="1" t="s">
        <v>1281</v>
      </c>
      <c r="B3917" s="1" t="s">
        <v>201</v>
      </c>
      <c r="C3917" s="1">
        <v>0.629</v>
      </c>
      <c r="D3917" s="1">
        <v>0</v>
      </c>
      <c r="E3917" s="1" t="s">
        <v>337</v>
      </c>
      <c r="F3917">
        <v>6</v>
      </c>
      <c r="G3917">
        <v>35</v>
      </c>
      <c r="H3917">
        <f>VLOOKUP(A3917,Taul1!A2:C834,3)</f>
        <v>1</v>
      </c>
      <c r="I3917" t="str">
        <f>VLOOKUP(A3917,Taul1!A2:C834,2)</f>
        <v>Työllistymistä edistävät palvelut, korvatut päivät, 30-34</v>
      </c>
      <c r="L3917" t="s">
        <v>1663</v>
      </c>
      <c r="M3917" t="str">
        <f>F3917&amp;L3917&amp;G3917&amp;L3917&amp;INT(C3917*10)</f>
        <v>6,35,6</v>
      </c>
      <c r="O3917">
        <f>VLOOKUP(B3917,Taul1!A2:C834,3)</f>
        <v>0</v>
      </c>
      <c r="P3917" t="str">
        <f>VLOOKUP(B3917,Taul1!A2:C834,2)</f>
        <v>Muu kulttuuritoiminta toimintakulut yhteensä</v>
      </c>
    </row>
    <row r="3918" spans="1:16" ht="18" x14ac:dyDescent="0.3">
      <c r="A3918" s="1" t="s">
        <v>1283</v>
      </c>
      <c r="B3918" s="1" t="s">
        <v>201</v>
      </c>
      <c r="C3918" s="1">
        <v>0.66900000000000004</v>
      </c>
      <c r="D3918" s="1">
        <v>0</v>
      </c>
      <c r="E3918" s="1" t="s">
        <v>337</v>
      </c>
      <c r="F3918">
        <v>7</v>
      </c>
      <c r="G3918">
        <v>35</v>
      </c>
      <c r="H3918">
        <f>VLOOKUP(A3918,Taul1!A2:C834,3)</f>
        <v>1</v>
      </c>
      <c r="I3918" t="str">
        <f>VLOOKUP(A3918,Taul1!A2:C834,2)</f>
        <v>Työllistymistä edistävät palvelut, korvatut päivät, 35-39</v>
      </c>
      <c r="L3918" t="s">
        <v>1663</v>
      </c>
      <c r="M3918" t="str">
        <f>F3918&amp;L3918&amp;G3918&amp;L3918&amp;INT(C3918*10)</f>
        <v>7,35,6</v>
      </c>
      <c r="O3918">
        <f>VLOOKUP(B3918,Taul1!A2:C834,3)</f>
        <v>0</v>
      </c>
      <c r="P3918" t="str">
        <f>VLOOKUP(B3918,Taul1!A2:C834,2)</f>
        <v>Muu kulttuuritoiminta toimintakulut yhteensä</v>
      </c>
    </row>
    <row r="3919" spans="1:16" ht="18" x14ac:dyDescent="0.3">
      <c r="A3919" s="1" t="s">
        <v>1285</v>
      </c>
      <c r="B3919" s="1" t="s">
        <v>201</v>
      </c>
      <c r="C3919" s="1">
        <v>0.68500000000000005</v>
      </c>
      <c r="D3919" s="1">
        <v>0</v>
      </c>
      <c r="E3919" s="1" t="s">
        <v>337</v>
      </c>
      <c r="F3919">
        <v>8</v>
      </c>
      <c r="G3919">
        <v>35</v>
      </c>
      <c r="H3919">
        <f>VLOOKUP(A3919,Taul1!A2:C834,3)</f>
        <v>1</v>
      </c>
      <c r="I3919" t="str">
        <f>VLOOKUP(A3919,Taul1!A2:C834,2)</f>
        <v>Työllistymistä edistävät palvelut, korvatut päivät, 40-44</v>
      </c>
      <c r="L3919" t="s">
        <v>1663</v>
      </c>
      <c r="M3919" t="str">
        <f>F3919&amp;L3919&amp;G3919&amp;L3919&amp;INT(C3919*10)</f>
        <v>8,35,6</v>
      </c>
      <c r="O3919">
        <f>VLOOKUP(B3919,Taul1!A2:C834,3)</f>
        <v>0</v>
      </c>
      <c r="P3919" t="str">
        <f>VLOOKUP(B3919,Taul1!A2:C834,2)</f>
        <v>Muu kulttuuritoiminta toimintakulut yhteensä</v>
      </c>
    </row>
    <row r="3920" spans="1:16" ht="18" x14ac:dyDescent="0.3">
      <c r="A3920" s="1" t="s">
        <v>1287</v>
      </c>
      <c r="B3920" s="1" t="s">
        <v>201</v>
      </c>
      <c r="C3920" s="1">
        <v>0.69099999999999995</v>
      </c>
      <c r="D3920" s="1">
        <v>0</v>
      </c>
      <c r="E3920" s="1" t="s">
        <v>337</v>
      </c>
      <c r="F3920">
        <v>9</v>
      </c>
      <c r="G3920">
        <v>35</v>
      </c>
      <c r="H3920">
        <f>VLOOKUP(A3920,Taul1!A2:C834,3)</f>
        <v>1</v>
      </c>
      <c r="I3920" t="str">
        <f>VLOOKUP(A3920,Taul1!A2:C834,2)</f>
        <v>Työllistymistä edistävät palvelut, korvatut päivät, 45-49</v>
      </c>
      <c r="L3920" t="s">
        <v>1663</v>
      </c>
      <c r="M3920" t="str">
        <f>F3920&amp;L3920&amp;G3920&amp;L3920&amp;INT(C3920*10)</f>
        <v>9,35,6</v>
      </c>
      <c r="O3920">
        <f>VLOOKUP(B3920,Taul1!A2:C834,3)</f>
        <v>0</v>
      </c>
      <c r="P3920" t="str">
        <f>VLOOKUP(B3920,Taul1!A2:C834,2)</f>
        <v>Muu kulttuuritoiminta toimintakulut yhteensä</v>
      </c>
    </row>
    <row r="3921" spans="1:16" ht="18" x14ac:dyDescent="0.3">
      <c r="A3921" s="1" t="s">
        <v>1289</v>
      </c>
      <c r="B3921" s="1" t="s">
        <v>201</v>
      </c>
      <c r="C3921" s="1">
        <v>0.63800000000000001</v>
      </c>
      <c r="D3921" s="1">
        <v>0</v>
      </c>
      <c r="E3921" s="1" t="s">
        <v>337</v>
      </c>
      <c r="F3921">
        <v>10</v>
      </c>
      <c r="G3921">
        <v>35</v>
      </c>
      <c r="H3921">
        <f>VLOOKUP(A3921,Taul1!A2:C834,3)</f>
        <v>1</v>
      </c>
      <c r="I3921" t="str">
        <f>VLOOKUP(A3921,Taul1!A2:C834,2)</f>
        <v>Työllistymistä edistävät palvelut, korvatut päivät, 50-54</v>
      </c>
      <c r="L3921" t="s">
        <v>1663</v>
      </c>
      <c r="M3921" t="str">
        <f>F3921&amp;L3921&amp;G3921&amp;L3921&amp;INT(C3921*10)</f>
        <v>10,35,6</v>
      </c>
      <c r="O3921">
        <f>VLOOKUP(B3921,Taul1!A2:C834,3)</f>
        <v>0</v>
      </c>
      <c r="P3921" t="str">
        <f>VLOOKUP(B3921,Taul1!A2:C834,2)</f>
        <v>Muu kulttuuritoiminta toimintakulut yhteensä</v>
      </c>
    </row>
    <row r="3922" spans="1:16" ht="18" x14ac:dyDescent="0.3">
      <c r="A3922" s="1" t="s">
        <v>1291</v>
      </c>
      <c r="B3922" s="1" t="s">
        <v>201</v>
      </c>
      <c r="C3922" s="1">
        <v>0.56200000000000006</v>
      </c>
      <c r="D3922" s="1">
        <v>0</v>
      </c>
      <c r="E3922" s="1" t="s">
        <v>337</v>
      </c>
      <c r="F3922">
        <v>11</v>
      </c>
      <c r="G3922">
        <v>35</v>
      </c>
      <c r="H3922">
        <f>VLOOKUP(A3922,Taul1!A2:C834,3)</f>
        <v>1</v>
      </c>
      <c r="I3922" t="str">
        <f>VLOOKUP(A3922,Taul1!A2:C834,2)</f>
        <v>Työllistymistä edistävät palvelut, korvatut päivät, 55-59</v>
      </c>
      <c r="L3922" t="s">
        <v>1663</v>
      </c>
      <c r="M3922" t="str">
        <f>F3922&amp;L3922&amp;G3922&amp;L3922&amp;INT(C3922*10)</f>
        <v>11,35,5</v>
      </c>
      <c r="O3922">
        <f>VLOOKUP(B3922,Taul1!A2:C834,3)</f>
        <v>0</v>
      </c>
      <c r="P3922" t="str">
        <f>VLOOKUP(B3922,Taul1!A2:C834,2)</f>
        <v>Muu kulttuuritoiminta toimintakulut yhteensä</v>
      </c>
    </row>
    <row r="3923" spans="1:16" ht="18" x14ac:dyDescent="0.3">
      <c r="A3923" s="1" t="s">
        <v>1293</v>
      </c>
      <c r="B3923" s="1" t="s">
        <v>201</v>
      </c>
      <c r="C3923" s="1">
        <v>0.40699999999999997</v>
      </c>
      <c r="D3923" s="2">
        <v>8.8706819667549995E-14</v>
      </c>
      <c r="E3923" s="1" t="s">
        <v>337</v>
      </c>
      <c r="F3923">
        <v>12</v>
      </c>
      <c r="G3923">
        <v>35</v>
      </c>
      <c r="H3923">
        <f>VLOOKUP(A3923,Taul1!A2:C834,3)</f>
        <v>1</v>
      </c>
      <c r="I3923" t="str">
        <f>VLOOKUP(A3923,Taul1!A2:C834,2)</f>
        <v>Työllistymistä edistävät palvelut, korvatut päivät, 60-64</v>
      </c>
      <c r="L3923" t="s">
        <v>1663</v>
      </c>
      <c r="M3923" t="str">
        <f>F3923&amp;L3923&amp;G3923&amp;L3923&amp;INT(C3923*10)</f>
        <v>12,35,4</v>
      </c>
      <c r="O3923">
        <f>VLOOKUP(B3923,Taul1!A2:C834,3)</f>
        <v>0</v>
      </c>
      <c r="P3923" t="str">
        <f>VLOOKUP(B3923,Taul1!A2:C834,2)</f>
        <v>Muu kulttuuritoiminta toimintakulut yhteensä</v>
      </c>
    </row>
    <row r="3924" spans="1:16" ht="18" x14ac:dyDescent="0.3">
      <c r="A3924" s="1" t="s">
        <v>1317</v>
      </c>
      <c r="B3924" s="1" t="s">
        <v>201</v>
      </c>
      <c r="C3924" s="1">
        <v>0.82199999999999995</v>
      </c>
      <c r="D3924" s="1">
        <v>0</v>
      </c>
      <c r="E3924" s="1" t="s">
        <v>337</v>
      </c>
      <c r="F3924">
        <v>13</v>
      </c>
      <c r="G3924">
        <v>35</v>
      </c>
      <c r="H3924">
        <f>VLOOKUP(A3924,Taul1!A2:C834,3)</f>
        <v>1</v>
      </c>
      <c r="I3924" t="str">
        <f>VLOOKUP(A3924,Taul1!A2:C834,2)</f>
        <v>Opintovelalliset yhteensä</v>
      </c>
      <c r="L3924" t="s">
        <v>1663</v>
      </c>
      <c r="M3924" t="str">
        <f>F3924&amp;L3924&amp;G3924&amp;L3924&amp;INT(C3924*10)</f>
        <v>13,35,8</v>
      </c>
      <c r="O3924">
        <f>VLOOKUP(B3924,Taul1!A2:C834,3)</f>
        <v>0</v>
      </c>
      <c r="P3924" t="str">
        <f>VLOOKUP(B3924,Taul1!A2:C834,2)</f>
        <v>Muu kulttuuritoiminta toimintakulut yhteensä</v>
      </c>
    </row>
    <row r="3925" spans="1:16" ht="18" x14ac:dyDescent="0.3">
      <c r="A3925" s="1" t="s">
        <v>1319</v>
      </c>
      <c r="B3925" s="1" t="s">
        <v>201</v>
      </c>
      <c r="C3925" s="1">
        <v>0.56399999999999995</v>
      </c>
      <c r="D3925" s="2">
        <v>1.11022302462515E-16</v>
      </c>
      <c r="E3925" s="1" t="s">
        <v>337</v>
      </c>
      <c r="F3925">
        <v>14</v>
      </c>
      <c r="G3925">
        <v>35</v>
      </c>
      <c r="H3925">
        <f>VLOOKUP(A3925,Taul1!A2:C834,3)</f>
        <v>1</v>
      </c>
      <c r="I3925" t="str">
        <f>VLOOKUP(A3925,Taul1!A2:C834,2)</f>
        <v>Opintovelalliset 16-24</v>
      </c>
      <c r="L3925" t="s">
        <v>1663</v>
      </c>
      <c r="M3925" t="str">
        <f>F3925&amp;L3925&amp;G3925&amp;L3925&amp;INT(C3925*10)</f>
        <v>14,35,5</v>
      </c>
      <c r="O3925">
        <f>VLOOKUP(B3925,Taul1!A2:C834,3)</f>
        <v>0</v>
      </c>
      <c r="P3925" t="str">
        <f>VLOOKUP(B3925,Taul1!A2:C834,2)</f>
        <v>Muu kulttuuritoiminta toimintakulut yhteensä</v>
      </c>
    </row>
    <row r="3926" spans="1:16" ht="18" x14ac:dyDescent="0.3">
      <c r="A3926" s="1" t="s">
        <v>1321</v>
      </c>
      <c r="B3926" s="1" t="s">
        <v>201</v>
      </c>
      <c r="C3926" s="1">
        <v>0.83599999999999997</v>
      </c>
      <c r="D3926" s="1">
        <v>0</v>
      </c>
      <c r="E3926" s="1" t="s">
        <v>337</v>
      </c>
      <c r="F3926">
        <v>15</v>
      </c>
      <c r="G3926">
        <v>35</v>
      </c>
      <c r="H3926">
        <f>VLOOKUP(A3926,Taul1!A2:C834,3)</f>
        <v>1</v>
      </c>
      <c r="I3926" t="str">
        <f>VLOOKUP(A3926,Taul1!A2:C834,2)</f>
        <v>Opintovelalliset 25-29</v>
      </c>
      <c r="L3926" t="s">
        <v>1663</v>
      </c>
      <c r="M3926" t="str">
        <f>F3926&amp;L3926&amp;G3926&amp;L3926&amp;INT(C3926*10)</f>
        <v>15,35,8</v>
      </c>
      <c r="O3926">
        <f>VLOOKUP(B3926,Taul1!A2:C834,3)</f>
        <v>0</v>
      </c>
      <c r="P3926" t="str">
        <f>VLOOKUP(B3926,Taul1!A2:C834,2)</f>
        <v>Muu kulttuuritoiminta toimintakulut yhteensä</v>
      </c>
    </row>
    <row r="3927" spans="1:16" ht="18" x14ac:dyDescent="0.3">
      <c r="A3927" s="1" t="s">
        <v>1323</v>
      </c>
      <c r="B3927" s="1" t="s">
        <v>201</v>
      </c>
      <c r="C3927" s="1">
        <v>0.92800000000000005</v>
      </c>
      <c r="D3927" s="2">
        <v>1.11022302462515E-16</v>
      </c>
      <c r="E3927" s="1" t="s">
        <v>337</v>
      </c>
      <c r="F3927">
        <v>16</v>
      </c>
      <c r="G3927">
        <v>35</v>
      </c>
      <c r="H3927">
        <f>VLOOKUP(A3927,Taul1!A2:C834,3)</f>
        <v>1</v>
      </c>
      <c r="I3927" t="str">
        <f>VLOOKUP(A3927,Taul1!A2:C834,2)</f>
        <v>Opintovelalliset 30-34</v>
      </c>
      <c r="L3927" t="s">
        <v>1663</v>
      </c>
      <c r="M3927" t="str">
        <f>F3927&amp;L3927&amp;G3927&amp;L3927&amp;INT(C3927*10)</f>
        <v>16,35,9</v>
      </c>
      <c r="O3927">
        <f>VLOOKUP(B3927,Taul1!A2:C834,3)</f>
        <v>0</v>
      </c>
      <c r="P3927" t="str">
        <f>VLOOKUP(B3927,Taul1!A2:C834,2)</f>
        <v>Muu kulttuuritoiminta toimintakulut yhteensä</v>
      </c>
    </row>
    <row r="3928" spans="1:16" ht="18" x14ac:dyDescent="0.3">
      <c r="A3928" s="1" t="s">
        <v>1325</v>
      </c>
      <c r="B3928" s="1" t="s">
        <v>201</v>
      </c>
      <c r="C3928" s="1">
        <v>0.91100000000000003</v>
      </c>
      <c r="D3928" s="1">
        <v>0</v>
      </c>
      <c r="E3928" s="1" t="s">
        <v>337</v>
      </c>
      <c r="F3928">
        <v>17</v>
      </c>
      <c r="G3928">
        <v>35</v>
      </c>
      <c r="H3928">
        <f>VLOOKUP(A3928,Taul1!A2:C834,3)</f>
        <v>1</v>
      </c>
      <c r="I3928" t="str">
        <f>VLOOKUP(A3928,Taul1!A2:C834,2)</f>
        <v>Opintovelalliset 35-39</v>
      </c>
      <c r="L3928" t="s">
        <v>1663</v>
      </c>
      <c r="M3928" t="str">
        <f>F3928&amp;L3928&amp;G3928&amp;L3928&amp;INT(C3928*10)</f>
        <v>17,35,9</v>
      </c>
      <c r="O3928">
        <f>VLOOKUP(B3928,Taul1!A2:C834,3)</f>
        <v>0</v>
      </c>
      <c r="P3928" t="str">
        <f>VLOOKUP(B3928,Taul1!A2:C834,2)</f>
        <v>Muu kulttuuritoiminta toimintakulut yhteensä</v>
      </c>
    </row>
    <row r="3929" spans="1:16" ht="18" x14ac:dyDescent="0.3">
      <c r="A3929" s="1" t="s">
        <v>1327</v>
      </c>
      <c r="B3929" s="1" t="s">
        <v>201</v>
      </c>
      <c r="C3929" s="1">
        <v>0.89400000000000002</v>
      </c>
      <c r="D3929" s="1">
        <v>0</v>
      </c>
      <c r="E3929" s="1" t="s">
        <v>337</v>
      </c>
      <c r="F3929">
        <v>18</v>
      </c>
      <c r="G3929">
        <v>35</v>
      </c>
      <c r="H3929">
        <f>VLOOKUP(A3929,Taul1!A2:C834,3)</f>
        <v>1</v>
      </c>
      <c r="I3929" t="str">
        <f>VLOOKUP(A3929,Taul1!A2:C834,2)</f>
        <v>Opintovelalliset 40-44</v>
      </c>
      <c r="L3929" t="s">
        <v>1663</v>
      </c>
      <c r="M3929" t="str">
        <f>F3929&amp;L3929&amp;G3929&amp;L3929&amp;INT(C3929*10)</f>
        <v>18,35,8</v>
      </c>
      <c r="O3929">
        <f>VLOOKUP(B3929,Taul1!A2:C834,3)</f>
        <v>0</v>
      </c>
      <c r="P3929" t="str">
        <f>VLOOKUP(B3929,Taul1!A2:C834,2)</f>
        <v>Muu kulttuuritoiminta toimintakulut yhteensä</v>
      </c>
    </row>
    <row r="3930" spans="1:16" ht="18" x14ac:dyDescent="0.3">
      <c r="A3930" s="1" t="s">
        <v>1329</v>
      </c>
      <c r="B3930" s="1" t="s">
        <v>201</v>
      </c>
      <c r="C3930" s="1">
        <v>0.84199999999999997</v>
      </c>
      <c r="D3930" s="1">
        <v>0</v>
      </c>
      <c r="E3930" s="1" t="s">
        <v>337</v>
      </c>
      <c r="F3930">
        <v>19</v>
      </c>
      <c r="G3930">
        <v>35</v>
      </c>
      <c r="H3930">
        <f>VLOOKUP(A3930,Taul1!A2:C834,3)</f>
        <v>1</v>
      </c>
      <c r="I3930" t="str">
        <f>VLOOKUP(A3930,Taul1!A2:C834,2)</f>
        <v>Opintovelalliset 45-49</v>
      </c>
      <c r="L3930" t="s">
        <v>1663</v>
      </c>
      <c r="M3930" t="str">
        <f>F3930&amp;L3930&amp;G3930&amp;L3930&amp;INT(C3930*10)</f>
        <v>19,35,8</v>
      </c>
      <c r="O3930">
        <f>VLOOKUP(B3930,Taul1!A2:C834,3)</f>
        <v>0</v>
      </c>
      <c r="P3930" t="str">
        <f>VLOOKUP(B3930,Taul1!A2:C834,2)</f>
        <v>Muu kulttuuritoiminta toimintakulut yhteensä</v>
      </c>
    </row>
    <row r="3931" spans="1:16" ht="18" x14ac:dyDescent="0.3">
      <c r="A3931" s="1" t="s">
        <v>1331</v>
      </c>
      <c r="B3931" s="1" t="s">
        <v>201</v>
      </c>
      <c r="C3931" s="1">
        <v>0.86799999999999999</v>
      </c>
      <c r="D3931" s="1">
        <v>0</v>
      </c>
      <c r="E3931" s="1" t="s">
        <v>337</v>
      </c>
      <c r="F3931">
        <v>20</v>
      </c>
      <c r="G3931">
        <v>35</v>
      </c>
      <c r="H3931">
        <f>VLOOKUP(A3931,Taul1!A2:C834,3)</f>
        <v>1</v>
      </c>
      <c r="I3931" t="str">
        <f>VLOOKUP(A3931,Taul1!A2:C834,2)</f>
        <v>Opintovelalliset 50-54</v>
      </c>
      <c r="L3931" t="s">
        <v>1663</v>
      </c>
      <c r="M3931" t="str">
        <f>F3931&amp;L3931&amp;G3931&amp;L3931&amp;INT(C3931*10)</f>
        <v>20,35,8</v>
      </c>
      <c r="O3931">
        <f>VLOOKUP(B3931,Taul1!A2:C834,3)</f>
        <v>0</v>
      </c>
      <c r="P3931" t="str">
        <f>VLOOKUP(B3931,Taul1!A2:C834,2)</f>
        <v>Muu kulttuuritoiminta toimintakulut yhteensä</v>
      </c>
    </row>
    <row r="3932" spans="1:16" ht="18" x14ac:dyDescent="0.3">
      <c r="A3932" s="1" t="s">
        <v>1333</v>
      </c>
      <c r="B3932" s="1" t="s">
        <v>201</v>
      </c>
      <c r="C3932" s="1">
        <v>0.86799999999999999</v>
      </c>
      <c r="D3932" s="2">
        <v>1.11022302462515E-16</v>
      </c>
      <c r="E3932" s="1" t="s">
        <v>337</v>
      </c>
      <c r="F3932">
        <v>21</v>
      </c>
      <c r="G3932">
        <v>35</v>
      </c>
      <c r="H3932">
        <f>VLOOKUP(A3932,Taul1!A2:C834,3)</f>
        <v>1</v>
      </c>
      <c r="I3932" t="str">
        <f>VLOOKUP(A3932,Taul1!A2:C834,2)</f>
        <v>Opintovelalliset 55-</v>
      </c>
      <c r="L3932" t="s">
        <v>1663</v>
      </c>
      <c r="M3932" t="str">
        <f>F3932&amp;L3932&amp;G3932&amp;L3932&amp;INT(C3932*10)</f>
        <v>21,35,8</v>
      </c>
      <c r="O3932">
        <f>VLOOKUP(B3932,Taul1!A2:C834,3)</f>
        <v>0</v>
      </c>
      <c r="P3932" t="str">
        <f>VLOOKUP(B3932,Taul1!A2:C834,2)</f>
        <v>Muu kulttuuritoiminta toimintakulut yhteensä</v>
      </c>
    </row>
    <row r="3933" spans="1:16" ht="18" x14ac:dyDescent="0.3">
      <c r="A3933" s="1" t="s">
        <v>1390</v>
      </c>
      <c r="B3933" s="1" t="s">
        <v>201</v>
      </c>
      <c r="C3933" s="1">
        <v>0.21</v>
      </c>
      <c r="D3933" s="1">
        <v>1.9984800574701601E-4</v>
      </c>
      <c r="E3933" s="1" t="s">
        <v>337</v>
      </c>
      <c r="F3933">
        <v>22</v>
      </c>
      <c r="G3933">
        <v>35</v>
      </c>
      <c r="H3933">
        <f>VLOOKUP(A3933,Taul1!A2:C834,3)</f>
        <v>1</v>
      </c>
      <c r="I3933" t="str">
        <f>VLOOKUP(A3933,Taul1!A2:C834,2)</f>
        <v>Ei perusasteen jälkeistä tutkintoa 15-19</v>
      </c>
      <c r="L3933" t="s">
        <v>1663</v>
      </c>
      <c r="M3933" t="str">
        <f>F3933&amp;L3933&amp;G3933&amp;L3933&amp;INT(C3933*10)</f>
        <v>22,35,2</v>
      </c>
      <c r="O3933">
        <f>VLOOKUP(B3933,Taul1!A2:C834,3)</f>
        <v>0</v>
      </c>
      <c r="P3933" t="str">
        <f>VLOOKUP(B3933,Taul1!A2:C834,2)</f>
        <v>Muu kulttuuritoiminta toimintakulut yhteensä</v>
      </c>
    </row>
    <row r="3934" spans="1:16" ht="18" x14ac:dyDescent="0.3">
      <c r="A3934" s="1" t="s">
        <v>1392</v>
      </c>
      <c r="B3934" s="1" t="s">
        <v>201</v>
      </c>
      <c r="C3934" s="1">
        <v>-0.94</v>
      </c>
      <c r="D3934" s="1">
        <v>0</v>
      </c>
      <c r="E3934" s="1" t="s">
        <v>337</v>
      </c>
      <c r="F3934">
        <v>23</v>
      </c>
      <c r="G3934">
        <v>35</v>
      </c>
      <c r="H3934">
        <f>VLOOKUP(A3934,Taul1!A2:C834,3)</f>
        <v>1</v>
      </c>
      <c r="I3934" t="str">
        <f>VLOOKUP(A3934,Taul1!A2:C834,2)</f>
        <v>Ei perusasteen jälkeistä tutkintoa 20-24</v>
      </c>
      <c r="L3934" t="s">
        <v>1663</v>
      </c>
      <c r="M3934" t="str">
        <f>F3934&amp;L3934&amp;G3934&amp;L3934&amp;INT(C3934*10)</f>
        <v>23,35,-10</v>
      </c>
      <c r="O3934">
        <f>VLOOKUP(B3934,Taul1!A2:C834,3)</f>
        <v>0</v>
      </c>
      <c r="P3934" t="str">
        <f>VLOOKUP(B3934,Taul1!A2:C834,2)</f>
        <v>Muu kulttuuritoiminta toimintakulut yhteensä</v>
      </c>
    </row>
    <row r="3935" spans="1:16" ht="18" x14ac:dyDescent="0.3">
      <c r="A3935" s="1" t="s">
        <v>1394</v>
      </c>
      <c r="B3935" s="1" t="s">
        <v>201</v>
      </c>
      <c r="C3935" s="1">
        <v>-0.94899999999999995</v>
      </c>
      <c r="D3935" s="1">
        <v>0</v>
      </c>
      <c r="E3935" s="1" t="s">
        <v>337</v>
      </c>
      <c r="F3935">
        <v>24</v>
      </c>
      <c r="G3935">
        <v>35</v>
      </c>
      <c r="H3935">
        <f>VLOOKUP(A3935,Taul1!A2:C834,3)</f>
        <v>1</v>
      </c>
      <c r="I3935" t="str">
        <f>VLOOKUP(A3935,Taul1!A2:C834,2)</f>
        <v>Ei perusasteen jälkeistä tutkintoa 25-29</v>
      </c>
      <c r="L3935" t="s">
        <v>1663</v>
      </c>
      <c r="M3935" t="str">
        <f>F3935&amp;L3935&amp;G3935&amp;L3935&amp;INT(C3935*10)</f>
        <v>24,35,-10</v>
      </c>
      <c r="O3935">
        <f>VLOOKUP(B3935,Taul1!A2:C834,3)</f>
        <v>0</v>
      </c>
      <c r="P3935" t="str">
        <f>VLOOKUP(B3935,Taul1!A2:C834,2)</f>
        <v>Muu kulttuuritoiminta toimintakulut yhteensä</v>
      </c>
    </row>
    <row r="3936" spans="1:16" ht="18" x14ac:dyDescent="0.3">
      <c r="A3936" s="1" t="s">
        <v>1396</v>
      </c>
      <c r="B3936" s="1" t="s">
        <v>201</v>
      </c>
      <c r="C3936" s="1">
        <v>-0.77</v>
      </c>
      <c r="D3936" s="1">
        <v>0</v>
      </c>
      <c r="E3936" s="1" t="s">
        <v>337</v>
      </c>
      <c r="F3936">
        <v>25</v>
      </c>
      <c r="G3936">
        <v>35</v>
      </c>
      <c r="H3936">
        <f>VLOOKUP(A3936,Taul1!A2:C834,3)</f>
        <v>1</v>
      </c>
      <c r="I3936" t="str">
        <f>VLOOKUP(A3936,Taul1!A2:C834,2)</f>
        <v>Ei perusasteen jälkeistä tutkintoa 30-34</v>
      </c>
      <c r="L3936" t="s">
        <v>1663</v>
      </c>
      <c r="M3936" t="str">
        <f>F3936&amp;L3936&amp;G3936&amp;L3936&amp;INT(C3936*10)</f>
        <v>25,35,-8</v>
      </c>
      <c r="O3936">
        <f>VLOOKUP(B3936,Taul1!A2:C834,3)</f>
        <v>0</v>
      </c>
      <c r="P3936" t="str">
        <f>VLOOKUP(B3936,Taul1!A2:C834,2)</f>
        <v>Muu kulttuuritoiminta toimintakulut yhteensä</v>
      </c>
    </row>
    <row r="3937" spans="1:16" ht="18" x14ac:dyDescent="0.3">
      <c r="A3937" s="1" t="s">
        <v>1398</v>
      </c>
      <c r="B3937" s="1" t="s">
        <v>201</v>
      </c>
      <c r="C3937" s="1">
        <v>-5.8999999999999997E-2</v>
      </c>
      <c r="D3937" s="1">
        <v>0.29951060587790401</v>
      </c>
      <c r="E3937" s="1" t="s">
        <v>337</v>
      </c>
      <c r="F3937">
        <v>26</v>
      </c>
      <c r="G3937">
        <v>35</v>
      </c>
      <c r="H3937">
        <f>VLOOKUP(A3937,Taul1!A2:C834,3)</f>
        <v>1</v>
      </c>
      <c r="I3937" t="str">
        <f>VLOOKUP(A3937,Taul1!A2:C834,2)</f>
        <v>Ei perusasteen jälkeistä tutkintoa 35-39</v>
      </c>
      <c r="L3937" t="s">
        <v>1663</v>
      </c>
      <c r="M3937" t="str">
        <f>F3937&amp;L3937&amp;G3937&amp;L3937&amp;INT(C3937*10)</f>
        <v>26,35,-1</v>
      </c>
      <c r="O3937">
        <f>VLOOKUP(B3937,Taul1!A2:C834,3)</f>
        <v>0</v>
      </c>
      <c r="P3937" t="str">
        <f>VLOOKUP(B3937,Taul1!A2:C834,2)</f>
        <v>Muu kulttuuritoiminta toimintakulut yhteensä</v>
      </c>
    </row>
    <row r="3938" spans="1:16" ht="18" x14ac:dyDescent="0.3">
      <c r="A3938" s="1" t="s">
        <v>1400</v>
      </c>
      <c r="B3938" s="1" t="s">
        <v>201</v>
      </c>
      <c r="C3938" s="1">
        <v>-0.58099999999999996</v>
      </c>
      <c r="D3938" s="1">
        <v>0</v>
      </c>
      <c r="E3938" s="1" t="s">
        <v>337</v>
      </c>
      <c r="F3938">
        <v>27</v>
      </c>
      <c r="G3938">
        <v>35</v>
      </c>
      <c r="H3938">
        <f>VLOOKUP(A3938,Taul1!A2:C834,3)</f>
        <v>1</v>
      </c>
      <c r="I3938" t="str">
        <f>VLOOKUP(A3938,Taul1!A2:C834,2)</f>
        <v>Ei perusasteen jälkeistä tutkintoa 40-44</v>
      </c>
      <c r="L3938" t="s">
        <v>1663</v>
      </c>
      <c r="M3938" t="str">
        <f>F3938&amp;L3938&amp;G3938&amp;L3938&amp;INT(C3938*10)</f>
        <v>27,35,-6</v>
      </c>
      <c r="O3938">
        <f>VLOOKUP(B3938,Taul1!A2:C834,3)</f>
        <v>0</v>
      </c>
      <c r="P3938" t="str">
        <f>VLOOKUP(B3938,Taul1!A2:C834,2)</f>
        <v>Muu kulttuuritoiminta toimintakulut yhteensä</v>
      </c>
    </row>
    <row r="3939" spans="1:16" ht="18" x14ac:dyDescent="0.3">
      <c r="A3939" s="1" t="s">
        <v>1402</v>
      </c>
      <c r="B3939" s="1" t="s">
        <v>201</v>
      </c>
      <c r="C3939" s="1">
        <v>-0.93100000000000005</v>
      </c>
      <c r="D3939" s="1">
        <v>0</v>
      </c>
      <c r="E3939" s="1" t="s">
        <v>337</v>
      </c>
      <c r="F3939">
        <v>28</v>
      </c>
      <c r="G3939">
        <v>35</v>
      </c>
      <c r="H3939">
        <f>VLOOKUP(A3939,Taul1!A2:C834,3)</f>
        <v>1</v>
      </c>
      <c r="I3939" t="str">
        <f>VLOOKUP(A3939,Taul1!A2:C834,2)</f>
        <v>Ei perusasteen jälkeistä tutkintoa 45-49</v>
      </c>
      <c r="L3939" t="s">
        <v>1663</v>
      </c>
      <c r="M3939" t="str">
        <f>F3939&amp;L3939&amp;G3939&amp;L3939&amp;INT(C3939*10)</f>
        <v>28,35,-10</v>
      </c>
      <c r="O3939">
        <f>VLOOKUP(B3939,Taul1!A2:C834,3)</f>
        <v>0</v>
      </c>
      <c r="P3939" t="str">
        <f>VLOOKUP(B3939,Taul1!A2:C834,2)</f>
        <v>Muu kulttuuritoiminta toimintakulut yhteensä</v>
      </c>
    </row>
    <row r="3940" spans="1:16" ht="18" x14ac:dyDescent="0.3">
      <c r="A3940" s="1" t="s">
        <v>1404</v>
      </c>
      <c r="B3940" s="1" t="s">
        <v>201</v>
      </c>
      <c r="C3940" s="1">
        <v>-0.77400000000000002</v>
      </c>
      <c r="D3940" s="1">
        <v>0</v>
      </c>
      <c r="E3940" s="1" t="s">
        <v>337</v>
      </c>
      <c r="F3940">
        <v>29</v>
      </c>
      <c r="G3940">
        <v>35</v>
      </c>
      <c r="H3940">
        <f>VLOOKUP(A3940,Taul1!A2:C834,3)</f>
        <v>1</v>
      </c>
      <c r="I3940" t="str">
        <f>VLOOKUP(A3940,Taul1!A2:C834,2)</f>
        <v>Ei perusasteen jälkeistä tutkintoa 50-54</v>
      </c>
      <c r="L3940" t="s">
        <v>1663</v>
      </c>
      <c r="M3940" t="str">
        <f>F3940&amp;L3940&amp;G3940&amp;L3940&amp;INT(C3940*10)</f>
        <v>29,35,-8</v>
      </c>
      <c r="O3940">
        <f>VLOOKUP(B3940,Taul1!A2:C834,3)</f>
        <v>0</v>
      </c>
      <c r="P3940" t="str">
        <f>VLOOKUP(B3940,Taul1!A2:C834,2)</f>
        <v>Muu kulttuuritoiminta toimintakulut yhteensä</v>
      </c>
    </row>
    <row r="3941" spans="1:16" ht="18" x14ac:dyDescent="0.3">
      <c r="A3941" s="1" t="s">
        <v>1406</v>
      </c>
      <c r="B3941" s="1" t="s">
        <v>201</v>
      </c>
      <c r="C3941" s="1">
        <v>-0.623</v>
      </c>
      <c r="D3941" s="1">
        <v>0</v>
      </c>
      <c r="E3941" s="1" t="s">
        <v>337</v>
      </c>
      <c r="F3941">
        <v>30</v>
      </c>
      <c r="G3941">
        <v>35</v>
      </c>
      <c r="H3941">
        <f>VLOOKUP(A3941,Taul1!A2:C834,3)</f>
        <v>1</v>
      </c>
      <c r="I3941" t="str">
        <f>VLOOKUP(A3941,Taul1!A2:C834,2)</f>
        <v>Ei perusasteen jälkeistä tutkintoa 55-59</v>
      </c>
      <c r="L3941" t="s">
        <v>1663</v>
      </c>
      <c r="M3941" t="str">
        <f>F3941&amp;L3941&amp;G3941&amp;L3941&amp;INT(C3941*10)</f>
        <v>30,35,-7</v>
      </c>
      <c r="O3941">
        <f>VLOOKUP(B3941,Taul1!A2:C834,3)</f>
        <v>0</v>
      </c>
      <c r="P3941" t="str">
        <f>VLOOKUP(B3941,Taul1!A2:C834,2)</f>
        <v>Muu kulttuuritoiminta toimintakulut yhteensä</v>
      </c>
    </row>
    <row r="3942" spans="1:16" ht="18" x14ac:dyDescent="0.3">
      <c r="A3942" s="1" t="s">
        <v>1408</v>
      </c>
      <c r="B3942" s="1" t="s">
        <v>201</v>
      </c>
      <c r="C3942" s="1">
        <v>-0.629</v>
      </c>
      <c r="D3942" s="2">
        <v>1.11022302462515E-16</v>
      </c>
      <c r="E3942" s="1" t="s">
        <v>337</v>
      </c>
      <c r="F3942">
        <v>31</v>
      </c>
      <c r="G3942">
        <v>35</v>
      </c>
      <c r="H3942">
        <f>VLOOKUP(A3942,Taul1!A2:C834,3)</f>
        <v>1</v>
      </c>
      <c r="I3942" t="str">
        <f>VLOOKUP(A3942,Taul1!A2:C834,2)</f>
        <v>Ei perusasteen jälkeistä tutkintoa 60-64</v>
      </c>
      <c r="L3942" t="s">
        <v>1663</v>
      </c>
      <c r="M3942" t="str">
        <f>F3942&amp;L3942&amp;G3942&amp;L3942&amp;INT(C3942*10)</f>
        <v>31,35,-7</v>
      </c>
      <c r="O3942">
        <f>VLOOKUP(B3942,Taul1!A2:C834,3)</f>
        <v>0</v>
      </c>
      <c r="P3942" t="str">
        <f>VLOOKUP(B3942,Taul1!A2:C834,2)</f>
        <v>Muu kulttuuritoiminta toimintakulut yhteensä</v>
      </c>
    </row>
    <row r="3943" spans="1:16" ht="18" x14ac:dyDescent="0.3">
      <c r="A3943" s="1" t="s">
        <v>1410</v>
      </c>
      <c r="B3943" s="1" t="s">
        <v>201</v>
      </c>
      <c r="C3943" s="1">
        <v>-0.72099999999999997</v>
      </c>
      <c r="D3943" s="1">
        <v>0</v>
      </c>
      <c r="E3943" s="1" t="s">
        <v>337</v>
      </c>
      <c r="F3943">
        <v>32</v>
      </c>
      <c r="G3943">
        <v>35</v>
      </c>
      <c r="H3943">
        <f>VLOOKUP(A3943,Taul1!A2:C834,3)</f>
        <v>1</v>
      </c>
      <c r="I3943" t="str">
        <f>VLOOKUP(A3943,Taul1!A2:C834,2)</f>
        <v>Ei perusasteen jälkeistä tutkintoa 65-69</v>
      </c>
      <c r="L3943" t="s">
        <v>1663</v>
      </c>
      <c r="M3943" t="str">
        <f>F3943&amp;L3943&amp;G3943&amp;L3943&amp;INT(C3943*10)</f>
        <v>32,35,-8</v>
      </c>
      <c r="O3943">
        <f>VLOOKUP(B3943,Taul1!A2:C834,3)</f>
        <v>0</v>
      </c>
      <c r="P3943" t="str">
        <f>VLOOKUP(B3943,Taul1!A2:C834,2)</f>
        <v>Muu kulttuuritoiminta toimintakulut yhteensä</v>
      </c>
    </row>
    <row r="3944" spans="1:16" ht="18" x14ac:dyDescent="0.3">
      <c r="A3944" s="1" t="s">
        <v>1412</v>
      </c>
      <c r="B3944" s="1" t="s">
        <v>201</v>
      </c>
      <c r="C3944" s="1">
        <v>0.57099999999999995</v>
      </c>
      <c r="D3944" s="1">
        <v>0</v>
      </c>
      <c r="E3944" s="1" t="s">
        <v>337</v>
      </c>
      <c r="F3944">
        <v>33</v>
      </c>
      <c r="G3944">
        <v>35</v>
      </c>
      <c r="H3944">
        <f>VLOOKUP(A3944,Taul1!A2:C834,3)</f>
        <v>1</v>
      </c>
      <c r="I3944" t="str">
        <f>VLOOKUP(A3944,Taul1!A2:C834,2)</f>
        <v>Ei perusasteen jälkeistä tutkintoa 70-74</v>
      </c>
      <c r="L3944" t="s">
        <v>1663</v>
      </c>
      <c r="M3944" t="str">
        <f>F3944&amp;L3944&amp;G3944&amp;L3944&amp;INT(C3944*10)</f>
        <v>33,35,5</v>
      </c>
      <c r="O3944">
        <f>VLOOKUP(B3944,Taul1!A2:C834,3)</f>
        <v>0</v>
      </c>
      <c r="P3944" t="str">
        <f>VLOOKUP(B3944,Taul1!A2:C834,2)</f>
        <v>Muu kulttuuritoiminta toimintakulut yhteensä</v>
      </c>
    </row>
    <row r="3945" spans="1:16" ht="18" x14ac:dyDescent="0.3">
      <c r="A3945" s="1" t="s">
        <v>1414</v>
      </c>
      <c r="B3945" s="1" t="s">
        <v>201</v>
      </c>
      <c r="C3945" s="1">
        <v>-0.53500000000000003</v>
      </c>
      <c r="D3945" s="2">
        <v>1.11022302462515E-16</v>
      </c>
      <c r="E3945" s="1" t="s">
        <v>337</v>
      </c>
      <c r="F3945">
        <v>34</v>
      </c>
      <c r="G3945">
        <v>35</v>
      </c>
      <c r="H3945">
        <f>VLOOKUP(A3945,Taul1!A2:C834,3)</f>
        <v>1</v>
      </c>
      <c r="I3945" t="str">
        <f>VLOOKUP(A3945,Taul1!A2:C834,2)</f>
        <v>Ei perusasteen jälkeistä tutkintoa 75-</v>
      </c>
      <c r="L3945" t="s">
        <v>1663</v>
      </c>
      <c r="M3945" t="str">
        <f>F3945&amp;L3945&amp;G3945&amp;L3945&amp;INT(C3945*10)</f>
        <v>34,35,-6</v>
      </c>
      <c r="O3945">
        <f>VLOOKUP(B3945,Taul1!A2:C834,3)</f>
        <v>0</v>
      </c>
      <c r="P3945" t="str">
        <f>VLOOKUP(B3945,Taul1!A2:C834,2)</f>
        <v>Muu kulttuuritoiminta toimintakulut yhteensä</v>
      </c>
    </row>
    <row r="3946" spans="1:16" ht="18" x14ac:dyDescent="0.3">
      <c r="A3946" s="1" t="s">
        <v>1416</v>
      </c>
      <c r="B3946" s="1" t="s">
        <v>201</v>
      </c>
      <c r="C3946" s="1">
        <v>0.186</v>
      </c>
      <c r="D3946" s="1">
        <v>1.03265840074995E-3</v>
      </c>
      <c r="E3946" s="1" t="s">
        <v>337</v>
      </c>
      <c r="F3946">
        <v>35</v>
      </c>
      <c r="G3946">
        <v>35</v>
      </c>
      <c r="H3946">
        <f>VLOOKUP(A3946,Taul1!A2:C834,3)</f>
        <v>1</v>
      </c>
      <c r="I3946" t="str">
        <f>VLOOKUP(A3946,Taul1!A2:C834,2)</f>
        <v>Toisen asteen tutkinto 15-19</v>
      </c>
      <c r="L3946" t="s">
        <v>1663</v>
      </c>
      <c r="M3946" t="str">
        <f>F3946&amp;L3946&amp;G3946&amp;L3946&amp;INT(C3946*10)</f>
        <v>35,35,1</v>
      </c>
      <c r="O3946">
        <f>VLOOKUP(B3946,Taul1!A2:C834,3)</f>
        <v>0</v>
      </c>
      <c r="P3946" t="str">
        <f>VLOOKUP(B3946,Taul1!A2:C834,2)</f>
        <v>Muu kulttuuritoiminta toimintakulut yhteensä</v>
      </c>
    </row>
    <row r="3947" spans="1:16" ht="18" x14ac:dyDescent="0.3">
      <c r="A3947" s="1" t="s">
        <v>1418</v>
      </c>
      <c r="B3947" s="1" t="s">
        <v>201</v>
      </c>
      <c r="C3947" s="1">
        <v>-0.84</v>
      </c>
      <c r="D3947" s="1">
        <v>0</v>
      </c>
      <c r="E3947" s="1" t="s">
        <v>337</v>
      </c>
      <c r="F3947">
        <v>36</v>
      </c>
      <c r="G3947">
        <v>35</v>
      </c>
      <c r="H3947">
        <f>VLOOKUP(A3947,Taul1!A2:C834,3)</f>
        <v>1</v>
      </c>
      <c r="I3947" t="str">
        <f>VLOOKUP(A3947,Taul1!A2:C834,2)</f>
        <v>Toisen asteen tutkinto 20-24</v>
      </c>
      <c r="L3947" t="s">
        <v>1663</v>
      </c>
      <c r="M3947" t="str">
        <f>F3947&amp;L3947&amp;G3947&amp;L3947&amp;INT(C3947*10)</f>
        <v>36,35,-9</v>
      </c>
      <c r="O3947">
        <f>VLOOKUP(B3947,Taul1!A2:C834,3)</f>
        <v>0</v>
      </c>
      <c r="P3947" t="str">
        <f>VLOOKUP(B3947,Taul1!A2:C834,2)</f>
        <v>Muu kulttuuritoiminta toimintakulut yhteensä</v>
      </c>
    </row>
    <row r="3948" spans="1:16" ht="18" x14ac:dyDescent="0.3">
      <c r="A3948" s="1" t="s">
        <v>1420</v>
      </c>
      <c r="B3948" s="1" t="s">
        <v>201</v>
      </c>
      <c r="C3948" s="1">
        <v>0.318</v>
      </c>
      <c r="D3948" s="2">
        <v>1.03981563359667E-8</v>
      </c>
      <c r="E3948" s="1" t="s">
        <v>337</v>
      </c>
      <c r="F3948">
        <v>37</v>
      </c>
      <c r="G3948">
        <v>35</v>
      </c>
      <c r="H3948">
        <f>VLOOKUP(A3948,Taul1!A2:C834,3)</f>
        <v>1</v>
      </c>
      <c r="I3948" t="str">
        <f>VLOOKUP(A3948,Taul1!A2:C834,2)</f>
        <v>Toisen asteen tutkinto 25-29</v>
      </c>
      <c r="L3948" t="s">
        <v>1663</v>
      </c>
      <c r="M3948" t="str">
        <f>F3948&amp;L3948&amp;G3948&amp;L3948&amp;INT(C3948*10)</f>
        <v>37,35,3</v>
      </c>
      <c r="O3948">
        <f>VLOOKUP(B3948,Taul1!A2:C834,3)</f>
        <v>0</v>
      </c>
      <c r="P3948" t="str">
        <f>VLOOKUP(B3948,Taul1!A2:C834,2)</f>
        <v>Muu kulttuuritoiminta toimintakulut yhteensä</v>
      </c>
    </row>
    <row r="3949" spans="1:16" ht="18" x14ac:dyDescent="0.3">
      <c r="A3949" s="1" t="s">
        <v>1422</v>
      </c>
      <c r="B3949" s="1" t="s">
        <v>201</v>
      </c>
      <c r="C3949" s="1">
        <v>0.64700000000000002</v>
      </c>
      <c r="D3949" s="1">
        <v>0</v>
      </c>
      <c r="E3949" s="1" t="s">
        <v>337</v>
      </c>
      <c r="F3949">
        <v>38</v>
      </c>
      <c r="G3949">
        <v>35</v>
      </c>
      <c r="H3949">
        <f>VLOOKUP(A3949,Taul1!A2:C834,3)</f>
        <v>1</v>
      </c>
      <c r="I3949" t="str">
        <f>VLOOKUP(A3949,Taul1!A2:C834,2)</f>
        <v>Toisen asteen tutkinto 30-34</v>
      </c>
      <c r="L3949" t="s">
        <v>1663</v>
      </c>
      <c r="M3949" t="str">
        <f>F3949&amp;L3949&amp;G3949&amp;L3949&amp;INT(C3949*10)</f>
        <v>38,35,6</v>
      </c>
      <c r="O3949">
        <f>VLOOKUP(B3949,Taul1!A2:C834,3)</f>
        <v>0</v>
      </c>
      <c r="P3949" t="str">
        <f>VLOOKUP(B3949,Taul1!A2:C834,2)</f>
        <v>Muu kulttuuritoiminta toimintakulut yhteensä</v>
      </c>
    </row>
    <row r="3950" spans="1:16" ht="18" x14ac:dyDescent="0.3">
      <c r="A3950" s="1" t="s">
        <v>1424</v>
      </c>
      <c r="B3950" s="1" t="s">
        <v>201</v>
      </c>
      <c r="C3950" s="1">
        <v>0.42399999999999999</v>
      </c>
      <c r="D3950" s="2">
        <v>5.8841820305133297E-15</v>
      </c>
      <c r="E3950" s="1" t="s">
        <v>337</v>
      </c>
      <c r="F3950">
        <v>39</v>
      </c>
      <c r="G3950">
        <v>35</v>
      </c>
      <c r="H3950">
        <f>VLOOKUP(A3950,Taul1!A2:C834,3)</f>
        <v>1</v>
      </c>
      <c r="I3950" t="str">
        <f>VLOOKUP(A3950,Taul1!A2:C834,2)</f>
        <v>Toisen asteen tutkinto 35-39</v>
      </c>
      <c r="L3950" t="s">
        <v>1663</v>
      </c>
      <c r="M3950" t="str">
        <f>F3950&amp;L3950&amp;G3950&amp;L3950&amp;INT(C3950*10)</f>
        <v>39,35,4</v>
      </c>
      <c r="O3950">
        <f>VLOOKUP(B3950,Taul1!A2:C834,3)</f>
        <v>0</v>
      </c>
      <c r="P3950" t="str">
        <f>VLOOKUP(B3950,Taul1!A2:C834,2)</f>
        <v>Muu kulttuuritoiminta toimintakulut yhteensä</v>
      </c>
    </row>
    <row r="3951" spans="1:16" ht="18" x14ac:dyDescent="0.3">
      <c r="A3951" s="1" t="s">
        <v>1426</v>
      </c>
      <c r="B3951" s="1" t="s">
        <v>201</v>
      </c>
      <c r="C3951" s="1">
        <v>0.753</v>
      </c>
      <c r="D3951" s="1">
        <v>0</v>
      </c>
      <c r="E3951" s="1" t="s">
        <v>337</v>
      </c>
      <c r="F3951">
        <v>40</v>
      </c>
      <c r="G3951">
        <v>35</v>
      </c>
      <c r="H3951">
        <f>VLOOKUP(A3951,Taul1!A2:C834,3)</f>
        <v>1</v>
      </c>
      <c r="I3951" t="str">
        <f>VLOOKUP(A3951,Taul1!A2:C834,2)</f>
        <v>Toisen asteen tutkinto 40-44</v>
      </c>
      <c r="L3951" t="s">
        <v>1663</v>
      </c>
      <c r="M3951" t="str">
        <f>F3951&amp;L3951&amp;G3951&amp;L3951&amp;INT(C3951*10)</f>
        <v>40,35,7</v>
      </c>
      <c r="O3951">
        <f>VLOOKUP(B3951,Taul1!A2:C834,3)</f>
        <v>0</v>
      </c>
      <c r="P3951" t="str">
        <f>VLOOKUP(B3951,Taul1!A2:C834,2)</f>
        <v>Muu kulttuuritoiminta toimintakulut yhteensä</v>
      </c>
    </row>
    <row r="3952" spans="1:16" ht="18" x14ac:dyDescent="0.3">
      <c r="A3952" s="1" t="s">
        <v>1428</v>
      </c>
      <c r="B3952" s="1" t="s">
        <v>201</v>
      </c>
      <c r="C3952" s="1">
        <v>-0.76300000000000001</v>
      </c>
      <c r="D3952" s="1">
        <v>0</v>
      </c>
      <c r="E3952" s="1" t="s">
        <v>337</v>
      </c>
      <c r="F3952">
        <v>41</v>
      </c>
      <c r="G3952">
        <v>35</v>
      </c>
      <c r="H3952">
        <f>VLOOKUP(A3952,Taul1!A2:C834,3)</f>
        <v>1</v>
      </c>
      <c r="I3952" t="str">
        <f>VLOOKUP(A3952,Taul1!A2:C834,2)</f>
        <v>Toisen asteen tutkinto 45-49</v>
      </c>
      <c r="L3952" t="s">
        <v>1663</v>
      </c>
      <c r="M3952" t="str">
        <f>F3952&amp;L3952&amp;G3952&amp;L3952&amp;INT(C3952*10)</f>
        <v>41,35,-8</v>
      </c>
      <c r="O3952">
        <f>VLOOKUP(B3952,Taul1!A2:C834,3)</f>
        <v>0</v>
      </c>
      <c r="P3952" t="str">
        <f>VLOOKUP(B3952,Taul1!A2:C834,2)</f>
        <v>Muu kulttuuritoiminta toimintakulut yhteensä</v>
      </c>
    </row>
    <row r="3953" spans="1:16" ht="18" x14ac:dyDescent="0.3">
      <c r="A3953" s="1" t="s">
        <v>1430</v>
      </c>
      <c r="B3953" s="1" t="s">
        <v>201</v>
      </c>
      <c r="C3953" s="1">
        <v>-0.622</v>
      </c>
      <c r="D3953" s="2">
        <v>1.11022302462515E-16</v>
      </c>
      <c r="E3953" s="1" t="s">
        <v>337</v>
      </c>
      <c r="F3953">
        <v>42</v>
      </c>
      <c r="G3953">
        <v>35</v>
      </c>
      <c r="H3953">
        <f>VLOOKUP(A3953,Taul1!A2:C834,3)</f>
        <v>1</v>
      </c>
      <c r="I3953" t="str">
        <f>VLOOKUP(A3953,Taul1!A2:C834,2)</f>
        <v>Toisen asteen tutkinto 50-54</v>
      </c>
      <c r="L3953" t="s">
        <v>1663</v>
      </c>
      <c r="M3953" t="str">
        <f>F3953&amp;L3953&amp;G3953&amp;L3953&amp;INT(C3953*10)</f>
        <v>42,35,-7</v>
      </c>
      <c r="O3953">
        <f>VLOOKUP(B3953,Taul1!A2:C834,3)</f>
        <v>0</v>
      </c>
      <c r="P3953" t="str">
        <f>VLOOKUP(B3953,Taul1!A2:C834,2)</f>
        <v>Muu kulttuuritoiminta toimintakulut yhteensä</v>
      </c>
    </row>
    <row r="3954" spans="1:16" ht="18" x14ac:dyDescent="0.3">
      <c r="A3954" s="1" t="s">
        <v>1432</v>
      </c>
      <c r="B3954" s="1" t="s">
        <v>201</v>
      </c>
      <c r="C3954" s="1">
        <v>0.71799999999999997</v>
      </c>
      <c r="D3954" s="1">
        <v>0</v>
      </c>
      <c r="E3954" s="1" t="s">
        <v>337</v>
      </c>
      <c r="F3954">
        <v>43</v>
      </c>
      <c r="G3954">
        <v>35</v>
      </c>
      <c r="H3954">
        <f>VLOOKUP(A3954,Taul1!A2:C834,3)</f>
        <v>1</v>
      </c>
      <c r="I3954" t="str">
        <f>VLOOKUP(A3954,Taul1!A2:C834,2)</f>
        <v>Toisen asteen tutkinto 55-59</v>
      </c>
      <c r="L3954" t="s">
        <v>1663</v>
      </c>
      <c r="M3954" t="str">
        <f>F3954&amp;L3954&amp;G3954&amp;L3954&amp;INT(C3954*10)</f>
        <v>43,35,7</v>
      </c>
      <c r="O3954">
        <f>VLOOKUP(B3954,Taul1!A2:C834,3)</f>
        <v>0</v>
      </c>
      <c r="P3954" t="str">
        <f>VLOOKUP(B3954,Taul1!A2:C834,2)</f>
        <v>Muu kulttuuritoiminta toimintakulut yhteensä</v>
      </c>
    </row>
    <row r="3955" spans="1:16" ht="18" x14ac:dyDescent="0.3">
      <c r="A3955" s="1" t="s">
        <v>1434</v>
      </c>
      <c r="B3955" s="1" t="s">
        <v>201</v>
      </c>
      <c r="C3955" s="1">
        <v>2E-3</v>
      </c>
      <c r="D3955" s="1">
        <v>0.96701751861694796</v>
      </c>
      <c r="E3955" s="1" t="s">
        <v>337</v>
      </c>
      <c r="F3955">
        <v>44</v>
      </c>
      <c r="G3955">
        <v>35</v>
      </c>
      <c r="H3955">
        <f>VLOOKUP(A3955,Taul1!A2:C834,3)</f>
        <v>1</v>
      </c>
      <c r="I3955" t="str">
        <f>VLOOKUP(A3955,Taul1!A2:C834,2)</f>
        <v>Toisen asteen tutkinto 60-64</v>
      </c>
      <c r="L3955" t="s">
        <v>1663</v>
      </c>
      <c r="M3955" t="str">
        <f>F3955&amp;L3955&amp;G3955&amp;L3955&amp;INT(C3955*10)</f>
        <v>44,35,0</v>
      </c>
      <c r="O3955">
        <f>VLOOKUP(B3955,Taul1!A2:C834,3)</f>
        <v>0</v>
      </c>
      <c r="P3955" t="str">
        <f>VLOOKUP(B3955,Taul1!A2:C834,2)</f>
        <v>Muu kulttuuritoiminta toimintakulut yhteensä</v>
      </c>
    </row>
    <row r="3956" spans="1:16" ht="18" x14ac:dyDescent="0.3">
      <c r="A3956" s="1" t="s">
        <v>1436</v>
      </c>
      <c r="B3956" s="1" t="s">
        <v>201</v>
      </c>
      <c r="C3956" s="1">
        <v>-0.10199999999999999</v>
      </c>
      <c r="D3956" s="1">
        <v>7.2819136255711098E-2</v>
      </c>
      <c r="E3956" s="1" t="s">
        <v>337</v>
      </c>
      <c r="F3956">
        <v>45</v>
      </c>
      <c r="G3956">
        <v>35</v>
      </c>
      <c r="H3956">
        <f>VLOOKUP(A3956,Taul1!A2:C834,3)</f>
        <v>1</v>
      </c>
      <c r="I3956" t="str">
        <f>VLOOKUP(A3956,Taul1!A2:C834,2)</f>
        <v>Toisen asteen tutkinto 65-69</v>
      </c>
      <c r="L3956" t="s">
        <v>1663</v>
      </c>
      <c r="M3956" t="str">
        <f>F3956&amp;L3956&amp;G3956&amp;L3956&amp;INT(C3956*10)</f>
        <v>45,35,-2</v>
      </c>
      <c r="O3956">
        <f>VLOOKUP(B3956,Taul1!A2:C834,3)</f>
        <v>0</v>
      </c>
      <c r="P3956" t="str">
        <f>VLOOKUP(B3956,Taul1!A2:C834,2)</f>
        <v>Muu kulttuuritoiminta toimintakulut yhteensä</v>
      </c>
    </row>
    <row r="3957" spans="1:16" ht="18" x14ac:dyDescent="0.3">
      <c r="A3957" s="1" t="s">
        <v>1438</v>
      </c>
      <c r="B3957" s="1" t="s">
        <v>201</v>
      </c>
      <c r="C3957" s="1">
        <v>0.59</v>
      </c>
      <c r="D3957" s="1">
        <v>0</v>
      </c>
      <c r="E3957" s="1" t="s">
        <v>337</v>
      </c>
      <c r="F3957">
        <v>46</v>
      </c>
      <c r="G3957">
        <v>35</v>
      </c>
      <c r="H3957">
        <f>VLOOKUP(A3957,Taul1!A2:C834,3)</f>
        <v>1</v>
      </c>
      <c r="I3957" t="str">
        <f>VLOOKUP(A3957,Taul1!A2:C834,2)</f>
        <v>Toisen asteen tutkinto 70-74</v>
      </c>
      <c r="L3957" t="s">
        <v>1663</v>
      </c>
      <c r="M3957" t="str">
        <f>F3957&amp;L3957&amp;G3957&amp;L3957&amp;INT(C3957*10)</f>
        <v>46,35,5</v>
      </c>
      <c r="O3957">
        <f>VLOOKUP(B3957,Taul1!A2:C834,3)</f>
        <v>0</v>
      </c>
      <c r="P3957" t="str">
        <f>VLOOKUP(B3957,Taul1!A2:C834,2)</f>
        <v>Muu kulttuuritoiminta toimintakulut yhteensä</v>
      </c>
    </row>
    <row r="3958" spans="1:16" ht="18" x14ac:dyDescent="0.3">
      <c r="A3958" s="1" t="s">
        <v>1440</v>
      </c>
      <c r="B3958" s="1" t="s">
        <v>201</v>
      </c>
      <c r="C3958" s="1">
        <v>0.57199999999999995</v>
      </c>
      <c r="D3958" s="1">
        <v>0</v>
      </c>
      <c r="E3958" s="1" t="s">
        <v>337</v>
      </c>
      <c r="F3958">
        <v>47</v>
      </c>
      <c r="G3958">
        <v>35</v>
      </c>
      <c r="H3958">
        <f>VLOOKUP(A3958,Taul1!A2:C834,3)</f>
        <v>1</v>
      </c>
      <c r="I3958" t="str">
        <f>VLOOKUP(A3958,Taul1!A2:C834,2)</f>
        <v>Toisen asteen tutkinto 75-</v>
      </c>
      <c r="L3958" t="s">
        <v>1663</v>
      </c>
      <c r="M3958" t="str">
        <f>F3958&amp;L3958&amp;G3958&amp;L3958&amp;INT(C3958*10)</f>
        <v>47,35,5</v>
      </c>
      <c r="O3958">
        <f>VLOOKUP(B3958,Taul1!A2:C834,3)</f>
        <v>0</v>
      </c>
      <c r="P3958" t="str">
        <f>VLOOKUP(B3958,Taul1!A2:C834,2)</f>
        <v>Muu kulttuuritoiminta toimintakulut yhteensä</v>
      </c>
    </row>
    <row r="3959" spans="1:16" ht="18" x14ac:dyDescent="0.3">
      <c r="A3959" s="1" t="s">
        <v>1442</v>
      </c>
      <c r="B3959" s="1" t="s">
        <v>201</v>
      </c>
      <c r="C3959" s="1">
        <v>0</v>
      </c>
      <c r="D3959" s="1">
        <v>0.99427521279869002</v>
      </c>
      <c r="E3959" s="1" t="s">
        <v>337</v>
      </c>
      <c r="F3959">
        <v>48</v>
      </c>
      <c r="G3959">
        <v>35</v>
      </c>
      <c r="H3959">
        <f>VLOOKUP(A3959,Taul1!A2:C834,3)</f>
        <v>1</v>
      </c>
      <c r="I3959" t="str">
        <f>VLOOKUP(A3959,Taul1!A2:C834,2)</f>
        <v>Korkea-asteen tutkinto 15-19</v>
      </c>
      <c r="L3959" t="s">
        <v>1663</v>
      </c>
      <c r="M3959" t="str">
        <f>F3959&amp;L3959&amp;G3959&amp;L3959&amp;INT(C3959*10)</f>
        <v>48,35,0</v>
      </c>
      <c r="O3959">
        <f>VLOOKUP(B3959,Taul1!A2:C834,3)</f>
        <v>0</v>
      </c>
      <c r="P3959" t="str">
        <f>VLOOKUP(B3959,Taul1!A2:C834,2)</f>
        <v>Muu kulttuuritoiminta toimintakulut yhteensä</v>
      </c>
    </row>
    <row r="3960" spans="1:16" ht="18" x14ac:dyDescent="0.3">
      <c r="A3960" s="1" t="s">
        <v>1444</v>
      </c>
      <c r="B3960" s="1" t="s">
        <v>201</v>
      </c>
      <c r="C3960" s="1">
        <v>0.61499999999999999</v>
      </c>
      <c r="D3960" s="1">
        <v>0</v>
      </c>
      <c r="E3960" s="1" t="s">
        <v>337</v>
      </c>
      <c r="F3960">
        <v>49</v>
      </c>
      <c r="G3960">
        <v>35</v>
      </c>
      <c r="H3960">
        <f>VLOOKUP(A3960,Taul1!A2:C834,3)</f>
        <v>1</v>
      </c>
      <c r="I3960" t="str">
        <f>VLOOKUP(A3960,Taul1!A2:C834,2)</f>
        <v>Korkea-asteen tutkinto 20-24</v>
      </c>
      <c r="L3960" t="s">
        <v>1663</v>
      </c>
      <c r="M3960" t="str">
        <f>F3960&amp;L3960&amp;G3960&amp;L3960&amp;INT(C3960*10)</f>
        <v>49,35,6</v>
      </c>
      <c r="O3960">
        <f>VLOOKUP(B3960,Taul1!A2:C834,3)</f>
        <v>0</v>
      </c>
      <c r="P3960" t="str">
        <f>VLOOKUP(B3960,Taul1!A2:C834,2)</f>
        <v>Muu kulttuuritoiminta toimintakulut yhteensä</v>
      </c>
    </row>
    <row r="3961" spans="1:16" ht="18" x14ac:dyDescent="0.3">
      <c r="A3961" s="1" t="s">
        <v>1446</v>
      </c>
      <c r="B3961" s="1" t="s">
        <v>201</v>
      </c>
      <c r="C3961" s="1">
        <v>0.84099999999999997</v>
      </c>
      <c r="D3961" s="1">
        <v>0</v>
      </c>
      <c r="E3961" s="1" t="s">
        <v>337</v>
      </c>
      <c r="F3961">
        <v>50</v>
      </c>
      <c r="G3961">
        <v>35</v>
      </c>
      <c r="H3961">
        <f>VLOOKUP(A3961,Taul1!A2:C834,3)</f>
        <v>1</v>
      </c>
      <c r="I3961" t="str">
        <f>VLOOKUP(A3961,Taul1!A2:C834,2)</f>
        <v>Korkea-asteen tutkinto 25-29</v>
      </c>
      <c r="L3961" t="s">
        <v>1663</v>
      </c>
      <c r="M3961" t="str">
        <f>F3961&amp;L3961&amp;G3961&amp;L3961&amp;INT(C3961*10)</f>
        <v>50,35,8</v>
      </c>
      <c r="O3961">
        <f>VLOOKUP(B3961,Taul1!A2:C834,3)</f>
        <v>0</v>
      </c>
      <c r="P3961" t="str">
        <f>VLOOKUP(B3961,Taul1!A2:C834,2)</f>
        <v>Muu kulttuuritoiminta toimintakulut yhteensä</v>
      </c>
    </row>
    <row r="3962" spans="1:16" ht="18" x14ac:dyDescent="0.3">
      <c r="A3962" s="1" t="s">
        <v>1448</v>
      </c>
      <c r="B3962" s="1" t="s">
        <v>201</v>
      </c>
      <c r="C3962" s="1">
        <v>0.93400000000000005</v>
      </c>
      <c r="D3962" s="1">
        <v>0</v>
      </c>
      <c r="E3962" s="1" t="s">
        <v>337</v>
      </c>
      <c r="F3962">
        <v>51</v>
      </c>
      <c r="G3962">
        <v>35</v>
      </c>
      <c r="H3962">
        <f>VLOOKUP(A3962,Taul1!A2:C834,3)</f>
        <v>1</v>
      </c>
      <c r="I3962" t="str">
        <f>VLOOKUP(A3962,Taul1!A2:C834,2)</f>
        <v>Korkea-asteen tutkinto 30-34</v>
      </c>
      <c r="L3962" t="s">
        <v>1663</v>
      </c>
      <c r="M3962" t="str">
        <f>F3962&amp;L3962&amp;G3962&amp;L3962&amp;INT(C3962*10)</f>
        <v>51,35,9</v>
      </c>
      <c r="O3962">
        <f>VLOOKUP(B3962,Taul1!A2:C834,3)</f>
        <v>0</v>
      </c>
      <c r="P3962" t="str">
        <f>VLOOKUP(B3962,Taul1!A2:C834,2)</f>
        <v>Muu kulttuuritoiminta toimintakulut yhteensä</v>
      </c>
    </row>
    <row r="3963" spans="1:16" ht="18" x14ac:dyDescent="0.3">
      <c r="A3963" s="1" t="s">
        <v>1450</v>
      </c>
      <c r="B3963" s="1" t="s">
        <v>201</v>
      </c>
      <c r="C3963" s="1">
        <v>0.93700000000000006</v>
      </c>
      <c r="D3963" s="1">
        <v>0</v>
      </c>
      <c r="E3963" s="1" t="s">
        <v>337</v>
      </c>
      <c r="F3963">
        <v>52</v>
      </c>
      <c r="G3963">
        <v>35</v>
      </c>
      <c r="H3963">
        <f>VLOOKUP(A3963,Taul1!A2:C834,3)</f>
        <v>1</v>
      </c>
      <c r="I3963" t="str">
        <f>VLOOKUP(A3963,Taul1!A2:C834,2)</f>
        <v>Korkea-asteen tutkinto 35-39</v>
      </c>
      <c r="L3963" t="s">
        <v>1663</v>
      </c>
      <c r="M3963" t="str">
        <f>F3963&amp;L3963&amp;G3963&amp;L3963&amp;INT(C3963*10)</f>
        <v>52,35,9</v>
      </c>
      <c r="O3963">
        <f>VLOOKUP(B3963,Taul1!A2:C834,3)</f>
        <v>0</v>
      </c>
      <c r="P3963" t="str">
        <f>VLOOKUP(B3963,Taul1!A2:C834,2)</f>
        <v>Muu kulttuuritoiminta toimintakulut yhteensä</v>
      </c>
    </row>
    <row r="3964" spans="1:16" ht="18" x14ac:dyDescent="0.3">
      <c r="A3964" s="1" t="s">
        <v>1452</v>
      </c>
      <c r="B3964" s="1" t="s">
        <v>201</v>
      </c>
      <c r="C3964" s="1">
        <v>0.92900000000000005</v>
      </c>
      <c r="D3964" s="1">
        <v>0</v>
      </c>
      <c r="E3964" s="1" t="s">
        <v>337</v>
      </c>
      <c r="F3964">
        <v>53</v>
      </c>
      <c r="G3964">
        <v>35</v>
      </c>
      <c r="H3964">
        <f>VLOOKUP(A3964,Taul1!A2:C834,3)</f>
        <v>1</v>
      </c>
      <c r="I3964" t="str">
        <f>VLOOKUP(A3964,Taul1!A2:C834,2)</f>
        <v>Korkea-asteen tutkinto 40-44</v>
      </c>
      <c r="L3964" t="s">
        <v>1663</v>
      </c>
      <c r="M3964" t="str">
        <f>F3964&amp;L3964&amp;G3964&amp;L3964&amp;INT(C3964*10)</f>
        <v>53,35,9</v>
      </c>
      <c r="O3964">
        <f>VLOOKUP(B3964,Taul1!A2:C834,3)</f>
        <v>0</v>
      </c>
      <c r="P3964" t="str">
        <f>VLOOKUP(B3964,Taul1!A2:C834,2)</f>
        <v>Muu kulttuuritoiminta toimintakulut yhteensä</v>
      </c>
    </row>
    <row r="3965" spans="1:16" ht="18" x14ac:dyDescent="0.3">
      <c r="A3965" s="1" t="s">
        <v>1454</v>
      </c>
      <c r="B3965" s="1" t="s">
        <v>201</v>
      </c>
      <c r="C3965" s="1">
        <v>0.26100000000000001</v>
      </c>
      <c r="D3965" s="1">
        <v>3.1368985614621498E-6</v>
      </c>
      <c r="E3965" s="1" t="s">
        <v>337</v>
      </c>
      <c r="F3965">
        <v>54</v>
      </c>
      <c r="G3965">
        <v>35</v>
      </c>
      <c r="H3965">
        <f>VLOOKUP(A3965,Taul1!A2:C834,3)</f>
        <v>1</v>
      </c>
      <c r="I3965" t="str">
        <f>VLOOKUP(A3965,Taul1!A2:C834,2)</f>
        <v>Korkea-asteen tutkinto 45-49</v>
      </c>
      <c r="L3965" t="s">
        <v>1663</v>
      </c>
      <c r="M3965" t="str">
        <f>F3965&amp;L3965&amp;G3965&amp;L3965&amp;INT(C3965*10)</f>
        <v>54,35,2</v>
      </c>
      <c r="O3965">
        <f>VLOOKUP(B3965,Taul1!A2:C834,3)</f>
        <v>0</v>
      </c>
      <c r="P3965" t="str">
        <f>VLOOKUP(B3965,Taul1!A2:C834,2)</f>
        <v>Muu kulttuuritoiminta toimintakulut yhteensä</v>
      </c>
    </row>
    <row r="3966" spans="1:16" ht="18" x14ac:dyDescent="0.3">
      <c r="A3966" s="1" t="s">
        <v>1456</v>
      </c>
      <c r="B3966" s="1" t="s">
        <v>201</v>
      </c>
      <c r="C3966" s="1">
        <v>0.53100000000000003</v>
      </c>
      <c r="D3966" s="1">
        <v>0</v>
      </c>
      <c r="E3966" s="1" t="s">
        <v>337</v>
      </c>
      <c r="F3966">
        <v>55</v>
      </c>
      <c r="G3966">
        <v>35</v>
      </c>
      <c r="H3966">
        <f>VLOOKUP(A3966,Taul1!A2:C834,3)</f>
        <v>1</v>
      </c>
      <c r="I3966" t="str">
        <f>VLOOKUP(A3966,Taul1!A2:C834,2)</f>
        <v>Korkea-asteen tutkinto 50-54</v>
      </c>
      <c r="L3966" t="s">
        <v>1663</v>
      </c>
      <c r="M3966" t="str">
        <f>F3966&amp;L3966&amp;G3966&amp;L3966&amp;INT(C3966*10)</f>
        <v>55,35,5</v>
      </c>
      <c r="O3966">
        <f>VLOOKUP(B3966,Taul1!A2:C834,3)</f>
        <v>0</v>
      </c>
      <c r="P3966" t="str">
        <f>VLOOKUP(B3966,Taul1!A2:C834,2)</f>
        <v>Muu kulttuuritoiminta toimintakulut yhteensä</v>
      </c>
    </row>
    <row r="3967" spans="1:16" ht="18" x14ac:dyDescent="0.3">
      <c r="A3967" s="1" t="s">
        <v>1458</v>
      </c>
      <c r="B3967" s="1" t="s">
        <v>201</v>
      </c>
      <c r="C3967" s="1">
        <v>0.79600000000000004</v>
      </c>
      <c r="D3967" s="1">
        <v>0</v>
      </c>
      <c r="E3967" s="1" t="s">
        <v>337</v>
      </c>
      <c r="F3967">
        <v>56</v>
      </c>
      <c r="G3967">
        <v>35</v>
      </c>
      <c r="H3967">
        <f>VLOOKUP(A3967,Taul1!A2:C834,3)</f>
        <v>1</v>
      </c>
      <c r="I3967" t="str">
        <f>VLOOKUP(A3967,Taul1!A2:C834,2)</f>
        <v>Korkea-asteen tutkinto 55-59</v>
      </c>
      <c r="L3967" t="s">
        <v>1663</v>
      </c>
      <c r="M3967" t="str">
        <f>F3967&amp;L3967&amp;G3967&amp;L3967&amp;INT(C3967*10)</f>
        <v>56,35,7</v>
      </c>
      <c r="O3967">
        <f>VLOOKUP(B3967,Taul1!A2:C834,3)</f>
        <v>0</v>
      </c>
      <c r="P3967" t="str">
        <f>VLOOKUP(B3967,Taul1!A2:C834,2)</f>
        <v>Muu kulttuuritoiminta toimintakulut yhteensä</v>
      </c>
    </row>
    <row r="3968" spans="1:16" ht="18" x14ac:dyDescent="0.3">
      <c r="A3968" s="1" t="s">
        <v>1460</v>
      </c>
      <c r="B3968" s="1" t="s">
        <v>201</v>
      </c>
      <c r="C3968" s="1">
        <v>0.81399999999999995</v>
      </c>
      <c r="D3968" s="1">
        <v>0</v>
      </c>
      <c r="E3968" s="1" t="s">
        <v>337</v>
      </c>
      <c r="F3968">
        <v>57</v>
      </c>
      <c r="G3968">
        <v>35</v>
      </c>
      <c r="H3968">
        <f>VLOOKUP(A3968,Taul1!A2:C834,3)</f>
        <v>1</v>
      </c>
      <c r="I3968" t="str">
        <f>VLOOKUP(A3968,Taul1!A2:C834,2)</f>
        <v>Korkea-asteen tutkinto 60-64</v>
      </c>
      <c r="L3968" t="s">
        <v>1663</v>
      </c>
      <c r="M3968" t="str">
        <f>F3968&amp;L3968&amp;G3968&amp;L3968&amp;INT(C3968*10)</f>
        <v>57,35,8</v>
      </c>
      <c r="O3968">
        <f>VLOOKUP(B3968,Taul1!A2:C834,3)</f>
        <v>0</v>
      </c>
      <c r="P3968" t="str">
        <f>VLOOKUP(B3968,Taul1!A2:C834,2)</f>
        <v>Muu kulttuuritoiminta toimintakulut yhteensä</v>
      </c>
    </row>
    <row r="3969" spans="1:16" ht="18" x14ac:dyDescent="0.3">
      <c r="A3969" s="1" t="s">
        <v>1462</v>
      </c>
      <c r="B3969" s="1" t="s">
        <v>201</v>
      </c>
      <c r="C3969" s="1">
        <v>-0.55600000000000005</v>
      </c>
      <c r="D3969" s="2">
        <v>2.2204460492503101E-16</v>
      </c>
      <c r="E3969" s="1" t="s">
        <v>337</v>
      </c>
      <c r="F3969">
        <v>58</v>
      </c>
      <c r="G3969">
        <v>35</v>
      </c>
      <c r="H3969">
        <f>VLOOKUP(A3969,Taul1!A2:C834,3)</f>
        <v>1</v>
      </c>
      <c r="I3969" t="str">
        <f>VLOOKUP(A3969,Taul1!A2:C834,2)</f>
        <v>Korkea-asteen tutkinto 65-69</v>
      </c>
      <c r="L3969" t="s">
        <v>1663</v>
      </c>
      <c r="M3969" t="str">
        <f>F3969&amp;L3969&amp;G3969&amp;L3969&amp;INT(C3969*10)</f>
        <v>58,35,-6</v>
      </c>
      <c r="O3969">
        <f>VLOOKUP(B3969,Taul1!A2:C834,3)</f>
        <v>0</v>
      </c>
      <c r="P3969" t="str">
        <f>VLOOKUP(B3969,Taul1!A2:C834,2)</f>
        <v>Muu kulttuuritoiminta toimintakulut yhteensä</v>
      </c>
    </row>
    <row r="3970" spans="1:16" ht="18" x14ac:dyDescent="0.3">
      <c r="A3970" s="1" t="s">
        <v>1464</v>
      </c>
      <c r="B3970" s="1" t="s">
        <v>201</v>
      </c>
      <c r="C3970" s="1">
        <v>0.82099999999999995</v>
      </c>
      <c r="D3970" s="1">
        <v>0</v>
      </c>
      <c r="E3970" s="1" t="s">
        <v>337</v>
      </c>
      <c r="F3970">
        <v>59</v>
      </c>
      <c r="G3970">
        <v>35</v>
      </c>
      <c r="H3970">
        <f>VLOOKUP(A3970,Taul1!A2:C834,3)</f>
        <v>1</v>
      </c>
      <c r="I3970" t="str">
        <f>VLOOKUP(A3970,Taul1!A2:C834,2)</f>
        <v>Korkea-asteen tutkinto 70-74</v>
      </c>
      <c r="L3970" t="s">
        <v>1663</v>
      </c>
      <c r="M3970" t="str">
        <f>F3970&amp;L3970&amp;G3970&amp;L3970&amp;INT(C3970*10)</f>
        <v>59,35,8</v>
      </c>
      <c r="O3970">
        <f>VLOOKUP(B3970,Taul1!A2:C834,3)</f>
        <v>0</v>
      </c>
      <c r="P3970" t="str">
        <f>VLOOKUP(B3970,Taul1!A2:C834,2)</f>
        <v>Muu kulttuuritoiminta toimintakulut yhteensä</v>
      </c>
    </row>
    <row r="3971" spans="1:16" ht="18" x14ac:dyDescent="0.3">
      <c r="A3971" s="1" t="s">
        <v>1466</v>
      </c>
      <c r="B3971" s="1" t="s">
        <v>201</v>
      </c>
      <c r="C3971" s="1">
        <v>0.83</v>
      </c>
      <c r="D3971" s="1">
        <v>0</v>
      </c>
      <c r="E3971" s="1" t="s">
        <v>337</v>
      </c>
      <c r="F3971">
        <v>60</v>
      </c>
      <c r="G3971">
        <v>35</v>
      </c>
      <c r="H3971">
        <f>VLOOKUP(A3971,Taul1!A2:C834,3)</f>
        <v>1</v>
      </c>
      <c r="I3971" t="str">
        <f>VLOOKUP(A3971,Taul1!A2:C834,2)</f>
        <v>Korkea-asteen tutkinto 75-</v>
      </c>
      <c r="L3971" t="s">
        <v>1663</v>
      </c>
      <c r="M3971" t="str">
        <f>F3971&amp;L3971&amp;G3971&amp;L3971&amp;INT(C3971*10)</f>
        <v>60,35,8</v>
      </c>
      <c r="O3971">
        <f>VLOOKUP(B3971,Taul1!A2:C834,3)</f>
        <v>0</v>
      </c>
      <c r="P3971" t="str">
        <f>VLOOKUP(B3971,Taul1!A2:C834,2)</f>
        <v>Muu kulttuuritoiminta toimintakulut yhteensä</v>
      </c>
    </row>
    <row r="3972" spans="1:16" ht="18" x14ac:dyDescent="0.3">
      <c r="A3972" s="1" t="s">
        <v>1468</v>
      </c>
      <c r="B3972" s="1" t="s">
        <v>201</v>
      </c>
      <c r="C3972" s="1">
        <v>-0.28100000000000003</v>
      </c>
      <c r="D3972" s="2">
        <v>4.9523981759946804E-7</v>
      </c>
      <c r="E3972" s="1" t="s">
        <v>337</v>
      </c>
      <c r="F3972">
        <v>61</v>
      </c>
      <c r="G3972">
        <v>35</v>
      </c>
      <c r="H3972">
        <f>VLOOKUP(A3972,Taul1!A2:C834,3)</f>
        <v>1</v>
      </c>
      <c r="I3972" t="str">
        <f>VLOOKUP(A3972,Taul1!A2:C834,2)</f>
        <v>0-4 -vuotiaat</v>
      </c>
      <c r="L3972" t="s">
        <v>1663</v>
      </c>
      <c r="M3972" t="str">
        <f>F3972&amp;L3972&amp;G3972&amp;L3972&amp;INT(C3972*10)</f>
        <v>61,35,-3</v>
      </c>
      <c r="O3972">
        <f>VLOOKUP(B3972,Taul1!A2:C834,3)</f>
        <v>0</v>
      </c>
      <c r="P3972" t="str">
        <f>VLOOKUP(B3972,Taul1!A2:C834,2)</f>
        <v>Muu kulttuuritoiminta toimintakulut yhteensä</v>
      </c>
    </row>
    <row r="3973" spans="1:16" ht="18" x14ac:dyDescent="0.3">
      <c r="A3973" s="1" t="s">
        <v>1470</v>
      </c>
      <c r="B3973" s="1" t="s">
        <v>201</v>
      </c>
      <c r="C3973" s="1">
        <v>0.88500000000000001</v>
      </c>
      <c r="D3973" s="1">
        <v>0</v>
      </c>
      <c r="E3973" s="1" t="s">
        <v>337</v>
      </c>
      <c r="F3973">
        <v>62</v>
      </c>
      <c r="G3973">
        <v>35</v>
      </c>
      <c r="H3973">
        <f>VLOOKUP(A3973,Taul1!A2:C834,3)</f>
        <v>1</v>
      </c>
      <c r="I3973" t="str">
        <f>VLOOKUP(A3973,Taul1!A2:C834,2)</f>
        <v>5-9 -vuotiaat</v>
      </c>
      <c r="L3973" t="s">
        <v>1663</v>
      </c>
      <c r="M3973" t="str">
        <f>F3973&amp;L3973&amp;G3973&amp;L3973&amp;INT(C3973*10)</f>
        <v>62,35,8</v>
      </c>
      <c r="O3973">
        <f>VLOOKUP(B3973,Taul1!A2:C834,3)</f>
        <v>0</v>
      </c>
      <c r="P3973" t="str">
        <f>VLOOKUP(B3973,Taul1!A2:C834,2)</f>
        <v>Muu kulttuuritoiminta toimintakulut yhteensä</v>
      </c>
    </row>
    <row r="3974" spans="1:16" ht="18" x14ac:dyDescent="0.3">
      <c r="A3974" s="1" t="s">
        <v>1472</v>
      </c>
      <c r="B3974" s="1" t="s">
        <v>201</v>
      </c>
      <c r="C3974" s="1">
        <v>0.78400000000000003</v>
      </c>
      <c r="D3974" s="1">
        <v>0</v>
      </c>
      <c r="E3974" s="1" t="s">
        <v>337</v>
      </c>
      <c r="F3974">
        <v>63</v>
      </c>
      <c r="G3974">
        <v>35</v>
      </c>
      <c r="H3974">
        <f>VLOOKUP(A3974,Taul1!A2:C834,3)</f>
        <v>1</v>
      </c>
      <c r="I3974" t="str">
        <f>VLOOKUP(A3974,Taul1!A2:C834,2)</f>
        <v>10-14 -vuotiaat</v>
      </c>
      <c r="L3974" t="s">
        <v>1663</v>
      </c>
      <c r="M3974" t="str">
        <f>F3974&amp;L3974&amp;G3974&amp;L3974&amp;INT(C3974*10)</f>
        <v>63,35,7</v>
      </c>
      <c r="O3974">
        <f>VLOOKUP(B3974,Taul1!A2:C834,3)</f>
        <v>0</v>
      </c>
      <c r="P3974" t="str">
        <f>VLOOKUP(B3974,Taul1!A2:C834,2)</f>
        <v>Muu kulttuuritoiminta toimintakulut yhteensä</v>
      </c>
    </row>
    <row r="3975" spans="1:16" ht="18" x14ac:dyDescent="0.3">
      <c r="A3975" s="1" t="s">
        <v>1474</v>
      </c>
      <c r="B3975" s="1" t="s">
        <v>201</v>
      </c>
      <c r="C3975" s="1">
        <v>0.223</v>
      </c>
      <c r="D3975" s="1">
        <v>7.4873199393587998E-5</v>
      </c>
      <c r="E3975" s="1" t="s">
        <v>337</v>
      </c>
      <c r="F3975">
        <v>64</v>
      </c>
      <c r="G3975">
        <v>35</v>
      </c>
      <c r="H3975">
        <f>VLOOKUP(A3975,Taul1!A2:C834,3)</f>
        <v>1</v>
      </c>
      <c r="I3975" t="str">
        <f>VLOOKUP(A3975,Taul1!A2:C834,2)</f>
        <v>15-19 -vuotiaat</v>
      </c>
      <c r="L3975" t="s">
        <v>1663</v>
      </c>
      <c r="M3975" t="str">
        <f>F3975&amp;L3975&amp;G3975&amp;L3975&amp;INT(C3975*10)</f>
        <v>64,35,2</v>
      </c>
      <c r="O3975">
        <f>VLOOKUP(B3975,Taul1!A2:C834,3)</f>
        <v>0</v>
      </c>
      <c r="P3975" t="str">
        <f>VLOOKUP(B3975,Taul1!A2:C834,2)</f>
        <v>Muu kulttuuritoiminta toimintakulut yhteensä</v>
      </c>
    </row>
    <row r="3976" spans="1:16" ht="18" x14ac:dyDescent="0.3">
      <c r="A3976" s="1" t="s">
        <v>1476</v>
      </c>
      <c r="B3976" s="1" t="s">
        <v>201</v>
      </c>
      <c r="C3976" s="1">
        <v>-0.84399999999999997</v>
      </c>
      <c r="D3976" s="2">
        <v>1.11022302462515E-16</v>
      </c>
      <c r="E3976" s="1" t="s">
        <v>337</v>
      </c>
      <c r="F3976">
        <v>65</v>
      </c>
      <c r="G3976">
        <v>35</v>
      </c>
      <c r="H3976">
        <f>VLOOKUP(A3976,Taul1!A2:C834,3)</f>
        <v>1</v>
      </c>
      <c r="I3976" t="str">
        <f>VLOOKUP(A3976,Taul1!A2:C834,2)</f>
        <v>20-24 -vuotiaat</v>
      </c>
      <c r="L3976" t="s">
        <v>1663</v>
      </c>
      <c r="M3976" t="str">
        <f>F3976&amp;L3976&amp;G3976&amp;L3976&amp;INT(C3976*10)</f>
        <v>65,35,-9</v>
      </c>
      <c r="O3976">
        <f>VLOOKUP(B3976,Taul1!A2:C834,3)</f>
        <v>0</v>
      </c>
      <c r="P3976" t="str">
        <f>VLOOKUP(B3976,Taul1!A2:C834,2)</f>
        <v>Muu kulttuuritoiminta toimintakulut yhteensä</v>
      </c>
    </row>
    <row r="3977" spans="1:16" ht="18" x14ac:dyDescent="0.3">
      <c r="A3977" s="1" t="s">
        <v>1478</v>
      </c>
      <c r="B3977" s="1" t="s">
        <v>201</v>
      </c>
      <c r="C3977" s="1">
        <v>0.50700000000000001</v>
      </c>
      <c r="D3977" s="1">
        <v>0</v>
      </c>
      <c r="E3977" s="1" t="s">
        <v>337</v>
      </c>
      <c r="F3977">
        <v>66</v>
      </c>
      <c r="G3977">
        <v>35</v>
      </c>
      <c r="H3977">
        <f>VLOOKUP(A3977,Taul1!A2:C834,3)</f>
        <v>1</v>
      </c>
      <c r="I3977" t="str">
        <f>VLOOKUP(A3977,Taul1!A2:C834,2)</f>
        <v>25-29 -vuotiaat</v>
      </c>
      <c r="L3977" t="s">
        <v>1663</v>
      </c>
      <c r="M3977" t="str">
        <f>F3977&amp;L3977&amp;G3977&amp;L3977&amp;INT(C3977*10)</f>
        <v>66,35,5</v>
      </c>
      <c r="O3977">
        <f>VLOOKUP(B3977,Taul1!A2:C834,3)</f>
        <v>0</v>
      </c>
      <c r="P3977" t="str">
        <f>VLOOKUP(B3977,Taul1!A2:C834,2)</f>
        <v>Muu kulttuuritoiminta toimintakulut yhteensä</v>
      </c>
    </row>
    <row r="3978" spans="1:16" ht="18" x14ac:dyDescent="0.3">
      <c r="A3978" s="1" t="s">
        <v>1480</v>
      </c>
      <c r="B3978" s="1" t="s">
        <v>201</v>
      </c>
      <c r="C3978" s="1">
        <v>0.77700000000000002</v>
      </c>
      <c r="D3978" s="1">
        <v>0</v>
      </c>
      <c r="E3978" s="1" t="s">
        <v>337</v>
      </c>
      <c r="F3978">
        <v>67</v>
      </c>
      <c r="G3978">
        <v>35</v>
      </c>
      <c r="H3978">
        <f>VLOOKUP(A3978,Taul1!A2:C834,3)</f>
        <v>1</v>
      </c>
      <c r="I3978" t="str">
        <f>VLOOKUP(A3978,Taul1!A2:C834,2)</f>
        <v>30-34 -vuotiaat</v>
      </c>
      <c r="L3978" t="s">
        <v>1663</v>
      </c>
      <c r="M3978" t="str">
        <f>F3978&amp;L3978&amp;G3978&amp;L3978&amp;INT(C3978*10)</f>
        <v>67,35,7</v>
      </c>
      <c r="O3978">
        <f>VLOOKUP(B3978,Taul1!A2:C834,3)</f>
        <v>0</v>
      </c>
      <c r="P3978" t="str">
        <f>VLOOKUP(B3978,Taul1!A2:C834,2)</f>
        <v>Muu kulttuuritoiminta toimintakulut yhteensä</v>
      </c>
    </row>
    <row r="3979" spans="1:16" ht="18" x14ac:dyDescent="0.3">
      <c r="A3979" s="1" t="s">
        <v>1482</v>
      </c>
      <c r="B3979" s="1" t="s">
        <v>201</v>
      </c>
      <c r="C3979" s="1">
        <v>0.80500000000000005</v>
      </c>
      <c r="D3979" s="1">
        <v>0</v>
      </c>
      <c r="E3979" s="1" t="s">
        <v>337</v>
      </c>
      <c r="F3979">
        <v>68</v>
      </c>
      <c r="G3979">
        <v>35</v>
      </c>
      <c r="H3979">
        <f>VLOOKUP(A3979,Taul1!A2:C834,3)</f>
        <v>1</v>
      </c>
      <c r="I3979" t="str">
        <f>VLOOKUP(A3979,Taul1!A2:C834,2)</f>
        <v>35-39 -vuotiaat</v>
      </c>
      <c r="L3979" t="s">
        <v>1663</v>
      </c>
      <c r="M3979" t="str">
        <f>F3979&amp;L3979&amp;G3979&amp;L3979&amp;INT(C3979*10)</f>
        <v>68,35,8</v>
      </c>
      <c r="O3979">
        <f>VLOOKUP(B3979,Taul1!A2:C834,3)</f>
        <v>0</v>
      </c>
      <c r="P3979" t="str">
        <f>VLOOKUP(B3979,Taul1!A2:C834,2)</f>
        <v>Muu kulttuuritoiminta toimintakulut yhteensä</v>
      </c>
    </row>
    <row r="3980" spans="1:16" ht="18" x14ac:dyDescent="0.3">
      <c r="A3980" s="1" t="s">
        <v>1484</v>
      </c>
      <c r="B3980" s="1" t="s">
        <v>201</v>
      </c>
      <c r="C3980" s="1">
        <v>0.88400000000000001</v>
      </c>
      <c r="D3980" s="1">
        <v>0</v>
      </c>
      <c r="E3980" s="1" t="s">
        <v>337</v>
      </c>
      <c r="F3980">
        <v>69</v>
      </c>
      <c r="G3980">
        <v>35</v>
      </c>
      <c r="H3980">
        <f>VLOOKUP(A3980,Taul1!A2:C834,3)</f>
        <v>1</v>
      </c>
      <c r="I3980" t="str">
        <f>VLOOKUP(A3980,Taul1!A2:C834,2)</f>
        <v>40-44 -vuotiaat</v>
      </c>
      <c r="L3980" t="s">
        <v>1663</v>
      </c>
      <c r="M3980" t="str">
        <f>F3980&amp;L3980&amp;G3980&amp;L3980&amp;INT(C3980*10)</f>
        <v>69,35,8</v>
      </c>
      <c r="O3980">
        <f>VLOOKUP(B3980,Taul1!A2:C834,3)</f>
        <v>0</v>
      </c>
      <c r="P3980" t="str">
        <f>VLOOKUP(B3980,Taul1!A2:C834,2)</f>
        <v>Muu kulttuuritoiminta toimintakulut yhteensä</v>
      </c>
    </row>
    <row r="3981" spans="1:16" ht="18" x14ac:dyDescent="0.3">
      <c r="A3981" s="1" t="s">
        <v>1486</v>
      </c>
      <c r="B3981" s="1" t="s">
        <v>201</v>
      </c>
      <c r="C3981" s="1">
        <v>-0.78500000000000003</v>
      </c>
      <c r="D3981" s="1">
        <v>0</v>
      </c>
      <c r="E3981" s="1" t="s">
        <v>337</v>
      </c>
      <c r="F3981">
        <v>70</v>
      </c>
      <c r="G3981">
        <v>35</v>
      </c>
      <c r="H3981">
        <f>VLOOKUP(A3981,Taul1!A2:C834,3)</f>
        <v>1</v>
      </c>
      <c r="I3981" t="str">
        <f>VLOOKUP(A3981,Taul1!A2:C834,2)</f>
        <v>45-49 -vuotiaat</v>
      </c>
      <c r="L3981" t="s">
        <v>1663</v>
      </c>
      <c r="M3981" t="str">
        <f>F3981&amp;L3981&amp;G3981&amp;L3981&amp;INT(C3981*10)</f>
        <v>70,35,-8</v>
      </c>
      <c r="O3981">
        <f>VLOOKUP(B3981,Taul1!A2:C834,3)</f>
        <v>0</v>
      </c>
      <c r="P3981" t="str">
        <f>VLOOKUP(B3981,Taul1!A2:C834,2)</f>
        <v>Muu kulttuuritoiminta toimintakulut yhteensä</v>
      </c>
    </row>
    <row r="3982" spans="1:16" ht="18" x14ac:dyDescent="0.3">
      <c r="A3982" s="1" t="s">
        <v>1488</v>
      </c>
      <c r="B3982" s="1" t="s">
        <v>201</v>
      </c>
      <c r="C3982" s="1">
        <v>-0.34200000000000003</v>
      </c>
      <c r="D3982" s="2">
        <v>5.8828586446679703E-10</v>
      </c>
      <c r="E3982" s="1" t="s">
        <v>337</v>
      </c>
      <c r="F3982">
        <v>71</v>
      </c>
      <c r="G3982">
        <v>35</v>
      </c>
      <c r="H3982">
        <f>VLOOKUP(A3982,Taul1!A2:C834,3)</f>
        <v>1</v>
      </c>
      <c r="I3982" t="str">
        <f>VLOOKUP(A3982,Taul1!A2:C834,2)</f>
        <v>50-54 -vuotiaat</v>
      </c>
      <c r="L3982" t="s">
        <v>1663</v>
      </c>
      <c r="M3982" t="str">
        <f>F3982&amp;L3982&amp;G3982&amp;L3982&amp;INT(C3982*10)</f>
        <v>71,35,-4</v>
      </c>
      <c r="O3982">
        <f>VLOOKUP(B3982,Taul1!A2:C834,3)</f>
        <v>0</v>
      </c>
      <c r="P3982" t="str">
        <f>VLOOKUP(B3982,Taul1!A2:C834,2)</f>
        <v>Muu kulttuuritoiminta toimintakulut yhteensä</v>
      </c>
    </row>
    <row r="3983" spans="1:16" ht="18" x14ac:dyDescent="0.3">
      <c r="A3983" s="1" t="s">
        <v>1490</v>
      </c>
      <c r="B3983" s="1" t="s">
        <v>201</v>
      </c>
      <c r="C3983" s="1">
        <v>0.77600000000000002</v>
      </c>
      <c r="D3983" s="1">
        <v>0</v>
      </c>
      <c r="E3983" s="1" t="s">
        <v>337</v>
      </c>
      <c r="F3983">
        <v>72</v>
      </c>
      <c r="G3983">
        <v>35</v>
      </c>
      <c r="H3983">
        <f>VLOOKUP(A3983,Taul1!A2:C834,3)</f>
        <v>1</v>
      </c>
      <c r="I3983" t="str">
        <f>VLOOKUP(A3983,Taul1!A2:C834,2)</f>
        <v>55-59 -vuotiaat</v>
      </c>
      <c r="L3983" t="s">
        <v>1663</v>
      </c>
      <c r="M3983" t="str">
        <f>F3983&amp;L3983&amp;G3983&amp;L3983&amp;INT(C3983*10)</f>
        <v>72,35,7</v>
      </c>
      <c r="O3983">
        <f>VLOOKUP(B3983,Taul1!A2:C834,3)</f>
        <v>0</v>
      </c>
      <c r="P3983" t="str">
        <f>VLOOKUP(B3983,Taul1!A2:C834,2)</f>
        <v>Muu kulttuuritoiminta toimintakulut yhteensä</v>
      </c>
    </row>
    <row r="3984" spans="1:16" ht="18" x14ac:dyDescent="0.3">
      <c r="A3984" s="1" t="s">
        <v>1492</v>
      </c>
      <c r="B3984" s="1" t="s">
        <v>201</v>
      </c>
      <c r="C3984" s="1">
        <v>0.30499999999999999</v>
      </c>
      <c r="D3984" s="2">
        <v>4.26814482645809E-8</v>
      </c>
      <c r="E3984" s="1" t="s">
        <v>337</v>
      </c>
      <c r="F3984">
        <v>73</v>
      </c>
      <c r="G3984">
        <v>35</v>
      </c>
      <c r="H3984">
        <f>VLOOKUP(A3984,Taul1!A2:C834,3)</f>
        <v>1</v>
      </c>
      <c r="I3984" t="str">
        <f>VLOOKUP(A3984,Taul1!A2:C834,2)</f>
        <v>60-64 -vuotiaat</v>
      </c>
      <c r="L3984" t="s">
        <v>1663</v>
      </c>
      <c r="M3984" t="str">
        <f>F3984&amp;L3984&amp;G3984&amp;L3984&amp;INT(C3984*10)</f>
        <v>73,35,3</v>
      </c>
      <c r="O3984">
        <f>VLOOKUP(B3984,Taul1!A2:C834,3)</f>
        <v>0</v>
      </c>
      <c r="P3984" t="str">
        <f>VLOOKUP(B3984,Taul1!A2:C834,2)</f>
        <v>Muu kulttuuritoiminta toimintakulut yhteensä</v>
      </c>
    </row>
    <row r="3985" spans="1:16" ht="18" x14ac:dyDescent="0.3">
      <c r="A3985" s="1" t="s">
        <v>1494</v>
      </c>
      <c r="B3985" s="1" t="s">
        <v>201</v>
      </c>
      <c r="C3985" s="1">
        <v>-0.81</v>
      </c>
      <c r="D3985" s="1">
        <v>0</v>
      </c>
      <c r="E3985" s="1" t="s">
        <v>337</v>
      </c>
      <c r="F3985">
        <v>74</v>
      </c>
      <c r="G3985">
        <v>35</v>
      </c>
      <c r="H3985">
        <f>VLOOKUP(A3985,Taul1!A2:C834,3)</f>
        <v>1</v>
      </c>
      <c r="I3985" t="str">
        <f>VLOOKUP(A3985,Taul1!A2:C834,2)</f>
        <v>65-69 -vuotiaat</v>
      </c>
      <c r="L3985" t="s">
        <v>1663</v>
      </c>
      <c r="M3985" t="str">
        <f>F3985&amp;L3985&amp;G3985&amp;L3985&amp;INT(C3985*10)</f>
        <v>74,35,-9</v>
      </c>
      <c r="O3985">
        <f>VLOOKUP(B3985,Taul1!A2:C834,3)</f>
        <v>0</v>
      </c>
      <c r="P3985" t="str">
        <f>VLOOKUP(B3985,Taul1!A2:C834,2)</f>
        <v>Muu kulttuuritoiminta toimintakulut yhteensä</v>
      </c>
    </row>
    <row r="3986" spans="1:16" ht="18" x14ac:dyDescent="0.3">
      <c r="A3986" s="1" t="s">
        <v>1496</v>
      </c>
      <c r="B3986" s="1" t="s">
        <v>201</v>
      </c>
      <c r="C3986" s="1">
        <v>0.71799999999999997</v>
      </c>
      <c r="D3986" s="2">
        <v>2.2204460492503101E-16</v>
      </c>
      <c r="E3986" s="1" t="s">
        <v>337</v>
      </c>
      <c r="F3986">
        <v>75</v>
      </c>
      <c r="G3986">
        <v>35</v>
      </c>
      <c r="H3986">
        <f>VLOOKUP(A3986,Taul1!A2:C834,3)</f>
        <v>1</v>
      </c>
      <c r="I3986" t="str">
        <f>VLOOKUP(A3986,Taul1!A2:C834,2)</f>
        <v>70-74 -vuotiaat</v>
      </c>
      <c r="L3986" t="s">
        <v>1663</v>
      </c>
      <c r="M3986" t="str">
        <f>F3986&amp;L3986&amp;G3986&amp;L3986&amp;INT(C3986*10)</f>
        <v>75,35,7</v>
      </c>
      <c r="O3986">
        <f>VLOOKUP(B3986,Taul1!A2:C834,3)</f>
        <v>0</v>
      </c>
      <c r="P3986" t="str">
        <f>VLOOKUP(B3986,Taul1!A2:C834,2)</f>
        <v>Muu kulttuuritoiminta toimintakulut yhteensä</v>
      </c>
    </row>
    <row r="3987" spans="1:16" ht="18" x14ac:dyDescent="0.3">
      <c r="A3987" s="1" t="s">
        <v>1498</v>
      </c>
      <c r="B3987" s="1" t="s">
        <v>201</v>
      </c>
      <c r="C3987" s="1">
        <v>0.79800000000000004</v>
      </c>
      <c r="D3987" s="2">
        <v>1.11022302462515E-16</v>
      </c>
      <c r="E3987" s="1" t="s">
        <v>337</v>
      </c>
      <c r="F3987">
        <v>76</v>
      </c>
      <c r="G3987">
        <v>35</v>
      </c>
      <c r="H3987">
        <f>VLOOKUP(A3987,Taul1!A2:C834,3)</f>
        <v>1</v>
      </c>
      <c r="I3987" t="str">
        <f>VLOOKUP(A3987,Taul1!A2:C834,2)</f>
        <v>75-79 -vuotiaat</v>
      </c>
      <c r="L3987" t="s">
        <v>1663</v>
      </c>
      <c r="M3987" t="str">
        <f>F3987&amp;L3987&amp;G3987&amp;L3987&amp;INT(C3987*10)</f>
        <v>76,35,7</v>
      </c>
      <c r="O3987">
        <f>VLOOKUP(B3987,Taul1!A2:C834,3)</f>
        <v>0</v>
      </c>
      <c r="P3987" t="str">
        <f>VLOOKUP(B3987,Taul1!A2:C834,2)</f>
        <v>Muu kulttuuritoiminta toimintakulut yhteensä</v>
      </c>
    </row>
    <row r="3988" spans="1:16" ht="18" x14ac:dyDescent="0.3">
      <c r="A3988" s="1" t="s">
        <v>1500</v>
      </c>
      <c r="B3988" s="1" t="s">
        <v>201</v>
      </c>
      <c r="C3988" s="1">
        <v>0.61299999999999999</v>
      </c>
      <c r="D3988" s="1">
        <v>0</v>
      </c>
      <c r="E3988" s="1" t="s">
        <v>337</v>
      </c>
      <c r="F3988">
        <v>77</v>
      </c>
      <c r="G3988">
        <v>35</v>
      </c>
      <c r="H3988">
        <f>VLOOKUP(A3988,Taul1!A2:C834,3)</f>
        <v>1</v>
      </c>
      <c r="I3988" t="str">
        <f>VLOOKUP(A3988,Taul1!A2:C834,2)</f>
        <v>80-84 -vuotiaat</v>
      </c>
      <c r="L3988" t="s">
        <v>1663</v>
      </c>
      <c r="M3988" t="str">
        <f>F3988&amp;L3988&amp;G3988&amp;L3988&amp;INT(C3988*10)</f>
        <v>77,35,6</v>
      </c>
      <c r="O3988">
        <f>VLOOKUP(B3988,Taul1!A2:C834,3)</f>
        <v>0</v>
      </c>
      <c r="P3988" t="str">
        <f>VLOOKUP(B3988,Taul1!A2:C834,2)</f>
        <v>Muu kulttuuritoiminta toimintakulut yhteensä</v>
      </c>
    </row>
    <row r="3989" spans="1:16" ht="18" x14ac:dyDescent="0.3">
      <c r="A3989" s="1" t="s">
        <v>1502</v>
      </c>
      <c r="B3989" s="1" t="s">
        <v>201</v>
      </c>
      <c r="C3989" s="1">
        <v>0.41499999999999998</v>
      </c>
      <c r="D3989" s="2">
        <v>2.59792187762286E-14</v>
      </c>
      <c r="E3989" s="1" t="s">
        <v>337</v>
      </c>
      <c r="F3989">
        <v>78</v>
      </c>
      <c r="G3989">
        <v>35</v>
      </c>
      <c r="H3989">
        <f>VLOOKUP(A3989,Taul1!A2:C834,3)</f>
        <v>1</v>
      </c>
      <c r="I3989" t="str">
        <f>VLOOKUP(A3989,Taul1!A2:C834,2)</f>
        <v>85-89 -vuotiaat</v>
      </c>
      <c r="L3989" t="s">
        <v>1663</v>
      </c>
      <c r="M3989" t="str">
        <f>F3989&amp;L3989&amp;G3989&amp;L3989&amp;INT(C3989*10)</f>
        <v>78,35,4</v>
      </c>
      <c r="O3989">
        <f>VLOOKUP(B3989,Taul1!A2:C834,3)</f>
        <v>0</v>
      </c>
      <c r="P3989" t="str">
        <f>VLOOKUP(B3989,Taul1!A2:C834,2)</f>
        <v>Muu kulttuuritoiminta toimintakulut yhteensä</v>
      </c>
    </row>
    <row r="3990" spans="1:16" ht="18" x14ac:dyDescent="0.3">
      <c r="A3990" s="1" t="s">
        <v>1504</v>
      </c>
      <c r="B3990" s="1" t="s">
        <v>201</v>
      </c>
      <c r="C3990" s="1">
        <v>0.67800000000000005</v>
      </c>
      <c r="D3990" s="1">
        <v>0</v>
      </c>
      <c r="E3990" s="1" t="s">
        <v>337</v>
      </c>
      <c r="F3990">
        <v>79</v>
      </c>
      <c r="G3990">
        <v>35</v>
      </c>
      <c r="H3990">
        <f>VLOOKUP(A3990,Taul1!A2:C834,3)</f>
        <v>1</v>
      </c>
      <c r="I3990" t="str">
        <f>VLOOKUP(A3990,Taul1!A2:C834,2)</f>
        <v>90-94 -vuotiaat</v>
      </c>
      <c r="L3990" t="s">
        <v>1663</v>
      </c>
      <c r="M3990" t="str">
        <f>F3990&amp;L3990&amp;G3990&amp;L3990&amp;INT(C3990*10)</f>
        <v>79,35,6</v>
      </c>
      <c r="O3990">
        <f>VLOOKUP(B3990,Taul1!A2:C834,3)</f>
        <v>0</v>
      </c>
      <c r="P3990" t="str">
        <f>VLOOKUP(B3990,Taul1!A2:C834,2)</f>
        <v>Muu kulttuuritoiminta toimintakulut yhteensä</v>
      </c>
    </row>
    <row r="3991" spans="1:16" ht="18" x14ac:dyDescent="0.3">
      <c r="A3991" s="1" t="s">
        <v>1506</v>
      </c>
      <c r="B3991" s="1" t="s">
        <v>201</v>
      </c>
      <c r="C3991" s="1">
        <v>0.44900000000000001</v>
      </c>
      <c r="D3991" s="2">
        <v>1.11022302462515E-16</v>
      </c>
      <c r="E3991" s="1" t="s">
        <v>337</v>
      </c>
      <c r="F3991">
        <v>80</v>
      </c>
      <c r="G3991">
        <v>35</v>
      </c>
      <c r="H3991">
        <f>VLOOKUP(A3991,Taul1!A2:C834,3)</f>
        <v>1</v>
      </c>
      <c r="I3991" t="str">
        <f>VLOOKUP(A3991,Taul1!A2:C834,2)</f>
        <v>Yli 94-vuotiaat</v>
      </c>
      <c r="L3991" t="s">
        <v>1663</v>
      </c>
      <c r="M3991" t="str">
        <f>F3991&amp;L3991&amp;G3991&amp;L3991&amp;INT(C3991*10)</f>
        <v>80,35,4</v>
      </c>
      <c r="O3991">
        <f>VLOOKUP(B3991,Taul1!A2:C834,3)</f>
        <v>0</v>
      </c>
      <c r="P3991" t="str">
        <f>VLOOKUP(B3991,Taul1!A2:C834,2)</f>
        <v>Muu kulttuuritoiminta toimintakulut yhteensä</v>
      </c>
    </row>
    <row r="3992" spans="1:16" ht="18" x14ac:dyDescent="0.3">
      <c r="A3992" s="1" t="s">
        <v>1508</v>
      </c>
      <c r="B3992" s="1" t="s">
        <v>201</v>
      </c>
      <c r="C3992" s="1">
        <v>-0.58499999999999996</v>
      </c>
      <c r="D3992" s="1">
        <v>0</v>
      </c>
      <c r="E3992" s="1" t="s">
        <v>337</v>
      </c>
      <c r="F3992">
        <v>81</v>
      </c>
      <c r="G3992">
        <v>35</v>
      </c>
      <c r="H3992">
        <f>VLOOKUP(A3992,Taul1!A2:C834,3)</f>
        <v>1</v>
      </c>
      <c r="I3992" t="str">
        <f>VLOOKUP(A3992,Taul1!A2:C834,2)</f>
        <v>0-vuotiaat</v>
      </c>
      <c r="L3992" t="s">
        <v>1663</v>
      </c>
      <c r="M3992" t="str">
        <f>F3992&amp;L3992&amp;G3992&amp;L3992&amp;INT(C3992*10)</f>
        <v>81,35,-6</v>
      </c>
      <c r="O3992">
        <f>VLOOKUP(B3992,Taul1!A2:C834,3)</f>
        <v>0</v>
      </c>
      <c r="P3992" t="str">
        <f>VLOOKUP(B3992,Taul1!A2:C834,2)</f>
        <v>Muu kulttuuritoiminta toimintakulut yhteensä</v>
      </c>
    </row>
    <row r="3993" spans="1:16" ht="18" x14ac:dyDescent="0.3">
      <c r="A3993" s="1" t="s">
        <v>1510</v>
      </c>
      <c r="B3993" s="1" t="s">
        <v>201</v>
      </c>
      <c r="C3993" s="1">
        <v>-0.53300000000000003</v>
      </c>
      <c r="D3993" s="2">
        <v>1.11022302462515E-16</v>
      </c>
      <c r="E3993" s="1" t="s">
        <v>337</v>
      </c>
      <c r="F3993">
        <v>82</v>
      </c>
      <c r="G3993">
        <v>35</v>
      </c>
      <c r="H3993">
        <f>VLOOKUP(A3993,Taul1!A2:C834,3)</f>
        <v>1</v>
      </c>
      <c r="I3993" t="str">
        <f>VLOOKUP(A3993,Taul1!A2:C834,2)</f>
        <v>1-vuotiaat</v>
      </c>
      <c r="L3993" t="s">
        <v>1663</v>
      </c>
      <c r="M3993" t="str">
        <f>F3993&amp;L3993&amp;G3993&amp;L3993&amp;INT(C3993*10)</f>
        <v>82,35,-6</v>
      </c>
      <c r="O3993">
        <f>VLOOKUP(B3993,Taul1!A2:C834,3)</f>
        <v>0</v>
      </c>
      <c r="P3993" t="str">
        <f>VLOOKUP(B3993,Taul1!A2:C834,2)</f>
        <v>Muu kulttuuritoiminta toimintakulut yhteensä</v>
      </c>
    </row>
    <row r="3994" spans="1:16" ht="18" x14ac:dyDescent="0.3">
      <c r="A3994" s="1" t="s">
        <v>1512</v>
      </c>
      <c r="B3994" s="1" t="s">
        <v>201</v>
      </c>
      <c r="C3994" s="1">
        <v>-0.34200000000000003</v>
      </c>
      <c r="D3994" s="2">
        <v>5.8855231799270696E-10</v>
      </c>
      <c r="E3994" s="1" t="s">
        <v>337</v>
      </c>
      <c r="F3994">
        <v>83</v>
      </c>
      <c r="G3994">
        <v>35</v>
      </c>
      <c r="H3994">
        <f>VLOOKUP(A3994,Taul1!A2:C834,3)</f>
        <v>1</v>
      </c>
      <c r="I3994" t="str">
        <f>VLOOKUP(A3994,Taul1!A2:C834,2)</f>
        <v>2-vuotiaat</v>
      </c>
      <c r="L3994" t="s">
        <v>1663</v>
      </c>
      <c r="M3994" t="str">
        <f>F3994&amp;L3994&amp;G3994&amp;L3994&amp;INT(C3994*10)</f>
        <v>83,35,-4</v>
      </c>
      <c r="O3994">
        <f>VLOOKUP(B3994,Taul1!A2:C834,3)</f>
        <v>0</v>
      </c>
      <c r="P3994" t="str">
        <f>VLOOKUP(B3994,Taul1!A2:C834,2)</f>
        <v>Muu kulttuuritoiminta toimintakulut yhteensä</v>
      </c>
    </row>
    <row r="3995" spans="1:16" ht="18" x14ac:dyDescent="0.3">
      <c r="A3995" s="1" t="s">
        <v>1514</v>
      </c>
      <c r="B3995" s="1" t="s">
        <v>201</v>
      </c>
      <c r="C3995" s="1">
        <v>5.8000000000000003E-2</v>
      </c>
      <c r="D3995" s="1">
        <v>0.311587467264137</v>
      </c>
      <c r="E3995" s="1" t="s">
        <v>337</v>
      </c>
      <c r="F3995">
        <v>84</v>
      </c>
      <c r="G3995">
        <v>35</v>
      </c>
      <c r="H3995">
        <f>VLOOKUP(A3995,Taul1!A2:C834,3)</f>
        <v>1</v>
      </c>
      <c r="I3995" t="str">
        <f>VLOOKUP(A3995,Taul1!A2:C834,2)</f>
        <v>3-vuotiaat</v>
      </c>
      <c r="L3995" t="s">
        <v>1663</v>
      </c>
      <c r="M3995" t="str">
        <f>F3995&amp;L3995&amp;G3995&amp;L3995&amp;INT(C3995*10)</f>
        <v>84,35,0</v>
      </c>
      <c r="O3995">
        <f>VLOOKUP(B3995,Taul1!A2:C834,3)</f>
        <v>0</v>
      </c>
      <c r="P3995" t="str">
        <f>VLOOKUP(B3995,Taul1!A2:C834,2)</f>
        <v>Muu kulttuuritoiminta toimintakulut yhteensä</v>
      </c>
    </row>
    <row r="3996" spans="1:16" ht="18" x14ac:dyDescent="0.3">
      <c r="A3996" s="1" t="s">
        <v>1516</v>
      </c>
      <c r="B3996" s="1" t="s">
        <v>201</v>
      </c>
      <c r="C3996" s="1">
        <v>0.621</v>
      </c>
      <c r="D3996" s="1">
        <v>0</v>
      </c>
      <c r="E3996" s="1" t="s">
        <v>337</v>
      </c>
      <c r="F3996">
        <v>85</v>
      </c>
      <c r="G3996">
        <v>35</v>
      </c>
      <c r="H3996">
        <f>VLOOKUP(A3996,Taul1!A2:C834,3)</f>
        <v>1</v>
      </c>
      <c r="I3996" t="str">
        <f>VLOOKUP(A3996,Taul1!A2:C834,2)</f>
        <v>4-vuotiaat</v>
      </c>
      <c r="L3996" t="s">
        <v>1663</v>
      </c>
      <c r="M3996" t="str">
        <f>F3996&amp;L3996&amp;G3996&amp;L3996&amp;INT(C3996*10)</f>
        <v>85,35,6</v>
      </c>
      <c r="O3996">
        <f>VLOOKUP(B3996,Taul1!A2:C834,3)</f>
        <v>0</v>
      </c>
      <c r="P3996" t="str">
        <f>VLOOKUP(B3996,Taul1!A2:C834,2)</f>
        <v>Muu kulttuuritoiminta toimintakulut yhteensä</v>
      </c>
    </row>
    <row r="3997" spans="1:16" ht="18" x14ac:dyDescent="0.3">
      <c r="A3997" s="1" t="s">
        <v>1518</v>
      </c>
      <c r="B3997" s="1" t="s">
        <v>201</v>
      </c>
      <c r="C3997" s="1">
        <v>0.48</v>
      </c>
      <c r="D3997" s="2">
        <v>2.2204460492503101E-16</v>
      </c>
      <c r="E3997" s="1" t="s">
        <v>337</v>
      </c>
      <c r="F3997">
        <v>86</v>
      </c>
      <c r="G3997">
        <v>35</v>
      </c>
      <c r="H3997">
        <f>VLOOKUP(A3997,Taul1!A2:C834,3)</f>
        <v>1</v>
      </c>
      <c r="I3997" t="str">
        <f>VLOOKUP(A3997,Taul1!A2:C834,2)</f>
        <v>5-vuotiaat</v>
      </c>
      <c r="L3997" t="s">
        <v>1663</v>
      </c>
      <c r="M3997" t="str">
        <f>F3997&amp;L3997&amp;G3997&amp;L3997&amp;INT(C3997*10)</f>
        <v>86,35,4</v>
      </c>
      <c r="O3997">
        <f>VLOOKUP(B3997,Taul1!A2:C834,3)</f>
        <v>0</v>
      </c>
      <c r="P3997" t="str">
        <f>VLOOKUP(B3997,Taul1!A2:C834,2)</f>
        <v>Muu kulttuuritoiminta toimintakulut yhteensä</v>
      </c>
    </row>
    <row r="3998" spans="1:16" ht="18" x14ac:dyDescent="0.3">
      <c r="A3998" s="1" t="s">
        <v>1520</v>
      </c>
      <c r="B3998" s="1" t="s">
        <v>201</v>
      </c>
      <c r="C3998" s="1">
        <v>0.78800000000000003</v>
      </c>
      <c r="D3998" s="1">
        <v>0</v>
      </c>
      <c r="E3998" s="1" t="s">
        <v>337</v>
      </c>
      <c r="F3998">
        <v>87</v>
      </c>
      <c r="G3998">
        <v>35</v>
      </c>
      <c r="H3998">
        <f>VLOOKUP(A3998,Taul1!A2:C834,3)</f>
        <v>1</v>
      </c>
      <c r="I3998" t="str">
        <f>VLOOKUP(A3998,Taul1!A2:C834,2)</f>
        <v>6-vuotiaat</v>
      </c>
      <c r="L3998" t="s">
        <v>1663</v>
      </c>
      <c r="M3998" t="str">
        <f>F3998&amp;L3998&amp;G3998&amp;L3998&amp;INT(C3998*10)</f>
        <v>87,35,7</v>
      </c>
      <c r="O3998">
        <f>VLOOKUP(B3998,Taul1!A2:C834,3)</f>
        <v>0</v>
      </c>
      <c r="P3998" t="str">
        <f>VLOOKUP(B3998,Taul1!A2:C834,2)</f>
        <v>Muu kulttuuritoiminta toimintakulut yhteensä</v>
      </c>
    </row>
    <row r="3999" spans="1:16" ht="18" x14ac:dyDescent="0.3">
      <c r="A3999" s="1" t="s">
        <v>1522</v>
      </c>
      <c r="B3999" s="1" t="s">
        <v>201</v>
      </c>
      <c r="C3999" s="1">
        <v>0.79400000000000004</v>
      </c>
      <c r="D3999" s="1">
        <v>0</v>
      </c>
      <c r="E3999" s="1" t="s">
        <v>337</v>
      </c>
      <c r="F3999">
        <v>88</v>
      </c>
      <c r="G3999">
        <v>35</v>
      </c>
      <c r="H3999">
        <f>VLOOKUP(A3999,Taul1!A2:C834,3)</f>
        <v>1</v>
      </c>
      <c r="I3999" t="str">
        <f>VLOOKUP(A3999,Taul1!A2:C834,2)</f>
        <v>7-vuotiaat</v>
      </c>
      <c r="L3999" t="s">
        <v>1663</v>
      </c>
      <c r="M3999" t="str">
        <f>F3999&amp;L3999&amp;G3999&amp;L3999&amp;INT(C3999*10)</f>
        <v>88,35,7</v>
      </c>
      <c r="O3999">
        <f>VLOOKUP(B3999,Taul1!A2:C834,3)</f>
        <v>0</v>
      </c>
      <c r="P3999" t="str">
        <f>VLOOKUP(B3999,Taul1!A2:C834,2)</f>
        <v>Muu kulttuuritoiminta toimintakulut yhteensä</v>
      </c>
    </row>
    <row r="4000" spans="1:16" ht="18" x14ac:dyDescent="0.3">
      <c r="A4000" s="1" t="s">
        <v>1524</v>
      </c>
      <c r="B4000" s="1" t="s">
        <v>201</v>
      </c>
      <c r="C4000" s="1">
        <v>0.86099999999999999</v>
      </c>
      <c r="D4000" s="1">
        <v>0</v>
      </c>
      <c r="E4000" s="1" t="s">
        <v>337</v>
      </c>
      <c r="F4000">
        <v>89</v>
      </c>
      <c r="G4000">
        <v>35</v>
      </c>
      <c r="H4000">
        <f>VLOOKUP(A4000,Taul1!A2:C834,3)</f>
        <v>1</v>
      </c>
      <c r="I4000" t="str">
        <f>VLOOKUP(A4000,Taul1!A2:C834,2)</f>
        <v>8-vuotiaat</v>
      </c>
      <c r="L4000" t="s">
        <v>1663</v>
      </c>
      <c r="M4000" t="str">
        <f>F4000&amp;L4000&amp;G4000&amp;L4000&amp;INT(C4000*10)</f>
        <v>89,35,8</v>
      </c>
      <c r="O4000">
        <f>VLOOKUP(B4000,Taul1!A2:C834,3)</f>
        <v>0</v>
      </c>
      <c r="P4000" t="str">
        <f>VLOOKUP(B4000,Taul1!A2:C834,2)</f>
        <v>Muu kulttuuritoiminta toimintakulut yhteensä</v>
      </c>
    </row>
    <row r="4001" spans="1:16" ht="18" x14ac:dyDescent="0.3">
      <c r="A4001" s="1" t="s">
        <v>1526</v>
      </c>
      <c r="B4001" s="1" t="s">
        <v>201</v>
      </c>
      <c r="C4001" s="1">
        <v>0.88400000000000001</v>
      </c>
      <c r="D4001" s="2">
        <v>1.11022302462515E-16</v>
      </c>
      <c r="E4001" s="1" t="s">
        <v>337</v>
      </c>
      <c r="F4001">
        <v>90</v>
      </c>
      <c r="G4001">
        <v>35</v>
      </c>
      <c r="H4001">
        <f>VLOOKUP(A4001,Taul1!A2:C834,3)</f>
        <v>1</v>
      </c>
      <c r="I4001" t="str">
        <f>VLOOKUP(A4001,Taul1!A2:C834,2)</f>
        <v>9-vuotiaat</v>
      </c>
      <c r="L4001" t="s">
        <v>1663</v>
      </c>
      <c r="M4001" t="str">
        <f>F4001&amp;L4001&amp;G4001&amp;L4001&amp;INT(C4001*10)</f>
        <v>90,35,8</v>
      </c>
      <c r="O4001">
        <f>VLOOKUP(B4001,Taul1!A2:C834,3)</f>
        <v>0</v>
      </c>
      <c r="P4001" t="str">
        <f>VLOOKUP(B4001,Taul1!A2:C834,2)</f>
        <v>Muu kulttuuritoiminta toimintakulut yhteensä</v>
      </c>
    </row>
    <row r="4002" spans="1:16" ht="18" x14ac:dyDescent="0.3">
      <c r="A4002" s="1" t="s">
        <v>1528</v>
      </c>
      <c r="B4002" s="1" t="s">
        <v>201</v>
      </c>
      <c r="C4002" s="1">
        <v>-0.72799999999999998</v>
      </c>
      <c r="D4002" s="1">
        <v>0</v>
      </c>
      <c r="E4002" s="1" t="s">
        <v>337</v>
      </c>
      <c r="F4002">
        <v>91</v>
      </c>
      <c r="G4002">
        <v>35</v>
      </c>
      <c r="H4002">
        <f>VLOOKUP(A4002,Taul1!A2:C834,3)</f>
        <v>1</v>
      </c>
      <c r="I4002" t="str">
        <f>VLOOKUP(A4002,Taul1!A2:C834,2)</f>
        <v>Työkyvyttömyyseläkkeen saajat yhteensä</v>
      </c>
      <c r="L4002" t="s">
        <v>1663</v>
      </c>
      <c r="M4002" t="str">
        <f>F4002&amp;L4002&amp;G4002&amp;L4002&amp;INT(C4002*10)</f>
        <v>91,35,-8</v>
      </c>
      <c r="O4002">
        <f>VLOOKUP(B4002,Taul1!A2:C834,3)</f>
        <v>0</v>
      </c>
      <c r="P4002" t="str">
        <f>VLOOKUP(B4002,Taul1!A2:C834,2)</f>
        <v>Muu kulttuuritoiminta toimintakulut yhteensä</v>
      </c>
    </row>
    <row r="4003" spans="1:16" ht="18" x14ac:dyDescent="0.3">
      <c r="A4003" s="1" t="s">
        <v>1530</v>
      </c>
      <c r="B4003" s="1" t="s">
        <v>201</v>
      </c>
      <c r="C4003" s="1">
        <v>-9.0999999999999998E-2</v>
      </c>
      <c r="D4003" s="1">
        <v>0.110075493414219</v>
      </c>
      <c r="E4003" s="1" t="s">
        <v>337</v>
      </c>
      <c r="F4003">
        <v>92</v>
      </c>
      <c r="G4003">
        <v>35</v>
      </c>
      <c r="H4003">
        <f>VLOOKUP(A4003,Taul1!A2:C834,3)</f>
        <v>1</v>
      </c>
      <c r="I4003" t="str">
        <f>VLOOKUP(A4003,Taul1!A2:C834,2)</f>
        <v>Työkyvyttömyyseläkkeen saajat 16-24</v>
      </c>
      <c r="L4003" t="s">
        <v>1663</v>
      </c>
      <c r="M4003" t="str">
        <f>F4003&amp;L4003&amp;G4003&amp;L4003&amp;INT(C4003*10)</f>
        <v>92,35,-1</v>
      </c>
      <c r="O4003">
        <f>VLOOKUP(B4003,Taul1!A2:C834,3)</f>
        <v>0</v>
      </c>
      <c r="P4003" t="str">
        <f>VLOOKUP(B4003,Taul1!A2:C834,2)</f>
        <v>Muu kulttuuritoiminta toimintakulut yhteensä</v>
      </c>
    </row>
    <row r="4004" spans="1:16" ht="18" x14ac:dyDescent="0.3">
      <c r="A4004" s="1" t="s">
        <v>1532</v>
      </c>
      <c r="B4004" s="1" t="s">
        <v>201</v>
      </c>
      <c r="C4004" s="1">
        <v>0.53500000000000003</v>
      </c>
      <c r="D4004" s="2">
        <v>1.11022302462515E-16</v>
      </c>
      <c r="E4004" s="1" t="s">
        <v>337</v>
      </c>
      <c r="F4004">
        <v>93</v>
      </c>
      <c r="G4004">
        <v>35</v>
      </c>
      <c r="H4004">
        <f>VLOOKUP(A4004,Taul1!A2:C834,3)</f>
        <v>1</v>
      </c>
      <c r="I4004" t="str">
        <f>VLOOKUP(A4004,Taul1!A2:C834,2)</f>
        <v>Työkyvyttömyyseläkkeen saajat 25-29</v>
      </c>
      <c r="L4004" t="s">
        <v>1663</v>
      </c>
      <c r="M4004" t="str">
        <f>F4004&amp;L4004&amp;G4004&amp;L4004&amp;INT(C4004*10)</f>
        <v>93,35,5</v>
      </c>
      <c r="O4004">
        <f>VLOOKUP(B4004,Taul1!A2:C834,3)</f>
        <v>0</v>
      </c>
      <c r="P4004" t="str">
        <f>VLOOKUP(B4004,Taul1!A2:C834,2)</f>
        <v>Muu kulttuuritoiminta toimintakulut yhteensä</v>
      </c>
    </row>
    <row r="4005" spans="1:16" ht="18" x14ac:dyDescent="0.3">
      <c r="A4005" s="1" t="s">
        <v>1534</v>
      </c>
      <c r="B4005" s="1" t="s">
        <v>201</v>
      </c>
      <c r="C4005" s="1">
        <v>0.13200000000000001</v>
      </c>
      <c r="D4005" s="1">
        <v>1.96596635483994E-2</v>
      </c>
      <c r="E4005" s="1" t="s">
        <v>337</v>
      </c>
      <c r="F4005">
        <v>94</v>
      </c>
      <c r="G4005">
        <v>35</v>
      </c>
      <c r="H4005">
        <f>VLOOKUP(A4005,Taul1!A2:C834,3)</f>
        <v>1</v>
      </c>
      <c r="I4005" t="str">
        <f>VLOOKUP(A4005,Taul1!A2:C834,2)</f>
        <v>Työkyvyttömyyseläkkeen saajat 30-34</v>
      </c>
      <c r="L4005" t="s">
        <v>1663</v>
      </c>
      <c r="M4005" t="str">
        <f>F4005&amp;L4005&amp;G4005&amp;L4005&amp;INT(C4005*10)</f>
        <v>94,35,1</v>
      </c>
      <c r="O4005">
        <f>VLOOKUP(B4005,Taul1!A2:C834,3)</f>
        <v>0</v>
      </c>
      <c r="P4005" t="str">
        <f>VLOOKUP(B4005,Taul1!A2:C834,2)</f>
        <v>Muu kulttuuritoiminta toimintakulut yhteensä</v>
      </c>
    </row>
    <row r="4006" spans="1:16" ht="18" x14ac:dyDescent="0.3">
      <c r="A4006" s="1" t="s">
        <v>1536</v>
      </c>
      <c r="B4006" s="1" t="s">
        <v>201</v>
      </c>
      <c r="C4006" s="1">
        <v>0.34200000000000003</v>
      </c>
      <c r="D4006" s="2">
        <v>6.3010208162239595E-10</v>
      </c>
      <c r="E4006" s="1" t="s">
        <v>337</v>
      </c>
      <c r="F4006">
        <v>95</v>
      </c>
      <c r="G4006">
        <v>35</v>
      </c>
      <c r="H4006">
        <f>VLOOKUP(A4006,Taul1!A2:C834,3)</f>
        <v>1</v>
      </c>
      <c r="I4006" t="str">
        <f>VLOOKUP(A4006,Taul1!A2:C834,2)</f>
        <v>Työkyvyttömyyseläkkeen saajat 35-39</v>
      </c>
      <c r="L4006" t="s">
        <v>1663</v>
      </c>
      <c r="M4006" t="str">
        <f>F4006&amp;L4006&amp;G4006&amp;L4006&amp;INT(C4006*10)</f>
        <v>95,35,3</v>
      </c>
      <c r="O4006">
        <f>VLOOKUP(B4006,Taul1!A2:C834,3)</f>
        <v>0</v>
      </c>
      <c r="P4006" t="str">
        <f>VLOOKUP(B4006,Taul1!A2:C834,2)</f>
        <v>Muu kulttuuritoiminta toimintakulut yhteensä</v>
      </c>
    </row>
    <row r="4007" spans="1:16" ht="18" x14ac:dyDescent="0.3">
      <c r="A4007" s="1" t="s">
        <v>1538</v>
      </c>
      <c r="B4007" s="1" t="s">
        <v>201</v>
      </c>
      <c r="C4007" s="1">
        <v>0.316</v>
      </c>
      <c r="D4007" s="2">
        <v>1.35051911875905E-8</v>
      </c>
      <c r="E4007" s="1" t="s">
        <v>337</v>
      </c>
      <c r="F4007">
        <v>96</v>
      </c>
      <c r="G4007">
        <v>35</v>
      </c>
      <c r="H4007">
        <f>VLOOKUP(A4007,Taul1!A2:C834,3)</f>
        <v>1</v>
      </c>
      <c r="I4007" t="str">
        <f>VLOOKUP(A4007,Taul1!A2:C834,2)</f>
        <v>Työkyvyttömyyseläkkeen saajat 40-44</v>
      </c>
      <c r="L4007" t="s">
        <v>1663</v>
      </c>
      <c r="M4007" t="str">
        <f>F4007&amp;L4007&amp;G4007&amp;L4007&amp;INT(C4007*10)</f>
        <v>96,35,3</v>
      </c>
      <c r="O4007">
        <f>VLOOKUP(B4007,Taul1!A2:C834,3)</f>
        <v>0</v>
      </c>
      <c r="P4007" t="str">
        <f>VLOOKUP(B4007,Taul1!A2:C834,2)</f>
        <v>Muu kulttuuritoiminta toimintakulut yhteensä</v>
      </c>
    </row>
    <row r="4008" spans="1:16" ht="18" x14ac:dyDescent="0.3">
      <c r="A4008" s="1" t="s">
        <v>1540</v>
      </c>
      <c r="B4008" s="1" t="s">
        <v>201</v>
      </c>
      <c r="C4008" s="1">
        <v>-0.81599999999999995</v>
      </c>
      <c r="D4008" s="1">
        <v>0</v>
      </c>
      <c r="E4008" s="1" t="s">
        <v>337</v>
      </c>
      <c r="F4008">
        <v>97</v>
      </c>
      <c r="G4008">
        <v>35</v>
      </c>
      <c r="H4008">
        <f>VLOOKUP(A4008,Taul1!A2:C834,3)</f>
        <v>1</v>
      </c>
      <c r="I4008" t="str">
        <f>VLOOKUP(A4008,Taul1!A2:C834,2)</f>
        <v>Työkyvyttömyyseläkkeen saajat 45-49</v>
      </c>
      <c r="L4008" t="s">
        <v>1663</v>
      </c>
      <c r="M4008" t="str">
        <f>F4008&amp;L4008&amp;G4008&amp;L4008&amp;INT(C4008*10)</f>
        <v>97,35,-9</v>
      </c>
      <c r="O4008">
        <f>VLOOKUP(B4008,Taul1!A2:C834,3)</f>
        <v>0</v>
      </c>
      <c r="P4008" t="str">
        <f>VLOOKUP(B4008,Taul1!A2:C834,2)</f>
        <v>Muu kulttuuritoiminta toimintakulut yhteensä</v>
      </c>
    </row>
    <row r="4009" spans="1:16" ht="18" x14ac:dyDescent="0.3">
      <c r="A4009" s="1" t="s">
        <v>1542</v>
      </c>
      <c r="B4009" s="1" t="s">
        <v>201</v>
      </c>
      <c r="C4009" s="1">
        <v>-0.629</v>
      </c>
      <c r="D4009" s="1">
        <v>0</v>
      </c>
      <c r="E4009" s="1" t="s">
        <v>337</v>
      </c>
      <c r="F4009">
        <v>98</v>
      </c>
      <c r="G4009">
        <v>35</v>
      </c>
      <c r="H4009">
        <f>VLOOKUP(A4009,Taul1!A2:C834,3)</f>
        <v>1</v>
      </c>
      <c r="I4009" t="str">
        <f>VLOOKUP(A4009,Taul1!A2:C834,2)</f>
        <v>Työkyvyttömyyseläkkeen saajat 50-54</v>
      </c>
      <c r="L4009" t="s">
        <v>1663</v>
      </c>
      <c r="M4009" t="str">
        <f>F4009&amp;L4009&amp;G4009&amp;L4009&amp;INT(C4009*10)</f>
        <v>98,35,-7</v>
      </c>
      <c r="O4009">
        <f>VLOOKUP(B4009,Taul1!A2:C834,3)</f>
        <v>0</v>
      </c>
      <c r="P4009" t="str">
        <f>VLOOKUP(B4009,Taul1!A2:C834,2)</f>
        <v>Muu kulttuuritoiminta toimintakulut yhteensä</v>
      </c>
    </row>
    <row r="4010" spans="1:16" ht="18" x14ac:dyDescent="0.3">
      <c r="A4010" s="1" t="s">
        <v>1544</v>
      </c>
      <c r="B4010" s="1" t="s">
        <v>201</v>
      </c>
      <c r="C4010" s="1">
        <v>-0.58899999999999997</v>
      </c>
      <c r="D4010" s="1">
        <v>0</v>
      </c>
      <c r="E4010" s="1" t="s">
        <v>337</v>
      </c>
      <c r="F4010">
        <v>99</v>
      </c>
      <c r="G4010">
        <v>35</v>
      </c>
      <c r="H4010">
        <f>VLOOKUP(A4010,Taul1!A2:C834,3)</f>
        <v>1</v>
      </c>
      <c r="I4010" t="str">
        <f>VLOOKUP(A4010,Taul1!A2:C834,2)</f>
        <v>Työkyvyttömyyseläkkeen saajat 55-59</v>
      </c>
      <c r="L4010" t="s">
        <v>1663</v>
      </c>
      <c r="M4010" t="str">
        <f>F4010&amp;L4010&amp;G4010&amp;L4010&amp;INT(C4010*10)</f>
        <v>99,35,-6</v>
      </c>
      <c r="O4010">
        <f>VLOOKUP(B4010,Taul1!A2:C834,3)</f>
        <v>0</v>
      </c>
      <c r="P4010" t="str">
        <f>VLOOKUP(B4010,Taul1!A2:C834,2)</f>
        <v>Muu kulttuuritoiminta toimintakulut yhteensä</v>
      </c>
    </row>
    <row r="4011" spans="1:16" ht="18" x14ac:dyDescent="0.3">
      <c r="A4011" s="1" t="s">
        <v>1546</v>
      </c>
      <c r="B4011" s="1" t="s">
        <v>201</v>
      </c>
      <c r="C4011" s="1">
        <v>-0.64600000000000002</v>
      </c>
      <c r="D4011" s="1">
        <v>0</v>
      </c>
      <c r="E4011" s="1" t="s">
        <v>337</v>
      </c>
      <c r="F4011">
        <v>100</v>
      </c>
      <c r="G4011">
        <v>35</v>
      </c>
      <c r="H4011">
        <f>VLOOKUP(A4011,Taul1!A2:C834,3)</f>
        <v>1</v>
      </c>
      <c r="I4011" t="str">
        <f>VLOOKUP(A4011,Taul1!A2:C834,2)</f>
        <v>Työkyvyttömyyseläkkeen saajat 60-64</v>
      </c>
      <c r="L4011" t="s">
        <v>1663</v>
      </c>
      <c r="M4011" t="str">
        <f>F4011&amp;L4011&amp;G4011&amp;L4011&amp;INT(C4011*10)</f>
        <v>100,35,-7</v>
      </c>
      <c r="O4011">
        <f>VLOOKUP(B4011,Taul1!A2:C834,3)</f>
        <v>0</v>
      </c>
      <c r="P4011" t="str">
        <f>VLOOKUP(B4011,Taul1!A2:C834,2)</f>
        <v>Muu kulttuuritoiminta toimintakulut yhteensä</v>
      </c>
    </row>
    <row r="4012" spans="1:16" ht="18" x14ac:dyDescent="0.3">
      <c r="A4012" s="1" t="s">
        <v>1548</v>
      </c>
      <c r="B4012" s="1" t="s">
        <v>201</v>
      </c>
      <c r="C4012" s="1">
        <v>0.80700000000000005</v>
      </c>
      <c r="D4012" s="1">
        <v>0</v>
      </c>
      <c r="E4012" s="1" t="s">
        <v>337</v>
      </c>
      <c r="F4012">
        <v>101</v>
      </c>
      <c r="G4012">
        <v>35</v>
      </c>
      <c r="H4012">
        <f>VLOOKUP(A4012,Taul1!A2:C834,3)</f>
        <v>1</v>
      </c>
      <c r="I4012" t="str">
        <f>VLOOKUP(A4012,Taul1!A2:C834,2)</f>
        <v>Kelan kuntoutuspalvelujen saajat yhteensä</v>
      </c>
      <c r="L4012" t="s">
        <v>1663</v>
      </c>
      <c r="M4012" t="str">
        <f>F4012&amp;L4012&amp;G4012&amp;L4012&amp;INT(C4012*10)</f>
        <v>101,35,8</v>
      </c>
      <c r="O4012">
        <f>VLOOKUP(B4012,Taul1!A2:C834,3)</f>
        <v>0</v>
      </c>
      <c r="P4012" t="str">
        <f>VLOOKUP(B4012,Taul1!A2:C834,2)</f>
        <v>Muu kulttuuritoiminta toimintakulut yhteensä</v>
      </c>
    </row>
    <row r="4013" spans="1:16" ht="18" x14ac:dyDescent="0.3">
      <c r="A4013" s="1" t="s">
        <v>1550</v>
      </c>
      <c r="B4013" s="1" t="s">
        <v>201</v>
      </c>
      <c r="C4013" s="1">
        <v>0.55100000000000005</v>
      </c>
      <c r="D4013" s="1">
        <v>0</v>
      </c>
      <c r="E4013" s="1" t="s">
        <v>337</v>
      </c>
      <c r="F4013">
        <v>102</v>
      </c>
      <c r="G4013">
        <v>35</v>
      </c>
      <c r="H4013">
        <f>VLOOKUP(A4013,Taul1!A2:C834,3)</f>
        <v>1</v>
      </c>
      <c r="I4013" t="str">
        <f>VLOOKUP(A4013,Taul1!A2:C834,2)</f>
        <v>Kelan kuntoutuspalvelujen saajat 0-6</v>
      </c>
      <c r="L4013" t="s">
        <v>1663</v>
      </c>
      <c r="M4013" t="str">
        <f>F4013&amp;L4013&amp;G4013&amp;L4013&amp;INT(C4013*10)</f>
        <v>102,35,5</v>
      </c>
      <c r="O4013">
        <f>VLOOKUP(B4013,Taul1!A2:C834,3)</f>
        <v>0</v>
      </c>
      <c r="P4013" t="str">
        <f>VLOOKUP(B4013,Taul1!A2:C834,2)</f>
        <v>Muu kulttuuritoiminta toimintakulut yhteensä</v>
      </c>
    </row>
    <row r="4014" spans="1:16" ht="18" x14ac:dyDescent="0.3">
      <c r="A4014" s="1" t="s">
        <v>1552</v>
      </c>
      <c r="B4014" s="1" t="s">
        <v>201</v>
      </c>
      <c r="C4014" s="1">
        <v>0.64700000000000002</v>
      </c>
      <c r="D4014" s="2">
        <v>1.11022302462515E-16</v>
      </c>
      <c r="E4014" s="1" t="s">
        <v>337</v>
      </c>
      <c r="F4014">
        <v>103</v>
      </c>
      <c r="G4014">
        <v>35</v>
      </c>
      <c r="H4014">
        <f>VLOOKUP(A4014,Taul1!A2:C834,3)</f>
        <v>1</v>
      </c>
      <c r="I4014" t="str">
        <f>VLOOKUP(A4014,Taul1!A2:C834,2)</f>
        <v>Kelan kuntoutuspalvelujen saajat 7-15</v>
      </c>
      <c r="L4014" t="s">
        <v>1663</v>
      </c>
      <c r="M4014" t="str">
        <f>F4014&amp;L4014&amp;G4014&amp;L4014&amp;INT(C4014*10)</f>
        <v>103,35,6</v>
      </c>
      <c r="O4014">
        <f>VLOOKUP(B4014,Taul1!A2:C834,3)</f>
        <v>0</v>
      </c>
      <c r="P4014" t="str">
        <f>VLOOKUP(B4014,Taul1!A2:C834,2)</f>
        <v>Muu kulttuuritoiminta toimintakulut yhteensä</v>
      </c>
    </row>
    <row r="4015" spans="1:16" ht="18" x14ac:dyDescent="0.3">
      <c r="A4015" s="1" t="s">
        <v>1554</v>
      </c>
      <c r="B4015" s="1" t="s">
        <v>201</v>
      </c>
      <c r="C4015" s="1">
        <v>0.46200000000000002</v>
      </c>
      <c r="D4015" s="2">
        <v>3.3306690738754598E-16</v>
      </c>
      <c r="E4015" s="1" t="s">
        <v>337</v>
      </c>
      <c r="F4015">
        <v>104</v>
      </c>
      <c r="G4015">
        <v>35</v>
      </c>
      <c r="H4015">
        <f>VLOOKUP(A4015,Taul1!A2:C834,3)</f>
        <v>1</v>
      </c>
      <c r="I4015" t="str">
        <f>VLOOKUP(A4015,Taul1!A2:C834,2)</f>
        <v>Kelan kuntoutuspalvelujen saajat 16-19</v>
      </c>
      <c r="L4015" t="s">
        <v>1663</v>
      </c>
      <c r="M4015" t="str">
        <f>F4015&amp;L4015&amp;G4015&amp;L4015&amp;INT(C4015*10)</f>
        <v>104,35,4</v>
      </c>
      <c r="O4015">
        <f>VLOOKUP(B4015,Taul1!A2:C834,3)</f>
        <v>0</v>
      </c>
      <c r="P4015" t="str">
        <f>VLOOKUP(B4015,Taul1!A2:C834,2)</f>
        <v>Muu kulttuuritoiminta toimintakulut yhteensä</v>
      </c>
    </row>
    <row r="4016" spans="1:16" ht="18" x14ac:dyDescent="0.3">
      <c r="A4016" s="1" t="s">
        <v>1556</v>
      </c>
      <c r="B4016" s="1" t="s">
        <v>201</v>
      </c>
      <c r="C4016" s="1">
        <v>0.58199999999999996</v>
      </c>
      <c r="D4016" s="1">
        <v>0</v>
      </c>
      <c r="E4016" s="1" t="s">
        <v>337</v>
      </c>
      <c r="F4016">
        <v>105</v>
      </c>
      <c r="G4016">
        <v>35</v>
      </c>
      <c r="H4016">
        <f>VLOOKUP(A4016,Taul1!A2:C834,3)</f>
        <v>1</v>
      </c>
      <c r="I4016" t="str">
        <f>VLOOKUP(A4016,Taul1!A2:C834,2)</f>
        <v>Kelan kuntoutuspalvelujen saajat 20-24</v>
      </c>
      <c r="L4016" t="s">
        <v>1663</v>
      </c>
      <c r="M4016" t="str">
        <f>F4016&amp;L4016&amp;G4016&amp;L4016&amp;INT(C4016*10)</f>
        <v>105,35,5</v>
      </c>
      <c r="O4016">
        <f>VLOOKUP(B4016,Taul1!A2:C834,3)</f>
        <v>0</v>
      </c>
      <c r="P4016" t="str">
        <f>VLOOKUP(B4016,Taul1!A2:C834,2)</f>
        <v>Muu kulttuuritoiminta toimintakulut yhteensä</v>
      </c>
    </row>
    <row r="4017" spans="1:16" ht="18" x14ac:dyDescent="0.3">
      <c r="A4017" s="1" t="s">
        <v>1558</v>
      </c>
      <c r="B4017" s="1" t="s">
        <v>201</v>
      </c>
      <c r="C4017" s="1">
        <v>0.84299999999999997</v>
      </c>
      <c r="D4017" s="2">
        <v>1.11022302462515E-16</v>
      </c>
      <c r="E4017" s="1" t="s">
        <v>337</v>
      </c>
      <c r="F4017">
        <v>106</v>
      </c>
      <c r="G4017">
        <v>35</v>
      </c>
      <c r="H4017">
        <f>VLOOKUP(A4017,Taul1!A2:C834,3)</f>
        <v>1</v>
      </c>
      <c r="I4017" t="str">
        <f>VLOOKUP(A4017,Taul1!A2:C834,2)</f>
        <v>Kelan kuntoutuspalvelujen saajat 25-29</v>
      </c>
      <c r="L4017" t="s">
        <v>1663</v>
      </c>
      <c r="M4017" t="str">
        <f>F4017&amp;L4017&amp;G4017&amp;L4017&amp;INT(C4017*10)</f>
        <v>106,35,8</v>
      </c>
      <c r="O4017">
        <f>VLOOKUP(B4017,Taul1!A2:C834,3)</f>
        <v>0</v>
      </c>
      <c r="P4017" t="str">
        <f>VLOOKUP(B4017,Taul1!A2:C834,2)</f>
        <v>Muu kulttuuritoiminta toimintakulut yhteensä</v>
      </c>
    </row>
    <row r="4018" spans="1:16" ht="18" x14ac:dyDescent="0.3">
      <c r="A4018" s="1" t="s">
        <v>1560</v>
      </c>
      <c r="B4018" s="1" t="s">
        <v>201</v>
      </c>
      <c r="C4018" s="1">
        <v>0.90700000000000003</v>
      </c>
      <c r="D4018" s="1">
        <v>0</v>
      </c>
      <c r="E4018" s="1" t="s">
        <v>337</v>
      </c>
      <c r="F4018">
        <v>107</v>
      </c>
      <c r="G4018">
        <v>35</v>
      </c>
      <c r="H4018">
        <f>VLOOKUP(A4018,Taul1!A2:C834,3)</f>
        <v>1</v>
      </c>
      <c r="I4018" t="str">
        <f>VLOOKUP(A4018,Taul1!A2:C834,2)</f>
        <v>Kelan kuntoutuspalvelujen saajat 30-34</v>
      </c>
      <c r="L4018" t="s">
        <v>1663</v>
      </c>
      <c r="M4018" t="str">
        <f>F4018&amp;L4018&amp;G4018&amp;L4018&amp;INT(C4018*10)</f>
        <v>107,35,9</v>
      </c>
      <c r="O4018">
        <f>VLOOKUP(B4018,Taul1!A2:C834,3)</f>
        <v>0</v>
      </c>
      <c r="P4018" t="str">
        <f>VLOOKUP(B4018,Taul1!A2:C834,2)</f>
        <v>Muu kulttuuritoiminta toimintakulut yhteensä</v>
      </c>
    </row>
    <row r="4019" spans="1:16" ht="18" x14ac:dyDescent="0.3">
      <c r="A4019" s="1" t="s">
        <v>1562</v>
      </c>
      <c r="B4019" s="1" t="s">
        <v>201</v>
      </c>
      <c r="C4019" s="1">
        <v>0.90700000000000003</v>
      </c>
      <c r="D4019" s="2">
        <v>1.11022302462515E-16</v>
      </c>
      <c r="E4019" s="1" t="s">
        <v>337</v>
      </c>
      <c r="F4019">
        <v>108</v>
      </c>
      <c r="G4019">
        <v>35</v>
      </c>
      <c r="H4019">
        <f>VLOOKUP(A4019,Taul1!A2:C834,3)</f>
        <v>1</v>
      </c>
      <c r="I4019" t="str">
        <f>VLOOKUP(A4019,Taul1!A2:C834,2)</f>
        <v>Kelan kuntoutuspalvelujen saajat 35-39</v>
      </c>
      <c r="L4019" t="s">
        <v>1663</v>
      </c>
      <c r="M4019" t="str">
        <f>F4019&amp;L4019&amp;G4019&amp;L4019&amp;INT(C4019*10)</f>
        <v>108,35,9</v>
      </c>
      <c r="O4019">
        <f>VLOOKUP(B4019,Taul1!A2:C834,3)</f>
        <v>0</v>
      </c>
      <c r="P4019" t="str">
        <f>VLOOKUP(B4019,Taul1!A2:C834,2)</f>
        <v>Muu kulttuuritoiminta toimintakulut yhteensä</v>
      </c>
    </row>
    <row r="4020" spans="1:16" ht="18" x14ac:dyDescent="0.3">
      <c r="A4020" s="1" t="s">
        <v>1564</v>
      </c>
      <c r="B4020" s="1" t="s">
        <v>201</v>
      </c>
      <c r="C4020" s="1">
        <v>0.83599999999999997</v>
      </c>
      <c r="D4020" s="1">
        <v>0</v>
      </c>
      <c r="E4020" s="1" t="s">
        <v>337</v>
      </c>
      <c r="F4020">
        <v>109</v>
      </c>
      <c r="G4020">
        <v>35</v>
      </c>
      <c r="H4020">
        <f>VLOOKUP(A4020,Taul1!A2:C834,3)</f>
        <v>1</v>
      </c>
      <c r="I4020" t="str">
        <f>VLOOKUP(A4020,Taul1!A2:C834,2)</f>
        <v>Kelan kuntoutuspalvelujen saajat 40-44</v>
      </c>
      <c r="L4020" t="s">
        <v>1663</v>
      </c>
      <c r="M4020" t="str">
        <f>F4020&amp;L4020&amp;G4020&amp;L4020&amp;INT(C4020*10)</f>
        <v>109,35,8</v>
      </c>
      <c r="O4020">
        <f>VLOOKUP(B4020,Taul1!A2:C834,3)</f>
        <v>0</v>
      </c>
      <c r="P4020" t="str">
        <f>VLOOKUP(B4020,Taul1!A2:C834,2)</f>
        <v>Muu kulttuuritoiminta toimintakulut yhteensä</v>
      </c>
    </row>
    <row r="4021" spans="1:16" ht="18" x14ac:dyDescent="0.3">
      <c r="A4021" s="1" t="s">
        <v>1566</v>
      </c>
      <c r="B4021" s="1" t="s">
        <v>201</v>
      </c>
      <c r="C4021" s="1">
        <v>0.32</v>
      </c>
      <c r="D4021" s="2">
        <v>7.9328223989705293E-9</v>
      </c>
      <c r="E4021" s="1" t="s">
        <v>337</v>
      </c>
      <c r="F4021">
        <v>110</v>
      </c>
      <c r="G4021">
        <v>35</v>
      </c>
      <c r="H4021">
        <f>VLOOKUP(A4021,Taul1!A2:C834,3)</f>
        <v>1</v>
      </c>
      <c r="I4021" t="str">
        <f>VLOOKUP(A4021,Taul1!A2:C834,2)</f>
        <v>Kelan kuntoutuspalvelujen saajat 45-49</v>
      </c>
      <c r="L4021" t="s">
        <v>1663</v>
      </c>
      <c r="M4021" t="str">
        <f>F4021&amp;L4021&amp;G4021&amp;L4021&amp;INT(C4021*10)</f>
        <v>110,35,3</v>
      </c>
      <c r="O4021">
        <f>VLOOKUP(B4021,Taul1!A2:C834,3)</f>
        <v>0</v>
      </c>
      <c r="P4021" t="str">
        <f>VLOOKUP(B4021,Taul1!A2:C834,2)</f>
        <v>Muu kulttuuritoiminta toimintakulut yhteensä</v>
      </c>
    </row>
    <row r="4022" spans="1:16" ht="18" x14ac:dyDescent="0.3">
      <c r="A4022" s="1" t="s">
        <v>1568</v>
      </c>
      <c r="B4022" s="1" t="s">
        <v>201</v>
      </c>
      <c r="C4022" s="1">
        <v>-0.51</v>
      </c>
      <c r="D4022" s="2">
        <v>1.11022302462515E-16</v>
      </c>
      <c r="E4022" s="1" t="s">
        <v>337</v>
      </c>
      <c r="F4022">
        <v>111</v>
      </c>
      <c r="G4022">
        <v>35</v>
      </c>
      <c r="H4022">
        <f>VLOOKUP(A4022,Taul1!A2:C834,3)</f>
        <v>1</v>
      </c>
      <c r="I4022" t="str">
        <f>VLOOKUP(A4022,Taul1!A2:C834,2)</f>
        <v>Kelan kuntoutuspalvelujen saajat 50-54</v>
      </c>
      <c r="L4022" t="s">
        <v>1663</v>
      </c>
      <c r="M4022" t="str">
        <f>F4022&amp;L4022&amp;G4022&amp;L4022&amp;INT(C4022*10)</f>
        <v>111,35,-6</v>
      </c>
      <c r="O4022">
        <f>VLOOKUP(B4022,Taul1!A2:C834,3)</f>
        <v>0</v>
      </c>
      <c r="P4022" t="str">
        <f>VLOOKUP(B4022,Taul1!A2:C834,2)</f>
        <v>Muu kulttuuritoiminta toimintakulut yhteensä</v>
      </c>
    </row>
    <row r="4023" spans="1:16" ht="18" x14ac:dyDescent="0.3">
      <c r="A4023" s="1" t="s">
        <v>1570</v>
      </c>
      <c r="B4023" s="1" t="s">
        <v>201</v>
      </c>
      <c r="C4023" s="1">
        <v>-0.61699999999999999</v>
      </c>
      <c r="D4023" s="1">
        <v>0</v>
      </c>
      <c r="E4023" s="1" t="s">
        <v>337</v>
      </c>
      <c r="F4023">
        <v>112</v>
      </c>
      <c r="G4023">
        <v>35</v>
      </c>
      <c r="H4023">
        <f>VLOOKUP(A4023,Taul1!A2:C834,3)</f>
        <v>1</v>
      </c>
      <c r="I4023" t="str">
        <f>VLOOKUP(A4023,Taul1!A2:C834,2)</f>
        <v>Kelan kuntoutuspalvelujen saajat 55-59</v>
      </c>
      <c r="L4023" t="s">
        <v>1663</v>
      </c>
      <c r="M4023" t="str">
        <f>F4023&amp;L4023&amp;G4023&amp;L4023&amp;INT(C4023*10)</f>
        <v>112,35,-7</v>
      </c>
      <c r="O4023">
        <f>VLOOKUP(B4023,Taul1!A2:C834,3)</f>
        <v>0</v>
      </c>
      <c r="P4023" t="str">
        <f>VLOOKUP(B4023,Taul1!A2:C834,2)</f>
        <v>Muu kulttuuritoiminta toimintakulut yhteensä</v>
      </c>
    </row>
    <row r="4024" spans="1:16" ht="18" x14ac:dyDescent="0.3">
      <c r="A4024" s="1" t="s">
        <v>1572</v>
      </c>
      <c r="B4024" s="1" t="s">
        <v>201</v>
      </c>
      <c r="C4024" s="1">
        <v>-0.51200000000000001</v>
      </c>
      <c r="D4024" s="2">
        <v>1.11022302462515E-16</v>
      </c>
      <c r="E4024" s="1" t="s">
        <v>337</v>
      </c>
      <c r="F4024">
        <v>113</v>
      </c>
      <c r="G4024">
        <v>35</v>
      </c>
      <c r="H4024">
        <f>VLOOKUP(A4024,Taul1!A2:C834,3)</f>
        <v>1</v>
      </c>
      <c r="I4024" t="str">
        <f>VLOOKUP(A4024,Taul1!A2:C834,2)</f>
        <v>Kelan kuntoutuspalvelujen saajat 60-64</v>
      </c>
      <c r="L4024" t="s">
        <v>1663</v>
      </c>
      <c r="M4024" t="str">
        <f>F4024&amp;L4024&amp;G4024&amp;L4024&amp;INT(C4024*10)</f>
        <v>113,35,-6</v>
      </c>
      <c r="O4024">
        <f>VLOOKUP(B4024,Taul1!A2:C834,3)</f>
        <v>0</v>
      </c>
      <c r="P4024" t="str">
        <f>VLOOKUP(B4024,Taul1!A2:C834,2)</f>
        <v>Muu kulttuuritoiminta toimintakulut yhteensä</v>
      </c>
    </row>
    <row r="4025" spans="1:16" ht="18" x14ac:dyDescent="0.3">
      <c r="A4025" s="1" t="s">
        <v>1574</v>
      </c>
      <c r="B4025" s="1" t="s">
        <v>201</v>
      </c>
      <c r="C4025" s="1">
        <v>-0.39400000000000002</v>
      </c>
      <c r="D4025" s="2">
        <v>6.0262905776653497E-13</v>
      </c>
      <c r="E4025" s="1" t="s">
        <v>337</v>
      </c>
      <c r="F4025">
        <v>114</v>
      </c>
      <c r="G4025">
        <v>35</v>
      </c>
      <c r="H4025">
        <f>VLOOKUP(A4025,Taul1!A2:C834,3)</f>
        <v>1</v>
      </c>
      <c r="I4025" t="str">
        <f>VLOOKUP(A4025,Taul1!A2:C834,2)</f>
        <v>Kelan kuntoutuspalvelujen saajat 65-69</v>
      </c>
      <c r="L4025" t="s">
        <v>1663</v>
      </c>
      <c r="M4025" t="str">
        <f>F4025&amp;L4025&amp;G4025&amp;L4025&amp;INT(C4025*10)</f>
        <v>114,35,-4</v>
      </c>
      <c r="O4025">
        <f>VLOOKUP(B4025,Taul1!A2:C834,3)</f>
        <v>0</v>
      </c>
      <c r="P4025" t="str">
        <f>VLOOKUP(B4025,Taul1!A2:C834,2)</f>
        <v>Muu kulttuuritoiminta toimintakulut yhteensä</v>
      </c>
    </row>
    <row r="4026" spans="1:16" ht="18" x14ac:dyDescent="0.3">
      <c r="A4026" s="1" t="s">
        <v>1576</v>
      </c>
      <c r="B4026" s="1" t="s">
        <v>201</v>
      </c>
      <c r="C4026" s="1">
        <v>8.8999999999999996E-2</v>
      </c>
      <c r="D4026" s="1">
        <v>0.116643755041398</v>
      </c>
      <c r="E4026" s="1" t="s">
        <v>337</v>
      </c>
      <c r="F4026">
        <v>115</v>
      </c>
      <c r="G4026">
        <v>35</v>
      </c>
      <c r="H4026">
        <f>VLOOKUP(A4026,Taul1!A2:C834,3)</f>
        <v>1</v>
      </c>
      <c r="I4026" t="str">
        <f>VLOOKUP(A4026,Taul1!A2:C834,2)</f>
        <v>Kelan kuntoutuspalvelujen saajat 69-</v>
      </c>
      <c r="L4026" t="s">
        <v>1663</v>
      </c>
      <c r="M4026" t="str">
        <f>F4026&amp;L4026&amp;G4026&amp;L4026&amp;INT(C4026*10)</f>
        <v>115,35,0</v>
      </c>
      <c r="O4026">
        <f>VLOOKUP(B4026,Taul1!A2:C834,3)</f>
        <v>0</v>
      </c>
      <c r="P4026" t="str">
        <f>VLOOKUP(B4026,Taul1!A2:C834,2)</f>
        <v>Muu kulttuuritoiminta toimintakulut yhteensä</v>
      </c>
    </row>
    <row r="4027" spans="1:16" ht="18" x14ac:dyDescent="0.3">
      <c r="A4027" s="1" t="s">
        <v>1598</v>
      </c>
      <c r="B4027" s="1" t="s">
        <v>203</v>
      </c>
      <c r="C4027" s="1">
        <v>0.11</v>
      </c>
      <c r="D4027" s="1">
        <v>5.2314032912276397E-2</v>
      </c>
      <c r="E4027" s="1" t="s">
        <v>337</v>
      </c>
      <c r="F4027">
        <v>1</v>
      </c>
      <c r="G4027">
        <v>36</v>
      </c>
      <c r="H4027">
        <f>VLOOKUP(A4027,Taul1!A2:C834,3)</f>
        <v>1</v>
      </c>
      <c r="I4027" t="str">
        <f>VLOOKUP(A4027,Taul1!A2:C834,2)</f>
        <v>Vanhempainpäivärahojen korvatut päivät äiti 35-39</v>
      </c>
      <c r="L4027" t="s">
        <v>1663</v>
      </c>
      <c r="M4027" t="str">
        <f>F4027&amp;L4027&amp;G4027&amp;L4027&amp;INT(C4027*10)</f>
        <v>1,36,1</v>
      </c>
      <c r="O4027">
        <f>VLOOKUP(B4027,Taul1!A2:C834,3)</f>
        <v>0</v>
      </c>
      <c r="P4027" t="str">
        <f>VLOOKUP(B4027,Taul1!A2:C834,2)</f>
        <v>Opetus- ja kulttuuritoiminta yhteensä toimintakulut yhteensä</v>
      </c>
    </row>
    <row r="4028" spans="1:16" ht="18" x14ac:dyDescent="0.3">
      <c r="A4028" s="1" t="s">
        <v>1600</v>
      </c>
      <c r="B4028" s="1" t="s">
        <v>203</v>
      </c>
      <c r="C4028" s="1">
        <v>0.68799999999999994</v>
      </c>
      <c r="D4028" s="1">
        <v>0</v>
      </c>
      <c r="E4028" s="1" t="s">
        <v>337</v>
      </c>
      <c r="F4028">
        <v>2</v>
      </c>
      <c r="G4028">
        <v>36</v>
      </c>
      <c r="H4028">
        <f>VLOOKUP(A4028,Taul1!A2:C834,3)</f>
        <v>1</v>
      </c>
      <c r="I4028" t="str">
        <f>VLOOKUP(A4028,Taul1!A2:C834,2)</f>
        <v>Vanhempainpäivärahojen korvatut päivät äiti 40-</v>
      </c>
      <c r="L4028" t="s">
        <v>1663</v>
      </c>
      <c r="M4028" t="str">
        <f>F4028&amp;L4028&amp;G4028&amp;L4028&amp;INT(C4028*10)</f>
        <v>2,36,6</v>
      </c>
      <c r="O4028">
        <f>VLOOKUP(B4028,Taul1!A2:C834,3)</f>
        <v>0</v>
      </c>
      <c r="P4028" t="str">
        <f>VLOOKUP(B4028,Taul1!A2:C834,2)</f>
        <v>Opetus- ja kulttuuritoiminta yhteensä toimintakulut yhteensä</v>
      </c>
    </row>
    <row r="4029" spans="1:16" ht="18" x14ac:dyDescent="0.3">
      <c r="A4029" s="1" t="s">
        <v>1275</v>
      </c>
      <c r="B4029" s="1" t="s">
        <v>203</v>
      </c>
      <c r="C4029" s="1">
        <v>0.79500000000000004</v>
      </c>
      <c r="D4029" s="1">
        <v>0</v>
      </c>
      <c r="E4029" s="1" t="s">
        <v>337</v>
      </c>
      <c r="F4029">
        <v>3</v>
      </c>
      <c r="G4029">
        <v>36</v>
      </c>
      <c r="H4029">
        <f>VLOOKUP(A4029,Taul1!A2:C834,3)</f>
        <v>1</v>
      </c>
      <c r="I4029" t="str">
        <f>VLOOKUP(A4029,Taul1!A2:C834,2)</f>
        <v>Työllistymistä edistävät palvelut, korvatut päivät, yhteensä</v>
      </c>
      <c r="L4029" t="s">
        <v>1663</v>
      </c>
      <c r="M4029" t="str">
        <f>F4029&amp;L4029&amp;G4029&amp;L4029&amp;INT(C4029*10)</f>
        <v>3,36,7</v>
      </c>
      <c r="O4029">
        <f>VLOOKUP(B4029,Taul1!A2:C834,3)</f>
        <v>0</v>
      </c>
      <c r="P4029" t="str">
        <f>VLOOKUP(B4029,Taul1!A2:C834,2)</f>
        <v>Opetus- ja kulttuuritoiminta yhteensä toimintakulut yhteensä</v>
      </c>
    </row>
    <row r="4030" spans="1:16" ht="18" x14ac:dyDescent="0.3">
      <c r="A4030" s="1" t="s">
        <v>1277</v>
      </c>
      <c r="B4030" s="1" t="s">
        <v>203</v>
      </c>
      <c r="C4030" s="1">
        <v>0.40200000000000002</v>
      </c>
      <c r="D4030" s="2">
        <v>1.9251267247000199E-13</v>
      </c>
      <c r="E4030" s="1" t="s">
        <v>337</v>
      </c>
      <c r="F4030">
        <v>4</v>
      </c>
      <c r="G4030">
        <v>36</v>
      </c>
      <c r="H4030">
        <f>VLOOKUP(A4030,Taul1!A2:C834,3)</f>
        <v>1</v>
      </c>
      <c r="I4030" t="str">
        <f>VLOOKUP(A4030,Taul1!A2:C834,2)</f>
        <v>Työllistymistä edistävät palvelut, korvatut päivät, 17-24</v>
      </c>
      <c r="L4030" t="s">
        <v>1663</v>
      </c>
      <c r="M4030" t="str">
        <f>F4030&amp;L4030&amp;G4030&amp;L4030&amp;INT(C4030*10)</f>
        <v>4,36,4</v>
      </c>
      <c r="O4030">
        <f>VLOOKUP(B4030,Taul1!A2:C834,3)</f>
        <v>0</v>
      </c>
      <c r="P4030" t="str">
        <f>VLOOKUP(B4030,Taul1!A2:C834,2)</f>
        <v>Opetus- ja kulttuuritoiminta yhteensä toimintakulut yhteensä</v>
      </c>
    </row>
    <row r="4031" spans="1:16" ht="18" x14ac:dyDescent="0.3">
      <c r="A4031" s="1" t="s">
        <v>1279</v>
      </c>
      <c r="B4031" s="1" t="s">
        <v>203</v>
      </c>
      <c r="C4031" s="1">
        <v>0.64300000000000002</v>
      </c>
      <c r="D4031" s="1">
        <v>0</v>
      </c>
      <c r="E4031" s="1" t="s">
        <v>337</v>
      </c>
      <c r="F4031">
        <v>5</v>
      </c>
      <c r="G4031">
        <v>36</v>
      </c>
      <c r="H4031">
        <f>VLOOKUP(A4031,Taul1!A2:C834,3)</f>
        <v>1</v>
      </c>
      <c r="I4031" t="str">
        <f>VLOOKUP(A4031,Taul1!A2:C834,2)</f>
        <v>Työllistymistä edistävät palvelut, korvatut päivät, 25-29</v>
      </c>
      <c r="L4031" t="s">
        <v>1663</v>
      </c>
      <c r="M4031" t="str">
        <f>F4031&amp;L4031&amp;G4031&amp;L4031&amp;INT(C4031*10)</f>
        <v>5,36,6</v>
      </c>
      <c r="O4031">
        <f>VLOOKUP(B4031,Taul1!A2:C834,3)</f>
        <v>0</v>
      </c>
      <c r="P4031" t="str">
        <f>VLOOKUP(B4031,Taul1!A2:C834,2)</f>
        <v>Opetus- ja kulttuuritoiminta yhteensä toimintakulut yhteensä</v>
      </c>
    </row>
    <row r="4032" spans="1:16" ht="18" x14ac:dyDescent="0.3">
      <c r="A4032" s="1" t="s">
        <v>1281</v>
      </c>
      <c r="B4032" s="1" t="s">
        <v>203</v>
      </c>
      <c r="C4032" s="1">
        <v>0.79300000000000004</v>
      </c>
      <c r="D4032" s="1">
        <v>0</v>
      </c>
      <c r="E4032" s="1" t="s">
        <v>337</v>
      </c>
      <c r="F4032">
        <v>6</v>
      </c>
      <c r="G4032">
        <v>36</v>
      </c>
      <c r="H4032">
        <f>VLOOKUP(A4032,Taul1!A2:C834,3)</f>
        <v>1</v>
      </c>
      <c r="I4032" t="str">
        <f>VLOOKUP(A4032,Taul1!A2:C834,2)</f>
        <v>Työllistymistä edistävät palvelut, korvatut päivät, 30-34</v>
      </c>
      <c r="L4032" t="s">
        <v>1663</v>
      </c>
      <c r="M4032" t="str">
        <f>F4032&amp;L4032&amp;G4032&amp;L4032&amp;INT(C4032*10)</f>
        <v>6,36,7</v>
      </c>
      <c r="O4032">
        <f>VLOOKUP(B4032,Taul1!A2:C834,3)</f>
        <v>0</v>
      </c>
      <c r="P4032" t="str">
        <f>VLOOKUP(B4032,Taul1!A2:C834,2)</f>
        <v>Opetus- ja kulttuuritoiminta yhteensä toimintakulut yhteensä</v>
      </c>
    </row>
    <row r="4033" spans="1:16" ht="18" x14ac:dyDescent="0.3">
      <c r="A4033" s="1" t="s">
        <v>1283</v>
      </c>
      <c r="B4033" s="1" t="s">
        <v>203</v>
      </c>
      <c r="C4033" s="1">
        <v>0.84299999999999997</v>
      </c>
      <c r="D4033" s="1">
        <v>0</v>
      </c>
      <c r="E4033" s="1" t="s">
        <v>337</v>
      </c>
      <c r="F4033">
        <v>7</v>
      </c>
      <c r="G4033">
        <v>36</v>
      </c>
      <c r="H4033">
        <f>VLOOKUP(A4033,Taul1!A2:C834,3)</f>
        <v>1</v>
      </c>
      <c r="I4033" t="str">
        <f>VLOOKUP(A4033,Taul1!A2:C834,2)</f>
        <v>Työllistymistä edistävät palvelut, korvatut päivät, 35-39</v>
      </c>
      <c r="L4033" t="s">
        <v>1663</v>
      </c>
      <c r="M4033" t="str">
        <f>F4033&amp;L4033&amp;G4033&amp;L4033&amp;INT(C4033*10)</f>
        <v>7,36,8</v>
      </c>
      <c r="O4033">
        <f>VLOOKUP(B4033,Taul1!A2:C834,3)</f>
        <v>0</v>
      </c>
      <c r="P4033" t="str">
        <f>VLOOKUP(B4033,Taul1!A2:C834,2)</f>
        <v>Opetus- ja kulttuuritoiminta yhteensä toimintakulut yhteensä</v>
      </c>
    </row>
    <row r="4034" spans="1:16" ht="18" x14ac:dyDescent="0.3">
      <c r="A4034" s="1" t="s">
        <v>1285</v>
      </c>
      <c r="B4034" s="1" t="s">
        <v>203</v>
      </c>
      <c r="C4034" s="1">
        <v>0.85399999999999998</v>
      </c>
      <c r="D4034" s="2">
        <v>1.11022302462515E-16</v>
      </c>
      <c r="E4034" s="1" t="s">
        <v>337</v>
      </c>
      <c r="F4034">
        <v>8</v>
      </c>
      <c r="G4034">
        <v>36</v>
      </c>
      <c r="H4034">
        <f>VLOOKUP(A4034,Taul1!A2:C834,3)</f>
        <v>1</v>
      </c>
      <c r="I4034" t="str">
        <f>VLOOKUP(A4034,Taul1!A2:C834,2)</f>
        <v>Työllistymistä edistävät palvelut, korvatut päivät, 40-44</v>
      </c>
      <c r="L4034" t="s">
        <v>1663</v>
      </c>
      <c r="M4034" t="str">
        <f>F4034&amp;L4034&amp;G4034&amp;L4034&amp;INT(C4034*10)</f>
        <v>8,36,8</v>
      </c>
      <c r="O4034">
        <f>VLOOKUP(B4034,Taul1!A2:C834,3)</f>
        <v>0</v>
      </c>
      <c r="P4034" t="str">
        <f>VLOOKUP(B4034,Taul1!A2:C834,2)</f>
        <v>Opetus- ja kulttuuritoiminta yhteensä toimintakulut yhteensä</v>
      </c>
    </row>
    <row r="4035" spans="1:16" ht="18" x14ac:dyDescent="0.3">
      <c r="A4035" s="1" t="s">
        <v>1287</v>
      </c>
      <c r="B4035" s="1" t="s">
        <v>203</v>
      </c>
      <c r="C4035" s="1">
        <v>0.80300000000000005</v>
      </c>
      <c r="D4035" s="1">
        <v>0</v>
      </c>
      <c r="E4035" s="1" t="s">
        <v>337</v>
      </c>
      <c r="F4035">
        <v>9</v>
      </c>
      <c r="G4035">
        <v>36</v>
      </c>
      <c r="H4035">
        <f>VLOOKUP(A4035,Taul1!A2:C834,3)</f>
        <v>1</v>
      </c>
      <c r="I4035" t="str">
        <f>VLOOKUP(A4035,Taul1!A2:C834,2)</f>
        <v>Työllistymistä edistävät palvelut, korvatut päivät, 45-49</v>
      </c>
      <c r="L4035" t="s">
        <v>1663</v>
      </c>
      <c r="M4035" t="str">
        <f>F4035&amp;L4035&amp;G4035&amp;L4035&amp;INT(C4035*10)</f>
        <v>9,36,8</v>
      </c>
      <c r="O4035">
        <f>VLOOKUP(B4035,Taul1!A2:C834,3)</f>
        <v>0</v>
      </c>
      <c r="P4035" t="str">
        <f>VLOOKUP(B4035,Taul1!A2:C834,2)</f>
        <v>Opetus- ja kulttuuritoiminta yhteensä toimintakulut yhteensä</v>
      </c>
    </row>
    <row r="4036" spans="1:16" ht="18" x14ac:dyDescent="0.3">
      <c r="A4036" s="1" t="s">
        <v>1289</v>
      </c>
      <c r="B4036" s="1" t="s">
        <v>203</v>
      </c>
      <c r="C4036" s="1">
        <v>0.78500000000000003</v>
      </c>
      <c r="D4036" s="1">
        <v>0</v>
      </c>
      <c r="E4036" s="1" t="s">
        <v>337</v>
      </c>
      <c r="F4036">
        <v>10</v>
      </c>
      <c r="G4036">
        <v>36</v>
      </c>
      <c r="H4036">
        <f>VLOOKUP(A4036,Taul1!A2:C834,3)</f>
        <v>1</v>
      </c>
      <c r="I4036" t="str">
        <f>VLOOKUP(A4036,Taul1!A2:C834,2)</f>
        <v>Työllistymistä edistävät palvelut, korvatut päivät, 50-54</v>
      </c>
      <c r="L4036" t="s">
        <v>1663</v>
      </c>
      <c r="M4036" t="str">
        <f>F4036&amp;L4036&amp;G4036&amp;L4036&amp;INT(C4036*10)</f>
        <v>10,36,7</v>
      </c>
      <c r="O4036">
        <f>VLOOKUP(B4036,Taul1!A2:C834,3)</f>
        <v>0</v>
      </c>
      <c r="P4036" t="str">
        <f>VLOOKUP(B4036,Taul1!A2:C834,2)</f>
        <v>Opetus- ja kulttuuritoiminta yhteensä toimintakulut yhteensä</v>
      </c>
    </row>
    <row r="4037" spans="1:16" ht="18" x14ac:dyDescent="0.3">
      <c r="A4037" s="1" t="s">
        <v>1291</v>
      </c>
      <c r="B4037" s="1" t="s">
        <v>203</v>
      </c>
      <c r="C4037" s="1">
        <v>0.69799999999999995</v>
      </c>
      <c r="D4037" s="1">
        <v>0</v>
      </c>
      <c r="E4037" s="1" t="s">
        <v>337</v>
      </c>
      <c r="F4037">
        <v>11</v>
      </c>
      <c r="G4037">
        <v>36</v>
      </c>
      <c r="H4037">
        <f>VLOOKUP(A4037,Taul1!A2:C834,3)</f>
        <v>1</v>
      </c>
      <c r="I4037" t="str">
        <f>VLOOKUP(A4037,Taul1!A2:C834,2)</f>
        <v>Työllistymistä edistävät palvelut, korvatut päivät, 55-59</v>
      </c>
      <c r="L4037" t="s">
        <v>1663</v>
      </c>
      <c r="M4037" t="str">
        <f>F4037&amp;L4037&amp;G4037&amp;L4037&amp;INT(C4037*10)</f>
        <v>11,36,6</v>
      </c>
      <c r="O4037">
        <f>VLOOKUP(B4037,Taul1!A2:C834,3)</f>
        <v>0</v>
      </c>
      <c r="P4037" t="str">
        <f>VLOOKUP(B4037,Taul1!A2:C834,2)</f>
        <v>Opetus- ja kulttuuritoiminta yhteensä toimintakulut yhteensä</v>
      </c>
    </row>
    <row r="4038" spans="1:16" ht="18" x14ac:dyDescent="0.3">
      <c r="A4038" s="1" t="s">
        <v>1293</v>
      </c>
      <c r="B4038" s="1" t="s">
        <v>203</v>
      </c>
      <c r="C4038" s="1">
        <v>0.504</v>
      </c>
      <c r="D4038" s="1">
        <v>0</v>
      </c>
      <c r="E4038" s="1" t="s">
        <v>337</v>
      </c>
      <c r="F4038">
        <v>12</v>
      </c>
      <c r="G4038">
        <v>36</v>
      </c>
      <c r="H4038">
        <f>VLOOKUP(A4038,Taul1!A2:C834,3)</f>
        <v>1</v>
      </c>
      <c r="I4038" t="str">
        <f>VLOOKUP(A4038,Taul1!A2:C834,2)</f>
        <v>Työllistymistä edistävät palvelut, korvatut päivät, 60-64</v>
      </c>
      <c r="L4038" t="s">
        <v>1663</v>
      </c>
      <c r="M4038" t="str">
        <f>F4038&amp;L4038&amp;G4038&amp;L4038&amp;INT(C4038*10)</f>
        <v>12,36,5</v>
      </c>
      <c r="O4038">
        <f>VLOOKUP(B4038,Taul1!A2:C834,3)</f>
        <v>0</v>
      </c>
      <c r="P4038" t="str">
        <f>VLOOKUP(B4038,Taul1!A2:C834,2)</f>
        <v>Opetus- ja kulttuuritoiminta yhteensä toimintakulut yhteensä</v>
      </c>
    </row>
    <row r="4039" spans="1:16" ht="18" x14ac:dyDescent="0.3">
      <c r="A4039" s="1" t="s">
        <v>1317</v>
      </c>
      <c r="B4039" s="1" t="s">
        <v>203</v>
      </c>
      <c r="C4039" s="1">
        <v>0.91700000000000004</v>
      </c>
      <c r="D4039" s="1">
        <v>0</v>
      </c>
      <c r="E4039" s="1" t="s">
        <v>337</v>
      </c>
      <c r="F4039">
        <v>13</v>
      </c>
      <c r="G4039">
        <v>36</v>
      </c>
      <c r="H4039">
        <f>VLOOKUP(A4039,Taul1!A2:C834,3)</f>
        <v>1</v>
      </c>
      <c r="I4039" t="str">
        <f>VLOOKUP(A4039,Taul1!A2:C834,2)</f>
        <v>Opintovelalliset yhteensä</v>
      </c>
      <c r="L4039" t="s">
        <v>1663</v>
      </c>
      <c r="M4039" t="str">
        <f>F4039&amp;L4039&amp;G4039&amp;L4039&amp;INT(C4039*10)</f>
        <v>13,36,9</v>
      </c>
      <c r="O4039">
        <f>VLOOKUP(B4039,Taul1!A2:C834,3)</f>
        <v>0</v>
      </c>
      <c r="P4039" t="str">
        <f>VLOOKUP(B4039,Taul1!A2:C834,2)</f>
        <v>Opetus- ja kulttuuritoiminta yhteensä toimintakulut yhteensä</v>
      </c>
    </row>
    <row r="4040" spans="1:16" ht="18" x14ac:dyDescent="0.3">
      <c r="A4040" s="1" t="s">
        <v>1319</v>
      </c>
      <c r="B4040" s="1" t="s">
        <v>203</v>
      </c>
      <c r="C4040" s="1">
        <v>0.77700000000000002</v>
      </c>
      <c r="D4040" s="1">
        <v>0</v>
      </c>
      <c r="E4040" s="1" t="s">
        <v>337</v>
      </c>
      <c r="F4040">
        <v>14</v>
      </c>
      <c r="G4040">
        <v>36</v>
      </c>
      <c r="H4040">
        <f>VLOOKUP(A4040,Taul1!A2:C834,3)</f>
        <v>1</v>
      </c>
      <c r="I4040" t="str">
        <f>VLOOKUP(A4040,Taul1!A2:C834,2)</f>
        <v>Opintovelalliset 16-24</v>
      </c>
      <c r="L4040" t="s">
        <v>1663</v>
      </c>
      <c r="M4040" t="str">
        <f>F4040&amp;L4040&amp;G4040&amp;L4040&amp;INT(C4040*10)</f>
        <v>14,36,7</v>
      </c>
      <c r="O4040">
        <f>VLOOKUP(B4040,Taul1!A2:C834,3)</f>
        <v>0</v>
      </c>
      <c r="P4040" t="str">
        <f>VLOOKUP(B4040,Taul1!A2:C834,2)</f>
        <v>Opetus- ja kulttuuritoiminta yhteensä toimintakulut yhteensä</v>
      </c>
    </row>
    <row r="4041" spans="1:16" ht="18" x14ac:dyDescent="0.3">
      <c r="A4041" s="1" t="s">
        <v>1321</v>
      </c>
      <c r="B4041" s="1" t="s">
        <v>203</v>
      </c>
      <c r="C4041" s="1">
        <v>0.93200000000000005</v>
      </c>
      <c r="D4041" s="1">
        <v>0</v>
      </c>
      <c r="E4041" s="1" t="s">
        <v>337</v>
      </c>
      <c r="F4041">
        <v>15</v>
      </c>
      <c r="G4041">
        <v>36</v>
      </c>
      <c r="H4041">
        <f>VLOOKUP(A4041,Taul1!A2:C834,3)</f>
        <v>1</v>
      </c>
      <c r="I4041" t="str">
        <f>VLOOKUP(A4041,Taul1!A2:C834,2)</f>
        <v>Opintovelalliset 25-29</v>
      </c>
      <c r="L4041" t="s">
        <v>1663</v>
      </c>
      <c r="M4041" t="str">
        <f>F4041&amp;L4041&amp;G4041&amp;L4041&amp;INT(C4041*10)</f>
        <v>15,36,9</v>
      </c>
      <c r="O4041">
        <f>VLOOKUP(B4041,Taul1!A2:C834,3)</f>
        <v>0</v>
      </c>
      <c r="P4041" t="str">
        <f>VLOOKUP(B4041,Taul1!A2:C834,2)</f>
        <v>Opetus- ja kulttuuritoiminta yhteensä toimintakulut yhteensä</v>
      </c>
    </row>
    <row r="4042" spans="1:16" ht="18" x14ac:dyDescent="0.3">
      <c r="A4042" s="1" t="s">
        <v>1323</v>
      </c>
      <c r="B4042" s="1" t="s">
        <v>203</v>
      </c>
      <c r="C4042" s="1">
        <v>0.92</v>
      </c>
      <c r="D4042" s="1">
        <v>0</v>
      </c>
      <c r="E4042" s="1" t="s">
        <v>337</v>
      </c>
      <c r="F4042">
        <v>16</v>
      </c>
      <c r="G4042">
        <v>36</v>
      </c>
      <c r="H4042">
        <f>VLOOKUP(A4042,Taul1!A2:C834,3)</f>
        <v>1</v>
      </c>
      <c r="I4042" t="str">
        <f>VLOOKUP(A4042,Taul1!A2:C834,2)</f>
        <v>Opintovelalliset 30-34</v>
      </c>
      <c r="L4042" t="s">
        <v>1663</v>
      </c>
      <c r="M4042" t="str">
        <f>F4042&amp;L4042&amp;G4042&amp;L4042&amp;INT(C4042*10)</f>
        <v>16,36,9</v>
      </c>
      <c r="O4042">
        <f>VLOOKUP(B4042,Taul1!A2:C834,3)</f>
        <v>0</v>
      </c>
      <c r="P4042" t="str">
        <f>VLOOKUP(B4042,Taul1!A2:C834,2)</f>
        <v>Opetus- ja kulttuuritoiminta yhteensä toimintakulut yhteensä</v>
      </c>
    </row>
    <row r="4043" spans="1:16" ht="18" x14ac:dyDescent="0.3">
      <c r="A4043" s="1" t="s">
        <v>1325</v>
      </c>
      <c r="B4043" s="1" t="s">
        <v>203</v>
      </c>
      <c r="C4043" s="1">
        <v>0.93</v>
      </c>
      <c r="D4043" s="2">
        <v>1.11022302462515E-16</v>
      </c>
      <c r="E4043" s="1" t="s">
        <v>337</v>
      </c>
      <c r="F4043">
        <v>17</v>
      </c>
      <c r="G4043">
        <v>36</v>
      </c>
      <c r="H4043">
        <f>VLOOKUP(A4043,Taul1!A2:C834,3)</f>
        <v>1</v>
      </c>
      <c r="I4043" t="str">
        <f>VLOOKUP(A4043,Taul1!A2:C834,2)</f>
        <v>Opintovelalliset 35-39</v>
      </c>
      <c r="L4043" t="s">
        <v>1663</v>
      </c>
      <c r="M4043" t="str">
        <f>F4043&amp;L4043&amp;G4043&amp;L4043&amp;INT(C4043*10)</f>
        <v>17,36,9</v>
      </c>
      <c r="O4043">
        <f>VLOOKUP(B4043,Taul1!A2:C834,3)</f>
        <v>0</v>
      </c>
      <c r="P4043" t="str">
        <f>VLOOKUP(B4043,Taul1!A2:C834,2)</f>
        <v>Opetus- ja kulttuuritoiminta yhteensä toimintakulut yhteensä</v>
      </c>
    </row>
    <row r="4044" spans="1:16" ht="18" x14ac:dyDescent="0.3">
      <c r="A4044" s="1" t="s">
        <v>1327</v>
      </c>
      <c r="B4044" s="1" t="s">
        <v>203</v>
      </c>
      <c r="C4044" s="1">
        <v>0.92400000000000004</v>
      </c>
      <c r="D4044" s="2">
        <v>1.11022302462515E-16</v>
      </c>
      <c r="E4044" s="1" t="s">
        <v>337</v>
      </c>
      <c r="F4044">
        <v>18</v>
      </c>
      <c r="G4044">
        <v>36</v>
      </c>
      <c r="H4044">
        <f>VLOOKUP(A4044,Taul1!A2:C834,3)</f>
        <v>1</v>
      </c>
      <c r="I4044" t="str">
        <f>VLOOKUP(A4044,Taul1!A2:C834,2)</f>
        <v>Opintovelalliset 40-44</v>
      </c>
      <c r="L4044" t="s">
        <v>1663</v>
      </c>
      <c r="M4044" t="str">
        <f>F4044&amp;L4044&amp;G4044&amp;L4044&amp;INT(C4044*10)</f>
        <v>18,36,9</v>
      </c>
      <c r="O4044">
        <f>VLOOKUP(B4044,Taul1!A2:C834,3)</f>
        <v>0</v>
      </c>
      <c r="P4044" t="str">
        <f>VLOOKUP(B4044,Taul1!A2:C834,2)</f>
        <v>Opetus- ja kulttuuritoiminta yhteensä toimintakulut yhteensä</v>
      </c>
    </row>
    <row r="4045" spans="1:16" ht="18" x14ac:dyDescent="0.3">
      <c r="A4045" s="1" t="s">
        <v>1329</v>
      </c>
      <c r="B4045" s="1" t="s">
        <v>203</v>
      </c>
      <c r="C4045" s="1">
        <v>0.92300000000000004</v>
      </c>
      <c r="D4045" s="1">
        <v>0</v>
      </c>
      <c r="E4045" s="1" t="s">
        <v>337</v>
      </c>
      <c r="F4045">
        <v>19</v>
      </c>
      <c r="G4045">
        <v>36</v>
      </c>
      <c r="H4045">
        <f>VLOOKUP(A4045,Taul1!A2:C834,3)</f>
        <v>1</v>
      </c>
      <c r="I4045" t="str">
        <f>VLOOKUP(A4045,Taul1!A2:C834,2)</f>
        <v>Opintovelalliset 45-49</v>
      </c>
      <c r="L4045" t="s">
        <v>1663</v>
      </c>
      <c r="M4045" t="str">
        <f>F4045&amp;L4045&amp;G4045&amp;L4045&amp;INT(C4045*10)</f>
        <v>19,36,9</v>
      </c>
      <c r="O4045">
        <f>VLOOKUP(B4045,Taul1!A2:C834,3)</f>
        <v>0</v>
      </c>
      <c r="P4045" t="str">
        <f>VLOOKUP(B4045,Taul1!A2:C834,2)</f>
        <v>Opetus- ja kulttuuritoiminta yhteensä toimintakulut yhteensä</v>
      </c>
    </row>
    <row r="4046" spans="1:16" ht="18" x14ac:dyDescent="0.3">
      <c r="A4046" s="1" t="s">
        <v>1331</v>
      </c>
      <c r="B4046" s="1" t="s">
        <v>203</v>
      </c>
      <c r="C4046" s="1">
        <v>0.89900000000000002</v>
      </c>
      <c r="D4046" s="2">
        <v>1.11022302462515E-16</v>
      </c>
      <c r="E4046" s="1" t="s">
        <v>337</v>
      </c>
      <c r="F4046">
        <v>20</v>
      </c>
      <c r="G4046">
        <v>36</v>
      </c>
      <c r="H4046">
        <f>VLOOKUP(A4046,Taul1!A2:C834,3)</f>
        <v>1</v>
      </c>
      <c r="I4046" t="str">
        <f>VLOOKUP(A4046,Taul1!A2:C834,2)</f>
        <v>Opintovelalliset 50-54</v>
      </c>
      <c r="L4046" t="s">
        <v>1663</v>
      </c>
      <c r="M4046" t="str">
        <f>F4046&amp;L4046&amp;G4046&amp;L4046&amp;INT(C4046*10)</f>
        <v>20,36,8</v>
      </c>
      <c r="O4046">
        <f>VLOOKUP(B4046,Taul1!A2:C834,3)</f>
        <v>0</v>
      </c>
      <c r="P4046" t="str">
        <f>VLOOKUP(B4046,Taul1!A2:C834,2)</f>
        <v>Opetus- ja kulttuuritoiminta yhteensä toimintakulut yhteensä</v>
      </c>
    </row>
    <row r="4047" spans="1:16" ht="18" x14ac:dyDescent="0.3">
      <c r="A4047" s="1" t="s">
        <v>1333</v>
      </c>
      <c r="B4047" s="1" t="s">
        <v>203</v>
      </c>
      <c r="C4047" s="1">
        <v>0.89</v>
      </c>
      <c r="D4047" s="1">
        <v>0</v>
      </c>
      <c r="E4047" s="1" t="s">
        <v>337</v>
      </c>
      <c r="F4047">
        <v>21</v>
      </c>
      <c r="G4047">
        <v>36</v>
      </c>
      <c r="H4047">
        <f>VLOOKUP(A4047,Taul1!A2:C834,3)</f>
        <v>1</v>
      </c>
      <c r="I4047" t="str">
        <f>VLOOKUP(A4047,Taul1!A2:C834,2)</f>
        <v>Opintovelalliset 55-</v>
      </c>
      <c r="L4047" t="s">
        <v>1663</v>
      </c>
      <c r="M4047" t="str">
        <f>F4047&amp;L4047&amp;G4047&amp;L4047&amp;INT(C4047*10)</f>
        <v>21,36,8</v>
      </c>
      <c r="O4047">
        <f>VLOOKUP(B4047,Taul1!A2:C834,3)</f>
        <v>0</v>
      </c>
      <c r="P4047" t="str">
        <f>VLOOKUP(B4047,Taul1!A2:C834,2)</f>
        <v>Opetus- ja kulttuuritoiminta yhteensä toimintakulut yhteensä</v>
      </c>
    </row>
    <row r="4048" spans="1:16" ht="18" x14ac:dyDescent="0.3">
      <c r="A4048" s="1" t="s">
        <v>1390</v>
      </c>
      <c r="B4048" s="1" t="s">
        <v>203</v>
      </c>
      <c r="C4048" s="1">
        <v>0.51500000000000001</v>
      </c>
      <c r="D4048" s="1">
        <v>0</v>
      </c>
      <c r="E4048" s="1" t="s">
        <v>337</v>
      </c>
      <c r="F4048">
        <v>22</v>
      </c>
      <c r="G4048">
        <v>36</v>
      </c>
      <c r="H4048">
        <f>VLOOKUP(A4048,Taul1!A2:C834,3)</f>
        <v>1</v>
      </c>
      <c r="I4048" t="str">
        <f>VLOOKUP(A4048,Taul1!A2:C834,2)</f>
        <v>Ei perusasteen jälkeistä tutkintoa 15-19</v>
      </c>
      <c r="L4048" t="s">
        <v>1663</v>
      </c>
      <c r="M4048" t="str">
        <f>F4048&amp;L4048&amp;G4048&amp;L4048&amp;INT(C4048*10)</f>
        <v>22,36,5</v>
      </c>
      <c r="O4048">
        <f>VLOOKUP(B4048,Taul1!A2:C834,3)</f>
        <v>0</v>
      </c>
      <c r="P4048" t="str">
        <f>VLOOKUP(B4048,Taul1!A2:C834,2)</f>
        <v>Opetus- ja kulttuuritoiminta yhteensä toimintakulut yhteensä</v>
      </c>
    </row>
    <row r="4049" spans="1:16" ht="18" x14ac:dyDescent="0.3">
      <c r="A4049" s="1" t="s">
        <v>1392</v>
      </c>
      <c r="B4049" s="1" t="s">
        <v>203</v>
      </c>
      <c r="C4049" s="1">
        <v>-0.80300000000000005</v>
      </c>
      <c r="D4049" s="1">
        <v>0</v>
      </c>
      <c r="E4049" s="1" t="s">
        <v>337</v>
      </c>
      <c r="F4049">
        <v>23</v>
      </c>
      <c r="G4049">
        <v>36</v>
      </c>
      <c r="H4049">
        <f>VLOOKUP(A4049,Taul1!A2:C834,3)</f>
        <v>1</v>
      </c>
      <c r="I4049" t="str">
        <f>VLOOKUP(A4049,Taul1!A2:C834,2)</f>
        <v>Ei perusasteen jälkeistä tutkintoa 20-24</v>
      </c>
      <c r="L4049" t="s">
        <v>1663</v>
      </c>
      <c r="M4049" t="str">
        <f>F4049&amp;L4049&amp;G4049&amp;L4049&amp;INT(C4049*10)</f>
        <v>23,36,-9</v>
      </c>
      <c r="O4049">
        <f>VLOOKUP(B4049,Taul1!A2:C834,3)</f>
        <v>0</v>
      </c>
      <c r="P4049" t="str">
        <f>VLOOKUP(B4049,Taul1!A2:C834,2)</f>
        <v>Opetus- ja kulttuuritoiminta yhteensä toimintakulut yhteensä</v>
      </c>
    </row>
    <row r="4050" spans="1:16" ht="18" x14ac:dyDescent="0.3">
      <c r="A4050" s="1" t="s">
        <v>1394</v>
      </c>
      <c r="B4050" s="1" t="s">
        <v>203</v>
      </c>
      <c r="C4050" s="1">
        <v>-0.745</v>
      </c>
      <c r="D4050" s="2">
        <v>1.11022302462515E-16</v>
      </c>
      <c r="E4050" s="1" t="s">
        <v>337</v>
      </c>
      <c r="F4050">
        <v>24</v>
      </c>
      <c r="G4050">
        <v>36</v>
      </c>
      <c r="H4050">
        <f>VLOOKUP(A4050,Taul1!A2:C834,3)</f>
        <v>1</v>
      </c>
      <c r="I4050" t="str">
        <f>VLOOKUP(A4050,Taul1!A2:C834,2)</f>
        <v>Ei perusasteen jälkeistä tutkintoa 25-29</v>
      </c>
      <c r="L4050" t="s">
        <v>1663</v>
      </c>
      <c r="M4050" t="str">
        <f>F4050&amp;L4050&amp;G4050&amp;L4050&amp;INT(C4050*10)</f>
        <v>24,36,-8</v>
      </c>
      <c r="O4050">
        <f>VLOOKUP(B4050,Taul1!A2:C834,3)</f>
        <v>0</v>
      </c>
      <c r="P4050" t="str">
        <f>VLOOKUP(B4050,Taul1!A2:C834,2)</f>
        <v>Opetus- ja kulttuuritoiminta yhteensä toimintakulut yhteensä</v>
      </c>
    </row>
    <row r="4051" spans="1:16" ht="18" x14ac:dyDescent="0.3">
      <c r="A4051" s="1" t="s">
        <v>1396</v>
      </c>
      <c r="B4051" s="1" t="s">
        <v>203</v>
      </c>
      <c r="C4051" s="1">
        <v>-0.54100000000000004</v>
      </c>
      <c r="D4051" s="2">
        <v>1.11022302462515E-16</v>
      </c>
      <c r="E4051" s="1" t="s">
        <v>337</v>
      </c>
      <c r="F4051">
        <v>25</v>
      </c>
      <c r="G4051">
        <v>36</v>
      </c>
      <c r="H4051">
        <f>VLOOKUP(A4051,Taul1!A2:C834,3)</f>
        <v>1</v>
      </c>
      <c r="I4051" t="str">
        <f>VLOOKUP(A4051,Taul1!A2:C834,2)</f>
        <v>Ei perusasteen jälkeistä tutkintoa 30-34</v>
      </c>
      <c r="L4051" t="s">
        <v>1663</v>
      </c>
      <c r="M4051" t="str">
        <f>F4051&amp;L4051&amp;G4051&amp;L4051&amp;INT(C4051*10)</f>
        <v>25,36,-6</v>
      </c>
      <c r="O4051">
        <f>VLOOKUP(B4051,Taul1!A2:C834,3)</f>
        <v>0</v>
      </c>
      <c r="P4051" t="str">
        <f>VLOOKUP(B4051,Taul1!A2:C834,2)</f>
        <v>Opetus- ja kulttuuritoiminta yhteensä toimintakulut yhteensä</v>
      </c>
    </row>
    <row r="4052" spans="1:16" ht="18" x14ac:dyDescent="0.3">
      <c r="A4052" s="1" t="s">
        <v>1398</v>
      </c>
      <c r="B4052" s="1" t="s">
        <v>203</v>
      </c>
      <c r="C4052" s="1">
        <v>0.28899999999999998</v>
      </c>
      <c r="D4052" s="2">
        <v>2.2862674209367299E-7</v>
      </c>
      <c r="E4052" s="1" t="s">
        <v>337</v>
      </c>
      <c r="F4052">
        <v>26</v>
      </c>
      <c r="G4052">
        <v>36</v>
      </c>
      <c r="H4052">
        <f>VLOOKUP(A4052,Taul1!A2:C834,3)</f>
        <v>1</v>
      </c>
      <c r="I4052" t="str">
        <f>VLOOKUP(A4052,Taul1!A2:C834,2)</f>
        <v>Ei perusasteen jälkeistä tutkintoa 35-39</v>
      </c>
      <c r="L4052" t="s">
        <v>1663</v>
      </c>
      <c r="M4052" t="str">
        <f>F4052&amp;L4052&amp;G4052&amp;L4052&amp;INT(C4052*10)</f>
        <v>26,36,2</v>
      </c>
      <c r="O4052">
        <f>VLOOKUP(B4052,Taul1!A2:C834,3)</f>
        <v>0</v>
      </c>
      <c r="P4052" t="str">
        <f>VLOOKUP(B4052,Taul1!A2:C834,2)</f>
        <v>Opetus- ja kulttuuritoiminta yhteensä toimintakulut yhteensä</v>
      </c>
    </row>
    <row r="4053" spans="1:16" ht="18" x14ac:dyDescent="0.3">
      <c r="A4053" s="1" t="s">
        <v>1400</v>
      </c>
      <c r="B4053" s="1" t="s">
        <v>203</v>
      </c>
      <c r="C4053" s="1">
        <v>-0.38800000000000001</v>
      </c>
      <c r="D4053" s="2">
        <v>1.3359313655314501E-12</v>
      </c>
      <c r="E4053" s="1" t="s">
        <v>337</v>
      </c>
      <c r="F4053">
        <v>27</v>
      </c>
      <c r="G4053">
        <v>36</v>
      </c>
      <c r="H4053">
        <f>VLOOKUP(A4053,Taul1!A2:C834,3)</f>
        <v>1</v>
      </c>
      <c r="I4053" t="str">
        <f>VLOOKUP(A4053,Taul1!A2:C834,2)</f>
        <v>Ei perusasteen jälkeistä tutkintoa 40-44</v>
      </c>
      <c r="L4053" t="s">
        <v>1663</v>
      </c>
      <c r="M4053" t="str">
        <f>F4053&amp;L4053&amp;G4053&amp;L4053&amp;INT(C4053*10)</f>
        <v>27,36,-4</v>
      </c>
      <c r="O4053">
        <f>VLOOKUP(B4053,Taul1!A2:C834,3)</f>
        <v>0</v>
      </c>
      <c r="P4053" t="str">
        <f>VLOOKUP(B4053,Taul1!A2:C834,2)</f>
        <v>Opetus- ja kulttuuritoiminta yhteensä toimintakulut yhteensä</v>
      </c>
    </row>
    <row r="4054" spans="1:16" ht="18" x14ac:dyDescent="0.3">
      <c r="A4054" s="1" t="s">
        <v>1402</v>
      </c>
      <c r="B4054" s="1" t="s">
        <v>203</v>
      </c>
      <c r="C4054" s="1">
        <v>-0.86199999999999999</v>
      </c>
      <c r="D4054" s="1">
        <v>0</v>
      </c>
      <c r="E4054" s="1" t="s">
        <v>337</v>
      </c>
      <c r="F4054">
        <v>28</v>
      </c>
      <c r="G4054">
        <v>36</v>
      </c>
      <c r="H4054">
        <f>VLOOKUP(A4054,Taul1!A2:C834,3)</f>
        <v>1</v>
      </c>
      <c r="I4054" t="str">
        <f>VLOOKUP(A4054,Taul1!A2:C834,2)</f>
        <v>Ei perusasteen jälkeistä tutkintoa 45-49</v>
      </c>
      <c r="L4054" t="s">
        <v>1663</v>
      </c>
      <c r="M4054" t="str">
        <f>F4054&amp;L4054&amp;G4054&amp;L4054&amp;INT(C4054*10)</f>
        <v>28,36,-9</v>
      </c>
      <c r="O4054">
        <f>VLOOKUP(B4054,Taul1!A2:C834,3)</f>
        <v>0</v>
      </c>
      <c r="P4054" t="str">
        <f>VLOOKUP(B4054,Taul1!A2:C834,2)</f>
        <v>Opetus- ja kulttuuritoiminta yhteensä toimintakulut yhteensä</v>
      </c>
    </row>
    <row r="4055" spans="1:16" ht="18" x14ac:dyDescent="0.3">
      <c r="A4055" s="1" t="s">
        <v>1404</v>
      </c>
      <c r="B4055" s="1" t="s">
        <v>203</v>
      </c>
      <c r="C4055" s="1">
        <v>-0.69799999999999995</v>
      </c>
      <c r="D4055" s="1">
        <v>0</v>
      </c>
      <c r="E4055" s="1" t="s">
        <v>337</v>
      </c>
      <c r="F4055">
        <v>29</v>
      </c>
      <c r="G4055">
        <v>36</v>
      </c>
      <c r="H4055">
        <f>VLOOKUP(A4055,Taul1!A2:C834,3)</f>
        <v>1</v>
      </c>
      <c r="I4055" t="str">
        <f>VLOOKUP(A4055,Taul1!A2:C834,2)</f>
        <v>Ei perusasteen jälkeistä tutkintoa 50-54</v>
      </c>
      <c r="L4055" t="s">
        <v>1663</v>
      </c>
      <c r="M4055" t="str">
        <f>F4055&amp;L4055&amp;G4055&amp;L4055&amp;INT(C4055*10)</f>
        <v>29,36,-7</v>
      </c>
      <c r="O4055">
        <f>VLOOKUP(B4055,Taul1!A2:C834,3)</f>
        <v>0</v>
      </c>
      <c r="P4055" t="str">
        <f>VLOOKUP(B4055,Taul1!A2:C834,2)</f>
        <v>Opetus- ja kulttuuritoiminta yhteensä toimintakulut yhteensä</v>
      </c>
    </row>
    <row r="4056" spans="1:16" ht="18" x14ac:dyDescent="0.3">
      <c r="A4056" s="1" t="s">
        <v>1406</v>
      </c>
      <c r="B4056" s="1" t="s">
        <v>203</v>
      </c>
      <c r="C4056" s="1">
        <v>-0.77300000000000002</v>
      </c>
      <c r="D4056" s="1">
        <v>0</v>
      </c>
      <c r="E4056" s="1" t="s">
        <v>337</v>
      </c>
      <c r="F4056">
        <v>30</v>
      </c>
      <c r="G4056">
        <v>36</v>
      </c>
      <c r="H4056">
        <f>VLOOKUP(A4056,Taul1!A2:C834,3)</f>
        <v>1</v>
      </c>
      <c r="I4056" t="str">
        <f>VLOOKUP(A4056,Taul1!A2:C834,2)</f>
        <v>Ei perusasteen jälkeistä tutkintoa 55-59</v>
      </c>
      <c r="L4056" t="s">
        <v>1663</v>
      </c>
      <c r="M4056" t="str">
        <f>F4056&amp;L4056&amp;G4056&amp;L4056&amp;INT(C4056*10)</f>
        <v>30,36,-8</v>
      </c>
      <c r="O4056">
        <f>VLOOKUP(B4056,Taul1!A2:C834,3)</f>
        <v>0</v>
      </c>
      <c r="P4056" t="str">
        <f>VLOOKUP(B4056,Taul1!A2:C834,2)</f>
        <v>Opetus- ja kulttuuritoiminta yhteensä toimintakulut yhteensä</v>
      </c>
    </row>
    <row r="4057" spans="1:16" ht="18" x14ac:dyDescent="0.3">
      <c r="A4057" s="1" t="s">
        <v>1408</v>
      </c>
      <c r="B4057" s="1" t="s">
        <v>203</v>
      </c>
      <c r="C4057" s="1">
        <v>-0.72699999999999998</v>
      </c>
      <c r="D4057" s="2">
        <v>1.11022302462515E-16</v>
      </c>
      <c r="E4057" s="1" t="s">
        <v>337</v>
      </c>
      <c r="F4057">
        <v>31</v>
      </c>
      <c r="G4057">
        <v>36</v>
      </c>
      <c r="H4057">
        <f>VLOOKUP(A4057,Taul1!A2:C834,3)</f>
        <v>1</v>
      </c>
      <c r="I4057" t="str">
        <f>VLOOKUP(A4057,Taul1!A2:C834,2)</f>
        <v>Ei perusasteen jälkeistä tutkintoa 60-64</v>
      </c>
      <c r="L4057" t="s">
        <v>1663</v>
      </c>
      <c r="M4057" t="str">
        <f>F4057&amp;L4057&amp;G4057&amp;L4057&amp;INT(C4057*10)</f>
        <v>31,36,-8</v>
      </c>
      <c r="O4057">
        <f>VLOOKUP(B4057,Taul1!A2:C834,3)</f>
        <v>0</v>
      </c>
      <c r="P4057" t="str">
        <f>VLOOKUP(B4057,Taul1!A2:C834,2)</f>
        <v>Opetus- ja kulttuuritoiminta yhteensä toimintakulut yhteensä</v>
      </c>
    </row>
    <row r="4058" spans="1:16" ht="18" x14ac:dyDescent="0.3">
      <c r="A4058" s="1" t="s">
        <v>1410</v>
      </c>
      <c r="B4058" s="1" t="s">
        <v>203</v>
      </c>
      <c r="C4058" s="1">
        <v>-0.82799999999999996</v>
      </c>
      <c r="D4058" s="1">
        <v>0</v>
      </c>
      <c r="E4058" s="1" t="s">
        <v>337</v>
      </c>
      <c r="F4058">
        <v>32</v>
      </c>
      <c r="G4058">
        <v>36</v>
      </c>
      <c r="H4058">
        <f>VLOOKUP(A4058,Taul1!A2:C834,3)</f>
        <v>1</v>
      </c>
      <c r="I4058" t="str">
        <f>VLOOKUP(A4058,Taul1!A2:C834,2)</f>
        <v>Ei perusasteen jälkeistä tutkintoa 65-69</v>
      </c>
      <c r="L4058" t="s">
        <v>1663</v>
      </c>
      <c r="M4058" t="str">
        <f>F4058&amp;L4058&amp;G4058&amp;L4058&amp;INT(C4058*10)</f>
        <v>32,36,-9</v>
      </c>
      <c r="O4058">
        <f>VLOOKUP(B4058,Taul1!A2:C834,3)</f>
        <v>0</v>
      </c>
      <c r="P4058" t="str">
        <f>VLOOKUP(B4058,Taul1!A2:C834,2)</f>
        <v>Opetus- ja kulttuuritoiminta yhteensä toimintakulut yhteensä</v>
      </c>
    </row>
    <row r="4059" spans="1:16" ht="18" x14ac:dyDescent="0.3">
      <c r="A4059" s="1" t="s">
        <v>1412</v>
      </c>
      <c r="B4059" s="1" t="s">
        <v>203</v>
      </c>
      <c r="C4059" s="1">
        <v>0.73099999999999998</v>
      </c>
      <c r="D4059" s="1">
        <v>0</v>
      </c>
      <c r="E4059" s="1" t="s">
        <v>337</v>
      </c>
      <c r="F4059">
        <v>33</v>
      </c>
      <c r="G4059">
        <v>36</v>
      </c>
      <c r="H4059">
        <f>VLOOKUP(A4059,Taul1!A2:C834,3)</f>
        <v>1</v>
      </c>
      <c r="I4059" t="str">
        <f>VLOOKUP(A4059,Taul1!A2:C834,2)</f>
        <v>Ei perusasteen jälkeistä tutkintoa 70-74</v>
      </c>
      <c r="L4059" t="s">
        <v>1663</v>
      </c>
      <c r="M4059" t="str">
        <f>F4059&amp;L4059&amp;G4059&amp;L4059&amp;INT(C4059*10)</f>
        <v>33,36,7</v>
      </c>
      <c r="O4059">
        <f>VLOOKUP(B4059,Taul1!A2:C834,3)</f>
        <v>0</v>
      </c>
      <c r="P4059" t="str">
        <f>VLOOKUP(B4059,Taul1!A2:C834,2)</f>
        <v>Opetus- ja kulttuuritoiminta yhteensä toimintakulut yhteensä</v>
      </c>
    </row>
    <row r="4060" spans="1:16" ht="18" x14ac:dyDescent="0.3">
      <c r="A4060" s="1" t="s">
        <v>1414</v>
      </c>
      <c r="B4060" s="1" t="s">
        <v>203</v>
      </c>
      <c r="C4060" s="1">
        <v>-0.40200000000000002</v>
      </c>
      <c r="D4060" s="2">
        <v>1.73971947958762E-13</v>
      </c>
      <c r="E4060" s="1" t="s">
        <v>337</v>
      </c>
      <c r="F4060">
        <v>34</v>
      </c>
      <c r="G4060">
        <v>36</v>
      </c>
      <c r="H4060">
        <f>VLOOKUP(A4060,Taul1!A2:C834,3)</f>
        <v>1</v>
      </c>
      <c r="I4060" t="str">
        <f>VLOOKUP(A4060,Taul1!A2:C834,2)</f>
        <v>Ei perusasteen jälkeistä tutkintoa 75-</v>
      </c>
      <c r="L4060" t="s">
        <v>1663</v>
      </c>
      <c r="M4060" t="str">
        <f>F4060&amp;L4060&amp;G4060&amp;L4060&amp;INT(C4060*10)</f>
        <v>34,36,-5</v>
      </c>
      <c r="O4060">
        <f>VLOOKUP(B4060,Taul1!A2:C834,3)</f>
        <v>0</v>
      </c>
      <c r="P4060" t="str">
        <f>VLOOKUP(B4060,Taul1!A2:C834,2)</f>
        <v>Opetus- ja kulttuuritoiminta yhteensä toimintakulut yhteensä</v>
      </c>
    </row>
    <row r="4061" spans="1:16" ht="18" x14ac:dyDescent="0.3">
      <c r="A4061" s="1" t="s">
        <v>1416</v>
      </c>
      <c r="B4061" s="1" t="s">
        <v>203</v>
      </c>
      <c r="C4061" s="1">
        <v>0.441</v>
      </c>
      <c r="D4061" s="2">
        <v>5.5511151231257797E-16</v>
      </c>
      <c r="E4061" s="1" t="s">
        <v>337</v>
      </c>
      <c r="F4061">
        <v>35</v>
      </c>
      <c r="G4061">
        <v>36</v>
      </c>
      <c r="H4061">
        <f>VLOOKUP(A4061,Taul1!A2:C834,3)</f>
        <v>1</v>
      </c>
      <c r="I4061" t="str">
        <f>VLOOKUP(A4061,Taul1!A2:C834,2)</f>
        <v>Toisen asteen tutkinto 15-19</v>
      </c>
      <c r="L4061" t="s">
        <v>1663</v>
      </c>
      <c r="M4061" t="str">
        <f>F4061&amp;L4061&amp;G4061&amp;L4061&amp;INT(C4061*10)</f>
        <v>35,36,4</v>
      </c>
      <c r="O4061">
        <f>VLOOKUP(B4061,Taul1!A2:C834,3)</f>
        <v>0</v>
      </c>
      <c r="P4061" t="str">
        <f>VLOOKUP(B4061,Taul1!A2:C834,2)</f>
        <v>Opetus- ja kulttuuritoiminta yhteensä toimintakulut yhteensä</v>
      </c>
    </row>
    <row r="4062" spans="1:16" ht="18" x14ac:dyDescent="0.3">
      <c r="A4062" s="1" t="s">
        <v>1418</v>
      </c>
      <c r="B4062" s="1" t="s">
        <v>203</v>
      </c>
      <c r="C4062" s="1">
        <v>-0.63500000000000001</v>
      </c>
      <c r="D4062" s="1">
        <v>0</v>
      </c>
      <c r="E4062" s="1" t="s">
        <v>337</v>
      </c>
      <c r="F4062">
        <v>36</v>
      </c>
      <c r="G4062">
        <v>36</v>
      </c>
      <c r="H4062">
        <f>VLOOKUP(A4062,Taul1!A2:C834,3)</f>
        <v>1</v>
      </c>
      <c r="I4062" t="str">
        <f>VLOOKUP(A4062,Taul1!A2:C834,2)</f>
        <v>Toisen asteen tutkinto 20-24</v>
      </c>
      <c r="L4062" t="s">
        <v>1663</v>
      </c>
      <c r="M4062" t="str">
        <f>F4062&amp;L4062&amp;G4062&amp;L4062&amp;INT(C4062*10)</f>
        <v>36,36,-7</v>
      </c>
      <c r="O4062">
        <f>VLOOKUP(B4062,Taul1!A2:C834,3)</f>
        <v>0</v>
      </c>
      <c r="P4062" t="str">
        <f>VLOOKUP(B4062,Taul1!A2:C834,2)</f>
        <v>Opetus- ja kulttuuritoiminta yhteensä toimintakulut yhteensä</v>
      </c>
    </row>
    <row r="4063" spans="1:16" ht="18" x14ac:dyDescent="0.3">
      <c r="A4063" s="1" t="s">
        <v>1420</v>
      </c>
      <c r="B4063" s="1" t="s">
        <v>203</v>
      </c>
      <c r="C4063" s="1">
        <v>0.68600000000000005</v>
      </c>
      <c r="D4063" s="1">
        <v>0</v>
      </c>
      <c r="E4063" s="1" t="s">
        <v>337</v>
      </c>
      <c r="F4063">
        <v>37</v>
      </c>
      <c r="G4063">
        <v>36</v>
      </c>
      <c r="H4063">
        <f>VLOOKUP(A4063,Taul1!A2:C834,3)</f>
        <v>1</v>
      </c>
      <c r="I4063" t="str">
        <f>VLOOKUP(A4063,Taul1!A2:C834,2)</f>
        <v>Toisen asteen tutkinto 25-29</v>
      </c>
      <c r="L4063" t="s">
        <v>1663</v>
      </c>
      <c r="M4063" t="str">
        <f>F4063&amp;L4063&amp;G4063&amp;L4063&amp;INT(C4063*10)</f>
        <v>37,36,6</v>
      </c>
      <c r="O4063">
        <f>VLOOKUP(B4063,Taul1!A2:C834,3)</f>
        <v>0</v>
      </c>
      <c r="P4063" t="str">
        <f>VLOOKUP(B4063,Taul1!A2:C834,2)</f>
        <v>Opetus- ja kulttuuritoiminta yhteensä toimintakulut yhteensä</v>
      </c>
    </row>
    <row r="4064" spans="1:16" ht="18" x14ac:dyDescent="0.3">
      <c r="A4064" s="1" t="s">
        <v>1422</v>
      </c>
      <c r="B4064" s="1" t="s">
        <v>203</v>
      </c>
      <c r="C4064" s="1">
        <v>0.78700000000000003</v>
      </c>
      <c r="D4064" s="1">
        <v>0</v>
      </c>
      <c r="E4064" s="1" t="s">
        <v>337</v>
      </c>
      <c r="F4064">
        <v>38</v>
      </c>
      <c r="G4064">
        <v>36</v>
      </c>
      <c r="H4064">
        <f>VLOOKUP(A4064,Taul1!A2:C834,3)</f>
        <v>1</v>
      </c>
      <c r="I4064" t="str">
        <f>VLOOKUP(A4064,Taul1!A2:C834,2)</f>
        <v>Toisen asteen tutkinto 30-34</v>
      </c>
      <c r="L4064" t="s">
        <v>1663</v>
      </c>
      <c r="M4064" t="str">
        <f>F4064&amp;L4064&amp;G4064&amp;L4064&amp;INT(C4064*10)</f>
        <v>38,36,7</v>
      </c>
      <c r="O4064">
        <f>VLOOKUP(B4064,Taul1!A2:C834,3)</f>
        <v>0</v>
      </c>
      <c r="P4064" t="str">
        <f>VLOOKUP(B4064,Taul1!A2:C834,2)</f>
        <v>Opetus- ja kulttuuritoiminta yhteensä toimintakulut yhteensä</v>
      </c>
    </row>
    <row r="4065" spans="1:16" ht="18" x14ac:dyDescent="0.3">
      <c r="A4065" s="1" t="s">
        <v>1424</v>
      </c>
      <c r="B4065" s="1" t="s">
        <v>203</v>
      </c>
      <c r="C4065" s="1">
        <v>0.69199999999999995</v>
      </c>
      <c r="D4065" s="1">
        <v>0</v>
      </c>
      <c r="E4065" s="1" t="s">
        <v>337</v>
      </c>
      <c r="F4065">
        <v>39</v>
      </c>
      <c r="G4065">
        <v>36</v>
      </c>
      <c r="H4065">
        <f>VLOOKUP(A4065,Taul1!A2:C834,3)</f>
        <v>1</v>
      </c>
      <c r="I4065" t="str">
        <f>VLOOKUP(A4065,Taul1!A2:C834,2)</f>
        <v>Toisen asteen tutkinto 35-39</v>
      </c>
      <c r="L4065" t="s">
        <v>1663</v>
      </c>
      <c r="M4065" t="str">
        <f>F4065&amp;L4065&amp;G4065&amp;L4065&amp;INT(C4065*10)</f>
        <v>39,36,6</v>
      </c>
      <c r="O4065">
        <f>VLOOKUP(B4065,Taul1!A2:C834,3)</f>
        <v>0</v>
      </c>
      <c r="P4065" t="str">
        <f>VLOOKUP(B4065,Taul1!A2:C834,2)</f>
        <v>Opetus- ja kulttuuritoiminta yhteensä toimintakulut yhteensä</v>
      </c>
    </row>
    <row r="4066" spans="1:16" ht="18" x14ac:dyDescent="0.3">
      <c r="A4066" s="1" t="s">
        <v>1426</v>
      </c>
      <c r="B4066" s="1" t="s">
        <v>203</v>
      </c>
      <c r="C4066" s="1">
        <v>0.90800000000000003</v>
      </c>
      <c r="D4066" s="1">
        <v>0</v>
      </c>
      <c r="E4066" s="1" t="s">
        <v>337</v>
      </c>
      <c r="F4066">
        <v>40</v>
      </c>
      <c r="G4066">
        <v>36</v>
      </c>
      <c r="H4066">
        <f>VLOOKUP(A4066,Taul1!A2:C834,3)</f>
        <v>1</v>
      </c>
      <c r="I4066" t="str">
        <f>VLOOKUP(A4066,Taul1!A2:C834,2)</f>
        <v>Toisen asteen tutkinto 40-44</v>
      </c>
      <c r="L4066" t="s">
        <v>1663</v>
      </c>
      <c r="M4066" t="str">
        <f>F4066&amp;L4066&amp;G4066&amp;L4066&amp;INT(C4066*10)</f>
        <v>40,36,9</v>
      </c>
      <c r="O4066">
        <f>VLOOKUP(B4066,Taul1!A2:C834,3)</f>
        <v>0</v>
      </c>
      <c r="P4066" t="str">
        <f>VLOOKUP(B4066,Taul1!A2:C834,2)</f>
        <v>Opetus- ja kulttuuritoiminta yhteensä toimintakulut yhteensä</v>
      </c>
    </row>
    <row r="4067" spans="1:16" ht="18" x14ac:dyDescent="0.3">
      <c r="A4067" s="1" t="s">
        <v>1428</v>
      </c>
      <c r="B4067" s="1" t="s">
        <v>203</v>
      </c>
      <c r="C4067" s="1">
        <v>-0.77800000000000002</v>
      </c>
      <c r="D4067" s="1">
        <v>0</v>
      </c>
      <c r="E4067" s="1" t="s">
        <v>337</v>
      </c>
      <c r="F4067">
        <v>41</v>
      </c>
      <c r="G4067">
        <v>36</v>
      </c>
      <c r="H4067">
        <f>VLOOKUP(A4067,Taul1!A2:C834,3)</f>
        <v>1</v>
      </c>
      <c r="I4067" t="str">
        <f>VLOOKUP(A4067,Taul1!A2:C834,2)</f>
        <v>Toisen asteen tutkinto 45-49</v>
      </c>
      <c r="L4067" t="s">
        <v>1663</v>
      </c>
      <c r="M4067" t="str">
        <f>F4067&amp;L4067&amp;G4067&amp;L4067&amp;INT(C4067*10)</f>
        <v>41,36,-8</v>
      </c>
      <c r="O4067">
        <f>VLOOKUP(B4067,Taul1!A2:C834,3)</f>
        <v>0</v>
      </c>
      <c r="P4067" t="str">
        <f>VLOOKUP(B4067,Taul1!A2:C834,2)</f>
        <v>Opetus- ja kulttuuritoiminta yhteensä toimintakulut yhteensä</v>
      </c>
    </row>
    <row r="4068" spans="1:16" ht="18" x14ac:dyDescent="0.3">
      <c r="A4068" s="1" t="s">
        <v>1430</v>
      </c>
      <c r="B4068" s="1" t="s">
        <v>203</v>
      </c>
      <c r="C4068" s="1">
        <v>-0.64800000000000002</v>
      </c>
      <c r="D4068" s="1">
        <v>0</v>
      </c>
      <c r="E4068" s="1" t="s">
        <v>337</v>
      </c>
      <c r="F4068">
        <v>42</v>
      </c>
      <c r="G4068">
        <v>36</v>
      </c>
      <c r="H4068">
        <f>VLOOKUP(A4068,Taul1!A2:C834,3)</f>
        <v>1</v>
      </c>
      <c r="I4068" t="str">
        <f>VLOOKUP(A4068,Taul1!A2:C834,2)</f>
        <v>Toisen asteen tutkinto 50-54</v>
      </c>
      <c r="L4068" t="s">
        <v>1663</v>
      </c>
      <c r="M4068" t="str">
        <f>F4068&amp;L4068&amp;G4068&amp;L4068&amp;INT(C4068*10)</f>
        <v>42,36,-7</v>
      </c>
      <c r="O4068">
        <f>VLOOKUP(B4068,Taul1!A2:C834,3)</f>
        <v>0</v>
      </c>
      <c r="P4068" t="str">
        <f>VLOOKUP(B4068,Taul1!A2:C834,2)</f>
        <v>Opetus- ja kulttuuritoiminta yhteensä toimintakulut yhteensä</v>
      </c>
    </row>
    <row r="4069" spans="1:16" ht="18" x14ac:dyDescent="0.3">
      <c r="A4069" s="1" t="s">
        <v>1432</v>
      </c>
      <c r="B4069" s="1" t="s">
        <v>203</v>
      </c>
      <c r="C4069" s="1">
        <v>0.77300000000000002</v>
      </c>
      <c r="D4069" s="2">
        <v>1.11022302462515E-16</v>
      </c>
      <c r="E4069" s="1" t="s">
        <v>337</v>
      </c>
      <c r="F4069">
        <v>43</v>
      </c>
      <c r="G4069">
        <v>36</v>
      </c>
      <c r="H4069">
        <f>VLOOKUP(A4069,Taul1!A2:C834,3)</f>
        <v>1</v>
      </c>
      <c r="I4069" t="str">
        <f>VLOOKUP(A4069,Taul1!A2:C834,2)</f>
        <v>Toisen asteen tutkinto 55-59</v>
      </c>
      <c r="L4069" t="s">
        <v>1663</v>
      </c>
      <c r="M4069" t="str">
        <f>F4069&amp;L4069&amp;G4069&amp;L4069&amp;INT(C4069*10)</f>
        <v>43,36,7</v>
      </c>
      <c r="O4069">
        <f>VLOOKUP(B4069,Taul1!A2:C834,3)</f>
        <v>0</v>
      </c>
      <c r="P4069" t="str">
        <f>VLOOKUP(B4069,Taul1!A2:C834,2)</f>
        <v>Opetus- ja kulttuuritoiminta yhteensä toimintakulut yhteensä</v>
      </c>
    </row>
    <row r="4070" spans="1:16" ht="18" x14ac:dyDescent="0.3">
      <c r="A4070" s="1" t="s">
        <v>1434</v>
      </c>
      <c r="B4070" s="1" t="s">
        <v>203</v>
      </c>
      <c r="C4070" s="1">
        <v>-1.6E-2</v>
      </c>
      <c r="D4070" s="1">
        <v>0.77823083080270306</v>
      </c>
      <c r="E4070" s="1" t="s">
        <v>337</v>
      </c>
      <c r="F4070">
        <v>44</v>
      </c>
      <c r="G4070">
        <v>36</v>
      </c>
      <c r="H4070">
        <f>VLOOKUP(A4070,Taul1!A2:C834,3)</f>
        <v>1</v>
      </c>
      <c r="I4070" t="str">
        <f>VLOOKUP(A4070,Taul1!A2:C834,2)</f>
        <v>Toisen asteen tutkinto 60-64</v>
      </c>
      <c r="L4070" t="s">
        <v>1663</v>
      </c>
      <c r="M4070" t="str">
        <f>F4070&amp;L4070&amp;G4070&amp;L4070&amp;INT(C4070*10)</f>
        <v>44,36,-1</v>
      </c>
      <c r="O4070">
        <f>VLOOKUP(B4070,Taul1!A2:C834,3)</f>
        <v>0</v>
      </c>
      <c r="P4070" t="str">
        <f>VLOOKUP(B4070,Taul1!A2:C834,2)</f>
        <v>Opetus- ja kulttuuritoiminta yhteensä toimintakulut yhteensä</v>
      </c>
    </row>
    <row r="4071" spans="1:16" ht="18" x14ac:dyDescent="0.3">
      <c r="A4071" s="1" t="s">
        <v>1436</v>
      </c>
      <c r="B4071" s="1" t="s">
        <v>203</v>
      </c>
      <c r="C4071" s="1">
        <v>-2.5999999999999999E-2</v>
      </c>
      <c r="D4071" s="1">
        <v>0.64301088983080001</v>
      </c>
      <c r="E4071" s="1" t="s">
        <v>337</v>
      </c>
      <c r="F4071">
        <v>45</v>
      </c>
      <c r="G4071">
        <v>36</v>
      </c>
      <c r="H4071">
        <f>VLOOKUP(A4071,Taul1!A2:C834,3)</f>
        <v>1</v>
      </c>
      <c r="I4071" t="str">
        <f>VLOOKUP(A4071,Taul1!A2:C834,2)</f>
        <v>Toisen asteen tutkinto 65-69</v>
      </c>
      <c r="L4071" t="s">
        <v>1663</v>
      </c>
      <c r="M4071" t="str">
        <f>F4071&amp;L4071&amp;G4071&amp;L4071&amp;INT(C4071*10)</f>
        <v>45,36,-1</v>
      </c>
      <c r="O4071">
        <f>VLOOKUP(B4071,Taul1!A2:C834,3)</f>
        <v>0</v>
      </c>
      <c r="P4071" t="str">
        <f>VLOOKUP(B4071,Taul1!A2:C834,2)</f>
        <v>Opetus- ja kulttuuritoiminta yhteensä toimintakulut yhteensä</v>
      </c>
    </row>
    <row r="4072" spans="1:16" ht="18" x14ac:dyDescent="0.3">
      <c r="A4072" s="1" t="s">
        <v>1438</v>
      </c>
      <c r="B4072" s="1" t="s">
        <v>203</v>
      </c>
      <c r="C4072" s="1">
        <v>0.79300000000000004</v>
      </c>
      <c r="D4072" s="2">
        <v>1.11022302462515E-16</v>
      </c>
      <c r="E4072" s="1" t="s">
        <v>337</v>
      </c>
      <c r="F4072">
        <v>46</v>
      </c>
      <c r="G4072">
        <v>36</v>
      </c>
      <c r="H4072">
        <f>VLOOKUP(A4072,Taul1!A2:C834,3)</f>
        <v>1</v>
      </c>
      <c r="I4072" t="str">
        <f>VLOOKUP(A4072,Taul1!A2:C834,2)</f>
        <v>Toisen asteen tutkinto 70-74</v>
      </c>
      <c r="L4072" t="s">
        <v>1663</v>
      </c>
      <c r="M4072" t="str">
        <f>F4072&amp;L4072&amp;G4072&amp;L4072&amp;INT(C4072*10)</f>
        <v>46,36,7</v>
      </c>
      <c r="O4072">
        <f>VLOOKUP(B4072,Taul1!A2:C834,3)</f>
        <v>0</v>
      </c>
      <c r="P4072" t="str">
        <f>VLOOKUP(B4072,Taul1!A2:C834,2)</f>
        <v>Opetus- ja kulttuuritoiminta yhteensä toimintakulut yhteensä</v>
      </c>
    </row>
    <row r="4073" spans="1:16" ht="18" x14ac:dyDescent="0.3">
      <c r="A4073" s="1" t="s">
        <v>1440</v>
      </c>
      <c r="B4073" s="1" t="s">
        <v>203</v>
      </c>
      <c r="C4073" s="1">
        <v>0.77700000000000002</v>
      </c>
      <c r="D4073" s="1">
        <v>0</v>
      </c>
      <c r="E4073" s="1" t="s">
        <v>337</v>
      </c>
      <c r="F4073">
        <v>47</v>
      </c>
      <c r="G4073">
        <v>36</v>
      </c>
      <c r="H4073">
        <f>VLOOKUP(A4073,Taul1!A2:C834,3)</f>
        <v>1</v>
      </c>
      <c r="I4073" t="str">
        <f>VLOOKUP(A4073,Taul1!A2:C834,2)</f>
        <v>Toisen asteen tutkinto 75-</v>
      </c>
      <c r="L4073" t="s">
        <v>1663</v>
      </c>
      <c r="M4073" t="str">
        <f>F4073&amp;L4073&amp;G4073&amp;L4073&amp;INT(C4073*10)</f>
        <v>47,36,7</v>
      </c>
      <c r="O4073">
        <f>VLOOKUP(B4073,Taul1!A2:C834,3)</f>
        <v>0</v>
      </c>
      <c r="P4073" t="str">
        <f>VLOOKUP(B4073,Taul1!A2:C834,2)</f>
        <v>Opetus- ja kulttuuritoiminta yhteensä toimintakulut yhteensä</v>
      </c>
    </row>
    <row r="4074" spans="1:16" ht="18" x14ac:dyDescent="0.3">
      <c r="A4074" s="1" t="s">
        <v>1442</v>
      </c>
      <c r="B4074" s="1" t="s">
        <v>203</v>
      </c>
      <c r="C4074" s="1">
        <v>-2E-3</v>
      </c>
      <c r="D4074" s="1">
        <v>0.96718139908480705</v>
      </c>
      <c r="E4074" s="1" t="s">
        <v>337</v>
      </c>
      <c r="F4074">
        <v>48</v>
      </c>
      <c r="G4074">
        <v>36</v>
      </c>
      <c r="H4074">
        <f>VLOOKUP(A4074,Taul1!A2:C834,3)</f>
        <v>1</v>
      </c>
      <c r="I4074" t="str">
        <f>VLOOKUP(A4074,Taul1!A2:C834,2)</f>
        <v>Korkea-asteen tutkinto 15-19</v>
      </c>
      <c r="L4074" t="s">
        <v>1663</v>
      </c>
      <c r="M4074" t="str">
        <f>F4074&amp;L4074&amp;G4074&amp;L4074&amp;INT(C4074*10)</f>
        <v>48,36,-1</v>
      </c>
      <c r="O4074">
        <f>VLOOKUP(B4074,Taul1!A2:C834,3)</f>
        <v>0</v>
      </c>
      <c r="P4074" t="str">
        <f>VLOOKUP(B4074,Taul1!A2:C834,2)</f>
        <v>Opetus- ja kulttuuritoiminta yhteensä toimintakulut yhteensä</v>
      </c>
    </row>
    <row r="4075" spans="1:16" ht="18" x14ac:dyDescent="0.3">
      <c r="A4075" s="1" t="s">
        <v>1444</v>
      </c>
      <c r="B4075" s="1" t="s">
        <v>203</v>
      </c>
      <c r="C4075" s="1">
        <v>0.78</v>
      </c>
      <c r="D4075" s="1">
        <v>0</v>
      </c>
      <c r="E4075" s="1" t="s">
        <v>337</v>
      </c>
      <c r="F4075">
        <v>49</v>
      </c>
      <c r="G4075">
        <v>36</v>
      </c>
      <c r="H4075">
        <f>VLOOKUP(A4075,Taul1!A2:C834,3)</f>
        <v>1</v>
      </c>
      <c r="I4075" t="str">
        <f>VLOOKUP(A4075,Taul1!A2:C834,2)</f>
        <v>Korkea-asteen tutkinto 20-24</v>
      </c>
      <c r="L4075" t="s">
        <v>1663</v>
      </c>
      <c r="M4075" t="str">
        <f>F4075&amp;L4075&amp;G4075&amp;L4075&amp;INT(C4075*10)</f>
        <v>49,36,7</v>
      </c>
      <c r="O4075">
        <f>VLOOKUP(B4075,Taul1!A2:C834,3)</f>
        <v>0</v>
      </c>
      <c r="P4075" t="str">
        <f>VLOOKUP(B4075,Taul1!A2:C834,2)</f>
        <v>Opetus- ja kulttuuritoiminta yhteensä toimintakulut yhteensä</v>
      </c>
    </row>
    <row r="4076" spans="1:16" ht="18" x14ac:dyDescent="0.3">
      <c r="A4076" s="1" t="s">
        <v>1446</v>
      </c>
      <c r="B4076" s="1" t="s">
        <v>203</v>
      </c>
      <c r="C4076" s="1">
        <v>0.93100000000000005</v>
      </c>
      <c r="D4076" s="2">
        <v>1.11022302462515E-16</v>
      </c>
      <c r="E4076" s="1" t="s">
        <v>337</v>
      </c>
      <c r="F4076">
        <v>50</v>
      </c>
      <c r="G4076">
        <v>36</v>
      </c>
      <c r="H4076">
        <f>VLOOKUP(A4076,Taul1!A2:C834,3)</f>
        <v>1</v>
      </c>
      <c r="I4076" t="str">
        <f>VLOOKUP(A4076,Taul1!A2:C834,2)</f>
        <v>Korkea-asteen tutkinto 25-29</v>
      </c>
      <c r="L4076" t="s">
        <v>1663</v>
      </c>
      <c r="M4076" t="str">
        <f>F4076&amp;L4076&amp;G4076&amp;L4076&amp;INT(C4076*10)</f>
        <v>50,36,9</v>
      </c>
      <c r="O4076">
        <f>VLOOKUP(B4076,Taul1!A2:C834,3)</f>
        <v>0</v>
      </c>
      <c r="P4076" t="str">
        <f>VLOOKUP(B4076,Taul1!A2:C834,2)</f>
        <v>Opetus- ja kulttuuritoiminta yhteensä toimintakulut yhteensä</v>
      </c>
    </row>
    <row r="4077" spans="1:16" ht="18" x14ac:dyDescent="0.3">
      <c r="A4077" s="1" t="s">
        <v>1448</v>
      </c>
      <c r="B4077" s="1" t="s">
        <v>203</v>
      </c>
      <c r="C4077" s="1">
        <v>0.83199999999999996</v>
      </c>
      <c r="D4077" s="1">
        <v>0</v>
      </c>
      <c r="E4077" s="1" t="s">
        <v>337</v>
      </c>
      <c r="F4077">
        <v>51</v>
      </c>
      <c r="G4077">
        <v>36</v>
      </c>
      <c r="H4077">
        <f>VLOOKUP(A4077,Taul1!A2:C834,3)</f>
        <v>1</v>
      </c>
      <c r="I4077" t="str">
        <f>VLOOKUP(A4077,Taul1!A2:C834,2)</f>
        <v>Korkea-asteen tutkinto 30-34</v>
      </c>
      <c r="L4077" t="s">
        <v>1663</v>
      </c>
      <c r="M4077" t="str">
        <f>F4077&amp;L4077&amp;G4077&amp;L4077&amp;INT(C4077*10)</f>
        <v>51,36,8</v>
      </c>
      <c r="O4077">
        <f>VLOOKUP(B4077,Taul1!A2:C834,3)</f>
        <v>0</v>
      </c>
      <c r="P4077" t="str">
        <f>VLOOKUP(B4077,Taul1!A2:C834,2)</f>
        <v>Opetus- ja kulttuuritoiminta yhteensä toimintakulut yhteensä</v>
      </c>
    </row>
    <row r="4078" spans="1:16" ht="18" x14ac:dyDescent="0.3">
      <c r="A4078" s="1" t="s">
        <v>1450</v>
      </c>
      <c r="B4078" s="1" t="s">
        <v>203</v>
      </c>
      <c r="C4078" s="1">
        <v>0.83599999999999997</v>
      </c>
      <c r="D4078" s="1">
        <v>0</v>
      </c>
      <c r="E4078" s="1" t="s">
        <v>337</v>
      </c>
      <c r="F4078">
        <v>52</v>
      </c>
      <c r="G4078">
        <v>36</v>
      </c>
      <c r="H4078">
        <f>VLOOKUP(A4078,Taul1!A2:C834,3)</f>
        <v>1</v>
      </c>
      <c r="I4078" t="str">
        <f>VLOOKUP(A4078,Taul1!A2:C834,2)</f>
        <v>Korkea-asteen tutkinto 35-39</v>
      </c>
      <c r="L4078" t="s">
        <v>1663</v>
      </c>
      <c r="M4078" t="str">
        <f>F4078&amp;L4078&amp;G4078&amp;L4078&amp;INT(C4078*10)</f>
        <v>52,36,8</v>
      </c>
      <c r="O4078">
        <f>VLOOKUP(B4078,Taul1!A2:C834,3)</f>
        <v>0</v>
      </c>
      <c r="P4078" t="str">
        <f>VLOOKUP(B4078,Taul1!A2:C834,2)</f>
        <v>Opetus- ja kulttuuritoiminta yhteensä toimintakulut yhteensä</v>
      </c>
    </row>
    <row r="4079" spans="1:16" ht="18" x14ac:dyDescent="0.3">
      <c r="A4079" s="1" t="s">
        <v>1452</v>
      </c>
      <c r="B4079" s="1" t="s">
        <v>203</v>
      </c>
      <c r="C4079" s="1">
        <v>0.91600000000000004</v>
      </c>
      <c r="D4079" s="2">
        <v>1.11022302462515E-16</v>
      </c>
      <c r="E4079" s="1" t="s">
        <v>337</v>
      </c>
      <c r="F4079">
        <v>53</v>
      </c>
      <c r="G4079">
        <v>36</v>
      </c>
      <c r="H4079">
        <f>VLOOKUP(A4079,Taul1!A2:C834,3)</f>
        <v>1</v>
      </c>
      <c r="I4079" t="str">
        <f>VLOOKUP(A4079,Taul1!A2:C834,2)</f>
        <v>Korkea-asteen tutkinto 40-44</v>
      </c>
      <c r="L4079" t="s">
        <v>1663</v>
      </c>
      <c r="M4079" t="str">
        <f>F4079&amp;L4079&amp;G4079&amp;L4079&amp;INT(C4079*10)</f>
        <v>53,36,9</v>
      </c>
      <c r="O4079">
        <f>VLOOKUP(B4079,Taul1!A2:C834,3)</f>
        <v>0</v>
      </c>
      <c r="P4079" t="str">
        <f>VLOOKUP(B4079,Taul1!A2:C834,2)</f>
        <v>Opetus- ja kulttuuritoiminta yhteensä toimintakulut yhteensä</v>
      </c>
    </row>
    <row r="4080" spans="1:16" ht="18" x14ac:dyDescent="0.3">
      <c r="A4080" s="1" t="s">
        <v>1454</v>
      </c>
      <c r="B4080" s="1" t="s">
        <v>203</v>
      </c>
      <c r="C4080" s="1">
        <v>0.36899999999999999</v>
      </c>
      <c r="D4080" s="2">
        <v>1.91953120065591E-11</v>
      </c>
      <c r="E4080" s="1" t="s">
        <v>337</v>
      </c>
      <c r="F4080">
        <v>54</v>
      </c>
      <c r="G4080">
        <v>36</v>
      </c>
      <c r="H4080">
        <f>VLOOKUP(A4080,Taul1!A2:C834,3)</f>
        <v>1</v>
      </c>
      <c r="I4080" t="str">
        <f>VLOOKUP(A4080,Taul1!A2:C834,2)</f>
        <v>Korkea-asteen tutkinto 45-49</v>
      </c>
      <c r="L4080" t="s">
        <v>1663</v>
      </c>
      <c r="M4080" t="str">
        <f>F4080&amp;L4080&amp;G4080&amp;L4080&amp;INT(C4080*10)</f>
        <v>54,36,3</v>
      </c>
      <c r="O4080">
        <f>VLOOKUP(B4080,Taul1!A2:C834,3)</f>
        <v>0</v>
      </c>
      <c r="P4080" t="str">
        <f>VLOOKUP(B4080,Taul1!A2:C834,2)</f>
        <v>Opetus- ja kulttuuritoiminta yhteensä toimintakulut yhteensä</v>
      </c>
    </row>
    <row r="4081" spans="1:16" ht="18" x14ac:dyDescent="0.3">
      <c r="A4081" s="1" t="s">
        <v>1456</v>
      </c>
      <c r="B4081" s="1" t="s">
        <v>203</v>
      </c>
      <c r="C4081" s="1">
        <v>0.71299999999999997</v>
      </c>
      <c r="D4081" s="2">
        <v>1.11022302462515E-16</v>
      </c>
      <c r="E4081" s="1" t="s">
        <v>337</v>
      </c>
      <c r="F4081">
        <v>55</v>
      </c>
      <c r="G4081">
        <v>36</v>
      </c>
      <c r="H4081">
        <f>VLOOKUP(A4081,Taul1!A2:C834,3)</f>
        <v>1</v>
      </c>
      <c r="I4081" t="str">
        <f>VLOOKUP(A4081,Taul1!A2:C834,2)</f>
        <v>Korkea-asteen tutkinto 50-54</v>
      </c>
      <c r="L4081" t="s">
        <v>1663</v>
      </c>
      <c r="M4081" t="str">
        <f>F4081&amp;L4081&amp;G4081&amp;L4081&amp;INT(C4081*10)</f>
        <v>55,36,7</v>
      </c>
      <c r="O4081">
        <f>VLOOKUP(B4081,Taul1!A2:C834,3)</f>
        <v>0</v>
      </c>
      <c r="P4081" t="str">
        <f>VLOOKUP(B4081,Taul1!A2:C834,2)</f>
        <v>Opetus- ja kulttuuritoiminta yhteensä toimintakulut yhteensä</v>
      </c>
    </row>
    <row r="4082" spans="1:16" ht="18" x14ac:dyDescent="0.3">
      <c r="A4082" s="1" t="s">
        <v>1458</v>
      </c>
      <c r="B4082" s="1" t="s">
        <v>203</v>
      </c>
      <c r="C4082" s="1">
        <v>0.91800000000000004</v>
      </c>
      <c r="D4082" s="1">
        <v>0</v>
      </c>
      <c r="E4082" s="1" t="s">
        <v>337</v>
      </c>
      <c r="F4082">
        <v>56</v>
      </c>
      <c r="G4082">
        <v>36</v>
      </c>
      <c r="H4082">
        <f>VLOOKUP(A4082,Taul1!A2:C834,3)</f>
        <v>1</v>
      </c>
      <c r="I4082" t="str">
        <f>VLOOKUP(A4082,Taul1!A2:C834,2)</f>
        <v>Korkea-asteen tutkinto 55-59</v>
      </c>
      <c r="L4082" t="s">
        <v>1663</v>
      </c>
      <c r="M4082" t="str">
        <f>F4082&amp;L4082&amp;G4082&amp;L4082&amp;INT(C4082*10)</f>
        <v>56,36,9</v>
      </c>
      <c r="O4082">
        <f>VLOOKUP(B4082,Taul1!A2:C834,3)</f>
        <v>0</v>
      </c>
      <c r="P4082" t="str">
        <f>VLOOKUP(B4082,Taul1!A2:C834,2)</f>
        <v>Opetus- ja kulttuuritoiminta yhteensä toimintakulut yhteensä</v>
      </c>
    </row>
    <row r="4083" spans="1:16" ht="18" x14ac:dyDescent="0.3">
      <c r="A4083" s="1" t="s">
        <v>1460</v>
      </c>
      <c r="B4083" s="1" t="s">
        <v>203</v>
      </c>
      <c r="C4083" s="1">
        <v>0.90500000000000003</v>
      </c>
      <c r="D4083" s="1">
        <v>0</v>
      </c>
      <c r="E4083" s="1" t="s">
        <v>337</v>
      </c>
      <c r="F4083">
        <v>57</v>
      </c>
      <c r="G4083">
        <v>36</v>
      </c>
      <c r="H4083">
        <f>VLOOKUP(A4083,Taul1!A2:C834,3)</f>
        <v>1</v>
      </c>
      <c r="I4083" t="str">
        <f>VLOOKUP(A4083,Taul1!A2:C834,2)</f>
        <v>Korkea-asteen tutkinto 60-64</v>
      </c>
      <c r="L4083" t="s">
        <v>1663</v>
      </c>
      <c r="M4083" t="str">
        <f>F4083&amp;L4083&amp;G4083&amp;L4083&amp;INT(C4083*10)</f>
        <v>57,36,9</v>
      </c>
      <c r="O4083">
        <f>VLOOKUP(B4083,Taul1!A2:C834,3)</f>
        <v>0</v>
      </c>
      <c r="P4083" t="str">
        <f>VLOOKUP(B4083,Taul1!A2:C834,2)</f>
        <v>Opetus- ja kulttuuritoiminta yhteensä toimintakulut yhteensä</v>
      </c>
    </row>
    <row r="4084" spans="1:16" ht="18" x14ac:dyDescent="0.3">
      <c r="A4084" s="1" t="s">
        <v>1462</v>
      </c>
      <c r="B4084" s="1" t="s">
        <v>203</v>
      </c>
      <c r="C4084" s="1">
        <v>-0.307</v>
      </c>
      <c r="D4084" s="2">
        <v>3.5029134037856098E-8</v>
      </c>
      <c r="E4084" s="1" t="s">
        <v>337</v>
      </c>
      <c r="F4084">
        <v>58</v>
      </c>
      <c r="G4084">
        <v>36</v>
      </c>
      <c r="H4084">
        <f>VLOOKUP(A4084,Taul1!A2:C834,3)</f>
        <v>1</v>
      </c>
      <c r="I4084" t="str">
        <f>VLOOKUP(A4084,Taul1!A2:C834,2)</f>
        <v>Korkea-asteen tutkinto 65-69</v>
      </c>
      <c r="L4084" t="s">
        <v>1663</v>
      </c>
      <c r="M4084" t="str">
        <f>F4084&amp;L4084&amp;G4084&amp;L4084&amp;INT(C4084*10)</f>
        <v>58,36,-4</v>
      </c>
      <c r="O4084">
        <f>VLOOKUP(B4084,Taul1!A2:C834,3)</f>
        <v>0</v>
      </c>
      <c r="P4084" t="str">
        <f>VLOOKUP(B4084,Taul1!A2:C834,2)</f>
        <v>Opetus- ja kulttuuritoiminta yhteensä toimintakulut yhteensä</v>
      </c>
    </row>
    <row r="4085" spans="1:16" ht="18" x14ac:dyDescent="0.3">
      <c r="A4085" s="1" t="s">
        <v>1464</v>
      </c>
      <c r="B4085" s="1" t="s">
        <v>203</v>
      </c>
      <c r="C4085" s="1">
        <v>0.92200000000000004</v>
      </c>
      <c r="D4085" s="1">
        <v>0</v>
      </c>
      <c r="E4085" s="1" t="s">
        <v>337</v>
      </c>
      <c r="F4085">
        <v>59</v>
      </c>
      <c r="G4085">
        <v>36</v>
      </c>
      <c r="H4085">
        <f>VLOOKUP(A4085,Taul1!A2:C834,3)</f>
        <v>1</v>
      </c>
      <c r="I4085" t="str">
        <f>VLOOKUP(A4085,Taul1!A2:C834,2)</f>
        <v>Korkea-asteen tutkinto 70-74</v>
      </c>
      <c r="L4085" t="s">
        <v>1663</v>
      </c>
      <c r="M4085" t="str">
        <f>F4085&amp;L4085&amp;G4085&amp;L4085&amp;INT(C4085*10)</f>
        <v>59,36,9</v>
      </c>
      <c r="O4085">
        <f>VLOOKUP(B4085,Taul1!A2:C834,3)</f>
        <v>0</v>
      </c>
      <c r="P4085" t="str">
        <f>VLOOKUP(B4085,Taul1!A2:C834,2)</f>
        <v>Opetus- ja kulttuuritoiminta yhteensä toimintakulut yhteensä</v>
      </c>
    </row>
    <row r="4086" spans="1:16" ht="18" x14ac:dyDescent="0.3">
      <c r="A4086" s="1" t="s">
        <v>1466</v>
      </c>
      <c r="B4086" s="1" t="s">
        <v>203</v>
      </c>
      <c r="C4086" s="1">
        <v>0.91700000000000004</v>
      </c>
      <c r="D4086" s="1">
        <v>0</v>
      </c>
      <c r="E4086" s="1" t="s">
        <v>337</v>
      </c>
      <c r="F4086">
        <v>60</v>
      </c>
      <c r="G4086">
        <v>36</v>
      </c>
      <c r="H4086">
        <f>VLOOKUP(A4086,Taul1!A2:C834,3)</f>
        <v>1</v>
      </c>
      <c r="I4086" t="str">
        <f>VLOOKUP(A4086,Taul1!A2:C834,2)</f>
        <v>Korkea-asteen tutkinto 75-</v>
      </c>
      <c r="L4086" t="s">
        <v>1663</v>
      </c>
      <c r="M4086" t="str">
        <f>F4086&amp;L4086&amp;G4086&amp;L4086&amp;INT(C4086*10)</f>
        <v>60,36,9</v>
      </c>
      <c r="O4086">
        <f>VLOOKUP(B4086,Taul1!A2:C834,3)</f>
        <v>0</v>
      </c>
      <c r="P4086" t="str">
        <f>VLOOKUP(B4086,Taul1!A2:C834,2)</f>
        <v>Opetus- ja kulttuuritoiminta yhteensä toimintakulut yhteensä</v>
      </c>
    </row>
    <row r="4087" spans="1:16" ht="18" x14ac:dyDescent="0.3">
      <c r="A4087" s="1" t="s">
        <v>1468</v>
      </c>
      <c r="B4087" s="1" t="s">
        <v>203</v>
      </c>
      <c r="C4087" s="1">
        <v>-0.54500000000000004</v>
      </c>
      <c r="D4087" s="1">
        <v>0</v>
      </c>
      <c r="E4087" s="1" t="s">
        <v>337</v>
      </c>
      <c r="F4087">
        <v>61</v>
      </c>
      <c r="G4087">
        <v>36</v>
      </c>
      <c r="H4087">
        <f>VLOOKUP(A4087,Taul1!A2:C834,3)</f>
        <v>1</v>
      </c>
      <c r="I4087" t="str">
        <f>VLOOKUP(A4087,Taul1!A2:C834,2)</f>
        <v>0-4 -vuotiaat</v>
      </c>
      <c r="L4087" t="s">
        <v>1663</v>
      </c>
      <c r="M4087" t="str">
        <f>F4087&amp;L4087&amp;G4087&amp;L4087&amp;INT(C4087*10)</f>
        <v>61,36,-6</v>
      </c>
      <c r="O4087">
        <f>VLOOKUP(B4087,Taul1!A2:C834,3)</f>
        <v>0</v>
      </c>
      <c r="P4087" t="str">
        <f>VLOOKUP(B4087,Taul1!A2:C834,2)</f>
        <v>Opetus- ja kulttuuritoiminta yhteensä toimintakulut yhteensä</v>
      </c>
    </row>
    <row r="4088" spans="1:16" ht="18" x14ac:dyDescent="0.3">
      <c r="A4088" s="1" t="s">
        <v>1470</v>
      </c>
      <c r="B4088" s="1" t="s">
        <v>203</v>
      </c>
      <c r="C4088" s="1">
        <v>0.83699999999999997</v>
      </c>
      <c r="D4088" s="1">
        <v>0</v>
      </c>
      <c r="E4088" s="1" t="s">
        <v>337</v>
      </c>
      <c r="F4088">
        <v>62</v>
      </c>
      <c r="G4088">
        <v>36</v>
      </c>
      <c r="H4088">
        <f>VLOOKUP(A4088,Taul1!A2:C834,3)</f>
        <v>1</v>
      </c>
      <c r="I4088" t="str">
        <f>VLOOKUP(A4088,Taul1!A2:C834,2)</f>
        <v>5-9 -vuotiaat</v>
      </c>
      <c r="L4088" t="s">
        <v>1663</v>
      </c>
      <c r="M4088" t="str">
        <f>F4088&amp;L4088&amp;G4088&amp;L4088&amp;INT(C4088*10)</f>
        <v>62,36,8</v>
      </c>
      <c r="O4088">
        <f>VLOOKUP(B4088,Taul1!A2:C834,3)</f>
        <v>0</v>
      </c>
      <c r="P4088" t="str">
        <f>VLOOKUP(B4088,Taul1!A2:C834,2)</f>
        <v>Opetus- ja kulttuuritoiminta yhteensä toimintakulut yhteensä</v>
      </c>
    </row>
    <row r="4089" spans="1:16" ht="18" x14ac:dyDescent="0.3">
      <c r="A4089" s="1" t="s">
        <v>1472</v>
      </c>
      <c r="B4089" s="1" t="s">
        <v>203</v>
      </c>
      <c r="C4089" s="1">
        <v>0.92200000000000004</v>
      </c>
      <c r="D4089" s="1">
        <v>0</v>
      </c>
      <c r="E4089" s="1" t="s">
        <v>337</v>
      </c>
      <c r="F4089">
        <v>63</v>
      </c>
      <c r="G4089">
        <v>36</v>
      </c>
      <c r="H4089">
        <f>VLOOKUP(A4089,Taul1!A2:C834,3)</f>
        <v>1</v>
      </c>
      <c r="I4089" t="str">
        <f>VLOOKUP(A4089,Taul1!A2:C834,2)</f>
        <v>10-14 -vuotiaat</v>
      </c>
      <c r="L4089" t="s">
        <v>1663</v>
      </c>
      <c r="M4089" t="str">
        <f>F4089&amp;L4089&amp;G4089&amp;L4089&amp;INT(C4089*10)</f>
        <v>63,36,9</v>
      </c>
      <c r="O4089">
        <f>VLOOKUP(B4089,Taul1!A2:C834,3)</f>
        <v>0</v>
      </c>
      <c r="P4089" t="str">
        <f>VLOOKUP(B4089,Taul1!A2:C834,2)</f>
        <v>Opetus- ja kulttuuritoiminta yhteensä toimintakulut yhteensä</v>
      </c>
    </row>
    <row r="4090" spans="1:16" ht="18" x14ac:dyDescent="0.3">
      <c r="A4090" s="1" t="s">
        <v>1474</v>
      </c>
      <c r="B4090" s="1" t="s">
        <v>203</v>
      </c>
      <c r="C4090" s="1">
        <v>0.54500000000000004</v>
      </c>
      <c r="D4090" s="2">
        <v>2.2204460492503101E-16</v>
      </c>
      <c r="E4090" s="1" t="s">
        <v>337</v>
      </c>
      <c r="F4090">
        <v>64</v>
      </c>
      <c r="G4090">
        <v>36</v>
      </c>
      <c r="H4090">
        <f>VLOOKUP(A4090,Taul1!A2:C834,3)</f>
        <v>1</v>
      </c>
      <c r="I4090" t="str">
        <f>VLOOKUP(A4090,Taul1!A2:C834,2)</f>
        <v>15-19 -vuotiaat</v>
      </c>
      <c r="L4090" t="s">
        <v>1663</v>
      </c>
      <c r="M4090" t="str">
        <f>F4090&amp;L4090&amp;G4090&amp;L4090&amp;INT(C4090*10)</f>
        <v>64,36,5</v>
      </c>
      <c r="O4090">
        <f>VLOOKUP(B4090,Taul1!A2:C834,3)</f>
        <v>0</v>
      </c>
      <c r="P4090" t="str">
        <f>VLOOKUP(B4090,Taul1!A2:C834,2)</f>
        <v>Opetus- ja kulttuuritoiminta yhteensä toimintakulut yhteensä</v>
      </c>
    </row>
    <row r="4091" spans="1:16" ht="18" x14ac:dyDescent="0.3">
      <c r="A4091" s="1" t="s">
        <v>1476</v>
      </c>
      <c r="B4091" s="1" t="s">
        <v>203</v>
      </c>
      <c r="C4091" s="1">
        <v>-0.60699999999999998</v>
      </c>
      <c r="D4091" s="2">
        <v>1.11022302462515E-16</v>
      </c>
      <c r="E4091" s="1" t="s">
        <v>337</v>
      </c>
      <c r="F4091">
        <v>65</v>
      </c>
      <c r="G4091">
        <v>36</v>
      </c>
      <c r="H4091">
        <f>VLOOKUP(A4091,Taul1!A2:C834,3)</f>
        <v>1</v>
      </c>
      <c r="I4091" t="str">
        <f>VLOOKUP(A4091,Taul1!A2:C834,2)</f>
        <v>20-24 -vuotiaat</v>
      </c>
      <c r="L4091" t="s">
        <v>1663</v>
      </c>
      <c r="M4091" t="str">
        <f>F4091&amp;L4091&amp;G4091&amp;L4091&amp;INT(C4091*10)</f>
        <v>65,36,-7</v>
      </c>
      <c r="O4091">
        <f>VLOOKUP(B4091,Taul1!A2:C834,3)</f>
        <v>0</v>
      </c>
      <c r="P4091" t="str">
        <f>VLOOKUP(B4091,Taul1!A2:C834,2)</f>
        <v>Opetus- ja kulttuuritoiminta yhteensä toimintakulut yhteensä</v>
      </c>
    </row>
    <row r="4092" spans="1:16" ht="18" x14ac:dyDescent="0.3">
      <c r="A4092" s="1" t="s">
        <v>1478</v>
      </c>
      <c r="B4092" s="1" t="s">
        <v>203</v>
      </c>
      <c r="C4092" s="1">
        <v>0.81599999999999995</v>
      </c>
      <c r="D4092" s="1">
        <v>0</v>
      </c>
      <c r="E4092" s="1" t="s">
        <v>337</v>
      </c>
      <c r="F4092">
        <v>66</v>
      </c>
      <c r="G4092">
        <v>36</v>
      </c>
      <c r="H4092">
        <f>VLOOKUP(A4092,Taul1!A2:C834,3)</f>
        <v>1</v>
      </c>
      <c r="I4092" t="str">
        <f>VLOOKUP(A4092,Taul1!A2:C834,2)</f>
        <v>25-29 -vuotiaat</v>
      </c>
      <c r="L4092" t="s">
        <v>1663</v>
      </c>
      <c r="M4092" t="str">
        <f>F4092&amp;L4092&amp;G4092&amp;L4092&amp;INT(C4092*10)</f>
        <v>66,36,8</v>
      </c>
      <c r="O4092">
        <f>VLOOKUP(B4092,Taul1!A2:C834,3)</f>
        <v>0</v>
      </c>
      <c r="P4092" t="str">
        <f>VLOOKUP(B4092,Taul1!A2:C834,2)</f>
        <v>Opetus- ja kulttuuritoiminta yhteensä toimintakulut yhteensä</v>
      </c>
    </row>
    <row r="4093" spans="1:16" ht="18" x14ac:dyDescent="0.3">
      <c r="A4093" s="1" t="s">
        <v>1480</v>
      </c>
      <c r="B4093" s="1" t="s">
        <v>203</v>
      </c>
      <c r="C4093" s="1">
        <v>0.81499999999999995</v>
      </c>
      <c r="D4093" s="2">
        <v>1.11022302462515E-16</v>
      </c>
      <c r="E4093" s="1" t="s">
        <v>337</v>
      </c>
      <c r="F4093">
        <v>67</v>
      </c>
      <c r="G4093">
        <v>36</v>
      </c>
      <c r="H4093">
        <f>VLOOKUP(A4093,Taul1!A2:C834,3)</f>
        <v>1</v>
      </c>
      <c r="I4093" t="str">
        <f>VLOOKUP(A4093,Taul1!A2:C834,2)</f>
        <v>30-34 -vuotiaat</v>
      </c>
      <c r="L4093" t="s">
        <v>1663</v>
      </c>
      <c r="M4093" t="str">
        <f>F4093&amp;L4093&amp;G4093&amp;L4093&amp;INT(C4093*10)</f>
        <v>67,36,8</v>
      </c>
      <c r="O4093">
        <f>VLOOKUP(B4093,Taul1!A2:C834,3)</f>
        <v>0</v>
      </c>
      <c r="P4093" t="str">
        <f>VLOOKUP(B4093,Taul1!A2:C834,2)</f>
        <v>Opetus- ja kulttuuritoiminta yhteensä toimintakulut yhteensä</v>
      </c>
    </row>
    <row r="4094" spans="1:16" ht="18" x14ac:dyDescent="0.3">
      <c r="A4094" s="1" t="s">
        <v>1482</v>
      </c>
      <c r="B4094" s="1" t="s">
        <v>203</v>
      </c>
      <c r="C4094" s="1">
        <v>0.88300000000000001</v>
      </c>
      <c r="D4094" s="2">
        <v>1.11022302462515E-16</v>
      </c>
      <c r="E4094" s="1" t="s">
        <v>337</v>
      </c>
      <c r="F4094">
        <v>68</v>
      </c>
      <c r="G4094">
        <v>36</v>
      </c>
      <c r="H4094">
        <f>VLOOKUP(A4094,Taul1!A2:C834,3)</f>
        <v>1</v>
      </c>
      <c r="I4094" t="str">
        <f>VLOOKUP(A4094,Taul1!A2:C834,2)</f>
        <v>35-39 -vuotiaat</v>
      </c>
      <c r="L4094" t="s">
        <v>1663</v>
      </c>
      <c r="M4094" t="str">
        <f>F4094&amp;L4094&amp;G4094&amp;L4094&amp;INT(C4094*10)</f>
        <v>68,36,8</v>
      </c>
      <c r="O4094">
        <f>VLOOKUP(B4094,Taul1!A2:C834,3)</f>
        <v>0</v>
      </c>
      <c r="P4094" t="str">
        <f>VLOOKUP(B4094,Taul1!A2:C834,2)</f>
        <v>Opetus- ja kulttuuritoiminta yhteensä toimintakulut yhteensä</v>
      </c>
    </row>
    <row r="4095" spans="1:16" ht="18" x14ac:dyDescent="0.3">
      <c r="A4095" s="1" t="s">
        <v>1484</v>
      </c>
      <c r="B4095" s="1" t="s">
        <v>203</v>
      </c>
      <c r="C4095" s="1">
        <v>0.93500000000000005</v>
      </c>
      <c r="D4095" s="1">
        <v>0</v>
      </c>
      <c r="E4095" s="1" t="s">
        <v>337</v>
      </c>
      <c r="F4095">
        <v>69</v>
      </c>
      <c r="G4095">
        <v>36</v>
      </c>
      <c r="H4095">
        <f>VLOOKUP(A4095,Taul1!A2:C834,3)</f>
        <v>1</v>
      </c>
      <c r="I4095" t="str">
        <f>VLOOKUP(A4095,Taul1!A2:C834,2)</f>
        <v>40-44 -vuotiaat</v>
      </c>
      <c r="L4095" t="s">
        <v>1663</v>
      </c>
      <c r="M4095" t="str">
        <f>F4095&amp;L4095&amp;G4095&amp;L4095&amp;INT(C4095*10)</f>
        <v>69,36,9</v>
      </c>
      <c r="O4095">
        <f>VLOOKUP(B4095,Taul1!A2:C834,3)</f>
        <v>0</v>
      </c>
      <c r="P4095" t="str">
        <f>VLOOKUP(B4095,Taul1!A2:C834,2)</f>
        <v>Opetus- ja kulttuuritoiminta yhteensä toimintakulut yhteensä</v>
      </c>
    </row>
    <row r="4096" spans="1:16" ht="18" x14ac:dyDescent="0.3">
      <c r="A4096" s="1" t="s">
        <v>1486</v>
      </c>
      <c r="B4096" s="1" t="s">
        <v>203</v>
      </c>
      <c r="C4096" s="1">
        <v>-0.72899999999999998</v>
      </c>
      <c r="D4096" s="1">
        <v>0</v>
      </c>
      <c r="E4096" s="1" t="s">
        <v>337</v>
      </c>
      <c r="F4096">
        <v>70</v>
      </c>
      <c r="G4096">
        <v>36</v>
      </c>
      <c r="H4096">
        <f>VLOOKUP(A4096,Taul1!A2:C834,3)</f>
        <v>1</v>
      </c>
      <c r="I4096" t="str">
        <f>VLOOKUP(A4096,Taul1!A2:C834,2)</f>
        <v>45-49 -vuotiaat</v>
      </c>
      <c r="L4096" t="s">
        <v>1663</v>
      </c>
      <c r="M4096" t="str">
        <f>F4096&amp;L4096&amp;G4096&amp;L4096&amp;INT(C4096*10)</f>
        <v>70,36,-8</v>
      </c>
      <c r="O4096">
        <f>VLOOKUP(B4096,Taul1!A2:C834,3)</f>
        <v>0</v>
      </c>
      <c r="P4096" t="str">
        <f>VLOOKUP(B4096,Taul1!A2:C834,2)</f>
        <v>Opetus- ja kulttuuritoiminta yhteensä toimintakulut yhteensä</v>
      </c>
    </row>
    <row r="4097" spans="1:16" ht="18" x14ac:dyDescent="0.3">
      <c r="A4097" s="1" t="s">
        <v>1488</v>
      </c>
      <c r="B4097" s="1" t="s">
        <v>203</v>
      </c>
      <c r="C4097" s="1">
        <v>-0.21199999999999999</v>
      </c>
      <c r="D4097" s="1">
        <v>1.67672771708038E-4</v>
      </c>
      <c r="E4097" s="1" t="s">
        <v>337</v>
      </c>
      <c r="F4097">
        <v>71</v>
      </c>
      <c r="G4097">
        <v>36</v>
      </c>
      <c r="H4097">
        <f>VLOOKUP(A4097,Taul1!A2:C834,3)</f>
        <v>1</v>
      </c>
      <c r="I4097" t="str">
        <f>VLOOKUP(A4097,Taul1!A2:C834,2)</f>
        <v>50-54 -vuotiaat</v>
      </c>
      <c r="L4097" t="s">
        <v>1663</v>
      </c>
      <c r="M4097" t="str">
        <f>F4097&amp;L4097&amp;G4097&amp;L4097&amp;INT(C4097*10)</f>
        <v>71,36,-3</v>
      </c>
      <c r="O4097">
        <f>VLOOKUP(B4097,Taul1!A2:C834,3)</f>
        <v>0</v>
      </c>
      <c r="P4097" t="str">
        <f>VLOOKUP(B4097,Taul1!A2:C834,2)</f>
        <v>Opetus- ja kulttuuritoiminta yhteensä toimintakulut yhteensä</v>
      </c>
    </row>
    <row r="4098" spans="1:16" ht="18" x14ac:dyDescent="0.3">
      <c r="A4098" s="1" t="s">
        <v>1490</v>
      </c>
      <c r="B4098" s="1" t="s">
        <v>203</v>
      </c>
      <c r="C4098" s="1">
        <v>0.85099999999999998</v>
      </c>
      <c r="D4098" s="2">
        <v>1.11022302462515E-16</v>
      </c>
      <c r="E4098" s="1" t="s">
        <v>337</v>
      </c>
      <c r="F4098">
        <v>72</v>
      </c>
      <c r="G4098">
        <v>36</v>
      </c>
      <c r="H4098">
        <f>VLOOKUP(A4098,Taul1!A2:C834,3)</f>
        <v>1</v>
      </c>
      <c r="I4098" t="str">
        <f>VLOOKUP(A4098,Taul1!A2:C834,2)</f>
        <v>55-59 -vuotiaat</v>
      </c>
      <c r="L4098" t="s">
        <v>1663</v>
      </c>
      <c r="M4098" t="str">
        <f>F4098&amp;L4098&amp;G4098&amp;L4098&amp;INT(C4098*10)</f>
        <v>72,36,8</v>
      </c>
      <c r="O4098">
        <f>VLOOKUP(B4098,Taul1!A2:C834,3)</f>
        <v>0</v>
      </c>
      <c r="P4098" t="str">
        <f>VLOOKUP(B4098,Taul1!A2:C834,2)</f>
        <v>Opetus- ja kulttuuritoiminta yhteensä toimintakulut yhteensä</v>
      </c>
    </row>
    <row r="4099" spans="1:16" ht="18" x14ac:dyDescent="0.3">
      <c r="A4099" s="1" t="s">
        <v>1492</v>
      </c>
      <c r="B4099" s="1" t="s">
        <v>203</v>
      </c>
      <c r="C4099" s="1">
        <v>0.30199999999999999</v>
      </c>
      <c r="D4099" s="2">
        <v>5.5687791156167E-8</v>
      </c>
      <c r="E4099" s="1" t="s">
        <v>337</v>
      </c>
      <c r="F4099">
        <v>73</v>
      </c>
      <c r="G4099">
        <v>36</v>
      </c>
      <c r="H4099">
        <f>VLOOKUP(A4099,Taul1!A2:C834,3)</f>
        <v>1</v>
      </c>
      <c r="I4099" t="str">
        <f>VLOOKUP(A4099,Taul1!A2:C834,2)</f>
        <v>60-64 -vuotiaat</v>
      </c>
      <c r="L4099" t="s">
        <v>1663</v>
      </c>
      <c r="M4099" t="str">
        <f>F4099&amp;L4099&amp;G4099&amp;L4099&amp;INT(C4099*10)</f>
        <v>73,36,3</v>
      </c>
      <c r="O4099">
        <f>VLOOKUP(B4099,Taul1!A2:C834,3)</f>
        <v>0</v>
      </c>
      <c r="P4099" t="str">
        <f>VLOOKUP(B4099,Taul1!A2:C834,2)</f>
        <v>Opetus- ja kulttuuritoiminta yhteensä toimintakulut yhteensä</v>
      </c>
    </row>
    <row r="4100" spans="1:16" ht="18" x14ac:dyDescent="0.3">
      <c r="A4100" s="1" t="s">
        <v>1494</v>
      </c>
      <c r="B4100" s="1" t="s">
        <v>203</v>
      </c>
      <c r="C4100" s="1">
        <v>-0.82499999999999996</v>
      </c>
      <c r="D4100" s="1">
        <v>0</v>
      </c>
      <c r="E4100" s="1" t="s">
        <v>337</v>
      </c>
      <c r="F4100">
        <v>74</v>
      </c>
      <c r="G4100">
        <v>36</v>
      </c>
      <c r="H4100">
        <f>VLOOKUP(A4100,Taul1!A2:C834,3)</f>
        <v>1</v>
      </c>
      <c r="I4100" t="str">
        <f>VLOOKUP(A4100,Taul1!A2:C834,2)</f>
        <v>65-69 -vuotiaat</v>
      </c>
      <c r="L4100" t="s">
        <v>1663</v>
      </c>
      <c r="M4100" t="str">
        <f>F4100&amp;L4100&amp;G4100&amp;L4100&amp;INT(C4100*10)</f>
        <v>74,36,-9</v>
      </c>
      <c r="O4100">
        <f>VLOOKUP(B4100,Taul1!A2:C834,3)</f>
        <v>0</v>
      </c>
      <c r="P4100" t="str">
        <f>VLOOKUP(B4100,Taul1!A2:C834,2)</f>
        <v>Opetus- ja kulttuuritoiminta yhteensä toimintakulut yhteensä</v>
      </c>
    </row>
    <row r="4101" spans="1:16" ht="18" x14ac:dyDescent="0.3">
      <c r="A4101" s="1" t="s">
        <v>1496</v>
      </c>
      <c r="B4101" s="1" t="s">
        <v>203</v>
      </c>
      <c r="C4101" s="1">
        <v>0.874</v>
      </c>
      <c r="D4101" s="1">
        <v>0</v>
      </c>
      <c r="E4101" s="1" t="s">
        <v>337</v>
      </c>
      <c r="F4101">
        <v>75</v>
      </c>
      <c r="G4101">
        <v>36</v>
      </c>
      <c r="H4101">
        <f>VLOOKUP(A4101,Taul1!A2:C834,3)</f>
        <v>1</v>
      </c>
      <c r="I4101" t="str">
        <f>VLOOKUP(A4101,Taul1!A2:C834,2)</f>
        <v>70-74 -vuotiaat</v>
      </c>
      <c r="L4101" t="s">
        <v>1663</v>
      </c>
      <c r="M4101" t="str">
        <f>F4101&amp;L4101&amp;G4101&amp;L4101&amp;INT(C4101*10)</f>
        <v>75,36,8</v>
      </c>
      <c r="O4101">
        <f>VLOOKUP(B4101,Taul1!A2:C834,3)</f>
        <v>0</v>
      </c>
      <c r="P4101" t="str">
        <f>VLOOKUP(B4101,Taul1!A2:C834,2)</f>
        <v>Opetus- ja kulttuuritoiminta yhteensä toimintakulut yhteensä</v>
      </c>
    </row>
    <row r="4102" spans="1:16" ht="18" x14ac:dyDescent="0.3">
      <c r="A4102" s="1" t="s">
        <v>1498</v>
      </c>
      <c r="B4102" s="1" t="s">
        <v>203</v>
      </c>
      <c r="C4102" s="1">
        <v>0.92200000000000004</v>
      </c>
      <c r="D4102" s="2">
        <v>1.11022302462515E-16</v>
      </c>
      <c r="E4102" s="1" t="s">
        <v>337</v>
      </c>
      <c r="F4102">
        <v>76</v>
      </c>
      <c r="G4102">
        <v>36</v>
      </c>
      <c r="H4102">
        <f>VLOOKUP(A4102,Taul1!A2:C834,3)</f>
        <v>1</v>
      </c>
      <c r="I4102" t="str">
        <f>VLOOKUP(A4102,Taul1!A2:C834,2)</f>
        <v>75-79 -vuotiaat</v>
      </c>
      <c r="L4102" t="s">
        <v>1663</v>
      </c>
      <c r="M4102" t="str">
        <f>F4102&amp;L4102&amp;G4102&amp;L4102&amp;INT(C4102*10)</f>
        <v>76,36,9</v>
      </c>
      <c r="O4102">
        <f>VLOOKUP(B4102,Taul1!A2:C834,3)</f>
        <v>0</v>
      </c>
      <c r="P4102" t="str">
        <f>VLOOKUP(B4102,Taul1!A2:C834,2)</f>
        <v>Opetus- ja kulttuuritoiminta yhteensä toimintakulut yhteensä</v>
      </c>
    </row>
    <row r="4103" spans="1:16" ht="18" x14ac:dyDescent="0.3">
      <c r="A4103" s="1" t="s">
        <v>1500</v>
      </c>
      <c r="B4103" s="1" t="s">
        <v>203</v>
      </c>
      <c r="C4103" s="1">
        <v>0.84</v>
      </c>
      <c r="D4103" s="1">
        <v>0</v>
      </c>
      <c r="E4103" s="1" t="s">
        <v>337</v>
      </c>
      <c r="F4103">
        <v>77</v>
      </c>
      <c r="G4103">
        <v>36</v>
      </c>
      <c r="H4103">
        <f>VLOOKUP(A4103,Taul1!A2:C834,3)</f>
        <v>1</v>
      </c>
      <c r="I4103" t="str">
        <f>VLOOKUP(A4103,Taul1!A2:C834,2)</f>
        <v>80-84 -vuotiaat</v>
      </c>
      <c r="L4103" t="s">
        <v>1663</v>
      </c>
      <c r="M4103" t="str">
        <f>F4103&amp;L4103&amp;G4103&amp;L4103&amp;INT(C4103*10)</f>
        <v>77,36,8</v>
      </c>
      <c r="O4103">
        <f>VLOOKUP(B4103,Taul1!A2:C834,3)</f>
        <v>0</v>
      </c>
      <c r="P4103" t="str">
        <f>VLOOKUP(B4103,Taul1!A2:C834,2)</f>
        <v>Opetus- ja kulttuuritoiminta yhteensä toimintakulut yhteensä</v>
      </c>
    </row>
    <row r="4104" spans="1:16" ht="18" x14ac:dyDescent="0.3">
      <c r="A4104" s="1" t="s">
        <v>1502</v>
      </c>
      <c r="B4104" s="1" t="s">
        <v>203</v>
      </c>
      <c r="C4104" s="1">
        <v>0.7</v>
      </c>
      <c r="D4104" s="2">
        <v>1.11022302462515E-16</v>
      </c>
      <c r="E4104" s="1" t="s">
        <v>337</v>
      </c>
      <c r="F4104">
        <v>78</v>
      </c>
      <c r="G4104">
        <v>36</v>
      </c>
      <c r="H4104">
        <f>VLOOKUP(A4104,Taul1!A2:C834,3)</f>
        <v>1</v>
      </c>
      <c r="I4104" t="str">
        <f>VLOOKUP(A4104,Taul1!A2:C834,2)</f>
        <v>85-89 -vuotiaat</v>
      </c>
      <c r="L4104" t="s">
        <v>1663</v>
      </c>
      <c r="M4104" t="str">
        <f>F4104&amp;L4104&amp;G4104&amp;L4104&amp;INT(C4104*10)</f>
        <v>78,36,7</v>
      </c>
      <c r="O4104">
        <f>VLOOKUP(B4104,Taul1!A2:C834,3)</f>
        <v>0</v>
      </c>
      <c r="P4104" t="str">
        <f>VLOOKUP(B4104,Taul1!A2:C834,2)</f>
        <v>Opetus- ja kulttuuritoiminta yhteensä toimintakulut yhteensä</v>
      </c>
    </row>
    <row r="4105" spans="1:16" ht="18" x14ac:dyDescent="0.3">
      <c r="A4105" s="1" t="s">
        <v>1504</v>
      </c>
      <c r="B4105" s="1" t="s">
        <v>203</v>
      </c>
      <c r="C4105" s="1">
        <v>0.83799999999999997</v>
      </c>
      <c r="D4105" s="1">
        <v>0</v>
      </c>
      <c r="E4105" s="1" t="s">
        <v>337</v>
      </c>
      <c r="F4105">
        <v>79</v>
      </c>
      <c r="G4105">
        <v>36</v>
      </c>
      <c r="H4105">
        <f>VLOOKUP(A4105,Taul1!A2:C834,3)</f>
        <v>1</v>
      </c>
      <c r="I4105" t="str">
        <f>VLOOKUP(A4105,Taul1!A2:C834,2)</f>
        <v>90-94 -vuotiaat</v>
      </c>
      <c r="L4105" t="s">
        <v>1663</v>
      </c>
      <c r="M4105" t="str">
        <f>F4105&amp;L4105&amp;G4105&amp;L4105&amp;INT(C4105*10)</f>
        <v>79,36,8</v>
      </c>
      <c r="O4105">
        <f>VLOOKUP(B4105,Taul1!A2:C834,3)</f>
        <v>0</v>
      </c>
      <c r="P4105" t="str">
        <f>VLOOKUP(B4105,Taul1!A2:C834,2)</f>
        <v>Opetus- ja kulttuuritoiminta yhteensä toimintakulut yhteensä</v>
      </c>
    </row>
    <row r="4106" spans="1:16" ht="18" x14ac:dyDescent="0.3">
      <c r="A4106" s="1" t="s">
        <v>1506</v>
      </c>
      <c r="B4106" s="1" t="s">
        <v>203</v>
      </c>
      <c r="C4106" s="1">
        <v>0.63100000000000001</v>
      </c>
      <c r="D4106" s="1">
        <v>0</v>
      </c>
      <c r="E4106" s="1" t="s">
        <v>337</v>
      </c>
      <c r="F4106">
        <v>80</v>
      </c>
      <c r="G4106">
        <v>36</v>
      </c>
      <c r="H4106">
        <f>VLOOKUP(A4106,Taul1!A2:C834,3)</f>
        <v>1</v>
      </c>
      <c r="I4106" t="str">
        <f>VLOOKUP(A4106,Taul1!A2:C834,2)</f>
        <v>Yli 94-vuotiaat</v>
      </c>
      <c r="L4106" t="s">
        <v>1663</v>
      </c>
      <c r="M4106" t="str">
        <f>F4106&amp;L4106&amp;G4106&amp;L4106&amp;INT(C4106*10)</f>
        <v>80,36,6</v>
      </c>
      <c r="O4106">
        <f>VLOOKUP(B4106,Taul1!A2:C834,3)</f>
        <v>0</v>
      </c>
      <c r="P4106" t="str">
        <f>VLOOKUP(B4106,Taul1!A2:C834,2)</f>
        <v>Opetus- ja kulttuuritoiminta yhteensä toimintakulut yhteensä</v>
      </c>
    </row>
    <row r="4107" spans="1:16" ht="18" x14ac:dyDescent="0.3">
      <c r="A4107" s="1" t="s">
        <v>1508</v>
      </c>
      <c r="B4107" s="1" t="s">
        <v>203</v>
      </c>
      <c r="C4107" s="1">
        <v>-0.73099999999999998</v>
      </c>
      <c r="D4107" s="1">
        <v>0</v>
      </c>
      <c r="E4107" s="1" t="s">
        <v>337</v>
      </c>
      <c r="F4107">
        <v>81</v>
      </c>
      <c r="G4107">
        <v>36</v>
      </c>
      <c r="H4107">
        <f>VLOOKUP(A4107,Taul1!A2:C834,3)</f>
        <v>1</v>
      </c>
      <c r="I4107" t="str">
        <f>VLOOKUP(A4107,Taul1!A2:C834,2)</f>
        <v>0-vuotiaat</v>
      </c>
      <c r="L4107" t="s">
        <v>1663</v>
      </c>
      <c r="M4107" t="str">
        <f>F4107&amp;L4107&amp;G4107&amp;L4107&amp;INT(C4107*10)</f>
        <v>81,36,-8</v>
      </c>
      <c r="O4107">
        <f>VLOOKUP(B4107,Taul1!A2:C834,3)</f>
        <v>0</v>
      </c>
      <c r="P4107" t="str">
        <f>VLOOKUP(B4107,Taul1!A2:C834,2)</f>
        <v>Opetus- ja kulttuuritoiminta yhteensä toimintakulut yhteensä</v>
      </c>
    </row>
    <row r="4108" spans="1:16" ht="18" x14ac:dyDescent="0.3">
      <c r="A4108" s="1" t="s">
        <v>1510</v>
      </c>
      <c r="B4108" s="1" t="s">
        <v>203</v>
      </c>
      <c r="C4108" s="1">
        <v>-0.71199999999999997</v>
      </c>
      <c r="D4108" s="1">
        <v>0</v>
      </c>
      <c r="E4108" s="1" t="s">
        <v>337</v>
      </c>
      <c r="F4108">
        <v>82</v>
      </c>
      <c r="G4108">
        <v>36</v>
      </c>
      <c r="H4108">
        <f>VLOOKUP(A4108,Taul1!A2:C834,3)</f>
        <v>1</v>
      </c>
      <c r="I4108" t="str">
        <f>VLOOKUP(A4108,Taul1!A2:C834,2)</f>
        <v>1-vuotiaat</v>
      </c>
      <c r="L4108" t="s">
        <v>1663</v>
      </c>
      <c r="M4108" t="str">
        <f>F4108&amp;L4108&amp;G4108&amp;L4108&amp;INT(C4108*10)</f>
        <v>82,36,-8</v>
      </c>
      <c r="O4108">
        <f>VLOOKUP(B4108,Taul1!A2:C834,3)</f>
        <v>0</v>
      </c>
      <c r="P4108" t="str">
        <f>VLOOKUP(B4108,Taul1!A2:C834,2)</f>
        <v>Opetus- ja kulttuuritoiminta yhteensä toimintakulut yhteensä</v>
      </c>
    </row>
    <row r="4109" spans="1:16" ht="18" x14ac:dyDescent="0.3">
      <c r="A4109" s="1" t="s">
        <v>1512</v>
      </c>
      <c r="B4109" s="1" t="s">
        <v>203</v>
      </c>
      <c r="C4109" s="1">
        <v>-0.57899999999999996</v>
      </c>
      <c r="D4109" s="1">
        <v>0</v>
      </c>
      <c r="E4109" s="1" t="s">
        <v>337</v>
      </c>
      <c r="F4109">
        <v>83</v>
      </c>
      <c r="G4109">
        <v>36</v>
      </c>
      <c r="H4109">
        <f>VLOOKUP(A4109,Taul1!A2:C834,3)</f>
        <v>1</v>
      </c>
      <c r="I4109" t="str">
        <f>VLOOKUP(A4109,Taul1!A2:C834,2)</f>
        <v>2-vuotiaat</v>
      </c>
      <c r="L4109" t="s">
        <v>1663</v>
      </c>
      <c r="M4109" t="str">
        <f>F4109&amp;L4109&amp;G4109&amp;L4109&amp;INT(C4109*10)</f>
        <v>83,36,-6</v>
      </c>
      <c r="O4109">
        <f>VLOOKUP(B4109,Taul1!A2:C834,3)</f>
        <v>0</v>
      </c>
      <c r="P4109" t="str">
        <f>VLOOKUP(B4109,Taul1!A2:C834,2)</f>
        <v>Opetus- ja kulttuuritoiminta yhteensä toimintakulut yhteensä</v>
      </c>
    </row>
    <row r="4110" spans="1:16" ht="18" x14ac:dyDescent="0.3">
      <c r="A4110" s="1" t="s">
        <v>1514</v>
      </c>
      <c r="B4110" s="1" t="s">
        <v>203</v>
      </c>
      <c r="C4110" s="1">
        <v>-0.219</v>
      </c>
      <c r="D4110" s="1">
        <v>9.8512008580575698E-5</v>
      </c>
      <c r="E4110" s="1" t="s">
        <v>337</v>
      </c>
      <c r="F4110">
        <v>84</v>
      </c>
      <c r="G4110">
        <v>36</v>
      </c>
      <c r="H4110">
        <f>VLOOKUP(A4110,Taul1!A2:C834,3)</f>
        <v>1</v>
      </c>
      <c r="I4110" t="str">
        <f>VLOOKUP(A4110,Taul1!A2:C834,2)</f>
        <v>3-vuotiaat</v>
      </c>
      <c r="L4110" t="s">
        <v>1663</v>
      </c>
      <c r="M4110" t="str">
        <f>F4110&amp;L4110&amp;G4110&amp;L4110&amp;INT(C4110*10)</f>
        <v>84,36,-3</v>
      </c>
      <c r="O4110">
        <f>VLOOKUP(B4110,Taul1!A2:C834,3)</f>
        <v>0</v>
      </c>
      <c r="P4110" t="str">
        <f>VLOOKUP(B4110,Taul1!A2:C834,2)</f>
        <v>Opetus- ja kulttuuritoiminta yhteensä toimintakulut yhteensä</v>
      </c>
    </row>
    <row r="4111" spans="1:16" ht="18" x14ac:dyDescent="0.3">
      <c r="A4111" s="1" t="s">
        <v>1516</v>
      </c>
      <c r="B4111" s="1" t="s">
        <v>203</v>
      </c>
      <c r="C4111" s="1">
        <v>0.30599999999999999</v>
      </c>
      <c r="D4111" s="2">
        <v>3.9264368312252798E-8</v>
      </c>
      <c r="E4111" s="1" t="s">
        <v>337</v>
      </c>
      <c r="F4111">
        <v>85</v>
      </c>
      <c r="G4111">
        <v>36</v>
      </c>
      <c r="H4111">
        <f>VLOOKUP(A4111,Taul1!A2:C834,3)</f>
        <v>1</v>
      </c>
      <c r="I4111" t="str">
        <f>VLOOKUP(A4111,Taul1!A2:C834,2)</f>
        <v>4-vuotiaat</v>
      </c>
      <c r="L4111" t="s">
        <v>1663</v>
      </c>
      <c r="M4111" t="str">
        <f>F4111&amp;L4111&amp;G4111&amp;L4111&amp;INT(C4111*10)</f>
        <v>85,36,3</v>
      </c>
      <c r="O4111">
        <f>VLOOKUP(B4111,Taul1!A2:C834,3)</f>
        <v>0</v>
      </c>
      <c r="P4111" t="str">
        <f>VLOOKUP(B4111,Taul1!A2:C834,2)</f>
        <v>Opetus- ja kulttuuritoiminta yhteensä toimintakulut yhteensä</v>
      </c>
    </row>
    <row r="4112" spans="1:16" ht="18" x14ac:dyDescent="0.3">
      <c r="A4112" s="1" t="s">
        <v>1518</v>
      </c>
      <c r="B4112" s="1" t="s">
        <v>203</v>
      </c>
      <c r="C4112" s="1">
        <v>0.34</v>
      </c>
      <c r="D4112" s="2">
        <v>7.9132578267859799E-10</v>
      </c>
      <c r="E4112" s="1" t="s">
        <v>337</v>
      </c>
      <c r="F4112">
        <v>86</v>
      </c>
      <c r="G4112">
        <v>36</v>
      </c>
      <c r="H4112">
        <f>VLOOKUP(A4112,Taul1!A2:C834,3)</f>
        <v>1</v>
      </c>
      <c r="I4112" t="str">
        <f>VLOOKUP(A4112,Taul1!A2:C834,2)</f>
        <v>5-vuotiaat</v>
      </c>
      <c r="L4112" t="s">
        <v>1663</v>
      </c>
      <c r="M4112" t="str">
        <f>F4112&amp;L4112&amp;G4112&amp;L4112&amp;INT(C4112*10)</f>
        <v>86,36,3</v>
      </c>
      <c r="O4112">
        <f>VLOOKUP(B4112,Taul1!A2:C834,3)</f>
        <v>0</v>
      </c>
      <c r="P4112" t="str">
        <f>VLOOKUP(B4112,Taul1!A2:C834,2)</f>
        <v>Opetus- ja kulttuuritoiminta yhteensä toimintakulut yhteensä</v>
      </c>
    </row>
    <row r="4113" spans="1:16" ht="18" x14ac:dyDescent="0.3">
      <c r="A4113" s="1" t="s">
        <v>1520</v>
      </c>
      <c r="B4113" s="1" t="s">
        <v>203</v>
      </c>
      <c r="C4113" s="1">
        <v>0.67300000000000004</v>
      </c>
      <c r="D4113" s="1">
        <v>0</v>
      </c>
      <c r="E4113" s="1" t="s">
        <v>337</v>
      </c>
      <c r="F4113">
        <v>87</v>
      </c>
      <c r="G4113">
        <v>36</v>
      </c>
      <c r="H4113">
        <f>VLOOKUP(A4113,Taul1!A2:C834,3)</f>
        <v>1</v>
      </c>
      <c r="I4113" t="str">
        <f>VLOOKUP(A4113,Taul1!A2:C834,2)</f>
        <v>6-vuotiaat</v>
      </c>
      <c r="L4113" t="s">
        <v>1663</v>
      </c>
      <c r="M4113" t="str">
        <f>F4113&amp;L4113&amp;G4113&amp;L4113&amp;INT(C4113*10)</f>
        <v>87,36,6</v>
      </c>
      <c r="O4113">
        <f>VLOOKUP(B4113,Taul1!A2:C834,3)</f>
        <v>0</v>
      </c>
      <c r="P4113" t="str">
        <f>VLOOKUP(B4113,Taul1!A2:C834,2)</f>
        <v>Opetus- ja kulttuuritoiminta yhteensä toimintakulut yhteensä</v>
      </c>
    </row>
    <row r="4114" spans="1:16" ht="18" x14ac:dyDescent="0.3">
      <c r="A4114" s="1" t="s">
        <v>1522</v>
      </c>
      <c r="B4114" s="1" t="s">
        <v>203</v>
      </c>
      <c r="C4114" s="1">
        <v>0.78900000000000003</v>
      </c>
      <c r="D4114" s="1">
        <v>0</v>
      </c>
      <c r="E4114" s="1" t="s">
        <v>337</v>
      </c>
      <c r="F4114">
        <v>88</v>
      </c>
      <c r="G4114">
        <v>36</v>
      </c>
      <c r="H4114">
        <f>VLOOKUP(A4114,Taul1!A2:C834,3)</f>
        <v>1</v>
      </c>
      <c r="I4114" t="str">
        <f>VLOOKUP(A4114,Taul1!A2:C834,2)</f>
        <v>7-vuotiaat</v>
      </c>
      <c r="L4114" t="s">
        <v>1663</v>
      </c>
      <c r="M4114" t="str">
        <f>F4114&amp;L4114&amp;G4114&amp;L4114&amp;INT(C4114*10)</f>
        <v>88,36,7</v>
      </c>
      <c r="O4114">
        <f>VLOOKUP(B4114,Taul1!A2:C834,3)</f>
        <v>0</v>
      </c>
      <c r="P4114" t="str">
        <f>VLOOKUP(B4114,Taul1!A2:C834,2)</f>
        <v>Opetus- ja kulttuuritoiminta yhteensä toimintakulut yhteensä</v>
      </c>
    </row>
    <row r="4115" spans="1:16" ht="18" x14ac:dyDescent="0.3">
      <c r="A4115" s="1" t="s">
        <v>1524</v>
      </c>
      <c r="B4115" s="1" t="s">
        <v>203</v>
      </c>
      <c r="C4115" s="1">
        <v>0.86399999999999999</v>
      </c>
      <c r="D4115" s="2">
        <v>1.11022302462515E-16</v>
      </c>
      <c r="E4115" s="1" t="s">
        <v>337</v>
      </c>
      <c r="F4115">
        <v>89</v>
      </c>
      <c r="G4115">
        <v>36</v>
      </c>
      <c r="H4115">
        <f>VLOOKUP(A4115,Taul1!A2:C834,3)</f>
        <v>1</v>
      </c>
      <c r="I4115" t="str">
        <f>VLOOKUP(A4115,Taul1!A2:C834,2)</f>
        <v>8-vuotiaat</v>
      </c>
      <c r="L4115" t="s">
        <v>1663</v>
      </c>
      <c r="M4115" t="str">
        <f>F4115&amp;L4115&amp;G4115&amp;L4115&amp;INT(C4115*10)</f>
        <v>89,36,8</v>
      </c>
      <c r="O4115">
        <f>VLOOKUP(B4115,Taul1!A2:C834,3)</f>
        <v>0</v>
      </c>
      <c r="P4115" t="str">
        <f>VLOOKUP(B4115,Taul1!A2:C834,2)</f>
        <v>Opetus- ja kulttuuritoiminta yhteensä toimintakulut yhteensä</v>
      </c>
    </row>
    <row r="4116" spans="1:16" ht="18" x14ac:dyDescent="0.3">
      <c r="A4116" s="1" t="s">
        <v>1526</v>
      </c>
      <c r="B4116" s="1" t="s">
        <v>203</v>
      </c>
      <c r="C4116" s="1">
        <v>0.88300000000000001</v>
      </c>
      <c r="D4116" s="1">
        <v>0</v>
      </c>
      <c r="E4116" s="1" t="s">
        <v>337</v>
      </c>
      <c r="F4116">
        <v>90</v>
      </c>
      <c r="G4116">
        <v>36</v>
      </c>
      <c r="H4116">
        <f>VLOOKUP(A4116,Taul1!A2:C834,3)</f>
        <v>1</v>
      </c>
      <c r="I4116" t="str">
        <f>VLOOKUP(A4116,Taul1!A2:C834,2)</f>
        <v>9-vuotiaat</v>
      </c>
      <c r="L4116" t="s">
        <v>1663</v>
      </c>
      <c r="M4116" t="str">
        <f>F4116&amp;L4116&amp;G4116&amp;L4116&amp;INT(C4116*10)</f>
        <v>90,36,8</v>
      </c>
      <c r="O4116">
        <f>VLOOKUP(B4116,Taul1!A2:C834,3)</f>
        <v>0</v>
      </c>
      <c r="P4116" t="str">
        <f>VLOOKUP(B4116,Taul1!A2:C834,2)</f>
        <v>Opetus- ja kulttuuritoiminta yhteensä toimintakulut yhteensä</v>
      </c>
    </row>
    <row r="4117" spans="1:16" ht="18" x14ac:dyDescent="0.3">
      <c r="A4117" s="1" t="s">
        <v>1528</v>
      </c>
      <c r="B4117" s="1" t="s">
        <v>203</v>
      </c>
      <c r="C4117" s="1">
        <v>-0.70699999999999996</v>
      </c>
      <c r="D4117" s="1">
        <v>0</v>
      </c>
      <c r="E4117" s="1" t="s">
        <v>337</v>
      </c>
      <c r="F4117">
        <v>91</v>
      </c>
      <c r="G4117">
        <v>36</v>
      </c>
      <c r="H4117">
        <f>VLOOKUP(A4117,Taul1!A2:C834,3)</f>
        <v>1</v>
      </c>
      <c r="I4117" t="str">
        <f>VLOOKUP(A4117,Taul1!A2:C834,2)</f>
        <v>Työkyvyttömyyseläkkeen saajat yhteensä</v>
      </c>
      <c r="L4117" t="s">
        <v>1663</v>
      </c>
      <c r="M4117" t="str">
        <f>F4117&amp;L4117&amp;G4117&amp;L4117&amp;INT(C4117*10)</f>
        <v>91,36,-8</v>
      </c>
      <c r="O4117">
        <f>VLOOKUP(B4117,Taul1!A2:C834,3)</f>
        <v>0</v>
      </c>
      <c r="P4117" t="str">
        <f>VLOOKUP(B4117,Taul1!A2:C834,2)</f>
        <v>Opetus- ja kulttuuritoiminta yhteensä toimintakulut yhteensä</v>
      </c>
    </row>
    <row r="4118" spans="1:16" ht="18" x14ac:dyDescent="0.3">
      <c r="A4118" s="1" t="s">
        <v>1530</v>
      </c>
      <c r="B4118" s="1" t="s">
        <v>203</v>
      </c>
      <c r="C4118" s="1">
        <v>0.19700000000000001</v>
      </c>
      <c r="D4118" s="1">
        <v>5.0077040592477696E-4</v>
      </c>
      <c r="E4118" s="1" t="s">
        <v>337</v>
      </c>
      <c r="F4118">
        <v>92</v>
      </c>
      <c r="G4118">
        <v>36</v>
      </c>
      <c r="H4118">
        <f>VLOOKUP(A4118,Taul1!A2:C834,3)</f>
        <v>1</v>
      </c>
      <c r="I4118" t="str">
        <f>VLOOKUP(A4118,Taul1!A2:C834,2)</f>
        <v>Työkyvyttömyyseläkkeen saajat 16-24</v>
      </c>
      <c r="L4118" t="s">
        <v>1663</v>
      </c>
      <c r="M4118" t="str">
        <f>F4118&amp;L4118&amp;G4118&amp;L4118&amp;INT(C4118*10)</f>
        <v>92,36,1</v>
      </c>
      <c r="O4118">
        <f>VLOOKUP(B4118,Taul1!A2:C834,3)</f>
        <v>0</v>
      </c>
      <c r="P4118" t="str">
        <f>VLOOKUP(B4118,Taul1!A2:C834,2)</f>
        <v>Opetus- ja kulttuuritoiminta yhteensä toimintakulut yhteensä</v>
      </c>
    </row>
    <row r="4119" spans="1:16" ht="18" x14ac:dyDescent="0.3">
      <c r="A4119" s="1" t="s">
        <v>1532</v>
      </c>
      <c r="B4119" s="1" t="s">
        <v>203</v>
      </c>
      <c r="C4119" s="1">
        <v>0.77800000000000002</v>
      </c>
      <c r="D4119" s="1">
        <v>0</v>
      </c>
      <c r="E4119" s="1" t="s">
        <v>337</v>
      </c>
      <c r="F4119">
        <v>93</v>
      </c>
      <c r="G4119">
        <v>36</v>
      </c>
      <c r="H4119">
        <f>VLOOKUP(A4119,Taul1!A2:C834,3)</f>
        <v>1</v>
      </c>
      <c r="I4119" t="str">
        <f>VLOOKUP(A4119,Taul1!A2:C834,2)</f>
        <v>Työkyvyttömyyseläkkeen saajat 25-29</v>
      </c>
      <c r="L4119" t="s">
        <v>1663</v>
      </c>
      <c r="M4119" t="str">
        <f>F4119&amp;L4119&amp;G4119&amp;L4119&amp;INT(C4119*10)</f>
        <v>93,36,7</v>
      </c>
      <c r="O4119">
        <f>VLOOKUP(B4119,Taul1!A2:C834,3)</f>
        <v>0</v>
      </c>
      <c r="P4119" t="str">
        <f>VLOOKUP(B4119,Taul1!A2:C834,2)</f>
        <v>Opetus- ja kulttuuritoiminta yhteensä toimintakulut yhteensä</v>
      </c>
    </row>
    <row r="4120" spans="1:16" ht="18" x14ac:dyDescent="0.3">
      <c r="A4120" s="1" t="s">
        <v>1534</v>
      </c>
      <c r="B4120" s="1" t="s">
        <v>203</v>
      </c>
      <c r="C4120" s="1">
        <v>0.112</v>
      </c>
      <c r="D4120" s="1">
        <v>4.9760090284255397E-2</v>
      </c>
      <c r="E4120" s="1" t="s">
        <v>337</v>
      </c>
      <c r="F4120">
        <v>94</v>
      </c>
      <c r="G4120">
        <v>36</v>
      </c>
      <c r="H4120">
        <f>VLOOKUP(A4120,Taul1!A2:C834,3)</f>
        <v>1</v>
      </c>
      <c r="I4120" t="str">
        <f>VLOOKUP(A4120,Taul1!A2:C834,2)</f>
        <v>Työkyvyttömyyseläkkeen saajat 30-34</v>
      </c>
      <c r="L4120" t="s">
        <v>1663</v>
      </c>
      <c r="M4120" t="str">
        <f>F4120&amp;L4120&amp;G4120&amp;L4120&amp;INT(C4120*10)</f>
        <v>94,36,1</v>
      </c>
      <c r="O4120">
        <f>VLOOKUP(B4120,Taul1!A2:C834,3)</f>
        <v>0</v>
      </c>
      <c r="P4120" t="str">
        <f>VLOOKUP(B4120,Taul1!A2:C834,2)</f>
        <v>Opetus- ja kulttuuritoiminta yhteensä toimintakulut yhteensä</v>
      </c>
    </row>
    <row r="4121" spans="1:16" ht="18" x14ac:dyDescent="0.3">
      <c r="A4121" s="1" t="s">
        <v>1536</v>
      </c>
      <c r="B4121" s="1" t="s">
        <v>203</v>
      </c>
      <c r="C4121" s="1">
        <v>0.52300000000000002</v>
      </c>
      <c r="D4121" s="1">
        <v>0</v>
      </c>
      <c r="E4121" s="1" t="s">
        <v>337</v>
      </c>
      <c r="F4121">
        <v>95</v>
      </c>
      <c r="G4121">
        <v>36</v>
      </c>
      <c r="H4121">
        <f>VLOOKUP(A4121,Taul1!A2:C834,3)</f>
        <v>1</v>
      </c>
      <c r="I4121" t="str">
        <f>VLOOKUP(A4121,Taul1!A2:C834,2)</f>
        <v>Työkyvyttömyyseläkkeen saajat 35-39</v>
      </c>
      <c r="L4121" t="s">
        <v>1663</v>
      </c>
      <c r="M4121" t="str">
        <f>F4121&amp;L4121&amp;G4121&amp;L4121&amp;INT(C4121*10)</f>
        <v>95,36,5</v>
      </c>
      <c r="O4121">
        <f>VLOOKUP(B4121,Taul1!A2:C834,3)</f>
        <v>0</v>
      </c>
      <c r="P4121" t="str">
        <f>VLOOKUP(B4121,Taul1!A2:C834,2)</f>
        <v>Opetus- ja kulttuuritoiminta yhteensä toimintakulut yhteensä</v>
      </c>
    </row>
    <row r="4122" spans="1:16" ht="18" x14ac:dyDescent="0.3">
      <c r="A4122" s="1" t="s">
        <v>1538</v>
      </c>
      <c r="B4122" s="1" t="s">
        <v>203</v>
      </c>
      <c r="C4122" s="1">
        <v>0.51200000000000001</v>
      </c>
      <c r="D4122" s="1">
        <v>0</v>
      </c>
      <c r="E4122" s="1" t="s">
        <v>337</v>
      </c>
      <c r="F4122">
        <v>96</v>
      </c>
      <c r="G4122">
        <v>36</v>
      </c>
      <c r="H4122">
        <f>VLOOKUP(A4122,Taul1!A2:C834,3)</f>
        <v>1</v>
      </c>
      <c r="I4122" t="str">
        <f>VLOOKUP(A4122,Taul1!A2:C834,2)</f>
        <v>Työkyvyttömyyseläkkeen saajat 40-44</v>
      </c>
      <c r="L4122" t="s">
        <v>1663</v>
      </c>
      <c r="M4122" t="str">
        <f>F4122&amp;L4122&amp;G4122&amp;L4122&amp;INT(C4122*10)</f>
        <v>96,36,5</v>
      </c>
      <c r="O4122">
        <f>VLOOKUP(B4122,Taul1!A2:C834,3)</f>
        <v>0</v>
      </c>
      <c r="P4122" t="str">
        <f>VLOOKUP(B4122,Taul1!A2:C834,2)</f>
        <v>Opetus- ja kulttuuritoiminta yhteensä toimintakulut yhteensä</v>
      </c>
    </row>
    <row r="4123" spans="1:16" ht="18" x14ac:dyDescent="0.3">
      <c r="A4123" s="1" t="s">
        <v>1540</v>
      </c>
      <c r="B4123" s="1" t="s">
        <v>203</v>
      </c>
      <c r="C4123" s="1">
        <v>-0.78700000000000003</v>
      </c>
      <c r="D4123" s="1">
        <v>0</v>
      </c>
      <c r="E4123" s="1" t="s">
        <v>337</v>
      </c>
      <c r="F4123">
        <v>97</v>
      </c>
      <c r="G4123">
        <v>36</v>
      </c>
      <c r="H4123">
        <f>VLOOKUP(A4123,Taul1!A2:C834,3)</f>
        <v>1</v>
      </c>
      <c r="I4123" t="str">
        <f>VLOOKUP(A4123,Taul1!A2:C834,2)</f>
        <v>Työkyvyttömyyseläkkeen saajat 45-49</v>
      </c>
      <c r="L4123" t="s">
        <v>1663</v>
      </c>
      <c r="M4123" t="str">
        <f>F4123&amp;L4123&amp;G4123&amp;L4123&amp;INT(C4123*10)</f>
        <v>97,36,-8</v>
      </c>
      <c r="O4123">
        <f>VLOOKUP(B4123,Taul1!A2:C834,3)</f>
        <v>0</v>
      </c>
      <c r="P4123" t="str">
        <f>VLOOKUP(B4123,Taul1!A2:C834,2)</f>
        <v>Opetus- ja kulttuuritoiminta yhteensä toimintakulut yhteensä</v>
      </c>
    </row>
    <row r="4124" spans="1:16" ht="18" x14ac:dyDescent="0.3">
      <c r="A4124" s="1" t="s">
        <v>1542</v>
      </c>
      <c r="B4124" s="1" t="s">
        <v>203</v>
      </c>
      <c r="C4124" s="1">
        <v>-0.57699999999999996</v>
      </c>
      <c r="D4124" s="2">
        <v>2.2204460492503101E-16</v>
      </c>
      <c r="E4124" s="1" t="s">
        <v>337</v>
      </c>
      <c r="F4124">
        <v>98</v>
      </c>
      <c r="G4124">
        <v>36</v>
      </c>
      <c r="H4124">
        <f>VLOOKUP(A4124,Taul1!A2:C834,3)</f>
        <v>1</v>
      </c>
      <c r="I4124" t="str">
        <f>VLOOKUP(A4124,Taul1!A2:C834,2)</f>
        <v>Työkyvyttömyyseläkkeen saajat 50-54</v>
      </c>
      <c r="L4124" t="s">
        <v>1663</v>
      </c>
      <c r="M4124" t="str">
        <f>F4124&amp;L4124&amp;G4124&amp;L4124&amp;INT(C4124*10)</f>
        <v>98,36,-6</v>
      </c>
      <c r="O4124">
        <f>VLOOKUP(B4124,Taul1!A2:C834,3)</f>
        <v>0</v>
      </c>
      <c r="P4124" t="str">
        <f>VLOOKUP(B4124,Taul1!A2:C834,2)</f>
        <v>Opetus- ja kulttuuritoiminta yhteensä toimintakulut yhteensä</v>
      </c>
    </row>
    <row r="4125" spans="1:16" ht="18" x14ac:dyDescent="0.3">
      <c r="A4125" s="1" t="s">
        <v>1544</v>
      </c>
      <c r="B4125" s="1" t="s">
        <v>203</v>
      </c>
      <c r="C4125" s="1">
        <v>-0.68100000000000005</v>
      </c>
      <c r="D4125" s="2">
        <v>1.11022302462515E-16</v>
      </c>
      <c r="E4125" s="1" t="s">
        <v>337</v>
      </c>
      <c r="F4125">
        <v>99</v>
      </c>
      <c r="G4125">
        <v>36</v>
      </c>
      <c r="H4125">
        <f>VLOOKUP(A4125,Taul1!A2:C834,3)</f>
        <v>1</v>
      </c>
      <c r="I4125" t="str">
        <f>VLOOKUP(A4125,Taul1!A2:C834,2)</f>
        <v>Työkyvyttömyyseläkkeen saajat 55-59</v>
      </c>
      <c r="L4125" t="s">
        <v>1663</v>
      </c>
      <c r="M4125" t="str">
        <f>F4125&amp;L4125&amp;G4125&amp;L4125&amp;INT(C4125*10)</f>
        <v>99,36,-7</v>
      </c>
      <c r="O4125">
        <f>VLOOKUP(B4125,Taul1!A2:C834,3)</f>
        <v>0</v>
      </c>
      <c r="P4125" t="str">
        <f>VLOOKUP(B4125,Taul1!A2:C834,2)</f>
        <v>Opetus- ja kulttuuritoiminta yhteensä toimintakulut yhteensä</v>
      </c>
    </row>
    <row r="4126" spans="1:16" ht="18" x14ac:dyDescent="0.3">
      <c r="A4126" s="1" t="s">
        <v>1546</v>
      </c>
      <c r="B4126" s="1" t="s">
        <v>203</v>
      </c>
      <c r="C4126" s="1">
        <v>-0.73199999999999998</v>
      </c>
      <c r="D4126" s="1">
        <v>0</v>
      </c>
      <c r="E4126" s="1" t="s">
        <v>337</v>
      </c>
      <c r="F4126">
        <v>100</v>
      </c>
      <c r="G4126">
        <v>36</v>
      </c>
      <c r="H4126">
        <f>VLOOKUP(A4126,Taul1!A2:C834,3)</f>
        <v>1</v>
      </c>
      <c r="I4126" t="str">
        <f>VLOOKUP(A4126,Taul1!A2:C834,2)</f>
        <v>Työkyvyttömyyseläkkeen saajat 60-64</v>
      </c>
      <c r="L4126" t="s">
        <v>1663</v>
      </c>
      <c r="M4126" t="str">
        <f>F4126&amp;L4126&amp;G4126&amp;L4126&amp;INT(C4126*10)</f>
        <v>100,36,-8</v>
      </c>
      <c r="O4126">
        <f>VLOOKUP(B4126,Taul1!A2:C834,3)</f>
        <v>0</v>
      </c>
      <c r="P4126" t="str">
        <f>VLOOKUP(B4126,Taul1!A2:C834,2)</f>
        <v>Opetus- ja kulttuuritoiminta yhteensä toimintakulut yhteensä</v>
      </c>
    </row>
    <row r="4127" spans="1:16" ht="18" x14ac:dyDescent="0.3">
      <c r="A4127" s="1" t="s">
        <v>1548</v>
      </c>
      <c r="B4127" s="1" t="s">
        <v>203</v>
      </c>
      <c r="C4127" s="1">
        <v>0.89800000000000002</v>
      </c>
      <c r="D4127" s="1">
        <v>0</v>
      </c>
      <c r="E4127" s="1" t="s">
        <v>337</v>
      </c>
      <c r="F4127">
        <v>101</v>
      </c>
      <c r="G4127">
        <v>36</v>
      </c>
      <c r="H4127">
        <f>VLOOKUP(A4127,Taul1!A2:C834,3)</f>
        <v>1</v>
      </c>
      <c r="I4127" t="str">
        <f>VLOOKUP(A4127,Taul1!A2:C834,2)</f>
        <v>Kelan kuntoutuspalvelujen saajat yhteensä</v>
      </c>
      <c r="L4127" t="s">
        <v>1663</v>
      </c>
      <c r="M4127" t="str">
        <f>F4127&amp;L4127&amp;G4127&amp;L4127&amp;INT(C4127*10)</f>
        <v>101,36,8</v>
      </c>
      <c r="O4127">
        <f>VLOOKUP(B4127,Taul1!A2:C834,3)</f>
        <v>0</v>
      </c>
      <c r="P4127" t="str">
        <f>VLOOKUP(B4127,Taul1!A2:C834,2)</f>
        <v>Opetus- ja kulttuuritoiminta yhteensä toimintakulut yhteensä</v>
      </c>
    </row>
    <row r="4128" spans="1:16" ht="18" x14ac:dyDescent="0.3">
      <c r="A4128" s="1" t="s">
        <v>1550</v>
      </c>
      <c r="B4128" s="1" t="s">
        <v>203</v>
      </c>
      <c r="C4128" s="1">
        <v>0.77900000000000003</v>
      </c>
      <c r="D4128" s="1">
        <v>0</v>
      </c>
      <c r="E4128" s="1" t="s">
        <v>337</v>
      </c>
      <c r="F4128">
        <v>102</v>
      </c>
      <c r="G4128">
        <v>36</v>
      </c>
      <c r="H4128">
        <f>VLOOKUP(A4128,Taul1!A2:C834,3)</f>
        <v>1</v>
      </c>
      <c r="I4128" t="str">
        <f>VLOOKUP(A4128,Taul1!A2:C834,2)</f>
        <v>Kelan kuntoutuspalvelujen saajat 0-6</v>
      </c>
      <c r="L4128" t="s">
        <v>1663</v>
      </c>
      <c r="M4128" t="str">
        <f>F4128&amp;L4128&amp;G4128&amp;L4128&amp;INT(C4128*10)</f>
        <v>102,36,7</v>
      </c>
      <c r="O4128">
        <f>VLOOKUP(B4128,Taul1!A2:C834,3)</f>
        <v>0</v>
      </c>
      <c r="P4128" t="str">
        <f>VLOOKUP(B4128,Taul1!A2:C834,2)</f>
        <v>Opetus- ja kulttuuritoiminta yhteensä toimintakulut yhteensä</v>
      </c>
    </row>
    <row r="4129" spans="1:16" ht="18" x14ac:dyDescent="0.3">
      <c r="A4129" s="1" t="s">
        <v>1552</v>
      </c>
      <c r="B4129" s="1" t="s">
        <v>203</v>
      </c>
      <c r="C4129" s="1">
        <v>0.84799999999999998</v>
      </c>
      <c r="D4129" s="1">
        <v>0</v>
      </c>
      <c r="E4129" s="1" t="s">
        <v>337</v>
      </c>
      <c r="F4129">
        <v>103</v>
      </c>
      <c r="G4129">
        <v>36</v>
      </c>
      <c r="H4129">
        <f>VLOOKUP(A4129,Taul1!A2:C834,3)</f>
        <v>1</v>
      </c>
      <c r="I4129" t="str">
        <f>VLOOKUP(A4129,Taul1!A2:C834,2)</f>
        <v>Kelan kuntoutuspalvelujen saajat 7-15</v>
      </c>
      <c r="L4129" t="s">
        <v>1663</v>
      </c>
      <c r="M4129" t="str">
        <f>F4129&amp;L4129&amp;G4129&amp;L4129&amp;INT(C4129*10)</f>
        <v>103,36,8</v>
      </c>
      <c r="O4129">
        <f>VLOOKUP(B4129,Taul1!A2:C834,3)</f>
        <v>0</v>
      </c>
      <c r="P4129" t="str">
        <f>VLOOKUP(B4129,Taul1!A2:C834,2)</f>
        <v>Opetus- ja kulttuuritoiminta yhteensä toimintakulut yhteensä</v>
      </c>
    </row>
    <row r="4130" spans="1:16" ht="18" x14ac:dyDescent="0.3">
      <c r="A4130" s="1" t="s">
        <v>1554</v>
      </c>
      <c r="B4130" s="1" t="s">
        <v>203</v>
      </c>
      <c r="C4130" s="1">
        <v>0.65</v>
      </c>
      <c r="D4130" s="1">
        <v>0</v>
      </c>
      <c r="E4130" s="1" t="s">
        <v>337</v>
      </c>
      <c r="F4130">
        <v>104</v>
      </c>
      <c r="G4130">
        <v>36</v>
      </c>
      <c r="H4130">
        <f>VLOOKUP(A4130,Taul1!A2:C834,3)</f>
        <v>1</v>
      </c>
      <c r="I4130" t="str">
        <f>VLOOKUP(A4130,Taul1!A2:C834,2)</f>
        <v>Kelan kuntoutuspalvelujen saajat 16-19</v>
      </c>
      <c r="L4130" t="s">
        <v>1663</v>
      </c>
      <c r="M4130" t="str">
        <f>F4130&amp;L4130&amp;G4130&amp;L4130&amp;INT(C4130*10)</f>
        <v>104,36,6</v>
      </c>
      <c r="O4130">
        <f>VLOOKUP(B4130,Taul1!A2:C834,3)</f>
        <v>0</v>
      </c>
      <c r="P4130" t="str">
        <f>VLOOKUP(B4130,Taul1!A2:C834,2)</f>
        <v>Opetus- ja kulttuuritoiminta yhteensä toimintakulut yhteensä</v>
      </c>
    </row>
    <row r="4131" spans="1:16" ht="18" x14ac:dyDescent="0.3">
      <c r="A4131" s="1" t="s">
        <v>1556</v>
      </c>
      <c r="B4131" s="1" t="s">
        <v>203</v>
      </c>
      <c r="C4131" s="1">
        <v>0.76100000000000001</v>
      </c>
      <c r="D4131" s="1">
        <v>0</v>
      </c>
      <c r="E4131" s="1" t="s">
        <v>337</v>
      </c>
      <c r="F4131">
        <v>105</v>
      </c>
      <c r="G4131">
        <v>36</v>
      </c>
      <c r="H4131">
        <f>VLOOKUP(A4131,Taul1!A2:C834,3)</f>
        <v>1</v>
      </c>
      <c r="I4131" t="str">
        <f>VLOOKUP(A4131,Taul1!A2:C834,2)</f>
        <v>Kelan kuntoutuspalvelujen saajat 20-24</v>
      </c>
      <c r="L4131" t="s">
        <v>1663</v>
      </c>
      <c r="M4131" t="str">
        <f>F4131&amp;L4131&amp;G4131&amp;L4131&amp;INT(C4131*10)</f>
        <v>105,36,7</v>
      </c>
      <c r="O4131">
        <f>VLOOKUP(B4131,Taul1!A2:C834,3)</f>
        <v>0</v>
      </c>
      <c r="P4131" t="str">
        <f>VLOOKUP(B4131,Taul1!A2:C834,2)</f>
        <v>Opetus- ja kulttuuritoiminta yhteensä toimintakulut yhteensä</v>
      </c>
    </row>
    <row r="4132" spans="1:16" ht="18" x14ac:dyDescent="0.3">
      <c r="A4132" s="1" t="s">
        <v>1558</v>
      </c>
      <c r="B4132" s="1" t="s">
        <v>203</v>
      </c>
      <c r="C4132" s="1">
        <v>0.88300000000000001</v>
      </c>
      <c r="D4132" s="1">
        <v>0</v>
      </c>
      <c r="E4132" s="1" t="s">
        <v>337</v>
      </c>
      <c r="F4132">
        <v>106</v>
      </c>
      <c r="G4132">
        <v>36</v>
      </c>
      <c r="H4132">
        <f>VLOOKUP(A4132,Taul1!A2:C834,3)</f>
        <v>1</v>
      </c>
      <c r="I4132" t="str">
        <f>VLOOKUP(A4132,Taul1!A2:C834,2)</f>
        <v>Kelan kuntoutuspalvelujen saajat 25-29</v>
      </c>
      <c r="L4132" t="s">
        <v>1663</v>
      </c>
      <c r="M4132" t="str">
        <f>F4132&amp;L4132&amp;G4132&amp;L4132&amp;INT(C4132*10)</f>
        <v>106,36,8</v>
      </c>
      <c r="O4132">
        <f>VLOOKUP(B4132,Taul1!A2:C834,3)</f>
        <v>0</v>
      </c>
      <c r="P4132" t="str">
        <f>VLOOKUP(B4132,Taul1!A2:C834,2)</f>
        <v>Opetus- ja kulttuuritoiminta yhteensä toimintakulut yhteensä</v>
      </c>
    </row>
    <row r="4133" spans="1:16" ht="18" x14ac:dyDescent="0.3">
      <c r="A4133" s="1" t="s">
        <v>1560</v>
      </c>
      <c r="B4133" s="1" t="s">
        <v>203</v>
      </c>
      <c r="C4133" s="1">
        <v>0.89800000000000002</v>
      </c>
      <c r="D4133" s="1">
        <v>0</v>
      </c>
      <c r="E4133" s="1" t="s">
        <v>337</v>
      </c>
      <c r="F4133">
        <v>107</v>
      </c>
      <c r="G4133">
        <v>36</v>
      </c>
      <c r="H4133">
        <f>VLOOKUP(A4133,Taul1!A2:C834,3)</f>
        <v>1</v>
      </c>
      <c r="I4133" t="str">
        <f>VLOOKUP(A4133,Taul1!A2:C834,2)</f>
        <v>Kelan kuntoutuspalvelujen saajat 30-34</v>
      </c>
      <c r="L4133" t="s">
        <v>1663</v>
      </c>
      <c r="M4133" t="str">
        <f>F4133&amp;L4133&amp;G4133&amp;L4133&amp;INT(C4133*10)</f>
        <v>107,36,8</v>
      </c>
      <c r="O4133">
        <f>VLOOKUP(B4133,Taul1!A2:C834,3)</f>
        <v>0</v>
      </c>
      <c r="P4133" t="str">
        <f>VLOOKUP(B4133,Taul1!A2:C834,2)</f>
        <v>Opetus- ja kulttuuritoiminta yhteensä toimintakulut yhteensä</v>
      </c>
    </row>
    <row r="4134" spans="1:16" ht="18" x14ac:dyDescent="0.3">
      <c r="A4134" s="1" t="s">
        <v>1562</v>
      </c>
      <c r="B4134" s="1" t="s">
        <v>203</v>
      </c>
      <c r="C4134" s="1">
        <v>0.90500000000000003</v>
      </c>
      <c r="D4134" s="2">
        <v>1.11022302462515E-16</v>
      </c>
      <c r="E4134" s="1" t="s">
        <v>337</v>
      </c>
      <c r="F4134">
        <v>108</v>
      </c>
      <c r="G4134">
        <v>36</v>
      </c>
      <c r="H4134">
        <f>VLOOKUP(A4134,Taul1!A2:C834,3)</f>
        <v>1</v>
      </c>
      <c r="I4134" t="str">
        <f>VLOOKUP(A4134,Taul1!A2:C834,2)</f>
        <v>Kelan kuntoutuspalvelujen saajat 35-39</v>
      </c>
      <c r="L4134" t="s">
        <v>1663</v>
      </c>
      <c r="M4134" t="str">
        <f>F4134&amp;L4134&amp;G4134&amp;L4134&amp;INT(C4134*10)</f>
        <v>108,36,9</v>
      </c>
      <c r="O4134">
        <f>VLOOKUP(B4134,Taul1!A2:C834,3)</f>
        <v>0</v>
      </c>
      <c r="P4134" t="str">
        <f>VLOOKUP(B4134,Taul1!A2:C834,2)</f>
        <v>Opetus- ja kulttuuritoiminta yhteensä toimintakulut yhteensä</v>
      </c>
    </row>
    <row r="4135" spans="1:16" ht="18" x14ac:dyDescent="0.3">
      <c r="A4135" s="1" t="s">
        <v>1564</v>
      </c>
      <c r="B4135" s="1" t="s">
        <v>203</v>
      </c>
      <c r="C4135" s="1">
        <v>0.91500000000000004</v>
      </c>
      <c r="D4135" s="1">
        <v>0</v>
      </c>
      <c r="E4135" s="1" t="s">
        <v>337</v>
      </c>
      <c r="F4135">
        <v>109</v>
      </c>
      <c r="G4135">
        <v>36</v>
      </c>
      <c r="H4135">
        <f>VLOOKUP(A4135,Taul1!A2:C834,3)</f>
        <v>1</v>
      </c>
      <c r="I4135" t="str">
        <f>VLOOKUP(A4135,Taul1!A2:C834,2)</f>
        <v>Kelan kuntoutuspalvelujen saajat 40-44</v>
      </c>
      <c r="L4135" t="s">
        <v>1663</v>
      </c>
      <c r="M4135" t="str">
        <f>F4135&amp;L4135&amp;G4135&amp;L4135&amp;INT(C4135*10)</f>
        <v>109,36,9</v>
      </c>
      <c r="O4135">
        <f>VLOOKUP(B4135,Taul1!A2:C834,3)</f>
        <v>0</v>
      </c>
      <c r="P4135" t="str">
        <f>VLOOKUP(B4135,Taul1!A2:C834,2)</f>
        <v>Opetus- ja kulttuuritoiminta yhteensä toimintakulut yhteensä</v>
      </c>
    </row>
    <row r="4136" spans="1:16" ht="18" x14ac:dyDescent="0.3">
      <c r="A4136" s="1" t="s">
        <v>1566</v>
      </c>
      <c r="B4136" s="1" t="s">
        <v>203</v>
      </c>
      <c r="C4136" s="1">
        <v>0.255</v>
      </c>
      <c r="D4136" s="1">
        <v>5.2360020287300904E-6</v>
      </c>
      <c r="E4136" s="1" t="s">
        <v>337</v>
      </c>
      <c r="F4136">
        <v>110</v>
      </c>
      <c r="G4136">
        <v>36</v>
      </c>
      <c r="H4136">
        <f>VLOOKUP(A4136,Taul1!A2:C834,3)</f>
        <v>1</v>
      </c>
      <c r="I4136" t="str">
        <f>VLOOKUP(A4136,Taul1!A2:C834,2)</f>
        <v>Kelan kuntoutuspalvelujen saajat 45-49</v>
      </c>
      <c r="L4136" t="s">
        <v>1663</v>
      </c>
      <c r="M4136" t="str">
        <f>F4136&amp;L4136&amp;G4136&amp;L4136&amp;INT(C4136*10)</f>
        <v>110,36,2</v>
      </c>
      <c r="O4136">
        <f>VLOOKUP(B4136,Taul1!A2:C834,3)</f>
        <v>0</v>
      </c>
      <c r="P4136" t="str">
        <f>VLOOKUP(B4136,Taul1!A2:C834,2)</f>
        <v>Opetus- ja kulttuuritoiminta yhteensä toimintakulut yhteensä</v>
      </c>
    </row>
    <row r="4137" spans="1:16" ht="18" x14ac:dyDescent="0.3">
      <c r="A4137" s="1" t="s">
        <v>1568</v>
      </c>
      <c r="B4137" s="1" t="s">
        <v>203</v>
      </c>
      <c r="C4137" s="1">
        <v>-0.59399999999999997</v>
      </c>
      <c r="D4137" s="1">
        <v>0</v>
      </c>
      <c r="E4137" s="1" t="s">
        <v>337</v>
      </c>
      <c r="F4137">
        <v>111</v>
      </c>
      <c r="G4137">
        <v>36</v>
      </c>
      <c r="H4137">
        <f>VLOOKUP(A4137,Taul1!A2:C834,3)</f>
        <v>1</v>
      </c>
      <c r="I4137" t="str">
        <f>VLOOKUP(A4137,Taul1!A2:C834,2)</f>
        <v>Kelan kuntoutuspalvelujen saajat 50-54</v>
      </c>
      <c r="L4137" t="s">
        <v>1663</v>
      </c>
      <c r="M4137" t="str">
        <f>F4137&amp;L4137&amp;G4137&amp;L4137&amp;INT(C4137*10)</f>
        <v>111,36,-6</v>
      </c>
      <c r="O4137">
        <f>VLOOKUP(B4137,Taul1!A2:C834,3)</f>
        <v>0</v>
      </c>
      <c r="P4137" t="str">
        <f>VLOOKUP(B4137,Taul1!A2:C834,2)</f>
        <v>Opetus- ja kulttuuritoiminta yhteensä toimintakulut yhteensä</v>
      </c>
    </row>
    <row r="4138" spans="1:16" ht="18" x14ac:dyDescent="0.3">
      <c r="A4138" s="1" t="s">
        <v>1570</v>
      </c>
      <c r="B4138" s="1" t="s">
        <v>203</v>
      </c>
      <c r="C4138" s="1">
        <v>-0.66</v>
      </c>
      <c r="D4138" s="1">
        <v>0</v>
      </c>
      <c r="E4138" s="1" t="s">
        <v>337</v>
      </c>
      <c r="F4138">
        <v>112</v>
      </c>
      <c r="G4138">
        <v>36</v>
      </c>
      <c r="H4138">
        <f>VLOOKUP(A4138,Taul1!A2:C834,3)</f>
        <v>1</v>
      </c>
      <c r="I4138" t="str">
        <f>VLOOKUP(A4138,Taul1!A2:C834,2)</f>
        <v>Kelan kuntoutuspalvelujen saajat 55-59</v>
      </c>
      <c r="L4138" t="s">
        <v>1663</v>
      </c>
      <c r="M4138" t="str">
        <f>F4138&amp;L4138&amp;G4138&amp;L4138&amp;INT(C4138*10)</f>
        <v>112,36,-7</v>
      </c>
      <c r="O4138">
        <f>VLOOKUP(B4138,Taul1!A2:C834,3)</f>
        <v>0</v>
      </c>
      <c r="P4138" t="str">
        <f>VLOOKUP(B4138,Taul1!A2:C834,2)</f>
        <v>Opetus- ja kulttuuritoiminta yhteensä toimintakulut yhteensä</v>
      </c>
    </row>
    <row r="4139" spans="1:16" ht="18" x14ac:dyDescent="0.3">
      <c r="A4139" s="1" t="s">
        <v>1572</v>
      </c>
      <c r="B4139" s="1" t="s">
        <v>203</v>
      </c>
      <c r="C4139" s="1">
        <v>-0.43</v>
      </c>
      <c r="D4139" s="2">
        <v>1.5543122344752101E-15</v>
      </c>
      <c r="E4139" s="1" t="s">
        <v>337</v>
      </c>
      <c r="F4139">
        <v>113</v>
      </c>
      <c r="G4139">
        <v>36</v>
      </c>
      <c r="H4139">
        <f>VLOOKUP(A4139,Taul1!A2:C834,3)</f>
        <v>1</v>
      </c>
      <c r="I4139" t="str">
        <f>VLOOKUP(A4139,Taul1!A2:C834,2)</f>
        <v>Kelan kuntoutuspalvelujen saajat 60-64</v>
      </c>
      <c r="L4139" t="s">
        <v>1663</v>
      </c>
      <c r="M4139" t="str">
        <f>F4139&amp;L4139&amp;G4139&amp;L4139&amp;INT(C4139*10)</f>
        <v>113,36,-5</v>
      </c>
      <c r="O4139">
        <f>VLOOKUP(B4139,Taul1!A2:C834,3)</f>
        <v>0</v>
      </c>
      <c r="P4139" t="str">
        <f>VLOOKUP(B4139,Taul1!A2:C834,2)</f>
        <v>Opetus- ja kulttuuritoiminta yhteensä toimintakulut yhteensä</v>
      </c>
    </row>
    <row r="4140" spans="1:16" ht="18" x14ac:dyDescent="0.3">
      <c r="A4140" s="1" t="s">
        <v>1574</v>
      </c>
      <c r="B4140" s="1" t="s">
        <v>203</v>
      </c>
      <c r="C4140" s="1">
        <v>-0.33</v>
      </c>
      <c r="D4140" s="2">
        <v>2.6599055180653801E-9</v>
      </c>
      <c r="E4140" s="1" t="s">
        <v>337</v>
      </c>
      <c r="F4140">
        <v>114</v>
      </c>
      <c r="G4140">
        <v>36</v>
      </c>
      <c r="H4140">
        <f>VLOOKUP(A4140,Taul1!A2:C834,3)</f>
        <v>1</v>
      </c>
      <c r="I4140" t="str">
        <f>VLOOKUP(A4140,Taul1!A2:C834,2)</f>
        <v>Kelan kuntoutuspalvelujen saajat 65-69</v>
      </c>
      <c r="L4140" t="s">
        <v>1663</v>
      </c>
      <c r="M4140" t="str">
        <f>F4140&amp;L4140&amp;G4140&amp;L4140&amp;INT(C4140*10)</f>
        <v>114,36,-4</v>
      </c>
      <c r="O4140">
        <f>VLOOKUP(B4140,Taul1!A2:C834,3)</f>
        <v>0</v>
      </c>
      <c r="P4140" t="str">
        <f>VLOOKUP(B4140,Taul1!A2:C834,2)</f>
        <v>Opetus- ja kulttuuritoiminta yhteensä toimintakulut yhteensä</v>
      </c>
    </row>
    <row r="4141" spans="1:16" ht="18" x14ac:dyDescent="0.3">
      <c r="A4141" s="1" t="s">
        <v>1576</v>
      </c>
      <c r="B4141" s="1" t="s">
        <v>203</v>
      </c>
      <c r="C4141" s="1">
        <v>0.23499999999999999</v>
      </c>
      <c r="D4141" s="1">
        <v>3.0393030080122501E-5</v>
      </c>
      <c r="E4141" s="1" t="s">
        <v>337</v>
      </c>
      <c r="F4141">
        <v>115</v>
      </c>
      <c r="G4141">
        <v>36</v>
      </c>
      <c r="H4141">
        <f>VLOOKUP(A4141,Taul1!A2:C834,3)</f>
        <v>1</v>
      </c>
      <c r="I4141" t="str">
        <f>VLOOKUP(A4141,Taul1!A2:C834,2)</f>
        <v>Kelan kuntoutuspalvelujen saajat 69-</v>
      </c>
      <c r="L4141" t="s">
        <v>1663</v>
      </c>
      <c r="M4141" t="str">
        <f>F4141&amp;L4141&amp;G4141&amp;L4141&amp;INT(C4141*10)</f>
        <v>115,36,2</v>
      </c>
      <c r="O4141">
        <f>VLOOKUP(B4141,Taul1!A2:C834,3)</f>
        <v>0</v>
      </c>
      <c r="P4141" t="str">
        <f>VLOOKUP(B4141,Taul1!A2:C834,2)</f>
        <v>Opetus- ja kulttuuritoiminta yhteensä toimintakulut yhteensä</v>
      </c>
    </row>
    <row r="4142" spans="1:16" ht="18" x14ac:dyDescent="0.3">
      <c r="A4142" s="1" t="s">
        <v>1598</v>
      </c>
      <c r="B4142" s="1" t="s">
        <v>205</v>
      </c>
      <c r="C4142" s="1">
        <v>-0.28299999999999997</v>
      </c>
      <c r="D4142" s="2">
        <v>4.2117316767509199E-7</v>
      </c>
      <c r="E4142" s="1" t="s">
        <v>337</v>
      </c>
      <c r="F4142">
        <v>1</v>
      </c>
      <c r="G4142">
        <v>37</v>
      </c>
      <c r="H4142">
        <f>VLOOKUP(A4142,Taul1!A2:C834,3)</f>
        <v>1</v>
      </c>
      <c r="I4142" t="str">
        <f>VLOOKUP(A4142,Taul1!A2:C834,2)</f>
        <v>Vanhempainpäivärahojen korvatut päivät äiti 35-39</v>
      </c>
      <c r="L4142" t="s">
        <v>1663</v>
      </c>
      <c r="M4142" t="str">
        <f>F4142&amp;L4142&amp;G4142&amp;L4142&amp;INT(C4142*10)</f>
        <v>1,37,-3</v>
      </c>
      <c r="O4142">
        <f>VLOOKUP(B4142,Taul1!A2:C834,3)</f>
        <v>0</v>
      </c>
      <c r="P4142" t="str">
        <f>VLOOKUP(B4142,Taul1!A2:C834,2)</f>
        <v>Yhdyskuntasuunnittelu toimintakulut yhteensä</v>
      </c>
    </row>
    <row r="4143" spans="1:16" ht="18" x14ac:dyDescent="0.3">
      <c r="A4143" s="1" t="s">
        <v>1600</v>
      </c>
      <c r="B4143" s="1" t="s">
        <v>205</v>
      </c>
      <c r="C4143" s="1">
        <v>-0.58599999999999997</v>
      </c>
      <c r="D4143" s="1">
        <v>0</v>
      </c>
      <c r="E4143" s="1" t="s">
        <v>337</v>
      </c>
      <c r="F4143">
        <v>2</v>
      </c>
      <c r="G4143">
        <v>37</v>
      </c>
      <c r="H4143">
        <f>VLOOKUP(A4143,Taul1!A2:C834,3)</f>
        <v>1</v>
      </c>
      <c r="I4143" t="str">
        <f>VLOOKUP(A4143,Taul1!A2:C834,2)</f>
        <v>Vanhempainpäivärahojen korvatut päivät äiti 40-</v>
      </c>
      <c r="L4143" t="s">
        <v>1663</v>
      </c>
      <c r="M4143" t="str">
        <f>F4143&amp;L4143&amp;G4143&amp;L4143&amp;INT(C4143*10)</f>
        <v>2,37,-6</v>
      </c>
      <c r="O4143">
        <f>VLOOKUP(B4143,Taul1!A2:C834,3)</f>
        <v>0</v>
      </c>
      <c r="P4143" t="str">
        <f>VLOOKUP(B4143,Taul1!A2:C834,2)</f>
        <v>Yhdyskuntasuunnittelu toimintakulut yhteensä</v>
      </c>
    </row>
    <row r="4144" spans="1:16" ht="18" x14ac:dyDescent="0.3">
      <c r="A4144" s="1" t="s">
        <v>1275</v>
      </c>
      <c r="B4144" s="1" t="s">
        <v>205</v>
      </c>
      <c r="C4144" s="1">
        <v>-0.55900000000000005</v>
      </c>
      <c r="D4144" s="1">
        <v>0</v>
      </c>
      <c r="E4144" s="1" t="s">
        <v>337</v>
      </c>
      <c r="F4144">
        <v>3</v>
      </c>
      <c r="G4144">
        <v>37</v>
      </c>
      <c r="H4144">
        <f>VLOOKUP(A4144,Taul1!A2:C834,3)</f>
        <v>1</v>
      </c>
      <c r="I4144" t="str">
        <f>VLOOKUP(A4144,Taul1!A2:C834,2)</f>
        <v>Työllistymistä edistävät palvelut, korvatut päivät, yhteensä</v>
      </c>
      <c r="L4144" t="s">
        <v>1663</v>
      </c>
      <c r="M4144" t="str">
        <f>F4144&amp;L4144&amp;G4144&amp;L4144&amp;INT(C4144*10)</f>
        <v>3,37,-6</v>
      </c>
      <c r="O4144">
        <f>VLOOKUP(B4144,Taul1!A2:C834,3)</f>
        <v>0</v>
      </c>
      <c r="P4144" t="str">
        <f>VLOOKUP(B4144,Taul1!A2:C834,2)</f>
        <v>Yhdyskuntasuunnittelu toimintakulut yhteensä</v>
      </c>
    </row>
    <row r="4145" spans="1:16" ht="18" x14ac:dyDescent="0.3">
      <c r="A4145" s="1" t="s">
        <v>1277</v>
      </c>
      <c r="B4145" s="1" t="s">
        <v>205</v>
      </c>
      <c r="C4145" s="1">
        <v>-0.127</v>
      </c>
      <c r="D4145" s="1">
        <v>2.5156807334723801E-2</v>
      </c>
      <c r="E4145" s="1" t="s">
        <v>337</v>
      </c>
      <c r="F4145">
        <v>4</v>
      </c>
      <c r="G4145">
        <v>37</v>
      </c>
      <c r="H4145">
        <f>VLOOKUP(A4145,Taul1!A2:C834,3)</f>
        <v>1</v>
      </c>
      <c r="I4145" t="str">
        <f>VLOOKUP(A4145,Taul1!A2:C834,2)</f>
        <v>Työllistymistä edistävät palvelut, korvatut päivät, 17-24</v>
      </c>
      <c r="L4145" t="s">
        <v>1663</v>
      </c>
      <c r="M4145" t="str">
        <f>F4145&amp;L4145&amp;G4145&amp;L4145&amp;INT(C4145*10)</f>
        <v>4,37,-2</v>
      </c>
      <c r="O4145">
        <f>VLOOKUP(B4145,Taul1!A2:C834,3)</f>
        <v>0</v>
      </c>
      <c r="P4145" t="str">
        <f>VLOOKUP(B4145,Taul1!A2:C834,2)</f>
        <v>Yhdyskuntasuunnittelu toimintakulut yhteensä</v>
      </c>
    </row>
    <row r="4146" spans="1:16" ht="18" x14ac:dyDescent="0.3">
      <c r="A4146" s="1" t="s">
        <v>1279</v>
      </c>
      <c r="B4146" s="1" t="s">
        <v>205</v>
      </c>
      <c r="C4146" s="1">
        <v>-0.33100000000000002</v>
      </c>
      <c r="D4146" s="2">
        <v>2.4572336387862401E-9</v>
      </c>
      <c r="E4146" s="1" t="s">
        <v>337</v>
      </c>
      <c r="F4146">
        <v>5</v>
      </c>
      <c r="G4146">
        <v>37</v>
      </c>
      <c r="H4146">
        <f>VLOOKUP(A4146,Taul1!A2:C834,3)</f>
        <v>1</v>
      </c>
      <c r="I4146" t="str">
        <f>VLOOKUP(A4146,Taul1!A2:C834,2)</f>
        <v>Työllistymistä edistävät palvelut, korvatut päivät, 25-29</v>
      </c>
      <c r="L4146" t="s">
        <v>1663</v>
      </c>
      <c r="M4146" t="str">
        <f>F4146&amp;L4146&amp;G4146&amp;L4146&amp;INT(C4146*10)</f>
        <v>5,37,-4</v>
      </c>
      <c r="O4146">
        <f>VLOOKUP(B4146,Taul1!A2:C834,3)</f>
        <v>0</v>
      </c>
      <c r="P4146" t="str">
        <f>VLOOKUP(B4146,Taul1!A2:C834,2)</f>
        <v>Yhdyskuntasuunnittelu toimintakulut yhteensä</v>
      </c>
    </row>
    <row r="4147" spans="1:16" ht="18" x14ac:dyDescent="0.3">
      <c r="A4147" s="1" t="s">
        <v>1281</v>
      </c>
      <c r="B4147" s="1" t="s">
        <v>205</v>
      </c>
      <c r="C4147" s="1">
        <v>-0.57299999999999995</v>
      </c>
      <c r="D4147" s="1">
        <v>0</v>
      </c>
      <c r="E4147" s="1" t="s">
        <v>337</v>
      </c>
      <c r="F4147">
        <v>6</v>
      </c>
      <c r="G4147">
        <v>37</v>
      </c>
      <c r="H4147">
        <f>VLOOKUP(A4147,Taul1!A2:C834,3)</f>
        <v>1</v>
      </c>
      <c r="I4147" t="str">
        <f>VLOOKUP(A4147,Taul1!A2:C834,2)</f>
        <v>Työllistymistä edistävät palvelut, korvatut päivät, 30-34</v>
      </c>
      <c r="L4147" t="s">
        <v>1663</v>
      </c>
      <c r="M4147" t="str">
        <f>F4147&amp;L4147&amp;G4147&amp;L4147&amp;INT(C4147*10)</f>
        <v>6,37,-6</v>
      </c>
      <c r="O4147">
        <f>VLOOKUP(B4147,Taul1!A2:C834,3)</f>
        <v>0</v>
      </c>
      <c r="P4147" t="str">
        <f>VLOOKUP(B4147,Taul1!A2:C834,2)</f>
        <v>Yhdyskuntasuunnittelu toimintakulut yhteensä</v>
      </c>
    </row>
    <row r="4148" spans="1:16" ht="18" x14ac:dyDescent="0.3">
      <c r="A4148" s="1" t="s">
        <v>1283</v>
      </c>
      <c r="B4148" s="1" t="s">
        <v>205</v>
      </c>
      <c r="C4148" s="1">
        <v>-0.621</v>
      </c>
      <c r="D4148" s="2">
        <v>1.11022302462515E-16</v>
      </c>
      <c r="E4148" s="1" t="s">
        <v>337</v>
      </c>
      <c r="F4148">
        <v>7</v>
      </c>
      <c r="G4148">
        <v>37</v>
      </c>
      <c r="H4148">
        <f>VLOOKUP(A4148,Taul1!A2:C834,3)</f>
        <v>1</v>
      </c>
      <c r="I4148" t="str">
        <f>VLOOKUP(A4148,Taul1!A2:C834,2)</f>
        <v>Työllistymistä edistävät palvelut, korvatut päivät, 35-39</v>
      </c>
      <c r="L4148" t="s">
        <v>1663</v>
      </c>
      <c r="M4148" t="str">
        <f>F4148&amp;L4148&amp;G4148&amp;L4148&amp;INT(C4148*10)</f>
        <v>7,37,-7</v>
      </c>
      <c r="O4148">
        <f>VLOOKUP(B4148,Taul1!A2:C834,3)</f>
        <v>0</v>
      </c>
      <c r="P4148" t="str">
        <f>VLOOKUP(B4148,Taul1!A2:C834,2)</f>
        <v>Yhdyskuntasuunnittelu toimintakulut yhteensä</v>
      </c>
    </row>
    <row r="4149" spans="1:16" ht="18" x14ac:dyDescent="0.3">
      <c r="A4149" s="1" t="s">
        <v>1285</v>
      </c>
      <c r="B4149" s="1" t="s">
        <v>205</v>
      </c>
      <c r="C4149" s="1">
        <v>-0.63700000000000001</v>
      </c>
      <c r="D4149" s="1">
        <v>0</v>
      </c>
      <c r="E4149" s="1" t="s">
        <v>337</v>
      </c>
      <c r="F4149">
        <v>8</v>
      </c>
      <c r="G4149">
        <v>37</v>
      </c>
      <c r="H4149">
        <f>VLOOKUP(A4149,Taul1!A2:C834,3)</f>
        <v>1</v>
      </c>
      <c r="I4149" t="str">
        <f>VLOOKUP(A4149,Taul1!A2:C834,2)</f>
        <v>Työllistymistä edistävät palvelut, korvatut päivät, 40-44</v>
      </c>
      <c r="L4149" t="s">
        <v>1663</v>
      </c>
      <c r="M4149" t="str">
        <f>F4149&amp;L4149&amp;G4149&amp;L4149&amp;INT(C4149*10)</f>
        <v>8,37,-7</v>
      </c>
      <c r="O4149">
        <f>VLOOKUP(B4149,Taul1!A2:C834,3)</f>
        <v>0</v>
      </c>
      <c r="P4149" t="str">
        <f>VLOOKUP(B4149,Taul1!A2:C834,2)</f>
        <v>Yhdyskuntasuunnittelu toimintakulut yhteensä</v>
      </c>
    </row>
    <row r="4150" spans="1:16" ht="18" x14ac:dyDescent="0.3">
      <c r="A4150" s="1" t="s">
        <v>1287</v>
      </c>
      <c r="B4150" s="1" t="s">
        <v>205</v>
      </c>
      <c r="C4150" s="1">
        <v>-0.63600000000000001</v>
      </c>
      <c r="D4150" s="1">
        <v>0</v>
      </c>
      <c r="E4150" s="1" t="s">
        <v>337</v>
      </c>
      <c r="F4150">
        <v>9</v>
      </c>
      <c r="G4150">
        <v>37</v>
      </c>
      <c r="H4150">
        <f>VLOOKUP(A4150,Taul1!A2:C834,3)</f>
        <v>1</v>
      </c>
      <c r="I4150" t="str">
        <f>VLOOKUP(A4150,Taul1!A2:C834,2)</f>
        <v>Työllistymistä edistävät palvelut, korvatut päivät, 45-49</v>
      </c>
      <c r="L4150" t="s">
        <v>1663</v>
      </c>
      <c r="M4150" t="str">
        <f>F4150&amp;L4150&amp;G4150&amp;L4150&amp;INT(C4150*10)</f>
        <v>9,37,-7</v>
      </c>
      <c r="O4150">
        <f>VLOOKUP(B4150,Taul1!A2:C834,3)</f>
        <v>0</v>
      </c>
      <c r="P4150" t="str">
        <f>VLOOKUP(B4150,Taul1!A2:C834,2)</f>
        <v>Yhdyskuntasuunnittelu toimintakulut yhteensä</v>
      </c>
    </row>
    <row r="4151" spans="1:16" ht="18" x14ac:dyDescent="0.3">
      <c r="A4151" s="1" t="s">
        <v>1289</v>
      </c>
      <c r="B4151" s="1" t="s">
        <v>205</v>
      </c>
      <c r="C4151" s="1">
        <v>-0.59299999999999997</v>
      </c>
      <c r="D4151" s="1">
        <v>0</v>
      </c>
      <c r="E4151" s="1" t="s">
        <v>337</v>
      </c>
      <c r="F4151">
        <v>10</v>
      </c>
      <c r="G4151">
        <v>37</v>
      </c>
      <c r="H4151">
        <f>VLOOKUP(A4151,Taul1!A2:C834,3)</f>
        <v>1</v>
      </c>
      <c r="I4151" t="str">
        <f>VLOOKUP(A4151,Taul1!A2:C834,2)</f>
        <v>Työllistymistä edistävät palvelut, korvatut päivät, 50-54</v>
      </c>
      <c r="L4151" t="s">
        <v>1663</v>
      </c>
      <c r="M4151" t="str">
        <f>F4151&amp;L4151&amp;G4151&amp;L4151&amp;INT(C4151*10)</f>
        <v>10,37,-6</v>
      </c>
      <c r="O4151">
        <f>VLOOKUP(B4151,Taul1!A2:C834,3)</f>
        <v>0</v>
      </c>
      <c r="P4151" t="str">
        <f>VLOOKUP(B4151,Taul1!A2:C834,2)</f>
        <v>Yhdyskuntasuunnittelu toimintakulut yhteensä</v>
      </c>
    </row>
    <row r="4152" spans="1:16" ht="18" x14ac:dyDescent="0.3">
      <c r="A4152" s="1" t="s">
        <v>1291</v>
      </c>
      <c r="B4152" s="1" t="s">
        <v>205</v>
      </c>
      <c r="C4152" s="1">
        <v>-0.53600000000000003</v>
      </c>
      <c r="D4152" s="2">
        <v>3.3306690738754598E-16</v>
      </c>
      <c r="E4152" s="1" t="s">
        <v>337</v>
      </c>
      <c r="F4152">
        <v>11</v>
      </c>
      <c r="G4152">
        <v>37</v>
      </c>
      <c r="H4152">
        <f>VLOOKUP(A4152,Taul1!A2:C834,3)</f>
        <v>1</v>
      </c>
      <c r="I4152" t="str">
        <f>VLOOKUP(A4152,Taul1!A2:C834,2)</f>
        <v>Työllistymistä edistävät palvelut, korvatut päivät, 55-59</v>
      </c>
      <c r="L4152" t="s">
        <v>1663</v>
      </c>
      <c r="M4152" t="str">
        <f>F4152&amp;L4152&amp;G4152&amp;L4152&amp;INT(C4152*10)</f>
        <v>11,37,-6</v>
      </c>
      <c r="O4152">
        <f>VLOOKUP(B4152,Taul1!A2:C834,3)</f>
        <v>0</v>
      </c>
      <c r="P4152" t="str">
        <f>VLOOKUP(B4152,Taul1!A2:C834,2)</f>
        <v>Yhdyskuntasuunnittelu toimintakulut yhteensä</v>
      </c>
    </row>
    <row r="4153" spans="1:16" ht="18" x14ac:dyDescent="0.3">
      <c r="A4153" s="1" t="s">
        <v>1293</v>
      </c>
      <c r="B4153" s="1" t="s">
        <v>205</v>
      </c>
      <c r="C4153" s="1">
        <v>-0.36599999999999999</v>
      </c>
      <c r="D4153" s="2">
        <v>2.9958369118787603E-11</v>
      </c>
      <c r="E4153" s="1" t="s">
        <v>337</v>
      </c>
      <c r="F4153">
        <v>12</v>
      </c>
      <c r="G4153">
        <v>37</v>
      </c>
      <c r="H4153">
        <f>VLOOKUP(A4153,Taul1!A2:C834,3)</f>
        <v>1</v>
      </c>
      <c r="I4153" t="str">
        <f>VLOOKUP(A4153,Taul1!A2:C834,2)</f>
        <v>Työllistymistä edistävät palvelut, korvatut päivät, 60-64</v>
      </c>
      <c r="L4153" t="s">
        <v>1663</v>
      </c>
      <c r="M4153" t="str">
        <f>F4153&amp;L4153&amp;G4153&amp;L4153&amp;INT(C4153*10)</f>
        <v>12,37,-4</v>
      </c>
      <c r="O4153">
        <f>VLOOKUP(B4153,Taul1!A2:C834,3)</f>
        <v>0</v>
      </c>
      <c r="P4153" t="str">
        <f>VLOOKUP(B4153,Taul1!A2:C834,2)</f>
        <v>Yhdyskuntasuunnittelu toimintakulut yhteensä</v>
      </c>
    </row>
    <row r="4154" spans="1:16" ht="18" x14ac:dyDescent="0.3">
      <c r="A4154" s="1" t="s">
        <v>1317</v>
      </c>
      <c r="B4154" s="1" t="s">
        <v>205</v>
      </c>
      <c r="C4154" s="1">
        <v>-0.78100000000000003</v>
      </c>
      <c r="D4154" s="1">
        <v>0</v>
      </c>
      <c r="E4154" s="1" t="s">
        <v>337</v>
      </c>
      <c r="F4154">
        <v>13</v>
      </c>
      <c r="G4154">
        <v>37</v>
      </c>
      <c r="H4154">
        <f>VLOOKUP(A4154,Taul1!A2:C834,3)</f>
        <v>1</v>
      </c>
      <c r="I4154" t="str">
        <f>VLOOKUP(A4154,Taul1!A2:C834,2)</f>
        <v>Opintovelalliset yhteensä</v>
      </c>
      <c r="L4154" t="s">
        <v>1663</v>
      </c>
      <c r="M4154" t="str">
        <f>F4154&amp;L4154&amp;G4154&amp;L4154&amp;INT(C4154*10)</f>
        <v>13,37,-8</v>
      </c>
      <c r="O4154">
        <f>VLOOKUP(B4154,Taul1!A2:C834,3)</f>
        <v>0</v>
      </c>
      <c r="P4154" t="str">
        <f>VLOOKUP(B4154,Taul1!A2:C834,2)</f>
        <v>Yhdyskuntasuunnittelu toimintakulut yhteensä</v>
      </c>
    </row>
    <row r="4155" spans="1:16" ht="18" x14ac:dyDescent="0.3">
      <c r="A4155" s="1" t="s">
        <v>1319</v>
      </c>
      <c r="B4155" s="1" t="s">
        <v>205</v>
      </c>
      <c r="C4155" s="1">
        <v>-0.51500000000000001</v>
      </c>
      <c r="D4155" s="2">
        <v>2.2204460492503101E-16</v>
      </c>
      <c r="E4155" s="1" t="s">
        <v>337</v>
      </c>
      <c r="F4155">
        <v>14</v>
      </c>
      <c r="G4155">
        <v>37</v>
      </c>
      <c r="H4155">
        <f>VLOOKUP(A4155,Taul1!A2:C834,3)</f>
        <v>1</v>
      </c>
      <c r="I4155" t="str">
        <f>VLOOKUP(A4155,Taul1!A2:C834,2)</f>
        <v>Opintovelalliset 16-24</v>
      </c>
      <c r="L4155" t="s">
        <v>1663</v>
      </c>
      <c r="M4155" t="str">
        <f>F4155&amp;L4155&amp;G4155&amp;L4155&amp;INT(C4155*10)</f>
        <v>14,37,-6</v>
      </c>
      <c r="O4155">
        <f>VLOOKUP(B4155,Taul1!A2:C834,3)</f>
        <v>0</v>
      </c>
      <c r="P4155" t="str">
        <f>VLOOKUP(B4155,Taul1!A2:C834,2)</f>
        <v>Yhdyskuntasuunnittelu toimintakulut yhteensä</v>
      </c>
    </row>
    <row r="4156" spans="1:16" ht="18" x14ac:dyDescent="0.3">
      <c r="A4156" s="1" t="s">
        <v>1321</v>
      </c>
      <c r="B4156" s="1" t="s">
        <v>205</v>
      </c>
      <c r="C4156" s="1">
        <v>-0.79500000000000004</v>
      </c>
      <c r="D4156" s="1">
        <v>0</v>
      </c>
      <c r="E4156" s="1" t="s">
        <v>337</v>
      </c>
      <c r="F4156">
        <v>15</v>
      </c>
      <c r="G4156">
        <v>37</v>
      </c>
      <c r="H4156">
        <f>VLOOKUP(A4156,Taul1!A2:C834,3)</f>
        <v>1</v>
      </c>
      <c r="I4156" t="str">
        <f>VLOOKUP(A4156,Taul1!A2:C834,2)</f>
        <v>Opintovelalliset 25-29</v>
      </c>
      <c r="L4156" t="s">
        <v>1663</v>
      </c>
      <c r="M4156" t="str">
        <f>F4156&amp;L4156&amp;G4156&amp;L4156&amp;INT(C4156*10)</f>
        <v>15,37,-8</v>
      </c>
      <c r="O4156">
        <f>VLOOKUP(B4156,Taul1!A2:C834,3)</f>
        <v>0</v>
      </c>
      <c r="P4156" t="str">
        <f>VLOOKUP(B4156,Taul1!A2:C834,2)</f>
        <v>Yhdyskuntasuunnittelu toimintakulut yhteensä</v>
      </c>
    </row>
    <row r="4157" spans="1:16" ht="18" x14ac:dyDescent="0.3">
      <c r="A4157" s="1" t="s">
        <v>1323</v>
      </c>
      <c r="B4157" s="1" t="s">
        <v>205</v>
      </c>
      <c r="C4157" s="1">
        <v>-0.88900000000000001</v>
      </c>
      <c r="D4157" s="1">
        <v>0</v>
      </c>
      <c r="E4157" s="1" t="s">
        <v>337</v>
      </c>
      <c r="F4157">
        <v>16</v>
      </c>
      <c r="G4157">
        <v>37</v>
      </c>
      <c r="H4157">
        <f>VLOOKUP(A4157,Taul1!A2:C834,3)</f>
        <v>1</v>
      </c>
      <c r="I4157" t="str">
        <f>VLOOKUP(A4157,Taul1!A2:C834,2)</f>
        <v>Opintovelalliset 30-34</v>
      </c>
      <c r="L4157" t="s">
        <v>1663</v>
      </c>
      <c r="M4157" t="str">
        <f>F4157&amp;L4157&amp;G4157&amp;L4157&amp;INT(C4157*10)</f>
        <v>16,37,-9</v>
      </c>
      <c r="O4157">
        <f>VLOOKUP(B4157,Taul1!A2:C834,3)</f>
        <v>0</v>
      </c>
      <c r="P4157" t="str">
        <f>VLOOKUP(B4157,Taul1!A2:C834,2)</f>
        <v>Yhdyskuntasuunnittelu toimintakulut yhteensä</v>
      </c>
    </row>
    <row r="4158" spans="1:16" ht="18" x14ac:dyDescent="0.3">
      <c r="A4158" s="1" t="s">
        <v>1325</v>
      </c>
      <c r="B4158" s="1" t="s">
        <v>205</v>
      </c>
      <c r="C4158" s="1">
        <v>-0.88100000000000001</v>
      </c>
      <c r="D4158" s="1">
        <v>0</v>
      </c>
      <c r="E4158" s="1" t="s">
        <v>337</v>
      </c>
      <c r="F4158">
        <v>17</v>
      </c>
      <c r="G4158">
        <v>37</v>
      </c>
      <c r="H4158">
        <f>VLOOKUP(A4158,Taul1!A2:C834,3)</f>
        <v>1</v>
      </c>
      <c r="I4158" t="str">
        <f>VLOOKUP(A4158,Taul1!A2:C834,2)</f>
        <v>Opintovelalliset 35-39</v>
      </c>
      <c r="L4158" t="s">
        <v>1663</v>
      </c>
      <c r="M4158" t="str">
        <f>F4158&amp;L4158&amp;G4158&amp;L4158&amp;INT(C4158*10)</f>
        <v>17,37,-9</v>
      </c>
      <c r="O4158">
        <f>VLOOKUP(B4158,Taul1!A2:C834,3)</f>
        <v>0</v>
      </c>
      <c r="P4158" t="str">
        <f>VLOOKUP(B4158,Taul1!A2:C834,2)</f>
        <v>Yhdyskuntasuunnittelu toimintakulut yhteensä</v>
      </c>
    </row>
    <row r="4159" spans="1:16" ht="18" x14ac:dyDescent="0.3">
      <c r="A4159" s="1" t="s">
        <v>1327</v>
      </c>
      <c r="B4159" s="1" t="s">
        <v>205</v>
      </c>
      <c r="C4159" s="1">
        <v>-0.86799999999999999</v>
      </c>
      <c r="D4159" s="1">
        <v>0</v>
      </c>
      <c r="E4159" s="1" t="s">
        <v>337</v>
      </c>
      <c r="F4159">
        <v>18</v>
      </c>
      <c r="G4159">
        <v>37</v>
      </c>
      <c r="H4159">
        <f>VLOOKUP(A4159,Taul1!A2:C834,3)</f>
        <v>1</v>
      </c>
      <c r="I4159" t="str">
        <f>VLOOKUP(A4159,Taul1!A2:C834,2)</f>
        <v>Opintovelalliset 40-44</v>
      </c>
      <c r="L4159" t="s">
        <v>1663</v>
      </c>
      <c r="M4159" t="str">
        <f>F4159&amp;L4159&amp;G4159&amp;L4159&amp;INT(C4159*10)</f>
        <v>18,37,-9</v>
      </c>
      <c r="O4159">
        <f>VLOOKUP(B4159,Taul1!A2:C834,3)</f>
        <v>0</v>
      </c>
      <c r="P4159" t="str">
        <f>VLOOKUP(B4159,Taul1!A2:C834,2)</f>
        <v>Yhdyskuntasuunnittelu toimintakulut yhteensä</v>
      </c>
    </row>
    <row r="4160" spans="1:16" ht="18" x14ac:dyDescent="0.3">
      <c r="A4160" s="1" t="s">
        <v>1329</v>
      </c>
      <c r="B4160" s="1" t="s">
        <v>205</v>
      </c>
      <c r="C4160" s="1">
        <v>-0.80200000000000005</v>
      </c>
      <c r="D4160" s="1">
        <v>0</v>
      </c>
      <c r="E4160" s="1" t="s">
        <v>337</v>
      </c>
      <c r="F4160">
        <v>19</v>
      </c>
      <c r="G4160">
        <v>37</v>
      </c>
      <c r="H4160">
        <f>VLOOKUP(A4160,Taul1!A2:C834,3)</f>
        <v>1</v>
      </c>
      <c r="I4160" t="str">
        <f>VLOOKUP(A4160,Taul1!A2:C834,2)</f>
        <v>Opintovelalliset 45-49</v>
      </c>
      <c r="L4160" t="s">
        <v>1663</v>
      </c>
      <c r="M4160" t="str">
        <f>F4160&amp;L4160&amp;G4160&amp;L4160&amp;INT(C4160*10)</f>
        <v>19,37,-9</v>
      </c>
      <c r="O4160">
        <f>VLOOKUP(B4160,Taul1!A2:C834,3)</f>
        <v>0</v>
      </c>
      <c r="P4160" t="str">
        <f>VLOOKUP(B4160,Taul1!A2:C834,2)</f>
        <v>Yhdyskuntasuunnittelu toimintakulut yhteensä</v>
      </c>
    </row>
    <row r="4161" spans="1:16" ht="18" x14ac:dyDescent="0.3">
      <c r="A4161" s="1" t="s">
        <v>1331</v>
      </c>
      <c r="B4161" s="1" t="s">
        <v>205</v>
      </c>
      <c r="C4161" s="1">
        <v>-0.83499999999999996</v>
      </c>
      <c r="D4161" s="1">
        <v>0</v>
      </c>
      <c r="E4161" s="1" t="s">
        <v>337</v>
      </c>
      <c r="F4161">
        <v>20</v>
      </c>
      <c r="G4161">
        <v>37</v>
      </c>
      <c r="H4161">
        <f>VLOOKUP(A4161,Taul1!A2:C834,3)</f>
        <v>1</v>
      </c>
      <c r="I4161" t="str">
        <f>VLOOKUP(A4161,Taul1!A2:C834,2)</f>
        <v>Opintovelalliset 50-54</v>
      </c>
      <c r="L4161" t="s">
        <v>1663</v>
      </c>
      <c r="M4161" t="str">
        <f>F4161&amp;L4161&amp;G4161&amp;L4161&amp;INT(C4161*10)</f>
        <v>20,37,-9</v>
      </c>
      <c r="O4161">
        <f>VLOOKUP(B4161,Taul1!A2:C834,3)</f>
        <v>0</v>
      </c>
      <c r="P4161" t="str">
        <f>VLOOKUP(B4161,Taul1!A2:C834,2)</f>
        <v>Yhdyskuntasuunnittelu toimintakulut yhteensä</v>
      </c>
    </row>
    <row r="4162" spans="1:16" ht="18" x14ac:dyDescent="0.3">
      <c r="A4162" s="1" t="s">
        <v>1333</v>
      </c>
      <c r="B4162" s="1" t="s">
        <v>205</v>
      </c>
      <c r="C4162" s="1">
        <v>-0.86899999999999999</v>
      </c>
      <c r="D4162" s="1">
        <v>0</v>
      </c>
      <c r="E4162" s="1" t="s">
        <v>337</v>
      </c>
      <c r="F4162">
        <v>21</v>
      </c>
      <c r="G4162">
        <v>37</v>
      </c>
      <c r="H4162">
        <f>VLOOKUP(A4162,Taul1!A2:C834,3)</f>
        <v>1</v>
      </c>
      <c r="I4162" t="str">
        <f>VLOOKUP(A4162,Taul1!A2:C834,2)</f>
        <v>Opintovelalliset 55-</v>
      </c>
      <c r="L4162" t="s">
        <v>1663</v>
      </c>
      <c r="M4162" t="str">
        <f>F4162&amp;L4162&amp;G4162&amp;L4162&amp;INT(C4162*10)</f>
        <v>21,37,-9</v>
      </c>
      <c r="O4162">
        <f>VLOOKUP(B4162,Taul1!A2:C834,3)</f>
        <v>0</v>
      </c>
      <c r="P4162" t="str">
        <f>VLOOKUP(B4162,Taul1!A2:C834,2)</f>
        <v>Yhdyskuntasuunnittelu toimintakulut yhteensä</v>
      </c>
    </row>
    <row r="4163" spans="1:16" ht="18" x14ac:dyDescent="0.3">
      <c r="A4163" s="1" t="s">
        <v>1390</v>
      </c>
      <c r="B4163" s="1" t="s">
        <v>205</v>
      </c>
      <c r="C4163" s="1">
        <v>-0.182</v>
      </c>
      <c r="D4163" s="1">
        <v>1.2550468873851999E-3</v>
      </c>
      <c r="E4163" s="1" t="s">
        <v>337</v>
      </c>
      <c r="F4163">
        <v>22</v>
      </c>
      <c r="G4163">
        <v>37</v>
      </c>
      <c r="H4163">
        <f>VLOOKUP(A4163,Taul1!A2:C834,3)</f>
        <v>1</v>
      </c>
      <c r="I4163" t="str">
        <f>VLOOKUP(A4163,Taul1!A2:C834,2)</f>
        <v>Ei perusasteen jälkeistä tutkintoa 15-19</v>
      </c>
      <c r="L4163" t="s">
        <v>1663</v>
      </c>
      <c r="M4163" t="str">
        <f>F4163&amp;L4163&amp;G4163&amp;L4163&amp;INT(C4163*10)</f>
        <v>22,37,-2</v>
      </c>
      <c r="O4163">
        <f>VLOOKUP(B4163,Taul1!A2:C834,3)</f>
        <v>0</v>
      </c>
      <c r="P4163" t="str">
        <f>VLOOKUP(B4163,Taul1!A2:C834,2)</f>
        <v>Yhdyskuntasuunnittelu toimintakulut yhteensä</v>
      </c>
    </row>
    <row r="4164" spans="1:16" ht="18" x14ac:dyDescent="0.3">
      <c r="A4164" s="1" t="s">
        <v>1392</v>
      </c>
      <c r="B4164" s="1" t="s">
        <v>205</v>
      </c>
      <c r="C4164" s="1">
        <v>0.94199999999999995</v>
      </c>
      <c r="D4164" s="1">
        <v>0</v>
      </c>
      <c r="E4164" s="1" t="s">
        <v>337</v>
      </c>
      <c r="F4164">
        <v>23</v>
      </c>
      <c r="G4164">
        <v>37</v>
      </c>
      <c r="H4164">
        <f>VLOOKUP(A4164,Taul1!A2:C834,3)</f>
        <v>1</v>
      </c>
      <c r="I4164" t="str">
        <f>VLOOKUP(A4164,Taul1!A2:C834,2)</f>
        <v>Ei perusasteen jälkeistä tutkintoa 20-24</v>
      </c>
      <c r="L4164" t="s">
        <v>1663</v>
      </c>
      <c r="M4164" t="str">
        <f>F4164&amp;L4164&amp;G4164&amp;L4164&amp;INT(C4164*10)</f>
        <v>23,37,9</v>
      </c>
      <c r="O4164">
        <f>VLOOKUP(B4164,Taul1!A2:C834,3)</f>
        <v>0</v>
      </c>
      <c r="P4164" t="str">
        <f>VLOOKUP(B4164,Taul1!A2:C834,2)</f>
        <v>Yhdyskuntasuunnittelu toimintakulut yhteensä</v>
      </c>
    </row>
    <row r="4165" spans="1:16" ht="18" x14ac:dyDescent="0.3">
      <c r="A4165" s="1" t="s">
        <v>1394</v>
      </c>
      <c r="B4165" s="1" t="s">
        <v>205</v>
      </c>
      <c r="C4165" s="1">
        <v>0.95399999999999996</v>
      </c>
      <c r="D4165" s="1">
        <v>0</v>
      </c>
      <c r="E4165" s="1" t="s">
        <v>337</v>
      </c>
      <c r="F4165">
        <v>24</v>
      </c>
      <c r="G4165">
        <v>37</v>
      </c>
      <c r="H4165">
        <f>VLOOKUP(A4165,Taul1!A2:C834,3)</f>
        <v>1</v>
      </c>
      <c r="I4165" t="str">
        <f>VLOOKUP(A4165,Taul1!A2:C834,2)</f>
        <v>Ei perusasteen jälkeistä tutkintoa 25-29</v>
      </c>
      <c r="L4165" t="s">
        <v>1663</v>
      </c>
      <c r="M4165" t="str">
        <f>F4165&amp;L4165&amp;G4165&amp;L4165&amp;INT(C4165*10)</f>
        <v>24,37,9</v>
      </c>
      <c r="O4165">
        <f>VLOOKUP(B4165,Taul1!A2:C834,3)</f>
        <v>0</v>
      </c>
      <c r="P4165" t="str">
        <f>VLOOKUP(B4165,Taul1!A2:C834,2)</f>
        <v>Yhdyskuntasuunnittelu toimintakulut yhteensä</v>
      </c>
    </row>
    <row r="4166" spans="1:16" ht="18" x14ac:dyDescent="0.3">
      <c r="A4166" s="1" t="s">
        <v>1396</v>
      </c>
      <c r="B4166" s="1" t="s">
        <v>205</v>
      </c>
      <c r="C4166" s="1">
        <v>0.79900000000000004</v>
      </c>
      <c r="D4166" s="2">
        <v>1.11022302462515E-16</v>
      </c>
      <c r="E4166" s="1" t="s">
        <v>337</v>
      </c>
      <c r="F4166">
        <v>25</v>
      </c>
      <c r="G4166">
        <v>37</v>
      </c>
      <c r="H4166">
        <f>VLOOKUP(A4166,Taul1!A2:C834,3)</f>
        <v>1</v>
      </c>
      <c r="I4166" t="str">
        <f>VLOOKUP(A4166,Taul1!A2:C834,2)</f>
        <v>Ei perusasteen jälkeistä tutkintoa 30-34</v>
      </c>
      <c r="L4166" t="s">
        <v>1663</v>
      </c>
      <c r="M4166" t="str">
        <f>F4166&amp;L4166&amp;G4166&amp;L4166&amp;INT(C4166*10)</f>
        <v>25,37,7</v>
      </c>
      <c r="O4166">
        <f>VLOOKUP(B4166,Taul1!A2:C834,3)</f>
        <v>0</v>
      </c>
      <c r="P4166" t="str">
        <f>VLOOKUP(B4166,Taul1!A2:C834,2)</f>
        <v>Yhdyskuntasuunnittelu toimintakulut yhteensä</v>
      </c>
    </row>
    <row r="4167" spans="1:16" ht="18" x14ac:dyDescent="0.3">
      <c r="A4167" s="1" t="s">
        <v>1398</v>
      </c>
      <c r="B4167" s="1" t="s">
        <v>205</v>
      </c>
      <c r="C4167" s="1">
        <v>0.124</v>
      </c>
      <c r="D4167" s="1">
        <v>2.87450369499067E-2</v>
      </c>
      <c r="E4167" s="1" t="s">
        <v>337</v>
      </c>
      <c r="F4167">
        <v>26</v>
      </c>
      <c r="G4167">
        <v>37</v>
      </c>
      <c r="H4167">
        <f>VLOOKUP(A4167,Taul1!A2:C834,3)</f>
        <v>1</v>
      </c>
      <c r="I4167" t="str">
        <f>VLOOKUP(A4167,Taul1!A2:C834,2)</f>
        <v>Ei perusasteen jälkeistä tutkintoa 35-39</v>
      </c>
      <c r="L4167" t="s">
        <v>1663</v>
      </c>
      <c r="M4167" t="str">
        <f>F4167&amp;L4167&amp;G4167&amp;L4167&amp;INT(C4167*10)</f>
        <v>26,37,1</v>
      </c>
      <c r="O4167">
        <f>VLOOKUP(B4167,Taul1!A2:C834,3)</f>
        <v>0</v>
      </c>
      <c r="P4167" t="str">
        <f>VLOOKUP(B4167,Taul1!A2:C834,2)</f>
        <v>Yhdyskuntasuunnittelu toimintakulut yhteensä</v>
      </c>
    </row>
    <row r="4168" spans="1:16" ht="18" x14ac:dyDescent="0.3">
      <c r="A4168" s="1" t="s">
        <v>1400</v>
      </c>
      <c r="B4168" s="1" t="s">
        <v>205</v>
      </c>
      <c r="C4168" s="1">
        <v>0.61399999999999999</v>
      </c>
      <c r="D4168" s="1">
        <v>0</v>
      </c>
      <c r="E4168" s="1" t="s">
        <v>337</v>
      </c>
      <c r="F4168">
        <v>27</v>
      </c>
      <c r="G4168">
        <v>37</v>
      </c>
      <c r="H4168">
        <f>VLOOKUP(A4168,Taul1!A2:C834,3)</f>
        <v>1</v>
      </c>
      <c r="I4168" t="str">
        <f>VLOOKUP(A4168,Taul1!A2:C834,2)</f>
        <v>Ei perusasteen jälkeistä tutkintoa 40-44</v>
      </c>
      <c r="L4168" t="s">
        <v>1663</v>
      </c>
      <c r="M4168" t="str">
        <f>F4168&amp;L4168&amp;G4168&amp;L4168&amp;INT(C4168*10)</f>
        <v>27,37,6</v>
      </c>
      <c r="O4168">
        <f>VLOOKUP(B4168,Taul1!A2:C834,3)</f>
        <v>0</v>
      </c>
      <c r="P4168" t="str">
        <f>VLOOKUP(B4168,Taul1!A2:C834,2)</f>
        <v>Yhdyskuntasuunnittelu toimintakulut yhteensä</v>
      </c>
    </row>
    <row r="4169" spans="1:16" ht="18" x14ac:dyDescent="0.3">
      <c r="A4169" s="1" t="s">
        <v>1402</v>
      </c>
      <c r="B4169" s="1" t="s">
        <v>205</v>
      </c>
      <c r="C4169" s="1">
        <v>0.91700000000000004</v>
      </c>
      <c r="D4169" s="1">
        <v>0</v>
      </c>
      <c r="E4169" s="1" t="s">
        <v>337</v>
      </c>
      <c r="F4169">
        <v>28</v>
      </c>
      <c r="G4169">
        <v>37</v>
      </c>
      <c r="H4169">
        <f>VLOOKUP(A4169,Taul1!A2:C834,3)</f>
        <v>1</v>
      </c>
      <c r="I4169" t="str">
        <f>VLOOKUP(A4169,Taul1!A2:C834,2)</f>
        <v>Ei perusasteen jälkeistä tutkintoa 45-49</v>
      </c>
      <c r="L4169" t="s">
        <v>1663</v>
      </c>
      <c r="M4169" t="str">
        <f>F4169&amp;L4169&amp;G4169&amp;L4169&amp;INT(C4169*10)</f>
        <v>28,37,9</v>
      </c>
      <c r="O4169">
        <f>VLOOKUP(B4169,Taul1!A2:C834,3)</f>
        <v>0</v>
      </c>
      <c r="P4169" t="str">
        <f>VLOOKUP(B4169,Taul1!A2:C834,2)</f>
        <v>Yhdyskuntasuunnittelu toimintakulut yhteensä</v>
      </c>
    </row>
    <row r="4170" spans="1:16" ht="18" x14ac:dyDescent="0.3">
      <c r="A4170" s="1" t="s">
        <v>1404</v>
      </c>
      <c r="B4170" s="1" t="s">
        <v>205</v>
      </c>
      <c r="C4170" s="1">
        <v>0.78700000000000003</v>
      </c>
      <c r="D4170" s="1">
        <v>0</v>
      </c>
      <c r="E4170" s="1" t="s">
        <v>337</v>
      </c>
      <c r="F4170">
        <v>29</v>
      </c>
      <c r="G4170">
        <v>37</v>
      </c>
      <c r="H4170">
        <f>VLOOKUP(A4170,Taul1!A2:C834,3)</f>
        <v>1</v>
      </c>
      <c r="I4170" t="str">
        <f>VLOOKUP(A4170,Taul1!A2:C834,2)</f>
        <v>Ei perusasteen jälkeistä tutkintoa 50-54</v>
      </c>
      <c r="L4170" t="s">
        <v>1663</v>
      </c>
      <c r="M4170" t="str">
        <f>F4170&amp;L4170&amp;G4170&amp;L4170&amp;INT(C4170*10)</f>
        <v>29,37,7</v>
      </c>
      <c r="O4170">
        <f>VLOOKUP(B4170,Taul1!A2:C834,3)</f>
        <v>0</v>
      </c>
      <c r="P4170" t="str">
        <f>VLOOKUP(B4170,Taul1!A2:C834,2)</f>
        <v>Yhdyskuntasuunnittelu toimintakulut yhteensä</v>
      </c>
    </row>
    <row r="4171" spans="1:16" ht="18" x14ac:dyDescent="0.3">
      <c r="A4171" s="1" t="s">
        <v>1406</v>
      </c>
      <c r="B4171" s="1" t="s">
        <v>205</v>
      </c>
      <c r="C4171" s="1">
        <v>0.62</v>
      </c>
      <c r="D4171" s="1">
        <v>0</v>
      </c>
      <c r="E4171" s="1" t="s">
        <v>337</v>
      </c>
      <c r="F4171">
        <v>30</v>
      </c>
      <c r="G4171">
        <v>37</v>
      </c>
      <c r="H4171">
        <f>VLOOKUP(A4171,Taul1!A2:C834,3)</f>
        <v>1</v>
      </c>
      <c r="I4171" t="str">
        <f>VLOOKUP(A4171,Taul1!A2:C834,2)</f>
        <v>Ei perusasteen jälkeistä tutkintoa 55-59</v>
      </c>
      <c r="L4171" t="s">
        <v>1663</v>
      </c>
      <c r="M4171" t="str">
        <f>F4171&amp;L4171&amp;G4171&amp;L4171&amp;INT(C4171*10)</f>
        <v>30,37,6</v>
      </c>
      <c r="O4171">
        <f>VLOOKUP(B4171,Taul1!A2:C834,3)</f>
        <v>0</v>
      </c>
      <c r="P4171" t="str">
        <f>VLOOKUP(B4171,Taul1!A2:C834,2)</f>
        <v>Yhdyskuntasuunnittelu toimintakulut yhteensä</v>
      </c>
    </row>
    <row r="4172" spans="1:16" ht="18" x14ac:dyDescent="0.3">
      <c r="A4172" s="1" t="s">
        <v>1408</v>
      </c>
      <c r="B4172" s="1" t="s">
        <v>205</v>
      </c>
      <c r="C4172" s="1">
        <v>0.62</v>
      </c>
      <c r="D4172" s="1">
        <v>0</v>
      </c>
      <c r="E4172" s="1" t="s">
        <v>337</v>
      </c>
      <c r="F4172">
        <v>31</v>
      </c>
      <c r="G4172">
        <v>37</v>
      </c>
      <c r="H4172">
        <f>VLOOKUP(A4172,Taul1!A2:C834,3)</f>
        <v>1</v>
      </c>
      <c r="I4172" t="str">
        <f>VLOOKUP(A4172,Taul1!A2:C834,2)</f>
        <v>Ei perusasteen jälkeistä tutkintoa 60-64</v>
      </c>
      <c r="L4172" t="s">
        <v>1663</v>
      </c>
      <c r="M4172" t="str">
        <f>F4172&amp;L4172&amp;G4172&amp;L4172&amp;INT(C4172*10)</f>
        <v>31,37,6</v>
      </c>
      <c r="O4172">
        <f>VLOOKUP(B4172,Taul1!A2:C834,3)</f>
        <v>0</v>
      </c>
      <c r="P4172" t="str">
        <f>VLOOKUP(B4172,Taul1!A2:C834,2)</f>
        <v>Yhdyskuntasuunnittelu toimintakulut yhteensä</v>
      </c>
    </row>
    <row r="4173" spans="1:16" ht="18" x14ac:dyDescent="0.3">
      <c r="A4173" s="1" t="s">
        <v>1410</v>
      </c>
      <c r="B4173" s="1" t="s">
        <v>205</v>
      </c>
      <c r="C4173" s="1">
        <v>0.70199999999999996</v>
      </c>
      <c r="D4173" s="1">
        <v>0</v>
      </c>
      <c r="E4173" s="1" t="s">
        <v>337</v>
      </c>
      <c r="F4173">
        <v>32</v>
      </c>
      <c r="G4173">
        <v>37</v>
      </c>
      <c r="H4173">
        <f>VLOOKUP(A4173,Taul1!A2:C834,3)</f>
        <v>1</v>
      </c>
      <c r="I4173" t="str">
        <f>VLOOKUP(A4173,Taul1!A2:C834,2)</f>
        <v>Ei perusasteen jälkeistä tutkintoa 65-69</v>
      </c>
      <c r="L4173" t="s">
        <v>1663</v>
      </c>
      <c r="M4173" t="str">
        <f>F4173&amp;L4173&amp;G4173&amp;L4173&amp;INT(C4173*10)</f>
        <v>32,37,7</v>
      </c>
      <c r="O4173">
        <f>VLOOKUP(B4173,Taul1!A2:C834,3)</f>
        <v>0</v>
      </c>
      <c r="P4173" t="str">
        <f>VLOOKUP(B4173,Taul1!A2:C834,2)</f>
        <v>Yhdyskuntasuunnittelu toimintakulut yhteensä</v>
      </c>
    </row>
    <row r="4174" spans="1:16" ht="18" x14ac:dyDescent="0.3">
      <c r="A4174" s="1" t="s">
        <v>1412</v>
      </c>
      <c r="B4174" s="1" t="s">
        <v>205</v>
      </c>
      <c r="C4174" s="1">
        <v>-0.56100000000000005</v>
      </c>
      <c r="D4174" s="2">
        <v>1.11022302462515E-16</v>
      </c>
      <c r="E4174" s="1" t="s">
        <v>337</v>
      </c>
      <c r="F4174">
        <v>33</v>
      </c>
      <c r="G4174">
        <v>37</v>
      </c>
      <c r="H4174">
        <f>VLOOKUP(A4174,Taul1!A2:C834,3)</f>
        <v>1</v>
      </c>
      <c r="I4174" t="str">
        <f>VLOOKUP(A4174,Taul1!A2:C834,2)</f>
        <v>Ei perusasteen jälkeistä tutkintoa 70-74</v>
      </c>
      <c r="L4174" t="s">
        <v>1663</v>
      </c>
      <c r="M4174" t="str">
        <f>F4174&amp;L4174&amp;G4174&amp;L4174&amp;INT(C4174*10)</f>
        <v>33,37,-6</v>
      </c>
      <c r="O4174">
        <f>VLOOKUP(B4174,Taul1!A2:C834,3)</f>
        <v>0</v>
      </c>
      <c r="P4174" t="str">
        <f>VLOOKUP(B4174,Taul1!A2:C834,2)</f>
        <v>Yhdyskuntasuunnittelu toimintakulut yhteensä</v>
      </c>
    </row>
    <row r="4175" spans="1:16" ht="18" x14ac:dyDescent="0.3">
      <c r="A4175" s="1" t="s">
        <v>1414</v>
      </c>
      <c r="B4175" s="1" t="s">
        <v>205</v>
      </c>
      <c r="C4175" s="1">
        <v>0.54600000000000004</v>
      </c>
      <c r="D4175" s="2">
        <v>1.11022302462515E-16</v>
      </c>
      <c r="E4175" s="1" t="s">
        <v>337</v>
      </c>
      <c r="F4175">
        <v>34</v>
      </c>
      <c r="G4175">
        <v>37</v>
      </c>
      <c r="H4175">
        <f>VLOOKUP(A4175,Taul1!A2:C834,3)</f>
        <v>1</v>
      </c>
      <c r="I4175" t="str">
        <f>VLOOKUP(A4175,Taul1!A2:C834,2)</f>
        <v>Ei perusasteen jälkeistä tutkintoa 75-</v>
      </c>
      <c r="L4175" t="s">
        <v>1663</v>
      </c>
      <c r="M4175" t="str">
        <f>F4175&amp;L4175&amp;G4175&amp;L4175&amp;INT(C4175*10)</f>
        <v>34,37,5</v>
      </c>
      <c r="O4175">
        <f>VLOOKUP(B4175,Taul1!A2:C834,3)</f>
        <v>0</v>
      </c>
      <c r="P4175" t="str">
        <f>VLOOKUP(B4175,Taul1!A2:C834,2)</f>
        <v>Yhdyskuntasuunnittelu toimintakulut yhteensä</v>
      </c>
    </row>
    <row r="4176" spans="1:16" ht="18" x14ac:dyDescent="0.3">
      <c r="A4176" s="1" t="s">
        <v>1416</v>
      </c>
      <c r="B4176" s="1" t="s">
        <v>205</v>
      </c>
      <c r="C4176" s="1">
        <v>-0.10199999999999999</v>
      </c>
      <c r="D4176" s="1">
        <v>7.3356180807045701E-2</v>
      </c>
      <c r="E4176" s="1" t="s">
        <v>337</v>
      </c>
      <c r="F4176">
        <v>35</v>
      </c>
      <c r="G4176">
        <v>37</v>
      </c>
      <c r="H4176">
        <f>VLOOKUP(A4176,Taul1!A2:C834,3)</f>
        <v>1</v>
      </c>
      <c r="I4176" t="str">
        <f>VLOOKUP(A4176,Taul1!A2:C834,2)</f>
        <v>Toisen asteen tutkinto 15-19</v>
      </c>
      <c r="L4176" t="s">
        <v>1663</v>
      </c>
      <c r="M4176" t="str">
        <f>F4176&amp;L4176&amp;G4176&amp;L4176&amp;INT(C4176*10)</f>
        <v>35,37,-2</v>
      </c>
      <c r="O4176">
        <f>VLOOKUP(B4176,Taul1!A2:C834,3)</f>
        <v>0</v>
      </c>
      <c r="P4176" t="str">
        <f>VLOOKUP(B4176,Taul1!A2:C834,2)</f>
        <v>Yhdyskuntasuunnittelu toimintakulut yhteensä</v>
      </c>
    </row>
    <row r="4177" spans="1:16" ht="18" x14ac:dyDescent="0.3">
      <c r="A4177" s="1" t="s">
        <v>1418</v>
      </c>
      <c r="B4177" s="1" t="s">
        <v>205</v>
      </c>
      <c r="C4177" s="1">
        <v>0.86399999999999999</v>
      </c>
      <c r="D4177" s="2">
        <v>1.11022302462515E-16</v>
      </c>
      <c r="E4177" s="1" t="s">
        <v>337</v>
      </c>
      <c r="F4177">
        <v>36</v>
      </c>
      <c r="G4177">
        <v>37</v>
      </c>
      <c r="H4177">
        <f>VLOOKUP(A4177,Taul1!A2:C834,3)</f>
        <v>1</v>
      </c>
      <c r="I4177" t="str">
        <f>VLOOKUP(A4177,Taul1!A2:C834,2)</f>
        <v>Toisen asteen tutkinto 20-24</v>
      </c>
      <c r="L4177" t="s">
        <v>1663</v>
      </c>
      <c r="M4177" t="str">
        <f>F4177&amp;L4177&amp;G4177&amp;L4177&amp;INT(C4177*10)</f>
        <v>36,37,8</v>
      </c>
      <c r="O4177">
        <f>VLOOKUP(B4177,Taul1!A2:C834,3)</f>
        <v>0</v>
      </c>
      <c r="P4177" t="str">
        <f>VLOOKUP(B4177,Taul1!A2:C834,2)</f>
        <v>Yhdyskuntasuunnittelu toimintakulut yhteensä</v>
      </c>
    </row>
    <row r="4178" spans="1:16" ht="18" x14ac:dyDescent="0.3">
      <c r="A4178" s="1" t="s">
        <v>1420</v>
      </c>
      <c r="B4178" s="1" t="s">
        <v>205</v>
      </c>
      <c r="C4178" s="1">
        <v>-0.25800000000000001</v>
      </c>
      <c r="D4178" s="1">
        <v>4.3453964775341802E-6</v>
      </c>
      <c r="E4178" s="1" t="s">
        <v>337</v>
      </c>
      <c r="F4178">
        <v>37</v>
      </c>
      <c r="G4178">
        <v>37</v>
      </c>
      <c r="H4178">
        <f>VLOOKUP(A4178,Taul1!A2:C834,3)</f>
        <v>1</v>
      </c>
      <c r="I4178" t="str">
        <f>VLOOKUP(A4178,Taul1!A2:C834,2)</f>
        <v>Toisen asteen tutkinto 25-29</v>
      </c>
      <c r="L4178" t="s">
        <v>1663</v>
      </c>
      <c r="M4178" t="str">
        <f>F4178&amp;L4178&amp;G4178&amp;L4178&amp;INT(C4178*10)</f>
        <v>37,37,-3</v>
      </c>
      <c r="O4178">
        <f>VLOOKUP(B4178,Taul1!A2:C834,3)</f>
        <v>0</v>
      </c>
      <c r="P4178" t="str">
        <f>VLOOKUP(B4178,Taul1!A2:C834,2)</f>
        <v>Yhdyskuntasuunnittelu toimintakulut yhteensä</v>
      </c>
    </row>
    <row r="4179" spans="1:16" ht="18" x14ac:dyDescent="0.3">
      <c r="A4179" s="1" t="s">
        <v>1422</v>
      </c>
      <c r="B4179" s="1" t="s">
        <v>205</v>
      </c>
      <c r="C4179" s="1">
        <v>-0.56999999999999995</v>
      </c>
      <c r="D4179" s="2">
        <v>1.11022302462515E-16</v>
      </c>
      <c r="E4179" s="1" t="s">
        <v>337</v>
      </c>
      <c r="F4179">
        <v>38</v>
      </c>
      <c r="G4179">
        <v>37</v>
      </c>
      <c r="H4179">
        <f>VLOOKUP(A4179,Taul1!A2:C834,3)</f>
        <v>1</v>
      </c>
      <c r="I4179" t="str">
        <f>VLOOKUP(A4179,Taul1!A2:C834,2)</f>
        <v>Toisen asteen tutkinto 30-34</v>
      </c>
      <c r="L4179" t="s">
        <v>1663</v>
      </c>
      <c r="M4179" t="str">
        <f>F4179&amp;L4179&amp;G4179&amp;L4179&amp;INT(C4179*10)</f>
        <v>38,37,-6</v>
      </c>
      <c r="O4179">
        <f>VLOOKUP(B4179,Taul1!A2:C834,3)</f>
        <v>0</v>
      </c>
      <c r="P4179" t="str">
        <f>VLOOKUP(B4179,Taul1!A2:C834,2)</f>
        <v>Yhdyskuntasuunnittelu toimintakulut yhteensä</v>
      </c>
    </row>
    <row r="4180" spans="1:16" ht="18" x14ac:dyDescent="0.3">
      <c r="A4180" s="1" t="s">
        <v>1424</v>
      </c>
      <c r="B4180" s="1" t="s">
        <v>205</v>
      </c>
      <c r="C4180" s="1">
        <v>-0.35399999999999998</v>
      </c>
      <c r="D4180" s="2">
        <v>1.3359369166465701E-10</v>
      </c>
      <c r="E4180" s="1" t="s">
        <v>337</v>
      </c>
      <c r="F4180">
        <v>39</v>
      </c>
      <c r="G4180">
        <v>37</v>
      </c>
      <c r="H4180">
        <f>VLOOKUP(A4180,Taul1!A2:C834,3)</f>
        <v>1</v>
      </c>
      <c r="I4180" t="str">
        <f>VLOOKUP(A4180,Taul1!A2:C834,2)</f>
        <v>Toisen asteen tutkinto 35-39</v>
      </c>
      <c r="L4180" t="s">
        <v>1663</v>
      </c>
      <c r="M4180" t="str">
        <f>F4180&amp;L4180&amp;G4180&amp;L4180&amp;INT(C4180*10)</f>
        <v>39,37,-4</v>
      </c>
      <c r="O4180">
        <f>VLOOKUP(B4180,Taul1!A2:C834,3)</f>
        <v>0</v>
      </c>
      <c r="P4180" t="str">
        <f>VLOOKUP(B4180,Taul1!A2:C834,2)</f>
        <v>Yhdyskuntasuunnittelu toimintakulut yhteensä</v>
      </c>
    </row>
    <row r="4181" spans="1:16" ht="18" x14ac:dyDescent="0.3">
      <c r="A4181" s="1" t="s">
        <v>1426</v>
      </c>
      <c r="B4181" s="1" t="s">
        <v>205</v>
      </c>
      <c r="C4181" s="1">
        <v>-0.71299999999999997</v>
      </c>
      <c r="D4181" s="1">
        <v>0</v>
      </c>
      <c r="E4181" s="1" t="s">
        <v>337</v>
      </c>
      <c r="F4181">
        <v>40</v>
      </c>
      <c r="G4181">
        <v>37</v>
      </c>
      <c r="H4181">
        <f>VLOOKUP(A4181,Taul1!A2:C834,3)</f>
        <v>1</v>
      </c>
      <c r="I4181" t="str">
        <f>VLOOKUP(A4181,Taul1!A2:C834,2)</f>
        <v>Toisen asteen tutkinto 40-44</v>
      </c>
      <c r="L4181" t="s">
        <v>1663</v>
      </c>
      <c r="M4181" t="str">
        <f>F4181&amp;L4181&amp;G4181&amp;L4181&amp;INT(C4181*10)</f>
        <v>40,37,-8</v>
      </c>
      <c r="O4181">
        <f>VLOOKUP(B4181,Taul1!A2:C834,3)</f>
        <v>0</v>
      </c>
      <c r="P4181" t="str">
        <f>VLOOKUP(B4181,Taul1!A2:C834,2)</f>
        <v>Yhdyskuntasuunnittelu toimintakulut yhteensä</v>
      </c>
    </row>
    <row r="4182" spans="1:16" ht="18" x14ac:dyDescent="0.3">
      <c r="A4182" s="1" t="s">
        <v>1428</v>
      </c>
      <c r="B4182" s="1" t="s">
        <v>205</v>
      </c>
      <c r="C4182" s="1">
        <v>0.75600000000000001</v>
      </c>
      <c r="D4182" s="1">
        <v>0</v>
      </c>
      <c r="E4182" s="1" t="s">
        <v>337</v>
      </c>
      <c r="F4182">
        <v>41</v>
      </c>
      <c r="G4182">
        <v>37</v>
      </c>
      <c r="H4182">
        <f>VLOOKUP(A4182,Taul1!A2:C834,3)</f>
        <v>1</v>
      </c>
      <c r="I4182" t="str">
        <f>VLOOKUP(A4182,Taul1!A2:C834,2)</f>
        <v>Toisen asteen tutkinto 45-49</v>
      </c>
      <c r="L4182" t="s">
        <v>1663</v>
      </c>
      <c r="M4182" t="str">
        <f>F4182&amp;L4182&amp;G4182&amp;L4182&amp;INT(C4182*10)</f>
        <v>41,37,7</v>
      </c>
      <c r="O4182">
        <f>VLOOKUP(B4182,Taul1!A2:C834,3)</f>
        <v>0</v>
      </c>
      <c r="P4182" t="str">
        <f>VLOOKUP(B4182,Taul1!A2:C834,2)</f>
        <v>Yhdyskuntasuunnittelu toimintakulut yhteensä</v>
      </c>
    </row>
    <row r="4183" spans="1:16" ht="18" x14ac:dyDescent="0.3">
      <c r="A4183" s="1" t="s">
        <v>1430</v>
      </c>
      <c r="B4183" s="1" t="s">
        <v>205</v>
      </c>
      <c r="C4183" s="1">
        <v>0.628</v>
      </c>
      <c r="D4183" s="1">
        <v>0</v>
      </c>
      <c r="E4183" s="1" t="s">
        <v>337</v>
      </c>
      <c r="F4183">
        <v>42</v>
      </c>
      <c r="G4183">
        <v>37</v>
      </c>
      <c r="H4183">
        <f>VLOOKUP(A4183,Taul1!A2:C834,3)</f>
        <v>1</v>
      </c>
      <c r="I4183" t="str">
        <f>VLOOKUP(A4183,Taul1!A2:C834,2)</f>
        <v>Toisen asteen tutkinto 50-54</v>
      </c>
      <c r="L4183" t="s">
        <v>1663</v>
      </c>
      <c r="M4183" t="str">
        <f>F4183&amp;L4183&amp;G4183&amp;L4183&amp;INT(C4183*10)</f>
        <v>42,37,6</v>
      </c>
      <c r="O4183">
        <f>VLOOKUP(B4183,Taul1!A2:C834,3)</f>
        <v>0</v>
      </c>
      <c r="P4183" t="str">
        <f>VLOOKUP(B4183,Taul1!A2:C834,2)</f>
        <v>Yhdyskuntasuunnittelu toimintakulut yhteensä</v>
      </c>
    </row>
    <row r="4184" spans="1:16" ht="18" x14ac:dyDescent="0.3">
      <c r="A4184" s="1" t="s">
        <v>1432</v>
      </c>
      <c r="B4184" s="1" t="s">
        <v>205</v>
      </c>
      <c r="C4184" s="1">
        <v>-0.67600000000000005</v>
      </c>
      <c r="D4184" s="2">
        <v>1.11022302462515E-16</v>
      </c>
      <c r="E4184" s="1" t="s">
        <v>337</v>
      </c>
      <c r="F4184">
        <v>43</v>
      </c>
      <c r="G4184">
        <v>37</v>
      </c>
      <c r="H4184">
        <f>VLOOKUP(A4184,Taul1!A2:C834,3)</f>
        <v>1</v>
      </c>
      <c r="I4184" t="str">
        <f>VLOOKUP(A4184,Taul1!A2:C834,2)</f>
        <v>Toisen asteen tutkinto 55-59</v>
      </c>
      <c r="L4184" t="s">
        <v>1663</v>
      </c>
      <c r="M4184" t="str">
        <f>F4184&amp;L4184&amp;G4184&amp;L4184&amp;INT(C4184*10)</f>
        <v>43,37,-7</v>
      </c>
      <c r="O4184">
        <f>VLOOKUP(B4184,Taul1!A2:C834,3)</f>
        <v>0</v>
      </c>
      <c r="P4184" t="str">
        <f>VLOOKUP(B4184,Taul1!A2:C834,2)</f>
        <v>Yhdyskuntasuunnittelu toimintakulut yhteensä</v>
      </c>
    </row>
    <row r="4185" spans="1:16" ht="18" x14ac:dyDescent="0.3">
      <c r="A4185" s="1" t="s">
        <v>1434</v>
      </c>
      <c r="B4185" s="1" t="s">
        <v>205</v>
      </c>
      <c r="C4185" s="1">
        <v>-5.3999999999999999E-2</v>
      </c>
      <c r="D4185" s="1">
        <v>0.344797405463663</v>
      </c>
      <c r="E4185" s="1" t="s">
        <v>337</v>
      </c>
      <c r="F4185">
        <v>44</v>
      </c>
      <c r="G4185">
        <v>37</v>
      </c>
      <c r="H4185">
        <f>VLOOKUP(A4185,Taul1!A2:C834,3)</f>
        <v>1</v>
      </c>
      <c r="I4185" t="str">
        <f>VLOOKUP(A4185,Taul1!A2:C834,2)</f>
        <v>Toisen asteen tutkinto 60-64</v>
      </c>
      <c r="L4185" t="s">
        <v>1663</v>
      </c>
      <c r="M4185" t="str">
        <f>F4185&amp;L4185&amp;G4185&amp;L4185&amp;INT(C4185*10)</f>
        <v>44,37,-1</v>
      </c>
      <c r="O4185">
        <f>VLOOKUP(B4185,Taul1!A2:C834,3)</f>
        <v>0</v>
      </c>
      <c r="P4185" t="str">
        <f>VLOOKUP(B4185,Taul1!A2:C834,2)</f>
        <v>Yhdyskuntasuunnittelu toimintakulut yhteensä</v>
      </c>
    </row>
    <row r="4186" spans="1:16" ht="18" x14ac:dyDescent="0.3">
      <c r="A4186" s="1" t="s">
        <v>1436</v>
      </c>
      <c r="B4186" s="1" t="s">
        <v>205</v>
      </c>
      <c r="C4186" s="1">
        <v>0.03</v>
      </c>
      <c r="D4186" s="1">
        <v>0.59831496598206002</v>
      </c>
      <c r="E4186" s="1" t="s">
        <v>337</v>
      </c>
      <c r="F4186">
        <v>45</v>
      </c>
      <c r="G4186">
        <v>37</v>
      </c>
      <c r="H4186">
        <f>VLOOKUP(A4186,Taul1!A2:C834,3)</f>
        <v>1</v>
      </c>
      <c r="I4186" t="str">
        <f>VLOOKUP(A4186,Taul1!A2:C834,2)</f>
        <v>Toisen asteen tutkinto 65-69</v>
      </c>
      <c r="L4186" t="s">
        <v>1663</v>
      </c>
      <c r="M4186" t="str">
        <f>F4186&amp;L4186&amp;G4186&amp;L4186&amp;INT(C4186*10)</f>
        <v>45,37,0</v>
      </c>
      <c r="O4186">
        <f>VLOOKUP(B4186,Taul1!A2:C834,3)</f>
        <v>0</v>
      </c>
      <c r="P4186" t="str">
        <f>VLOOKUP(B4186,Taul1!A2:C834,2)</f>
        <v>Yhdyskuntasuunnittelu toimintakulut yhteensä</v>
      </c>
    </row>
    <row r="4187" spans="1:16" ht="18" x14ac:dyDescent="0.3">
      <c r="A4187" s="1" t="s">
        <v>1438</v>
      </c>
      <c r="B4187" s="1" t="s">
        <v>205</v>
      </c>
      <c r="C4187" s="1">
        <v>-0.56200000000000006</v>
      </c>
      <c r="D4187" s="2">
        <v>2.2204460492503101E-16</v>
      </c>
      <c r="E4187" s="1" t="s">
        <v>337</v>
      </c>
      <c r="F4187">
        <v>46</v>
      </c>
      <c r="G4187">
        <v>37</v>
      </c>
      <c r="H4187">
        <f>VLOOKUP(A4187,Taul1!A2:C834,3)</f>
        <v>1</v>
      </c>
      <c r="I4187" t="str">
        <f>VLOOKUP(A4187,Taul1!A2:C834,2)</f>
        <v>Toisen asteen tutkinto 70-74</v>
      </c>
      <c r="L4187" t="s">
        <v>1663</v>
      </c>
      <c r="M4187" t="str">
        <f>F4187&amp;L4187&amp;G4187&amp;L4187&amp;INT(C4187*10)</f>
        <v>46,37,-6</v>
      </c>
      <c r="O4187">
        <f>VLOOKUP(B4187,Taul1!A2:C834,3)</f>
        <v>0</v>
      </c>
      <c r="P4187" t="str">
        <f>VLOOKUP(B4187,Taul1!A2:C834,2)</f>
        <v>Yhdyskuntasuunnittelu toimintakulut yhteensä</v>
      </c>
    </row>
    <row r="4188" spans="1:16" ht="18" x14ac:dyDescent="0.3">
      <c r="A4188" s="1" t="s">
        <v>1440</v>
      </c>
      <c r="B4188" s="1" t="s">
        <v>205</v>
      </c>
      <c r="C4188" s="1">
        <v>-0.54400000000000004</v>
      </c>
      <c r="D4188" s="2">
        <v>1.11022302462515E-16</v>
      </c>
      <c r="E4188" s="1" t="s">
        <v>337</v>
      </c>
      <c r="F4188">
        <v>47</v>
      </c>
      <c r="G4188">
        <v>37</v>
      </c>
      <c r="H4188">
        <f>VLOOKUP(A4188,Taul1!A2:C834,3)</f>
        <v>1</v>
      </c>
      <c r="I4188" t="str">
        <f>VLOOKUP(A4188,Taul1!A2:C834,2)</f>
        <v>Toisen asteen tutkinto 75-</v>
      </c>
      <c r="L4188" t="s">
        <v>1663</v>
      </c>
      <c r="M4188" t="str">
        <f>F4188&amp;L4188&amp;G4188&amp;L4188&amp;INT(C4188*10)</f>
        <v>47,37,-6</v>
      </c>
      <c r="O4188">
        <f>VLOOKUP(B4188,Taul1!A2:C834,3)</f>
        <v>0</v>
      </c>
      <c r="P4188" t="str">
        <f>VLOOKUP(B4188,Taul1!A2:C834,2)</f>
        <v>Yhdyskuntasuunnittelu toimintakulut yhteensä</v>
      </c>
    </row>
    <row r="4189" spans="1:16" ht="18" x14ac:dyDescent="0.3">
      <c r="A4189" s="1" t="s">
        <v>1442</v>
      </c>
      <c r="B4189" s="1" t="s">
        <v>205</v>
      </c>
      <c r="C4189" s="1">
        <v>-2.1000000000000001E-2</v>
      </c>
      <c r="D4189" s="1">
        <v>0.71849645543683704</v>
      </c>
      <c r="E4189" s="1" t="s">
        <v>337</v>
      </c>
      <c r="F4189">
        <v>48</v>
      </c>
      <c r="G4189">
        <v>37</v>
      </c>
      <c r="H4189">
        <f>VLOOKUP(A4189,Taul1!A2:C834,3)</f>
        <v>1</v>
      </c>
      <c r="I4189" t="str">
        <f>VLOOKUP(A4189,Taul1!A2:C834,2)</f>
        <v>Korkea-asteen tutkinto 15-19</v>
      </c>
      <c r="L4189" t="s">
        <v>1663</v>
      </c>
      <c r="M4189" t="str">
        <f>F4189&amp;L4189&amp;G4189&amp;L4189&amp;INT(C4189*10)</f>
        <v>48,37,-1</v>
      </c>
      <c r="O4189">
        <f>VLOOKUP(B4189,Taul1!A2:C834,3)</f>
        <v>0</v>
      </c>
      <c r="P4189" t="str">
        <f>VLOOKUP(B4189,Taul1!A2:C834,2)</f>
        <v>Yhdyskuntasuunnittelu toimintakulut yhteensä</v>
      </c>
    </row>
    <row r="4190" spans="1:16" ht="18" x14ac:dyDescent="0.3">
      <c r="A4190" s="1" t="s">
        <v>1444</v>
      </c>
      <c r="B4190" s="1" t="s">
        <v>205</v>
      </c>
      <c r="C4190" s="1">
        <v>-0.56200000000000006</v>
      </c>
      <c r="D4190" s="1">
        <v>0</v>
      </c>
      <c r="E4190" s="1" t="s">
        <v>337</v>
      </c>
      <c r="F4190">
        <v>49</v>
      </c>
      <c r="G4190">
        <v>37</v>
      </c>
      <c r="H4190">
        <f>VLOOKUP(A4190,Taul1!A2:C834,3)</f>
        <v>1</v>
      </c>
      <c r="I4190" t="str">
        <f>VLOOKUP(A4190,Taul1!A2:C834,2)</f>
        <v>Korkea-asteen tutkinto 20-24</v>
      </c>
      <c r="L4190" t="s">
        <v>1663</v>
      </c>
      <c r="M4190" t="str">
        <f>F4190&amp;L4190&amp;G4190&amp;L4190&amp;INT(C4190*10)</f>
        <v>49,37,-6</v>
      </c>
      <c r="O4190">
        <f>VLOOKUP(B4190,Taul1!A2:C834,3)</f>
        <v>0</v>
      </c>
      <c r="P4190" t="str">
        <f>VLOOKUP(B4190,Taul1!A2:C834,2)</f>
        <v>Yhdyskuntasuunnittelu toimintakulut yhteensä</v>
      </c>
    </row>
    <row r="4191" spans="1:16" ht="18" x14ac:dyDescent="0.3">
      <c r="A4191" s="1" t="s">
        <v>1446</v>
      </c>
      <c r="B4191" s="1" t="s">
        <v>205</v>
      </c>
      <c r="C4191" s="1">
        <v>-0.80300000000000005</v>
      </c>
      <c r="D4191" s="1">
        <v>0</v>
      </c>
      <c r="E4191" s="1" t="s">
        <v>337</v>
      </c>
      <c r="F4191">
        <v>50</v>
      </c>
      <c r="G4191">
        <v>37</v>
      </c>
      <c r="H4191">
        <f>VLOOKUP(A4191,Taul1!A2:C834,3)</f>
        <v>1</v>
      </c>
      <c r="I4191" t="str">
        <f>VLOOKUP(A4191,Taul1!A2:C834,2)</f>
        <v>Korkea-asteen tutkinto 25-29</v>
      </c>
      <c r="L4191" t="s">
        <v>1663</v>
      </c>
      <c r="M4191" t="str">
        <f>F4191&amp;L4191&amp;G4191&amp;L4191&amp;INT(C4191*10)</f>
        <v>50,37,-9</v>
      </c>
      <c r="O4191">
        <f>VLOOKUP(B4191,Taul1!A2:C834,3)</f>
        <v>0</v>
      </c>
      <c r="P4191" t="str">
        <f>VLOOKUP(B4191,Taul1!A2:C834,2)</f>
        <v>Yhdyskuntasuunnittelu toimintakulut yhteensä</v>
      </c>
    </row>
    <row r="4192" spans="1:16" ht="18" x14ac:dyDescent="0.3">
      <c r="A4192" s="1" t="s">
        <v>1448</v>
      </c>
      <c r="B4192" s="1" t="s">
        <v>205</v>
      </c>
      <c r="C4192" s="1">
        <v>-0.89100000000000001</v>
      </c>
      <c r="D4192" s="2">
        <v>1.11022302462515E-16</v>
      </c>
      <c r="E4192" s="1" t="s">
        <v>337</v>
      </c>
      <c r="F4192">
        <v>51</v>
      </c>
      <c r="G4192">
        <v>37</v>
      </c>
      <c r="H4192">
        <f>VLOOKUP(A4192,Taul1!A2:C834,3)</f>
        <v>1</v>
      </c>
      <c r="I4192" t="str">
        <f>VLOOKUP(A4192,Taul1!A2:C834,2)</f>
        <v>Korkea-asteen tutkinto 30-34</v>
      </c>
      <c r="L4192" t="s">
        <v>1663</v>
      </c>
      <c r="M4192" t="str">
        <f>F4192&amp;L4192&amp;G4192&amp;L4192&amp;INT(C4192*10)</f>
        <v>51,37,-9</v>
      </c>
      <c r="O4192">
        <f>VLOOKUP(B4192,Taul1!A2:C834,3)</f>
        <v>0</v>
      </c>
      <c r="P4192" t="str">
        <f>VLOOKUP(B4192,Taul1!A2:C834,2)</f>
        <v>Yhdyskuntasuunnittelu toimintakulut yhteensä</v>
      </c>
    </row>
    <row r="4193" spans="1:16" ht="18" x14ac:dyDescent="0.3">
      <c r="A4193" s="1" t="s">
        <v>1450</v>
      </c>
      <c r="B4193" s="1" t="s">
        <v>205</v>
      </c>
      <c r="C4193" s="1">
        <v>-0.89500000000000002</v>
      </c>
      <c r="D4193" s="1">
        <v>0</v>
      </c>
      <c r="E4193" s="1" t="s">
        <v>337</v>
      </c>
      <c r="F4193">
        <v>52</v>
      </c>
      <c r="G4193">
        <v>37</v>
      </c>
      <c r="H4193">
        <f>VLOOKUP(A4193,Taul1!A2:C834,3)</f>
        <v>1</v>
      </c>
      <c r="I4193" t="str">
        <f>VLOOKUP(A4193,Taul1!A2:C834,2)</f>
        <v>Korkea-asteen tutkinto 35-39</v>
      </c>
      <c r="L4193" t="s">
        <v>1663</v>
      </c>
      <c r="M4193" t="str">
        <f>F4193&amp;L4193&amp;G4193&amp;L4193&amp;INT(C4193*10)</f>
        <v>52,37,-9</v>
      </c>
      <c r="O4193">
        <f>VLOOKUP(B4193,Taul1!A2:C834,3)</f>
        <v>0</v>
      </c>
      <c r="P4193" t="str">
        <f>VLOOKUP(B4193,Taul1!A2:C834,2)</f>
        <v>Yhdyskuntasuunnittelu toimintakulut yhteensä</v>
      </c>
    </row>
    <row r="4194" spans="1:16" ht="18" x14ac:dyDescent="0.3">
      <c r="A4194" s="1" t="s">
        <v>1452</v>
      </c>
      <c r="B4194" s="1" t="s">
        <v>205</v>
      </c>
      <c r="C4194" s="1">
        <v>-0.90800000000000003</v>
      </c>
      <c r="D4194" s="1">
        <v>0</v>
      </c>
      <c r="E4194" s="1" t="s">
        <v>337</v>
      </c>
      <c r="F4194">
        <v>53</v>
      </c>
      <c r="G4194">
        <v>37</v>
      </c>
      <c r="H4194">
        <f>VLOOKUP(A4194,Taul1!A2:C834,3)</f>
        <v>1</v>
      </c>
      <c r="I4194" t="str">
        <f>VLOOKUP(A4194,Taul1!A2:C834,2)</f>
        <v>Korkea-asteen tutkinto 40-44</v>
      </c>
      <c r="L4194" t="s">
        <v>1663</v>
      </c>
      <c r="M4194" t="str">
        <f>F4194&amp;L4194&amp;G4194&amp;L4194&amp;INT(C4194*10)</f>
        <v>53,37,-10</v>
      </c>
      <c r="O4194">
        <f>VLOOKUP(B4194,Taul1!A2:C834,3)</f>
        <v>0</v>
      </c>
      <c r="P4194" t="str">
        <f>VLOOKUP(B4194,Taul1!A2:C834,2)</f>
        <v>Yhdyskuntasuunnittelu toimintakulut yhteensä</v>
      </c>
    </row>
    <row r="4195" spans="1:16" ht="18" x14ac:dyDescent="0.3">
      <c r="A4195" s="1" t="s">
        <v>1454</v>
      </c>
      <c r="B4195" s="1" t="s">
        <v>205</v>
      </c>
      <c r="C4195" s="1">
        <v>-0.23499999999999999</v>
      </c>
      <c r="D4195" s="1">
        <v>2.9859489101169399E-5</v>
      </c>
      <c r="E4195" s="1" t="s">
        <v>337</v>
      </c>
      <c r="F4195">
        <v>54</v>
      </c>
      <c r="G4195">
        <v>37</v>
      </c>
      <c r="H4195">
        <f>VLOOKUP(A4195,Taul1!A2:C834,3)</f>
        <v>1</v>
      </c>
      <c r="I4195" t="str">
        <f>VLOOKUP(A4195,Taul1!A2:C834,2)</f>
        <v>Korkea-asteen tutkinto 45-49</v>
      </c>
      <c r="L4195" t="s">
        <v>1663</v>
      </c>
      <c r="M4195" t="str">
        <f>F4195&amp;L4195&amp;G4195&amp;L4195&amp;INT(C4195*10)</f>
        <v>54,37,-3</v>
      </c>
      <c r="O4195">
        <f>VLOOKUP(B4195,Taul1!A2:C834,3)</f>
        <v>0</v>
      </c>
      <c r="P4195" t="str">
        <f>VLOOKUP(B4195,Taul1!A2:C834,2)</f>
        <v>Yhdyskuntasuunnittelu toimintakulut yhteensä</v>
      </c>
    </row>
    <row r="4196" spans="1:16" ht="18" x14ac:dyDescent="0.3">
      <c r="A4196" s="1" t="s">
        <v>1456</v>
      </c>
      <c r="B4196" s="1" t="s">
        <v>205</v>
      </c>
      <c r="C4196" s="1">
        <v>-0.5</v>
      </c>
      <c r="D4196" s="1">
        <v>0</v>
      </c>
      <c r="E4196" s="1" t="s">
        <v>337</v>
      </c>
      <c r="F4196">
        <v>55</v>
      </c>
      <c r="G4196">
        <v>37</v>
      </c>
      <c r="H4196">
        <f>VLOOKUP(A4196,Taul1!A2:C834,3)</f>
        <v>1</v>
      </c>
      <c r="I4196" t="str">
        <f>VLOOKUP(A4196,Taul1!A2:C834,2)</f>
        <v>Korkea-asteen tutkinto 50-54</v>
      </c>
      <c r="L4196" t="s">
        <v>1663</v>
      </c>
      <c r="M4196" t="str">
        <f>F4196&amp;L4196&amp;G4196&amp;L4196&amp;INT(C4196*10)</f>
        <v>55,37,-5</v>
      </c>
      <c r="O4196">
        <f>VLOOKUP(B4196,Taul1!A2:C834,3)</f>
        <v>0</v>
      </c>
      <c r="P4196" t="str">
        <f>VLOOKUP(B4196,Taul1!A2:C834,2)</f>
        <v>Yhdyskuntasuunnittelu toimintakulut yhteensä</v>
      </c>
    </row>
    <row r="4197" spans="1:16" ht="18" x14ac:dyDescent="0.3">
      <c r="A4197" s="1" t="s">
        <v>1458</v>
      </c>
      <c r="B4197" s="1" t="s">
        <v>205</v>
      </c>
      <c r="C4197" s="1">
        <v>-0.77400000000000002</v>
      </c>
      <c r="D4197" s="2">
        <v>1.11022302462515E-16</v>
      </c>
      <c r="E4197" s="1" t="s">
        <v>337</v>
      </c>
      <c r="F4197">
        <v>56</v>
      </c>
      <c r="G4197">
        <v>37</v>
      </c>
      <c r="H4197">
        <f>VLOOKUP(A4197,Taul1!A2:C834,3)</f>
        <v>1</v>
      </c>
      <c r="I4197" t="str">
        <f>VLOOKUP(A4197,Taul1!A2:C834,2)</f>
        <v>Korkea-asteen tutkinto 55-59</v>
      </c>
      <c r="L4197" t="s">
        <v>1663</v>
      </c>
      <c r="M4197" t="str">
        <f>F4197&amp;L4197&amp;G4197&amp;L4197&amp;INT(C4197*10)</f>
        <v>56,37,-8</v>
      </c>
      <c r="O4197">
        <f>VLOOKUP(B4197,Taul1!A2:C834,3)</f>
        <v>0</v>
      </c>
      <c r="P4197" t="str">
        <f>VLOOKUP(B4197,Taul1!A2:C834,2)</f>
        <v>Yhdyskuntasuunnittelu toimintakulut yhteensä</v>
      </c>
    </row>
    <row r="4198" spans="1:16" ht="18" x14ac:dyDescent="0.3">
      <c r="A4198" s="1" t="s">
        <v>1460</v>
      </c>
      <c r="B4198" s="1" t="s">
        <v>205</v>
      </c>
      <c r="C4198" s="1">
        <v>-0.79600000000000004</v>
      </c>
      <c r="D4198" s="2">
        <v>1.11022302462515E-16</v>
      </c>
      <c r="E4198" s="1" t="s">
        <v>337</v>
      </c>
      <c r="F4198">
        <v>57</v>
      </c>
      <c r="G4198">
        <v>37</v>
      </c>
      <c r="H4198">
        <f>VLOOKUP(A4198,Taul1!A2:C834,3)</f>
        <v>1</v>
      </c>
      <c r="I4198" t="str">
        <f>VLOOKUP(A4198,Taul1!A2:C834,2)</f>
        <v>Korkea-asteen tutkinto 60-64</v>
      </c>
      <c r="L4198" t="s">
        <v>1663</v>
      </c>
      <c r="M4198" t="str">
        <f>F4198&amp;L4198&amp;G4198&amp;L4198&amp;INT(C4198*10)</f>
        <v>57,37,-8</v>
      </c>
      <c r="O4198">
        <f>VLOOKUP(B4198,Taul1!A2:C834,3)</f>
        <v>0</v>
      </c>
      <c r="P4198" t="str">
        <f>VLOOKUP(B4198,Taul1!A2:C834,2)</f>
        <v>Yhdyskuntasuunnittelu toimintakulut yhteensä</v>
      </c>
    </row>
    <row r="4199" spans="1:16" ht="18" x14ac:dyDescent="0.3">
      <c r="A4199" s="1" t="s">
        <v>1462</v>
      </c>
      <c r="B4199" s="1" t="s">
        <v>205</v>
      </c>
      <c r="C4199" s="1">
        <v>0.55500000000000005</v>
      </c>
      <c r="D4199" s="1">
        <v>0</v>
      </c>
      <c r="E4199" s="1" t="s">
        <v>337</v>
      </c>
      <c r="F4199">
        <v>58</v>
      </c>
      <c r="G4199">
        <v>37</v>
      </c>
      <c r="H4199">
        <f>VLOOKUP(A4199,Taul1!A2:C834,3)</f>
        <v>1</v>
      </c>
      <c r="I4199" t="str">
        <f>VLOOKUP(A4199,Taul1!A2:C834,2)</f>
        <v>Korkea-asteen tutkinto 65-69</v>
      </c>
      <c r="L4199" t="s">
        <v>1663</v>
      </c>
      <c r="M4199" t="str">
        <f>F4199&amp;L4199&amp;G4199&amp;L4199&amp;INT(C4199*10)</f>
        <v>58,37,5</v>
      </c>
      <c r="O4199">
        <f>VLOOKUP(B4199,Taul1!A2:C834,3)</f>
        <v>0</v>
      </c>
      <c r="P4199" t="str">
        <f>VLOOKUP(B4199,Taul1!A2:C834,2)</f>
        <v>Yhdyskuntasuunnittelu toimintakulut yhteensä</v>
      </c>
    </row>
    <row r="4200" spans="1:16" ht="18" x14ac:dyDescent="0.3">
      <c r="A4200" s="1" t="s">
        <v>1464</v>
      </c>
      <c r="B4200" s="1" t="s">
        <v>205</v>
      </c>
      <c r="C4200" s="1">
        <v>-0.79600000000000004</v>
      </c>
      <c r="D4200" s="2">
        <v>1.11022302462515E-16</v>
      </c>
      <c r="E4200" s="1" t="s">
        <v>337</v>
      </c>
      <c r="F4200">
        <v>59</v>
      </c>
      <c r="G4200">
        <v>37</v>
      </c>
      <c r="H4200">
        <f>VLOOKUP(A4200,Taul1!A2:C834,3)</f>
        <v>1</v>
      </c>
      <c r="I4200" t="str">
        <f>VLOOKUP(A4200,Taul1!A2:C834,2)</f>
        <v>Korkea-asteen tutkinto 70-74</v>
      </c>
      <c r="L4200" t="s">
        <v>1663</v>
      </c>
      <c r="M4200" t="str">
        <f>F4200&amp;L4200&amp;G4200&amp;L4200&amp;INT(C4200*10)</f>
        <v>59,37,-8</v>
      </c>
      <c r="O4200">
        <f>VLOOKUP(B4200,Taul1!A2:C834,3)</f>
        <v>0</v>
      </c>
      <c r="P4200" t="str">
        <f>VLOOKUP(B4200,Taul1!A2:C834,2)</f>
        <v>Yhdyskuntasuunnittelu toimintakulut yhteensä</v>
      </c>
    </row>
    <row r="4201" spans="1:16" ht="18" x14ac:dyDescent="0.3">
      <c r="A4201" s="1" t="s">
        <v>1466</v>
      </c>
      <c r="B4201" s="1" t="s">
        <v>205</v>
      </c>
      <c r="C4201" s="1">
        <v>-0.80900000000000005</v>
      </c>
      <c r="D4201" s="1">
        <v>0</v>
      </c>
      <c r="E4201" s="1" t="s">
        <v>337</v>
      </c>
      <c r="F4201">
        <v>60</v>
      </c>
      <c r="G4201">
        <v>37</v>
      </c>
      <c r="H4201">
        <f>VLOOKUP(A4201,Taul1!A2:C834,3)</f>
        <v>1</v>
      </c>
      <c r="I4201" t="str">
        <f>VLOOKUP(A4201,Taul1!A2:C834,2)</f>
        <v>Korkea-asteen tutkinto 75-</v>
      </c>
      <c r="L4201" t="s">
        <v>1663</v>
      </c>
      <c r="M4201" t="str">
        <f>F4201&amp;L4201&amp;G4201&amp;L4201&amp;INT(C4201*10)</f>
        <v>60,37,-9</v>
      </c>
      <c r="O4201">
        <f>VLOOKUP(B4201,Taul1!A2:C834,3)</f>
        <v>0</v>
      </c>
      <c r="P4201" t="str">
        <f>VLOOKUP(B4201,Taul1!A2:C834,2)</f>
        <v>Yhdyskuntasuunnittelu toimintakulut yhteensä</v>
      </c>
    </row>
    <row r="4202" spans="1:16" ht="18" x14ac:dyDescent="0.3">
      <c r="A4202" s="1" t="s">
        <v>1468</v>
      </c>
      <c r="B4202" s="1" t="s">
        <v>205</v>
      </c>
      <c r="C4202" s="1">
        <v>0.314</v>
      </c>
      <c r="D4202" s="2">
        <v>1.61234352535899E-8</v>
      </c>
      <c r="E4202" s="1" t="s">
        <v>337</v>
      </c>
      <c r="F4202">
        <v>61</v>
      </c>
      <c r="G4202">
        <v>37</v>
      </c>
      <c r="H4202">
        <f>VLOOKUP(A4202,Taul1!A2:C834,3)</f>
        <v>1</v>
      </c>
      <c r="I4202" t="str">
        <f>VLOOKUP(A4202,Taul1!A2:C834,2)</f>
        <v>0-4 -vuotiaat</v>
      </c>
      <c r="L4202" t="s">
        <v>1663</v>
      </c>
      <c r="M4202" t="str">
        <f>F4202&amp;L4202&amp;G4202&amp;L4202&amp;INT(C4202*10)</f>
        <v>61,37,3</v>
      </c>
      <c r="O4202">
        <f>VLOOKUP(B4202,Taul1!A2:C834,3)</f>
        <v>0</v>
      </c>
      <c r="P4202" t="str">
        <f>VLOOKUP(B4202,Taul1!A2:C834,2)</f>
        <v>Yhdyskuntasuunnittelu toimintakulut yhteensä</v>
      </c>
    </row>
    <row r="4203" spans="1:16" ht="18" x14ac:dyDescent="0.3">
      <c r="A4203" s="1" t="s">
        <v>1470</v>
      </c>
      <c r="B4203" s="1" t="s">
        <v>205</v>
      </c>
      <c r="C4203" s="1">
        <v>-0.83599999999999997</v>
      </c>
      <c r="D4203" s="1">
        <v>0</v>
      </c>
      <c r="E4203" s="1" t="s">
        <v>337</v>
      </c>
      <c r="F4203">
        <v>62</v>
      </c>
      <c r="G4203">
        <v>37</v>
      </c>
      <c r="H4203">
        <f>VLOOKUP(A4203,Taul1!A2:C834,3)</f>
        <v>1</v>
      </c>
      <c r="I4203" t="str">
        <f>VLOOKUP(A4203,Taul1!A2:C834,2)</f>
        <v>5-9 -vuotiaat</v>
      </c>
      <c r="L4203" t="s">
        <v>1663</v>
      </c>
      <c r="M4203" t="str">
        <f>F4203&amp;L4203&amp;G4203&amp;L4203&amp;INT(C4203*10)</f>
        <v>62,37,-9</v>
      </c>
      <c r="O4203">
        <f>VLOOKUP(B4203,Taul1!A2:C834,3)</f>
        <v>0</v>
      </c>
      <c r="P4203" t="str">
        <f>VLOOKUP(B4203,Taul1!A2:C834,2)</f>
        <v>Yhdyskuntasuunnittelu toimintakulut yhteensä</v>
      </c>
    </row>
    <row r="4204" spans="1:16" ht="18" x14ac:dyDescent="0.3">
      <c r="A4204" s="1" t="s">
        <v>1472</v>
      </c>
      <c r="B4204" s="1" t="s">
        <v>205</v>
      </c>
      <c r="C4204" s="1">
        <v>-0.753</v>
      </c>
      <c r="D4204" s="1">
        <v>0</v>
      </c>
      <c r="E4204" s="1" t="s">
        <v>337</v>
      </c>
      <c r="F4204">
        <v>63</v>
      </c>
      <c r="G4204">
        <v>37</v>
      </c>
      <c r="H4204">
        <f>VLOOKUP(A4204,Taul1!A2:C834,3)</f>
        <v>1</v>
      </c>
      <c r="I4204" t="str">
        <f>VLOOKUP(A4204,Taul1!A2:C834,2)</f>
        <v>10-14 -vuotiaat</v>
      </c>
      <c r="L4204" t="s">
        <v>1663</v>
      </c>
      <c r="M4204" t="str">
        <f>F4204&amp;L4204&amp;G4204&amp;L4204&amp;INT(C4204*10)</f>
        <v>63,37,-8</v>
      </c>
      <c r="O4204">
        <f>VLOOKUP(B4204,Taul1!A2:C834,3)</f>
        <v>0</v>
      </c>
      <c r="P4204" t="str">
        <f>VLOOKUP(B4204,Taul1!A2:C834,2)</f>
        <v>Yhdyskuntasuunnittelu toimintakulut yhteensä</v>
      </c>
    </row>
    <row r="4205" spans="1:16" ht="18" x14ac:dyDescent="0.3">
      <c r="A4205" s="1" t="s">
        <v>1474</v>
      </c>
      <c r="B4205" s="1" t="s">
        <v>205</v>
      </c>
      <c r="C4205" s="1">
        <v>-0.182</v>
      </c>
      <c r="D4205" s="1">
        <v>1.2680261440847201E-3</v>
      </c>
      <c r="E4205" s="1" t="s">
        <v>337</v>
      </c>
      <c r="F4205">
        <v>64</v>
      </c>
      <c r="G4205">
        <v>37</v>
      </c>
      <c r="H4205">
        <f>VLOOKUP(A4205,Taul1!A2:C834,3)</f>
        <v>1</v>
      </c>
      <c r="I4205" t="str">
        <f>VLOOKUP(A4205,Taul1!A2:C834,2)</f>
        <v>15-19 -vuotiaat</v>
      </c>
      <c r="L4205" t="s">
        <v>1663</v>
      </c>
      <c r="M4205" t="str">
        <f>F4205&amp;L4205&amp;G4205&amp;L4205&amp;INT(C4205*10)</f>
        <v>64,37,-2</v>
      </c>
      <c r="O4205">
        <f>VLOOKUP(B4205,Taul1!A2:C834,3)</f>
        <v>0</v>
      </c>
      <c r="P4205" t="str">
        <f>VLOOKUP(B4205,Taul1!A2:C834,2)</f>
        <v>Yhdyskuntasuunnittelu toimintakulut yhteensä</v>
      </c>
    </row>
    <row r="4206" spans="1:16" ht="18" x14ac:dyDescent="0.3">
      <c r="A4206" s="1" t="s">
        <v>1476</v>
      </c>
      <c r="B4206" s="1" t="s">
        <v>205</v>
      </c>
      <c r="C4206" s="1">
        <v>0.873</v>
      </c>
      <c r="D4206" s="1">
        <v>0</v>
      </c>
      <c r="E4206" s="1" t="s">
        <v>337</v>
      </c>
      <c r="F4206">
        <v>65</v>
      </c>
      <c r="G4206">
        <v>37</v>
      </c>
      <c r="H4206">
        <f>VLOOKUP(A4206,Taul1!A2:C834,3)</f>
        <v>1</v>
      </c>
      <c r="I4206" t="str">
        <f>VLOOKUP(A4206,Taul1!A2:C834,2)</f>
        <v>20-24 -vuotiaat</v>
      </c>
      <c r="L4206" t="s">
        <v>1663</v>
      </c>
      <c r="M4206" t="str">
        <f>F4206&amp;L4206&amp;G4206&amp;L4206&amp;INT(C4206*10)</f>
        <v>65,37,8</v>
      </c>
      <c r="O4206">
        <f>VLOOKUP(B4206,Taul1!A2:C834,3)</f>
        <v>0</v>
      </c>
      <c r="P4206" t="str">
        <f>VLOOKUP(B4206,Taul1!A2:C834,2)</f>
        <v>Yhdyskuntasuunnittelu toimintakulut yhteensä</v>
      </c>
    </row>
    <row r="4207" spans="1:16" ht="18" x14ac:dyDescent="0.3">
      <c r="A4207" s="1" t="s">
        <v>1478</v>
      </c>
      <c r="B4207" s="1" t="s">
        <v>205</v>
      </c>
      <c r="C4207" s="1">
        <v>-0.44800000000000001</v>
      </c>
      <c r="D4207" s="2">
        <v>1.11022302462515E-16</v>
      </c>
      <c r="E4207" s="1" t="s">
        <v>337</v>
      </c>
      <c r="F4207">
        <v>66</v>
      </c>
      <c r="G4207">
        <v>37</v>
      </c>
      <c r="H4207">
        <f>VLOOKUP(A4207,Taul1!A2:C834,3)</f>
        <v>1</v>
      </c>
      <c r="I4207" t="str">
        <f>VLOOKUP(A4207,Taul1!A2:C834,2)</f>
        <v>25-29 -vuotiaat</v>
      </c>
      <c r="L4207" t="s">
        <v>1663</v>
      </c>
      <c r="M4207" t="str">
        <f>F4207&amp;L4207&amp;G4207&amp;L4207&amp;INT(C4207*10)</f>
        <v>66,37,-5</v>
      </c>
      <c r="O4207">
        <f>VLOOKUP(B4207,Taul1!A2:C834,3)</f>
        <v>0</v>
      </c>
      <c r="P4207" t="str">
        <f>VLOOKUP(B4207,Taul1!A2:C834,2)</f>
        <v>Yhdyskuntasuunnittelu toimintakulut yhteensä</v>
      </c>
    </row>
    <row r="4208" spans="1:16" ht="18" x14ac:dyDescent="0.3">
      <c r="A4208" s="1" t="s">
        <v>1480</v>
      </c>
      <c r="B4208" s="1" t="s">
        <v>205</v>
      </c>
      <c r="C4208" s="1">
        <v>-0.70599999999999996</v>
      </c>
      <c r="D4208" s="1">
        <v>0</v>
      </c>
      <c r="E4208" s="1" t="s">
        <v>337</v>
      </c>
      <c r="F4208">
        <v>67</v>
      </c>
      <c r="G4208">
        <v>37</v>
      </c>
      <c r="H4208">
        <f>VLOOKUP(A4208,Taul1!A2:C834,3)</f>
        <v>1</v>
      </c>
      <c r="I4208" t="str">
        <f>VLOOKUP(A4208,Taul1!A2:C834,2)</f>
        <v>30-34 -vuotiaat</v>
      </c>
      <c r="L4208" t="s">
        <v>1663</v>
      </c>
      <c r="M4208" t="str">
        <f>F4208&amp;L4208&amp;G4208&amp;L4208&amp;INT(C4208*10)</f>
        <v>67,37,-8</v>
      </c>
      <c r="O4208">
        <f>VLOOKUP(B4208,Taul1!A2:C834,3)</f>
        <v>0</v>
      </c>
      <c r="P4208" t="str">
        <f>VLOOKUP(B4208,Taul1!A2:C834,2)</f>
        <v>Yhdyskuntasuunnittelu toimintakulut yhteensä</v>
      </c>
    </row>
    <row r="4209" spans="1:16" ht="18" x14ac:dyDescent="0.3">
      <c r="A4209" s="1" t="s">
        <v>1482</v>
      </c>
      <c r="B4209" s="1" t="s">
        <v>205</v>
      </c>
      <c r="C4209" s="1">
        <v>-0.74</v>
      </c>
      <c r="D4209" s="1">
        <v>0</v>
      </c>
      <c r="E4209" s="1" t="s">
        <v>337</v>
      </c>
      <c r="F4209">
        <v>68</v>
      </c>
      <c r="G4209">
        <v>37</v>
      </c>
      <c r="H4209">
        <f>VLOOKUP(A4209,Taul1!A2:C834,3)</f>
        <v>1</v>
      </c>
      <c r="I4209" t="str">
        <f>VLOOKUP(A4209,Taul1!A2:C834,2)</f>
        <v>35-39 -vuotiaat</v>
      </c>
      <c r="L4209" t="s">
        <v>1663</v>
      </c>
      <c r="M4209" t="str">
        <f>F4209&amp;L4209&amp;G4209&amp;L4209&amp;INT(C4209*10)</f>
        <v>68,37,-8</v>
      </c>
      <c r="O4209">
        <f>VLOOKUP(B4209,Taul1!A2:C834,3)</f>
        <v>0</v>
      </c>
      <c r="P4209" t="str">
        <f>VLOOKUP(B4209,Taul1!A2:C834,2)</f>
        <v>Yhdyskuntasuunnittelu toimintakulut yhteensä</v>
      </c>
    </row>
    <row r="4210" spans="1:16" ht="18" x14ac:dyDescent="0.3">
      <c r="A4210" s="1" t="s">
        <v>1484</v>
      </c>
      <c r="B4210" s="1" t="s">
        <v>205</v>
      </c>
      <c r="C4210" s="1">
        <v>-0.85399999999999998</v>
      </c>
      <c r="D4210" s="2">
        <v>1.11022302462515E-16</v>
      </c>
      <c r="E4210" s="1" t="s">
        <v>337</v>
      </c>
      <c r="F4210">
        <v>69</v>
      </c>
      <c r="G4210">
        <v>37</v>
      </c>
      <c r="H4210">
        <f>VLOOKUP(A4210,Taul1!A2:C834,3)</f>
        <v>1</v>
      </c>
      <c r="I4210" t="str">
        <f>VLOOKUP(A4210,Taul1!A2:C834,2)</f>
        <v>40-44 -vuotiaat</v>
      </c>
      <c r="L4210" t="s">
        <v>1663</v>
      </c>
      <c r="M4210" t="str">
        <f>F4210&amp;L4210&amp;G4210&amp;L4210&amp;INT(C4210*10)</f>
        <v>69,37,-9</v>
      </c>
      <c r="O4210">
        <f>VLOOKUP(B4210,Taul1!A2:C834,3)</f>
        <v>0</v>
      </c>
      <c r="P4210" t="str">
        <f>VLOOKUP(B4210,Taul1!A2:C834,2)</f>
        <v>Yhdyskuntasuunnittelu toimintakulut yhteensä</v>
      </c>
    </row>
    <row r="4211" spans="1:16" ht="18" x14ac:dyDescent="0.3">
      <c r="A4211" s="1" t="s">
        <v>1486</v>
      </c>
      <c r="B4211" s="1" t="s">
        <v>205</v>
      </c>
      <c r="C4211" s="1">
        <v>0.78200000000000003</v>
      </c>
      <c r="D4211" s="1">
        <v>0</v>
      </c>
      <c r="E4211" s="1" t="s">
        <v>337</v>
      </c>
      <c r="F4211">
        <v>70</v>
      </c>
      <c r="G4211">
        <v>37</v>
      </c>
      <c r="H4211">
        <f>VLOOKUP(A4211,Taul1!A2:C834,3)</f>
        <v>1</v>
      </c>
      <c r="I4211" t="str">
        <f>VLOOKUP(A4211,Taul1!A2:C834,2)</f>
        <v>45-49 -vuotiaat</v>
      </c>
      <c r="L4211" t="s">
        <v>1663</v>
      </c>
      <c r="M4211" t="str">
        <f>F4211&amp;L4211&amp;G4211&amp;L4211&amp;INT(C4211*10)</f>
        <v>70,37,7</v>
      </c>
      <c r="O4211">
        <f>VLOOKUP(B4211,Taul1!A2:C834,3)</f>
        <v>0</v>
      </c>
      <c r="P4211" t="str">
        <f>VLOOKUP(B4211,Taul1!A2:C834,2)</f>
        <v>Yhdyskuntasuunnittelu toimintakulut yhteensä</v>
      </c>
    </row>
    <row r="4212" spans="1:16" ht="18" x14ac:dyDescent="0.3">
      <c r="A4212" s="1" t="s">
        <v>1488</v>
      </c>
      <c r="B4212" s="1" t="s">
        <v>205</v>
      </c>
      <c r="C4212" s="1">
        <v>0.375</v>
      </c>
      <c r="D4212" s="2">
        <v>8.4214857309916608E-12</v>
      </c>
      <c r="E4212" s="1" t="s">
        <v>337</v>
      </c>
      <c r="F4212">
        <v>71</v>
      </c>
      <c r="G4212">
        <v>37</v>
      </c>
      <c r="H4212">
        <f>VLOOKUP(A4212,Taul1!A2:C834,3)</f>
        <v>1</v>
      </c>
      <c r="I4212" t="str">
        <f>VLOOKUP(A4212,Taul1!A2:C834,2)</f>
        <v>50-54 -vuotiaat</v>
      </c>
      <c r="L4212" t="s">
        <v>1663</v>
      </c>
      <c r="M4212" t="str">
        <f>F4212&amp;L4212&amp;G4212&amp;L4212&amp;INT(C4212*10)</f>
        <v>71,37,3</v>
      </c>
      <c r="O4212">
        <f>VLOOKUP(B4212,Taul1!A2:C834,3)</f>
        <v>0</v>
      </c>
      <c r="P4212" t="str">
        <f>VLOOKUP(B4212,Taul1!A2:C834,2)</f>
        <v>Yhdyskuntasuunnittelu toimintakulut yhteensä</v>
      </c>
    </row>
    <row r="4213" spans="1:16" ht="18" x14ac:dyDescent="0.3">
      <c r="A4213" s="1" t="s">
        <v>1490</v>
      </c>
      <c r="B4213" s="1" t="s">
        <v>205</v>
      </c>
      <c r="C4213" s="1">
        <v>-0.73799999999999999</v>
      </c>
      <c r="D4213" s="1">
        <v>0</v>
      </c>
      <c r="E4213" s="1" t="s">
        <v>337</v>
      </c>
      <c r="F4213">
        <v>72</v>
      </c>
      <c r="G4213">
        <v>37</v>
      </c>
      <c r="H4213">
        <f>VLOOKUP(A4213,Taul1!A2:C834,3)</f>
        <v>1</v>
      </c>
      <c r="I4213" t="str">
        <f>VLOOKUP(A4213,Taul1!A2:C834,2)</f>
        <v>55-59 -vuotiaat</v>
      </c>
      <c r="L4213" t="s">
        <v>1663</v>
      </c>
      <c r="M4213" t="str">
        <f>F4213&amp;L4213&amp;G4213&amp;L4213&amp;INT(C4213*10)</f>
        <v>72,37,-8</v>
      </c>
      <c r="O4213">
        <f>VLOOKUP(B4213,Taul1!A2:C834,3)</f>
        <v>0</v>
      </c>
      <c r="P4213" t="str">
        <f>VLOOKUP(B4213,Taul1!A2:C834,2)</f>
        <v>Yhdyskuntasuunnittelu toimintakulut yhteensä</v>
      </c>
    </row>
    <row r="4214" spans="1:16" ht="18" x14ac:dyDescent="0.3">
      <c r="A4214" s="1" t="s">
        <v>1492</v>
      </c>
      <c r="B4214" s="1" t="s">
        <v>205</v>
      </c>
      <c r="C4214" s="1">
        <v>-0.313</v>
      </c>
      <c r="D4214" s="2">
        <v>1.88670000733637E-8</v>
      </c>
      <c r="E4214" s="1" t="s">
        <v>337</v>
      </c>
      <c r="F4214">
        <v>73</v>
      </c>
      <c r="G4214">
        <v>37</v>
      </c>
      <c r="H4214">
        <f>VLOOKUP(A4214,Taul1!A2:C834,3)</f>
        <v>1</v>
      </c>
      <c r="I4214" t="str">
        <f>VLOOKUP(A4214,Taul1!A2:C834,2)</f>
        <v>60-64 -vuotiaat</v>
      </c>
      <c r="L4214" t="s">
        <v>1663</v>
      </c>
      <c r="M4214" t="str">
        <f>F4214&amp;L4214&amp;G4214&amp;L4214&amp;INT(C4214*10)</f>
        <v>73,37,-4</v>
      </c>
      <c r="O4214">
        <f>VLOOKUP(B4214,Taul1!A2:C834,3)</f>
        <v>0</v>
      </c>
      <c r="P4214" t="str">
        <f>VLOOKUP(B4214,Taul1!A2:C834,2)</f>
        <v>Yhdyskuntasuunnittelu toimintakulut yhteensä</v>
      </c>
    </row>
    <row r="4215" spans="1:16" ht="18" x14ac:dyDescent="0.3">
      <c r="A4215" s="1" t="s">
        <v>1494</v>
      </c>
      <c r="B4215" s="1" t="s">
        <v>205</v>
      </c>
      <c r="C4215" s="1">
        <v>0.77700000000000002</v>
      </c>
      <c r="D4215" s="1">
        <v>0</v>
      </c>
      <c r="E4215" s="1" t="s">
        <v>337</v>
      </c>
      <c r="F4215">
        <v>74</v>
      </c>
      <c r="G4215">
        <v>37</v>
      </c>
      <c r="H4215">
        <f>VLOOKUP(A4215,Taul1!A2:C834,3)</f>
        <v>1</v>
      </c>
      <c r="I4215" t="str">
        <f>VLOOKUP(A4215,Taul1!A2:C834,2)</f>
        <v>65-69 -vuotiaat</v>
      </c>
      <c r="L4215" t="s">
        <v>1663</v>
      </c>
      <c r="M4215" t="str">
        <f>F4215&amp;L4215&amp;G4215&amp;L4215&amp;INT(C4215*10)</f>
        <v>74,37,7</v>
      </c>
      <c r="O4215">
        <f>VLOOKUP(B4215,Taul1!A2:C834,3)</f>
        <v>0</v>
      </c>
      <c r="P4215" t="str">
        <f>VLOOKUP(B4215,Taul1!A2:C834,2)</f>
        <v>Yhdyskuntasuunnittelu toimintakulut yhteensä</v>
      </c>
    </row>
    <row r="4216" spans="1:16" ht="18" x14ac:dyDescent="0.3">
      <c r="A4216" s="1" t="s">
        <v>1496</v>
      </c>
      <c r="B4216" s="1" t="s">
        <v>205</v>
      </c>
      <c r="C4216" s="1">
        <v>-0.69399999999999995</v>
      </c>
      <c r="D4216" s="1">
        <v>0</v>
      </c>
      <c r="E4216" s="1" t="s">
        <v>337</v>
      </c>
      <c r="F4216">
        <v>75</v>
      </c>
      <c r="G4216">
        <v>37</v>
      </c>
      <c r="H4216">
        <f>VLOOKUP(A4216,Taul1!A2:C834,3)</f>
        <v>1</v>
      </c>
      <c r="I4216" t="str">
        <f>VLOOKUP(A4216,Taul1!A2:C834,2)</f>
        <v>70-74 -vuotiaat</v>
      </c>
      <c r="L4216" t="s">
        <v>1663</v>
      </c>
      <c r="M4216" t="str">
        <f>F4216&amp;L4216&amp;G4216&amp;L4216&amp;INT(C4216*10)</f>
        <v>75,37,-7</v>
      </c>
      <c r="O4216">
        <f>VLOOKUP(B4216,Taul1!A2:C834,3)</f>
        <v>0</v>
      </c>
      <c r="P4216" t="str">
        <f>VLOOKUP(B4216,Taul1!A2:C834,2)</f>
        <v>Yhdyskuntasuunnittelu toimintakulut yhteensä</v>
      </c>
    </row>
    <row r="4217" spans="1:16" ht="18" x14ac:dyDescent="0.3">
      <c r="A4217" s="1" t="s">
        <v>1498</v>
      </c>
      <c r="B4217" s="1" t="s">
        <v>205</v>
      </c>
      <c r="C4217" s="1">
        <v>-0.76300000000000001</v>
      </c>
      <c r="D4217" s="1">
        <v>0</v>
      </c>
      <c r="E4217" s="1" t="s">
        <v>337</v>
      </c>
      <c r="F4217">
        <v>76</v>
      </c>
      <c r="G4217">
        <v>37</v>
      </c>
      <c r="H4217">
        <f>VLOOKUP(A4217,Taul1!A2:C834,3)</f>
        <v>1</v>
      </c>
      <c r="I4217" t="str">
        <f>VLOOKUP(A4217,Taul1!A2:C834,2)</f>
        <v>75-79 -vuotiaat</v>
      </c>
      <c r="L4217" t="s">
        <v>1663</v>
      </c>
      <c r="M4217" t="str">
        <f>F4217&amp;L4217&amp;G4217&amp;L4217&amp;INT(C4217*10)</f>
        <v>76,37,-8</v>
      </c>
      <c r="O4217">
        <f>VLOOKUP(B4217,Taul1!A2:C834,3)</f>
        <v>0</v>
      </c>
      <c r="P4217" t="str">
        <f>VLOOKUP(B4217,Taul1!A2:C834,2)</f>
        <v>Yhdyskuntasuunnittelu toimintakulut yhteensä</v>
      </c>
    </row>
    <row r="4218" spans="1:16" ht="18" x14ac:dyDescent="0.3">
      <c r="A4218" s="1" t="s">
        <v>1500</v>
      </c>
      <c r="B4218" s="1" t="s">
        <v>205</v>
      </c>
      <c r="C4218" s="1">
        <v>-0.58899999999999997</v>
      </c>
      <c r="D4218" s="1">
        <v>0</v>
      </c>
      <c r="E4218" s="1" t="s">
        <v>337</v>
      </c>
      <c r="F4218">
        <v>77</v>
      </c>
      <c r="G4218">
        <v>37</v>
      </c>
      <c r="H4218">
        <f>VLOOKUP(A4218,Taul1!A2:C834,3)</f>
        <v>1</v>
      </c>
      <c r="I4218" t="str">
        <f>VLOOKUP(A4218,Taul1!A2:C834,2)</f>
        <v>80-84 -vuotiaat</v>
      </c>
      <c r="L4218" t="s">
        <v>1663</v>
      </c>
      <c r="M4218" t="str">
        <f>F4218&amp;L4218&amp;G4218&amp;L4218&amp;INT(C4218*10)</f>
        <v>77,37,-6</v>
      </c>
      <c r="O4218">
        <f>VLOOKUP(B4218,Taul1!A2:C834,3)</f>
        <v>0</v>
      </c>
      <c r="P4218" t="str">
        <f>VLOOKUP(B4218,Taul1!A2:C834,2)</f>
        <v>Yhdyskuntasuunnittelu toimintakulut yhteensä</v>
      </c>
    </row>
    <row r="4219" spans="1:16" ht="18" x14ac:dyDescent="0.3">
      <c r="A4219" s="1" t="s">
        <v>1502</v>
      </c>
      <c r="B4219" s="1" t="s">
        <v>205</v>
      </c>
      <c r="C4219" s="1">
        <v>-0.38600000000000001</v>
      </c>
      <c r="D4219" s="2">
        <v>1.7810197761036701E-12</v>
      </c>
      <c r="E4219" s="1" t="s">
        <v>337</v>
      </c>
      <c r="F4219">
        <v>78</v>
      </c>
      <c r="G4219">
        <v>37</v>
      </c>
      <c r="H4219">
        <f>VLOOKUP(A4219,Taul1!A2:C834,3)</f>
        <v>1</v>
      </c>
      <c r="I4219" t="str">
        <f>VLOOKUP(A4219,Taul1!A2:C834,2)</f>
        <v>85-89 -vuotiaat</v>
      </c>
      <c r="L4219" t="s">
        <v>1663</v>
      </c>
      <c r="M4219" t="str">
        <f>F4219&amp;L4219&amp;G4219&amp;L4219&amp;INT(C4219*10)</f>
        <v>78,37,-4</v>
      </c>
      <c r="O4219">
        <f>VLOOKUP(B4219,Taul1!A2:C834,3)</f>
        <v>0</v>
      </c>
      <c r="P4219" t="str">
        <f>VLOOKUP(B4219,Taul1!A2:C834,2)</f>
        <v>Yhdyskuntasuunnittelu toimintakulut yhteensä</v>
      </c>
    </row>
    <row r="4220" spans="1:16" ht="18" x14ac:dyDescent="0.3">
      <c r="A4220" s="1" t="s">
        <v>1504</v>
      </c>
      <c r="B4220" s="1" t="s">
        <v>205</v>
      </c>
      <c r="C4220" s="1">
        <v>-0.65700000000000003</v>
      </c>
      <c r="D4220" s="2">
        <v>1.11022302462515E-16</v>
      </c>
      <c r="E4220" s="1" t="s">
        <v>337</v>
      </c>
      <c r="F4220">
        <v>79</v>
      </c>
      <c r="G4220">
        <v>37</v>
      </c>
      <c r="H4220">
        <f>VLOOKUP(A4220,Taul1!A2:C834,3)</f>
        <v>1</v>
      </c>
      <c r="I4220" t="str">
        <f>VLOOKUP(A4220,Taul1!A2:C834,2)</f>
        <v>90-94 -vuotiaat</v>
      </c>
      <c r="L4220" t="s">
        <v>1663</v>
      </c>
      <c r="M4220" t="str">
        <f>F4220&amp;L4220&amp;G4220&amp;L4220&amp;INT(C4220*10)</f>
        <v>79,37,-7</v>
      </c>
      <c r="O4220">
        <f>VLOOKUP(B4220,Taul1!A2:C834,3)</f>
        <v>0</v>
      </c>
      <c r="P4220" t="str">
        <f>VLOOKUP(B4220,Taul1!A2:C834,2)</f>
        <v>Yhdyskuntasuunnittelu toimintakulut yhteensä</v>
      </c>
    </row>
    <row r="4221" spans="1:16" ht="18" x14ac:dyDescent="0.3">
      <c r="A4221" s="1" t="s">
        <v>1506</v>
      </c>
      <c r="B4221" s="1" t="s">
        <v>205</v>
      </c>
      <c r="C4221" s="1">
        <v>-0.438</v>
      </c>
      <c r="D4221" s="2">
        <v>5.5511151231257797E-16</v>
      </c>
      <c r="E4221" s="1" t="s">
        <v>337</v>
      </c>
      <c r="F4221">
        <v>80</v>
      </c>
      <c r="G4221">
        <v>37</v>
      </c>
      <c r="H4221">
        <f>VLOOKUP(A4221,Taul1!A2:C834,3)</f>
        <v>1</v>
      </c>
      <c r="I4221" t="str">
        <f>VLOOKUP(A4221,Taul1!A2:C834,2)</f>
        <v>Yli 94-vuotiaat</v>
      </c>
      <c r="L4221" t="s">
        <v>1663</v>
      </c>
      <c r="M4221" t="str">
        <f>F4221&amp;L4221&amp;G4221&amp;L4221&amp;INT(C4221*10)</f>
        <v>80,37,-5</v>
      </c>
      <c r="O4221">
        <f>VLOOKUP(B4221,Taul1!A2:C834,3)</f>
        <v>0</v>
      </c>
      <c r="P4221" t="str">
        <f>VLOOKUP(B4221,Taul1!A2:C834,2)</f>
        <v>Yhdyskuntasuunnittelu toimintakulut yhteensä</v>
      </c>
    </row>
    <row r="4222" spans="1:16" ht="18" x14ac:dyDescent="0.3">
      <c r="A4222" s="1" t="s">
        <v>1508</v>
      </c>
      <c r="B4222" s="1" t="s">
        <v>205</v>
      </c>
      <c r="C4222" s="1">
        <v>0.58199999999999996</v>
      </c>
      <c r="D4222" s="1">
        <v>0</v>
      </c>
      <c r="E4222" s="1" t="s">
        <v>337</v>
      </c>
      <c r="F4222">
        <v>81</v>
      </c>
      <c r="G4222">
        <v>37</v>
      </c>
      <c r="H4222">
        <f>VLOOKUP(A4222,Taul1!A2:C834,3)</f>
        <v>1</v>
      </c>
      <c r="I4222" t="str">
        <f>VLOOKUP(A4222,Taul1!A2:C834,2)</f>
        <v>0-vuotiaat</v>
      </c>
      <c r="L4222" t="s">
        <v>1663</v>
      </c>
      <c r="M4222" t="str">
        <f>F4222&amp;L4222&amp;G4222&amp;L4222&amp;INT(C4222*10)</f>
        <v>81,37,5</v>
      </c>
      <c r="O4222">
        <f>VLOOKUP(B4222,Taul1!A2:C834,3)</f>
        <v>0</v>
      </c>
      <c r="P4222" t="str">
        <f>VLOOKUP(B4222,Taul1!A2:C834,2)</f>
        <v>Yhdyskuntasuunnittelu toimintakulut yhteensä</v>
      </c>
    </row>
    <row r="4223" spans="1:16" ht="18" x14ac:dyDescent="0.3">
      <c r="A4223" s="1" t="s">
        <v>1510</v>
      </c>
      <c r="B4223" s="1" t="s">
        <v>205</v>
      </c>
      <c r="C4223" s="1">
        <v>0.55200000000000005</v>
      </c>
      <c r="D4223" s="2">
        <v>1.11022302462515E-16</v>
      </c>
      <c r="E4223" s="1" t="s">
        <v>337</v>
      </c>
      <c r="F4223">
        <v>82</v>
      </c>
      <c r="G4223">
        <v>37</v>
      </c>
      <c r="H4223">
        <f>VLOOKUP(A4223,Taul1!A2:C834,3)</f>
        <v>1</v>
      </c>
      <c r="I4223" t="str">
        <f>VLOOKUP(A4223,Taul1!A2:C834,2)</f>
        <v>1-vuotiaat</v>
      </c>
      <c r="L4223" t="s">
        <v>1663</v>
      </c>
      <c r="M4223" t="str">
        <f>F4223&amp;L4223&amp;G4223&amp;L4223&amp;INT(C4223*10)</f>
        <v>82,37,5</v>
      </c>
      <c r="O4223">
        <f>VLOOKUP(B4223,Taul1!A2:C834,3)</f>
        <v>0</v>
      </c>
      <c r="P4223" t="str">
        <f>VLOOKUP(B4223,Taul1!A2:C834,2)</f>
        <v>Yhdyskuntasuunnittelu toimintakulut yhteensä</v>
      </c>
    </row>
    <row r="4224" spans="1:16" ht="18" x14ac:dyDescent="0.3">
      <c r="A4224" s="1" t="s">
        <v>1512</v>
      </c>
      <c r="B4224" s="1" t="s">
        <v>205</v>
      </c>
      <c r="C4224" s="1">
        <v>0.38700000000000001</v>
      </c>
      <c r="D4224" s="2">
        <v>1.73083769539061E-12</v>
      </c>
      <c r="E4224" s="1" t="s">
        <v>337</v>
      </c>
      <c r="F4224">
        <v>83</v>
      </c>
      <c r="G4224">
        <v>37</v>
      </c>
      <c r="H4224">
        <f>VLOOKUP(A4224,Taul1!A2:C834,3)</f>
        <v>1</v>
      </c>
      <c r="I4224" t="str">
        <f>VLOOKUP(A4224,Taul1!A2:C834,2)</f>
        <v>2-vuotiaat</v>
      </c>
      <c r="L4224" t="s">
        <v>1663</v>
      </c>
      <c r="M4224" t="str">
        <f>F4224&amp;L4224&amp;G4224&amp;L4224&amp;INT(C4224*10)</f>
        <v>83,37,3</v>
      </c>
      <c r="O4224">
        <f>VLOOKUP(B4224,Taul1!A2:C834,3)</f>
        <v>0</v>
      </c>
      <c r="P4224" t="str">
        <f>VLOOKUP(B4224,Taul1!A2:C834,2)</f>
        <v>Yhdyskuntasuunnittelu toimintakulut yhteensä</v>
      </c>
    </row>
    <row r="4225" spans="1:16" ht="18" x14ac:dyDescent="0.3">
      <c r="A4225" s="1" t="s">
        <v>1514</v>
      </c>
      <c r="B4225" s="1" t="s">
        <v>205</v>
      </c>
      <c r="C4225" s="1">
        <v>-0.02</v>
      </c>
      <c r="D4225" s="1">
        <v>0.72536671431810995</v>
      </c>
      <c r="E4225" s="1" t="s">
        <v>337</v>
      </c>
      <c r="F4225">
        <v>84</v>
      </c>
      <c r="G4225">
        <v>37</v>
      </c>
      <c r="H4225">
        <f>VLOOKUP(A4225,Taul1!A2:C834,3)</f>
        <v>1</v>
      </c>
      <c r="I4225" t="str">
        <f>VLOOKUP(A4225,Taul1!A2:C834,2)</f>
        <v>3-vuotiaat</v>
      </c>
      <c r="L4225" t="s">
        <v>1663</v>
      </c>
      <c r="M4225" t="str">
        <f>F4225&amp;L4225&amp;G4225&amp;L4225&amp;INT(C4225*10)</f>
        <v>84,37,-1</v>
      </c>
      <c r="O4225">
        <f>VLOOKUP(B4225,Taul1!A2:C834,3)</f>
        <v>0</v>
      </c>
      <c r="P4225" t="str">
        <f>VLOOKUP(B4225,Taul1!A2:C834,2)</f>
        <v>Yhdyskuntasuunnittelu toimintakulut yhteensä</v>
      </c>
    </row>
    <row r="4226" spans="1:16" ht="18" x14ac:dyDescent="0.3">
      <c r="A4226" s="1" t="s">
        <v>1516</v>
      </c>
      <c r="B4226" s="1" t="s">
        <v>205</v>
      </c>
      <c r="C4226" s="1">
        <v>-0.56200000000000006</v>
      </c>
      <c r="D4226" s="1">
        <v>0</v>
      </c>
      <c r="E4226" s="1" t="s">
        <v>337</v>
      </c>
      <c r="F4226">
        <v>85</v>
      </c>
      <c r="G4226">
        <v>37</v>
      </c>
      <c r="H4226">
        <f>VLOOKUP(A4226,Taul1!A2:C834,3)</f>
        <v>1</v>
      </c>
      <c r="I4226" t="str">
        <f>VLOOKUP(A4226,Taul1!A2:C834,2)</f>
        <v>4-vuotiaat</v>
      </c>
      <c r="L4226" t="s">
        <v>1663</v>
      </c>
      <c r="M4226" t="str">
        <f>F4226&amp;L4226&amp;G4226&amp;L4226&amp;INT(C4226*10)</f>
        <v>85,37,-6</v>
      </c>
      <c r="O4226">
        <f>VLOOKUP(B4226,Taul1!A2:C834,3)</f>
        <v>0</v>
      </c>
      <c r="P4226" t="str">
        <f>VLOOKUP(B4226,Taul1!A2:C834,2)</f>
        <v>Yhdyskuntasuunnittelu toimintakulut yhteensä</v>
      </c>
    </row>
    <row r="4227" spans="1:16" ht="18" x14ac:dyDescent="0.3">
      <c r="A4227" s="1" t="s">
        <v>1518</v>
      </c>
      <c r="B4227" s="1" t="s">
        <v>205</v>
      </c>
      <c r="C4227" s="1">
        <v>-0.41199999999999998</v>
      </c>
      <c r="D4227" s="2">
        <v>3.9301895071730497E-14</v>
      </c>
      <c r="E4227" s="1" t="s">
        <v>337</v>
      </c>
      <c r="F4227">
        <v>86</v>
      </c>
      <c r="G4227">
        <v>37</v>
      </c>
      <c r="H4227">
        <f>VLOOKUP(A4227,Taul1!A2:C834,3)</f>
        <v>1</v>
      </c>
      <c r="I4227" t="str">
        <f>VLOOKUP(A4227,Taul1!A2:C834,2)</f>
        <v>5-vuotiaat</v>
      </c>
      <c r="L4227" t="s">
        <v>1663</v>
      </c>
      <c r="M4227" t="str">
        <f>F4227&amp;L4227&amp;G4227&amp;L4227&amp;INT(C4227*10)</f>
        <v>86,37,-5</v>
      </c>
      <c r="O4227">
        <f>VLOOKUP(B4227,Taul1!A2:C834,3)</f>
        <v>0</v>
      </c>
      <c r="P4227" t="str">
        <f>VLOOKUP(B4227,Taul1!A2:C834,2)</f>
        <v>Yhdyskuntasuunnittelu toimintakulut yhteensä</v>
      </c>
    </row>
    <row r="4228" spans="1:16" ht="18" x14ac:dyDescent="0.3">
      <c r="A4228" s="1" t="s">
        <v>1520</v>
      </c>
      <c r="B4228" s="1" t="s">
        <v>205</v>
      </c>
      <c r="C4228" s="1">
        <v>-0.77900000000000003</v>
      </c>
      <c r="D4228" s="1">
        <v>0</v>
      </c>
      <c r="E4228" s="1" t="s">
        <v>337</v>
      </c>
      <c r="F4228">
        <v>87</v>
      </c>
      <c r="G4228">
        <v>37</v>
      </c>
      <c r="H4228">
        <f>VLOOKUP(A4228,Taul1!A2:C834,3)</f>
        <v>1</v>
      </c>
      <c r="I4228" t="str">
        <f>VLOOKUP(A4228,Taul1!A2:C834,2)</f>
        <v>6-vuotiaat</v>
      </c>
      <c r="L4228" t="s">
        <v>1663</v>
      </c>
      <c r="M4228" t="str">
        <f>F4228&amp;L4228&amp;G4228&amp;L4228&amp;INT(C4228*10)</f>
        <v>87,37,-8</v>
      </c>
      <c r="O4228">
        <f>VLOOKUP(B4228,Taul1!A2:C834,3)</f>
        <v>0</v>
      </c>
      <c r="P4228" t="str">
        <f>VLOOKUP(B4228,Taul1!A2:C834,2)</f>
        <v>Yhdyskuntasuunnittelu toimintakulut yhteensä</v>
      </c>
    </row>
    <row r="4229" spans="1:16" ht="18" x14ac:dyDescent="0.3">
      <c r="A4229" s="1" t="s">
        <v>1522</v>
      </c>
      <c r="B4229" s="1" t="s">
        <v>205</v>
      </c>
      <c r="C4229" s="1">
        <v>-0.74</v>
      </c>
      <c r="D4229" s="1">
        <v>0</v>
      </c>
      <c r="E4229" s="1" t="s">
        <v>337</v>
      </c>
      <c r="F4229">
        <v>88</v>
      </c>
      <c r="G4229">
        <v>37</v>
      </c>
      <c r="H4229">
        <f>VLOOKUP(A4229,Taul1!A2:C834,3)</f>
        <v>1</v>
      </c>
      <c r="I4229" t="str">
        <f>VLOOKUP(A4229,Taul1!A2:C834,2)</f>
        <v>7-vuotiaat</v>
      </c>
      <c r="L4229" t="s">
        <v>1663</v>
      </c>
      <c r="M4229" t="str">
        <f>F4229&amp;L4229&amp;G4229&amp;L4229&amp;INT(C4229*10)</f>
        <v>88,37,-8</v>
      </c>
      <c r="O4229">
        <f>VLOOKUP(B4229,Taul1!A2:C834,3)</f>
        <v>0</v>
      </c>
      <c r="P4229" t="str">
        <f>VLOOKUP(B4229,Taul1!A2:C834,2)</f>
        <v>Yhdyskuntasuunnittelu toimintakulut yhteensä</v>
      </c>
    </row>
    <row r="4230" spans="1:16" ht="18" x14ac:dyDescent="0.3">
      <c r="A4230" s="1" t="s">
        <v>1524</v>
      </c>
      <c r="B4230" s="1" t="s">
        <v>205</v>
      </c>
      <c r="C4230" s="1">
        <v>-0.81799999999999995</v>
      </c>
      <c r="D4230" s="1">
        <v>0</v>
      </c>
      <c r="E4230" s="1" t="s">
        <v>337</v>
      </c>
      <c r="F4230">
        <v>89</v>
      </c>
      <c r="G4230">
        <v>37</v>
      </c>
      <c r="H4230">
        <f>VLOOKUP(A4230,Taul1!A2:C834,3)</f>
        <v>1</v>
      </c>
      <c r="I4230" t="str">
        <f>VLOOKUP(A4230,Taul1!A2:C834,2)</f>
        <v>8-vuotiaat</v>
      </c>
      <c r="L4230" t="s">
        <v>1663</v>
      </c>
      <c r="M4230" t="str">
        <f>F4230&amp;L4230&amp;G4230&amp;L4230&amp;INT(C4230*10)</f>
        <v>89,37,-9</v>
      </c>
      <c r="O4230">
        <f>VLOOKUP(B4230,Taul1!A2:C834,3)</f>
        <v>0</v>
      </c>
      <c r="P4230" t="str">
        <f>VLOOKUP(B4230,Taul1!A2:C834,2)</f>
        <v>Yhdyskuntasuunnittelu toimintakulut yhteensä</v>
      </c>
    </row>
    <row r="4231" spans="1:16" ht="18" x14ac:dyDescent="0.3">
      <c r="A4231" s="1" t="s">
        <v>1526</v>
      </c>
      <c r="B4231" s="1" t="s">
        <v>205</v>
      </c>
      <c r="C4231" s="1">
        <v>-0.83199999999999996</v>
      </c>
      <c r="D4231" s="1">
        <v>0</v>
      </c>
      <c r="E4231" s="1" t="s">
        <v>337</v>
      </c>
      <c r="F4231">
        <v>90</v>
      </c>
      <c r="G4231">
        <v>37</v>
      </c>
      <c r="H4231">
        <f>VLOOKUP(A4231,Taul1!A2:C834,3)</f>
        <v>1</v>
      </c>
      <c r="I4231" t="str">
        <f>VLOOKUP(A4231,Taul1!A2:C834,2)</f>
        <v>9-vuotiaat</v>
      </c>
      <c r="L4231" t="s">
        <v>1663</v>
      </c>
      <c r="M4231" t="str">
        <f>F4231&amp;L4231&amp;G4231&amp;L4231&amp;INT(C4231*10)</f>
        <v>90,37,-9</v>
      </c>
      <c r="O4231">
        <f>VLOOKUP(B4231,Taul1!A2:C834,3)</f>
        <v>0</v>
      </c>
      <c r="P4231" t="str">
        <f>VLOOKUP(B4231,Taul1!A2:C834,2)</f>
        <v>Yhdyskuntasuunnittelu toimintakulut yhteensä</v>
      </c>
    </row>
    <row r="4232" spans="1:16" ht="18" x14ac:dyDescent="0.3">
      <c r="A4232" s="1" t="s">
        <v>1528</v>
      </c>
      <c r="B4232" s="1" t="s">
        <v>205</v>
      </c>
      <c r="C4232" s="1">
        <v>0.72599999999999998</v>
      </c>
      <c r="D4232" s="1">
        <v>0</v>
      </c>
      <c r="E4232" s="1" t="s">
        <v>337</v>
      </c>
      <c r="F4232">
        <v>91</v>
      </c>
      <c r="G4232">
        <v>37</v>
      </c>
      <c r="H4232">
        <f>VLOOKUP(A4232,Taul1!A2:C834,3)</f>
        <v>1</v>
      </c>
      <c r="I4232" t="str">
        <f>VLOOKUP(A4232,Taul1!A2:C834,2)</f>
        <v>Työkyvyttömyyseläkkeen saajat yhteensä</v>
      </c>
      <c r="L4232" t="s">
        <v>1663</v>
      </c>
      <c r="M4232" t="str">
        <f>F4232&amp;L4232&amp;G4232&amp;L4232&amp;INT(C4232*10)</f>
        <v>91,37,7</v>
      </c>
      <c r="O4232">
        <f>VLOOKUP(B4232,Taul1!A2:C834,3)</f>
        <v>0</v>
      </c>
      <c r="P4232" t="str">
        <f>VLOOKUP(B4232,Taul1!A2:C834,2)</f>
        <v>Yhdyskuntasuunnittelu toimintakulut yhteensä</v>
      </c>
    </row>
    <row r="4233" spans="1:16" ht="18" x14ac:dyDescent="0.3">
      <c r="A4233" s="1" t="s">
        <v>1530</v>
      </c>
      <c r="B4233" s="1" t="s">
        <v>205</v>
      </c>
      <c r="C4233" s="1">
        <v>9.6000000000000002E-2</v>
      </c>
      <c r="D4233" s="1">
        <v>9.0071813595378303E-2</v>
      </c>
      <c r="E4233" s="1" t="s">
        <v>337</v>
      </c>
      <c r="F4233">
        <v>92</v>
      </c>
      <c r="G4233">
        <v>37</v>
      </c>
      <c r="H4233">
        <f>VLOOKUP(A4233,Taul1!A2:C834,3)</f>
        <v>1</v>
      </c>
      <c r="I4233" t="str">
        <f>VLOOKUP(A4233,Taul1!A2:C834,2)</f>
        <v>Työkyvyttömyyseläkkeen saajat 16-24</v>
      </c>
      <c r="L4233" t="s">
        <v>1663</v>
      </c>
      <c r="M4233" t="str">
        <f>F4233&amp;L4233&amp;G4233&amp;L4233&amp;INT(C4233*10)</f>
        <v>92,37,0</v>
      </c>
      <c r="O4233">
        <f>VLOOKUP(B4233,Taul1!A2:C834,3)</f>
        <v>0</v>
      </c>
      <c r="P4233" t="str">
        <f>VLOOKUP(B4233,Taul1!A2:C834,2)</f>
        <v>Yhdyskuntasuunnittelu toimintakulut yhteensä</v>
      </c>
    </row>
    <row r="4234" spans="1:16" ht="18" x14ac:dyDescent="0.3">
      <c r="A4234" s="1" t="s">
        <v>1532</v>
      </c>
      <c r="B4234" s="1" t="s">
        <v>205</v>
      </c>
      <c r="C4234" s="1">
        <v>-0.48699999999999999</v>
      </c>
      <c r="D4234" s="1">
        <v>0</v>
      </c>
      <c r="E4234" s="1" t="s">
        <v>337</v>
      </c>
      <c r="F4234">
        <v>93</v>
      </c>
      <c r="G4234">
        <v>37</v>
      </c>
      <c r="H4234">
        <f>VLOOKUP(A4234,Taul1!A2:C834,3)</f>
        <v>1</v>
      </c>
      <c r="I4234" t="str">
        <f>VLOOKUP(A4234,Taul1!A2:C834,2)</f>
        <v>Työkyvyttömyyseläkkeen saajat 25-29</v>
      </c>
      <c r="L4234" t="s">
        <v>1663</v>
      </c>
      <c r="M4234" t="str">
        <f>F4234&amp;L4234&amp;G4234&amp;L4234&amp;INT(C4234*10)</f>
        <v>93,37,-5</v>
      </c>
      <c r="O4234">
        <f>VLOOKUP(B4234,Taul1!A2:C834,3)</f>
        <v>0</v>
      </c>
      <c r="P4234" t="str">
        <f>VLOOKUP(B4234,Taul1!A2:C834,2)</f>
        <v>Yhdyskuntasuunnittelu toimintakulut yhteensä</v>
      </c>
    </row>
    <row r="4235" spans="1:16" ht="18" x14ac:dyDescent="0.3">
      <c r="A4235" s="1" t="s">
        <v>1534</v>
      </c>
      <c r="B4235" s="1" t="s">
        <v>205</v>
      </c>
      <c r="C4235" s="1">
        <v>-0.17199999999999999</v>
      </c>
      <c r="D4235" s="1">
        <v>2.34232827019498E-3</v>
      </c>
      <c r="E4235" s="1" t="s">
        <v>337</v>
      </c>
      <c r="F4235">
        <v>94</v>
      </c>
      <c r="G4235">
        <v>37</v>
      </c>
      <c r="H4235">
        <f>VLOOKUP(A4235,Taul1!A2:C834,3)</f>
        <v>1</v>
      </c>
      <c r="I4235" t="str">
        <f>VLOOKUP(A4235,Taul1!A2:C834,2)</f>
        <v>Työkyvyttömyyseläkkeen saajat 30-34</v>
      </c>
      <c r="L4235" t="s">
        <v>1663</v>
      </c>
      <c r="M4235" t="str">
        <f>F4235&amp;L4235&amp;G4235&amp;L4235&amp;INT(C4235*10)</f>
        <v>94,37,-2</v>
      </c>
      <c r="O4235">
        <f>VLOOKUP(B4235,Taul1!A2:C834,3)</f>
        <v>0</v>
      </c>
      <c r="P4235" t="str">
        <f>VLOOKUP(B4235,Taul1!A2:C834,2)</f>
        <v>Yhdyskuntasuunnittelu toimintakulut yhteensä</v>
      </c>
    </row>
    <row r="4236" spans="1:16" ht="18" x14ac:dyDescent="0.3">
      <c r="A4236" s="1" t="s">
        <v>1536</v>
      </c>
      <c r="B4236" s="1" t="s">
        <v>205</v>
      </c>
      <c r="C4236" s="1">
        <v>-0.28100000000000003</v>
      </c>
      <c r="D4236" s="2">
        <v>4.8021007226228797E-7</v>
      </c>
      <c r="E4236" s="1" t="s">
        <v>337</v>
      </c>
      <c r="F4236">
        <v>95</v>
      </c>
      <c r="G4236">
        <v>37</v>
      </c>
      <c r="H4236">
        <f>VLOOKUP(A4236,Taul1!A2:C834,3)</f>
        <v>1</v>
      </c>
      <c r="I4236" t="str">
        <f>VLOOKUP(A4236,Taul1!A2:C834,2)</f>
        <v>Työkyvyttömyyseläkkeen saajat 35-39</v>
      </c>
      <c r="L4236" t="s">
        <v>1663</v>
      </c>
      <c r="M4236" t="str">
        <f>F4236&amp;L4236&amp;G4236&amp;L4236&amp;INT(C4236*10)</f>
        <v>95,37,-3</v>
      </c>
      <c r="O4236">
        <f>VLOOKUP(B4236,Taul1!A2:C834,3)</f>
        <v>0</v>
      </c>
      <c r="P4236" t="str">
        <f>VLOOKUP(B4236,Taul1!A2:C834,2)</f>
        <v>Yhdyskuntasuunnittelu toimintakulut yhteensä</v>
      </c>
    </row>
    <row r="4237" spans="1:16" ht="18" x14ac:dyDescent="0.3">
      <c r="A4237" s="1" t="s">
        <v>1538</v>
      </c>
      <c r="B4237" s="1" t="s">
        <v>205</v>
      </c>
      <c r="C4237" s="1">
        <v>-0.307</v>
      </c>
      <c r="D4237" s="2">
        <v>3.6121630686558597E-8</v>
      </c>
      <c r="E4237" s="1" t="s">
        <v>337</v>
      </c>
      <c r="F4237">
        <v>96</v>
      </c>
      <c r="G4237">
        <v>37</v>
      </c>
      <c r="H4237">
        <f>VLOOKUP(A4237,Taul1!A2:C834,3)</f>
        <v>1</v>
      </c>
      <c r="I4237" t="str">
        <f>VLOOKUP(A4237,Taul1!A2:C834,2)</f>
        <v>Työkyvyttömyyseläkkeen saajat 40-44</v>
      </c>
      <c r="L4237" t="s">
        <v>1663</v>
      </c>
      <c r="M4237" t="str">
        <f>F4237&amp;L4237&amp;G4237&amp;L4237&amp;INT(C4237*10)</f>
        <v>96,37,-4</v>
      </c>
      <c r="O4237">
        <f>VLOOKUP(B4237,Taul1!A2:C834,3)</f>
        <v>0</v>
      </c>
      <c r="P4237" t="str">
        <f>VLOOKUP(B4237,Taul1!A2:C834,2)</f>
        <v>Yhdyskuntasuunnittelu toimintakulut yhteensä</v>
      </c>
    </row>
    <row r="4238" spans="1:16" ht="18" x14ac:dyDescent="0.3">
      <c r="A4238" s="1" t="s">
        <v>1540</v>
      </c>
      <c r="B4238" s="1" t="s">
        <v>205</v>
      </c>
      <c r="C4238" s="1">
        <v>0.80400000000000005</v>
      </c>
      <c r="D4238" s="2">
        <v>2.2204460492503101E-16</v>
      </c>
      <c r="E4238" s="1" t="s">
        <v>337</v>
      </c>
      <c r="F4238">
        <v>97</v>
      </c>
      <c r="G4238">
        <v>37</v>
      </c>
      <c r="H4238">
        <f>VLOOKUP(A4238,Taul1!A2:C834,3)</f>
        <v>1</v>
      </c>
      <c r="I4238" t="str">
        <f>VLOOKUP(A4238,Taul1!A2:C834,2)</f>
        <v>Työkyvyttömyyseläkkeen saajat 45-49</v>
      </c>
      <c r="L4238" t="s">
        <v>1663</v>
      </c>
      <c r="M4238" t="str">
        <f>F4238&amp;L4238&amp;G4238&amp;L4238&amp;INT(C4238*10)</f>
        <v>97,37,8</v>
      </c>
      <c r="O4238">
        <f>VLOOKUP(B4238,Taul1!A2:C834,3)</f>
        <v>0</v>
      </c>
      <c r="P4238" t="str">
        <f>VLOOKUP(B4238,Taul1!A2:C834,2)</f>
        <v>Yhdyskuntasuunnittelu toimintakulut yhteensä</v>
      </c>
    </row>
    <row r="4239" spans="1:16" ht="18" x14ac:dyDescent="0.3">
      <c r="A4239" s="1" t="s">
        <v>1542</v>
      </c>
      <c r="B4239" s="1" t="s">
        <v>205</v>
      </c>
      <c r="C4239" s="1">
        <v>0.64300000000000002</v>
      </c>
      <c r="D4239" s="1">
        <v>0</v>
      </c>
      <c r="E4239" s="1" t="s">
        <v>337</v>
      </c>
      <c r="F4239">
        <v>98</v>
      </c>
      <c r="G4239">
        <v>37</v>
      </c>
      <c r="H4239">
        <f>VLOOKUP(A4239,Taul1!A2:C834,3)</f>
        <v>1</v>
      </c>
      <c r="I4239" t="str">
        <f>VLOOKUP(A4239,Taul1!A2:C834,2)</f>
        <v>Työkyvyttömyyseläkkeen saajat 50-54</v>
      </c>
      <c r="L4239" t="s">
        <v>1663</v>
      </c>
      <c r="M4239" t="str">
        <f>F4239&amp;L4239&amp;G4239&amp;L4239&amp;INT(C4239*10)</f>
        <v>98,37,6</v>
      </c>
      <c r="O4239">
        <f>VLOOKUP(B4239,Taul1!A2:C834,3)</f>
        <v>0</v>
      </c>
      <c r="P4239" t="str">
        <f>VLOOKUP(B4239,Taul1!A2:C834,2)</f>
        <v>Yhdyskuntasuunnittelu toimintakulut yhteensä</v>
      </c>
    </row>
    <row r="4240" spans="1:16" ht="18" x14ac:dyDescent="0.3">
      <c r="A4240" s="1" t="s">
        <v>1544</v>
      </c>
      <c r="B4240" s="1" t="s">
        <v>205</v>
      </c>
      <c r="C4240" s="1">
        <v>0.59799999999999998</v>
      </c>
      <c r="D4240" s="1">
        <v>0</v>
      </c>
      <c r="E4240" s="1" t="s">
        <v>337</v>
      </c>
      <c r="F4240">
        <v>99</v>
      </c>
      <c r="G4240">
        <v>37</v>
      </c>
      <c r="H4240">
        <f>VLOOKUP(A4240,Taul1!A2:C834,3)</f>
        <v>1</v>
      </c>
      <c r="I4240" t="str">
        <f>VLOOKUP(A4240,Taul1!A2:C834,2)</f>
        <v>Työkyvyttömyyseläkkeen saajat 55-59</v>
      </c>
      <c r="L4240" t="s">
        <v>1663</v>
      </c>
      <c r="M4240" t="str">
        <f>F4240&amp;L4240&amp;G4240&amp;L4240&amp;INT(C4240*10)</f>
        <v>99,37,5</v>
      </c>
      <c r="O4240">
        <f>VLOOKUP(B4240,Taul1!A2:C834,3)</f>
        <v>0</v>
      </c>
      <c r="P4240" t="str">
        <f>VLOOKUP(B4240,Taul1!A2:C834,2)</f>
        <v>Yhdyskuntasuunnittelu toimintakulut yhteensä</v>
      </c>
    </row>
    <row r="4241" spans="1:16" ht="18" x14ac:dyDescent="0.3">
      <c r="A4241" s="1" t="s">
        <v>1546</v>
      </c>
      <c r="B4241" s="1" t="s">
        <v>205</v>
      </c>
      <c r="C4241" s="1">
        <v>0.61899999999999999</v>
      </c>
      <c r="D4241" s="1">
        <v>0</v>
      </c>
      <c r="E4241" s="1" t="s">
        <v>337</v>
      </c>
      <c r="F4241">
        <v>100</v>
      </c>
      <c r="G4241">
        <v>37</v>
      </c>
      <c r="H4241">
        <f>VLOOKUP(A4241,Taul1!A2:C834,3)</f>
        <v>1</v>
      </c>
      <c r="I4241" t="str">
        <f>VLOOKUP(A4241,Taul1!A2:C834,2)</f>
        <v>Työkyvyttömyyseläkkeen saajat 60-64</v>
      </c>
      <c r="L4241" t="s">
        <v>1663</v>
      </c>
      <c r="M4241" t="str">
        <f>F4241&amp;L4241&amp;G4241&amp;L4241&amp;INT(C4241*10)</f>
        <v>100,37,6</v>
      </c>
      <c r="O4241">
        <f>VLOOKUP(B4241,Taul1!A2:C834,3)</f>
        <v>0</v>
      </c>
      <c r="P4241" t="str">
        <f>VLOOKUP(B4241,Taul1!A2:C834,2)</f>
        <v>Yhdyskuntasuunnittelu toimintakulut yhteensä</v>
      </c>
    </row>
    <row r="4242" spans="1:16" ht="18" x14ac:dyDescent="0.3">
      <c r="A4242" s="1" t="s">
        <v>1548</v>
      </c>
      <c r="B4242" s="1" t="s">
        <v>205</v>
      </c>
      <c r="C4242" s="1">
        <v>-0.76100000000000001</v>
      </c>
      <c r="D4242" s="1">
        <v>0</v>
      </c>
      <c r="E4242" s="1" t="s">
        <v>337</v>
      </c>
      <c r="F4242">
        <v>101</v>
      </c>
      <c r="G4242">
        <v>37</v>
      </c>
      <c r="H4242">
        <f>VLOOKUP(A4242,Taul1!A2:C834,3)</f>
        <v>1</v>
      </c>
      <c r="I4242" t="str">
        <f>VLOOKUP(A4242,Taul1!A2:C834,2)</f>
        <v>Kelan kuntoutuspalvelujen saajat yhteensä</v>
      </c>
      <c r="L4242" t="s">
        <v>1663</v>
      </c>
      <c r="M4242" t="str">
        <f>F4242&amp;L4242&amp;G4242&amp;L4242&amp;INT(C4242*10)</f>
        <v>101,37,-8</v>
      </c>
      <c r="O4242">
        <f>VLOOKUP(B4242,Taul1!A2:C834,3)</f>
        <v>0</v>
      </c>
      <c r="P4242" t="str">
        <f>VLOOKUP(B4242,Taul1!A2:C834,2)</f>
        <v>Yhdyskuntasuunnittelu toimintakulut yhteensä</v>
      </c>
    </row>
    <row r="4243" spans="1:16" ht="18" x14ac:dyDescent="0.3">
      <c r="A4243" s="1" t="s">
        <v>1550</v>
      </c>
      <c r="B4243" s="1" t="s">
        <v>205</v>
      </c>
      <c r="C4243" s="1">
        <v>-0.52600000000000002</v>
      </c>
      <c r="D4243" s="1">
        <v>0</v>
      </c>
      <c r="E4243" s="1" t="s">
        <v>337</v>
      </c>
      <c r="F4243">
        <v>102</v>
      </c>
      <c r="G4243">
        <v>37</v>
      </c>
      <c r="H4243">
        <f>VLOOKUP(A4243,Taul1!A2:C834,3)</f>
        <v>1</v>
      </c>
      <c r="I4243" t="str">
        <f>VLOOKUP(A4243,Taul1!A2:C834,2)</f>
        <v>Kelan kuntoutuspalvelujen saajat 0-6</v>
      </c>
      <c r="L4243" t="s">
        <v>1663</v>
      </c>
      <c r="M4243" t="str">
        <f>F4243&amp;L4243&amp;G4243&amp;L4243&amp;INT(C4243*10)</f>
        <v>102,37,-6</v>
      </c>
      <c r="O4243">
        <f>VLOOKUP(B4243,Taul1!A2:C834,3)</f>
        <v>0</v>
      </c>
      <c r="P4243" t="str">
        <f>VLOOKUP(B4243,Taul1!A2:C834,2)</f>
        <v>Yhdyskuntasuunnittelu toimintakulut yhteensä</v>
      </c>
    </row>
    <row r="4244" spans="1:16" ht="18" x14ac:dyDescent="0.3">
      <c r="A4244" s="1" t="s">
        <v>1552</v>
      </c>
      <c r="B4244" s="1" t="s">
        <v>205</v>
      </c>
      <c r="C4244" s="1">
        <v>-0.61499999999999999</v>
      </c>
      <c r="D4244" s="2">
        <v>2.2204460492503101E-16</v>
      </c>
      <c r="E4244" s="1" t="s">
        <v>337</v>
      </c>
      <c r="F4244">
        <v>103</v>
      </c>
      <c r="G4244">
        <v>37</v>
      </c>
      <c r="H4244">
        <f>VLOOKUP(A4244,Taul1!A2:C834,3)</f>
        <v>1</v>
      </c>
      <c r="I4244" t="str">
        <f>VLOOKUP(A4244,Taul1!A2:C834,2)</f>
        <v>Kelan kuntoutuspalvelujen saajat 7-15</v>
      </c>
      <c r="L4244" t="s">
        <v>1663</v>
      </c>
      <c r="M4244" t="str">
        <f>F4244&amp;L4244&amp;G4244&amp;L4244&amp;INT(C4244*10)</f>
        <v>103,37,-7</v>
      </c>
      <c r="O4244">
        <f>VLOOKUP(B4244,Taul1!A2:C834,3)</f>
        <v>0</v>
      </c>
      <c r="P4244" t="str">
        <f>VLOOKUP(B4244,Taul1!A2:C834,2)</f>
        <v>Yhdyskuntasuunnittelu toimintakulut yhteensä</v>
      </c>
    </row>
    <row r="4245" spans="1:16" ht="18" x14ac:dyDescent="0.3">
      <c r="A4245" s="1" t="s">
        <v>1554</v>
      </c>
      <c r="B4245" s="1" t="s">
        <v>205</v>
      </c>
      <c r="C4245" s="1">
        <v>-0.42199999999999999</v>
      </c>
      <c r="D4245" s="2">
        <v>8.3266726846886693E-15</v>
      </c>
      <c r="E4245" s="1" t="s">
        <v>337</v>
      </c>
      <c r="F4245">
        <v>104</v>
      </c>
      <c r="G4245">
        <v>37</v>
      </c>
      <c r="H4245">
        <f>VLOOKUP(A4245,Taul1!A2:C834,3)</f>
        <v>1</v>
      </c>
      <c r="I4245" t="str">
        <f>VLOOKUP(A4245,Taul1!A2:C834,2)</f>
        <v>Kelan kuntoutuspalvelujen saajat 16-19</v>
      </c>
      <c r="L4245" t="s">
        <v>1663</v>
      </c>
      <c r="M4245" t="str">
        <f>F4245&amp;L4245&amp;G4245&amp;L4245&amp;INT(C4245*10)</f>
        <v>104,37,-5</v>
      </c>
      <c r="O4245">
        <f>VLOOKUP(B4245,Taul1!A2:C834,3)</f>
        <v>0</v>
      </c>
      <c r="P4245" t="str">
        <f>VLOOKUP(B4245,Taul1!A2:C834,2)</f>
        <v>Yhdyskuntasuunnittelu toimintakulut yhteensä</v>
      </c>
    </row>
    <row r="4246" spans="1:16" ht="18" x14ac:dyDescent="0.3">
      <c r="A4246" s="1" t="s">
        <v>1556</v>
      </c>
      <c r="B4246" s="1" t="s">
        <v>205</v>
      </c>
      <c r="C4246" s="1">
        <v>-0.55500000000000005</v>
      </c>
      <c r="D4246" s="1">
        <v>0</v>
      </c>
      <c r="E4246" s="1" t="s">
        <v>337</v>
      </c>
      <c r="F4246">
        <v>105</v>
      </c>
      <c r="G4246">
        <v>37</v>
      </c>
      <c r="H4246">
        <f>VLOOKUP(A4246,Taul1!A2:C834,3)</f>
        <v>1</v>
      </c>
      <c r="I4246" t="str">
        <f>VLOOKUP(A4246,Taul1!A2:C834,2)</f>
        <v>Kelan kuntoutuspalvelujen saajat 20-24</v>
      </c>
      <c r="L4246" t="s">
        <v>1663</v>
      </c>
      <c r="M4246" t="str">
        <f>F4246&amp;L4246&amp;G4246&amp;L4246&amp;INT(C4246*10)</f>
        <v>105,37,-6</v>
      </c>
      <c r="O4246">
        <f>VLOOKUP(B4246,Taul1!A2:C834,3)</f>
        <v>0</v>
      </c>
      <c r="P4246" t="str">
        <f>VLOOKUP(B4246,Taul1!A2:C834,2)</f>
        <v>Yhdyskuntasuunnittelu toimintakulut yhteensä</v>
      </c>
    </row>
    <row r="4247" spans="1:16" ht="18" x14ac:dyDescent="0.3">
      <c r="A4247" s="1" t="s">
        <v>1558</v>
      </c>
      <c r="B4247" s="1" t="s">
        <v>205</v>
      </c>
      <c r="C4247" s="1">
        <v>-0.79700000000000004</v>
      </c>
      <c r="D4247" s="1">
        <v>0</v>
      </c>
      <c r="E4247" s="1" t="s">
        <v>337</v>
      </c>
      <c r="F4247">
        <v>106</v>
      </c>
      <c r="G4247">
        <v>37</v>
      </c>
      <c r="H4247">
        <f>VLOOKUP(A4247,Taul1!A2:C834,3)</f>
        <v>1</v>
      </c>
      <c r="I4247" t="str">
        <f>VLOOKUP(A4247,Taul1!A2:C834,2)</f>
        <v>Kelan kuntoutuspalvelujen saajat 25-29</v>
      </c>
      <c r="L4247" t="s">
        <v>1663</v>
      </c>
      <c r="M4247" t="str">
        <f>F4247&amp;L4247&amp;G4247&amp;L4247&amp;INT(C4247*10)</f>
        <v>106,37,-8</v>
      </c>
      <c r="O4247">
        <f>VLOOKUP(B4247,Taul1!A2:C834,3)</f>
        <v>0</v>
      </c>
      <c r="P4247" t="str">
        <f>VLOOKUP(B4247,Taul1!A2:C834,2)</f>
        <v>Yhdyskuntasuunnittelu toimintakulut yhteensä</v>
      </c>
    </row>
    <row r="4248" spans="1:16" ht="18" x14ac:dyDescent="0.3">
      <c r="A4248" s="1" t="s">
        <v>1560</v>
      </c>
      <c r="B4248" s="1" t="s">
        <v>205</v>
      </c>
      <c r="C4248" s="1">
        <v>-0.88300000000000001</v>
      </c>
      <c r="D4248" s="2">
        <v>1.11022302462515E-16</v>
      </c>
      <c r="E4248" s="1" t="s">
        <v>337</v>
      </c>
      <c r="F4248">
        <v>107</v>
      </c>
      <c r="G4248">
        <v>37</v>
      </c>
      <c r="H4248">
        <f>VLOOKUP(A4248,Taul1!A2:C834,3)</f>
        <v>1</v>
      </c>
      <c r="I4248" t="str">
        <f>VLOOKUP(A4248,Taul1!A2:C834,2)</f>
        <v>Kelan kuntoutuspalvelujen saajat 30-34</v>
      </c>
      <c r="L4248" t="s">
        <v>1663</v>
      </c>
      <c r="M4248" t="str">
        <f>F4248&amp;L4248&amp;G4248&amp;L4248&amp;INT(C4248*10)</f>
        <v>107,37,-9</v>
      </c>
      <c r="O4248">
        <f>VLOOKUP(B4248,Taul1!A2:C834,3)</f>
        <v>0</v>
      </c>
      <c r="P4248" t="str">
        <f>VLOOKUP(B4248,Taul1!A2:C834,2)</f>
        <v>Yhdyskuntasuunnittelu toimintakulut yhteensä</v>
      </c>
    </row>
    <row r="4249" spans="1:16" ht="18" x14ac:dyDescent="0.3">
      <c r="A4249" s="1" t="s">
        <v>1562</v>
      </c>
      <c r="B4249" s="1" t="s">
        <v>205</v>
      </c>
      <c r="C4249" s="1">
        <v>-0.88200000000000001</v>
      </c>
      <c r="D4249" s="2">
        <v>1.11022302462515E-16</v>
      </c>
      <c r="E4249" s="1" t="s">
        <v>337</v>
      </c>
      <c r="F4249">
        <v>108</v>
      </c>
      <c r="G4249">
        <v>37</v>
      </c>
      <c r="H4249">
        <f>VLOOKUP(A4249,Taul1!A2:C834,3)</f>
        <v>1</v>
      </c>
      <c r="I4249" t="str">
        <f>VLOOKUP(A4249,Taul1!A2:C834,2)</f>
        <v>Kelan kuntoutuspalvelujen saajat 35-39</v>
      </c>
      <c r="L4249" t="s">
        <v>1663</v>
      </c>
      <c r="M4249" t="str">
        <f>F4249&amp;L4249&amp;G4249&amp;L4249&amp;INT(C4249*10)</f>
        <v>108,37,-9</v>
      </c>
      <c r="O4249">
        <f>VLOOKUP(B4249,Taul1!A2:C834,3)</f>
        <v>0</v>
      </c>
      <c r="P4249" t="str">
        <f>VLOOKUP(B4249,Taul1!A2:C834,2)</f>
        <v>Yhdyskuntasuunnittelu toimintakulut yhteensä</v>
      </c>
    </row>
    <row r="4250" spans="1:16" ht="18" x14ac:dyDescent="0.3">
      <c r="A4250" s="1" t="s">
        <v>1564</v>
      </c>
      <c r="B4250" s="1" t="s">
        <v>205</v>
      </c>
      <c r="C4250" s="1">
        <v>-0.79800000000000004</v>
      </c>
      <c r="D4250" s="1">
        <v>0</v>
      </c>
      <c r="E4250" s="1" t="s">
        <v>337</v>
      </c>
      <c r="F4250">
        <v>109</v>
      </c>
      <c r="G4250">
        <v>37</v>
      </c>
      <c r="H4250">
        <f>VLOOKUP(A4250,Taul1!A2:C834,3)</f>
        <v>1</v>
      </c>
      <c r="I4250" t="str">
        <f>VLOOKUP(A4250,Taul1!A2:C834,2)</f>
        <v>Kelan kuntoutuspalvelujen saajat 40-44</v>
      </c>
      <c r="L4250" t="s">
        <v>1663</v>
      </c>
      <c r="M4250" t="str">
        <f>F4250&amp;L4250&amp;G4250&amp;L4250&amp;INT(C4250*10)</f>
        <v>109,37,-8</v>
      </c>
      <c r="O4250">
        <f>VLOOKUP(B4250,Taul1!A2:C834,3)</f>
        <v>0</v>
      </c>
      <c r="P4250" t="str">
        <f>VLOOKUP(B4250,Taul1!A2:C834,2)</f>
        <v>Yhdyskuntasuunnittelu toimintakulut yhteensä</v>
      </c>
    </row>
    <row r="4251" spans="1:16" ht="18" x14ac:dyDescent="0.3">
      <c r="A4251" s="1" t="s">
        <v>1566</v>
      </c>
      <c r="B4251" s="1" t="s">
        <v>205</v>
      </c>
      <c r="C4251" s="1">
        <v>-0.27400000000000002</v>
      </c>
      <c r="D4251" s="2">
        <v>9.9923137164559208E-7</v>
      </c>
      <c r="E4251" s="1" t="s">
        <v>337</v>
      </c>
      <c r="F4251">
        <v>110</v>
      </c>
      <c r="G4251">
        <v>37</v>
      </c>
      <c r="H4251">
        <f>VLOOKUP(A4251,Taul1!A2:C834,3)</f>
        <v>1</v>
      </c>
      <c r="I4251" t="str">
        <f>VLOOKUP(A4251,Taul1!A2:C834,2)</f>
        <v>Kelan kuntoutuspalvelujen saajat 45-49</v>
      </c>
      <c r="L4251" t="s">
        <v>1663</v>
      </c>
      <c r="M4251" t="str">
        <f>F4251&amp;L4251&amp;G4251&amp;L4251&amp;INT(C4251*10)</f>
        <v>110,37,-3</v>
      </c>
      <c r="O4251">
        <f>VLOOKUP(B4251,Taul1!A2:C834,3)</f>
        <v>0</v>
      </c>
      <c r="P4251" t="str">
        <f>VLOOKUP(B4251,Taul1!A2:C834,2)</f>
        <v>Yhdyskuntasuunnittelu toimintakulut yhteensä</v>
      </c>
    </row>
    <row r="4252" spans="1:16" ht="18" x14ac:dyDescent="0.3">
      <c r="A4252" s="1" t="s">
        <v>1568</v>
      </c>
      <c r="B4252" s="1" t="s">
        <v>205</v>
      </c>
      <c r="C4252" s="1">
        <v>0.53900000000000003</v>
      </c>
      <c r="D4252" s="1">
        <v>0</v>
      </c>
      <c r="E4252" s="1" t="s">
        <v>337</v>
      </c>
      <c r="F4252">
        <v>111</v>
      </c>
      <c r="G4252">
        <v>37</v>
      </c>
      <c r="H4252">
        <f>VLOOKUP(A4252,Taul1!A2:C834,3)</f>
        <v>1</v>
      </c>
      <c r="I4252" t="str">
        <f>VLOOKUP(A4252,Taul1!A2:C834,2)</f>
        <v>Kelan kuntoutuspalvelujen saajat 50-54</v>
      </c>
      <c r="L4252" t="s">
        <v>1663</v>
      </c>
      <c r="M4252" t="str">
        <f>F4252&amp;L4252&amp;G4252&amp;L4252&amp;INT(C4252*10)</f>
        <v>111,37,5</v>
      </c>
      <c r="O4252">
        <f>VLOOKUP(B4252,Taul1!A2:C834,3)</f>
        <v>0</v>
      </c>
      <c r="P4252" t="str">
        <f>VLOOKUP(B4252,Taul1!A2:C834,2)</f>
        <v>Yhdyskuntasuunnittelu toimintakulut yhteensä</v>
      </c>
    </row>
    <row r="4253" spans="1:16" ht="18" x14ac:dyDescent="0.3">
      <c r="A4253" s="1" t="s">
        <v>1570</v>
      </c>
      <c r="B4253" s="1" t="s">
        <v>205</v>
      </c>
      <c r="C4253" s="1">
        <v>0.63800000000000001</v>
      </c>
      <c r="D4253" s="2">
        <v>1.11022302462515E-16</v>
      </c>
      <c r="E4253" s="1" t="s">
        <v>337</v>
      </c>
      <c r="F4253">
        <v>112</v>
      </c>
      <c r="G4253">
        <v>37</v>
      </c>
      <c r="H4253">
        <f>VLOOKUP(A4253,Taul1!A2:C834,3)</f>
        <v>1</v>
      </c>
      <c r="I4253" t="str">
        <f>VLOOKUP(A4253,Taul1!A2:C834,2)</f>
        <v>Kelan kuntoutuspalvelujen saajat 55-59</v>
      </c>
      <c r="L4253" t="s">
        <v>1663</v>
      </c>
      <c r="M4253" t="str">
        <f>F4253&amp;L4253&amp;G4253&amp;L4253&amp;INT(C4253*10)</f>
        <v>112,37,6</v>
      </c>
      <c r="O4253">
        <f>VLOOKUP(B4253,Taul1!A2:C834,3)</f>
        <v>0</v>
      </c>
      <c r="P4253" t="str">
        <f>VLOOKUP(B4253,Taul1!A2:C834,2)</f>
        <v>Yhdyskuntasuunnittelu toimintakulut yhteensä</v>
      </c>
    </row>
    <row r="4254" spans="1:16" ht="18" x14ac:dyDescent="0.3">
      <c r="A4254" s="1" t="s">
        <v>1572</v>
      </c>
      <c r="B4254" s="1" t="s">
        <v>205</v>
      </c>
      <c r="C4254" s="1">
        <v>0.52100000000000002</v>
      </c>
      <c r="D4254" s="1">
        <v>0</v>
      </c>
      <c r="E4254" s="1" t="s">
        <v>337</v>
      </c>
      <c r="F4254">
        <v>113</v>
      </c>
      <c r="G4254">
        <v>37</v>
      </c>
      <c r="H4254">
        <f>VLOOKUP(A4254,Taul1!A2:C834,3)</f>
        <v>1</v>
      </c>
      <c r="I4254" t="str">
        <f>VLOOKUP(A4254,Taul1!A2:C834,2)</f>
        <v>Kelan kuntoutuspalvelujen saajat 60-64</v>
      </c>
      <c r="L4254" t="s">
        <v>1663</v>
      </c>
      <c r="M4254" t="str">
        <f>F4254&amp;L4254&amp;G4254&amp;L4254&amp;INT(C4254*10)</f>
        <v>113,37,5</v>
      </c>
      <c r="O4254">
        <f>VLOOKUP(B4254,Taul1!A2:C834,3)</f>
        <v>0</v>
      </c>
      <c r="P4254" t="str">
        <f>VLOOKUP(B4254,Taul1!A2:C834,2)</f>
        <v>Yhdyskuntasuunnittelu toimintakulut yhteensä</v>
      </c>
    </row>
    <row r="4255" spans="1:16" ht="18" x14ac:dyDescent="0.3">
      <c r="A4255" s="1" t="s">
        <v>1574</v>
      </c>
      <c r="B4255" s="1" t="s">
        <v>205</v>
      </c>
      <c r="C4255" s="1">
        <v>0.42299999999999999</v>
      </c>
      <c r="D4255" s="2">
        <v>6.8833827526759698E-15</v>
      </c>
      <c r="E4255" s="1" t="s">
        <v>337</v>
      </c>
      <c r="F4255">
        <v>114</v>
      </c>
      <c r="G4255">
        <v>37</v>
      </c>
      <c r="H4255">
        <f>VLOOKUP(A4255,Taul1!A2:C834,3)</f>
        <v>1</v>
      </c>
      <c r="I4255" t="str">
        <f>VLOOKUP(A4255,Taul1!A2:C834,2)</f>
        <v>Kelan kuntoutuspalvelujen saajat 65-69</v>
      </c>
      <c r="L4255" t="s">
        <v>1663</v>
      </c>
      <c r="M4255" t="str">
        <f>F4255&amp;L4255&amp;G4255&amp;L4255&amp;INT(C4255*10)</f>
        <v>114,37,4</v>
      </c>
      <c r="O4255">
        <f>VLOOKUP(B4255,Taul1!A2:C834,3)</f>
        <v>0</v>
      </c>
      <c r="P4255" t="str">
        <f>VLOOKUP(B4255,Taul1!A2:C834,2)</f>
        <v>Yhdyskuntasuunnittelu toimintakulut yhteensä</v>
      </c>
    </row>
    <row r="4256" spans="1:16" ht="18" x14ac:dyDescent="0.3">
      <c r="A4256" s="1" t="s">
        <v>1576</v>
      </c>
      <c r="B4256" s="1" t="s">
        <v>205</v>
      </c>
      <c r="C4256" s="1">
        <v>-3.5000000000000003E-2</v>
      </c>
      <c r="D4256" s="1">
        <v>0.53795584585447898</v>
      </c>
      <c r="E4256" s="1" t="s">
        <v>337</v>
      </c>
      <c r="F4256">
        <v>115</v>
      </c>
      <c r="G4256">
        <v>37</v>
      </c>
      <c r="H4256">
        <f>VLOOKUP(A4256,Taul1!A2:C834,3)</f>
        <v>1</v>
      </c>
      <c r="I4256" t="str">
        <f>VLOOKUP(A4256,Taul1!A2:C834,2)</f>
        <v>Kelan kuntoutuspalvelujen saajat 69-</v>
      </c>
      <c r="L4256" t="s">
        <v>1663</v>
      </c>
      <c r="M4256" t="str">
        <f>F4256&amp;L4256&amp;G4256&amp;L4256&amp;INT(C4256*10)</f>
        <v>115,37,-1</v>
      </c>
      <c r="O4256">
        <f>VLOOKUP(B4256,Taul1!A2:C834,3)</f>
        <v>0</v>
      </c>
      <c r="P4256" t="str">
        <f>VLOOKUP(B4256,Taul1!A2:C834,2)</f>
        <v>Yhdyskuntasuunnittelu toimintakulut yhteensä</v>
      </c>
    </row>
    <row r="4257" spans="1:16" ht="18" x14ac:dyDescent="0.3">
      <c r="A4257" s="1" t="s">
        <v>1598</v>
      </c>
      <c r="B4257" s="1" t="s">
        <v>207</v>
      </c>
      <c r="C4257" s="1">
        <v>-0.17899999999999999</v>
      </c>
      <c r="D4257" s="1">
        <v>1.5927990875222999E-3</v>
      </c>
      <c r="E4257" s="1" t="s">
        <v>337</v>
      </c>
      <c r="F4257">
        <v>1</v>
      </c>
      <c r="G4257">
        <v>38</v>
      </c>
      <c r="H4257">
        <f>VLOOKUP(A4257,Taul1!A2:C834,3)</f>
        <v>1</v>
      </c>
      <c r="I4257" t="str">
        <f>VLOOKUP(A4257,Taul1!A2:C834,2)</f>
        <v>Vanhempainpäivärahojen korvatut päivät äiti 35-39</v>
      </c>
      <c r="L4257" t="s">
        <v>1663</v>
      </c>
      <c r="M4257" t="str">
        <f>F4257&amp;L4257&amp;G4257&amp;L4257&amp;INT(C4257*10)</f>
        <v>1,38,-2</v>
      </c>
      <c r="O4257">
        <f>VLOOKUP(B4257,Taul1!A2:C834,3)</f>
        <v>0</v>
      </c>
      <c r="P4257" t="str">
        <f>VLOOKUP(B4257,Taul1!A2:C834,2)</f>
        <v>Rakennusvalvonta toimintakulut yhteensä</v>
      </c>
    </row>
    <row r="4258" spans="1:16" ht="18" x14ac:dyDescent="0.3">
      <c r="A4258" s="1" t="s">
        <v>1600</v>
      </c>
      <c r="B4258" s="1" t="s">
        <v>207</v>
      </c>
      <c r="C4258" s="1">
        <v>-0.29399999999999998</v>
      </c>
      <c r="D4258" s="2">
        <v>1.28374177066348E-7</v>
      </c>
      <c r="E4258" s="1" t="s">
        <v>337</v>
      </c>
      <c r="F4258">
        <v>2</v>
      </c>
      <c r="G4258">
        <v>38</v>
      </c>
      <c r="H4258">
        <f>VLOOKUP(A4258,Taul1!A2:C834,3)</f>
        <v>1</v>
      </c>
      <c r="I4258" t="str">
        <f>VLOOKUP(A4258,Taul1!A2:C834,2)</f>
        <v>Vanhempainpäivärahojen korvatut päivät äiti 40-</v>
      </c>
      <c r="L4258" t="s">
        <v>1663</v>
      </c>
      <c r="M4258" t="str">
        <f>F4258&amp;L4258&amp;G4258&amp;L4258&amp;INT(C4258*10)</f>
        <v>2,38,-3</v>
      </c>
      <c r="O4258">
        <f>VLOOKUP(B4258,Taul1!A2:C834,3)</f>
        <v>0</v>
      </c>
      <c r="P4258" t="str">
        <f>VLOOKUP(B4258,Taul1!A2:C834,2)</f>
        <v>Rakennusvalvonta toimintakulut yhteensä</v>
      </c>
    </row>
    <row r="4259" spans="1:16" ht="18" x14ac:dyDescent="0.3">
      <c r="A4259" s="1" t="s">
        <v>1275</v>
      </c>
      <c r="B4259" s="1" t="s">
        <v>207</v>
      </c>
      <c r="C4259" s="1">
        <v>-0.19600000000000001</v>
      </c>
      <c r="D4259" s="1">
        <v>5.1683303467830999E-4</v>
      </c>
      <c r="E4259" s="1" t="s">
        <v>337</v>
      </c>
      <c r="F4259">
        <v>3</v>
      </c>
      <c r="G4259">
        <v>38</v>
      </c>
      <c r="H4259">
        <f>VLOOKUP(A4259,Taul1!A2:C834,3)</f>
        <v>1</v>
      </c>
      <c r="I4259" t="str">
        <f>VLOOKUP(A4259,Taul1!A2:C834,2)</f>
        <v>Työllistymistä edistävät palvelut, korvatut päivät, yhteensä</v>
      </c>
      <c r="L4259" t="s">
        <v>1663</v>
      </c>
      <c r="M4259" t="str">
        <f>F4259&amp;L4259&amp;G4259&amp;L4259&amp;INT(C4259*10)</f>
        <v>3,38,-2</v>
      </c>
      <c r="O4259">
        <f>VLOOKUP(B4259,Taul1!A2:C834,3)</f>
        <v>0</v>
      </c>
      <c r="P4259" t="str">
        <f>VLOOKUP(B4259,Taul1!A2:C834,2)</f>
        <v>Rakennusvalvonta toimintakulut yhteensä</v>
      </c>
    </row>
    <row r="4260" spans="1:16" ht="18" x14ac:dyDescent="0.3">
      <c r="A4260" s="1" t="s">
        <v>1277</v>
      </c>
      <c r="B4260" s="1" t="s">
        <v>207</v>
      </c>
      <c r="C4260" s="1">
        <v>0.14699999999999999</v>
      </c>
      <c r="D4260" s="1">
        <v>9.6230129376370099E-3</v>
      </c>
      <c r="E4260" s="1" t="s">
        <v>337</v>
      </c>
      <c r="F4260">
        <v>4</v>
      </c>
      <c r="G4260">
        <v>38</v>
      </c>
      <c r="H4260">
        <f>VLOOKUP(A4260,Taul1!A2:C834,3)</f>
        <v>1</v>
      </c>
      <c r="I4260" t="str">
        <f>VLOOKUP(A4260,Taul1!A2:C834,2)</f>
        <v>Työllistymistä edistävät palvelut, korvatut päivät, 17-24</v>
      </c>
      <c r="L4260" t="s">
        <v>1663</v>
      </c>
      <c r="M4260" t="str">
        <f>F4260&amp;L4260&amp;G4260&amp;L4260&amp;INT(C4260*10)</f>
        <v>4,38,1</v>
      </c>
      <c r="O4260">
        <f>VLOOKUP(B4260,Taul1!A2:C834,3)</f>
        <v>0</v>
      </c>
      <c r="P4260" t="str">
        <f>VLOOKUP(B4260,Taul1!A2:C834,2)</f>
        <v>Rakennusvalvonta toimintakulut yhteensä</v>
      </c>
    </row>
    <row r="4261" spans="1:16" ht="18" x14ac:dyDescent="0.3">
      <c r="A4261" s="1" t="s">
        <v>1279</v>
      </c>
      <c r="B4261" s="1" t="s">
        <v>207</v>
      </c>
      <c r="C4261" s="1">
        <v>-8.2000000000000003E-2</v>
      </c>
      <c r="D4261" s="1">
        <v>0.152074237400254</v>
      </c>
      <c r="E4261" s="1" t="s">
        <v>337</v>
      </c>
      <c r="F4261">
        <v>5</v>
      </c>
      <c r="G4261">
        <v>38</v>
      </c>
      <c r="H4261">
        <f>VLOOKUP(A4261,Taul1!A2:C834,3)</f>
        <v>1</v>
      </c>
      <c r="I4261" t="str">
        <f>VLOOKUP(A4261,Taul1!A2:C834,2)</f>
        <v>Työllistymistä edistävät palvelut, korvatut päivät, 25-29</v>
      </c>
      <c r="L4261" t="s">
        <v>1663</v>
      </c>
      <c r="M4261" t="str">
        <f>F4261&amp;L4261&amp;G4261&amp;L4261&amp;INT(C4261*10)</f>
        <v>5,38,-1</v>
      </c>
      <c r="O4261">
        <f>VLOOKUP(B4261,Taul1!A2:C834,3)</f>
        <v>0</v>
      </c>
      <c r="P4261" t="str">
        <f>VLOOKUP(B4261,Taul1!A2:C834,2)</f>
        <v>Rakennusvalvonta toimintakulut yhteensä</v>
      </c>
    </row>
    <row r="4262" spans="1:16" ht="18" x14ac:dyDescent="0.3">
      <c r="A4262" s="1" t="s">
        <v>1281</v>
      </c>
      <c r="B4262" s="1" t="s">
        <v>207</v>
      </c>
      <c r="C4262" s="1">
        <v>-0.23100000000000001</v>
      </c>
      <c r="D4262" s="1">
        <v>3.9308593828723997E-5</v>
      </c>
      <c r="E4262" s="1" t="s">
        <v>337</v>
      </c>
      <c r="F4262">
        <v>6</v>
      </c>
      <c r="G4262">
        <v>38</v>
      </c>
      <c r="H4262">
        <f>VLOOKUP(A4262,Taul1!A2:C834,3)</f>
        <v>1</v>
      </c>
      <c r="I4262" t="str">
        <f>VLOOKUP(A4262,Taul1!A2:C834,2)</f>
        <v>Työllistymistä edistävät palvelut, korvatut päivät, 30-34</v>
      </c>
      <c r="L4262" t="s">
        <v>1663</v>
      </c>
      <c r="M4262" t="str">
        <f>F4262&amp;L4262&amp;G4262&amp;L4262&amp;INT(C4262*10)</f>
        <v>6,38,-3</v>
      </c>
      <c r="O4262">
        <f>VLOOKUP(B4262,Taul1!A2:C834,3)</f>
        <v>0</v>
      </c>
      <c r="P4262" t="str">
        <f>VLOOKUP(B4262,Taul1!A2:C834,2)</f>
        <v>Rakennusvalvonta toimintakulut yhteensä</v>
      </c>
    </row>
    <row r="4263" spans="1:16" ht="18" x14ac:dyDescent="0.3">
      <c r="A4263" s="1" t="s">
        <v>1283</v>
      </c>
      <c r="B4263" s="1" t="s">
        <v>207</v>
      </c>
      <c r="C4263" s="1">
        <v>-0.314</v>
      </c>
      <c r="D4263" s="2">
        <v>1.5321027335701799E-8</v>
      </c>
      <c r="E4263" s="1" t="s">
        <v>337</v>
      </c>
      <c r="F4263">
        <v>7</v>
      </c>
      <c r="G4263">
        <v>38</v>
      </c>
      <c r="H4263">
        <f>VLOOKUP(A4263,Taul1!A2:C834,3)</f>
        <v>1</v>
      </c>
      <c r="I4263" t="str">
        <f>VLOOKUP(A4263,Taul1!A2:C834,2)</f>
        <v>Työllistymistä edistävät palvelut, korvatut päivät, 35-39</v>
      </c>
      <c r="L4263" t="s">
        <v>1663</v>
      </c>
      <c r="M4263" t="str">
        <f>F4263&amp;L4263&amp;G4263&amp;L4263&amp;INT(C4263*10)</f>
        <v>7,38,-4</v>
      </c>
      <c r="O4263">
        <f>VLOOKUP(B4263,Taul1!A2:C834,3)</f>
        <v>0</v>
      </c>
      <c r="P4263" t="str">
        <f>VLOOKUP(B4263,Taul1!A2:C834,2)</f>
        <v>Rakennusvalvonta toimintakulut yhteensä</v>
      </c>
    </row>
    <row r="4264" spans="1:16" ht="18" x14ac:dyDescent="0.3">
      <c r="A4264" s="1" t="s">
        <v>1285</v>
      </c>
      <c r="B4264" s="1" t="s">
        <v>207</v>
      </c>
      <c r="C4264" s="1">
        <v>-0.28000000000000003</v>
      </c>
      <c r="D4264" s="2">
        <v>5.3774045127852301E-7</v>
      </c>
      <c r="E4264" s="1" t="s">
        <v>337</v>
      </c>
      <c r="F4264">
        <v>8</v>
      </c>
      <c r="G4264">
        <v>38</v>
      </c>
      <c r="H4264">
        <f>VLOOKUP(A4264,Taul1!A2:C834,3)</f>
        <v>1</v>
      </c>
      <c r="I4264" t="str">
        <f>VLOOKUP(A4264,Taul1!A2:C834,2)</f>
        <v>Työllistymistä edistävät palvelut, korvatut päivät, 40-44</v>
      </c>
      <c r="L4264" t="s">
        <v>1663</v>
      </c>
      <c r="M4264" t="str">
        <f>F4264&amp;L4264&amp;G4264&amp;L4264&amp;INT(C4264*10)</f>
        <v>8,38,-3</v>
      </c>
      <c r="O4264">
        <f>VLOOKUP(B4264,Taul1!A2:C834,3)</f>
        <v>0</v>
      </c>
      <c r="P4264" t="str">
        <f>VLOOKUP(B4264,Taul1!A2:C834,2)</f>
        <v>Rakennusvalvonta toimintakulut yhteensä</v>
      </c>
    </row>
    <row r="4265" spans="1:16" ht="18" x14ac:dyDescent="0.3">
      <c r="A4265" s="1" t="s">
        <v>1287</v>
      </c>
      <c r="B4265" s="1" t="s">
        <v>207</v>
      </c>
      <c r="C4265" s="1">
        <v>-0.20799999999999999</v>
      </c>
      <c r="D4265" s="1">
        <v>2.2490387744111801E-4</v>
      </c>
      <c r="E4265" s="1" t="s">
        <v>337</v>
      </c>
      <c r="F4265">
        <v>9</v>
      </c>
      <c r="G4265">
        <v>38</v>
      </c>
      <c r="H4265">
        <f>VLOOKUP(A4265,Taul1!A2:C834,3)</f>
        <v>1</v>
      </c>
      <c r="I4265" t="str">
        <f>VLOOKUP(A4265,Taul1!A2:C834,2)</f>
        <v>Työllistymistä edistävät palvelut, korvatut päivät, 45-49</v>
      </c>
      <c r="L4265" t="s">
        <v>1663</v>
      </c>
      <c r="M4265" t="str">
        <f>F4265&amp;L4265&amp;G4265&amp;L4265&amp;INT(C4265*10)</f>
        <v>9,38,-3</v>
      </c>
      <c r="O4265">
        <f>VLOOKUP(B4265,Taul1!A2:C834,3)</f>
        <v>0</v>
      </c>
      <c r="P4265" t="str">
        <f>VLOOKUP(B4265,Taul1!A2:C834,2)</f>
        <v>Rakennusvalvonta toimintakulut yhteensä</v>
      </c>
    </row>
    <row r="4266" spans="1:16" ht="18" x14ac:dyDescent="0.3">
      <c r="A4266" s="1" t="s">
        <v>1289</v>
      </c>
      <c r="B4266" s="1" t="s">
        <v>207</v>
      </c>
      <c r="C4266" s="1">
        <v>-0.23599999999999999</v>
      </c>
      <c r="D4266" s="1">
        <v>2.7857788182594699E-5</v>
      </c>
      <c r="E4266" s="1" t="s">
        <v>337</v>
      </c>
      <c r="F4266">
        <v>10</v>
      </c>
      <c r="G4266">
        <v>38</v>
      </c>
      <c r="H4266">
        <f>VLOOKUP(A4266,Taul1!A2:C834,3)</f>
        <v>1</v>
      </c>
      <c r="I4266" t="str">
        <f>VLOOKUP(A4266,Taul1!A2:C834,2)</f>
        <v>Työllistymistä edistävät palvelut, korvatut päivät, 50-54</v>
      </c>
      <c r="L4266" t="s">
        <v>1663</v>
      </c>
      <c r="M4266" t="str">
        <f>F4266&amp;L4266&amp;G4266&amp;L4266&amp;INT(C4266*10)</f>
        <v>10,38,-3</v>
      </c>
      <c r="O4266">
        <f>VLOOKUP(B4266,Taul1!A2:C834,3)</f>
        <v>0</v>
      </c>
      <c r="P4266" t="str">
        <f>VLOOKUP(B4266,Taul1!A2:C834,2)</f>
        <v>Rakennusvalvonta toimintakulut yhteensä</v>
      </c>
    </row>
    <row r="4267" spans="1:16" ht="18" x14ac:dyDescent="0.3">
      <c r="A4267" s="1" t="s">
        <v>1291</v>
      </c>
      <c r="B4267" s="1" t="s">
        <v>207</v>
      </c>
      <c r="C4267" s="1">
        <v>-0.16900000000000001</v>
      </c>
      <c r="D4267" s="1">
        <v>2.7955639355182701E-3</v>
      </c>
      <c r="E4267" s="1" t="s">
        <v>337</v>
      </c>
      <c r="F4267">
        <v>11</v>
      </c>
      <c r="G4267">
        <v>38</v>
      </c>
      <c r="H4267">
        <f>VLOOKUP(A4267,Taul1!A2:C834,3)</f>
        <v>1</v>
      </c>
      <c r="I4267" t="str">
        <f>VLOOKUP(A4267,Taul1!A2:C834,2)</f>
        <v>Työllistymistä edistävät palvelut, korvatut päivät, 55-59</v>
      </c>
      <c r="L4267" t="s">
        <v>1663</v>
      </c>
      <c r="M4267" t="str">
        <f>F4267&amp;L4267&amp;G4267&amp;L4267&amp;INT(C4267*10)</f>
        <v>11,38,-2</v>
      </c>
      <c r="O4267">
        <f>VLOOKUP(B4267,Taul1!A2:C834,3)</f>
        <v>0</v>
      </c>
      <c r="P4267" t="str">
        <f>VLOOKUP(B4267,Taul1!A2:C834,2)</f>
        <v>Rakennusvalvonta toimintakulut yhteensä</v>
      </c>
    </row>
    <row r="4268" spans="1:16" ht="18" x14ac:dyDescent="0.3">
      <c r="A4268" s="1" t="s">
        <v>1293</v>
      </c>
      <c r="B4268" s="1" t="s">
        <v>207</v>
      </c>
      <c r="C4268" s="1">
        <v>-5.7000000000000002E-2</v>
      </c>
      <c r="D4268" s="1">
        <v>0.32043200933912003</v>
      </c>
      <c r="E4268" s="1" t="s">
        <v>337</v>
      </c>
      <c r="F4268">
        <v>12</v>
      </c>
      <c r="G4268">
        <v>38</v>
      </c>
      <c r="H4268">
        <f>VLOOKUP(A4268,Taul1!A2:C834,3)</f>
        <v>1</v>
      </c>
      <c r="I4268" t="str">
        <f>VLOOKUP(A4268,Taul1!A2:C834,2)</f>
        <v>Työllistymistä edistävät palvelut, korvatut päivät, 60-64</v>
      </c>
      <c r="L4268" t="s">
        <v>1663</v>
      </c>
      <c r="M4268" t="str">
        <f>F4268&amp;L4268&amp;G4268&amp;L4268&amp;INT(C4268*10)</f>
        <v>12,38,-1</v>
      </c>
      <c r="O4268">
        <f>VLOOKUP(B4268,Taul1!A2:C834,3)</f>
        <v>0</v>
      </c>
      <c r="P4268" t="str">
        <f>VLOOKUP(B4268,Taul1!A2:C834,2)</f>
        <v>Rakennusvalvonta toimintakulut yhteensä</v>
      </c>
    </row>
    <row r="4269" spans="1:16" ht="18" x14ac:dyDescent="0.3">
      <c r="A4269" s="1" t="s">
        <v>1317</v>
      </c>
      <c r="B4269" s="1" t="s">
        <v>207</v>
      </c>
      <c r="C4269" s="1">
        <v>-0.4</v>
      </c>
      <c r="D4269" s="2">
        <v>2.6090241078691098E-13</v>
      </c>
      <c r="E4269" s="1" t="s">
        <v>337</v>
      </c>
      <c r="F4269">
        <v>13</v>
      </c>
      <c r="G4269">
        <v>38</v>
      </c>
      <c r="H4269">
        <f>VLOOKUP(A4269,Taul1!A2:C834,3)</f>
        <v>1</v>
      </c>
      <c r="I4269" t="str">
        <f>VLOOKUP(A4269,Taul1!A2:C834,2)</f>
        <v>Opintovelalliset yhteensä</v>
      </c>
      <c r="L4269" t="s">
        <v>1663</v>
      </c>
      <c r="M4269" t="str">
        <f>F4269&amp;L4269&amp;G4269&amp;L4269&amp;INT(C4269*10)</f>
        <v>13,38,-4</v>
      </c>
      <c r="O4269">
        <f>VLOOKUP(B4269,Taul1!A2:C834,3)</f>
        <v>0</v>
      </c>
      <c r="P4269" t="str">
        <f>VLOOKUP(B4269,Taul1!A2:C834,2)</f>
        <v>Rakennusvalvonta toimintakulut yhteensä</v>
      </c>
    </row>
    <row r="4270" spans="1:16" ht="18" x14ac:dyDescent="0.3">
      <c r="A4270" s="1" t="s">
        <v>1319</v>
      </c>
      <c r="B4270" s="1" t="s">
        <v>207</v>
      </c>
      <c r="C4270" s="1">
        <v>-0.30299999999999999</v>
      </c>
      <c r="D4270" s="2">
        <v>5.1729742489570099E-8</v>
      </c>
      <c r="E4270" s="1" t="s">
        <v>337</v>
      </c>
      <c r="F4270">
        <v>14</v>
      </c>
      <c r="G4270">
        <v>38</v>
      </c>
      <c r="H4270">
        <f>VLOOKUP(A4270,Taul1!A2:C834,3)</f>
        <v>1</v>
      </c>
      <c r="I4270" t="str">
        <f>VLOOKUP(A4270,Taul1!A2:C834,2)</f>
        <v>Opintovelalliset 16-24</v>
      </c>
      <c r="L4270" t="s">
        <v>1663</v>
      </c>
      <c r="M4270" t="str">
        <f>F4270&amp;L4270&amp;G4270&amp;L4270&amp;INT(C4270*10)</f>
        <v>14,38,-4</v>
      </c>
      <c r="O4270">
        <f>VLOOKUP(B4270,Taul1!A2:C834,3)</f>
        <v>0</v>
      </c>
      <c r="P4270" t="str">
        <f>VLOOKUP(B4270,Taul1!A2:C834,2)</f>
        <v>Rakennusvalvonta toimintakulut yhteensä</v>
      </c>
    </row>
    <row r="4271" spans="1:16" ht="18" x14ac:dyDescent="0.3">
      <c r="A4271" s="1" t="s">
        <v>1321</v>
      </c>
      <c r="B4271" s="1" t="s">
        <v>207</v>
      </c>
      <c r="C4271" s="1">
        <v>-0.39600000000000002</v>
      </c>
      <c r="D4271" s="2">
        <v>4.1133763062361999E-13</v>
      </c>
      <c r="E4271" s="1" t="s">
        <v>337</v>
      </c>
      <c r="F4271">
        <v>15</v>
      </c>
      <c r="G4271">
        <v>38</v>
      </c>
      <c r="H4271">
        <f>VLOOKUP(A4271,Taul1!A2:C834,3)</f>
        <v>1</v>
      </c>
      <c r="I4271" t="str">
        <f>VLOOKUP(A4271,Taul1!A2:C834,2)</f>
        <v>Opintovelalliset 25-29</v>
      </c>
      <c r="L4271" t="s">
        <v>1663</v>
      </c>
      <c r="M4271" t="str">
        <f>F4271&amp;L4271&amp;G4271&amp;L4271&amp;INT(C4271*10)</f>
        <v>15,38,-4</v>
      </c>
      <c r="O4271">
        <f>VLOOKUP(B4271,Taul1!A2:C834,3)</f>
        <v>0</v>
      </c>
      <c r="P4271" t="str">
        <f>VLOOKUP(B4271,Taul1!A2:C834,2)</f>
        <v>Rakennusvalvonta toimintakulut yhteensä</v>
      </c>
    </row>
    <row r="4272" spans="1:16" ht="18" x14ac:dyDescent="0.3">
      <c r="A4272" s="1" t="s">
        <v>1323</v>
      </c>
      <c r="B4272" s="1" t="s">
        <v>207</v>
      </c>
      <c r="C4272" s="1">
        <v>-0.45500000000000002</v>
      </c>
      <c r="D4272" s="2">
        <v>1.11022302462515E-16</v>
      </c>
      <c r="E4272" s="1" t="s">
        <v>337</v>
      </c>
      <c r="F4272">
        <v>16</v>
      </c>
      <c r="G4272">
        <v>38</v>
      </c>
      <c r="H4272">
        <f>VLOOKUP(A4272,Taul1!A2:C834,3)</f>
        <v>1</v>
      </c>
      <c r="I4272" t="str">
        <f>VLOOKUP(A4272,Taul1!A2:C834,2)</f>
        <v>Opintovelalliset 30-34</v>
      </c>
      <c r="L4272" t="s">
        <v>1663</v>
      </c>
      <c r="M4272" t="str">
        <f>F4272&amp;L4272&amp;G4272&amp;L4272&amp;INT(C4272*10)</f>
        <v>16,38,-5</v>
      </c>
      <c r="O4272">
        <f>VLOOKUP(B4272,Taul1!A2:C834,3)</f>
        <v>0</v>
      </c>
      <c r="P4272" t="str">
        <f>VLOOKUP(B4272,Taul1!A2:C834,2)</f>
        <v>Rakennusvalvonta toimintakulut yhteensä</v>
      </c>
    </row>
    <row r="4273" spans="1:16" ht="18" x14ac:dyDescent="0.3">
      <c r="A4273" s="1" t="s">
        <v>1325</v>
      </c>
      <c r="B4273" s="1" t="s">
        <v>207</v>
      </c>
      <c r="C4273" s="1">
        <v>-0.42399999999999999</v>
      </c>
      <c r="D4273" s="2">
        <v>6.1062266354383602E-15</v>
      </c>
      <c r="E4273" s="1" t="s">
        <v>337</v>
      </c>
      <c r="F4273">
        <v>17</v>
      </c>
      <c r="G4273">
        <v>38</v>
      </c>
      <c r="H4273">
        <f>VLOOKUP(A4273,Taul1!A2:C834,3)</f>
        <v>1</v>
      </c>
      <c r="I4273" t="str">
        <f>VLOOKUP(A4273,Taul1!A2:C834,2)</f>
        <v>Opintovelalliset 35-39</v>
      </c>
      <c r="L4273" t="s">
        <v>1663</v>
      </c>
      <c r="M4273" t="str">
        <f>F4273&amp;L4273&amp;G4273&amp;L4273&amp;INT(C4273*10)</f>
        <v>17,38,-5</v>
      </c>
      <c r="O4273">
        <f>VLOOKUP(B4273,Taul1!A2:C834,3)</f>
        <v>0</v>
      </c>
      <c r="P4273" t="str">
        <f>VLOOKUP(B4273,Taul1!A2:C834,2)</f>
        <v>Rakennusvalvonta toimintakulut yhteensä</v>
      </c>
    </row>
    <row r="4274" spans="1:16" ht="18" x14ac:dyDescent="0.3">
      <c r="A4274" s="1" t="s">
        <v>1327</v>
      </c>
      <c r="B4274" s="1" t="s">
        <v>207</v>
      </c>
      <c r="C4274" s="1">
        <v>-0.38900000000000001</v>
      </c>
      <c r="D4274" s="2">
        <v>1.16551213125148E-12</v>
      </c>
      <c r="E4274" s="1" t="s">
        <v>337</v>
      </c>
      <c r="F4274">
        <v>18</v>
      </c>
      <c r="G4274">
        <v>38</v>
      </c>
      <c r="H4274">
        <f>VLOOKUP(A4274,Taul1!A2:C834,3)</f>
        <v>1</v>
      </c>
      <c r="I4274" t="str">
        <f>VLOOKUP(A4274,Taul1!A2:C834,2)</f>
        <v>Opintovelalliset 40-44</v>
      </c>
      <c r="L4274" t="s">
        <v>1663</v>
      </c>
      <c r="M4274" t="str">
        <f>F4274&amp;L4274&amp;G4274&amp;L4274&amp;INT(C4274*10)</f>
        <v>18,38,-4</v>
      </c>
      <c r="O4274">
        <f>VLOOKUP(B4274,Taul1!A2:C834,3)</f>
        <v>0</v>
      </c>
      <c r="P4274" t="str">
        <f>VLOOKUP(B4274,Taul1!A2:C834,2)</f>
        <v>Rakennusvalvonta toimintakulut yhteensä</v>
      </c>
    </row>
    <row r="4275" spans="1:16" ht="18" x14ac:dyDescent="0.3">
      <c r="A4275" s="1" t="s">
        <v>1329</v>
      </c>
      <c r="B4275" s="1" t="s">
        <v>207</v>
      </c>
      <c r="C4275" s="1">
        <v>-0.39500000000000002</v>
      </c>
      <c r="D4275" s="2">
        <v>5.4622972811557702E-13</v>
      </c>
      <c r="E4275" s="1" t="s">
        <v>337</v>
      </c>
      <c r="F4275">
        <v>19</v>
      </c>
      <c r="G4275">
        <v>38</v>
      </c>
      <c r="H4275">
        <f>VLOOKUP(A4275,Taul1!A2:C834,3)</f>
        <v>1</v>
      </c>
      <c r="I4275" t="str">
        <f>VLOOKUP(A4275,Taul1!A2:C834,2)</f>
        <v>Opintovelalliset 45-49</v>
      </c>
      <c r="L4275" t="s">
        <v>1663</v>
      </c>
      <c r="M4275" t="str">
        <f>F4275&amp;L4275&amp;G4275&amp;L4275&amp;INT(C4275*10)</f>
        <v>19,38,-4</v>
      </c>
      <c r="O4275">
        <f>VLOOKUP(B4275,Taul1!A2:C834,3)</f>
        <v>0</v>
      </c>
      <c r="P4275" t="str">
        <f>VLOOKUP(B4275,Taul1!A2:C834,2)</f>
        <v>Rakennusvalvonta toimintakulut yhteensä</v>
      </c>
    </row>
    <row r="4276" spans="1:16" ht="18" x14ac:dyDescent="0.3">
      <c r="A4276" s="1" t="s">
        <v>1331</v>
      </c>
      <c r="B4276" s="1" t="s">
        <v>207</v>
      </c>
      <c r="C4276" s="1">
        <v>-0.495</v>
      </c>
      <c r="D4276" s="2">
        <v>3.3306690738754598E-16</v>
      </c>
      <c r="E4276" s="1" t="s">
        <v>337</v>
      </c>
      <c r="F4276">
        <v>20</v>
      </c>
      <c r="G4276">
        <v>38</v>
      </c>
      <c r="H4276">
        <f>VLOOKUP(A4276,Taul1!A2:C834,3)</f>
        <v>1</v>
      </c>
      <c r="I4276" t="str">
        <f>VLOOKUP(A4276,Taul1!A2:C834,2)</f>
        <v>Opintovelalliset 50-54</v>
      </c>
      <c r="L4276" t="s">
        <v>1663</v>
      </c>
      <c r="M4276" t="str">
        <f>F4276&amp;L4276&amp;G4276&amp;L4276&amp;INT(C4276*10)</f>
        <v>20,38,-5</v>
      </c>
      <c r="O4276">
        <f>VLOOKUP(B4276,Taul1!A2:C834,3)</f>
        <v>0</v>
      </c>
      <c r="P4276" t="str">
        <f>VLOOKUP(B4276,Taul1!A2:C834,2)</f>
        <v>Rakennusvalvonta toimintakulut yhteensä</v>
      </c>
    </row>
    <row r="4277" spans="1:16" ht="18" x14ac:dyDescent="0.3">
      <c r="A4277" s="1" t="s">
        <v>1333</v>
      </c>
      <c r="B4277" s="1" t="s">
        <v>207</v>
      </c>
      <c r="C4277" s="1">
        <v>-0.39300000000000002</v>
      </c>
      <c r="D4277" s="2">
        <v>6.9666494795228502E-13</v>
      </c>
      <c r="E4277" s="1" t="s">
        <v>337</v>
      </c>
      <c r="F4277">
        <v>21</v>
      </c>
      <c r="G4277">
        <v>38</v>
      </c>
      <c r="H4277">
        <f>VLOOKUP(A4277,Taul1!A2:C834,3)</f>
        <v>1</v>
      </c>
      <c r="I4277" t="str">
        <f>VLOOKUP(A4277,Taul1!A2:C834,2)</f>
        <v>Opintovelalliset 55-</v>
      </c>
      <c r="L4277" t="s">
        <v>1663</v>
      </c>
      <c r="M4277" t="str">
        <f>F4277&amp;L4277&amp;G4277&amp;L4277&amp;INT(C4277*10)</f>
        <v>21,38,-4</v>
      </c>
      <c r="O4277">
        <f>VLOOKUP(B4277,Taul1!A2:C834,3)</f>
        <v>0</v>
      </c>
      <c r="P4277" t="str">
        <f>VLOOKUP(B4277,Taul1!A2:C834,2)</f>
        <v>Rakennusvalvonta toimintakulut yhteensä</v>
      </c>
    </row>
    <row r="4278" spans="1:16" ht="18" x14ac:dyDescent="0.3">
      <c r="A4278" s="1" t="s">
        <v>1390</v>
      </c>
      <c r="B4278" s="1" t="s">
        <v>207</v>
      </c>
      <c r="C4278" s="1">
        <v>0.13800000000000001</v>
      </c>
      <c r="D4278" s="1">
        <v>1.48341254643724E-2</v>
      </c>
      <c r="E4278" s="1" t="s">
        <v>337</v>
      </c>
      <c r="F4278">
        <v>22</v>
      </c>
      <c r="G4278">
        <v>38</v>
      </c>
      <c r="H4278">
        <f>VLOOKUP(A4278,Taul1!A2:C834,3)</f>
        <v>1</v>
      </c>
      <c r="I4278" t="str">
        <f>VLOOKUP(A4278,Taul1!A2:C834,2)</f>
        <v>Ei perusasteen jälkeistä tutkintoa 15-19</v>
      </c>
      <c r="L4278" t="s">
        <v>1663</v>
      </c>
      <c r="M4278" t="str">
        <f>F4278&amp;L4278&amp;G4278&amp;L4278&amp;INT(C4278*10)</f>
        <v>22,38,1</v>
      </c>
      <c r="O4278">
        <f>VLOOKUP(B4278,Taul1!A2:C834,3)</f>
        <v>0</v>
      </c>
      <c r="P4278" t="str">
        <f>VLOOKUP(B4278,Taul1!A2:C834,2)</f>
        <v>Rakennusvalvonta toimintakulut yhteensä</v>
      </c>
    </row>
    <row r="4279" spans="1:16" ht="18" x14ac:dyDescent="0.3">
      <c r="A4279" s="1" t="s">
        <v>1392</v>
      </c>
      <c r="B4279" s="1" t="s">
        <v>207</v>
      </c>
      <c r="C4279" s="1">
        <v>0.54400000000000004</v>
      </c>
      <c r="D4279" s="1">
        <v>0</v>
      </c>
      <c r="E4279" s="1" t="s">
        <v>337</v>
      </c>
      <c r="F4279">
        <v>23</v>
      </c>
      <c r="G4279">
        <v>38</v>
      </c>
      <c r="H4279">
        <f>VLOOKUP(A4279,Taul1!A2:C834,3)</f>
        <v>1</v>
      </c>
      <c r="I4279" t="str">
        <f>VLOOKUP(A4279,Taul1!A2:C834,2)</f>
        <v>Ei perusasteen jälkeistä tutkintoa 20-24</v>
      </c>
      <c r="L4279" t="s">
        <v>1663</v>
      </c>
      <c r="M4279" t="str">
        <f>F4279&amp;L4279&amp;G4279&amp;L4279&amp;INT(C4279*10)</f>
        <v>23,38,5</v>
      </c>
      <c r="O4279">
        <f>VLOOKUP(B4279,Taul1!A2:C834,3)</f>
        <v>0</v>
      </c>
      <c r="P4279" t="str">
        <f>VLOOKUP(B4279,Taul1!A2:C834,2)</f>
        <v>Rakennusvalvonta toimintakulut yhteensä</v>
      </c>
    </row>
    <row r="4280" spans="1:16" ht="18" x14ac:dyDescent="0.3">
      <c r="A4280" s="1" t="s">
        <v>1394</v>
      </c>
      <c r="B4280" s="1" t="s">
        <v>207</v>
      </c>
      <c r="C4280" s="1">
        <v>0.51800000000000002</v>
      </c>
      <c r="D4280" s="2">
        <v>2.2204460492503101E-16</v>
      </c>
      <c r="E4280" s="1" t="s">
        <v>337</v>
      </c>
      <c r="F4280">
        <v>24</v>
      </c>
      <c r="G4280">
        <v>38</v>
      </c>
      <c r="H4280">
        <f>VLOOKUP(A4280,Taul1!A2:C834,3)</f>
        <v>1</v>
      </c>
      <c r="I4280" t="str">
        <f>VLOOKUP(A4280,Taul1!A2:C834,2)</f>
        <v>Ei perusasteen jälkeistä tutkintoa 25-29</v>
      </c>
      <c r="L4280" t="s">
        <v>1663</v>
      </c>
      <c r="M4280" t="str">
        <f>F4280&amp;L4280&amp;G4280&amp;L4280&amp;INT(C4280*10)</f>
        <v>24,38,5</v>
      </c>
      <c r="O4280">
        <f>VLOOKUP(B4280,Taul1!A2:C834,3)</f>
        <v>0</v>
      </c>
      <c r="P4280" t="str">
        <f>VLOOKUP(B4280,Taul1!A2:C834,2)</f>
        <v>Rakennusvalvonta toimintakulut yhteensä</v>
      </c>
    </row>
    <row r="4281" spans="1:16" ht="18" x14ac:dyDescent="0.3">
      <c r="A4281" s="1" t="s">
        <v>1396</v>
      </c>
      <c r="B4281" s="1" t="s">
        <v>207</v>
      </c>
      <c r="C4281" s="1">
        <v>0.624</v>
      </c>
      <c r="D4281" s="1">
        <v>0</v>
      </c>
      <c r="E4281" s="1" t="s">
        <v>337</v>
      </c>
      <c r="F4281">
        <v>25</v>
      </c>
      <c r="G4281">
        <v>38</v>
      </c>
      <c r="H4281">
        <f>VLOOKUP(A4281,Taul1!A2:C834,3)</f>
        <v>1</v>
      </c>
      <c r="I4281" t="str">
        <f>VLOOKUP(A4281,Taul1!A2:C834,2)</f>
        <v>Ei perusasteen jälkeistä tutkintoa 30-34</v>
      </c>
      <c r="L4281" t="s">
        <v>1663</v>
      </c>
      <c r="M4281" t="str">
        <f>F4281&amp;L4281&amp;G4281&amp;L4281&amp;INT(C4281*10)</f>
        <v>25,38,6</v>
      </c>
      <c r="O4281">
        <f>VLOOKUP(B4281,Taul1!A2:C834,3)</f>
        <v>0</v>
      </c>
      <c r="P4281" t="str">
        <f>VLOOKUP(B4281,Taul1!A2:C834,2)</f>
        <v>Rakennusvalvonta toimintakulut yhteensä</v>
      </c>
    </row>
    <row r="4282" spans="1:16" ht="18" x14ac:dyDescent="0.3">
      <c r="A4282" s="1" t="s">
        <v>1398</v>
      </c>
      <c r="B4282" s="1" t="s">
        <v>207</v>
      </c>
      <c r="C4282" s="1">
        <v>0.245</v>
      </c>
      <c r="D4282" s="1">
        <v>1.31704897121665E-5</v>
      </c>
      <c r="E4282" s="1" t="s">
        <v>337</v>
      </c>
      <c r="F4282">
        <v>26</v>
      </c>
      <c r="G4282">
        <v>38</v>
      </c>
      <c r="H4282">
        <f>VLOOKUP(A4282,Taul1!A2:C834,3)</f>
        <v>1</v>
      </c>
      <c r="I4282" t="str">
        <f>VLOOKUP(A4282,Taul1!A2:C834,2)</f>
        <v>Ei perusasteen jälkeistä tutkintoa 35-39</v>
      </c>
      <c r="L4282" t="s">
        <v>1663</v>
      </c>
      <c r="M4282" t="str">
        <f>F4282&amp;L4282&amp;G4282&amp;L4282&amp;INT(C4282*10)</f>
        <v>26,38,2</v>
      </c>
      <c r="O4282">
        <f>VLOOKUP(B4282,Taul1!A2:C834,3)</f>
        <v>0</v>
      </c>
      <c r="P4282" t="str">
        <f>VLOOKUP(B4282,Taul1!A2:C834,2)</f>
        <v>Rakennusvalvonta toimintakulut yhteensä</v>
      </c>
    </row>
    <row r="4283" spans="1:16" ht="18" x14ac:dyDescent="0.3">
      <c r="A4283" s="1" t="s">
        <v>1400</v>
      </c>
      <c r="B4283" s="1" t="s">
        <v>207</v>
      </c>
      <c r="C4283" s="1">
        <v>0.29499999999999998</v>
      </c>
      <c r="D4283" s="2">
        <v>1.26718152970717E-7</v>
      </c>
      <c r="E4283" s="1" t="s">
        <v>337</v>
      </c>
      <c r="F4283">
        <v>27</v>
      </c>
      <c r="G4283">
        <v>38</v>
      </c>
      <c r="H4283">
        <f>VLOOKUP(A4283,Taul1!A2:C834,3)</f>
        <v>1</v>
      </c>
      <c r="I4283" t="str">
        <f>VLOOKUP(A4283,Taul1!A2:C834,2)</f>
        <v>Ei perusasteen jälkeistä tutkintoa 40-44</v>
      </c>
      <c r="L4283" t="s">
        <v>1663</v>
      </c>
      <c r="M4283" t="str">
        <f>F4283&amp;L4283&amp;G4283&amp;L4283&amp;INT(C4283*10)</f>
        <v>27,38,2</v>
      </c>
      <c r="O4283">
        <f>VLOOKUP(B4283,Taul1!A2:C834,3)</f>
        <v>0</v>
      </c>
      <c r="P4283" t="str">
        <f>VLOOKUP(B4283,Taul1!A2:C834,2)</f>
        <v>Rakennusvalvonta toimintakulut yhteensä</v>
      </c>
    </row>
    <row r="4284" spans="1:16" ht="18" x14ac:dyDescent="0.3">
      <c r="A4284" s="1" t="s">
        <v>1402</v>
      </c>
      <c r="B4284" s="1" t="s">
        <v>207</v>
      </c>
      <c r="C4284" s="1">
        <v>0.52100000000000002</v>
      </c>
      <c r="D4284" s="1">
        <v>0</v>
      </c>
      <c r="E4284" s="1" t="s">
        <v>337</v>
      </c>
      <c r="F4284">
        <v>28</v>
      </c>
      <c r="G4284">
        <v>38</v>
      </c>
      <c r="H4284">
        <f>VLOOKUP(A4284,Taul1!A2:C834,3)</f>
        <v>1</v>
      </c>
      <c r="I4284" t="str">
        <f>VLOOKUP(A4284,Taul1!A2:C834,2)</f>
        <v>Ei perusasteen jälkeistä tutkintoa 45-49</v>
      </c>
      <c r="L4284" t="s">
        <v>1663</v>
      </c>
      <c r="M4284" t="str">
        <f>F4284&amp;L4284&amp;G4284&amp;L4284&amp;INT(C4284*10)</f>
        <v>28,38,5</v>
      </c>
      <c r="O4284">
        <f>VLOOKUP(B4284,Taul1!A2:C834,3)</f>
        <v>0</v>
      </c>
      <c r="P4284" t="str">
        <f>VLOOKUP(B4284,Taul1!A2:C834,2)</f>
        <v>Rakennusvalvonta toimintakulut yhteensä</v>
      </c>
    </row>
    <row r="4285" spans="1:16" ht="18" x14ac:dyDescent="0.3">
      <c r="A4285" s="1" t="s">
        <v>1404</v>
      </c>
      <c r="B4285" s="1" t="s">
        <v>207</v>
      </c>
      <c r="C4285" s="1">
        <v>0.43099999999999999</v>
      </c>
      <c r="D4285" s="2">
        <v>1.9984014443252802E-15</v>
      </c>
      <c r="E4285" s="1" t="s">
        <v>337</v>
      </c>
      <c r="F4285">
        <v>29</v>
      </c>
      <c r="G4285">
        <v>38</v>
      </c>
      <c r="H4285">
        <f>VLOOKUP(A4285,Taul1!A2:C834,3)</f>
        <v>1</v>
      </c>
      <c r="I4285" t="str">
        <f>VLOOKUP(A4285,Taul1!A2:C834,2)</f>
        <v>Ei perusasteen jälkeistä tutkintoa 50-54</v>
      </c>
      <c r="L4285" t="s">
        <v>1663</v>
      </c>
      <c r="M4285" t="str">
        <f>F4285&amp;L4285&amp;G4285&amp;L4285&amp;INT(C4285*10)</f>
        <v>29,38,4</v>
      </c>
      <c r="O4285">
        <f>VLOOKUP(B4285,Taul1!A2:C834,3)</f>
        <v>0</v>
      </c>
      <c r="P4285" t="str">
        <f>VLOOKUP(B4285,Taul1!A2:C834,2)</f>
        <v>Rakennusvalvonta toimintakulut yhteensä</v>
      </c>
    </row>
    <row r="4286" spans="1:16" ht="18" x14ac:dyDescent="0.3">
      <c r="A4286" s="1" t="s">
        <v>1406</v>
      </c>
      <c r="B4286" s="1" t="s">
        <v>207</v>
      </c>
      <c r="C4286" s="1">
        <v>0.27700000000000002</v>
      </c>
      <c r="D4286" s="2">
        <v>7.0292974096997E-7</v>
      </c>
      <c r="E4286" s="1" t="s">
        <v>337</v>
      </c>
      <c r="F4286">
        <v>30</v>
      </c>
      <c r="G4286">
        <v>38</v>
      </c>
      <c r="H4286">
        <f>VLOOKUP(A4286,Taul1!A2:C834,3)</f>
        <v>1</v>
      </c>
      <c r="I4286" t="str">
        <f>VLOOKUP(A4286,Taul1!A2:C834,2)</f>
        <v>Ei perusasteen jälkeistä tutkintoa 55-59</v>
      </c>
      <c r="L4286" t="s">
        <v>1663</v>
      </c>
      <c r="M4286" t="str">
        <f>F4286&amp;L4286&amp;G4286&amp;L4286&amp;INT(C4286*10)</f>
        <v>30,38,2</v>
      </c>
      <c r="O4286">
        <f>VLOOKUP(B4286,Taul1!A2:C834,3)</f>
        <v>0</v>
      </c>
      <c r="P4286" t="str">
        <f>VLOOKUP(B4286,Taul1!A2:C834,2)</f>
        <v>Rakennusvalvonta toimintakulut yhteensä</v>
      </c>
    </row>
    <row r="4287" spans="1:16" ht="18" x14ac:dyDescent="0.3">
      <c r="A4287" s="1" t="s">
        <v>1408</v>
      </c>
      <c r="B4287" s="1" t="s">
        <v>207</v>
      </c>
      <c r="C4287" s="1">
        <v>0.34100000000000003</v>
      </c>
      <c r="D4287" s="2">
        <v>6.8507810535578497E-10</v>
      </c>
      <c r="E4287" s="1" t="s">
        <v>337</v>
      </c>
      <c r="F4287">
        <v>31</v>
      </c>
      <c r="G4287">
        <v>38</v>
      </c>
      <c r="H4287">
        <f>VLOOKUP(A4287,Taul1!A2:C834,3)</f>
        <v>1</v>
      </c>
      <c r="I4287" t="str">
        <f>VLOOKUP(A4287,Taul1!A2:C834,2)</f>
        <v>Ei perusasteen jälkeistä tutkintoa 60-64</v>
      </c>
      <c r="L4287" t="s">
        <v>1663</v>
      </c>
      <c r="M4287" t="str">
        <f>F4287&amp;L4287&amp;G4287&amp;L4287&amp;INT(C4287*10)</f>
        <v>31,38,3</v>
      </c>
      <c r="O4287">
        <f>VLOOKUP(B4287,Taul1!A2:C834,3)</f>
        <v>0</v>
      </c>
      <c r="P4287" t="str">
        <f>VLOOKUP(B4287,Taul1!A2:C834,2)</f>
        <v>Rakennusvalvonta toimintakulut yhteensä</v>
      </c>
    </row>
    <row r="4288" spans="1:16" ht="18" x14ac:dyDescent="0.3">
      <c r="A4288" s="1" t="s">
        <v>1410</v>
      </c>
      <c r="B4288" s="1" t="s">
        <v>207</v>
      </c>
      <c r="C4288" s="1">
        <v>0.34</v>
      </c>
      <c r="D4288" s="2">
        <v>8.2325457562148999E-10</v>
      </c>
      <c r="E4288" s="1" t="s">
        <v>337</v>
      </c>
      <c r="F4288">
        <v>32</v>
      </c>
      <c r="G4288">
        <v>38</v>
      </c>
      <c r="H4288">
        <f>VLOOKUP(A4288,Taul1!A2:C834,3)</f>
        <v>1</v>
      </c>
      <c r="I4288" t="str">
        <f>VLOOKUP(A4288,Taul1!A2:C834,2)</f>
        <v>Ei perusasteen jälkeistä tutkintoa 65-69</v>
      </c>
      <c r="L4288" t="s">
        <v>1663</v>
      </c>
      <c r="M4288" t="str">
        <f>F4288&amp;L4288&amp;G4288&amp;L4288&amp;INT(C4288*10)</f>
        <v>32,38,3</v>
      </c>
      <c r="O4288">
        <f>VLOOKUP(B4288,Taul1!A2:C834,3)</f>
        <v>0</v>
      </c>
      <c r="P4288" t="str">
        <f>VLOOKUP(B4288,Taul1!A2:C834,2)</f>
        <v>Rakennusvalvonta toimintakulut yhteensä</v>
      </c>
    </row>
    <row r="4289" spans="1:16" ht="18" x14ac:dyDescent="0.3">
      <c r="A4289" s="1" t="s">
        <v>1412</v>
      </c>
      <c r="B4289" s="1" t="s">
        <v>207</v>
      </c>
      <c r="C4289" s="1">
        <v>-0.20200000000000001</v>
      </c>
      <c r="D4289" s="1">
        <v>3.3621460012955802E-4</v>
      </c>
      <c r="E4289" s="1" t="s">
        <v>337</v>
      </c>
      <c r="F4289">
        <v>33</v>
      </c>
      <c r="G4289">
        <v>38</v>
      </c>
      <c r="H4289">
        <f>VLOOKUP(A4289,Taul1!A2:C834,3)</f>
        <v>1</v>
      </c>
      <c r="I4289" t="str">
        <f>VLOOKUP(A4289,Taul1!A2:C834,2)</f>
        <v>Ei perusasteen jälkeistä tutkintoa 70-74</v>
      </c>
      <c r="L4289" t="s">
        <v>1663</v>
      </c>
      <c r="M4289" t="str">
        <f>F4289&amp;L4289&amp;G4289&amp;L4289&amp;INT(C4289*10)</f>
        <v>33,38,-3</v>
      </c>
      <c r="O4289">
        <f>VLOOKUP(B4289,Taul1!A2:C834,3)</f>
        <v>0</v>
      </c>
      <c r="P4289" t="str">
        <f>VLOOKUP(B4289,Taul1!A2:C834,2)</f>
        <v>Rakennusvalvonta toimintakulut yhteensä</v>
      </c>
    </row>
    <row r="4290" spans="1:16" ht="18" x14ac:dyDescent="0.3">
      <c r="A4290" s="1" t="s">
        <v>1414</v>
      </c>
      <c r="B4290" s="1" t="s">
        <v>207</v>
      </c>
      <c r="C4290" s="1">
        <v>0.54700000000000004</v>
      </c>
      <c r="D4290" s="1">
        <v>0</v>
      </c>
      <c r="E4290" s="1" t="s">
        <v>337</v>
      </c>
      <c r="F4290">
        <v>34</v>
      </c>
      <c r="G4290">
        <v>38</v>
      </c>
      <c r="H4290">
        <f>VLOOKUP(A4290,Taul1!A2:C834,3)</f>
        <v>1</v>
      </c>
      <c r="I4290" t="str">
        <f>VLOOKUP(A4290,Taul1!A2:C834,2)</f>
        <v>Ei perusasteen jälkeistä tutkintoa 75-</v>
      </c>
      <c r="L4290" t="s">
        <v>1663</v>
      </c>
      <c r="M4290" t="str">
        <f>F4290&amp;L4290&amp;G4290&amp;L4290&amp;INT(C4290*10)</f>
        <v>34,38,5</v>
      </c>
      <c r="O4290">
        <f>VLOOKUP(B4290,Taul1!A2:C834,3)</f>
        <v>0</v>
      </c>
      <c r="P4290" t="str">
        <f>VLOOKUP(B4290,Taul1!A2:C834,2)</f>
        <v>Rakennusvalvonta toimintakulut yhteensä</v>
      </c>
    </row>
    <row r="4291" spans="1:16" ht="18" x14ac:dyDescent="0.3">
      <c r="A4291" s="1" t="s">
        <v>1416</v>
      </c>
      <c r="B4291" s="1" t="s">
        <v>207</v>
      </c>
      <c r="C4291" s="1">
        <v>4.0000000000000001E-3</v>
      </c>
      <c r="D4291" s="1">
        <v>0.94397958670349802</v>
      </c>
      <c r="E4291" s="1" t="s">
        <v>337</v>
      </c>
      <c r="F4291">
        <v>35</v>
      </c>
      <c r="G4291">
        <v>38</v>
      </c>
      <c r="H4291">
        <f>VLOOKUP(A4291,Taul1!A2:C834,3)</f>
        <v>1</v>
      </c>
      <c r="I4291" t="str">
        <f>VLOOKUP(A4291,Taul1!A2:C834,2)</f>
        <v>Toisen asteen tutkinto 15-19</v>
      </c>
      <c r="L4291" t="s">
        <v>1663</v>
      </c>
      <c r="M4291" t="str">
        <f>F4291&amp;L4291&amp;G4291&amp;L4291&amp;INT(C4291*10)</f>
        <v>35,38,0</v>
      </c>
      <c r="O4291">
        <f>VLOOKUP(B4291,Taul1!A2:C834,3)</f>
        <v>0</v>
      </c>
      <c r="P4291" t="str">
        <f>VLOOKUP(B4291,Taul1!A2:C834,2)</f>
        <v>Rakennusvalvonta toimintakulut yhteensä</v>
      </c>
    </row>
    <row r="4292" spans="1:16" ht="18" x14ac:dyDescent="0.3">
      <c r="A4292" s="1" t="s">
        <v>1418</v>
      </c>
      <c r="B4292" s="1" t="s">
        <v>207</v>
      </c>
      <c r="C4292" s="1">
        <v>0.44600000000000001</v>
      </c>
      <c r="D4292" s="2">
        <v>2.2204460492503101E-16</v>
      </c>
      <c r="E4292" s="1" t="s">
        <v>337</v>
      </c>
      <c r="F4292">
        <v>36</v>
      </c>
      <c r="G4292">
        <v>38</v>
      </c>
      <c r="H4292">
        <f>VLOOKUP(A4292,Taul1!A2:C834,3)</f>
        <v>1</v>
      </c>
      <c r="I4292" t="str">
        <f>VLOOKUP(A4292,Taul1!A2:C834,2)</f>
        <v>Toisen asteen tutkinto 20-24</v>
      </c>
      <c r="L4292" t="s">
        <v>1663</v>
      </c>
      <c r="M4292" t="str">
        <f>F4292&amp;L4292&amp;G4292&amp;L4292&amp;INT(C4292*10)</f>
        <v>36,38,4</v>
      </c>
      <c r="O4292">
        <f>VLOOKUP(B4292,Taul1!A2:C834,3)</f>
        <v>0</v>
      </c>
      <c r="P4292" t="str">
        <f>VLOOKUP(B4292,Taul1!A2:C834,2)</f>
        <v>Rakennusvalvonta toimintakulut yhteensä</v>
      </c>
    </row>
    <row r="4293" spans="1:16" ht="18" x14ac:dyDescent="0.3">
      <c r="A4293" s="1" t="s">
        <v>1420</v>
      </c>
      <c r="B4293" s="1" t="s">
        <v>207</v>
      </c>
      <c r="C4293" s="1">
        <v>3.2000000000000001E-2</v>
      </c>
      <c r="D4293" s="1">
        <v>0.57913530789714396</v>
      </c>
      <c r="E4293" s="1" t="s">
        <v>337</v>
      </c>
      <c r="F4293">
        <v>37</v>
      </c>
      <c r="G4293">
        <v>38</v>
      </c>
      <c r="H4293">
        <f>VLOOKUP(A4293,Taul1!A2:C834,3)</f>
        <v>1</v>
      </c>
      <c r="I4293" t="str">
        <f>VLOOKUP(A4293,Taul1!A2:C834,2)</f>
        <v>Toisen asteen tutkinto 25-29</v>
      </c>
      <c r="L4293" t="s">
        <v>1663</v>
      </c>
      <c r="M4293" t="str">
        <f>F4293&amp;L4293&amp;G4293&amp;L4293&amp;INT(C4293*10)</f>
        <v>37,38,0</v>
      </c>
      <c r="O4293">
        <f>VLOOKUP(B4293,Taul1!A2:C834,3)</f>
        <v>0</v>
      </c>
      <c r="P4293" t="str">
        <f>VLOOKUP(B4293,Taul1!A2:C834,2)</f>
        <v>Rakennusvalvonta toimintakulut yhteensä</v>
      </c>
    </row>
    <row r="4294" spans="1:16" ht="18" x14ac:dyDescent="0.3">
      <c r="A4294" s="1" t="s">
        <v>1422</v>
      </c>
      <c r="B4294" s="1" t="s">
        <v>207</v>
      </c>
      <c r="C4294" s="1">
        <v>-0.17899999999999999</v>
      </c>
      <c r="D4294" s="1">
        <v>1.52625227359459E-3</v>
      </c>
      <c r="E4294" s="1" t="s">
        <v>337</v>
      </c>
      <c r="F4294">
        <v>38</v>
      </c>
      <c r="G4294">
        <v>38</v>
      </c>
      <c r="H4294">
        <f>VLOOKUP(A4294,Taul1!A2:C834,3)</f>
        <v>1</v>
      </c>
      <c r="I4294" t="str">
        <f>VLOOKUP(A4294,Taul1!A2:C834,2)</f>
        <v>Toisen asteen tutkinto 30-34</v>
      </c>
      <c r="L4294" t="s">
        <v>1663</v>
      </c>
      <c r="M4294" t="str">
        <f>F4294&amp;L4294&amp;G4294&amp;L4294&amp;INT(C4294*10)</f>
        <v>38,38,-2</v>
      </c>
      <c r="O4294">
        <f>VLOOKUP(B4294,Taul1!A2:C834,3)</f>
        <v>0</v>
      </c>
      <c r="P4294" t="str">
        <f>VLOOKUP(B4294,Taul1!A2:C834,2)</f>
        <v>Rakennusvalvonta toimintakulut yhteensä</v>
      </c>
    </row>
    <row r="4295" spans="1:16" ht="18" x14ac:dyDescent="0.3">
      <c r="A4295" s="1" t="s">
        <v>1424</v>
      </c>
      <c r="B4295" s="1" t="s">
        <v>207</v>
      </c>
      <c r="C4295" s="1">
        <v>-3.4000000000000002E-2</v>
      </c>
      <c r="D4295" s="1">
        <v>0.55369673272634201</v>
      </c>
      <c r="E4295" s="1" t="s">
        <v>337</v>
      </c>
      <c r="F4295">
        <v>39</v>
      </c>
      <c r="G4295">
        <v>38</v>
      </c>
      <c r="H4295">
        <f>VLOOKUP(A4295,Taul1!A2:C834,3)</f>
        <v>1</v>
      </c>
      <c r="I4295" t="str">
        <f>VLOOKUP(A4295,Taul1!A2:C834,2)</f>
        <v>Toisen asteen tutkinto 35-39</v>
      </c>
      <c r="L4295" t="s">
        <v>1663</v>
      </c>
      <c r="M4295" t="str">
        <f>F4295&amp;L4295&amp;G4295&amp;L4295&amp;INT(C4295*10)</f>
        <v>39,38,-1</v>
      </c>
      <c r="O4295">
        <f>VLOOKUP(B4295,Taul1!A2:C834,3)</f>
        <v>0</v>
      </c>
      <c r="P4295" t="str">
        <f>VLOOKUP(B4295,Taul1!A2:C834,2)</f>
        <v>Rakennusvalvonta toimintakulut yhteensä</v>
      </c>
    </row>
    <row r="4296" spans="1:16" ht="18" x14ac:dyDescent="0.3">
      <c r="A4296" s="1" t="s">
        <v>1426</v>
      </c>
      <c r="B4296" s="1" t="s">
        <v>207</v>
      </c>
      <c r="C4296" s="1">
        <v>-0.29899999999999999</v>
      </c>
      <c r="D4296" s="2">
        <v>7.7512734897311396E-8</v>
      </c>
      <c r="E4296" s="1" t="s">
        <v>337</v>
      </c>
      <c r="F4296">
        <v>40</v>
      </c>
      <c r="G4296">
        <v>38</v>
      </c>
      <c r="H4296">
        <f>VLOOKUP(A4296,Taul1!A2:C834,3)</f>
        <v>1</v>
      </c>
      <c r="I4296" t="str">
        <f>VLOOKUP(A4296,Taul1!A2:C834,2)</f>
        <v>Toisen asteen tutkinto 40-44</v>
      </c>
      <c r="L4296" t="s">
        <v>1663</v>
      </c>
      <c r="M4296" t="str">
        <f>F4296&amp;L4296&amp;G4296&amp;L4296&amp;INT(C4296*10)</f>
        <v>40,38,-3</v>
      </c>
      <c r="O4296">
        <f>VLOOKUP(B4296,Taul1!A2:C834,3)</f>
        <v>0</v>
      </c>
      <c r="P4296" t="str">
        <f>VLOOKUP(B4296,Taul1!A2:C834,2)</f>
        <v>Rakennusvalvonta toimintakulut yhteensä</v>
      </c>
    </row>
    <row r="4297" spans="1:16" ht="18" x14ac:dyDescent="0.3">
      <c r="A4297" s="1" t="s">
        <v>1428</v>
      </c>
      <c r="B4297" s="1" t="s">
        <v>207</v>
      </c>
      <c r="C4297" s="1">
        <v>0.38500000000000001</v>
      </c>
      <c r="D4297" s="2">
        <v>2.1420643037117702E-12</v>
      </c>
      <c r="E4297" s="1" t="s">
        <v>337</v>
      </c>
      <c r="F4297">
        <v>41</v>
      </c>
      <c r="G4297">
        <v>38</v>
      </c>
      <c r="H4297">
        <f>VLOOKUP(A4297,Taul1!A2:C834,3)</f>
        <v>1</v>
      </c>
      <c r="I4297" t="str">
        <f>VLOOKUP(A4297,Taul1!A2:C834,2)</f>
        <v>Toisen asteen tutkinto 45-49</v>
      </c>
      <c r="L4297" t="s">
        <v>1663</v>
      </c>
      <c r="M4297" t="str">
        <f>F4297&amp;L4297&amp;G4297&amp;L4297&amp;INT(C4297*10)</f>
        <v>41,38,3</v>
      </c>
      <c r="O4297">
        <f>VLOOKUP(B4297,Taul1!A2:C834,3)</f>
        <v>0</v>
      </c>
      <c r="P4297" t="str">
        <f>VLOOKUP(B4297,Taul1!A2:C834,2)</f>
        <v>Rakennusvalvonta toimintakulut yhteensä</v>
      </c>
    </row>
    <row r="4298" spans="1:16" ht="18" x14ac:dyDescent="0.3">
      <c r="A4298" s="1" t="s">
        <v>1430</v>
      </c>
      <c r="B4298" s="1" t="s">
        <v>207</v>
      </c>
      <c r="C4298" s="1">
        <v>0.193</v>
      </c>
      <c r="D4298" s="1">
        <v>6.5167025554790903E-4</v>
      </c>
      <c r="E4298" s="1" t="s">
        <v>337</v>
      </c>
      <c r="F4298">
        <v>42</v>
      </c>
      <c r="G4298">
        <v>38</v>
      </c>
      <c r="H4298">
        <f>VLOOKUP(A4298,Taul1!A2:C834,3)</f>
        <v>1</v>
      </c>
      <c r="I4298" t="str">
        <f>VLOOKUP(A4298,Taul1!A2:C834,2)</f>
        <v>Toisen asteen tutkinto 50-54</v>
      </c>
      <c r="L4298" t="s">
        <v>1663</v>
      </c>
      <c r="M4298" t="str">
        <f>F4298&amp;L4298&amp;G4298&amp;L4298&amp;INT(C4298*10)</f>
        <v>42,38,1</v>
      </c>
      <c r="O4298">
        <f>VLOOKUP(B4298,Taul1!A2:C834,3)</f>
        <v>0</v>
      </c>
      <c r="P4298" t="str">
        <f>VLOOKUP(B4298,Taul1!A2:C834,2)</f>
        <v>Rakennusvalvonta toimintakulut yhteensä</v>
      </c>
    </row>
    <row r="4299" spans="1:16" ht="18" x14ac:dyDescent="0.3">
      <c r="A4299" s="1" t="s">
        <v>1432</v>
      </c>
      <c r="B4299" s="1" t="s">
        <v>207</v>
      </c>
      <c r="C4299" s="1">
        <v>-0.215</v>
      </c>
      <c r="D4299" s="1">
        <v>1.39777313705846E-4</v>
      </c>
      <c r="E4299" s="1" t="s">
        <v>337</v>
      </c>
      <c r="F4299">
        <v>43</v>
      </c>
      <c r="G4299">
        <v>38</v>
      </c>
      <c r="H4299">
        <f>VLOOKUP(A4299,Taul1!A2:C834,3)</f>
        <v>1</v>
      </c>
      <c r="I4299" t="str">
        <f>VLOOKUP(A4299,Taul1!A2:C834,2)</f>
        <v>Toisen asteen tutkinto 55-59</v>
      </c>
      <c r="L4299" t="s">
        <v>1663</v>
      </c>
      <c r="M4299" t="str">
        <f>F4299&amp;L4299&amp;G4299&amp;L4299&amp;INT(C4299*10)</f>
        <v>43,38,-3</v>
      </c>
      <c r="O4299">
        <f>VLOOKUP(B4299,Taul1!A2:C834,3)</f>
        <v>0</v>
      </c>
      <c r="P4299" t="str">
        <f>VLOOKUP(B4299,Taul1!A2:C834,2)</f>
        <v>Rakennusvalvonta toimintakulut yhteensä</v>
      </c>
    </row>
    <row r="4300" spans="1:16" ht="18" x14ac:dyDescent="0.3">
      <c r="A4300" s="1" t="s">
        <v>1434</v>
      </c>
      <c r="B4300" s="1" t="s">
        <v>207</v>
      </c>
      <c r="C4300" s="1">
        <v>0.27700000000000002</v>
      </c>
      <c r="D4300" s="2">
        <v>7.4833235375049103E-7</v>
      </c>
      <c r="E4300" s="1" t="s">
        <v>337</v>
      </c>
      <c r="F4300">
        <v>44</v>
      </c>
      <c r="G4300">
        <v>38</v>
      </c>
      <c r="H4300">
        <f>VLOOKUP(A4300,Taul1!A2:C834,3)</f>
        <v>1</v>
      </c>
      <c r="I4300" t="str">
        <f>VLOOKUP(A4300,Taul1!A2:C834,2)</f>
        <v>Toisen asteen tutkinto 60-64</v>
      </c>
      <c r="L4300" t="s">
        <v>1663</v>
      </c>
      <c r="M4300" t="str">
        <f>F4300&amp;L4300&amp;G4300&amp;L4300&amp;INT(C4300*10)</f>
        <v>44,38,2</v>
      </c>
      <c r="O4300">
        <f>VLOOKUP(B4300,Taul1!A2:C834,3)</f>
        <v>0</v>
      </c>
      <c r="P4300" t="str">
        <f>VLOOKUP(B4300,Taul1!A2:C834,2)</f>
        <v>Rakennusvalvonta toimintakulut yhteensä</v>
      </c>
    </row>
    <row r="4301" spans="1:16" ht="18" x14ac:dyDescent="0.3">
      <c r="A4301" s="1" t="s">
        <v>1436</v>
      </c>
      <c r="B4301" s="1" t="s">
        <v>207</v>
      </c>
      <c r="C4301" s="1">
        <v>0.312</v>
      </c>
      <c r="D4301" s="2">
        <v>1.9342046075898599E-8</v>
      </c>
      <c r="E4301" s="1" t="s">
        <v>337</v>
      </c>
      <c r="F4301">
        <v>45</v>
      </c>
      <c r="G4301">
        <v>38</v>
      </c>
      <c r="H4301">
        <f>VLOOKUP(A4301,Taul1!A2:C834,3)</f>
        <v>1</v>
      </c>
      <c r="I4301" t="str">
        <f>VLOOKUP(A4301,Taul1!A2:C834,2)</f>
        <v>Toisen asteen tutkinto 65-69</v>
      </c>
      <c r="L4301" t="s">
        <v>1663</v>
      </c>
      <c r="M4301" t="str">
        <f>F4301&amp;L4301&amp;G4301&amp;L4301&amp;INT(C4301*10)</f>
        <v>45,38,3</v>
      </c>
      <c r="O4301">
        <f>VLOOKUP(B4301,Taul1!A2:C834,3)</f>
        <v>0</v>
      </c>
      <c r="P4301" t="str">
        <f>VLOOKUP(B4301,Taul1!A2:C834,2)</f>
        <v>Rakennusvalvonta toimintakulut yhteensä</v>
      </c>
    </row>
    <row r="4302" spans="1:16" ht="18" x14ac:dyDescent="0.3">
      <c r="A4302" s="1" t="s">
        <v>1438</v>
      </c>
      <c r="B4302" s="1" t="s">
        <v>207</v>
      </c>
      <c r="C4302" s="1">
        <v>-0.26900000000000002</v>
      </c>
      <c r="D4302" s="1">
        <v>1.58128894034437E-6</v>
      </c>
      <c r="E4302" s="1" t="s">
        <v>337</v>
      </c>
      <c r="F4302">
        <v>46</v>
      </c>
      <c r="G4302">
        <v>38</v>
      </c>
      <c r="H4302">
        <f>VLOOKUP(A4302,Taul1!A2:C834,3)</f>
        <v>1</v>
      </c>
      <c r="I4302" t="str">
        <f>VLOOKUP(A4302,Taul1!A2:C834,2)</f>
        <v>Toisen asteen tutkinto 70-74</v>
      </c>
      <c r="L4302" t="s">
        <v>1663</v>
      </c>
      <c r="M4302" t="str">
        <f>F4302&amp;L4302&amp;G4302&amp;L4302&amp;INT(C4302*10)</f>
        <v>46,38,-3</v>
      </c>
      <c r="O4302">
        <f>VLOOKUP(B4302,Taul1!A2:C834,3)</f>
        <v>0</v>
      </c>
      <c r="P4302" t="str">
        <f>VLOOKUP(B4302,Taul1!A2:C834,2)</f>
        <v>Rakennusvalvonta toimintakulut yhteensä</v>
      </c>
    </row>
    <row r="4303" spans="1:16" ht="18" x14ac:dyDescent="0.3">
      <c r="A4303" s="1" t="s">
        <v>1440</v>
      </c>
      <c r="B4303" s="1" t="s">
        <v>207</v>
      </c>
      <c r="C4303" s="1">
        <v>-0.23200000000000001</v>
      </c>
      <c r="D4303" s="1">
        <v>3.69554840835562E-5</v>
      </c>
      <c r="E4303" s="1" t="s">
        <v>337</v>
      </c>
      <c r="F4303">
        <v>47</v>
      </c>
      <c r="G4303">
        <v>38</v>
      </c>
      <c r="H4303">
        <f>VLOOKUP(A4303,Taul1!A2:C834,3)</f>
        <v>1</v>
      </c>
      <c r="I4303" t="str">
        <f>VLOOKUP(A4303,Taul1!A2:C834,2)</f>
        <v>Toisen asteen tutkinto 75-</v>
      </c>
      <c r="L4303" t="s">
        <v>1663</v>
      </c>
      <c r="M4303" t="str">
        <f>F4303&amp;L4303&amp;G4303&amp;L4303&amp;INT(C4303*10)</f>
        <v>47,38,-3</v>
      </c>
      <c r="O4303">
        <f>VLOOKUP(B4303,Taul1!A2:C834,3)</f>
        <v>0</v>
      </c>
      <c r="P4303" t="str">
        <f>VLOOKUP(B4303,Taul1!A2:C834,2)</f>
        <v>Rakennusvalvonta toimintakulut yhteensä</v>
      </c>
    </row>
    <row r="4304" spans="1:16" ht="18" x14ac:dyDescent="0.3">
      <c r="A4304" s="1" t="s">
        <v>1442</v>
      </c>
      <c r="B4304" s="1" t="s">
        <v>207</v>
      </c>
      <c r="C4304" s="1">
        <v>0.109</v>
      </c>
      <c r="D4304" s="1">
        <v>5.4276201448277599E-2</v>
      </c>
      <c r="E4304" s="1" t="s">
        <v>337</v>
      </c>
      <c r="F4304">
        <v>48</v>
      </c>
      <c r="G4304">
        <v>38</v>
      </c>
      <c r="H4304">
        <f>VLOOKUP(A4304,Taul1!A2:C834,3)</f>
        <v>1</v>
      </c>
      <c r="I4304" t="str">
        <f>VLOOKUP(A4304,Taul1!A2:C834,2)</f>
        <v>Korkea-asteen tutkinto 15-19</v>
      </c>
      <c r="L4304" t="s">
        <v>1663</v>
      </c>
      <c r="M4304" t="str">
        <f>F4304&amp;L4304&amp;G4304&amp;L4304&amp;INT(C4304*10)</f>
        <v>48,38,1</v>
      </c>
      <c r="O4304">
        <f>VLOOKUP(B4304,Taul1!A2:C834,3)</f>
        <v>0</v>
      </c>
      <c r="P4304" t="str">
        <f>VLOOKUP(B4304,Taul1!A2:C834,2)</f>
        <v>Rakennusvalvonta toimintakulut yhteensä</v>
      </c>
    </row>
    <row r="4305" spans="1:16" ht="18" x14ac:dyDescent="0.3">
      <c r="A4305" s="1" t="s">
        <v>1444</v>
      </c>
      <c r="B4305" s="1" t="s">
        <v>207</v>
      </c>
      <c r="C4305" s="1">
        <v>-0.43099999999999999</v>
      </c>
      <c r="D4305" s="2">
        <v>1.8873791418627598E-15</v>
      </c>
      <c r="E4305" s="1" t="s">
        <v>337</v>
      </c>
      <c r="F4305">
        <v>49</v>
      </c>
      <c r="G4305">
        <v>38</v>
      </c>
      <c r="H4305">
        <f>VLOOKUP(A4305,Taul1!A2:C834,3)</f>
        <v>1</v>
      </c>
      <c r="I4305" t="str">
        <f>VLOOKUP(A4305,Taul1!A2:C834,2)</f>
        <v>Korkea-asteen tutkinto 20-24</v>
      </c>
      <c r="L4305" t="s">
        <v>1663</v>
      </c>
      <c r="M4305" t="str">
        <f>F4305&amp;L4305&amp;G4305&amp;L4305&amp;INT(C4305*10)</f>
        <v>49,38,-5</v>
      </c>
      <c r="O4305">
        <f>VLOOKUP(B4305,Taul1!A2:C834,3)</f>
        <v>0</v>
      </c>
      <c r="P4305" t="str">
        <f>VLOOKUP(B4305,Taul1!A2:C834,2)</f>
        <v>Rakennusvalvonta toimintakulut yhteensä</v>
      </c>
    </row>
    <row r="4306" spans="1:16" ht="18" x14ac:dyDescent="0.3">
      <c r="A4306" s="1" t="s">
        <v>1446</v>
      </c>
      <c r="B4306" s="1" t="s">
        <v>207</v>
      </c>
      <c r="C4306" s="1">
        <v>-0.40799999999999997</v>
      </c>
      <c r="D4306" s="2">
        <v>6.9055872131684699E-14</v>
      </c>
      <c r="E4306" s="1" t="s">
        <v>337</v>
      </c>
      <c r="F4306">
        <v>50</v>
      </c>
      <c r="G4306">
        <v>38</v>
      </c>
      <c r="H4306">
        <f>VLOOKUP(A4306,Taul1!A2:C834,3)</f>
        <v>1</v>
      </c>
      <c r="I4306" t="str">
        <f>VLOOKUP(A4306,Taul1!A2:C834,2)</f>
        <v>Korkea-asteen tutkinto 25-29</v>
      </c>
      <c r="L4306" t="s">
        <v>1663</v>
      </c>
      <c r="M4306" t="str">
        <f>F4306&amp;L4306&amp;G4306&amp;L4306&amp;INT(C4306*10)</f>
        <v>50,38,-5</v>
      </c>
      <c r="O4306">
        <f>VLOOKUP(B4306,Taul1!A2:C834,3)</f>
        <v>0</v>
      </c>
      <c r="P4306" t="str">
        <f>VLOOKUP(B4306,Taul1!A2:C834,2)</f>
        <v>Rakennusvalvonta toimintakulut yhteensä</v>
      </c>
    </row>
    <row r="4307" spans="1:16" ht="18" x14ac:dyDescent="0.3">
      <c r="A4307" s="1" t="s">
        <v>1448</v>
      </c>
      <c r="B4307" s="1" t="s">
        <v>207</v>
      </c>
      <c r="C4307" s="1">
        <v>-0.48699999999999999</v>
      </c>
      <c r="D4307" s="1">
        <v>0</v>
      </c>
      <c r="E4307" s="1" t="s">
        <v>337</v>
      </c>
      <c r="F4307">
        <v>51</v>
      </c>
      <c r="G4307">
        <v>38</v>
      </c>
      <c r="H4307">
        <f>VLOOKUP(A4307,Taul1!A2:C834,3)</f>
        <v>1</v>
      </c>
      <c r="I4307" t="str">
        <f>VLOOKUP(A4307,Taul1!A2:C834,2)</f>
        <v>Korkea-asteen tutkinto 30-34</v>
      </c>
      <c r="L4307" t="s">
        <v>1663</v>
      </c>
      <c r="M4307" t="str">
        <f>F4307&amp;L4307&amp;G4307&amp;L4307&amp;INT(C4307*10)</f>
        <v>51,38,-5</v>
      </c>
      <c r="O4307">
        <f>VLOOKUP(B4307,Taul1!A2:C834,3)</f>
        <v>0</v>
      </c>
      <c r="P4307" t="str">
        <f>VLOOKUP(B4307,Taul1!A2:C834,2)</f>
        <v>Rakennusvalvonta toimintakulut yhteensä</v>
      </c>
    </row>
    <row r="4308" spans="1:16" ht="18" x14ac:dyDescent="0.3">
      <c r="A4308" s="1" t="s">
        <v>1450</v>
      </c>
      <c r="B4308" s="1" t="s">
        <v>207</v>
      </c>
      <c r="C4308" s="1">
        <v>-0.54100000000000004</v>
      </c>
      <c r="D4308" s="1">
        <v>0</v>
      </c>
      <c r="E4308" s="1" t="s">
        <v>337</v>
      </c>
      <c r="F4308">
        <v>52</v>
      </c>
      <c r="G4308">
        <v>38</v>
      </c>
      <c r="H4308">
        <f>VLOOKUP(A4308,Taul1!A2:C834,3)</f>
        <v>1</v>
      </c>
      <c r="I4308" t="str">
        <f>VLOOKUP(A4308,Taul1!A2:C834,2)</f>
        <v>Korkea-asteen tutkinto 35-39</v>
      </c>
      <c r="L4308" t="s">
        <v>1663</v>
      </c>
      <c r="M4308" t="str">
        <f>F4308&amp;L4308&amp;G4308&amp;L4308&amp;INT(C4308*10)</f>
        <v>52,38,-6</v>
      </c>
      <c r="O4308">
        <f>VLOOKUP(B4308,Taul1!A2:C834,3)</f>
        <v>0</v>
      </c>
      <c r="P4308" t="str">
        <f>VLOOKUP(B4308,Taul1!A2:C834,2)</f>
        <v>Rakennusvalvonta toimintakulut yhteensä</v>
      </c>
    </row>
    <row r="4309" spans="1:16" ht="18" x14ac:dyDescent="0.3">
      <c r="A4309" s="1" t="s">
        <v>1452</v>
      </c>
      <c r="B4309" s="1" t="s">
        <v>207</v>
      </c>
      <c r="C4309" s="1">
        <v>-0.44</v>
      </c>
      <c r="D4309" s="2">
        <v>5.5511151231257797E-16</v>
      </c>
      <c r="E4309" s="1" t="s">
        <v>337</v>
      </c>
      <c r="F4309">
        <v>53</v>
      </c>
      <c r="G4309">
        <v>38</v>
      </c>
      <c r="H4309">
        <f>VLOOKUP(A4309,Taul1!A2:C834,3)</f>
        <v>1</v>
      </c>
      <c r="I4309" t="str">
        <f>VLOOKUP(A4309,Taul1!A2:C834,2)</f>
        <v>Korkea-asteen tutkinto 40-44</v>
      </c>
      <c r="L4309" t="s">
        <v>1663</v>
      </c>
      <c r="M4309" t="str">
        <f>F4309&amp;L4309&amp;G4309&amp;L4309&amp;INT(C4309*10)</f>
        <v>53,38,-5</v>
      </c>
      <c r="O4309">
        <f>VLOOKUP(B4309,Taul1!A2:C834,3)</f>
        <v>0</v>
      </c>
      <c r="P4309" t="str">
        <f>VLOOKUP(B4309,Taul1!A2:C834,2)</f>
        <v>Rakennusvalvonta toimintakulut yhteensä</v>
      </c>
    </row>
    <row r="4310" spans="1:16" ht="18" x14ac:dyDescent="0.3">
      <c r="A4310" s="1" t="s">
        <v>1454</v>
      </c>
      <c r="B4310" s="1" t="s">
        <v>207</v>
      </c>
      <c r="C4310" s="1">
        <v>-8.9999999999999993E-3</v>
      </c>
      <c r="D4310" s="1">
        <v>0.87486303067083704</v>
      </c>
      <c r="E4310" s="1" t="s">
        <v>337</v>
      </c>
      <c r="F4310">
        <v>54</v>
      </c>
      <c r="G4310">
        <v>38</v>
      </c>
      <c r="H4310">
        <f>VLOOKUP(A4310,Taul1!A2:C834,3)</f>
        <v>1</v>
      </c>
      <c r="I4310" t="str">
        <f>VLOOKUP(A4310,Taul1!A2:C834,2)</f>
        <v>Korkea-asteen tutkinto 45-49</v>
      </c>
      <c r="L4310" t="s">
        <v>1663</v>
      </c>
      <c r="M4310" t="str">
        <f>F4310&amp;L4310&amp;G4310&amp;L4310&amp;INT(C4310*10)</f>
        <v>54,38,-1</v>
      </c>
      <c r="O4310">
        <f>VLOOKUP(B4310,Taul1!A2:C834,3)</f>
        <v>0</v>
      </c>
      <c r="P4310" t="str">
        <f>VLOOKUP(B4310,Taul1!A2:C834,2)</f>
        <v>Rakennusvalvonta toimintakulut yhteensä</v>
      </c>
    </row>
    <row r="4311" spans="1:16" ht="18" x14ac:dyDescent="0.3">
      <c r="A4311" s="1" t="s">
        <v>1456</v>
      </c>
      <c r="B4311" s="1" t="s">
        <v>207</v>
      </c>
      <c r="C4311" s="1">
        <v>-0.22800000000000001</v>
      </c>
      <c r="D4311" s="1">
        <v>4.9815904508032597E-5</v>
      </c>
      <c r="E4311" s="1" t="s">
        <v>337</v>
      </c>
      <c r="F4311">
        <v>55</v>
      </c>
      <c r="G4311">
        <v>38</v>
      </c>
      <c r="H4311">
        <f>VLOOKUP(A4311,Taul1!A2:C834,3)</f>
        <v>1</v>
      </c>
      <c r="I4311" t="str">
        <f>VLOOKUP(A4311,Taul1!A2:C834,2)</f>
        <v>Korkea-asteen tutkinto 50-54</v>
      </c>
      <c r="L4311" t="s">
        <v>1663</v>
      </c>
      <c r="M4311" t="str">
        <f>F4311&amp;L4311&amp;G4311&amp;L4311&amp;INT(C4311*10)</f>
        <v>55,38,-3</v>
      </c>
      <c r="O4311">
        <f>VLOOKUP(B4311,Taul1!A2:C834,3)</f>
        <v>0</v>
      </c>
      <c r="P4311" t="str">
        <f>VLOOKUP(B4311,Taul1!A2:C834,2)</f>
        <v>Rakennusvalvonta toimintakulut yhteensä</v>
      </c>
    </row>
    <row r="4312" spans="1:16" ht="18" x14ac:dyDescent="0.3">
      <c r="A4312" s="1" t="s">
        <v>1458</v>
      </c>
      <c r="B4312" s="1" t="s">
        <v>207</v>
      </c>
      <c r="C4312" s="1">
        <v>-0.32300000000000001</v>
      </c>
      <c r="D4312" s="2">
        <v>5.8297162652820498E-9</v>
      </c>
      <c r="E4312" s="1" t="s">
        <v>337</v>
      </c>
      <c r="F4312">
        <v>56</v>
      </c>
      <c r="G4312">
        <v>38</v>
      </c>
      <c r="H4312">
        <f>VLOOKUP(A4312,Taul1!A2:C834,3)</f>
        <v>1</v>
      </c>
      <c r="I4312" t="str">
        <f>VLOOKUP(A4312,Taul1!A2:C834,2)</f>
        <v>Korkea-asteen tutkinto 55-59</v>
      </c>
      <c r="L4312" t="s">
        <v>1663</v>
      </c>
      <c r="M4312" t="str">
        <f>F4312&amp;L4312&amp;G4312&amp;L4312&amp;INT(C4312*10)</f>
        <v>56,38,-4</v>
      </c>
      <c r="O4312">
        <f>VLOOKUP(B4312,Taul1!A2:C834,3)</f>
        <v>0</v>
      </c>
      <c r="P4312" t="str">
        <f>VLOOKUP(B4312,Taul1!A2:C834,2)</f>
        <v>Rakennusvalvonta toimintakulut yhteensä</v>
      </c>
    </row>
    <row r="4313" spans="1:16" ht="18" x14ac:dyDescent="0.3">
      <c r="A4313" s="1" t="s">
        <v>1460</v>
      </c>
      <c r="B4313" s="1" t="s">
        <v>207</v>
      </c>
      <c r="C4313" s="1">
        <v>-0.30299999999999999</v>
      </c>
      <c r="D4313" s="2">
        <v>5.3649905296104798E-8</v>
      </c>
      <c r="E4313" s="1" t="s">
        <v>337</v>
      </c>
      <c r="F4313">
        <v>57</v>
      </c>
      <c r="G4313">
        <v>38</v>
      </c>
      <c r="H4313">
        <f>VLOOKUP(A4313,Taul1!A2:C834,3)</f>
        <v>1</v>
      </c>
      <c r="I4313" t="str">
        <f>VLOOKUP(A4313,Taul1!A2:C834,2)</f>
        <v>Korkea-asteen tutkinto 60-64</v>
      </c>
      <c r="L4313" t="s">
        <v>1663</v>
      </c>
      <c r="M4313" t="str">
        <f>F4313&amp;L4313&amp;G4313&amp;L4313&amp;INT(C4313*10)</f>
        <v>57,38,-4</v>
      </c>
      <c r="O4313">
        <f>VLOOKUP(B4313,Taul1!A2:C834,3)</f>
        <v>0</v>
      </c>
      <c r="P4313" t="str">
        <f>VLOOKUP(B4313,Taul1!A2:C834,2)</f>
        <v>Rakennusvalvonta toimintakulut yhteensä</v>
      </c>
    </row>
    <row r="4314" spans="1:16" ht="18" x14ac:dyDescent="0.3">
      <c r="A4314" s="1" t="s">
        <v>1462</v>
      </c>
      <c r="B4314" s="1" t="s">
        <v>207</v>
      </c>
      <c r="C4314" s="1">
        <v>0.51100000000000001</v>
      </c>
      <c r="D4314" s="1">
        <v>0</v>
      </c>
      <c r="E4314" s="1" t="s">
        <v>337</v>
      </c>
      <c r="F4314">
        <v>58</v>
      </c>
      <c r="G4314">
        <v>38</v>
      </c>
      <c r="H4314">
        <f>VLOOKUP(A4314,Taul1!A2:C834,3)</f>
        <v>1</v>
      </c>
      <c r="I4314" t="str">
        <f>VLOOKUP(A4314,Taul1!A2:C834,2)</f>
        <v>Korkea-asteen tutkinto 65-69</v>
      </c>
      <c r="L4314" t="s">
        <v>1663</v>
      </c>
      <c r="M4314" t="str">
        <f>F4314&amp;L4314&amp;G4314&amp;L4314&amp;INT(C4314*10)</f>
        <v>58,38,5</v>
      </c>
      <c r="O4314">
        <f>VLOOKUP(B4314,Taul1!A2:C834,3)</f>
        <v>0</v>
      </c>
      <c r="P4314" t="str">
        <f>VLOOKUP(B4314,Taul1!A2:C834,2)</f>
        <v>Rakennusvalvonta toimintakulut yhteensä</v>
      </c>
    </row>
    <row r="4315" spans="1:16" ht="18" x14ac:dyDescent="0.3">
      <c r="A4315" s="1" t="s">
        <v>1464</v>
      </c>
      <c r="B4315" s="1" t="s">
        <v>207</v>
      </c>
      <c r="C4315" s="1">
        <v>-0.38600000000000001</v>
      </c>
      <c r="D4315" s="2">
        <v>1.74904535299447E-12</v>
      </c>
      <c r="E4315" s="1" t="s">
        <v>337</v>
      </c>
      <c r="F4315">
        <v>59</v>
      </c>
      <c r="G4315">
        <v>38</v>
      </c>
      <c r="H4315">
        <f>VLOOKUP(A4315,Taul1!A2:C834,3)</f>
        <v>1</v>
      </c>
      <c r="I4315" t="str">
        <f>VLOOKUP(A4315,Taul1!A2:C834,2)</f>
        <v>Korkea-asteen tutkinto 70-74</v>
      </c>
      <c r="L4315" t="s">
        <v>1663</v>
      </c>
      <c r="M4315" t="str">
        <f>F4315&amp;L4315&amp;G4315&amp;L4315&amp;INT(C4315*10)</f>
        <v>59,38,-4</v>
      </c>
      <c r="O4315">
        <f>VLOOKUP(B4315,Taul1!A2:C834,3)</f>
        <v>0</v>
      </c>
      <c r="P4315" t="str">
        <f>VLOOKUP(B4315,Taul1!A2:C834,2)</f>
        <v>Rakennusvalvonta toimintakulut yhteensä</v>
      </c>
    </row>
    <row r="4316" spans="1:16" ht="18" x14ac:dyDescent="0.3">
      <c r="A4316" s="1" t="s">
        <v>1466</v>
      </c>
      <c r="B4316" s="1" t="s">
        <v>207</v>
      </c>
      <c r="C4316" s="1">
        <v>-0.41499999999999998</v>
      </c>
      <c r="D4316" s="2">
        <v>2.3980817331903299E-14</v>
      </c>
      <c r="E4316" s="1" t="s">
        <v>337</v>
      </c>
      <c r="F4316">
        <v>60</v>
      </c>
      <c r="G4316">
        <v>38</v>
      </c>
      <c r="H4316">
        <f>VLOOKUP(A4316,Taul1!A2:C834,3)</f>
        <v>1</v>
      </c>
      <c r="I4316" t="str">
        <f>VLOOKUP(A4316,Taul1!A2:C834,2)</f>
        <v>Korkea-asteen tutkinto 75-</v>
      </c>
      <c r="L4316" t="s">
        <v>1663</v>
      </c>
      <c r="M4316" t="str">
        <f>F4316&amp;L4316&amp;G4316&amp;L4316&amp;INT(C4316*10)</f>
        <v>60,38,-5</v>
      </c>
      <c r="O4316">
        <f>VLOOKUP(B4316,Taul1!A2:C834,3)</f>
        <v>0</v>
      </c>
      <c r="P4316" t="str">
        <f>VLOOKUP(B4316,Taul1!A2:C834,2)</f>
        <v>Rakennusvalvonta toimintakulut yhteensä</v>
      </c>
    </row>
    <row r="4317" spans="1:16" ht="18" x14ac:dyDescent="0.3">
      <c r="A4317" s="1" t="s">
        <v>1468</v>
      </c>
      <c r="B4317" s="1" t="s">
        <v>207</v>
      </c>
      <c r="C4317" s="1">
        <v>2.3E-2</v>
      </c>
      <c r="D4317" s="1">
        <v>0.685917557444782</v>
      </c>
      <c r="E4317" s="1" t="s">
        <v>337</v>
      </c>
      <c r="F4317">
        <v>61</v>
      </c>
      <c r="G4317">
        <v>38</v>
      </c>
      <c r="H4317">
        <f>VLOOKUP(A4317,Taul1!A2:C834,3)</f>
        <v>1</v>
      </c>
      <c r="I4317" t="str">
        <f>VLOOKUP(A4317,Taul1!A2:C834,2)</f>
        <v>0-4 -vuotiaat</v>
      </c>
      <c r="L4317" t="s">
        <v>1663</v>
      </c>
      <c r="M4317" t="str">
        <f>F4317&amp;L4317&amp;G4317&amp;L4317&amp;INT(C4317*10)</f>
        <v>61,38,0</v>
      </c>
      <c r="O4317">
        <f>VLOOKUP(B4317,Taul1!A2:C834,3)</f>
        <v>0</v>
      </c>
      <c r="P4317" t="str">
        <f>VLOOKUP(B4317,Taul1!A2:C834,2)</f>
        <v>Rakennusvalvonta toimintakulut yhteensä</v>
      </c>
    </row>
    <row r="4318" spans="1:16" ht="18" x14ac:dyDescent="0.3">
      <c r="A4318" s="1" t="s">
        <v>1470</v>
      </c>
      <c r="B4318" s="1" t="s">
        <v>207</v>
      </c>
      <c r="C4318" s="1">
        <v>-0.47299999999999998</v>
      </c>
      <c r="D4318" s="1">
        <v>0</v>
      </c>
      <c r="E4318" s="1" t="s">
        <v>337</v>
      </c>
      <c r="F4318">
        <v>62</v>
      </c>
      <c r="G4318">
        <v>38</v>
      </c>
      <c r="H4318">
        <f>VLOOKUP(A4318,Taul1!A2:C834,3)</f>
        <v>1</v>
      </c>
      <c r="I4318" t="str">
        <f>VLOOKUP(A4318,Taul1!A2:C834,2)</f>
        <v>5-9 -vuotiaat</v>
      </c>
      <c r="L4318" t="s">
        <v>1663</v>
      </c>
      <c r="M4318" t="str">
        <f>F4318&amp;L4318&amp;G4318&amp;L4318&amp;INT(C4318*10)</f>
        <v>62,38,-5</v>
      </c>
      <c r="O4318">
        <f>VLOOKUP(B4318,Taul1!A2:C834,3)</f>
        <v>0</v>
      </c>
      <c r="P4318" t="str">
        <f>VLOOKUP(B4318,Taul1!A2:C834,2)</f>
        <v>Rakennusvalvonta toimintakulut yhteensä</v>
      </c>
    </row>
    <row r="4319" spans="1:16" ht="18" x14ac:dyDescent="0.3">
      <c r="A4319" s="1" t="s">
        <v>1472</v>
      </c>
      <c r="B4319" s="1" t="s">
        <v>207</v>
      </c>
      <c r="C4319" s="1">
        <v>-0.27300000000000002</v>
      </c>
      <c r="D4319" s="1">
        <v>1.08743259052968E-6</v>
      </c>
      <c r="E4319" s="1" t="s">
        <v>337</v>
      </c>
      <c r="F4319">
        <v>63</v>
      </c>
      <c r="G4319">
        <v>38</v>
      </c>
      <c r="H4319">
        <f>VLOOKUP(A4319,Taul1!A2:C834,3)</f>
        <v>1</v>
      </c>
      <c r="I4319" t="str">
        <f>VLOOKUP(A4319,Taul1!A2:C834,2)</f>
        <v>10-14 -vuotiaat</v>
      </c>
      <c r="L4319" t="s">
        <v>1663</v>
      </c>
      <c r="M4319" t="str">
        <f>F4319&amp;L4319&amp;G4319&amp;L4319&amp;INT(C4319*10)</f>
        <v>63,38,-3</v>
      </c>
      <c r="O4319">
        <f>VLOOKUP(B4319,Taul1!A2:C834,3)</f>
        <v>0</v>
      </c>
      <c r="P4319" t="str">
        <f>VLOOKUP(B4319,Taul1!A2:C834,2)</f>
        <v>Rakennusvalvonta toimintakulut yhteensä</v>
      </c>
    </row>
    <row r="4320" spans="1:16" ht="18" x14ac:dyDescent="0.3">
      <c r="A4320" s="1" t="s">
        <v>1474</v>
      </c>
      <c r="B4320" s="1" t="s">
        <v>207</v>
      </c>
      <c r="C4320" s="1">
        <v>0.124</v>
      </c>
      <c r="D4320" s="1">
        <v>2.9692124685721102E-2</v>
      </c>
      <c r="E4320" s="1" t="s">
        <v>337</v>
      </c>
      <c r="F4320">
        <v>64</v>
      </c>
      <c r="G4320">
        <v>38</v>
      </c>
      <c r="H4320">
        <f>VLOOKUP(A4320,Taul1!A2:C834,3)</f>
        <v>1</v>
      </c>
      <c r="I4320" t="str">
        <f>VLOOKUP(A4320,Taul1!A2:C834,2)</f>
        <v>15-19 -vuotiaat</v>
      </c>
      <c r="L4320" t="s">
        <v>1663</v>
      </c>
      <c r="M4320" t="str">
        <f>F4320&amp;L4320&amp;G4320&amp;L4320&amp;INT(C4320*10)</f>
        <v>64,38,1</v>
      </c>
      <c r="O4320">
        <f>VLOOKUP(B4320,Taul1!A2:C834,3)</f>
        <v>0</v>
      </c>
      <c r="P4320" t="str">
        <f>VLOOKUP(B4320,Taul1!A2:C834,2)</f>
        <v>Rakennusvalvonta toimintakulut yhteensä</v>
      </c>
    </row>
    <row r="4321" spans="1:16" ht="18" x14ac:dyDescent="0.3">
      <c r="A4321" s="1" t="s">
        <v>1476</v>
      </c>
      <c r="B4321" s="1" t="s">
        <v>207</v>
      </c>
      <c r="C4321" s="1">
        <v>0.443</v>
      </c>
      <c r="D4321" s="2">
        <v>1.11022302462515E-16</v>
      </c>
      <c r="E4321" s="1" t="s">
        <v>337</v>
      </c>
      <c r="F4321">
        <v>65</v>
      </c>
      <c r="G4321">
        <v>38</v>
      </c>
      <c r="H4321">
        <f>VLOOKUP(A4321,Taul1!A2:C834,3)</f>
        <v>1</v>
      </c>
      <c r="I4321" t="str">
        <f>VLOOKUP(A4321,Taul1!A2:C834,2)</f>
        <v>20-24 -vuotiaat</v>
      </c>
      <c r="L4321" t="s">
        <v>1663</v>
      </c>
      <c r="M4321" t="str">
        <f>F4321&amp;L4321&amp;G4321&amp;L4321&amp;INT(C4321*10)</f>
        <v>65,38,4</v>
      </c>
      <c r="O4321">
        <f>VLOOKUP(B4321,Taul1!A2:C834,3)</f>
        <v>0</v>
      </c>
      <c r="P4321" t="str">
        <f>VLOOKUP(B4321,Taul1!A2:C834,2)</f>
        <v>Rakennusvalvonta toimintakulut yhteensä</v>
      </c>
    </row>
    <row r="4322" spans="1:16" ht="18" x14ac:dyDescent="0.3">
      <c r="A4322" s="1" t="s">
        <v>1478</v>
      </c>
      <c r="B4322" s="1" t="s">
        <v>207</v>
      </c>
      <c r="C4322" s="1">
        <v>-0.13600000000000001</v>
      </c>
      <c r="D4322" s="1">
        <v>1.6339073742786502E-2</v>
      </c>
      <c r="E4322" s="1" t="s">
        <v>337</v>
      </c>
      <c r="F4322">
        <v>66</v>
      </c>
      <c r="G4322">
        <v>38</v>
      </c>
      <c r="H4322">
        <f>VLOOKUP(A4322,Taul1!A2:C834,3)</f>
        <v>1</v>
      </c>
      <c r="I4322" t="str">
        <f>VLOOKUP(A4322,Taul1!A2:C834,2)</f>
        <v>25-29 -vuotiaat</v>
      </c>
      <c r="L4322" t="s">
        <v>1663</v>
      </c>
      <c r="M4322" t="str">
        <f>F4322&amp;L4322&amp;G4322&amp;L4322&amp;INT(C4322*10)</f>
        <v>66,38,-2</v>
      </c>
      <c r="O4322">
        <f>VLOOKUP(B4322,Taul1!A2:C834,3)</f>
        <v>0</v>
      </c>
      <c r="P4322" t="str">
        <f>VLOOKUP(B4322,Taul1!A2:C834,2)</f>
        <v>Rakennusvalvonta toimintakulut yhteensä</v>
      </c>
    </row>
    <row r="4323" spans="1:16" ht="18" x14ac:dyDescent="0.3">
      <c r="A4323" s="1" t="s">
        <v>1480</v>
      </c>
      <c r="B4323" s="1" t="s">
        <v>207</v>
      </c>
      <c r="C4323" s="1">
        <v>-0.28499999999999998</v>
      </c>
      <c r="D4323" s="2">
        <v>3.39097365409379E-7</v>
      </c>
      <c r="E4323" s="1" t="s">
        <v>337</v>
      </c>
      <c r="F4323">
        <v>67</v>
      </c>
      <c r="G4323">
        <v>38</v>
      </c>
      <c r="H4323">
        <f>VLOOKUP(A4323,Taul1!A2:C834,3)</f>
        <v>1</v>
      </c>
      <c r="I4323" t="str">
        <f>VLOOKUP(A4323,Taul1!A2:C834,2)</f>
        <v>30-34 -vuotiaat</v>
      </c>
      <c r="L4323" t="s">
        <v>1663</v>
      </c>
      <c r="M4323" t="str">
        <f>F4323&amp;L4323&amp;G4323&amp;L4323&amp;INT(C4323*10)</f>
        <v>67,38,-3</v>
      </c>
      <c r="O4323">
        <f>VLOOKUP(B4323,Taul1!A2:C834,3)</f>
        <v>0</v>
      </c>
      <c r="P4323" t="str">
        <f>VLOOKUP(B4323,Taul1!A2:C834,2)</f>
        <v>Rakennusvalvonta toimintakulut yhteensä</v>
      </c>
    </row>
    <row r="4324" spans="1:16" ht="18" x14ac:dyDescent="0.3">
      <c r="A4324" s="1" t="s">
        <v>1482</v>
      </c>
      <c r="B4324" s="1" t="s">
        <v>207</v>
      </c>
      <c r="C4324" s="1">
        <v>-0.35699999999999998</v>
      </c>
      <c r="D4324" s="2">
        <v>9.2238106041975204E-11</v>
      </c>
      <c r="E4324" s="1" t="s">
        <v>337</v>
      </c>
      <c r="F4324">
        <v>68</v>
      </c>
      <c r="G4324">
        <v>38</v>
      </c>
      <c r="H4324">
        <f>VLOOKUP(A4324,Taul1!A2:C834,3)</f>
        <v>1</v>
      </c>
      <c r="I4324" t="str">
        <f>VLOOKUP(A4324,Taul1!A2:C834,2)</f>
        <v>35-39 -vuotiaat</v>
      </c>
      <c r="L4324" t="s">
        <v>1663</v>
      </c>
      <c r="M4324" t="str">
        <f>F4324&amp;L4324&amp;G4324&amp;L4324&amp;INT(C4324*10)</f>
        <v>68,38,-4</v>
      </c>
      <c r="O4324">
        <f>VLOOKUP(B4324,Taul1!A2:C834,3)</f>
        <v>0</v>
      </c>
      <c r="P4324" t="str">
        <f>VLOOKUP(B4324,Taul1!A2:C834,2)</f>
        <v>Rakennusvalvonta toimintakulut yhteensä</v>
      </c>
    </row>
    <row r="4325" spans="1:16" ht="18" x14ac:dyDescent="0.3">
      <c r="A4325" s="1" t="s">
        <v>1484</v>
      </c>
      <c r="B4325" s="1" t="s">
        <v>207</v>
      </c>
      <c r="C4325" s="1">
        <v>-0.39700000000000002</v>
      </c>
      <c r="D4325" s="2">
        <v>3.6259883984257603E-13</v>
      </c>
      <c r="E4325" s="1" t="s">
        <v>337</v>
      </c>
      <c r="F4325">
        <v>69</v>
      </c>
      <c r="G4325">
        <v>38</v>
      </c>
      <c r="H4325">
        <f>VLOOKUP(A4325,Taul1!A2:C834,3)</f>
        <v>1</v>
      </c>
      <c r="I4325" t="str">
        <f>VLOOKUP(A4325,Taul1!A2:C834,2)</f>
        <v>40-44 -vuotiaat</v>
      </c>
      <c r="L4325" t="s">
        <v>1663</v>
      </c>
      <c r="M4325" t="str">
        <f>F4325&amp;L4325&amp;G4325&amp;L4325&amp;INT(C4325*10)</f>
        <v>69,38,-4</v>
      </c>
      <c r="O4325">
        <f>VLOOKUP(B4325,Taul1!A2:C834,3)</f>
        <v>0</v>
      </c>
      <c r="P4325" t="str">
        <f>VLOOKUP(B4325,Taul1!A2:C834,2)</f>
        <v>Rakennusvalvonta toimintakulut yhteensä</v>
      </c>
    </row>
    <row r="4326" spans="1:16" ht="18" x14ac:dyDescent="0.3">
      <c r="A4326" s="1" t="s">
        <v>1486</v>
      </c>
      <c r="B4326" s="1" t="s">
        <v>207</v>
      </c>
      <c r="C4326" s="1">
        <v>0.45200000000000001</v>
      </c>
      <c r="D4326" s="1">
        <v>0</v>
      </c>
      <c r="E4326" s="1" t="s">
        <v>337</v>
      </c>
      <c r="F4326">
        <v>70</v>
      </c>
      <c r="G4326">
        <v>38</v>
      </c>
      <c r="H4326">
        <f>VLOOKUP(A4326,Taul1!A2:C834,3)</f>
        <v>1</v>
      </c>
      <c r="I4326" t="str">
        <f>VLOOKUP(A4326,Taul1!A2:C834,2)</f>
        <v>45-49 -vuotiaat</v>
      </c>
      <c r="L4326" t="s">
        <v>1663</v>
      </c>
      <c r="M4326" t="str">
        <f>F4326&amp;L4326&amp;G4326&amp;L4326&amp;INT(C4326*10)</f>
        <v>70,38,4</v>
      </c>
      <c r="O4326">
        <f>VLOOKUP(B4326,Taul1!A2:C834,3)</f>
        <v>0</v>
      </c>
      <c r="P4326" t="str">
        <f>VLOOKUP(B4326,Taul1!A2:C834,2)</f>
        <v>Rakennusvalvonta toimintakulut yhteensä</v>
      </c>
    </row>
    <row r="4327" spans="1:16" ht="18" x14ac:dyDescent="0.3">
      <c r="A4327" s="1" t="s">
        <v>1488</v>
      </c>
      <c r="B4327" s="1" t="s">
        <v>207</v>
      </c>
      <c r="C4327" s="1">
        <v>0.122</v>
      </c>
      <c r="D4327" s="1">
        <v>3.18963838114808E-2</v>
      </c>
      <c r="E4327" s="1" t="s">
        <v>337</v>
      </c>
      <c r="F4327">
        <v>71</v>
      </c>
      <c r="G4327">
        <v>38</v>
      </c>
      <c r="H4327">
        <f>VLOOKUP(A4327,Taul1!A2:C834,3)</f>
        <v>1</v>
      </c>
      <c r="I4327" t="str">
        <f>VLOOKUP(A4327,Taul1!A2:C834,2)</f>
        <v>50-54 -vuotiaat</v>
      </c>
      <c r="L4327" t="s">
        <v>1663</v>
      </c>
      <c r="M4327" t="str">
        <f>F4327&amp;L4327&amp;G4327&amp;L4327&amp;INT(C4327*10)</f>
        <v>71,38,1</v>
      </c>
      <c r="O4327">
        <f>VLOOKUP(B4327,Taul1!A2:C834,3)</f>
        <v>0</v>
      </c>
      <c r="P4327" t="str">
        <f>VLOOKUP(B4327,Taul1!A2:C834,2)</f>
        <v>Rakennusvalvonta toimintakulut yhteensä</v>
      </c>
    </row>
    <row r="4328" spans="1:16" ht="18" x14ac:dyDescent="0.3">
      <c r="A4328" s="1" t="s">
        <v>1490</v>
      </c>
      <c r="B4328" s="1" t="s">
        <v>207</v>
      </c>
      <c r="C4328" s="1">
        <v>-0.27100000000000002</v>
      </c>
      <c r="D4328" s="1">
        <v>1.24350516106375E-6</v>
      </c>
      <c r="E4328" s="1" t="s">
        <v>337</v>
      </c>
      <c r="F4328">
        <v>72</v>
      </c>
      <c r="G4328">
        <v>38</v>
      </c>
      <c r="H4328">
        <f>VLOOKUP(A4328,Taul1!A2:C834,3)</f>
        <v>1</v>
      </c>
      <c r="I4328" t="str">
        <f>VLOOKUP(A4328,Taul1!A2:C834,2)</f>
        <v>55-59 -vuotiaat</v>
      </c>
      <c r="L4328" t="s">
        <v>1663</v>
      </c>
      <c r="M4328" t="str">
        <f>F4328&amp;L4328&amp;G4328&amp;L4328&amp;INT(C4328*10)</f>
        <v>72,38,-3</v>
      </c>
      <c r="O4328">
        <f>VLOOKUP(B4328,Taul1!A2:C834,3)</f>
        <v>0</v>
      </c>
      <c r="P4328" t="str">
        <f>VLOOKUP(B4328,Taul1!A2:C834,2)</f>
        <v>Rakennusvalvonta toimintakulut yhteensä</v>
      </c>
    </row>
    <row r="4329" spans="1:16" ht="18" x14ac:dyDescent="0.3">
      <c r="A4329" s="1" t="s">
        <v>1492</v>
      </c>
      <c r="B4329" s="1" t="s">
        <v>207</v>
      </c>
      <c r="C4329" s="1">
        <v>0.14499999999999999</v>
      </c>
      <c r="D4329" s="1">
        <v>1.04398508157781E-2</v>
      </c>
      <c r="E4329" s="1" t="s">
        <v>337</v>
      </c>
      <c r="F4329">
        <v>73</v>
      </c>
      <c r="G4329">
        <v>38</v>
      </c>
      <c r="H4329">
        <f>VLOOKUP(A4329,Taul1!A2:C834,3)</f>
        <v>1</v>
      </c>
      <c r="I4329" t="str">
        <f>VLOOKUP(A4329,Taul1!A2:C834,2)</f>
        <v>60-64 -vuotiaat</v>
      </c>
      <c r="L4329" t="s">
        <v>1663</v>
      </c>
      <c r="M4329" t="str">
        <f>F4329&amp;L4329&amp;G4329&amp;L4329&amp;INT(C4329*10)</f>
        <v>73,38,1</v>
      </c>
      <c r="O4329">
        <f>VLOOKUP(B4329,Taul1!A2:C834,3)</f>
        <v>0</v>
      </c>
      <c r="P4329" t="str">
        <f>VLOOKUP(B4329,Taul1!A2:C834,2)</f>
        <v>Rakennusvalvonta toimintakulut yhteensä</v>
      </c>
    </row>
    <row r="4330" spans="1:16" ht="18" x14ac:dyDescent="0.3">
      <c r="A4330" s="1" t="s">
        <v>1494</v>
      </c>
      <c r="B4330" s="1" t="s">
        <v>207</v>
      </c>
      <c r="C4330" s="1">
        <v>0.50600000000000001</v>
      </c>
      <c r="D4330" s="2">
        <v>2.2204460492503101E-16</v>
      </c>
      <c r="E4330" s="1" t="s">
        <v>337</v>
      </c>
      <c r="F4330">
        <v>74</v>
      </c>
      <c r="G4330">
        <v>38</v>
      </c>
      <c r="H4330">
        <f>VLOOKUP(A4330,Taul1!A2:C834,3)</f>
        <v>1</v>
      </c>
      <c r="I4330" t="str">
        <f>VLOOKUP(A4330,Taul1!A2:C834,2)</f>
        <v>65-69 -vuotiaat</v>
      </c>
      <c r="L4330" t="s">
        <v>1663</v>
      </c>
      <c r="M4330" t="str">
        <f>F4330&amp;L4330&amp;G4330&amp;L4330&amp;INT(C4330*10)</f>
        <v>74,38,5</v>
      </c>
      <c r="O4330">
        <f>VLOOKUP(B4330,Taul1!A2:C834,3)</f>
        <v>0</v>
      </c>
      <c r="P4330" t="str">
        <f>VLOOKUP(B4330,Taul1!A2:C834,2)</f>
        <v>Rakennusvalvonta toimintakulut yhteensä</v>
      </c>
    </row>
    <row r="4331" spans="1:16" ht="18" x14ac:dyDescent="0.3">
      <c r="A4331" s="1" t="s">
        <v>1496</v>
      </c>
      <c r="B4331" s="1" t="s">
        <v>207</v>
      </c>
      <c r="C4331" s="1">
        <v>-0.32500000000000001</v>
      </c>
      <c r="D4331" s="2">
        <v>4.8786309436721304E-9</v>
      </c>
      <c r="E4331" s="1" t="s">
        <v>337</v>
      </c>
      <c r="F4331">
        <v>75</v>
      </c>
      <c r="G4331">
        <v>38</v>
      </c>
      <c r="H4331">
        <f>VLOOKUP(A4331,Taul1!A2:C834,3)</f>
        <v>1</v>
      </c>
      <c r="I4331" t="str">
        <f>VLOOKUP(A4331,Taul1!A2:C834,2)</f>
        <v>70-74 -vuotiaat</v>
      </c>
      <c r="L4331" t="s">
        <v>1663</v>
      </c>
      <c r="M4331" t="str">
        <f>F4331&amp;L4331&amp;G4331&amp;L4331&amp;INT(C4331*10)</f>
        <v>75,38,-4</v>
      </c>
      <c r="O4331">
        <f>VLOOKUP(B4331,Taul1!A2:C834,3)</f>
        <v>0</v>
      </c>
      <c r="P4331" t="str">
        <f>VLOOKUP(B4331,Taul1!A2:C834,2)</f>
        <v>Rakennusvalvonta toimintakulut yhteensä</v>
      </c>
    </row>
    <row r="4332" spans="1:16" ht="18" x14ac:dyDescent="0.3">
      <c r="A4332" s="1" t="s">
        <v>1498</v>
      </c>
      <c r="B4332" s="1" t="s">
        <v>207</v>
      </c>
      <c r="C4332" s="1">
        <v>-0.35899999999999999</v>
      </c>
      <c r="D4332" s="2">
        <v>7.6402884019444095E-11</v>
      </c>
      <c r="E4332" s="1" t="s">
        <v>337</v>
      </c>
      <c r="F4332">
        <v>76</v>
      </c>
      <c r="G4332">
        <v>38</v>
      </c>
      <c r="H4332">
        <f>VLOOKUP(A4332,Taul1!A2:C834,3)</f>
        <v>1</v>
      </c>
      <c r="I4332" t="str">
        <f>VLOOKUP(A4332,Taul1!A2:C834,2)</f>
        <v>75-79 -vuotiaat</v>
      </c>
      <c r="L4332" t="s">
        <v>1663</v>
      </c>
      <c r="M4332" t="str">
        <f>F4332&amp;L4332&amp;G4332&amp;L4332&amp;INT(C4332*10)</f>
        <v>76,38,-4</v>
      </c>
      <c r="O4332">
        <f>VLOOKUP(B4332,Taul1!A2:C834,3)</f>
        <v>0</v>
      </c>
      <c r="P4332" t="str">
        <f>VLOOKUP(B4332,Taul1!A2:C834,2)</f>
        <v>Rakennusvalvonta toimintakulut yhteensä</v>
      </c>
    </row>
    <row r="4333" spans="1:16" ht="18" x14ac:dyDescent="0.3">
      <c r="A4333" s="1" t="s">
        <v>1500</v>
      </c>
      <c r="B4333" s="1" t="s">
        <v>207</v>
      </c>
      <c r="C4333" s="1">
        <v>-0.183</v>
      </c>
      <c r="D4333" s="1">
        <v>1.2107934335917601E-3</v>
      </c>
      <c r="E4333" s="1" t="s">
        <v>337</v>
      </c>
      <c r="F4333">
        <v>77</v>
      </c>
      <c r="G4333">
        <v>38</v>
      </c>
      <c r="H4333">
        <f>VLOOKUP(A4333,Taul1!A2:C834,3)</f>
        <v>1</v>
      </c>
      <c r="I4333" t="str">
        <f>VLOOKUP(A4333,Taul1!A2:C834,2)</f>
        <v>80-84 -vuotiaat</v>
      </c>
      <c r="L4333" t="s">
        <v>1663</v>
      </c>
      <c r="M4333" t="str">
        <f>F4333&amp;L4333&amp;G4333&amp;L4333&amp;INT(C4333*10)</f>
        <v>77,38,-2</v>
      </c>
      <c r="O4333">
        <f>VLOOKUP(B4333,Taul1!A2:C834,3)</f>
        <v>0</v>
      </c>
      <c r="P4333" t="str">
        <f>VLOOKUP(B4333,Taul1!A2:C834,2)</f>
        <v>Rakennusvalvonta toimintakulut yhteensä</v>
      </c>
    </row>
    <row r="4334" spans="1:16" ht="18" x14ac:dyDescent="0.3">
      <c r="A4334" s="1" t="s">
        <v>1502</v>
      </c>
      <c r="B4334" s="1" t="s">
        <v>207</v>
      </c>
      <c r="C4334" s="1">
        <v>0.123</v>
      </c>
      <c r="D4334" s="1">
        <v>2.9768501761179199E-2</v>
      </c>
      <c r="E4334" s="1" t="s">
        <v>337</v>
      </c>
      <c r="F4334">
        <v>78</v>
      </c>
      <c r="G4334">
        <v>38</v>
      </c>
      <c r="H4334">
        <f>VLOOKUP(A4334,Taul1!A2:C834,3)</f>
        <v>1</v>
      </c>
      <c r="I4334" t="str">
        <f>VLOOKUP(A4334,Taul1!A2:C834,2)</f>
        <v>85-89 -vuotiaat</v>
      </c>
      <c r="L4334" t="s">
        <v>1663</v>
      </c>
      <c r="M4334" t="str">
        <f>F4334&amp;L4334&amp;G4334&amp;L4334&amp;INT(C4334*10)</f>
        <v>78,38,1</v>
      </c>
      <c r="O4334">
        <f>VLOOKUP(B4334,Taul1!A2:C834,3)</f>
        <v>0</v>
      </c>
      <c r="P4334" t="str">
        <f>VLOOKUP(B4334,Taul1!A2:C834,2)</f>
        <v>Rakennusvalvonta toimintakulut yhteensä</v>
      </c>
    </row>
    <row r="4335" spans="1:16" ht="18" x14ac:dyDescent="0.3">
      <c r="A4335" s="1" t="s">
        <v>1504</v>
      </c>
      <c r="B4335" s="1" t="s">
        <v>207</v>
      </c>
      <c r="C4335" s="1">
        <v>-0.27200000000000002</v>
      </c>
      <c r="D4335" s="1">
        <v>1.11756439669097E-6</v>
      </c>
      <c r="E4335" s="1" t="s">
        <v>337</v>
      </c>
      <c r="F4335">
        <v>79</v>
      </c>
      <c r="G4335">
        <v>38</v>
      </c>
      <c r="H4335">
        <f>VLOOKUP(A4335,Taul1!A2:C834,3)</f>
        <v>1</v>
      </c>
      <c r="I4335" t="str">
        <f>VLOOKUP(A4335,Taul1!A2:C834,2)</f>
        <v>90-94 -vuotiaat</v>
      </c>
      <c r="L4335" t="s">
        <v>1663</v>
      </c>
      <c r="M4335" t="str">
        <f>F4335&amp;L4335&amp;G4335&amp;L4335&amp;INT(C4335*10)</f>
        <v>79,38,-3</v>
      </c>
      <c r="O4335">
        <f>VLOOKUP(B4335,Taul1!A2:C834,3)</f>
        <v>0</v>
      </c>
      <c r="P4335" t="str">
        <f>VLOOKUP(B4335,Taul1!A2:C834,2)</f>
        <v>Rakennusvalvonta toimintakulut yhteensä</v>
      </c>
    </row>
    <row r="4336" spans="1:16" ht="18" x14ac:dyDescent="0.3">
      <c r="A4336" s="1" t="s">
        <v>1506</v>
      </c>
      <c r="B4336" s="1" t="s">
        <v>207</v>
      </c>
      <c r="C4336" s="1">
        <v>-0.316</v>
      </c>
      <c r="D4336" s="2">
        <v>1.3557816980203E-8</v>
      </c>
      <c r="E4336" s="1" t="s">
        <v>337</v>
      </c>
      <c r="F4336">
        <v>80</v>
      </c>
      <c r="G4336">
        <v>38</v>
      </c>
      <c r="H4336">
        <f>VLOOKUP(A4336,Taul1!A2:C834,3)</f>
        <v>1</v>
      </c>
      <c r="I4336" t="str">
        <f>VLOOKUP(A4336,Taul1!A2:C834,2)</f>
        <v>Yli 94-vuotiaat</v>
      </c>
      <c r="L4336" t="s">
        <v>1663</v>
      </c>
      <c r="M4336" t="str">
        <f>F4336&amp;L4336&amp;G4336&amp;L4336&amp;INT(C4336*10)</f>
        <v>80,38,-4</v>
      </c>
      <c r="O4336">
        <f>VLOOKUP(B4336,Taul1!A2:C834,3)</f>
        <v>0</v>
      </c>
      <c r="P4336" t="str">
        <f>VLOOKUP(B4336,Taul1!A2:C834,2)</f>
        <v>Rakennusvalvonta toimintakulut yhteensä</v>
      </c>
    </row>
    <row r="4337" spans="1:16" ht="18" x14ac:dyDescent="0.3">
      <c r="A4337" s="1" t="s">
        <v>1508</v>
      </c>
      <c r="B4337" s="1" t="s">
        <v>207</v>
      </c>
      <c r="C4337" s="1">
        <v>0.33200000000000002</v>
      </c>
      <c r="D4337" s="2">
        <v>2.0230428443568301E-9</v>
      </c>
      <c r="E4337" s="1" t="s">
        <v>337</v>
      </c>
      <c r="F4337">
        <v>81</v>
      </c>
      <c r="G4337">
        <v>38</v>
      </c>
      <c r="H4337">
        <f>VLOOKUP(A4337,Taul1!A2:C834,3)</f>
        <v>1</v>
      </c>
      <c r="I4337" t="str">
        <f>VLOOKUP(A4337,Taul1!A2:C834,2)</f>
        <v>0-vuotiaat</v>
      </c>
      <c r="L4337" t="s">
        <v>1663</v>
      </c>
      <c r="M4337" t="str">
        <f>F4337&amp;L4337&amp;G4337&amp;L4337&amp;INT(C4337*10)</f>
        <v>81,38,3</v>
      </c>
      <c r="O4337">
        <f>VLOOKUP(B4337,Taul1!A2:C834,3)</f>
        <v>0</v>
      </c>
      <c r="P4337" t="str">
        <f>VLOOKUP(B4337,Taul1!A2:C834,2)</f>
        <v>Rakennusvalvonta toimintakulut yhteensä</v>
      </c>
    </row>
    <row r="4338" spans="1:16" ht="18" x14ac:dyDescent="0.3">
      <c r="A4338" s="1" t="s">
        <v>1510</v>
      </c>
      <c r="B4338" s="1" t="s">
        <v>207</v>
      </c>
      <c r="C4338" s="1">
        <v>0.23100000000000001</v>
      </c>
      <c r="D4338" s="1">
        <v>3.9273658553939898E-5</v>
      </c>
      <c r="E4338" s="1" t="s">
        <v>337</v>
      </c>
      <c r="F4338">
        <v>82</v>
      </c>
      <c r="G4338">
        <v>38</v>
      </c>
      <c r="H4338">
        <f>VLOOKUP(A4338,Taul1!A2:C834,3)</f>
        <v>1</v>
      </c>
      <c r="I4338" t="str">
        <f>VLOOKUP(A4338,Taul1!A2:C834,2)</f>
        <v>1-vuotiaat</v>
      </c>
      <c r="L4338" t="s">
        <v>1663</v>
      </c>
      <c r="M4338" t="str">
        <f>F4338&amp;L4338&amp;G4338&amp;L4338&amp;INT(C4338*10)</f>
        <v>82,38,2</v>
      </c>
      <c r="O4338">
        <f>VLOOKUP(B4338,Taul1!A2:C834,3)</f>
        <v>0</v>
      </c>
      <c r="P4338" t="str">
        <f>VLOOKUP(B4338,Taul1!A2:C834,2)</f>
        <v>Rakennusvalvonta toimintakulut yhteensä</v>
      </c>
    </row>
    <row r="4339" spans="1:16" ht="18" x14ac:dyDescent="0.3">
      <c r="A4339" s="1" t="s">
        <v>1512</v>
      </c>
      <c r="B4339" s="1" t="s">
        <v>207</v>
      </c>
      <c r="C4339" s="1">
        <v>1.2E-2</v>
      </c>
      <c r="D4339" s="1">
        <v>0.83958346240305604</v>
      </c>
      <c r="E4339" s="1" t="s">
        <v>337</v>
      </c>
      <c r="F4339">
        <v>83</v>
      </c>
      <c r="G4339">
        <v>38</v>
      </c>
      <c r="H4339">
        <f>VLOOKUP(A4339,Taul1!A2:C834,3)</f>
        <v>1</v>
      </c>
      <c r="I4339" t="str">
        <f>VLOOKUP(A4339,Taul1!A2:C834,2)</f>
        <v>2-vuotiaat</v>
      </c>
      <c r="L4339" t="s">
        <v>1663</v>
      </c>
      <c r="M4339" t="str">
        <f>F4339&amp;L4339&amp;G4339&amp;L4339&amp;INT(C4339*10)</f>
        <v>83,38,0</v>
      </c>
      <c r="O4339">
        <f>VLOOKUP(B4339,Taul1!A2:C834,3)</f>
        <v>0</v>
      </c>
      <c r="P4339" t="str">
        <f>VLOOKUP(B4339,Taul1!A2:C834,2)</f>
        <v>Rakennusvalvonta toimintakulut yhteensä</v>
      </c>
    </row>
    <row r="4340" spans="1:16" ht="18" x14ac:dyDescent="0.3">
      <c r="A4340" s="1" t="s">
        <v>1514</v>
      </c>
      <c r="B4340" s="1" t="s">
        <v>207</v>
      </c>
      <c r="C4340" s="1">
        <v>-0.19400000000000001</v>
      </c>
      <c r="D4340" s="1">
        <v>6.0469723425038402E-4</v>
      </c>
      <c r="E4340" s="1" t="s">
        <v>337</v>
      </c>
      <c r="F4340">
        <v>84</v>
      </c>
      <c r="G4340">
        <v>38</v>
      </c>
      <c r="H4340">
        <f>VLOOKUP(A4340,Taul1!A2:C834,3)</f>
        <v>1</v>
      </c>
      <c r="I4340" t="str">
        <f>VLOOKUP(A4340,Taul1!A2:C834,2)</f>
        <v>3-vuotiaat</v>
      </c>
      <c r="L4340" t="s">
        <v>1663</v>
      </c>
      <c r="M4340" t="str">
        <f>F4340&amp;L4340&amp;G4340&amp;L4340&amp;INT(C4340*10)</f>
        <v>84,38,-2</v>
      </c>
      <c r="O4340">
        <f>VLOOKUP(B4340,Taul1!A2:C834,3)</f>
        <v>0</v>
      </c>
      <c r="P4340" t="str">
        <f>VLOOKUP(B4340,Taul1!A2:C834,2)</f>
        <v>Rakennusvalvonta toimintakulut yhteensä</v>
      </c>
    </row>
    <row r="4341" spans="1:16" ht="18" x14ac:dyDescent="0.3">
      <c r="A4341" s="1" t="s">
        <v>1516</v>
      </c>
      <c r="B4341" s="1" t="s">
        <v>207</v>
      </c>
      <c r="C4341" s="1">
        <v>-0.57699999999999996</v>
      </c>
      <c r="D4341" s="2">
        <v>1.11022302462515E-16</v>
      </c>
      <c r="E4341" s="1" t="s">
        <v>337</v>
      </c>
      <c r="F4341">
        <v>85</v>
      </c>
      <c r="G4341">
        <v>38</v>
      </c>
      <c r="H4341">
        <f>VLOOKUP(A4341,Taul1!A2:C834,3)</f>
        <v>1</v>
      </c>
      <c r="I4341" t="str">
        <f>VLOOKUP(A4341,Taul1!A2:C834,2)</f>
        <v>4-vuotiaat</v>
      </c>
      <c r="L4341" t="s">
        <v>1663</v>
      </c>
      <c r="M4341" t="str">
        <f>F4341&amp;L4341&amp;G4341&amp;L4341&amp;INT(C4341*10)</f>
        <v>85,38,-6</v>
      </c>
      <c r="O4341">
        <f>VLOOKUP(B4341,Taul1!A2:C834,3)</f>
        <v>0</v>
      </c>
      <c r="P4341" t="str">
        <f>VLOOKUP(B4341,Taul1!A2:C834,2)</f>
        <v>Rakennusvalvonta toimintakulut yhteensä</v>
      </c>
    </row>
    <row r="4342" spans="1:16" ht="18" x14ac:dyDescent="0.3">
      <c r="A4342" s="1" t="s">
        <v>1518</v>
      </c>
      <c r="B4342" s="1" t="s">
        <v>207</v>
      </c>
      <c r="C4342" s="1">
        <v>-0.38</v>
      </c>
      <c r="D4342" s="2">
        <v>4.4680925626039401E-12</v>
      </c>
      <c r="E4342" s="1" t="s">
        <v>337</v>
      </c>
      <c r="F4342">
        <v>86</v>
      </c>
      <c r="G4342">
        <v>38</v>
      </c>
      <c r="H4342">
        <f>VLOOKUP(A4342,Taul1!A2:C834,3)</f>
        <v>1</v>
      </c>
      <c r="I4342" t="str">
        <f>VLOOKUP(A4342,Taul1!A2:C834,2)</f>
        <v>5-vuotiaat</v>
      </c>
      <c r="L4342" t="s">
        <v>1663</v>
      </c>
      <c r="M4342" t="str">
        <f>F4342&amp;L4342&amp;G4342&amp;L4342&amp;INT(C4342*10)</f>
        <v>86,38,-4</v>
      </c>
      <c r="O4342">
        <f>VLOOKUP(B4342,Taul1!A2:C834,3)</f>
        <v>0</v>
      </c>
      <c r="P4342" t="str">
        <f>VLOOKUP(B4342,Taul1!A2:C834,2)</f>
        <v>Rakennusvalvonta toimintakulut yhteensä</v>
      </c>
    </row>
    <row r="4343" spans="1:16" ht="18" x14ac:dyDescent="0.3">
      <c r="A4343" s="1" t="s">
        <v>1520</v>
      </c>
      <c r="B4343" s="1" t="s">
        <v>207</v>
      </c>
      <c r="C4343" s="1">
        <v>-0.42799999999999999</v>
      </c>
      <c r="D4343" s="2">
        <v>3.21964677141295E-15</v>
      </c>
      <c r="E4343" s="1" t="s">
        <v>337</v>
      </c>
      <c r="F4343">
        <v>87</v>
      </c>
      <c r="G4343">
        <v>38</v>
      </c>
      <c r="H4343">
        <f>VLOOKUP(A4343,Taul1!A2:C834,3)</f>
        <v>1</v>
      </c>
      <c r="I4343" t="str">
        <f>VLOOKUP(A4343,Taul1!A2:C834,2)</f>
        <v>6-vuotiaat</v>
      </c>
      <c r="L4343" t="s">
        <v>1663</v>
      </c>
      <c r="M4343" t="str">
        <f>F4343&amp;L4343&amp;G4343&amp;L4343&amp;INT(C4343*10)</f>
        <v>87,38,-5</v>
      </c>
      <c r="O4343">
        <f>VLOOKUP(B4343,Taul1!A2:C834,3)</f>
        <v>0</v>
      </c>
      <c r="P4343" t="str">
        <f>VLOOKUP(B4343,Taul1!A2:C834,2)</f>
        <v>Rakennusvalvonta toimintakulut yhteensä</v>
      </c>
    </row>
    <row r="4344" spans="1:16" ht="18" x14ac:dyDescent="0.3">
      <c r="A4344" s="1" t="s">
        <v>1522</v>
      </c>
      <c r="B4344" s="1" t="s">
        <v>207</v>
      </c>
      <c r="C4344" s="1">
        <v>-0.41799999999999998</v>
      </c>
      <c r="D4344" s="2">
        <v>1.53210777398271E-14</v>
      </c>
      <c r="E4344" s="1" t="s">
        <v>337</v>
      </c>
      <c r="F4344">
        <v>88</v>
      </c>
      <c r="G4344">
        <v>38</v>
      </c>
      <c r="H4344">
        <f>VLOOKUP(A4344,Taul1!A2:C834,3)</f>
        <v>1</v>
      </c>
      <c r="I4344" t="str">
        <f>VLOOKUP(A4344,Taul1!A2:C834,2)</f>
        <v>7-vuotiaat</v>
      </c>
      <c r="L4344" t="s">
        <v>1663</v>
      </c>
      <c r="M4344" t="str">
        <f>F4344&amp;L4344&amp;G4344&amp;L4344&amp;INT(C4344*10)</f>
        <v>88,38,-5</v>
      </c>
      <c r="O4344">
        <f>VLOOKUP(B4344,Taul1!A2:C834,3)</f>
        <v>0</v>
      </c>
      <c r="P4344" t="str">
        <f>VLOOKUP(B4344,Taul1!A2:C834,2)</f>
        <v>Rakennusvalvonta toimintakulut yhteensä</v>
      </c>
    </row>
    <row r="4345" spans="1:16" ht="18" x14ac:dyDescent="0.3">
      <c r="A4345" s="1" t="s">
        <v>1524</v>
      </c>
      <c r="B4345" s="1" t="s">
        <v>207</v>
      </c>
      <c r="C4345" s="1">
        <v>-0.39100000000000001</v>
      </c>
      <c r="D4345" s="2">
        <v>8.5709217501062004E-13</v>
      </c>
      <c r="E4345" s="1" t="s">
        <v>337</v>
      </c>
      <c r="F4345">
        <v>89</v>
      </c>
      <c r="G4345">
        <v>38</v>
      </c>
      <c r="H4345">
        <f>VLOOKUP(A4345,Taul1!A2:C834,3)</f>
        <v>1</v>
      </c>
      <c r="I4345" t="str">
        <f>VLOOKUP(A4345,Taul1!A2:C834,2)</f>
        <v>8-vuotiaat</v>
      </c>
      <c r="L4345" t="s">
        <v>1663</v>
      </c>
      <c r="M4345" t="str">
        <f>F4345&amp;L4345&amp;G4345&amp;L4345&amp;INT(C4345*10)</f>
        <v>89,38,-4</v>
      </c>
      <c r="O4345">
        <f>VLOOKUP(B4345,Taul1!A2:C834,3)</f>
        <v>0</v>
      </c>
      <c r="P4345" t="str">
        <f>VLOOKUP(B4345,Taul1!A2:C834,2)</f>
        <v>Rakennusvalvonta toimintakulut yhteensä</v>
      </c>
    </row>
    <row r="4346" spans="1:16" ht="18" x14ac:dyDescent="0.3">
      <c r="A4346" s="1" t="s">
        <v>1526</v>
      </c>
      <c r="B4346" s="1" t="s">
        <v>207</v>
      </c>
      <c r="C4346" s="1">
        <v>-0.46700000000000003</v>
      </c>
      <c r="D4346" s="1">
        <v>0</v>
      </c>
      <c r="E4346" s="1" t="s">
        <v>337</v>
      </c>
      <c r="F4346">
        <v>90</v>
      </c>
      <c r="G4346">
        <v>38</v>
      </c>
      <c r="H4346">
        <f>VLOOKUP(A4346,Taul1!A2:C834,3)</f>
        <v>1</v>
      </c>
      <c r="I4346" t="str">
        <f>VLOOKUP(A4346,Taul1!A2:C834,2)</f>
        <v>9-vuotiaat</v>
      </c>
      <c r="L4346" t="s">
        <v>1663</v>
      </c>
      <c r="M4346" t="str">
        <f>F4346&amp;L4346&amp;G4346&amp;L4346&amp;INT(C4346*10)</f>
        <v>90,38,-5</v>
      </c>
      <c r="O4346">
        <f>VLOOKUP(B4346,Taul1!A2:C834,3)</f>
        <v>0</v>
      </c>
      <c r="P4346" t="str">
        <f>VLOOKUP(B4346,Taul1!A2:C834,2)</f>
        <v>Rakennusvalvonta toimintakulut yhteensä</v>
      </c>
    </row>
    <row r="4347" spans="1:16" ht="18" x14ac:dyDescent="0.3">
      <c r="A4347" s="1" t="s">
        <v>1528</v>
      </c>
      <c r="B4347" s="1" t="s">
        <v>207</v>
      </c>
      <c r="C4347" s="1">
        <v>0.433</v>
      </c>
      <c r="D4347" s="2">
        <v>1.33226762955018E-15</v>
      </c>
      <c r="E4347" s="1" t="s">
        <v>337</v>
      </c>
      <c r="F4347">
        <v>91</v>
      </c>
      <c r="G4347">
        <v>38</v>
      </c>
      <c r="H4347">
        <f>VLOOKUP(A4347,Taul1!A2:C834,3)</f>
        <v>1</v>
      </c>
      <c r="I4347" t="str">
        <f>VLOOKUP(A4347,Taul1!A2:C834,2)</f>
        <v>Työkyvyttömyyseläkkeen saajat yhteensä</v>
      </c>
      <c r="L4347" t="s">
        <v>1663</v>
      </c>
      <c r="M4347" t="str">
        <f>F4347&amp;L4347&amp;G4347&amp;L4347&amp;INT(C4347*10)</f>
        <v>91,38,4</v>
      </c>
      <c r="O4347">
        <f>VLOOKUP(B4347,Taul1!A2:C834,3)</f>
        <v>0</v>
      </c>
      <c r="P4347" t="str">
        <f>VLOOKUP(B4347,Taul1!A2:C834,2)</f>
        <v>Rakennusvalvonta toimintakulut yhteensä</v>
      </c>
    </row>
    <row r="4348" spans="1:16" ht="18" x14ac:dyDescent="0.3">
      <c r="A4348" s="1" t="s">
        <v>1530</v>
      </c>
      <c r="B4348" s="1" t="s">
        <v>207</v>
      </c>
      <c r="C4348" s="1">
        <v>0.106</v>
      </c>
      <c r="D4348" s="1">
        <v>6.1564448559301897E-2</v>
      </c>
      <c r="E4348" s="1" t="s">
        <v>337</v>
      </c>
      <c r="F4348">
        <v>92</v>
      </c>
      <c r="G4348">
        <v>38</v>
      </c>
      <c r="H4348">
        <f>VLOOKUP(A4348,Taul1!A2:C834,3)</f>
        <v>1</v>
      </c>
      <c r="I4348" t="str">
        <f>VLOOKUP(A4348,Taul1!A2:C834,2)</f>
        <v>Työkyvyttömyyseläkkeen saajat 16-24</v>
      </c>
      <c r="L4348" t="s">
        <v>1663</v>
      </c>
      <c r="M4348" t="str">
        <f>F4348&amp;L4348&amp;G4348&amp;L4348&amp;INT(C4348*10)</f>
        <v>92,38,1</v>
      </c>
      <c r="O4348">
        <f>VLOOKUP(B4348,Taul1!A2:C834,3)</f>
        <v>0</v>
      </c>
      <c r="P4348" t="str">
        <f>VLOOKUP(B4348,Taul1!A2:C834,2)</f>
        <v>Rakennusvalvonta toimintakulut yhteensä</v>
      </c>
    </row>
    <row r="4349" spans="1:16" ht="18" x14ac:dyDescent="0.3">
      <c r="A4349" s="1" t="s">
        <v>1532</v>
      </c>
      <c r="B4349" s="1" t="s">
        <v>207</v>
      </c>
      <c r="C4349" s="1">
        <v>-0.246</v>
      </c>
      <c r="D4349" s="1">
        <v>1.1534056601480899E-5</v>
      </c>
      <c r="E4349" s="1" t="s">
        <v>337</v>
      </c>
      <c r="F4349">
        <v>93</v>
      </c>
      <c r="G4349">
        <v>38</v>
      </c>
      <c r="H4349">
        <f>VLOOKUP(A4349,Taul1!A2:C834,3)</f>
        <v>1</v>
      </c>
      <c r="I4349" t="str">
        <f>VLOOKUP(A4349,Taul1!A2:C834,2)</f>
        <v>Työkyvyttömyyseläkkeen saajat 25-29</v>
      </c>
      <c r="L4349" t="s">
        <v>1663</v>
      </c>
      <c r="M4349" t="str">
        <f>F4349&amp;L4349&amp;G4349&amp;L4349&amp;INT(C4349*10)</f>
        <v>93,38,-3</v>
      </c>
      <c r="O4349">
        <f>VLOOKUP(B4349,Taul1!A2:C834,3)</f>
        <v>0</v>
      </c>
      <c r="P4349" t="str">
        <f>VLOOKUP(B4349,Taul1!A2:C834,2)</f>
        <v>Rakennusvalvonta toimintakulut yhteensä</v>
      </c>
    </row>
    <row r="4350" spans="1:16" ht="18" x14ac:dyDescent="0.3">
      <c r="A4350" s="1" t="s">
        <v>1534</v>
      </c>
      <c r="B4350" s="1" t="s">
        <v>207</v>
      </c>
      <c r="C4350" s="1">
        <v>-0.13200000000000001</v>
      </c>
      <c r="D4350" s="1">
        <v>2.0118882854852301E-2</v>
      </c>
      <c r="E4350" s="1" t="s">
        <v>337</v>
      </c>
      <c r="F4350">
        <v>94</v>
      </c>
      <c r="G4350">
        <v>38</v>
      </c>
      <c r="H4350">
        <f>VLOOKUP(A4350,Taul1!A2:C834,3)</f>
        <v>1</v>
      </c>
      <c r="I4350" t="str">
        <f>VLOOKUP(A4350,Taul1!A2:C834,2)</f>
        <v>Työkyvyttömyyseläkkeen saajat 30-34</v>
      </c>
      <c r="L4350" t="s">
        <v>1663</v>
      </c>
      <c r="M4350" t="str">
        <f>F4350&amp;L4350&amp;G4350&amp;L4350&amp;INT(C4350*10)</f>
        <v>94,38,-2</v>
      </c>
      <c r="O4350">
        <f>VLOOKUP(B4350,Taul1!A2:C834,3)</f>
        <v>0</v>
      </c>
      <c r="P4350" t="str">
        <f>VLOOKUP(B4350,Taul1!A2:C834,2)</f>
        <v>Rakennusvalvonta toimintakulut yhteensä</v>
      </c>
    </row>
    <row r="4351" spans="1:16" ht="18" x14ac:dyDescent="0.3">
      <c r="A4351" s="1" t="s">
        <v>1536</v>
      </c>
      <c r="B4351" s="1" t="s">
        <v>207</v>
      </c>
      <c r="C4351" s="1">
        <v>-7.1999999999999995E-2</v>
      </c>
      <c r="D4351" s="1">
        <v>0.20468177992779901</v>
      </c>
      <c r="E4351" s="1" t="s">
        <v>337</v>
      </c>
      <c r="F4351">
        <v>95</v>
      </c>
      <c r="G4351">
        <v>38</v>
      </c>
      <c r="H4351">
        <f>VLOOKUP(A4351,Taul1!A2:C834,3)</f>
        <v>1</v>
      </c>
      <c r="I4351" t="str">
        <f>VLOOKUP(A4351,Taul1!A2:C834,2)</f>
        <v>Työkyvyttömyyseläkkeen saajat 35-39</v>
      </c>
      <c r="L4351" t="s">
        <v>1663</v>
      </c>
      <c r="M4351" t="str">
        <f>F4351&amp;L4351&amp;G4351&amp;L4351&amp;INT(C4351*10)</f>
        <v>95,38,-1</v>
      </c>
      <c r="O4351">
        <f>VLOOKUP(B4351,Taul1!A2:C834,3)</f>
        <v>0</v>
      </c>
      <c r="P4351" t="str">
        <f>VLOOKUP(B4351,Taul1!A2:C834,2)</f>
        <v>Rakennusvalvonta toimintakulut yhteensä</v>
      </c>
    </row>
    <row r="4352" spans="1:16" ht="18" x14ac:dyDescent="0.3">
      <c r="A4352" s="1" t="s">
        <v>1538</v>
      </c>
      <c r="B4352" s="1" t="s">
        <v>207</v>
      </c>
      <c r="C4352" s="1">
        <v>-0.11799999999999999</v>
      </c>
      <c r="D4352" s="1">
        <v>3.7137222474134701E-2</v>
      </c>
      <c r="E4352" s="1" t="s">
        <v>337</v>
      </c>
      <c r="F4352">
        <v>96</v>
      </c>
      <c r="G4352">
        <v>38</v>
      </c>
      <c r="H4352">
        <f>VLOOKUP(A4352,Taul1!A2:C834,3)</f>
        <v>1</v>
      </c>
      <c r="I4352" t="str">
        <f>VLOOKUP(A4352,Taul1!A2:C834,2)</f>
        <v>Työkyvyttömyyseläkkeen saajat 40-44</v>
      </c>
      <c r="L4352" t="s">
        <v>1663</v>
      </c>
      <c r="M4352" t="str">
        <f>F4352&amp;L4352&amp;G4352&amp;L4352&amp;INT(C4352*10)</f>
        <v>96,38,-2</v>
      </c>
      <c r="O4352">
        <f>VLOOKUP(B4352,Taul1!A2:C834,3)</f>
        <v>0</v>
      </c>
      <c r="P4352" t="str">
        <f>VLOOKUP(B4352,Taul1!A2:C834,2)</f>
        <v>Rakennusvalvonta toimintakulut yhteensä</v>
      </c>
    </row>
    <row r="4353" spans="1:16" ht="18" x14ac:dyDescent="0.3">
      <c r="A4353" s="1" t="s">
        <v>1540</v>
      </c>
      <c r="B4353" s="1" t="s">
        <v>207</v>
      </c>
      <c r="C4353" s="1">
        <v>0.46300000000000002</v>
      </c>
      <c r="D4353" s="2">
        <v>1.11022302462515E-16</v>
      </c>
      <c r="E4353" s="1" t="s">
        <v>337</v>
      </c>
      <c r="F4353">
        <v>97</v>
      </c>
      <c r="G4353">
        <v>38</v>
      </c>
      <c r="H4353">
        <f>VLOOKUP(A4353,Taul1!A2:C834,3)</f>
        <v>1</v>
      </c>
      <c r="I4353" t="str">
        <f>VLOOKUP(A4353,Taul1!A2:C834,2)</f>
        <v>Työkyvyttömyyseläkkeen saajat 45-49</v>
      </c>
      <c r="L4353" t="s">
        <v>1663</v>
      </c>
      <c r="M4353" t="str">
        <f>F4353&amp;L4353&amp;G4353&amp;L4353&amp;INT(C4353*10)</f>
        <v>97,38,4</v>
      </c>
      <c r="O4353">
        <f>VLOOKUP(B4353,Taul1!A2:C834,3)</f>
        <v>0</v>
      </c>
      <c r="P4353" t="str">
        <f>VLOOKUP(B4353,Taul1!A2:C834,2)</f>
        <v>Rakennusvalvonta toimintakulut yhteensä</v>
      </c>
    </row>
    <row r="4354" spans="1:16" ht="18" x14ac:dyDescent="0.3">
      <c r="A4354" s="1" t="s">
        <v>1542</v>
      </c>
      <c r="B4354" s="1" t="s">
        <v>207</v>
      </c>
      <c r="C4354" s="1">
        <v>0.318</v>
      </c>
      <c r="D4354" s="2">
        <v>1.0525718519005499E-8</v>
      </c>
      <c r="E4354" s="1" t="s">
        <v>337</v>
      </c>
      <c r="F4354">
        <v>98</v>
      </c>
      <c r="G4354">
        <v>38</v>
      </c>
      <c r="H4354">
        <f>VLOOKUP(A4354,Taul1!A2:C834,3)</f>
        <v>1</v>
      </c>
      <c r="I4354" t="str">
        <f>VLOOKUP(A4354,Taul1!A2:C834,2)</f>
        <v>Työkyvyttömyyseläkkeen saajat 50-54</v>
      </c>
      <c r="L4354" t="s">
        <v>1663</v>
      </c>
      <c r="M4354" t="str">
        <f>F4354&amp;L4354&amp;G4354&amp;L4354&amp;INT(C4354*10)</f>
        <v>98,38,3</v>
      </c>
      <c r="O4354">
        <f>VLOOKUP(B4354,Taul1!A2:C834,3)</f>
        <v>0</v>
      </c>
      <c r="P4354" t="str">
        <f>VLOOKUP(B4354,Taul1!A2:C834,2)</f>
        <v>Rakennusvalvonta toimintakulut yhteensä</v>
      </c>
    </row>
    <row r="4355" spans="1:16" ht="18" x14ac:dyDescent="0.3">
      <c r="A4355" s="1" t="s">
        <v>1544</v>
      </c>
      <c r="B4355" s="1" t="s">
        <v>207</v>
      </c>
      <c r="C4355" s="1">
        <v>0.26400000000000001</v>
      </c>
      <c r="D4355" s="1">
        <v>2.3498025912838099E-6</v>
      </c>
      <c r="E4355" s="1" t="s">
        <v>337</v>
      </c>
      <c r="F4355">
        <v>99</v>
      </c>
      <c r="G4355">
        <v>38</v>
      </c>
      <c r="H4355">
        <f>VLOOKUP(A4355,Taul1!A2:C834,3)</f>
        <v>1</v>
      </c>
      <c r="I4355" t="str">
        <f>VLOOKUP(A4355,Taul1!A2:C834,2)</f>
        <v>Työkyvyttömyyseläkkeen saajat 55-59</v>
      </c>
      <c r="L4355" t="s">
        <v>1663</v>
      </c>
      <c r="M4355" t="str">
        <f>F4355&amp;L4355&amp;G4355&amp;L4355&amp;INT(C4355*10)</f>
        <v>99,38,2</v>
      </c>
      <c r="O4355">
        <f>VLOOKUP(B4355,Taul1!A2:C834,3)</f>
        <v>0</v>
      </c>
      <c r="P4355" t="str">
        <f>VLOOKUP(B4355,Taul1!A2:C834,2)</f>
        <v>Rakennusvalvonta toimintakulut yhteensä</v>
      </c>
    </row>
    <row r="4356" spans="1:16" ht="18" x14ac:dyDescent="0.3">
      <c r="A4356" s="1" t="s">
        <v>1546</v>
      </c>
      <c r="B4356" s="1" t="s">
        <v>207</v>
      </c>
      <c r="C4356" s="1">
        <v>0.41599999999999998</v>
      </c>
      <c r="D4356" s="2">
        <v>2.1427304375265499E-14</v>
      </c>
      <c r="E4356" s="1" t="s">
        <v>337</v>
      </c>
      <c r="F4356">
        <v>100</v>
      </c>
      <c r="G4356">
        <v>38</v>
      </c>
      <c r="H4356">
        <f>VLOOKUP(A4356,Taul1!A2:C834,3)</f>
        <v>1</v>
      </c>
      <c r="I4356" t="str">
        <f>VLOOKUP(A4356,Taul1!A2:C834,2)</f>
        <v>Työkyvyttömyyseläkkeen saajat 60-64</v>
      </c>
      <c r="L4356" t="s">
        <v>1663</v>
      </c>
      <c r="M4356" t="str">
        <f>F4356&amp;L4356&amp;G4356&amp;L4356&amp;INT(C4356*10)</f>
        <v>100,38,4</v>
      </c>
      <c r="O4356">
        <f>VLOOKUP(B4356,Taul1!A2:C834,3)</f>
        <v>0</v>
      </c>
      <c r="P4356" t="str">
        <f>VLOOKUP(B4356,Taul1!A2:C834,2)</f>
        <v>Rakennusvalvonta toimintakulut yhteensä</v>
      </c>
    </row>
    <row r="4357" spans="1:16" ht="18" x14ac:dyDescent="0.3">
      <c r="A4357" s="1" t="s">
        <v>1548</v>
      </c>
      <c r="B4357" s="1" t="s">
        <v>207</v>
      </c>
      <c r="C4357" s="1">
        <v>-0.42499999999999999</v>
      </c>
      <c r="D4357" s="2">
        <v>4.9960036108131997E-15</v>
      </c>
      <c r="E4357" s="1" t="s">
        <v>337</v>
      </c>
      <c r="F4357">
        <v>101</v>
      </c>
      <c r="G4357">
        <v>38</v>
      </c>
      <c r="H4357">
        <f>VLOOKUP(A4357,Taul1!A2:C834,3)</f>
        <v>1</v>
      </c>
      <c r="I4357" t="str">
        <f>VLOOKUP(A4357,Taul1!A2:C834,2)</f>
        <v>Kelan kuntoutuspalvelujen saajat yhteensä</v>
      </c>
      <c r="L4357" t="s">
        <v>1663</v>
      </c>
      <c r="M4357" t="str">
        <f>F4357&amp;L4357&amp;G4357&amp;L4357&amp;INT(C4357*10)</f>
        <v>101,38,-5</v>
      </c>
      <c r="O4357">
        <f>VLOOKUP(B4357,Taul1!A2:C834,3)</f>
        <v>0</v>
      </c>
      <c r="P4357" t="str">
        <f>VLOOKUP(B4357,Taul1!A2:C834,2)</f>
        <v>Rakennusvalvonta toimintakulut yhteensä</v>
      </c>
    </row>
    <row r="4358" spans="1:16" ht="18" x14ac:dyDescent="0.3">
      <c r="A4358" s="1" t="s">
        <v>1550</v>
      </c>
      <c r="B4358" s="1" t="s">
        <v>207</v>
      </c>
      <c r="C4358" s="1">
        <v>-0.184</v>
      </c>
      <c r="D4358" s="1">
        <v>1.1438498324012299E-3</v>
      </c>
      <c r="E4358" s="1" t="s">
        <v>337</v>
      </c>
      <c r="F4358">
        <v>102</v>
      </c>
      <c r="G4358">
        <v>38</v>
      </c>
      <c r="H4358">
        <f>VLOOKUP(A4358,Taul1!A2:C834,3)</f>
        <v>1</v>
      </c>
      <c r="I4358" t="str">
        <f>VLOOKUP(A4358,Taul1!A2:C834,2)</f>
        <v>Kelan kuntoutuspalvelujen saajat 0-6</v>
      </c>
      <c r="L4358" t="s">
        <v>1663</v>
      </c>
      <c r="M4358" t="str">
        <f>F4358&amp;L4358&amp;G4358&amp;L4358&amp;INT(C4358*10)</f>
        <v>102,38,-2</v>
      </c>
      <c r="O4358">
        <f>VLOOKUP(B4358,Taul1!A2:C834,3)</f>
        <v>0</v>
      </c>
      <c r="P4358" t="str">
        <f>VLOOKUP(B4358,Taul1!A2:C834,2)</f>
        <v>Rakennusvalvonta toimintakulut yhteensä</v>
      </c>
    </row>
    <row r="4359" spans="1:16" ht="18" x14ac:dyDescent="0.3">
      <c r="A4359" s="1" t="s">
        <v>1552</v>
      </c>
      <c r="B4359" s="1" t="s">
        <v>207</v>
      </c>
      <c r="C4359" s="1">
        <v>-0.33</v>
      </c>
      <c r="D4359" s="2">
        <v>2.68439281914112E-9</v>
      </c>
      <c r="E4359" s="1" t="s">
        <v>337</v>
      </c>
      <c r="F4359">
        <v>103</v>
      </c>
      <c r="G4359">
        <v>38</v>
      </c>
      <c r="H4359">
        <f>VLOOKUP(A4359,Taul1!A2:C834,3)</f>
        <v>1</v>
      </c>
      <c r="I4359" t="str">
        <f>VLOOKUP(A4359,Taul1!A2:C834,2)</f>
        <v>Kelan kuntoutuspalvelujen saajat 7-15</v>
      </c>
      <c r="L4359" t="s">
        <v>1663</v>
      </c>
      <c r="M4359" t="str">
        <f>F4359&amp;L4359&amp;G4359&amp;L4359&amp;INT(C4359*10)</f>
        <v>103,38,-4</v>
      </c>
      <c r="O4359">
        <f>VLOOKUP(B4359,Taul1!A2:C834,3)</f>
        <v>0</v>
      </c>
      <c r="P4359" t="str">
        <f>VLOOKUP(B4359,Taul1!A2:C834,2)</f>
        <v>Rakennusvalvonta toimintakulut yhteensä</v>
      </c>
    </row>
    <row r="4360" spans="1:16" ht="18" x14ac:dyDescent="0.3">
      <c r="A4360" s="1" t="s">
        <v>1554</v>
      </c>
      <c r="B4360" s="1" t="s">
        <v>207</v>
      </c>
      <c r="C4360" s="1">
        <v>-0.11799999999999999</v>
      </c>
      <c r="D4360" s="1">
        <v>3.78110633107916E-2</v>
      </c>
      <c r="E4360" s="1" t="s">
        <v>337</v>
      </c>
      <c r="F4360">
        <v>104</v>
      </c>
      <c r="G4360">
        <v>38</v>
      </c>
      <c r="H4360">
        <f>VLOOKUP(A4360,Taul1!A2:C834,3)</f>
        <v>1</v>
      </c>
      <c r="I4360" t="str">
        <f>VLOOKUP(A4360,Taul1!A2:C834,2)</f>
        <v>Kelan kuntoutuspalvelujen saajat 16-19</v>
      </c>
      <c r="L4360" t="s">
        <v>1663</v>
      </c>
      <c r="M4360" t="str">
        <f>F4360&amp;L4360&amp;G4360&amp;L4360&amp;INT(C4360*10)</f>
        <v>104,38,-2</v>
      </c>
      <c r="O4360">
        <f>VLOOKUP(B4360,Taul1!A2:C834,3)</f>
        <v>0</v>
      </c>
      <c r="P4360" t="str">
        <f>VLOOKUP(B4360,Taul1!A2:C834,2)</f>
        <v>Rakennusvalvonta toimintakulut yhteensä</v>
      </c>
    </row>
    <row r="4361" spans="1:16" ht="18" x14ac:dyDescent="0.3">
      <c r="A4361" s="1" t="s">
        <v>1556</v>
      </c>
      <c r="B4361" s="1" t="s">
        <v>207</v>
      </c>
      <c r="C4361" s="1">
        <v>-0.26300000000000001</v>
      </c>
      <c r="D4361" s="1">
        <v>2.7763189643925601E-6</v>
      </c>
      <c r="E4361" s="1" t="s">
        <v>337</v>
      </c>
      <c r="F4361">
        <v>105</v>
      </c>
      <c r="G4361">
        <v>38</v>
      </c>
      <c r="H4361">
        <f>VLOOKUP(A4361,Taul1!A2:C834,3)</f>
        <v>1</v>
      </c>
      <c r="I4361" t="str">
        <f>VLOOKUP(A4361,Taul1!A2:C834,2)</f>
        <v>Kelan kuntoutuspalvelujen saajat 20-24</v>
      </c>
      <c r="L4361" t="s">
        <v>1663</v>
      </c>
      <c r="M4361" t="str">
        <f>F4361&amp;L4361&amp;G4361&amp;L4361&amp;INT(C4361*10)</f>
        <v>105,38,-3</v>
      </c>
      <c r="O4361">
        <f>VLOOKUP(B4361,Taul1!A2:C834,3)</f>
        <v>0</v>
      </c>
      <c r="P4361" t="str">
        <f>VLOOKUP(B4361,Taul1!A2:C834,2)</f>
        <v>Rakennusvalvonta toimintakulut yhteensä</v>
      </c>
    </row>
    <row r="4362" spans="1:16" ht="18" x14ac:dyDescent="0.3">
      <c r="A4362" s="1" t="s">
        <v>1558</v>
      </c>
      <c r="B4362" s="1" t="s">
        <v>207</v>
      </c>
      <c r="C4362" s="1">
        <v>-0.44500000000000001</v>
      </c>
      <c r="D4362" s="2">
        <v>3.3306690738754598E-16</v>
      </c>
      <c r="E4362" s="1" t="s">
        <v>337</v>
      </c>
      <c r="F4362">
        <v>106</v>
      </c>
      <c r="G4362">
        <v>38</v>
      </c>
      <c r="H4362">
        <f>VLOOKUP(A4362,Taul1!A2:C834,3)</f>
        <v>1</v>
      </c>
      <c r="I4362" t="str">
        <f>VLOOKUP(A4362,Taul1!A2:C834,2)</f>
        <v>Kelan kuntoutuspalvelujen saajat 25-29</v>
      </c>
      <c r="L4362" t="s">
        <v>1663</v>
      </c>
      <c r="M4362" t="str">
        <f>F4362&amp;L4362&amp;G4362&amp;L4362&amp;INT(C4362*10)</f>
        <v>106,38,-5</v>
      </c>
      <c r="O4362">
        <f>VLOOKUP(B4362,Taul1!A2:C834,3)</f>
        <v>0</v>
      </c>
      <c r="P4362" t="str">
        <f>VLOOKUP(B4362,Taul1!A2:C834,2)</f>
        <v>Rakennusvalvonta toimintakulut yhteensä</v>
      </c>
    </row>
    <row r="4363" spans="1:16" ht="18" x14ac:dyDescent="0.3">
      <c r="A4363" s="1" t="s">
        <v>1560</v>
      </c>
      <c r="B4363" s="1" t="s">
        <v>207</v>
      </c>
      <c r="C4363" s="1">
        <v>-0.438</v>
      </c>
      <c r="D4363" s="2">
        <v>6.6613381477509304E-16</v>
      </c>
      <c r="E4363" s="1" t="s">
        <v>337</v>
      </c>
      <c r="F4363">
        <v>107</v>
      </c>
      <c r="G4363">
        <v>38</v>
      </c>
      <c r="H4363">
        <f>VLOOKUP(A4363,Taul1!A2:C834,3)</f>
        <v>1</v>
      </c>
      <c r="I4363" t="str">
        <f>VLOOKUP(A4363,Taul1!A2:C834,2)</f>
        <v>Kelan kuntoutuspalvelujen saajat 30-34</v>
      </c>
      <c r="L4363" t="s">
        <v>1663</v>
      </c>
      <c r="M4363" t="str">
        <f>F4363&amp;L4363&amp;G4363&amp;L4363&amp;INT(C4363*10)</f>
        <v>107,38,-5</v>
      </c>
      <c r="O4363">
        <f>VLOOKUP(B4363,Taul1!A2:C834,3)</f>
        <v>0</v>
      </c>
      <c r="P4363" t="str">
        <f>VLOOKUP(B4363,Taul1!A2:C834,2)</f>
        <v>Rakennusvalvonta toimintakulut yhteensä</v>
      </c>
    </row>
    <row r="4364" spans="1:16" ht="18" x14ac:dyDescent="0.3">
      <c r="A4364" s="1" t="s">
        <v>1562</v>
      </c>
      <c r="B4364" s="1" t="s">
        <v>207</v>
      </c>
      <c r="C4364" s="1">
        <v>-0.44900000000000001</v>
      </c>
      <c r="D4364" s="1">
        <v>0</v>
      </c>
      <c r="E4364" s="1" t="s">
        <v>337</v>
      </c>
      <c r="F4364">
        <v>108</v>
      </c>
      <c r="G4364">
        <v>38</v>
      </c>
      <c r="H4364">
        <f>VLOOKUP(A4364,Taul1!A2:C834,3)</f>
        <v>1</v>
      </c>
      <c r="I4364" t="str">
        <f>VLOOKUP(A4364,Taul1!A2:C834,2)</f>
        <v>Kelan kuntoutuspalvelujen saajat 35-39</v>
      </c>
      <c r="L4364" t="s">
        <v>1663</v>
      </c>
      <c r="M4364" t="str">
        <f>F4364&amp;L4364&amp;G4364&amp;L4364&amp;INT(C4364*10)</f>
        <v>108,38,-5</v>
      </c>
      <c r="O4364">
        <f>VLOOKUP(B4364,Taul1!A2:C834,3)</f>
        <v>0</v>
      </c>
      <c r="P4364" t="str">
        <f>VLOOKUP(B4364,Taul1!A2:C834,2)</f>
        <v>Rakennusvalvonta toimintakulut yhteensä</v>
      </c>
    </row>
    <row r="4365" spans="1:16" ht="18" x14ac:dyDescent="0.3">
      <c r="A4365" s="1" t="s">
        <v>1564</v>
      </c>
      <c r="B4365" s="1" t="s">
        <v>207</v>
      </c>
      <c r="C4365" s="1">
        <v>-0.44500000000000001</v>
      </c>
      <c r="D4365" s="2">
        <v>3.3306690738754598E-16</v>
      </c>
      <c r="E4365" s="1" t="s">
        <v>337</v>
      </c>
      <c r="F4365">
        <v>109</v>
      </c>
      <c r="G4365">
        <v>38</v>
      </c>
      <c r="H4365">
        <f>VLOOKUP(A4365,Taul1!A2:C834,3)</f>
        <v>1</v>
      </c>
      <c r="I4365" t="str">
        <f>VLOOKUP(A4365,Taul1!A2:C834,2)</f>
        <v>Kelan kuntoutuspalvelujen saajat 40-44</v>
      </c>
      <c r="L4365" t="s">
        <v>1663</v>
      </c>
      <c r="M4365" t="str">
        <f>F4365&amp;L4365&amp;G4365&amp;L4365&amp;INT(C4365*10)</f>
        <v>109,38,-5</v>
      </c>
      <c r="O4365">
        <f>VLOOKUP(B4365,Taul1!A2:C834,3)</f>
        <v>0</v>
      </c>
      <c r="P4365" t="str">
        <f>VLOOKUP(B4365,Taul1!A2:C834,2)</f>
        <v>Rakennusvalvonta toimintakulut yhteensä</v>
      </c>
    </row>
    <row r="4366" spans="1:16" ht="18" x14ac:dyDescent="0.3">
      <c r="A4366" s="1" t="s">
        <v>1566</v>
      </c>
      <c r="B4366" s="1" t="s">
        <v>207</v>
      </c>
      <c r="C4366" s="1">
        <v>-0.36599999999999999</v>
      </c>
      <c r="D4366" s="2">
        <v>2.7743696229265398E-11</v>
      </c>
      <c r="E4366" s="1" t="s">
        <v>337</v>
      </c>
      <c r="F4366">
        <v>110</v>
      </c>
      <c r="G4366">
        <v>38</v>
      </c>
      <c r="H4366">
        <f>VLOOKUP(A4366,Taul1!A2:C834,3)</f>
        <v>1</v>
      </c>
      <c r="I4366" t="str">
        <f>VLOOKUP(A4366,Taul1!A2:C834,2)</f>
        <v>Kelan kuntoutuspalvelujen saajat 45-49</v>
      </c>
      <c r="L4366" t="s">
        <v>1663</v>
      </c>
      <c r="M4366" t="str">
        <f>F4366&amp;L4366&amp;G4366&amp;L4366&amp;INT(C4366*10)</f>
        <v>110,38,-4</v>
      </c>
      <c r="O4366">
        <f>VLOOKUP(B4366,Taul1!A2:C834,3)</f>
        <v>0</v>
      </c>
      <c r="P4366" t="str">
        <f>VLOOKUP(B4366,Taul1!A2:C834,2)</f>
        <v>Rakennusvalvonta toimintakulut yhteensä</v>
      </c>
    </row>
    <row r="4367" spans="1:16" ht="18" x14ac:dyDescent="0.3">
      <c r="A4367" s="1" t="s">
        <v>1568</v>
      </c>
      <c r="B4367" s="1" t="s">
        <v>207</v>
      </c>
      <c r="C4367" s="1">
        <v>4.3999999999999997E-2</v>
      </c>
      <c r="D4367" s="1">
        <v>0.435785829095581</v>
      </c>
      <c r="E4367" s="1" t="s">
        <v>337</v>
      </c>
      <c r="F4367">
        <v>111</v>
      </c>
      <c r="G4367">
        <v>38</v>
      </c>
      <c r="H4367">
        <f>VLOOKUP(A4367,Taul1!A2:C834,3)</f>
        <v>1</v>
      </c>
      <c r="I4367" t="str">
        <f>VLOOKUP(A4367,Taul1!A2:C834,2)</f>
        <v>Kelan kuntoutuspalvelujen saajat 50-54</v>
      </c>
      <c r="L4367" t="s">
        <v>1663</v>
      </c>
      <c r="M4367" t="str">
        <f>F4367&amp;L4367&amp;G4367&amp;L4367&amp;INT(C4367*10)</f>
        <v>111,38,0</v>
      </c>
      <c r="O4367">
        <f>VLOOKUP(B4367,Taul1!A2:C834,3)</f>
        <v>0</v>
      </c>
      <c r="P4367" t="str">
        <f>VLOOKUP(B4367,Taul1!A2:C834,2)</f>
        <v>Rakennusvalvonta toimintakulut yhteensä</v>
      </c>
    </row>
    <row r="4368" spans="1:16" ht="18" x14ac:dyDescent="0.3">
      <c r="A4368" s="1" t="s">
        <v>1570</v>
      </c>
      <c r="B4368" s="1" t="s">
        <v>207</v>
      </c>
      <c r="C4368" s="1">
        <v>0.254</v>
      </c>
      <c r="D4368" s="1">
        <v>5.7305917569028202E-6</v>
      </c>
      <c r="E4368" s="1" t="s">
        <v>337</v>
      </c>
      <c r="F4368">
        <v>112</v>
      </c>
      <c r="G4368">
        <v>38</v>
      </c>
      <c r="H4368">
        <f>VLOOKUP(A4368,Taul1!A2:C834,3)</f>
        <v>1</v>
      </c>
      <c r="I4368" t="str">
        <f>VLOOKUP(A4368,Taul1!A2:C834,2)</f>
        <v>Kelan kuntoutuspalvelujen saajat 55-59</v>
      </c>
      <c r="L4368" t="s">
        <v>1663</v>
      </c>
      <c r="M4368" t="str">
        <f>F4368&amp;L4368&amp;G4368&amp;L4368&amp;INT(C4368*10)</f>
        <v>112,38,2</v>
      </c>
      <c r="O4368">
        <f>VLOOKUP(B4368,Taul1!A2:C834,3)</f>
        <v>0</v>
      </c>
      <c r="P4368" t="str">
        <f>VLOOKUP(B4368,Taul1!A2:C834,2)</f>
        <v>Rakennusvalvonta toimintakulut yhteensä</v>
      </c>
    </row>
    <row r="4369" spans="1:16" ht="18" x14ac:dyDescent="0.3">
      <c r="A4369" s="1" t="s">
        <v>1572</v>
      </c>
      <c r="B4369" s="1" t="s">
        <v>207</v>
      </c>
      <c r="C4369" s="1">
        <v>0.125</v>
      </c>
      <c r="D4369" s="1">
        <v>2.7842783274069399E-2</v>
      </c>
      <c r="E4369" s="1" t="s">
        <v>337</v>
      </c>
      <c r="F4369">
        <v>113</v>
      </c>
      <c r="G4369">
        <v>38</v>
      </c>
      <c r="H4369">
        <f>VLOOKUP(A4369,Taul1!A2:C834,3)</f>
        <v>1</v>
      </c>
      <c r="I4369" t="str">
        <f>VLOOKUP(A4369,Taul1!A2:C834,2)</f>
        <v>Kelan kuntoutuspalvelujen saajat 60-64</v>
      </c>
      <c r="L4369" t="s">
        <v>1663</v>
      </c>
      <c r="M4369" t="str">
        <f>F4369&amp;L4369&amp;G4369&amp;L4369&amp;INT(C4369*10)</f>
        <v>113,38,1</v>
      </c>
      <c r="O4369">
        <f>VLOOKUP(B4369,Taul1!A2:C834,3)</f>
        <v>0</v>
      </c>
      <c r="P4369" t="str">
        <f>VLOOKUP(B4369,Taul1!A2:C834,2)</f>
        <v>Rakennusvalvonta toimintakulut yhteensä</v>
      </c>
    </row>
    <row r="4370" spans="1:16" ht="18" x14ac:dyDescent="0.3">
      <c r="A4370" s="1" t="s">
        <v>1574</v>
      </c>
      <c r="B4370" s="1" t="s">
        <v>207</v>
      </c>
      <c r="C4370" s="1">
        <v>2E-3</v>
      </c>
      <c r="D4370" s="1">
        <v>0.97655632602591602</v>
      </c>
      <c r="E4370" s="1" t="s">
        <v>337</v>
      </c>
      <c r="F4370">
        <v>114</v>
      </c>
      <c r="G4370">
        <v>38</v>
      </c>
      <c r="H4370">
        <f>VLOOKUP(A4370,Taul1!A2:C834,3)</f>
        <v>1</v>
      </c>
      <c r="I4370" t="str">
        <f>VLOOKUP(A4370,Taul1!A2:C834,2)</f>
        <v>Kelan kuntoutuspalvelujen saajat 65-69</v>
      </c>
      <c r="L4370" t="s">
        <v>1663</v>
      </c>
      <c r="M4370" t="str">
        <f>F4370&amp;L4370&amp;G4370&amp;L4370&amp;INT(C4370*10)</f>
        <v>114,38,0</v>
      </c>
      <c r="O4370">
        <f>VLOOKUP(B4370,Taul1!A2:C834,3)</f>
        <v>0</v>
      </c>
      <c r="P4370" t="str">
        <f>VLOOKUP(B4370,Taul1!A2:C834,2)</f>
        <v>Rakennusvalvonta toimintakulut yhteensä</v>
      </c>
    </row>
    <row r="4371" spans="1:16" ht="18" x14ac:dyDescent="0.3">
      <c r="A4371" s="1" t="s">
        <v>1576</v>
      </c>
      <c r="B4371" s="1" t="s">
        <v>207</v>
      </c>
      <c r="C4371" s="1">
        <v>-0.16</v>
      </c>
      <c r="D4371" s="1">
        <v>4.7244300123797604E-3</v>
      </c>
      <c r="E4371" s="1" t="s">
        <v>337</v>
      </c>
      <c r="F4371">
        <v>115</v>
      </c>
      <c r="G4371">
        <v>38</v>
      </c>
      <c r="H4371">
        <f>VLOOKUP(A4371,Taul1!A2:C834,3)</f>
        <v>1</v>
      </c>
      <c r="I4371" t="str">
        <f>VLOOKUP(A4371,Taul1!A2:C834,2)</f>
        <v>Kelan kuntoutuspalvelujen saajat 69-</v>
      </c>
      <c r="L4371" t="s">
        <v>1663</v>
      </c>
      <c r="M4371" t="str">
        <f>F4371&amp;L4371&amp;G4371&amp;L4371&amp;INT(C4371*10)</f>
        <v>115,38,-2</v>
      </c>
      <c r="O4371">
        <f>VLOOKUP(B4371,Taul1!A2:C834,3)</f>
        <v>0</v>
      </c>
      <c r="P4371" t="str">
        <f>VLOOKUP(B4371,Taul1!A2:C834,2)</f>
        <v>Rakennusvalvonta toimintakulut yhteensä</v>
      </c>
    </row>
    <row r="4372" spans="1:16" ht="18" x14ac:dyDescent="0.3">
      <c r="A4372" s="1" t="s">
        <v>1598</v>
      </c>
      <c r="B4372" s="1" t="s">
        <v>209</v>
      </c>
      <c r="C4372" s="1">
        <v>-7.3999999999999996E-2</v>
      </c>
      <c r="D4372" s="1">
        <v>0.196589401408092</v>
      </c>
      <c r="E4372" s="1" t="s">
        <v>337</v>
      </c>
      <c r="F4372">
        <v>1</v>
      </c>
      <c r="G4372">
        <v>39</v>
      </c>
      <c r="H4372">
        <f>VLOOKUP(A4372,Taul1!A2:C834,3)</f>
        <v>1</v>
      </c>
      <c r="I4372" t="str">
        <f>VLOOKUP(A4372,Taul1!A2:C834,2)</f>
        <v>Vanhempainpäivärahojen korvatut päivät äiti 35-39</v>
      </c>
      <c r="L4372" t="s">
        <v>1663</v>
      </c>
      <c r="M4372" t="str">
        <f>F4372&amp;L4372&amp;G4372&amp;L4372&amp;INT(C4372*10)</f>
        <v>1,39,-1</v>
      </c>
      <c r="O4372">
        <f>VLOOKUP(B4372,Taul1!A2:C834,3)</f>
        <v>0</v>
      </c>
      <c r="P4372" t="str">
        <f>VLOOKUP(B4372,Taul1!A2:C834,2)</f>
        <v>Ympäristön huolto toimintakulut yhteensä</v>
      </c>
    </row>
    <row r="4373" spans="1:16" ht="18" x14ac:dyDescent="0.3">
      <c r="A4373" s="1" t="s">
        <v>1600</v>
      </c>
      <c r="B4373" s="1" t="s">
        <v>209</v>
      </c>
      <c r="C4373" s="1">
        <v>-0.186</v>
      </c>
      <c r="D4373" s="1">
        <v>9.8858780679122993E-4</v>
      </c>
      <c r="E4373" s="1" t="s">
        <v>337</v>
      </c>
      <c r="F4373">
        <v>2</v>
      </c>
      <c r="G4373">
        <v>39</v>
      </c>
      <c r="H4373">
        <f>VLOOKUP(A4373,Taul1!A2:C834,3)</f>
        <v>1</v>
      </c>
      <c r="I4373" t="str">
        <f>VLOOKUP(A4373,Taul1!A2:C834,2)</f>
        <v>Vanhempainpäivärahojen korvatut päivät äiti 40-</v>
      </c>
      <c r="L4373" t="s">
        <v>1663</v>
      </c>
      <c r="M4373" t="str">
        <f>F4373&amp;L4373&amp;G4373&amp;L4373&amp;INT(C4373*10)</f>
        <v>2,39,-2</v>
      </c>
      <c r="O4373">
        <f>VLOOKUP(B4373,Taul1!A2:C834,3)</f>
        <v>0</v>
      </c>
      <c r="P4373" t="str">
        <f>VLOOKUP(B4373,Taul1!A2:C834,2)</f>
        <v>Ympäristön huolto toimintakulut yhteensä</v>
      </c>
    </row>
    <row r="4374" spans="1:16" ht="18" x14ac:dyDescent="0.3">
      <c r="A4374" s="1" t="s">
        <v>1275</v>
      </c>
      <c r="B4374" s="1" t="s">
        <v>209</v>
      </c>
      <c r="C4374" s="1">
        <v>-0.129</v>
      </c>
      <c r="D4374" s="1">
        <v>2.2696810861393999E-2</v>
      </c>
      <c r="E4374" s="1" t="s">
        <v>337</v>
      </c>
      <c r="F4374">
        <v>3</v>
      </c>
      <c r="G4374">
        <v>39</v>
      </c>
      <c r="H4374">
        <f>VLOOKUP(A4374,Taul1!A2:C834,3)</f>
        <v>1</v>
      </c>
      <c r="I4374" t="str">
        <f>VLOOKUP(A4374,Taul1!A2:C834,2)</f>
        <v>Työllistymistä edistävät palvelut, korvatut päivät, yhteensä</v>
      </c>
      <c r="L4374" t="s">
        <v>1663</v>
      </c>
      <c r="M4374" t="str">
        <f>F4374&amp;L4374&amp;G4374&amp;L4374&amp;INT(C4374*10)</f>
        <v>3,39,-2</v>
      </c>
      <c r="O4374">
        <f>VLOOKUP(B4374,Taul1!A2:C834,3)</f>
        <v>0</v>
      </c>
      <c r="P4374" t="str">
        <f>VLOOKUP(B4374,Taul1!A2:C834,2)</f>
        <v>Ympäristön huolto toimintakulut yhteensä</v>
      </c>
    </row>
    <row r="4375" spans="1:16" ht="18" x14ac:dyDescent="0.3">
      <c r="A4375" s="1" t="s">
        <v>1277</v>
      </c>
      <c r="B4375" s="1" t="s">
        <v>209</v>
      </c>
      <c r="C4375" s="1">
        <v>-0.17599999999999999</v>
      </c>
      <c r="D4375" s="1">
        <v>1.8651335306906201E-3</v>
      </c>
      <c r="E4375" s="1" t="s">
        <v>337</v>
      </c>
      <c r="F4375">
        <v>4</v>
      </c>
      <c r="G4375">
        <v>39</v>
      </c>
      <c r="H4375">
        <f>VLOOKUP(A4375,Taul1!A2:C834,3)</f>
        <v>1</v>
      </c>
      <c r="I4375" t="str">
        <f>VLOOKUP(A4375,Taul1!A2:C834,2)</f>
        <v>Työllistymistä edistävät palvelut, korvatut päivät, 17-24</v>
      </c>
      <c r="L4375" t="s">
        <v>1663</v>
      </c>
      <c r="M4375" t="str">
        <f>F4375&amp;L4375&amp;G4375&amp;L4375&amp;INT(C4375*10)</f>
        <v>4,39,-2</v>
      </c>
      <c r="O4375">
        <f>VLOOKUP(B4375,Taul1!A2:C834,3)</f>
        <v>0</v>
      </c>
      <c r="P4375" t="str">
        <f>VLOOKUP(B4375,Taul1!A2:C834,2)</f>
        <v>Ympäristön huolto toimintakulut yhteensä</v>
      </c>
    </row>
    <row r="4376" spans="1:16" ht="18" x14ac:dyDescent="0.3">
      <c r="A4376" s="1" t="s">
        <v>1279</v>
      </c>
      <c r="B4376" s="1" t="s">
        <v>209</v>
      </c>
      <c r="C4376" s="1">
        <v>-0.10199999999999999</v>
      </c>
      <c r="D4376" s="1">
        <v>7.1724153941731303E-2</v>
      </c>
      <c r="E4376" s="1" t="s">
        <v>337</v>
      </c>
      <c r="F4376">
        <v>5</v>
      </c>
      <c r="G4376">
        <v>39</v>
      </c>
      <c r="H4376">
        <f>VLOOKUP(A4376,Taul1!A2:C834,3)</f>
        <v>1</v>
      </c>
      <c r="I4376" t="str">
        <f>VLOOKUP(A4376,Taul1!A2:C834,2)</f>
        <v>Työllistymistä edistävät palvelut, korvatut päivät, 25-29</v>
      </c>
      <c r="L4376" t="s">
        <v>1663</v>
      </c>
      <c r="M4376" t="str">
        <f>F4376&amp;L4376&amp;G4376&amp;L4376&amp;INT(C4376*10)</f>
        <v>5,39,-2</v>
      </c>
      <c r="O4376">
        <f>VLOOKUP(B4376,Taul1!A2:C834,3)</f>
        <v>0</v>
      </c>
      <c r="P4376" t="str">
        <f>VLOOKUP(B4376,Taul1!A2:C834,2)</f>
        <v>Ympäristön huolto toimintakulut yhteensä</v>
      </c>
    </row>
    <row r="4377" spans="1:16" ht="18" x14ac:dyDescent="0.3">
      <c r="A4377" s="1" t="s">
        <v>1281</v>
      </c>
      <c r="B4377" s="1" t="s">
        <v>209</v>
      </c>
      <c r="C4377" s="1">
        <v>-0.15</v>
      </c>
      <c r="D4377" s="1">
        <v>8.1781735113781694E-3</v>
      </c>
      <c r="E4377" s="1" t="s">
        <v>337</v>
      </c>
      <c r="F4377">
        <v>6</v>
      </c>
      <c r="G4377">
        <v>39</v>
      </c>
      <c r="H4377">
        <f>VLOOKUP(A4377,Taul1!A2:C834,3)</f>
        <v>1</v>
      </c>
      <c r="I4377" t="str">
        <f>VLOOKUP(A4377,Taul1!A2:C834,2)</f>
        <v>Työllistymistä edistävät palvelut, korvatut päivät, 30-34</v>
      </c>
      <c r="L4377" t="s">
        <v>1663</v>
      </c>
      <c r="M4377" t="str">
        <f>F4377&amp;L4377&amp;G4377&amp;L4377&amp;INT(C4377*10)</f>
        <v>6,39,-2</v>
      </c>
      <c r="O4377">
        <f>VLOOKUP(B4377,Taul1!A2:C834,3)</f>
        <v>0</v>
      </c>
      <c r="P4377" t="str">
        <f>VLOOKUP(B4377,Taul1!A2:C834,2)</f>
        <v>Ympäristön huolto toimintakulut yhteensä</v>
      </c>
    </row>
    <row r="4378" spans="1:16" ht="18" x14ac:dyDescent="0.3">
      <c r="A4378" s="1" t="s">
        <v>1283</v>
      </c>
      <c r="B4378" s="1" t="s">
        <v>209</v>
      </c>
      <c r="C4378" s="1">
        <v>-0.13200000000000001</v>
      </c>
      <c r="D4378" s="1">
        <v>1.97508522449466E-2</v>
      </c>
      <c r="E4378" s="1" t="s">
        <v>337</v>
      </c>
      <c r="F4378">
        <v>7</v>
      </c>
      <c r="G4378">
        <v>39</v>
      </c>
      <c r="H4378">
        <f>VLOOKUP(A4378,Taul1!A2:C834,3)</f>
        <v>1</v>
      </c>
      <c r="I4378" t="str">
        <f>VLOOKUP(A4378,Taul1!A2:C834,2)</f>
        <v>Työllistymistä edistävät palvelut, korvatut päivät, 35-39</v>
      </c>
      <c r="L4378" t="s">
        <v>1663</v>
      </c>
      <c r="M4378" t="str">
        <f>F4378&amp;L4378&amp;G4378&amp;L4378&amp;INT(C4378*10)</f>
        <v>7,39,-2</v>
      </c>
      <c r="O4378">
        <f>VLOOKUP(B4378,Taul1!A2:C834,3)</f>
        <v>0</v>
      </c>
      <c r="P4378" t="str">
        <f>VLOOKUP(B4378,Taul1!A2:C834,2)</f>
        <v>Ympäristön huolto toimintakulut yhteensä</v>
      </c>
    </row>
    <row r="4379" spans="1:16" ht="18" x14ac:dyDescent="0.3">
      <c r="A4379" s="1" t="s">
        <v>1285</v>
      </c>
      <c r="B4379" s="1" t="s">
        <v>209</v>
      </c>
      <c r="C4379" s="1">
        <v>-0.13900000000000001</v>
      </c>
      <c r="D4379" s="1">
        <v>1.4502530859132501E-2</v>
      </c>
      <c r="E4379" s="1" t="s">
        <v>337</v>
      </c>
      <c r="F4379">
        <v>8</v>
      </c>
      <c r="G4379">
        <v>39</v>
      </c>
      <c r="H4379">
        <f>VLOOKUP(A4379,Taul1!A2:C834,3)</f>
        <v>1</v>
      </c>
      <c r="I4379" t="str">
        <f>VLOOKUP(A4379,Taul1!A2:C834,2)</f>
        <v>Työllistymistä edistävät palvelut, korvatut päivät, 40-44</v>
      </c>
      <c r="L4379" t="s">
        <v>1663</v>
      </c>
      <c r="M4379" t="str">
        <f>F4379&amp;L4379&amp;G4379&amp;L4379&amp;INT(C4379*10)</f>
        <v>8,39,-2</v>
      </c>
      <c r="O4379">
        <f>VLOOKUP(B4379,Taul1!A2:C834,3)</f>
        <v>0</v>
      </c>
      <c r="P4379" t="str">
        <f>VLOOKUP(B4379,Taul1!A2:C834,2)</f>
        <v>Ympäristön huolto toimintakulut yhteensä</v>
      </c>
    </row>
    <row r="4380" spans="1:16" ht="18" x14ac:dyDescent="0.3">
      <c r="A4380" s="1" t="s">
        <v>1287</v>
      </c>
      <c r="B4380" s="1" t="s">
        <v>209</v>
      </c>
      <c r="C4380" s="1">
        <v>-0.14299999999999999</v>
      </c>
      <c r="D4380" s="1">
        <v>1.18663172665989E-2</v>
      </c>
      <c r="E4380" s="1" t="s">
        <v>337</v>
      </c>
      <c r="F4380">
        <v>9</v>
      </c>
      <c r="G4380">
        <v>39</v>
      </c>
      <c r="H4380">
        <f>VLOOKUP(A4380,Taul1!A2:C834,3)</f>
        <v>1</v>
      </c>
      <c r="I4380" t="str">
        <f>VLOOKUP(A4380,Taul1!A2:C834,2)</f>
        <v>Työllistymistä edistävät palvelut, korvatut päivät, 45-49</v>
      </c>
      <c r="L4380" t="s">
        <v>1663</v>
      </c>
      <c r="M4380" t="str">
        <f>F4380&amp;L4380&amp;G4380&amp;L4380&amp;INT(C4380*10)</f>
        <v>9,39,-2</v>
      </c>
      <c r="O4380">
        <f>VLOOKUP(B4380,Taul1!A2:C834,3)</f>
        <v>0</v>
      </c>
      <c r="P4380" t="str">
        <f>VLOOKUP(B4380,Taul1!A2:C834,2)</f>
        <v>Ympäristön huolto toimintakulut yhteensä</v>
      </c>
    </row>
    <row r="4381" spans="1:16" ht="18" x14ac:dyDescent="0.3">
      <c r="A4381" s="1" t="s">
        <v>1289</v>
      </c>
      <c r="B4381" s="1" t="s">
        <v>209</v>
      </c>
      <c r="C4381" s="1">
        <v>-9.1999999999999998E-2</v>
      </c>
      <c r="D4381" s="1">
        <v>0.10755971620457</v>
      </c>
      <c r="E4381" s="1" t="s">
        <v>337</v>
      </c>
      <c r="F4381">
        <v>10</v>
      </c>
      <c r="G4381">
        <v>39</v>
      </c>
      <c r="H4381">
        <f>VLOOKUP(A4381,Taul1!A2:C834,3)</f>
        <v>1</v>
      </c>
      <c r="I4381" t="str">
        <f>VLOOKUP(A4381,Taul1!A2:C834,2)</f>
        <v>Työllistymistä edistävät palvelut, korvatut päivät, 50-54</v>
      </c>
      <c r="L4381" t="s">
        <v>1663</v>
      </c>
      <c r="M4381" t="str">
        <f>F4381&amp;L4381&amp;G4381&amp;L4381&amp;INT(C4381*10)</f>
        <v>10,39,-1</v>
      </c>
      <c r="O4381">
        <f>VLOOKUP(B4381,Taul1!A2:C834,3)</f>
        <v>0</v>
      </c>
      <c r="P4381" t="str">
        <f>VLOOKUP(B4381,Taul1!A2:C834,2)</f>
        <v>Ympäristön huolto toimintakulut yhteensä</v>
      </c>
    </row>
    <row r="4382" spans="1:16" ht="18" x14ac:dyDescent="0.3">
      <c r="A4382" s="1" t="s">
        <v>1291</v>
      </c>
      <c r="B4382" s="1" t="s">
        <v>209</v>
      </c>
      <c r="C4382" s="1">
        <v>-7.2999999999999995E-2</v>
      </c>
      <c r="D4382" s="1">
        <v>0.20010373992977001</v>
      </c>
      <c r="E4382" s="1" t="s">
        <v>337</v>
      </c>
      <c r="F4382">
        <v>11</v>
      </c>
      <c r="G4382">
        <v>39</v>
      </c>
      <c r="H4382">
        <f>VLOOKUP(A4382,Taul1!A2:C834,3)</f>
        <v>1</v>
      </c>
      <c r="I4382" t="str">
        <f>VLOOKUP(A4382,Taul1!A2:C834,2)</f>
        <v>Työllistymistä edistävät palvelut, korvatut päivät, 55-59</v>
      </c>
      <c r="L4382" t="s">
        <v>1663</v>
      </c>
      <c r="M4382" t="str">
        <f>F4382&amp;L4382&amp;G4382&amp;L4382&amp;INT(C4382*10)</f>
        <v>11,39,-1</v>
      </c>
      <c r="O4382">
        <f>VLOOKUP(B4382,Taul1!A2:C834,3)</f>
        <v>0</v>
      </c>
      <c r="P4382" t="str">
        <f>VLOOKUP(B4382,Taul1!A2:C834,2)</f>
        <v>Ympäristön huolto toimintakulut yhteensä</v>
      </c>
    </row>
    <row r="4383" spans="1:16" ht="18" x14ac:dyDescent="0.3">
      <c r="A4383" s="1" t="s">
        <v>1293</v>
      </c>
      <c r="B4383" s="1" t="s">
        <v>209</v>
      </c>
      <c r="C4383" s="1">
        <v>0.01</v>
      </c>
      <c r="D4383" s="1">
        <v>0.86036520716342602</v>
      </c>
      <c r="E4383" s="1" t="s">
        <v>337</v>
      </c>
      <c r="F4383">
        <v>12</v>
      </c>
      <c r="G4383">
        <v>39</v>
      </c>
      <c r="H4383">
        <f>VLOOKUP(A4383,Taul1!A2:C834,3)</f>
        <v>1</v>
      </c>
      <c r="I4383" t="str">
        <f>VLOOKUP(A4383,Taul1!A2:C834,2)</f>
        <v>Työllistymistä edistävät palvelut, korvatut päivät, 60-64</v>
      </c>
      <c r="L4383" t="s">
        <v>1663</v>
      </c>
      <c r="M4383" t="str">
        <f>F4383&amp;L4383&amp;G4383&amp;L4383&amp;INT(C4383*10)</f>
        <v>12,39,0</v>
      </c>
      <c r="O4383">
        <f>VLOOKUP(B4383,Taul1!A2:C834,3)</f>
        <v>0</v>
      </c>
      <c r="P4383" t="str">
        <f>VLOOKUP(B4383,Taul1!A2:C834,2)</f>
        <v>Ympäristön huolto toimintakulut yhteensä</v>
      </c>
    </row>
    <row r="4384" spans="1:16" ht="18" x14ac:dyDescent="0.3">
      <c r="A4384" s="1" t="s">
        <v>1317</v>
      </c>
      <c r="B4384" s="1" t="s">
        <v>209</v>
      </c>
      <c r="C4384" s="1">
        <v>-0.17</v>
      </c>
      <c r="D4384" s="1">
        <v>2.6012565146127302E-3</v>
      </c>
      <c r="E4384" s="1" t="s">
        <v>337</v>
      </c>
      <c r="F4384">
        <v>13</v>
      </c>
      <c r="G4384">
        <v>39</v>
      </c>
      <c r="H4384">
        <f>VLOOKUP(A4384,Taul1!A2:C834,3)</f>
        <v>1</v>
      </c>
      <c r="I4384" t="str">
        <f>VLOOKUP(A4384,Taul1!A2:C834,2)</f>
        <v>Opintovelalliset yhteensä</v>
      </c>
      <c r="L4384" t="s">
        <v>1663</v>
      </c>
      <c r="M4384" t="str">
        <f>F4384&amp;L4384&amp;G4384&amp;L4384&amp;INT(C4384*10)</f>
        <v>13,39,-2</v>
      </c>
      <c r="O4384">
        <f>VLOOKUP(B4384,Taul1!A2:C834,3)</f>
        <v>0</v>
      </c>
      <c r="P4384" t="str">
        <f>VLOOKUP(B4384,Taul1!A2:C834,2)</f>
        <v>Ympäristön huolto toimintakulut yhteensä</v>
      </c>
    </row>
    <row r="4385" spans="1:16" ht="18" x14ac:dyDescent="0.3">
      <c r="A4385" s="1" t="s">
        <v>1319</v>
      </c>
      <c r="B4385" s="1" t="s">
        <v>209</v>
      </c>
      <c r="C4385" s="1">
        <v>-2.8000000000000001E-2</v>
      </c>
      <c r="D4385" s="1">
        <v>0.621730295042901</v>
      </c>
      <c r="E4385" s="1" t="s">
        <v>337</v>
      </c>
      <c r="F4385">
        <v>14</v>
      </c>
      <c r="G4385">
        <v>39</v>
      </c>
      <c r="H4385">
        <f>VLOOKUP(A4385,Taul1!A2:C834,3)</f>
        <v>1</v>
      </c>
      <c r="I4385" t="str">
        <f>VLOOKUP(A4385,Taul1!A2:C834,2)</f>
        <v>Opintovelalliset 16-24</v>
      </c>
      <c r="L4385" t="s">
        <v>1663</v>
      </c>
      <c r="M4385" t="str">
        <f>F4385&amp;L4385&amp;G4385&amp;L4385&amp;INT(C4385*10)</f>
        <v>14,39,-1</v>
      </c>
      <c r="O4385">
        <f>VLOOKUP(B4385,Taul1!A2:C834,3)</f>
        <v>0</v>
      </c>
      <c r="P4385" t="str">
        <f>VLOOKUP(B4385,Taul1!A2:C834,2)</f>
        <v>Ympäristön huolto toimintakulut yhteensä</v>
      </c>
    </row>
    <row r="4386" spans="1:16" ht="18" x14ac:dyDescent="0.3">
      <c r="A4386" s="1" t="s">
        <v>1321</v>
      </c>
      <c r="B4386" s="1" t="s">
        <v>209</v>
      </c>
      <c r="C4386" s="1">
        <v>-0.17899999999999999</v>
      </c>
      <c r="D4386" s="1">
        <v>1.5758181993099599E-3</v>
      </c>
      <c r="E4386" s="1" t="s">
        <v>337</v>
      </c>
      <c r="F4386">
        <v>15</v>
      </c>
      <c r="G4386">
        <v>39</v>
      </c>
      <c r="H4386">
        <f>VLOOKUP(A4386,Taul1!A2:C834,3)</f>
        <v>1</v>
      </c>
      <c r="I4386" t="str">
        <f>VLOOKUP(A4386,Taul1!A2:C834,2)</f>
        <v>Opintovelalliset 25-29</v>
      </c>
      <c r="L4386" t="s">
        <v>1663</v>
      </c>
      <c r="M4386" t="str">
        <f>F4386&amp;L4386&amp;G4386&amp;L4386&amp;INT(C4386*10)</f>
        <v>15,39,-2</v>
      </c>
      <c r="O4386">
        <f>VLOOKUP(B4386,Taul1!A2:C834,3)</f>
        <v>0</v>
      </c>
      <c r="P4386" t="str">
        <f>VLOOKUP(B4386,Taul1!A2:C834,2)</f>
        <v>Ympäristön huolto toimintakulut yhteensä</v>
      </c>
    </row>
    <row r="4387" spans="1:16" ht="18" x14ac:dyDescent="0.3">
      <c r="A4387" s="1" t="s">
        <v>1323</v>
      </c>
      <c r="B4387" s="1" t="s">
        <v>209</v>
      </c>
      <c r="C4387" s="1">
        <v>-0.255</v>
      </c>
      <c r="D4387" s="1">
        <v>5.5230334861100499E-6</v>
      </c>
      <c r="E4387" s="1" t="s">
        <v>337</v>
      </c>
      <c r="F4387">
        <v>16</v>
      </c>
      <c r="G4387">
        <v>39</v>
      </c>
      <c r="H4387">
        <f>VLOOKUP(A4387,Taul1!A2:C834,3)</f>
        <v>1</v>
      </c>
      <c r="I4387" t="str">
        <f>VLOOKUP(A4387,Taul1!A2:C834,2)</f>
        <v>Opintovelalliset 30-34</v>
      </c>
      <c r="L4387" t="s">
        <v>1663</v>
      </c>
      <c r="M4387" t="str">
        <f>F4387&amp;L4387&amp;G4387&amp;L4387&amp;INT(C4387*10)</f>
        <v>16,39,-3</v>
      </c>
      <c r="O4387">
        <f>VLOOKUP(B4387,Taul1!A2:C834,3)</f>
        <v>0</v>
      </c>
      <c r="P4387" t="str">
        <f>VLOOKUP(B4387,Taul1!A2:C834,2)</f>
        <v>Ympäristön huolto toimintakulut yhteensä</v>
      </c>
    </row>
    <row r="4388" spans="1:16" ht="18" x14ac:dyDescent="0.3">
      <c r="A4388" s="1" t="s">
        <v>1325</v>
      </c>
      <c r="B4388" s="1" t="s">
        <v>209</v>
      </c>
      <c r="C4388" s="1">
        <v>-0.24199999999999999</v>
      </c>
      <c r="D4388" s="1">
        <v>1.7122643767408701E-5</v>
      </c>
      <c r="E4388" s="1" t="s">
        <v>337</v>
      </c>
      <c r="F4388">
        <v>17</v>
      </c>
      <c r="G4388">
        <v>39</v>
      </c>
      <c r="H4388">
        <f>VLOOKUP(A4388,Taul1!A2:C834,3)</f>
        <v>1</v>
      </c>
      <c r="I4388" t="str">
        <f>VLOOKUP(A4388,Taul1!A2:C834,2)</f>
        <v>Opintovelalliset 35-39</v>
      </c>
      <c r="L4388" t="s">
        <v>1663</v>
      </c>
      <c r="M4388" t="str">
        <f>F4388&amp;L4388&amp;G4388&amp;L4388&amp;INT(C4388*10)</f>
        <v>17,39,-3</v>
      </c>
      <c r="O4388">
        <f>VLOOKUP(B4388,Taul1!A2:C834,3)</f>
        <v>0</v>
      </c>
      <c r="P4388" t="str">
        <f>VLOOKUP(B4388,Taul1!A2:C834,2)</f>
        <v>Ympäristön huolto toimintakulut yhteensä</v>
      </c>
    </row>
    <row r="4389" spans="1:16" ht="18" x14ac:dyDescent="0.3">
      <c r="A4389" s="1" t="s">
        <v>1327</v>
      </c>
      <c r="B4389" s="1" t="s">
        <v>209</v>
      </c>
      <c r="C4389" s="1">
        <v>-0.219</v>
      </c>
      <c r="D4389" s="1">
        <v>1.0096421396954499E-4</v>
      </c>
      <c r="E4389" s="1" t="s">
        <v>337</v>
      </c>
      <c r="F4389">
        <v>18</v>
      </c>
      <c r="G4389">
        <v>39</v>
      </c>
      <c r="H4389">
        <f>VLOOKUP(A4389,Taul1!A2:C834,3)</f>
        <v>1</v>
      </c>
      <c r="I4389" t="str">
        <f>VLOOKUP(A4389,Taul1!A2:C834,2)</f>
        <v>Opintovelalliset 40-44</v>
      </c>
      <c r="L4389" t="s">
        <v>1663</v>
      </c>
      <c r="M4389" t="str">
        <f>F4389&amp;L4389&amp;G4389&amp;L4389&amp;INT(C4389*10)</f>
        <v>18,39,-3</v>
      </c>
      <c r="O4389">
        <f>VLOOKUP(B4389,Taul1!A2:C834,3)</f>
        <v>0</v>
      </c>
      <c r="P4389" t="str">
        <f>VLOOKUP(B4389,Taul1!A2:C834,2)</f>
        <v>Ympäristön huolto toimintakulut yhteensä</v>
      </c>
    </row>
    <row r="4390" spans="1:16" ht="18" x14ac:dyDescent="0.3">
      <c r="A4390" s="1" t="s">
        <v>1329</v>
      </c>
      <c r="B4390" s="1" t="s">
        <v>209</v>
      </c>
      <c r="C4390" s="1">
        <v>-0.16</v>
      </c>
      <c r="D4390" s="1">
        <v>4.6529952241700602E-3</v>
      </c>
      <c r="E4390" s="1" t="s">
        <v>337</v>
      </c>
      <c r="F4390">
        <v>19</v>
      </c>
      <c r="G4390">
        <v>39</v>
      </c>
      <c r="H4390">
        <f>VLOOKUP(A4390,Taul1!A2:C834,3)</f>
        <v>1</v>
      </c>
      <c r="I4390" t="str">
        <f>VLOOKUP(A4390,Taul1!A2:C834,2)</f>
        <v>Opintovelalliset 45-49</v>
      </c>
      <c r="L4390" t="s">
        <v>1663</v>
      </c>
      <c r="M4390" t="str">
        <f>F4390&amp;L4390&amp;G4390&amp;L4390&amp;INT(C4390*10)</f>
        <v>19,39,-2</v>
      </c>
      <c r="O4390">
        <f>VLOOKUP(B4390,Taul1!A2:C834,3)</f>
        <v>0</v>
      </c>
      <c r="P4390" t="str">
        <f>VLOOKUP(B4390,Taul1!A2:C834,2)</f>
        <v>Ympäristön huolto toimintakulut yhteensä</v>
      </c>
    </row>
    <row r="4391" spans="1:16" ht="18" x14ac:dyDescent="0.3">
      <c r="A4391" s="1" t="s">
        <v>1331</v>
      </c>
      <c r="B4391" s="1" t="s">
        <v>209</v>
      </c>
      <c r="C4391" s="1">
        <v>-0.252</v>
      </c>
      <c r="D4391" s="1">
        <v>7.09126905318324E-6</v>
      </c>
      <c r="E4391" s="1" t="s">
        <v>337</v>
      </c>
      <c r="F4391">
        <v>20</v>
      </c>
      <c r="G4391">
        <v>39</v>
      </c>
      <c r="H4391">
        <f>VLOOKUP(A4391,Taul1!A2:C834,3)</f>
        <v>1</v>
      </c>
      <c r="I4391" t="str">
        <f>VLOOKUP(A4391,Taul1!A2:C834,2)</f>
        <v>Opintovelalliset 50-54</v>
      </c>
      <c r="L4391" t="s">
        <v>1663</v>
      </c>
      <c r="M4391" t="str">
        <f>F4391&amp;L4391&amp;G4391&amp;L4391&amp;INT(C4391*10)</f>
        <v>20,39,-3</v>
      </c>
      <c r="O4391">
        <f>VLOOKUP(B4391,Taul1!A2:C834,3)</f>
        <v>0</v>
      </c>
      <c r="P4391" t="str">
        <f>VLOOKUP(B4391,Taul1!A2:C834,2)</f>
        <v>Ympäristön huolto toimintakulut yhteensä</v>
      </c>
    </row>
    <row r="4392" spans="1:16" ht="18" x14ac:dyDescent="0.3">
      <c r="A4392" s="1" t="s">
        <v>1333</v>
      </c>
      <c r="B4392" s="1" t="s">
        <v>209</v>
      </c>
      <c r="C4392" s="1">
        <v>-0.255</v>
      </c>
      <c r="D4392" s="1">
        <v>5.5284147627565599E-6</v>
      </c>
      <c r="E4392" s="1" t="s">
        <v>337</v>
      </c>
      <c r="F4392">
        <v>21</v>
      </c>
      <c r="G4392">
        <v>39</v>
      </c>
      <c r="H4392">
        <f>VLOOKUP(A4392,Taul1!A2:C834,3)</f>
        <v>1</v>
      </c>
      <c r="I4392" t="str">
        <f>VLOOKUP(A4392,Taul1!A2:C834,2)</f>
        <v>Opintovelalliset 55-</v>
      </c>
      <c r="L4392" t="s">
        <v>1663</v>
      </c>
      <c r="M4392" t="str">
        <f>F4392&amp;L4392&amp;G4392&amp;L4392&amp;INT(C4392*10)</f>
        <v>21,39,-3</v>
      </c>
      <c r="O4392">
        <f>VLOOKUP(B4392,Taul1!A2:C834,3)</f>
        <v>0</v>
      </c>
      <c r="P4392" t="str">
        <f>VLOOKUP(B4392,Taul1!A2:C834,2)</f>
        <v>Ympäristön huolto toimintakulut yhteensä</v>
      </c>
    </row>
    <row r="4393" spans="1:16" ht="18" x14ac:dyDescent="0.3">
      <c r="A4393" s="1" t="s">
        <v>1390</v>
      </c>
      <c r="B4393" s="1" t="s">
        <v>209</v>
      </c>
      <c r="C4393" s="1">
        <v>-0.153</v>
      </c>
      <c r="D4393" s="1">
        <v>7.0262689238693703E-3</v>
      </c>
      <c r="E4393" s="1" t="s">
        <v>337</v>
      </c>
      <c r="F4393">
        <v>22</v>
      </c>
      <c r="G4393">
        <v>39</v>
      </c>
      <c r="H4393">
        <f>VLOOKUP(A4393,Taul1!A2:C834,3)</f>
        <v>1</v>
      </c>
      <c r="I4393" t="str">
        <f>VLOOKUP(A4393,Taul1!A2:C834,2)</f>
        <v>Ei perusasteen jälkeistä tutkintoa 15-19</v>
      </c>
      <c r="L4393" t="s">
        <v>1663</v>
      </c>
      <c r="M4393" t="str">
        <f>F4393&amp;L4393&amp;G4393&amp;L4393&amp;INT(C4393*10)</f>
        <v>22,39,-2</v>
      </c>
      <c r="O4393">
        <f>VLOOKUP(B4393,Taul1!A2:C834,3)</f>
        <v>0</v>
      </c>
      <c r="P4393" t="str">
        <f>VLOOKUP(B4393,Taul1!A2:C834,2)</f>
        <v>Ympäristön huolto toimintakulut yhteensä</v>
      </c>
    </row>
    <row r="4394" spans="1:16" ht="18" x14ac:dyDescent="0.3">
      <c r="A4394" s="1" t="s">
        <v>1392</v>
      </c>
      <c r="B4394" s="1" t="s">
        <v>209</v>
      </c>
      <c r="C4394" s="1">
        <v>0.26</v>
      </c>
      <c r="D4394" s="1">
        <v>3.5485667159163002E-6</v>
      </c>
      <c r="E4394" s="1" t="s">
        <v>337</v>
      </c>
      <c r="F4394">
        <v>23</v>
      </c>
      <c r="G4394">
        <v>39</v>
      </c>
      <c r="H4394">
        <f>VLOOKUP(A4394,Taul1!A2:C834,3)</f>
        <v>1</v>
      </c>
      <c r="I4394" t="str">
        <f>VLOOKUP(A4394,Taul1!A2:C834,2)</f>
        <v>Ei perusasteen jälkeistä tutkintoa 20-24</v>
      </c>
      <c r="L4394" t="s">
        <v>1663</v>
      </c>
      <c r="M4394" t="str">
        <f>F4394&amp;L4394&amp;G4394&amp;L4394&amp;INT(C4394*10)</f>
        <v>23,39,2</v>
      </c>
      <c r="O4394">
        <f>VLOOKUP(B4394,Taul1!A2:C834,3)</f>
        <v>0</v>
      </c>
      <c r="P4394" t="str">
        <f>VLOOKUP(B4394,Taul1!A2:C834,2)</f>
        <v>Ympäristön huolto toimintakulut yhteensä</v>
      </c>
    </row>
    <row r="4395" spans="1:16" ht="18" x14ac:dyDescent="0.3">
      <c r="A4395" s="1" t="s">
        <v>1394</v>
      </c>
      <c r="B4395" s="1" t="s">
        <v>209</v>
      </c>
      <c r="C4395" s="1">
        <v>0.32600000000000001</v>
      </c>
      <c r="D4395" s="2">
        <v>4.3089444234922697E-9</v>
      </c>
      <c r="E4395" s="1" t="s">
        <v>337</v>
      </c>
      <c r="F4395">
        <v>24</v>
      </c>
      <c r="G4395">
        <v>39</v>
      </c>
      <c r="H4395">
        <f>VLOOKUP(A4395,Taul1!A2:C834,3)</f>
        <v>1</v>
      </c>
      <c r="I4395" t="str">
        <f>VLOOKUP(A4395,Taul1!A2:C834,2)</f>
        <v>Ei perusasteen jälkeistä tutkintoa 25-29</v>
      </c>
      <c r="L4395" t="s">
        <v>1663</v>
      </c>
      <c r="M4395" t="str">
        <f>F4395&amp;L4395&amp;G4395&amp;L4395&amp;INT(C4395*10)</f>
        <v>24,39,3</v>
      </c>
      <c r="O4395">
        <f>VLOOKUP(B4395,Taul1!A2:C834,3)</f>
        <v>0</v>
      </c>
      <c r="P4395" t="str">
        <f>VLOOKUP(B4395,Taul1!A2:C834,2)</f>
        <v>Ympäristön huolto toimintakulut yhteensä</v>
      </c>
    </row>
    <row r="4396" spans="1:16" ht="18" x14ac:dyDescent="0.3">
      <c r="A4396" s="1" t="s">
        <v>1396</v>
      </c>
      <c r="B4396" s="1" t="s">
        <v>209</v>
      </c>
      <c r="C4396" s="1">
        <v>0.26400000000000001</v>
      </c>
      <c r="D4396" s="1">
        <v>2.4483970145760998E-6</v>
      </c>
      <c r="E4396" s="1" t="s">
        <v>337</v>
      </c>
      <c r="F4396">
        <v>25</v>
      </c>
      <c r="G4396">
        <v>39</v>
      </c>
      <c r="H4396">
        <f>VLOOKUP(A4396,Taul1!A2:C834,3)</f>
        <v>1</v>
      </c>
      <c r="I4396" t="str">
        <f>VLOOKUP(A4396,Taul1!A2:C834,2)</f>
        <v>Ei perusasteen jälkeistä tutkintoa 30-34</v>
      </c>
      <c r="L4396" t="s">
        <v>1663</v>
      </c>
      <c r="M4396" t="str">
        <f>F4396&amp;L4396&amp;G4396&amp;L4396&amp;INT(C4396*10)</f>
        <v>25,39,2</v>
      </c>
      <c r="O4396">
        <f>VLOOKUP(B4396,Taul1!A2:C834,3)</f>
        <v>0</v>
      </c>
      <c r="P4396" t="str">
        <f>VLOOKUP(B4396,Taul1!A2:C834,2)</f>
        <v>Ympäristön huolto toimintakulut yhteensä</v>
      </c>
    </row>
    <row r="4397" spans="1:16" ht="18" x14ac:dyDescent="0.3">
      <c r="A4397" s="1" t="s">
        <v>1398</v>
      </c>
      <c r="B4397" s="1" t="s">
        <v>209</v>
      </c>
      <c r="C4397" s="1">
        <v>0.16600000000000001</v>
      </c>
      <c r="D4397" s="1">
        <v>3.2854758984274201E-3</v>
      </c>
      <c r="E4397" s="1" t="s">
        <v>337</v>
      </c>
      <c r="F4397">
        <v>26</v>
      </c>
      <c r="G4397">
        <v>39</v>
      </c>
      <c r="H4397">
        <f>VLOOKUP(A4397,Taul1!A2:C834,3)</f>
        <v>1</v>
      </c>
      <c r="I4397" t="str">
        <f>VLOOKUP(A4397,Taul1!A2:C834,2)</f>
        <v>Ei perusasteen jälkeistä tutkintoa 35-39</v>
      </c>
      <c r="L4397" t="s">
        <v>1663</v>
      </c>
      <c r="M4397" t="str">
        <f>F4397&amp;L4397&amp;G4397&amp;L4397&amp;INT(C4397*10)</f>
        <v>26,39,1</v>
      </c>
      <c r="O4397">
        <f>VLOOKUP(B4397,Taul1!A2:C834,3)</f>
        <v>0</v>
      </c>
      <c r="P4397" t="str">
        <f>VLOOKUP(B4397,Taul1!A2:C834,2)</f>
        <v>Ympäristön huolto toimintakulut yhteensä</v>
      </c>
    </row>
    <row r="4398" spans="1:16" ht="18" x14ac:dyDescent="0.3">
      <c r="A4398" s="1" t="s">
        <v>1400</v>
      </c>
      <c r="B4398" s="1" t="s">
        <v>209</v>
      </c>
      <c r="C4398" s="1">
        <v>0.188</v>
      </c>
      <c r="D4398" s="1">
        <v>8.9486179336928297E-4</v>
      </c>
      <c r="E4398" s="1" t="s">
        <v>337</v>
      </c>
      <c r="F4398">
        <v>27</v>
      </c>
      <c r="G4398">
        <v>39</v>
      </c>
      <c r="H4398">
        <f>VLOOKUP(A4398,Taul1!A2:C834,3)</f>
        <v>1</v>
      </c>
      <c r="I4398" t="str">
        <f>VLOOKUP(A4398,Taul1!A2:C834,2)</f>
        <v>Ei perusasteen jälkeistä tutkintoa 40-44</v>
      </c>
      <c r="L4398" t="s">
        <v>1663</v>
      </c>
      <c r="M4398" t="str">
        <f>F4398&amp;L4398&amp;G4398&amp;L4398&amp;INT(C4398*10)</f>
        <v>27,39,1</v>
      </c>
      <c r="O4398">
        <f>VLOOKUP(B4398,Taul1!A2:C834,3)</f>
        <v>0</v>
      </c>
      <c r="P4398" t="str">
        <f>VLOOKUP(B4398,Taul1!A2:C834,2)</f>
        <v>Ympäristön huolto toimintakulut yhteensä</v>
      </c>
    </row>
    <row r="4399" spans="1:16" ht="18" x14ac:dyDescent="0.3">
      <c r="A4399" s="1" t="s">
        <v>1402</v>
      </c>
      <c r="B4399" s="1" t="s">
        <v>209</v>
      </c>
      <c r="C4399" s="1">
        <v>0.26100000000000001</v>
      </c>
      <c r="D4399" s="1">
        <v>3.1176377347508201E-6</v>
      </c>
      <c r="E4399" s="1" t="s">
        <v>337</v>
      </c>
      <c r="F4399">
        <v>28</v>
      </c>
      <c r="G4399">
        <v>39</v>
      </c>
      <c r="H4399">
        <f>VLOOKUP(A4399,Taul1!A2:C834,3)</f>
        <v>1</v>
      </c>
      <c r="I4399" t="str">
        <f>VLOOKUP(A4399,Taul1!A2:C834,2)</f>
        <v>Ei perusasteen jälkeistä tutkintoa 45-49</v>
      </c>
      <c r="L4399" t="s">
        <v>1663</v>
      </c>
      <c r="M4399" t="str">
        <f>F4399&amp;L4399&amp;G4399&amp;L4399&amp;INT(C4399*10)</f>
        <v>28,39,2</v>
      </c>
      <c r="O4399">
        <f>VLOOKUP(B4399,Taul1!A2:C834,3)</f>
        <v>0</v>
      </c>
      <c r="P4399" t="str">
        <f>VLOOKUP(B4399,Taul1!A2:C834,2)</f>
        <v>Ympäristön huolto toimintakulut yhteensä</v>
      </c>
    </row>
    <row r="4400" spans="1:16" ht="18" x14ac:dyDescent="0.3">
      <c r="A4400" s="1" t="s">
        <v>1404</v>
      </c>
      <c r="B4400" s="1" t="s">
        <v>209</v>
      </c>
      <c r="C4400" s="1">
        <v>0.114</v>
      </c>
      <c r="D4400" s="1">
        <v>4.4246798013652E-2</v>
      </c>
      <c r="E4400" s="1" t="s">
        <v>337</v>
      </c>
      <c r="F4400">
        <v>29</v>
      </c>
      <c r="G4400">
        <v>39</v>
      </c>
      <c r="H4400">
        <f>VLOOKUP(A4400,Taul1!A2:C834,3)</f>
        <v>1</v>
      </c>
      <c r="I4400" t="str">
        <f>VLOOKUP(A4400,Taul1!A2:C834,2)</f>
        <v>Ei perusasteen jälkeistä tutkintoa 50-54</v>
      </c>
      <c r="L4400" t="s">
        <v>1663</v>
      </c>
      <c r="M4400" t="str">
        <f>F4400&amp;L4400&amp;G4400&amp;L4400&amp;INT(C4400*10)</f>
        <v>29,39,1</v>
      </c>
      <c r="O4400">
        <f>VLOOKUP(B4400,Taul1!A2:C834,3)</f>
        <v>0</v>
      </c>
      <c r="P4400" t="str">
        <f>VLOOKUP(B4400,Taul1!A2:C834,2)</f>
        <v>Ympäristön huolto toimintakulut yhteensä</v>
      </c>
    </row>
    <row r="4401" spans="1:16" ht="18" x14ac:dyDescent="0.3">
      <c r="A4401" s="1" t="s">
        <v>1406</v>
      </c>
      <c r="B4401" s="1" t="s">
        <v>209</v>
      </c>
      <c r="C4401" s="1">
        <v>4.2999999999999997E-2</v>
      </c>
      <c r="D4401" s="1">
        <v>0.452860943485072</v>
      </c>
      <c r="E4401" s="1" t="s">
        <v>337</v>
      </c>
      <c r="F4401">
        <v>30</v>
      </c>
      <c r="G4401">
        <v>39</v>
      </c>
      <c r="H4401">
        <f>VLOOKUP(A4401,Taul1!A2:C834,3)</f>
        <v>1</v>
      </c>
      <c r="I4401" t="str">
        <f>VLOOKUP(A4401,Taul1!A2:C834,2)</f>
        <v>Ei perusasteen jälkeistä tutkintoa 55-59</v>
      </c>
      <c r="L4401" t="s">
        <v>1663</v>
      </c>
      <c r="M4401" t="str">
        <f>F4401&amp;L4401&amp;G4401&amp;L4401&amp;INT(C4401*10)</f>
        <v>30,39,0</v>
      </c>
      <c r="O4401">
        <f>VLOOKUP(B4401,Taul1!A2:C834,3)</f>
        <v>0</v>
      </c>
      <c r="P4401" t="str">
        <f>VLOOKUP(B4401,Taul1!A2:C834,2)</f>
        <v>Ympäristön huolto toimintakulut yhteensä</v>
      </c>
    </row>
    <row r="4402" spans="1:16" ht="18" x14ac:dyDescent="0.3">
      <c r="A4402" s="1" t="s">
        <v>1408</v>
      </c>
      <c r="B4402" s="1" t="s">
        <v>209</v>
      </c>
      <c r="C4402" s="1">
        <v>2.8000000000000001E-2</v>
      </c>
      <c r="D4402" s="1">
        <v>0.62644091443760797</v>
      </c>
      <c r="E4402" s="1" t="s">
        <v>337</v>
      </c>
      <c r="F4402">
        <v>31</v>
      </c>
      <c r="G4402">
        <v>39</v>
      </c>
      <c r="H4402">
        <f>VLOOKUP(A4402,Taul1!A2:C834,3)</f>
        <v>1</v>
      </c>
      <c r="I4402" t="str">
        <f>VLOOKUP(A4402,Taul1!A2:C834,2)</f>
        <v>Ei perusasteen jälkeistä tutkintoa 60-64</v>
      </c>
      <c r="L4402" t="s">
        <v>1663</v>
      </c>
      <c r="M4402" t="str">
        <f>F4402&amp;L4402&amp;G4402&amp;L4402&amp;INT(C4402*10)</f>
        <v>31,39,0</v>
      </c>
      <c r="O4402">
        <f>VLOOKUP(B4402,Taul1!A2:C834,3)</f>
        <v>0</v>
      </c>
      <c r="P4402" t="str">
        <f>VLOOKUP(B4402,Taul1!A2:C834,2)</f>
        <v>Ympäristön huolto toimintakulut yhteensä</v>
      </c>
    </row>
    <row r="4403" spans="1:16" ht="18" x14ac:dyDescent="0.3">
      <c r="A4403" s="1" t="s">
        <v>1410</v>
      </c>
      <c r="B4403" s="1" t="s">
        <v>209</v>
      </c>
      <c r="C4403" s="1">
        <v>0.09</v>
      </c>
      <c r="D4403" s="1">
        <v>0.11469073771520399</v>
      </c>
      <c r="E4403" s="1" t="s">
        <v>337</v>
      </c>
      <c r="F4403">
        <v>32</v>
      </c>
      <c r="G4403">
        <v>39</v>
      </c>
      <c r="H4403">
        <f>VLOOKUP(A4403,Taul1!A2:C834,3)</f>
        <v>1</v>
      </c>
      <c r="I4403" t="str">
        <f>VLOOKUP(A4403,Taul1!A2:C834,2)</f>
        <v>Ei perusasteen jälkeistä tutkintoa 65-69</v>
      </c>
      <c r="L4403" t="s">
        <v>1663</v>
      </c>
      <c r="M4403" t="str">
        <f>F4403&amp;L4403&amp;G4403&amp;L4403&amp;INT(C4403*10)</f>
        <v>32,39,0</v>
      </c>
      <c r="O4403">
        <f>VLOOKUP(B4403,Taul1!A2:C834,3)</f>
        <v>0</v>
      </c>
      <c r="P4403" t="str">
        <f>VLOOKUP(B4403,Taul1!A2:C834,2)</f>
        <v>Ympäristön huolto toimintakulut yhteensä</v>
      </c>
    </row>
    <row r="4404" spans="1:16" ht="18" x14ac:dyDescent="0.3">
      <c r="A4404" s="1" t="s">
        <v>1412</v>
      </c>
      <c r="B4404" s="1" t="s">
        <v>209</v>
      </c>
      <c r="C4404" s="1">
        <v>-6.9000000000000006E-2</v>
      </c>
      <c r="D4404" s="1">
        <v>0.223041921032125</v>
      </c>
      <c r="E4404" s="1" t="s">
        <v>337</v>
      </c>
      <c r="F4404">
        <v>33</v>
      </c>
      <c r="G4404">
        <v>39</v>
      </c>
      <c r="H4404">
        <f>VLOOKUP(A4404,Taul1!A2:C834,3)</f>
        <v>1</v>
      </c>
      <c r="I4404" t="str">
        <f>VLOOKUP(A4404,Taul1!A2:C834,2)</f>
        <v>Ei perusasteen jälkeistä tutkintoa 70-74</v>
      </c>
      <c r="L4404" t="s">
        <v>1663</v>
      </c>
      <c r="M4404" t="str">
        <f>F4404&amp;L4404&amp;G4404&amp;L4404&amp;INT(C4404*10)</f>
        <v>33,39,-1</v>
      </c>
      <c r="O4404">
        <f>VLOOKUP(B4404,Taul1!A2:C834,3)</f>
        <v>0</v>
      </c>
      <c r="P4404" t="str">
        <f>VLOOKUP(B4404,Taul1!A2:C834,2)</f>
        <v>Ympäristön huolto toimintakulut yhteensä</v>
      </c>
    </row>
    <row r="4405" spans="1:16" ht="18" x14ac:dyDescent="0.3">
      <c r="A4405" s="1" t="s">
        <v>1414</v>
      </c>
      <c r="B4405" s="1" t="s">
        <v>209</v>
      </c>
      <c r="C4405" s="1">
        <v>-1.0999999999999999E-2</v>
      </c>
      <c r="D4405" s="1">
        <v>0.84835788842604098</v>
      </c>
      <c r="E4405" s="1" t="s">
        <v>337</v>
      </c>
      <c r="F4405">
        <v>34</v>
      </c>
      <c r="G4405">
        <v>39</v>
      </c>
      <c r="H4405">
        <f>VLOOKUP(A4405,Taul1!A2:C834,3)</f>
        <v>1</v>
      </c>
      <c r="I4405" t="str">
        <f>VLOOKUP(A4405,Taul1!A2:C834,2)</f>
        <v>Ei perusasteen jälkeistä tutkintoa 75-</v>
      </c>
      <c r="L4405" t="s">
        <v>1663</v>
      </c>
      <c r="M4405" t="str">
        <f>F4405&amp;L4405&amp;G4405&amp;L4405&amp;INT(C4405*10)</f>
        <v>34,39,-1</v>
      </c>
      <c r="O4405">
        <f>VLOOKUP(B4405,Taul1!A2:C834,3)</f>
        <v>0</v>
      </c>
      <c r="P4405" t="str">
        <f>VLOOKUP(B4405,Taul1!A2:C834,2)</f>
        <v>Ympäristön huolto toimintakulut yhteensä</v>
      </c>
    </row>
    <row r="4406" spans="1:16" ht="18" x14ac:dyDescent="0.3">
      <c r="A4406" s="1" t="s">
        <v>1416</v>
      </c>
      <c r="B4406" s="1" t="s">
        <v>209</v>
      </c>
      <c r="C4406" s="1">
        <v>2.5000000000000001E-2</v>
      </c>
      <c r="D4406" s="1">
        <v>0.66717208158340902</v>
      </c>
      <c r="E4406" s="1" t="s">
        <v>337</v>
      </c>
      <c r="F4406">
        <v>35</v>
      </c>
      <c r="G4406">
        <v>39</v>
      </c>
      <c r="H4406">
        <f>VLOOKUP(A4406,Taul1!A2:C834,3)</f>
        <v>1</v>
      </c>
      <c r="I4406" t="str">
        <f>VLOOKUP(A4406,Taul1!A2:C834,2)</f>
        <v>Toisen asteen tutkinto 15-19</v>
      </c>
      <c r="L4406" t="s">
        <v>1663</v>
      </c>
      <c r="M4406" t="str">
        <f>F4406&amp;L4406&amp;G4406&amp;L4406&amp;INT(C4406*10)</f>
        <v>35,39,0</v>
      </c>
      <c r="O4406">
        <f>VLOOKUP(B4406,Taul1!A2:C834,3)</f>
        <v>0</v>
      </c>
      <c r="P4406" t="str">
        <f>VLOOKUP(B4406,Taul1!A2:C834,2)</f>
        <v>Ympäristön huolto toimintakulut yhteensä</v>
      </c>
    </row>
    <row r="4407" spans="1:16" ht="18" x14ac:dyDescent="0.3">
      <c r="A4407" s="1" t="s">
        <v>1418</v>
      </c>
      <c r="B4407" s="1" t="s">
        <v>209</v>
      </c>
      <c r="C4407" s="1">
        <v>0.31900000000000001</v>
      </c>
      <c r="D4407" s="2">
        <v>8.8022440447588207E-9</v>
      </c>
      <c r="E4407" s="1" t="s">
        <v>337</v>
      </c>
      <c r="F4407">
        <v>36</v>
      </c>
      <c r="G4407">
        <v>39</v>
      </c>
      <c r="H4407">
        <f>VLOOKUP(A4407,Taul1!A2:C834,3)</f>
        <v>1</v>
      </c>
      <c r="I4407" t="str">
        <f>VLOOKUP(A4407,Taul1!A2:C834,2)</f>
        <v>Toisen asteen tutkinto 20-24</v>
      </c>
      <c r="L4407" t="s">
        <v>1663</v>
      </c>
      <c r="M4407" t="str">
        <f>F4407&amp;L4407&amp;G4407&amp;L4407&amp;INT(C4407*10)</f>
        <v>36,39,3</v>
      </c>
      <c r="O4407">
        <f>VLOOKUP(B4407,Taul1!A2:C834,3)</f>
        <v>0</v>
      </c>
      <c r="P4407" t="str">
        <f>VLOOKUP(B4407,Taul1!A2:C834,2)</f>
        <v>Ympäristön huolto toimintakulut yhteensä</v>
      </c>
    </row>
    <row r="4408" spans="1:16" ht="18" x14ac:dyDescent="0.3">
      <c r="A4408" s="1" t="s">
        <v>1420</v>
      </c>
      <c r="B4408" s="1" t="s">
        <v>209</v>
      </c>
      <c r="C4408" s="1">
        <v>3.5999999999999997E-2</v>
      </c>
      <c r="D4408" s="1">
        <v>0.52726625833266505</v>
      </c>
      <c r="E4408" s="1" t="s">
        <v>337</v>
      </c>
      <c r="F4408">
        <v>37</v>
      </c>
      <c r="G4408">
        <v>39</v>
      </c>
      <c r="H4408">
        <f>VLOOKUP(A4408,Taul1!A2:C834,3)</f>
        <v>1</v>
      </c>
      <c r="I4408" t="str">
        <f>VLOOKUP(A4408,Taul1!A2:C834,2)</f>
        <v>Toisen asteen tutkinto 25-29</v>
      </c>
      <c r="L4408" t="s">
        <v>1663</v>
      </c>
      <c r="M4408" t="str">
        <f>F4408&amp;L4408&amp;G4408&amp;L4408&amp;INT(C4408*10)</f>
        <v>37,39,0</v>
      </c>
      <c r="O4408">
        <f>VLOOKUP(B4408,Taul1!A2:C834,3)</f>
        <v>0</v>
      </c>
      <c r="P4408" t="str">
        <f>VLOOKUP(B4408,Taul1!A2:C834,2)</f>
        <v>Ympäristön huolto toimintakulut yhteensä</v>
      </c>
    </row>
    <row r="4409" spans="1:16" ht="18" x14ac:dyDescent="0.3">
      <c r="A4409" s="1" t="s">
        <v>1422</v>
      </c>
      <c r="B4409" s="1" t="s">
        <v>209</v>
      </c>
      <c r="C4409" s="1">
        <v>-0.152</v>
      </c>
      <c r="D4409" s="1">
        <v>7.3960027228509003E-3</v>
      </c>
      <c r="E4409" s="1" t="s">
        <v>337</v>
      </c>
      <c r="F4409">
        <v>38</v>
      </c>
      <c r="G4409">
        <v>39</v>
      </c>
      <c r="H4409">
        <f>VLOOKUP(A4409,Taul1!A2:C834,3)</f>
        <v>1</v>
      </c>
      <c r="I4409" t="str">
        <f>VLOOKUP(A4409,Taul1!A2:C834,2)</f>
        <v>Toisen asteen tutkinto 30-34</v>
      </c>
      <c r="L4409" t="s">
        <v>1663</v>
      </c>
      <c r="M4409" t="str">
        <f>F4409&amp;L4409&amp;G4409&amp;L4409&amp;INT(C4409*10)</f>
        <v>38,39,-2</v>
      </c>
      <c r="O4409">
        <f>VLOOKUP(B4409,Taul1!A2:C834,3)</f>
        <v>0</v>
      </c>
      <c r="P4409" t="str">
        <f>VLOOKUP(B4409,Taul1!A2:C834,2)</f>
        <v>Ympäristön huolto toimintakulut yhteensä</v>
      </c>
    </row>
    <row r="4410" spans="1:16" ht="18" x14ac:dyDescent="0.3">
      <c r="A4410" s="1" t="s">
        <v>1424</v>
      </c>
      <c r="B4410" s="1" t="s">
        <v>209</v>
      </c>
      <c r="C4410" s="1">
        <v>0.10199999999999999</v>
      </c>
      <c r="D4410" s="1">
        <v>7.3049757395696496E-2</v>
      </c>
      <c r="E4410" s="1" t="s">
        <v>337</v>
      </c>
      <c r="F4410">
        <v>39</v>
      </c>
      <c r="G4410">
        <v>39</v>
      </c>
      <c r="H4410">
        <f>VLOOKUP(A4410,Taul1!A2:C834,3)</f>
        <v>1</v>
      </c>
      <c r="I4410" t="str">
        <f>VLOOKUP(A4410,Taul1!A2:C834,2)</f>
        <v>Toisen asteen tutkinto 35-39</v>
      </c>
      <c r="L4410" t="s">
        <v>1663</v>
      </c>
      <c r="M4410" t="str">
        <f>F4410&amp;L4410&amp;G4410&amp;L4410&amp;INT(C4410*10)</f>
        <v>39,39,1</v>
      </c>
      <c r="O4410">
        <f>VLOOKUP(B4410,Taul1!A2:C834,3)</f>
        <v>0</v>
      </c>
      <c r="P4410" t="str">
        <f>VLOOKUP(B4410,Taul1!A2:C834,2)</f>
        <v>Ympäristön huolto toimintakulut yhteensä</v>
      </c>
    </row>
    <row r="4411" spans="1:16" ht="18" x14ac:dyDescent="0.3">
      <c r="A4411" s="1" t="s">
        <v>1426</v>
      </c>
      <c r="B4411" s="1" t="s">
        <v>209</v>
      </c>
      <c r="C4411" s="1">
        <v>-0.14899999999999999</v>
      </c>
      <c r="D4411" s="1">
        <v>8.5815691274513297E-3</v>
      </c>
      <c r="E4411" s="1" t="s">
        <v>337</v>
      </c>
      <c r="F4411">
        <v>40</v>
      </c>
      <c r="G4411">
        <v>39</v>
      </c>
      <c r="H4411">
        <f>VLOOKUP(A4411,Taul1!A2:C834,3)</f>
        <v>1</v>
      </c>
      <c r="I4411" t="str">
        <f>VLOOKUP(A4411,Taul1!A2:C834,2)</f>
        <v>Toisen asteen tutkinto 40-44</v>
      </c>
      <c r="L4411" t="s">
        <v>1663</v>
      </c>
      <c r="M4411" t="str">
        <f>F4411&amp;L4411&amp;G4411&amp;L4411&amp;INT(C4411*10)</f>
        <v>40,39,-2</v>
      </c>
      <c r="O4411">
        <f>VLOOKUP(B4411,Taul1!A2:C834,3)</f>
        <v>0</v>
      </c>
      <c r="P4411" t="str">
        <f>VLOOKUP(B4411,Taul1!A2:C834,2)</f>
        <v>Ympäristön huolto toimintakulut yhteensä</v>
      </c>
    </row>
    <row r="4412" spans="1:16" ht="18" x14ac:dyDescent="0.3">
      <c r="A4412" s="1" t="s">
        <v>1428</v>
      </c>
      <c r="B4412" s="1" t="s">
        <v>209</v>
      </c>
      <c r="C4412" s="1">
        <v>0.121</v>
      </c>
      <c r="D4412" s="1">
        <v>3.3347072219684103E-2</v>
      </c>
      <c r="E4412" s="1" t="s">
        <v>337</v>
      </c>
      <c r="F4412">
        <v>41</v>
      </c>
      <c r="G4412">
        <v>39</v>
      </c>
      <c r="H4412">
        <f>VLOOKUP(A4412,Taul1!A2:C834,3)</f>
        <v>1</v>
      </c>
      <c r="I4412" t="str">
        <f>VLOOKUP(A4412,Taul1!A2:C834,2)</f>
        <v>Toisen asteen tutkinto 45-49</v>
      </c>
      <c r="L4412" t="s">
        <v>1663</v>
      </c>
      <c r="M4412" t="str">
        <f>F4412&amp;L4412&amp;G4412&amp;L4412&amp;INT(C4412*10)</f>
        <v>41,39,1</v>
      </c>
      <c r="O4412">
        <f>VLOOKUP(B4412,Taul1!A2:C834,3)</f>
        <v>0</v>
      </c>
      <c r="P4412" t="str">
        <f>VLOOKUP(B4412,Taul1!A2:C834,2)</f>
        <v>Ympäristön huolto toimintakulut yhteensä</v>
      </c>
    </row>
    <row r="4413" spans="1:16" ht="18" x14ac:dyDescent="0.3">
      <c r="A4413" s="1" t="s">
        <v>1430</v>
      </c>
      <c r="B4413" s="1" t="s">
        <v>209</v>
      </c>
      <c r="C4413" s="1">
        <v>-2.1999999999999999E-2</v>
      </c>
      <c r="D4413" s="1">
        <v>0.70224230149717504</v>
      </c>
      <c r="E4413" s="1" t="s">
        <v>337</v>
      </c>
      <c r="F4413">
        <v>42</v>
      </c>
      <c r="G4413">
        <v>39</v>
      </c>
      <c r="H4413">
        <f>VLOOKUP(A4413,Taul1!A2:C834,3)</f>
        <v>1</v>
      </c>
      <c r="I4413" t="str">
        <f>VLOOKUP(A4413,Taul1!A2:C834,2)</f>
        <v>Toisen asteen tutkinto 50-54</v>
      </c>
      <c r="L4413" t="s">
        <v>1663</v>
      </c>
      <c r="M4413" t="str">
        <f>F4413&amp;L4413&amp;G4413&amp;L4413&amp;INT(C4413*10)</f>
        <v>42,39,-1</v>
      </c>
      <c r="O4413">
        <f>VLOOKUP(B4413,Taul1!A2:C834,3)</f>
        <v>0</v>
      </c>
      <c r="P4413" t="str">
        <f>VLOOKUP(B4413,Taul1!A2:C834,2)</f>
        <v>Ympäristön huolto toimintakulut yhteensä</v>
      </c>
    </row>
    <row r="4414" spans="1:16" ht="18" x14ac:dyDescent="0.3">
      <c r="A4414" s="1" t="s">
        <v>1432</v>
      </c>
      <c r="B4414" s="1" t="s">
        <v>209</v>
      </c>
      <c r="C4414" s="1">
        <v>-0.218</v>
      </c>
      <c r="D4414" s="1">
        <v>1.10563536476204E-4</v>
      </c>
      <c r="E4414" s="1" t="s">
        <v>337</v>
      </c>
      <c r="F4414">
        <v>43</v>
      </c>
      <c r="G4414">
        <v>39</v>
      </c>
      <c r="H4414">
        <f>VLOOKUP(A4414,Taul1!A2:C834,3)</f>
        <v>1</v>
      </c>
      <c r="I4414" t="str">
        <f>VLOOKUP(A4414,Taul1!A2:C834,2)</f>
        <v>Toisen asteen tutkinto 55-59</v>
      </c>
      <c r="L4414" t="s">
        <v>1663</v>
      </c>
      <c r="M4414" t="str">
        <f>F4414&amp;L4414&amp;G4414&amp;L4414&amp;INT(C4414*10)</f>
        <v>43,39,-3</v>
      </c>
      <c r="O4414">
        <f>VLOOKUP(B4414,Taul1!A2:C834,3)</f>
        <v>0</v>
      </c>
      <c r="P4414" t="str">
        <f>VLOOKUP(B4414,Taul1!A2:C834,2)</f>
        <v>Ympäristön huolto toimintakulut yhteensä</v>
      </c>
    </row>
    <row r="4415" spans="1:16" ht="18" x14ac:dyDescent="0.3">
      <c r="A4415" s="1" t="s">
        <v>1434</v>
      </c>
      <c r="B4415" s="1" t="s">
        <v>209</v>
      </c>
      <c r="C4415" s="1">
        <v>-0.10299999999999999</v>
      </c>
      <c r="D4415" s="1">
        <v>7.1292140534870596E-2</v>
      </c>
      <c r="E4415" s="1" t="s">
        <v>337</v>
      </c>
      <c r="F4415">
        <v>44</v>
      </c>
      <c r="G4415">
        <v>39</v>
      </c>
      <c r="H4415">
        <f>VLOOKUP(A4415,Taul1!A2:C834,3)</f>
        <v>1</v>
      </c>
      <c r="I4415" t="str">
        <f>VLOOKUP(A4415,Taul1!A2:C834,2)</f>
        <v>Toisen asteen tutkinto 60-64</v>
      </c>
      <c r="L4415" t="s">
        <v>1663</v>
      </c>
      <c r="M4415" t="str">
        <f>F4415&amp;L4415&amp;G4415&amp;L4415&amp;INT(C4415*10)</f>
        <v>44,39,-2</v>
      </c>
      <c r="O4415">
        <f>VLOOKUP(B4415,Taul1!A2:C834,3)</f>
        <v>0</v>
      </c>
      <c r="P4415" t="str">
        <f>VLOOKUP(B4415,Taul1!A2:C834,2)</f>
        <v>Ympäristön huolto toimintakulut yhteensä</v>
      </c>
    </row>
    <row r="4416" spans="1:16" ht="18" x14ac:dyDescent="0.3">
      <c r="A4416" s="1" t="s">
        <v>1436</v>
      </c>
      <c r="B4416" s="1" t="s">
        <v>209</v>
      </c>
      <c r="C4416" s="1">
        <v>0.158</v>
      </c>
      <c r="D4416" s="1">
        <v>5.4462933421504101E-3</v>
      </c>
      <c r="E4416" s="1" t="s">
        <v>337</v>
      </c>
      <c r="F4416">
        <v>45</v>
      </c>
      <c r="G4416">
        <v>39</v>
      </c>
      <c r="H4416">
        <f>VLOOKUP(A4416,Taul1!A2:C834,3)</f>
        <v>1</v>
      </c>
      <c r="I4416" t="str">
        <f>VLOOKUP(A4416,Taul1!A2:C834,2)</f>
        <v>Toisen asteen tutkinto 65-69</v>
      </c>
      <c r="L4416" t="s">
        <v>1663</v>
      </c>
      <c r="M4416" t="str">
        <f>F4416&amp;L4416&amp;G4416&amp;L4416&amp;INT(C4416*10)</f>
        <v>45,39,1</v>
      </c>
      <c r="O4416">
        <f>VLOOKUP(B4416,Taul1!A2:C834,3)</f>
        <v>0</v>
      </c>
      <c r="P4416" t="str">
        <f>VLOOKUP(B4416,Taul1!A2:C834,2)</f>
        <v>Ympäristön huolto toimintakulut yhteensä</v>
      </c>
    </row>
    <row r="4417" spans="1:16" ht="18" x14ac:dyDescent="0.3">
      <c r="A4417" s="1" t="s">
        <v>1438</v>
      </c>
      <c r="B4417" s="1" t="s">
        <v>209</v>
      </c>
      <c r="C4417" s="1">
        <v>-7.0000000000000001E-3</v>
      </c>
      <c r="D4417" s="1">
        <v>0.90815340365541997</v>
      </c>
      <c r="E4417" s="1" t="s">
        <v>337</v>
      </c>
      <c r="F4417">
        <v>46</v>
      </c>
      <c r="G4417">
        <v>39</v>
      </c>
      <c r="H4417">
        <f>VLOOKUP(A4417,Taul1!A2:C834,3)</f>
        <v>1</v>
      </c>
      <c r="I4417" t="str">
        <f>VLOOKUP(A4417,Taul1!A2:C834,2)</f>
        <v>Toisen asteen tutkinto 70-74</v>
      </c>
      <c r="L4417" t="s">
        <v>1663</v>
      </c>
      <c r="M4417" t="str">
        <f>F4417&amp;L4417&amp;G4417&amp;L4417&amp;INT(C4417*10)</f>
        <v>46,39,-1</v>
      </c>
      <c r="O4417">
        <f>VLOOKUP(B4417,Taul1!A2:C834,3)</f>
        <v>0</v>
      </c>
      <c r="P4417" t="str">
        <f>VLOOKUP(B4417,Taul1!A2:C834,2)</f>
        <v>Ympäristön huolto toimintakulut yhteensä</v>
      </c>
    </row>
    <row r="4418" spans="1:16" ht="18" x14ac:dyDescent="0.3">
      <c r="A4418" s="1" t="s">
        <v>1440</v>
      </c>
      <c r="B4418" s="1" t="s">
        <v>209</v>
      </c>
      <c r="C4418" s="1">
        <v>4.0000000000000001E-3</v>
      </c>
      <c r="D4418" s="1">
        <v>0.949252357354607</v>
      </c>
      <c r="E4418" s="1" t="s">
        <v>337</v>
      </c>
      <c r="F4418">
        <v>47</v>
      </c>
      <c r="G4418">
        <v>39</v>
      </c>
      <c r="H4418">
        <f>VLOOKUP(A4418,Taul1!A2:C834,3)</f>
        <v>1</v>
      </c>
      <c r="I4418" t="str">
        <f>VLOOKUP(A4418,Taul1!A2:C834,2)</f>
        <v>Toisen asteen tutkinto 75-</v>
      </c>
      <c r="L4418" t="s">
        <v>1663</v>
      </c>
      <c r="M4418" t="str">
        <f>F4418&amp;L4418&amp;G4418&amp;L4418&amp;INT(C4418*10)</f>
        <v>47,39,0</v>
      </c>
      <c r="O4418">
        <f>VLOOKUP(B4418,Taul1!A2:C834,3)</f>
        <v>0</v>
      </c>
      <c r="P4418" t="str">
        <f>VLOOKUP(B4418,Taul1!A2:C834,2)</f>
        <v>Ympäristön huolto toimintakulut yhteensä</v>
      </c>
    </row>
    <row r="4419" spans="1:16" ht="18" x14ac:dyDescent="0.3">
      <c r="A4419" s="1" t="s">
        <v>1442</v>
      </c>
      <c r="B4419" s="1" t="s">
        <v>209</v>
      </c>
      <c r="C4419" s="1">
        <v>-1E-3</v>
      </c>
      <c r="D4419" s="1">
        <v>0.98330761530681499</v>
      </c>
      <c r="E4419" s="1" t="s">
        <v>337</v>
      </c>
      <c r="F4419">
        <v>48</v>
      </c>
      <c r="G4419">
        <v>39</v>
      </c>
      <c r="H4419">
        <f>VLOOKUP(A4419,Taul1!A2:C834,3)</f>
        <v>1</v>
      </c>
      <c r="I4419" t="str">
        <f>VLOOKUP(A4419,Taul1!A2:C834,2)</f>
        <v>Korkea-asteen tutkinto 15-19</v>
      </c>
      <c r="L4419" t="s">
        <v>1663</v>
      </c>
      <c r="M4419" t="str">
        <f>F4419&amp;L4419&amp;G4419&amp;L4419&amp;INT(C4419*10)</f>
        <v>48,39,-1</v>
      </c>
      <c r="O4419">
        <f>VLOOKUP(B4419,Taul1!A2:C834,3)</f>
        <v>0</v>
      </c>
      <c r="P4419" t="str">
        <f>VLOOKUP(B4419,Taul1!A2:C834,2)</f>
        <v>Ympäristön huolto toimintakulut yhteensä</v>
      </c>
    </row>
    <row r="4420" spans="1:16" ht="18" x14ac:dyDescent="0.3">
      <c r="A4420" s="1" t="s">
        <v>1444</v>
      </c>
      <c r="B4420" s="1" t="s">
        <v>209</v>
      </c>
      <c r="C4420" s="1">
        <v>-9.1999999999999998E-2</v>
      </c>
      <c r="D4420" s="1">
        <v>0.10763742612506</v>
      </c>
      <c r="E4420" s="1" t="s">
        <v>337</v>
      </c>
      <c r="F4420">
        <v>49</v>
      </c>
      <c r="G4420">
        <v>39</v>
      </c>
      <c r="H4420">
        <f>VLOOKUP(A4420,Taul1!A2:C834,3)</f>
        <v>1</v>
      </c>
      <c r="I4420" t="str">
        <f>VLOOKUP(A4420,Taul1!A2:C834,2)</f>
        <v>Korkea-asteen tutkinto 20-24</v>
      </c>
      <c r="L4420" t="s">
        <v>1663</v>
      </c>
      <c r="M4420" t="str">
        <f>F4420&amp;L4420&amp;G4420&amp;L4420&amp;INT(C4420*10)</f>
        <v>49,39,-1</v>
      </c>
      <c r="O4420">
        <f>VLOOKUP(B4420,Taul1!A2:C834,3)</f>
        <v>0</v>
      </c>
      <c r="P4420" t="str">
        <f>VLOOKUP(B4420,Taul1!A2:C834,2)</f>
        <v>Ympäristön huolto toimintakulut yhteensä</v>
      </c>
    </row>
    <row r="4421" spans="1:16" ht="18" x14ac:dyDescent="0.3">
      <c r="A4421" s="1" t="s">
        <v>1446</v>
      </c>
      <c r="B4421" s="1" t="s">
        <v>209</v>
      </c>
      <c r="C4421" s="1">
        <v>-0.25700000000000001</v>
      </c>
      <c r="D4421" s="1">
        <v>4.4270900834142398E-6</v>
      </c>
      <c r="E4421" s="1" t="s">
        <v>337</v>
      </c>
      <c r="F4421">
        <v>50</v>
      </c>
      <c r="G4421">
        <v>39</v>
      </c>
      <c r="H4421">
        <f>VLOOKUP(A4421,Taul1!A2:C834,3)</f>
        <v>1</v>
      </c>
      <c r="I4421" t="str">
        <f>VLOOKUP(A4421,Taul1!A2:C834,2)</f>
        <v>Korkea-asteen tutkinto 25-29</v>
      </c>
      <c r="L4421" t="s">
        <v>1663</v>
      </c>
      <c r="M4421" t="str">
        <f>F4421&amp;L4421&amp;G4421&amp;L4421&amp;INT(C4421*10)</f>
        <v>50,39,-3</v>
      </c>
      <c r="O4421">
        <f>VLOOKUP(B4421,Taul1!A2:C834,3)</f>
        <v>0</v>
      </c>
      <c r="P4421" t="str">
        <f>VLOOKUP(B4421,Taul1!A2:C834,2)</f>
        <v>Ympäristön huolto toimintakulut yhteensä</v>
      </c>
    </row>
    <row r="4422" spans="1:16" ht="18" x14ac:dyDescent="0.3">
      <c r="A4422" s="1" t="s">
        <v>1448</v>
      </c>
      <c r="B4422" s="1" t="s">
        <v>209</v>
      </c>
      <c r="C4422" s="1">
        <v>-0.33400000000000002</v>
      </c>
      <c r="D4422" s="2">
        <v>1.62320323848774E-9</v>
      </c>
      <c r="E4422" s="1" t="s">
        <v>337</v>
      </c>
      <c r="F4422">
        <v>51</v>
      </c>
      <c r="G4422">
        <v>39</v>
      </c>
      <c r="H4422">
        <f>VLOOKUP(A4422,Taul1!A2:C834,3)</f>
        <v>1</v>
      </c>
      <c r="I4422" t="str">
        <f>VLOOKUP(A4422,Taul1!A2:C834,2)</f>
        <v>Korkea-asteen tutkinto 30-34</v>
      </c>
      <c r="L4422" t="s">
        <v>1663</v>
      </c>
      <c r="M4422" t="str">
        <f>F4422&amp;L4422&amp;G4422&amp;L4422&amp;INT(C4422*10)</f>
        <v>51,39,-4</v>
      </c>
      <c r="O4422">
        <f>VLOOKUP(B4422,Taul1!A2:C834,3)</f>
        <v>0</v>
      </c>
      <c r="P4422" t="str">
        <f>VLOOKUP(B4422,Taul1!A2:C834,2)</f>
        <v>Ympäristön huolto toimintakulut yhteensä</v>
      </c>
    </row>
    <row r="4423" spans="1:16" ht="18" x14ac:dyDescent="0.3">
      <c r="A4423" s="1" t="s">
        <v>1450</v>
      </c>
      <c r="B4423" s="1" t="s">
        <v>209</v>
      </c>
      <c r="C4423" s="1">
        <v>-0.28899999999999998</v>
      </c>
      <c r="D4423" s="2">
        <v>2.25907943240954E-7</v>
      </c>
      <c r="E4423" s="1" t="s">
        <v>337</v>
      </c>
      <c r="F4423">
        <v>52</v>
      </c>
      <c r="G4423">
        <v>39</v>
      </c>
      <c r="H4423">
        <f>VLOOKUP(A4423,Taul1!A2:C834,3)</f>
        <v>1</v>
      </c>
      <c r="I4423" t="str">
        <f>VLOOKUP(A4423,Taul1!A2:C834,2)</f>
        <v>Korkea-asteen tutkinto 35-39</v>
      </c>
      <c r="L4423" t="s">
        <v>1663</v>
      </c>
      <c r="M4423" t="str">
        <f>F4423&amp;L4423&amp;G4423&amp;L4423&amp;INT(C4423*10)</f>
        <v>52,39,-3</v>
      </c>
      <c r="O4423">
        <f>VLOOKUP(B4423,Taul1!A2:C834,3)</f>
        <v>0</v>
      </c>
      <c r="P4423" t="str">
        <f>VLOOKUP(B4423,Taul1!A2:C834,2)</f>
        <v>Ympäristön huolto toimintakulut yhteensä</v>
      </c>
    </row>
    <row r="4424" spans="1:16" ht="18" x14ac:dyDescent="0.3">
      <c r="A4424" s="1" t="s">
        <v>1452</v>
      </c>
      <c r="B4424" s="1" t="s">
        <v>209</v>
      </c>
      <c r="C4424" s="1">
        <v>-0.27100000000000002</v>
      </c>
      <c r="D4424" s="1">
        <v>1.3127785774003E-6</v>
      </c>
      <c r="E4424" s="1" t="s">
        <v>337</v>
      </c>
      <c r="F4424">
        <v>53</v>
      </c>
      <c r="G4424">
        <v>39</v>
      </c>
      <c r="H4424">
        <f>VLOOKUP(A4424,Taul1!A2:C834,3)</f>
        <v>1</v>
      </c>
      <c r="I4424" t="str">
        <f>VLOOKUP(A4424,Taul1!A2:C834,2)</f>
        <v>Korkea-asteen tutkinto 40-44</v>
      </c>
      <c r="L4424" t="s">
        <v>1663</v>
      </c>
      <c r="M4424" t="str">
        <f>F4424&amp;L4424&amp;G4424&amp;L4424&amp;INT(C4424*10)</f>
        <v>53,39,-3</v>
      </c>
      <c r="O4424">
        <f>VLOOKUP(B4424,Taul1!A2:C834,3)</f>
        <v>0</v>
      </c>
      <c r="P4424" t="str">
        <f>VLOOKUP(B4424,Taul1!A2:C834,2)</f>
        <v>Ympäristön huolto toimintakulut yhteensä</v>
      </c>
    </row>
    <row r="4425" spans="1:16" ht="18" x14ac:dyDescent="0.3">
      <c r="A4425" s="1" t="s">
        <v>1454</v>
      </c>
      <c r="B4425" s="1" t="s">
        <v>209</v>
      </c>
      <c r="C4425" s="1">
        <v>-0.26100000000000001</v>
      </c>
      <c r="D4425" s="1">
        <v>3.1116763269389802E-6</v>
      </c>
      <c r="E4425" s="1" t="s">
        <v>337</v>
      </c>
      <c r="F4425">
        <v>54</v>
      </c>
      <c r="G4425">
        <v>39</v>
      </c>
      <c r="H4425">
        <f>VLOOKUP(A4425,Taul1!A2:C834,3)</f>
        <v>1</v>
      </c>
      <c r="I4425" t="str">
        <f>VLOOKUP(A4425,Taul1!A2:C834,2)</f>
        <v>Korkea-asteen tutkinto 45-49</v>
      </c>
      <c r="L4425" t="s">
        <v>1663</v>
      </c>
      <c r="M4425" t="str">
        <f>F4425&amp;L4425&amp;G4425&amp;L4425&amp;INT(C4425*10)</f>
        <v>54,39,-3</v>
      </c>
      <c r="O4425">
        <f>VLOOKUP(B4425,Taul1!A2:C834,3)</f>
        <v>0</v>
      </c>
      <c r="P4425" t="str">
        <f>VLOOKUP(B4425,Taul1!A2:C834,2)</f>
        <v>Ympäristön huolto toimintakulut yhteensä</v>
      </c>
    </row>
    <row r="4426" spans="1:16" ht="18" x14ac:dyDescent="0.3">
      <c r="A4426" s="1" t="s">
        <v>1456</v>
      </c>
      <c r="B4426" s="1" t="s">
        <v>209</v>
      </c>
      <c r="C4426" s="1">
        <v>-0.219</v>
      </c>
      <c r="D4426" s="1">
        <v>1.0126695616563499E-4</v>
      </c>
      <c r="E4426" s="1" t="s">
        <v>337</v>
      </c>
      <c r="F4426">
        <v>55</v>
      </c>
      <c r="G4426">
        <v>39</v>
      </c>
      <c r="H4426">
        <f>VLOOKUP(A4426,Taul1!A2:C834,3)</f>
        <v>1</v>
      </c>
      <c r="I4426" t="str">
        <f>VLOOKUP(A4426,Taul1!A2:C834,2)</f>
        <v>Korkea-asteen tutkinto 50-54</v>
      </c>
      <c r="L4426" t="s">
        <v>1663</v>
      </c>
      <c r="M4426" t="str">
        <f>F4426&amp;L4426&amp;G4426&amp;L4426&amp;INT(C4426*10)</f>
        <v>55,39,-3</v>
      </c>
      <c r="O4426">
        <f>VLOOKUP(B4426,Taul1!A2:C834,3)</f>
        <v>0</v>
      </c>
      <c r="P4426" t="str">
        <f>VLOOKUP(B4426,Taul1!A2:C834,2)</f>
        <v>Ympäristön huolto toimintakulut yhteensä</v>
      </c>
    </row>
    <row r="4427" spans="1:16" ht="18" x14ac:dyDescent="0.3">
      <c r="A4427" s="1" t="s">
        <v>1458</v>
      </c>
      <c r="B4427" s="1" t="s">
        <v>209</v>
      </c>
      <c r="C4427" s="1">
        <v>-0.23</v>
      </c>
      <c r="D4427" s="1">
        <v>4.3724839806080698E-5</v>
      </c>
      <c r="E4427" s="1" t="s">
        <v>337</v>
      </c>
      <c r="F4427">
        <v>56</v>
      </c>
      <c r="G4427">
        <v>39</v>
      </c>
      <c r="H4427">
        <f>VLOOKUP(A4427,Taul1!A2:C834,3)</f>
        <v>1</v>
      </c>
      <c r="I4427" t="str">
        <f>VLOOKUP(A4427,Taul1!A2:C834,2)</f>
        <v>Korkea-asteen tutkinto 55-59</v>
      </c>
      <c r="L4427" t="s">
        <v>1663</v>
      </c>
      <c r="M4427" t="str">
        <f>F4427&amp;L4427&amp;G4427&amp;L4427&amp;INT(C4427*10)</f>
        <v>56,39,-3</v>
      </c>
      <c r="O4427">
        <f>VLOOKUP(B4427,Taul1!A2:C834,3)</f>
        <v>0</v>
      </c>
      <c r="P4427" t="str">
        <f>VLOOKUP(B4427,Taul1!A2:C834,2)</f>
        <v>Ympäristön huolto toimintakulut yhteensä</v>
      </c>
    </row>
    <row r="4428" spans="1:16" ht="18" x14ac:dyDescent="0.3">
      <c r="A4428" s="1" t="s">
        <v>1460</v>
      </c>
      <c r="B4428" s="1" t="s">
        <v>209</v>
      </c>
      <c r="C4428" s="1">
        <v>-0.20499999999999999</v>
      </c>
      <c r="D4428" s="1">
        <v>2.7330392772073598E-4</v>
      </c>
      <c r="E4428" s="1" t="s">
        <v>337</v>
      </c>
      <c r="F4428">
        <v>57</v>
      </c>
      <c r="G4428">
        <v>39</v>
      </c>
      <c r="H4428">
        <f>VLOOKUP(A4428,Taul1!A2:C834,3)</f>
        <v>1</v>
      </c>
      <c r="I4428" t="str">
        <f>VLOOKUP(A4428,Taul1!A2:C834,2)</f>
        <v>Korkea-asteen tutkinto 60-64</v>
      </c>
      <c r="L4428" t="s">
        <v>1663</v>
      </c>
      <c r="M4428" t="str">
        <f>F4428&amp;L4428&amp;G4428&amp;L4428&amp;INT(C4428*10)</f>
        <v>57,39,-3</v>
      </c>
      <c r="O4428">
        <f>VLOOKUP(B4428,Taul1!A2:C834,3)</f>
        <v>0</v>
      </c>
      <c r="P4428" t="str">
        <f>VLOOKUP(B4428,Taul1!A2:C834,2)</f>
        <v>Ympäristön huolto toimintakulut yhteensä</v>
      </c>
    </row>
    <row r="4429" spans="1:16" ht="18" x14ac:dyDescent="0.3">
      <c r="A4429" s="1" t="s">
        <v>1462</v>
      </c>
      <c r="B4429" s="1" t="s">
        <v>209</v>
      </c>
      <c r="C4429" s="1">
        <v>0.39500000000000002</v>
      </c>
      <c r="D4429" s="2">
        <v>4.8461235024888002E-13</v>
      </c>
      <c r="E4429" s="1" t="s">
        <v>337</v>
      </c>
      <c r="F4429">
        <v>58</v>
      </c>
      <c r="G4429">
        <v>39</v>
      </c>
      <c r="H4429">
        <f>VLOOKUP(A4429,Taul1!A2:C834,3)</f>
        <v>1</v>
      </c>
      <c r="I4429" t="str">
        <f>VLOOKUP(A4429,Taul1!A2:C834,2)</f>
        <v>Korkea-asteen tutkinto 65-69</v>
      </c>
      <c r="L4429" t="s">
        <v>1663</v>
      </c>
      <c r="M4429" t="str">
        <f>F4429&amp;L4429&amp;G4429&amp;L4429&amp;INT(C4429*10)</f>
        <v>58,39,3</v>
      </c>
      <c r="O4429">
        <f>VLOOKUP(B4429,Taul1!A2:C834,3)</f>
        <v>0</v>
      </c>
      <c r="P4429" t="str">
        <f>VLOOKUP(B4429,Taul1!A2:C834,2)</f>
        <v>Ympäristön huolto toimintakulut yhteensä</v>
      </c>
    </row>
    <row r="4430" spans="1:16" ht="18" x14ac:dyDescent="0.3">
      <c r="A4430" s="1" t="s">
        <v>1464</v>
      </c>
      <c r="B4430" s="1" t="s">
        <v>209</v>
      </c>
      <c r="C4430" s="1">
        <v>-0.16600000000000001</v>
      </c>
      <c r="D4430" s="1">
        <v>3.3764615458329299E-3</v>
      </c>
      <c r="E4430" s="1" t="s">
        <v>337</v>
      </c>
      <c r="F4430">
        <v>59</v>
      </c>
      <c r="G4430">
        <v>39</v>
      </c>
      <c r="H4430">
        <f>VLOOKUP(A4430,Taul1!A2:C834,3)</f>
        <v>1</v>
      </c>
      <c r="I4430" t="str">
        <f>VLOOKUP(A4430,Taul1!A2:C834,2)</f>
        <v>Korkea-asteen tutkinto 70-74</v>
      </c>
      <c r="L4430" t="s">
        <v>1663</v>
      </c>
      <c r="M4430" t="str">
        <f>F4430&amp;L4430&amp;G4430&amp;L4430&amp;INT(C4430*10)</f>
        <v>59,39,-2</v>
      </c>
      <c r="O4430">
        <f>VLOOKUP(B4430,Taul1!A2:C834,3)</f>
        <v>0</v>
      </c>
      <c r="P4430" t="str">
        <f>VLOOKUP(B4430,Taul1!A2:C834,2)</f>
        <v>Ympäristön huolto toimintakulut yhteensä</v>
      </c>
    </row>
    <row r="4431" spans="1:16" ht="18" x14ac:dyDescent="0.3">
      <c r="A4431" s="1" t="s">
        <v>1466</v>
      </c>
      <c r="B4431" s="1" t="s">
        <v>209</v>
      </c>
      <c r="C4431" s="1">
        <v>-0.189</v>
      </c>
      <c r="D4431" s="1">
        <v>8.3860038938698902E-4</v>
      </c>
      <c r="E4431" s="1" t="s">
        <v>337</v>
      </c>
      <c r="F4431">
        <v>60</v>
      </c>
      <c r="G4431">
        <v>39</v>
      </c>
      <c r="H4431">
        <f>VLOOKUP(A4431,Taul1!A2:C834,3)</f>
        <v>1</v>
      </c>
      <c r="I4431" t="str">
        <f>VLOOKUP(A4431,Taul1!A2:C834,2)</f>
        <v>Korkea-asteen tutkinto 75-</v>
      </c>
      <c r="L4431" t="s">
        <v>1663</v>
      </c>
      <c r="M4431" t="str">
        <f>F4431&amp;L4431&amp;G4431&amp;L4431&amp;INT(C4431*10)</f>
        <v>60,39,-2</v>
      </c>
      <c r="O4431">
        <f>VLOOKUP(B4431,Taul1!A2:C834,3)</f>
        <v>0</v>
      </c>
      <c r="P4431" t="str">
        <f>VLOOKUP(B4431,Taul1!A2:C834,2)</f>
        <v>Ympäristön huolto toimintakulut yhteensä</v>
      </c>
    </row>
    <row r="4432" spans="1:16" ht="18" x14ac:dyDescent="0.3">
      <c r="A4432" s="1" t="s">
        <v>1468</v>
      </c>
      <c r="B4432" s="1" t="s">
        <v>209</v>
      </c>
      <c r="C4432" s="1">
        <v>-8.1000000000000003E-2</v>
      </c>
      <c r="D4432" s="1">
        <v>0.15691689886704599</v>
      </c>
      <c r="E4432" s="1" t="s">
        <v>337</v>
      </c>
      <c r="F4432">
        <v>61</v>
      </c>
      <c r="G4432">
        <v>39</v>
      </c>
      <c r="H4432">
        <f>VLOOKUP(A4432,Taul1!A2:C834,3)</f>
        <v>1</v>
      </c>
      <c r="I4432" t="str">
        <f>VLOOKUP(A4432,Taul1!A2:C834,2)</f>
        <v>0-4 -vuotiaat</v>
      </c>
      <c r="L4432" t="s">
        <v>1663</v>
      </c>
      <c r="M4432" t="str">
        <f>F4432&amp;L4432&amp;G4432&amp;L4432&amp;INT(C4432*10)</f>
        <v>61,39,-1</v>
      </c>
      <c r="O4432">
        <f>VLOOKUP(B4432,Taul1!A2:C834,3)</f>
        <v>0</v>
      </c>
      <c r="P4432" t="str">
        <f>VLOOKUP(B4432,Taul1!A2:C834,2)</f>
        <v>Ympäristön huolto toimintakulut yhteensä</v>
      </c>
    </row>
    <row r="4433" spans="1:16" ht="18" x14ac:dyDescent="0.3">
      <c r="A4433" s="1" t="s">
        <v>1470</v>
      </c>
      <c r="B4433" s="1" t="s">
        <v>209</v>
      </c>
      <c r="C4433" s="1">
        <v>-0.28899999999999998</v>
      </c>
      <c r="D4433" s="2">
        <v>2.3437117757651999E-7</v>
      </c>
      <c r="E4433" s="1" t="s">
        <v>337</v>
      </c>
      <c r="F4433">
        <v>62</v>
      </c>
      <c r="G4433">
        <v>39</v>
      </c>
      <c r="H4433">
        <f>VLOOKUP(A4433,Taul1!A2:C834,3)</f>
        <v>1</v>
      </c>
      <c r="I4433" t="str">
        <f>VLOOKUP(A4433,Taul1!A2:C834,2)</f>
        <v>5-9 -vuotiaat</v>
      </c>
      <c r="L4433" t="s">
        <v>1663</v>
      </c>
      <c r="M4433" t="str">
        <f>F4433&amp;L4433&amp;G4433&amp;L4433&amp;INT(C4433*10)</f>
        <v>62,39,-3</v>
      </c>
      <c r="O4433">
        <f>VLOOKUP(B4433,Taul1!A2:C834,3)</f>
        <v>0</v>
      </c>
      <c r="P4433" t="str">
        <f>VLOOKUP(B4433,Taul1!A2:C834,2)</f>
        <v>Ympäristön huolto toimintakulut yhteensä</v>
      </c>
    </row>
    <row r="4434" spans="1:16" ht="18" x14ac:dyDescent="0.3">
      <c r="A4434" s="1" t="s">
        <v>1472</v>
      </c>
      <c r="B4434" s="1" t="s">
        <v>209</v>
      </c>
      <c r="C4434" s="1">
        <v>-0.188</v>
      </c>
      <c r="D4434" s="1">
        <v>8.52490084805701E-4</v>
      </c>
      <c r="E4434" s="1" t="s">
        <v>337</v>
      </c>
      <c r="F4434">
        <v>63</v>
      </c>
      <c r="G4434">
        <v>39</v>
      </c>
      <c r="H4434">
        <f>VLOOKUP(A4434,Taul1!A2:C834,3)</f>
        <v>1</v>
      </c>
      <c r="I4434" t="str">
        <f>VLOOKUP(A4434,Taul1!A2:C834,2)</f>
        <v>10-14 -vuotiaat</v>
      </c>
      <c r="L4434" t="s">
        <v>1663</v>
      </c>
      <c r="M4434" t="str">
        <f>F4434&amp;L4434&amp;G4434&amp;L4434&amp;INT(C4434*10)</f>
        <v>63,39,-2</v>
      </c>
      <c r="O4434">
        <f>VLOOKUP(B4434,Taul1!A2:C834,3)</f>
        <v>0</v>
      </c>
      <c r="P4434" t="str">
        <f>VLOOKUP(B4434,Taul1!A2:C834,2)</f>
        <v>Ympäristön huolto toimintakulut yhteensä</v>
      </c>
    </row>
    <row r="4435" spans="1:16" ht="18" x14ac:dyDescent="0.3">
      <c r="A4435" s="1" t="s">
        <v>1474</v>
      </c>
      <c r="B4435" s="1" t="s">
        <v>209</v>
      </c>
      <c r="C4435" s="1">
        <v>-0.13100000000000001</v>
      </c>
      <c r="D4435" s="1">
        <v>2.1227788287679399E-2</v>
      </c>
      <c r="E4435" s="1" t="s">
        <v>337</v>
      </c>
      <c r="F4435">
        <v>64</v>
      </c>
      <c r="G4435">
        <v>39</v>
      </c>
      <c r="H4435">
        <f>VLOOKUP(A4435,Taul1!A2:C834,3)</f>
        <v>1</v>
      </c>
      <c r="I4435" t="str">
        <f>VLOOKUP(A4435,Taul1!A2:C834,2)</f>
        <v>15-19 -vuotiaat</v>
      </c>
      <c r="L4435" t="s">
        <v>1663</v>
      </c>
      <c r="M4435" t="str">
        <f>F4435&amp;L4435&amp;G4435&amp;L4435&amp;INT(C4435*10)</f>
        <v>64,39,-2</v>
      </c>
      <c r="O4435">
        <f>VLOOKUP(B4435,Taul1!A2:C834,3)</f>
        <v>0</v>
      </c>
      <c r="P4435" t="str">
        <f>VLOOKUP(B4435,Taul1!A2:C834,2)</f>
        <v>Ympäristön huolto toimintakulut yhteensä</v>
      </c>
    </row>
    <row r="4436" spans="1:16" ht="18" x14ac:dyDescent="0.3">
      <c r="A4436" s="1" t="s">
        <v>1476</v>
      </c>
      <c r="B4436" s="1" t="s">
        <v>209</v>
      </c>
      <c r="C4436" s="1">
        <v>0.316</v>
      </c>
      <c r="D4436" s="2">
        <v>1.2340727439941099E-8</v>
      </c>
      <c r="E4436" s="1" t="s">
        <v>337</v>
      </c>
      <c r="F4436">
        <v>65</v>
      </c>
      <c r="G4436">
        <v>39</v>
      </c>
      <c r="H4436">
        <f>VLOOKUP(A4436,Taul1!A2:C834,3)</f>
        <v>1</v>
      </c>
      <c r="I4436" t="str">
        <f>VLOOKUP(A4436,Taul1!A2:C834,2)</f>
        <v>20-24 -vuotiaat</v>
      </c>
      <c r="L4436" t="s">
        <v>1663</v>
      </c>
      <c r="M4436" t="str">
        <f>F4436&amp;L4436&amp;G4436&amp;L4436&amp;INT(C4436*10)</f>
        <v>65,39,3</v>
      </c>
      <c r="O4436">
        <f>VLOOKUP(B4436,Taul1!A2:C834,3)</f>
        <v>0</v>
      </c>
      <c r="P4436" t="str">
        <f>VLOOKUP(B4436,Taul1!A2:C834,2)</f>
        <v>Ympäristön huolto toimintakulut yhteensä</v>
      </c>
    </row>
    <row r="4437" spans="1:16" ht="18" x14ac:dyDescent="0.3">
      <c r="A4437" s="1" t="s">
        <v>1478</v>
      </c>
      <c r="B4437" s="1" t="s">
        <v>209</v>
      </c>
      <c r="C4437" s="1">
        <v>-7.6999999999999999E-2</v>
      </c>
      <c r="D4437" s="1">
        <v>0.17406456970076101</v>
      </c>
      <c r="E4437" s="1" t="s">
        <v>337</v>
      </c>
      <c r="F4437">
        <v>66</v>
      </c>
      <c r="G4437">
        <v>39</v>
      </c>
      <c r="H4437">
        <f>VLOOKUP(A4437,Taul1!A2:C834,3)</f>
        <v>1</v>
      </c>
      <c r="I4437" t="str">
        <f>VLOOKUP(A4437,Taul1!A2:C834,2)</f>
        <v>25-29 -vuotiaat</v>
      </c>
      <c r="L4437" t="s">
        <v>1663</v>
      </c>
      <c r="M4437" t="str">
        <f>F4437&amp;L4437&amp;G4437&amp;L4437&amp;INT(C4437*10)</f>
        <v>66,39,-1</v>
      </c>
      <c r="O4437">
        <f>VLOOKUP(B4437,Taul1!A2:C834,3)</f>
        <v>0</v>
      </c>
      <c r="P4437" t="str">
        <f>VLOOKUP(B4437,Taul1!A2:C834,2)</f>
        <v>Ympäristön huolto toimintakulut yhteensä</v>
      </c>
    </row>
    <row r="4438" spans="1:16" ht="18" x14ac:dyDescent="0.3">
      <c r="A4438" s="1" t="s">
        <v>1480</v>
      </c>
      <c r="B4438" s="1" t="s">
        <v>209</v>
      </c>
      <c r="C4438" s="1">
        <v>-0.246</v>
      </c>
      <c r="D4438" s="1">
        <v>1.1443905962860099E-5</v>
      </c>
      <c r="E4438" s="1" t="s">
        <v>337</v>
      </c>
      <c r="F4438">
        <v>67</v>
      </c>
      <c r="G4438">
        <v>39</v>
      </c>
      <c r="H4438">
        <f>VLOOKUP(A4438,Taul1!A2:C834,3)</f>
        <v>1</v>
      </c>
      <c r="I4438" t="str">
        <f>VLOOKUP(A4438,Taul1!A2:C834,2)</f>
        <v>30-34 -vuotiaat</v>
      </c>
      <c r="L4438" t="s">
        <v>1663</v>
      </c>
      <c r="M4438" t="str">
        <f>F4438&amp;L4438&amp;G4438&amp;L4438&amp;INT(C4438*10)</f>
        <v>67,39,-3</v>
      </c>
      <c r="O4438">
        <f>VLOOKUP(B4438,Taul1!A2:C834,3)</f>
        <v>0</v>
      </c>
      <c r="P4438" t="str">
        <f>VLOOKUP(B4438,Taul1!A2:C834,2)</f>
        <v>Ympäristön huolto toimintakulut yhteensä</v>
      </c>
    </row>
    <row r="4439" spans="1:16" ht="18" x14ac:dyDescent="0.3">
      <c r="A4439" s="1" t="s">
        <v>1482</v>
      </c>
      <c r="B4439" s="1" t="s">
        <v>209</v>
      </c>
      <c r="C4439" s="1">
        <v>-0.14499999999999999</v>
      </c>
      <c r="D4439" s="1">
        <v>1.04257523540967E-2</v>
      </c>
      <c r="E4439" s="1" t="s">
        <v>337</v>
      </c>
      <c r="F4439">
        <v>68</v>
      </c>
      <c r="G4439">
        <v>39</v>
      </c>
      <c r="H4439">
        <f>VLOOKUP(A4439,Taul1!A2:C834,3)</f>
        <v>1</v>
      </c>
      <c r="I4439" t="str">
        <f>VLOOKUP(A4439,Taul1!A2:C834,2)</f>
        <v>35-39 -vuotiaat</v>
      </c>
      <c r="L4439" t="s">
        <v>1663</v>
      </c>
      <c r="M4439" t="str">
        <f>F4439&amp;L4439&amp;G4439&amp;L4439&amp;INT(C4439*10)</f>
        <v>68,39,-2</v>
      </c>
      <c r="O4439">
        <f>VLOOKUP(B4439,Taul1!A2:C834,3)</f>
        <v>0</v>
      </c>
      <c r="P4439" t="str">
        <f>VLOOKUP(B4439,Taul1!A2:C834,2)</f>
        <v>Ympäristön huolto toimintakulut yhteensä</v>
      </c>
    </row>
    <row r="4440" spans="1:16" ht="18" x14ac:dyDescent="0.3">
      <c r="A4440" s="1" t="s">
        <v>1484</v>
      </c>
      <c r="B4440" s="1" t="s">
        <v>209</v>
      </c>
      <c r="C4440" s="1">
        <v>-0.23300000000000001</v>
      </c>
      <c r="D4440" s="1">
        <v>3.4157825254399402E-5</v>
      </c>
      <c r="E4440" s="1" t="s">
        <v>337</v>
      </c>
      <c r="F4440">
        <v>69</v>
      </c>
      <c r="G4440">
        <v>39</v>
      </c>
      <c r="H4440">
        <f>VLOOKUP(A4440,Taul1!A2:C834,3)</f>
        <v>1</v>
      </c>
      <c r="I4440" t="str">
        <f>VLOOKUP(A4440,Taul1!A2:C834,2)</f>
        <v>40-44 -vuotiaat</v>
      </c>
      <c r="L4440" t="s">
        <v>1663</v>
      </c>
      <c r="M4440" t="str">
        <f>F4440&amp;L4440&amp;G4440&amp;L4440&amp;INT(C4440*10)</f>
        <v>69,39,-3</v>
      </c>
      <c r="O4440">
        <f>VLOOKUP(B4440,Taul1!A2:C834,3)</f>
        <v>0</v>
      </c>
      <c r="P4440" t="str">
        <f>VLOOKUP(B4440,Taul1!A2:C834,2)</f>
        <v>Ympäristön huolto toimintakulut yhteensä</v>
      </c>
    </row>
    <row r="4441" spans="1:16" ht="18" x14ac:dyDescent="0.3">
      <c r="A4441" s="1" t="s">
        <v>1486</v>
      </c>
      <c r="B4441" s="1" t="s">
        <v>209</v>
      </c>
      <c r="C4441" s="1">
        <v>0.126</v>
      </c>
      <c r="D4441" s="1">
        <v>2.6790488498376099E-2</v>
      </c>
      <c r="E4441" s="1" t="s">
        <v>337</v>
      </c>
      <c r="F4441">
        <v>70</v>
      </c>
      <c r="G4441">
        <v>39</v>
      </c>
      <c r="H4441">
        <f>VLOOKUP(A4441,Taul1!A2:C834,3)</f>
        <v>1</v>
      </c>
      <c r="I4441" t="str">
        <f>VLOOKUP(A4441,Taul1!A2:C834,2)</f>
        <v>45-49 -vuotiaat</v>
      </c>
      <c r="L4441" t="s">
        <v>1663</v>
      </c>
      <c r="M4441" t="str">
        <f>F4441&amp;L4441&amp;G4441&amp;L4441&amp;INT(C4441*10)</f>
        <v>70,39,1</v>
      </c>
      <c r="O4441">
        <f>VLOOKUP(B4441,Taul1!A2:C834,3)</f>
        <v>0</v>
      </c>
      <c r="P4441" t="str">
        <f>VLOOKUP(B4441,Taul1!A2:C834,2)</f>
        <v>Ympäristön huolto toimintakulut yhteensä</v>
      </c>
    </row>
    <row r="4442" spans="1:16" ht="18" x14ac:dyDescent="0.3">
      <c r="A4442" s="1" t="s">
        <v>1488</v>
      </c>
      <c r="B4442" s="1" t="s">
        <v>209</v>
      </c>
      <c r="C4442" s="1">
        <v>-0.123</v>
      </c>
      <c r="D4442" s="1">
        <v>2.9994045516925701E-2</v>
      </c>
      <c r="E4442" s="1" t="s">
        <v>337</v>
      </c>
      <c r="F4442">
        <v>71</v>
      </c>
      <c r="G4442">
        <v>39</v>
      </c>
      <c r="H4442">
        <f>VLOOKUP(A4442,Taul1!A2:C834,3)</f>
        <v>1</v>
      </c>
      <c r="I4442" t="str">
        <f>VLOOKUP(A4442,Taul1!A2:C834,2)</f>
        <v>50-54 -vuotiaat</v>
      </c>
      <c r="L4442" t="s">
        <v>1663</v>
      </c>
      <c r="M4442" t="str">
        <f>F4442&amp;L4442&amp;G4442&amp;L4442&amp;INT(C4442*10)</f>
        <v>71,39,-2</v>
      </c>
      <c r="O4442">
        <f>VLOOKUP(B4442,Taul1!A2:C834,3)</f>
        <v>0</v>
      </c>
      <c r="P4442" t="str">
        <f>VLOOKUP(B4442,Taul1!A2:C834,2)</f>
        <v>Ympäristön huolto toimintakulut yhteensä</v>
      </c>
    </row>
    <row r="4443" spans="1:16" ht="18" x14ac:dyDescent="0.3">
      <c r="A4443" s="1" t="s">
        <v>1490</v>
      </c>
      <c r="B4443" s="1" t="s">
        <v>209</v>
      </c>
      <c r="C4443" s="1">
        <v>-0.28199999999999997</v>
      </c>
      <c r="D4443" s="2">
        <v>4.64087979712424E-7</v>
      </c>
      <c r="E4443" s="1" t="s">
        <v>337</v>
      </c>
      <c r="F4443">
        <v>72</v>
      </c>
      <c r="G4443">
        <v>39</v>
      </c>
      <c r="H4443">
        <f>VLOOKUP(A4443,Taul1!A2:C834,3)</f>
        <v>1</v>
      </c>
      <c r="I4443" t="str">
        <f>VLOOKUP(A4443,Taul1!A2:C834,2)</f>
        <v>55-59 -vuotiaat</v>
      </c>
      <c r="L4443" t="s">
        <v>1663</v>
      </c>
      <c r="M4443" t="str">
        <f>F4443&amp;L4443&amp;G4443&amp;L4443&amp;INT(C4443*10)</f>
        <v>72,39,-3</v>
      </c>
      <c r="O4443">
        <f>VLOOKUP(B4443,Taul1!A2:C834,3)</f>
        <v>0</v>
      </c>
      <c r="P4443" t="str">
        <f>VLOOKUP(B4443,Taul1!A2:C834,2)</f>
        <v>Ympäristön huolto toimintakulut yhteensä</v>
      </c>
    </row>
    <row r="4444" spans="1:16" ht="18" x14ac:dyDescent="0.3">
      <c r="A4444" s="1" t="s">
        <v>1492</v>
      </c>
      <c r="B4444" s="1" t="s">
        <v>209</v>
      </c>
      <c r="C4444" s="1">
        <v>-0.28199999999999997</v>
      </c>
      <c r="D4444" s="2">
        <v>4.37005146514124E-7</v>
      </c>
      <c r="E4444" s="1" t="s">
        <v>337</v>
      </c>
      <c r="F4444">
        <v>73</v>
      </c>
      <c r="G4444">
        <v>39</v>
      </c>
      <c r="H4444">
        <f>VLOOKUP(A4444,Taul1!A2:C834,3)</f>
        <v>1</v>
      </c>
      <c r="I4444" t="str">
        <f>VLOOKUP(A4444,Taul1!A2:C834,2)</f>
        <v>60-64 -vuotiaat</v>
      </c>
      <c r="L4444" t="s">
        <v>1663</v>
      </c>
      <c r="M4444" t="str">
        <f>F4444&amp;L4444&amp;G4444&amp;L4444&amp;INT(C4444*10)</f>
        <v>73,39,-3</v>
      </c>
      <c r="O4444">
        <f>VLOOKUP(B4444,Taul1!A2:C834,3)</f>
        <v>0</v>
      </c>
      <c r="P4444" t="str">
        <f>VLOOKUP(B4444,Taul1!A2:C834,2)</f>
        <v>Ympäristön huolto toimintakulut yhteensä</v>
      </c>
    </row>
    <row r="4445" spans="1:16" ht="18" x14ac:dyDescent="0.3">
      <c r="A4445" s="1" t="s">
        <v>1494</v>
      </c>
      <c r="B4445" s="1" t="s">
        <v>209</v>
      </c>
      <c r="C4445" s="1">
        <v>0.22</v>
      </c>
      <c r="D4445" s="1">
        <v>9.2216488940755003E-5</v>
      </c>
      <c r="E4445" s="1" t="s">
        <v>337</v>
      </c>
      <c r="F4445">
        <v>74</v>
      </c>
      <c r="G4445">
        <v>39</v>
      </c>
      <c r="H4445">
        <f>VLOOKUP(A4445,Taul1!A2:C834,3)</f>
        <v>1</v>
      </c>
      <c r="I4445" t="str">
        <f>VLOOKUP(A4445,Taul1!A2:C834,2)</f>
        <v>65-69 -vuotiaat</v>
      </c>
      <c r="L4445" t="s">
        <v>1663</v>
      </c>
      <c r="M4445" t="str">
        <f>F4445&amp;L4445&amp;G4445&amp;L4445&amp;INT(C4445*10)</f>
        <v>74,39,2</v>
      </c>
      <c r="O4445">
        <f>VLOOKUP(B4445,Taul1!A2:C834,3)</f>
        <v>0</v>
      </c>
      <c r="P4445" t="str">
        <f>VLOOKUP(B4445,Taul1!A2:C834,2)</f>
        <v>Ympäristön huolto toimintakulut yhteensä</v>
      </c>
    </row>
    <row r="4446" spans="1:16" ht="18" x14ac:dyDescent="0.3">
      <c r="A4446" s="1" t="s">
        <v>1496</v>
      </c>
      <c r="B4446" s="1" t="s">
        <v>209</v>
      </c>
      <c r="C4446" s="1">
        <v>-9.1999999999999998E-2</v>
      </c>
      <c r="D4446" s="1">
        <v>0.104968239270866</v>
      </c>
      <c r="E4446" s="1" t="s">
        <v>337</v>
      </c>
      <c r="F4446">
        <v>75</v>
      </c>
      <c r="G4446">
        <v>39</v>
      </c>
      <c r="H4446">
        <f>VLOOKUP(A4446,Taul1!A2:C834,3)</f>
        <v>1</v>
      </c>
      <c r="I4446" t="str">
        <f>VLOOKUP(A4446,Taul1!A2:C834,2)</f>
        <v>70-74 -vuotiaat</v>
      </c>
      <c r="L4446" t="s">
        <v>1663</v>
      </c>
      <c r="M4446" t="str">
        <f>F4446&amp;L4446&amp;G4446&amp;L4446&amp;INT(C4446*10)</f>
        <v>75,39,-1</v>
      </c>
      <c r="O4446">
        <f>VLOOKUP(B4446,Taul1!A2:C834,3)</f>
        <v>0</v>
      </c>
      <c r="P4446" t="str">
        <f>VLOOKUP(B4446,Taul1!A2:C834,2)</f>
        <v>Ympäristön huolto toimintakulut yhteensä</v>
      </c>
    </row>
    <row r="4447" spans="1:16" ht="18" x14ac:dyDescent="0.3">
      <c r="A4447" s="1" t="s">
        <v>1498</v>
      </c>
      <c r="B4447" s="1" t="s">
        <v>209</v>
      </c>
      <c r="C4447" s="1">
        <v>-0.223</v>
      </c>
      <c r="D4447" s="1">
        <v>7.6479395551221007E-5</v>
      </c>
      <c r="E4447" s="1" t="s">
        <v>337</v>
      </c>
      <c r="F4447">
        <v>76</v>
      </c>
      <c r="G4447">
        <v>39</v>
      </c>
      <c r="H4447">
        <f>VLOOKUP(A4447,Taul1!A2:C834,3)</f>
        <v>1</v>
      </c>
      <c r="I4447" t="str">
        <f>VLOOKUP(A4447,Taul1!A2:C834,2)</f>
        <v>75-79 -vuotiaat</v>
      </c>
      <c r="L4447" t="s">
        <v>1663</v>
      </c>
      <c r="M4447" t="str">
        <f>F4447&amp;L4447&amp;G4447&amp;L4447&amp;INT(C4447*10)</f>
        <v>76,39,-3</v>
      </c>
      <c r="O4447">
        <f>VLOOKUP(B4447,Taul1!A2:C834,3)</f>
        <v>0</v>
      </c>
      <c r="P4447" t="str">
        <f>VLOOKUP(B4447,Taul1!A2:C834,2)</f>
        <v>Ympäristön huolto toimintakulut yhteensä</v>
      </c>
    </row>
    <row r="4448" spans="1:16" ht="18" x14ac:dyDescent="0.3">
      <c r="A4448" s="1" t="s">
        <v>1500</v>
      </c>
      <c r="B4448" s="1" t="s">
        <v>209</v>
      </c>
      <c r="C4448" s="1">
        <v>-6.7000000000000004E-2</v>
      </c>
      <c r="D4448" s="1">
        <v>0.23813279746555899</v>
      </c>
      <c r="E4448" s="1" t="s">
        <v>337</v>
      </c>
      <c r="F4448">
        <v>77</v>
      </c>
      <c r="G4448">
        <v>39</v>
      </c>
      <c r="H4448">
        <f>VLOOKUP(A4448,Taul1!A2:C834,3)</f>
        <v>1</v>
      </c>
      <c r="I4448" t="str">
        <f>VLOOKUP(A4448,Taul1!A2:C834,2)</f>
        <v>80-84 -vuotiaat</v>
      </c>
      <c r="L4448" t="s">
        <v>1663</v>
      </c>
      <c r="M4448" t="str">
        <f>F4448&amp;L4448&amp;G4448&amp;L4448&amp;INT(C4448*10)</f>
        <v>77,39,-1</v>
      </c>
      <c r="O4448">
        <f>VLOOKUP(B4448,Taul1!A2:C834,3)</f>
        <v>0</v>
      </c>
      <c r="P4448" t="str">
        <f>VLOOKUP(B4448,Taul1!A2:C834,2)</f>
        <v>Ympäristön huolto toimintakulut yhteensä</v>
      </c>
    </row>
    <row r="4449" spans="1:16" ht="18" x14ac:dyDescent="0.3">
      <c r="A4449" s="1" t="s">
        <v>1502</v>
      </c>
      <c r="B4449" s="1" t="s">
        <v>209</v>
      </c>
      <c r="C4449" s="1">
        <v>-8.4000000000000005E-2</v>
      </c>
      <c r="D4449" s="1">
        <v>0.13927930600747601</v>
      </c>
      <c r="E4449" s="1" t="s">
        <v>337</v>
      </c>
      <c r="F4449">
        <v>78</v>
      </c>
      <c r="G4449">
        <v>39</v>
      </c>
      <c r="H4449">
        <f>VLOOKUP(A4449,Taul1!A2:C834,3)</f>
        <v>1</v>
      </c>
      <c r="I4449" t="str">
        <f>VLOOKUP(A4449,Taul1!A2:C834,2)</f>
        <v>85-89 -vuotiaat</v>
      </c>
      <c r="L4449" t="s">
        <v>1663</v>
      </c>
      <c r="M4449" t="str">
        <f>F4449&amp;L4449&amp;G4449&amp;L4449&amp;INT(C4449*10)</f>
        <v>78,39,-1</v>
      </c>
      <c r="O4449">
        <f>VLOOKUP(B4449,Taul1!A2:C834,3)</f>
        <v>0</v>
      </c>
      <c r="P4449" t="str">
        <f>VLOOKUP(B4449,Taul1!A2:C834,2)</f>
        <v>Ympäristön huolto toimintakulut yhteensä</v>
      </c>
    </row>
    <row r="4450" spans="1:16" ht="18" x14ac:dyDescent="0.3">
      <c r="A4450" s="1" t="s">
        <v>1504</v>
      </c>
      <c r="B4450" s="1" t="s">
        <v>209</v>
      </c>
      <c r="C4450" s="1">
        <v>-6.4000000000000001E-2</v>
      </c>
      <c r="D4450" s="1">
        <v>0.25891365241834602</v>
      </c>
      <c r="E4450" s="1" t="s">
        <v>337</v>
      </c>
      <c r="F4450">
        <v>79</v>
      </c>
      <c r="G4450">
        <v>39</v>
      </c>
      <c r="H4450">
        <f>VLOOKUP(A4450,Taul1!A2:C834,3)</f>
        <v>1</v>
      </c>
      <c r="I4450" t="str">
        <f>VLOOKUP(A4450,Taul1!A2:C834,2)</f>
        <v>90-94 -vuotiaat</v>
      </c>
      <c r="L4450" t="s">
        <v>1663</v>
      </c>
      <c r="M4450" t="str">
        <f>F4450&amp;L4450&amp;G4450&amp;L4450&amp;INT(C4450*10)</f>
        <v>79,39,-1</v>
      </c>
      <c r="O4450">
        <f>VLOOKUP(B4450,Taul1!A2:C834,3)</f>
        <v>0</v>
      </c>
      <c r="P4450" t="str">
        <f>VLOOKUP(B4450,Taul1!A2:C834,2)</f>
        <v>Ympäristön huolto toimintakulut yhteensä</v>
      </c>
    </row>
    <row r="4451" spans="1:16" ht="18" x14ac:dyDescent="0.3">
      <c r="A4451" s="1" t="s">
        <v>1506</v>
      </c>
      <c r="B4451" s="1" t="s">
        <v>209</v>
      </c>
      <c r="C4451" s="1">
        <v>4.0000000000000001E-3</v>
      </c>
      <c r="D4451" s="1">
        <v>0.945539118725642</v>
      </c>
      <c r="E4451" s="1" t="s">
        <v>337</v>
      </c>
      <c r="F4451">
        <v>80</v>
      </c>
      <c r="G4451">
        <v>39</v>
      </c>
      <c r="H4451">
        <f>VLOOKUP(A4451,Taul1!A2:C834,3)</f>
        <v>1</v>
      </c>
      <c r="I4451" t="str">
        <f>VLOOKUP(A4451,Taul1!A2:C834,2)</f>
        <v>Yli 94-vuotiaat</v>
      </c>
      <c r="L4451" t="s">
        <v>1663</v>
      </c>
      <c r="M4451" t="str">
        <f>F4451&amp;L4451&amp;G4451&amp;L4451&amp;INT(C4451*10)</f>
        <v>80,39,0</v>
      </c>
      <c r="O4451">
        <f>VLOOKUP(B4451,Taul1!A2:C834,3)</f>
        <v>0</v>
      </c>
      <c r="P4451" t="str">
        <f>VLOOKUP(B4451,Taul1!A2:C834,2)</f>
        <v>Ympäristön huolto toimintakulut yhteensä</v>
      </c>
    </row>
    <row r="4452" spans="1:16" ht="18" x14ac:dyDescent="0.3">
      <c r="A4452" s="1" t="s">
        <v>1508</v>
      </c>
      <c r="B4452" s="1" t="s">
        <v>209</v>
      </c>
      <c r="C4452" s="1">
        <v>0.01</v>
      </c>
      <c r="D4452" s="1">
        <v>0.86190895663684997</v>
      </c>
      <c r="E4452" s="1" t="s">
        <v>337</v>
      </c>
      <c r="F4452">
        <v>81</v>
      </c>
      <c r="G4452">
        <v>39</v>
      </c>
      <c r="H4452">
        <f>VLOOKUP(A4452,Taul1!A2:C834,3)</f>
        <v>1</v>
      </c>
      <c r="I4452" t="str">
        <f>VLOOKUP(A4452,Taul1!A2:C834,2)</f>
        <v>0-vuotiaat</v>
      </c>
      <c r="L4452" t="s">
        <v>1663</v>
      </c>
      <c r="M4452" t="str">
        <f>F4452&amp;L4452&amp;G4452&amp;L4452&amp;INT(C4452*10)</f>
        <v>81,39,0</v>
      </c>
      <c r="O4452">
        <f>VLOOKUP(B4452,Taul1!A2:C834,3)</f>
        <v>0</v>
      </c>
      <c r="P4452" t="str">
        <f>VLOOKUP(B4452,Taul1!A2:C834,2)</f>
        <v>Ympäristön huolto toimintakulut yhteensä</v>
      </c>
    </row>
    <row r="4453" spans="1:16" ht="18" x14ac:dyDescent="0.3">
      <c r="A4453" s="1" t="s">
        <v>1510</v>
      </c>
      <c r="B4453" s="1" t="s">
        <v>209</v>
      </c>
      <c r="C4453" s="1">
        <v>2.5000000000000001E-2</v>
      </c>
      <c r="D4453" s="1">
        <v>0.66541831255285</v>
      </c>
      <c r="E4453" s="1" t="s">
        <v>337</v>
      </c>
      <c r="F4453">
        <v>82</v>
      </c>
      <c r="G4453">
        <v>39</v>
      </c>
      <c r="H4453">
        <f>VLOOKUP(A4453,Taul1!A2:C834,3)</f>
        <v>1</v>
      </c>
      <c r="I4453" t="str">
        <f>VLOOKUP(A4453,Taul1!A2:C834,2)</f>
        <v>1-vuotiaat</v>
      </c>
      <c r="L4453" t="s">
        <v>1663</v>
      </c>
      <c r="M4453" t="str">
        <f>F4453&amp;L4453&amp;G4453&amp;L4453&amp;INT(C4453*10)</f>
        <v>82,39,0</v>
      </c>
      <c r="O4453">
        <f>VLOOKUP(B4453,Taul1!A2:C834,3)</f>
        <v>0</v>
      </c>
      <c r="P4453" t="str">
        <f>VLOOKUP(B4453,Taul1!A2:C834,2)</f>
        <v>Ympäristön huolto toimintakulut yhteensä</v>
      </c>
    </row>
    <row r="4454" spans="1:16" ht="18" x14ac:dyDescent="0.3">
      <c r="A4454" s="1" t="s">
        <v>1512</v>
      </c>
      <c r="B4454" s="1" t="s">
        <v>209</v>
      </c>
      <c r="C4454" s="1">
        <v>-0.05</v>
      </c>
      <c r="D4454" s="1">
        <v>0.37567533294118299</v>
      </c>
      <c r="E4454" s="1" t="s">
        <v>337</v>
      </c>
      <c r="F4454">
        <v>83</v>
      </c>
      <c r="G4454">
        <v>39</v>
      </c>
      <c r="H4454">
        <f>VLOOKUP(A4454,Taul1!A2:C834,3)</f>
        <v>1</v>
      </c>
      <c r="I4454" t="str">
        <f>VLOOKUP(A4454,Taul1!A2:C834,2)</f>
        <v>2-vuotiaat</v>
      </c>
      <c r="L4454" t="s">
        <v>1663</v>
      </c>
      <c r="M4454" t="str">
        <f>F4454&amp;L4454&amp;G4454&amp;L4454&amp;INT(C4454*10)</f>
        <v>83,39,-1</v>
      </c>
      <c r="O4454">
        <f>VLOOKUP(B4454,Taul1!A2:C834,3)</f>
        <v>0</v>
      </c>
      <c r="P4454" t="str">
        <f>VLOOKUP(B4454,Taul1!A2:C834,2)</f>
        <v>Ympäristön huolto toimintakulut yhteensä</v>
      </c>
    </row>
    <row r="4455" spans="1:16" ht="18" x14ac:dyDescent="0.3">
      <c r="A4455" s="1" t="s">
        <v>1514</v>
      </c>
      <c r="B4455" s="1" t="s">
        <v>209</v>
      </c>
      <c r="C4455" s="1">
        <v>-0.156</v>
      </c>
      <c r="D4455" s="1">
        <v>5.9009341490112704E-3</v>
      </c>
      <c r="E4455" s="1" t="s">
        <v>337</v>
      </c>
      <c r="F4455">
        <v>84</v>
      </c>
      <c r="G4455">
        <v>39</v>
      </c>
      <c r="H4455">
        <f>VLOOKUP(A4455,Taul1!A2:C834,3)</f>
        <v>1</v>
      </c>
      <c r="I4455" t="str">
        <f>VLOOKUP(A4455,Taul1!A2:C834,2)</f>
        <v>3-vuotiaat</v>
      </c>
      <c r="L4455" t="s">
        <v>1663</v>
      </c>
      <c r="M4455" t="str">
        <f>F4455&amp;L4455&amp;G4455&amp;L4455&amp;INT(C4455*10)</f>
        <v>84,39,-2</v>
      </c>
      <c r="O4455">
        <f>VLOOKUP(B4455,Taul1!A2:C834,3)</f>
        <v>0</v>
      </c>
      <c r="P4455" t="str">
        <f>VLOOKUP(B4455,Taul1!A2:C834,2)</f>
        <v>Ympäristön huolto toimintakulut yhteensä</v>
      </c>
    </row>
    <row r="4456" spans="1:16" ht="18" x14ac:dyDescent="0.3">
      <c r="A4456" s="1" t="s">
        <v>1516</v>
      </c>
      <c r="B4456" s="1" t="s">
        <v>209</v>
      </c>
      <c r="C4456" s="1">
        <v>-0.25800000000000001</v>
      </c>
      <c r="D4456" s="1">
        <v>4.2149276722191999E-6</v>
      </c>
      <c r="E4456" s="1" t="s">
        <v>337</v>
      </c>
      <c r="F4456">
        <v>85</v>
      </c>
      <c r="G4456">
        <v>39</v>
      </c>
      <c r="H4456">
        <f>VLOOKUP(A4456,Taul1!A2:C834,3)</f>
        <v>1</v>
      </c>
      <c r="I4456" t="str">
        <f>VLOOKUP(A4456,Taul1!A2:C834,2)</f>
        <v>4-vuotiaat</v>
      </c>
      <c r="L4456" t="s">
        <v>1663</v>
      </c>
      <c r="M4456" t="str">
        <f>F4456&amp;L4456&amp;G4456&amp;L4456&amp;INT(C4456*10)</f>
        <v>85,39,-3</v>
      </c>
      <c r="O4456">
        <f>VLOOKUP(B4456,Taul1!A2:C834,3)</f>
        <v>0</v>
      </c>
      <c r="P4456" t="str">
        <f>VLOOKUP(B4456,Taul1!A2:C834,2)</f>
        <v>Ympäristön huolto toimintakulut yhteensä</v>
      </c>
    </row>
    <row r="4457" spans="1:16" ht="18" x14ac:dyDescent="0.3">
      <c r="A4457" s="1" t="s">
        <v>1518</v>
      </c>
      <c r="B4457" s="1" t="s">
        <v>209</v>
      </c>
      <c r="C4457" s="1">
        <v>-0.16400000000000001</v>
      </c>
      <c r="D4457" s="1">
        <v>3.8512253839589798E-3</v>
      </c>
      <c r="E4457" s="1" t="s">
        <v>337</v>
      </c>
      <c r="F4457">
        <v>86</v>
      </c>
      <c r="G4457">
        <v>39</v>
      </c>
      <c r="H4457">
        <f>VLOOKUP(A4457,Taul1!A2:C834,3)</f>
        <v>1</v>
      </c>
      <c r="I4457" t="str">
        <f>VLOOKUP(A4457,Taul1!A2:C834,2)</f>
        <v>5-vuotiaat</v>
      </c>
      <c r="L4457" t="s">
        <v>1663</v>
      </c>
      <c r="M4457" t="str">
        <f>F4457&amp;L4457&amp;G4457&amp;L4457&amp;INT(C4457*10)</f>
        <v>86,39,-2</v>
      </c>
      <c r="O4457">
        <f>VLOOKUP(B4457,Taul1!A2:C834,3)</f>
        <v>0</v>
      </c>
      <c r="P4457" t="str">
        <f>VLOOKUP(B4457,Taul1!A2:C834,2)</f>
        <v>Ympäristön huolto toimintakulut yhteensä</v>
      </c>
    </row>
    <row r="4458" spans="1:16" ht="18" x14ac:dyDescent="0.3">
      <c r="A4458" s="1" t="s">
        <v>1520</v>
      </c>
      <c r="B4458" s="1" t="s">
        <v>209</v>
      </c>
      <c r="C4458" s="1">
        <v>-0.32700000000000001</v>
      </c>
      <c r="D4458" s="2">
        <v>3.6672145320437701E-9</v>
      </c>
      <c r="E4458" s="1" t="s">
        <v>337</v>
      </c>
      <c r="F4458">
        <v>87</v>
      </c>
      <c r="G4458">
        <v>39</v>
      </c>
      <c r="H4458">
        <f>VLOOKUP(A4458,Taul1!A2:C834,3)</f>
        <v>1</v>
      </c>
      <c r="I4458" t="str">
        <f>VLOOKUP(A4458,Taul1!A2:C834,2)</f>
        <v>6-vuotiaat</v>
      </c>
      <c r="L4458" t="s">
        <v>1663</v>
      </c>
      <c r="M4458" t="str">
        <f>F4458&amp;L4458&amp;G4458&amp;L4458&amp;INT(C4458*10)</f>
        <v>87,39,-4</v>
      </c>
      <c r="O4458">
        <f>VLOOKUP(B4458,Taul1!A2:C834,3)</f>
        <v>0</v>
      </c>
      <c r="P4458" t="str">
        <f>VLOOKUP(B4458,Taul1!A2:C834,2)</f>
        <v>Ympäristön huolto toimintakulut yhteensä</v>
      </c>
    </row>
    <row r="4459" spans="1:16" ht="18" x14ac:dyDescent="0.3">
      <c r="A4459" s="1" t="s">
        <v>1522</v>
      </c>
      <c r="B4459" s="1" t="s">
        <v>209</v>
      </c>
      <c r="C4459" s="1">
        <v>-0.224</v>
      </c>
      <c r="D4459" s="1">
        <v>6.7440871806101395E-5</v>
      </c>
      <c r="E4459" s="1" t="s">
        <v>337</v>
      </c>
      <c r="F4459">
        <v>88</v>
      </c>
      <c r="G4459">
        <v>39</v>
      </c>
      <c r="H4459">
        <f>VLOOKUP(A4459,Taul1!A2:C834,3)</f>
        <v>1</v>
      </c>
      <c r="I4459" t="str">
        <f>VLOOKUP(A4459,Taul1!A2:C834,2)</f>
        <v>7-vuotiaat</v>
      </c>
      <c r="L4459" t="s">
        <v>1663</v>
      </c>
      <c r="M4459" t="str">
        <f>F4459&amp;L4459&amp;G4459&amp;L4459&amp;INT(C4459*10)</f>
        <v>88,39,-3</v>
      </c>
      <c r="O4459">
        <f>VLOOKUP(B4459,Taul1!A2:C834,3)</f>
        <v>0</v>
      </c>
      <c r="P4459" t="str">
        <f>VLOOKUP(B4459,Taul1!A2:C834,2)</f>
        <v>Ympäristön huolto toimintakulut yhteensä</v>
      </c>
    </row>
    <row r="4460" spans="1:16" ht="18" x14ac:dyDescent="0.3">
      <c r="A4460" s="1" t="s">
        <v>1524</v>
      </c>
      <c r="B4460" s="1" t="s">
        <v>209</v>
      </c>
      <c r="C4460" s="1">
        <v>-0.26600000000000001</v>
      </c>
      <c r="D4460" s="1">
        <v>2.02587100051054E-6</v>
      </c>
      <c r="E4460" s="1" t="s">
        <v>337</v>
      </c>
      <c r="F4460">
        <v>89</v>
      </c>
      <c r="G4460">
        <v>39</v>
      </c>
      <c r="H4460">
        <f>VLOOKUP(A4460,Taul1!A2:C834,3)</f>
        <v>1</v>
      </c>
      <c r="I4460" t="str">
        <f>VLOOKUP(A4460,Taul1!A2:C834,2)</f>
        <v>8-vuotiaat</v>
      </c>
      <c r="L4460" t="s">
        <v>1663</v>
      </c>
      <c r="M4460" t="str">
        <f>F4460&amp;L4460&amp;G4460&amp;L4460&amp;INT(C4460*10)</f>
        <v>89,39,-3</v>
      </c>
      <c r="O4460">
        <f>VLOOKUP(B4460,Taul1!A2:C834,3)</f>
        <v>0</v>
      </c>
      <c r="P4460" t="str">
        <f>VLOOKUP(B4460,Taul1!A2:C834,2)</f>
        <v>Ympäristön huolto toimintakulut yhteensä</v>
      </c>
    </row>
    <row r="4461" spans="1:16" ht="18" x14ac:dyDescent="0.3">
      <c r="A4461" s="1" t="s">
        <v>1526</v>
      </c>
      <c r="B4461" s="1" t="s">
        <v>209</v>
      </c>
      <c r="C4461" s="1">
        <v>-0.26500000000000001</v>
      </c>
      <c r="D4461" s="1">
        <v>2.25356245209251E-6</v>
      </c>
      <c r="E4461" s="1" t="s">
        <v>337</v>
      </c>
      <c r="F4461">
        <v>90</v>
      </c>
      <c r="G4461">
        <v>39</v>
      </c>
      <c r="H4461">
        <f>VLOOKUP(A4461,Taul1!A2:C834,3)</f>
        <v>1</v>
      </c>
      <c r="I4461" t="str">
        <f>VLOOKUP(A4461,Taul1!A2:C834,2)</f>
        <v>9-vuotiaat</v>
      </c>
      <c r="L4461" t="s">
        <v>1663</v>
      </c>
      <c r="M4461" t="str">
        <f>F4461&amp;L4461&amp;G4461&amp;L4461&amp;INT(C4461*10)</f>
        <v>90,39,-3</v>
      </c>
      <c r="O4461">
        <f>VLOOKUP(B4461,Taul1!A2:C834,3)</f>
        <v>0</v>
      </c>
      <c r="P4461" t="str">
        <f>VLOOKUP(B4461,Taul1!A2:C834,2)</f>
        <v>Ympäristön huolto toimintakulut yhteensä</v>
      </c>
    </row>
    <row r="4462" spans="1:16" ht="18" x14ac:dyDescent="0.3">
      <c r="A4462" s="1" t="s">
        <v>1528</v>
      </c>
      <c r="B4462" s="1" t="s">
        <v>209</v>
      </c>
      <c r="C4462" s="1">
        <v>0.104</v>
      </c>
      <c r="D4462" s="1">
        <v>6.7696669040296906E-2</v>
      </c>
      <c r="E4462" s="1" t="s">
        <v>337</v>
      </c>
      <c r="F4462">
        <v>91</v>
      </c>
      <c r="G4462">
        <v>39</v>
      </c>
      <c r="H4462">
        <f>VLOOKUP(A4462,Taul1!A2:C834,3)</f>
        <v>1</v>
      </c>
      <c r="I4462" t="str">
        <f>VLOOKUP(A4462,Taul1!A2:C834,2)</f>
        <v>Työkyvyttömyyseläkkeen saajat yhteensä</v>
      </c>
      <c r="L4462" t="s">
        <v>1663</v>
      </c>
      <c r="M4462" t="str">
        <f>F4462&amp;L4462&amp;G4462&amp;L4462&amp;INT(C4462*10)</f>
        <v>91,39,1</v>
      </c>
      <c r="O4462">
        <f>VLOOKUP(B4462,Taul1!A2:C834,3)</f>
        <v>0</v>
      </c>
      <c r="P4462" t="str">
        <f>VLOOKUP(B4462,Taul1!A2:C834,2)</f>
        <v>Ympäristön huolto toimintakulut yhteensä</v>
      </c>
    </row>
    <row r="4463" spans="1:16" ht="18" x14ac:dyDescent="0.3">
      <c r="A4463" s="1" t="s">
        <v>1530</v>
      </c>
      <c r="B4463" s="1" t="s">
        <v>209</v>
      </c>
      <c r="C4463" s="1">
        <v>0.23200000000000001</v>
      </c>
      <c r="D4463" s="1">
        <v>3.7157238804486002E-5</v>
      </c>
      <c r="E4463" s="1" t="s">
        <v>337</v>
      </c>
      <c r="F4463">
        <v>92</v>
      </c>
      <c r="G4463">
        <v>39</v>
      </c>
      <c r="H4463">
        <f>VLOOKUP(A4463,Taul1!A2:C834,3)</f>
        <v>1</v>
      </c>
      <c r="I4463" t="str">
        <f>VLOOKUP(A4463,Taul1!A2:C834,2)</f>
        <v>Työkyvyttömyyseläkkeen saajat 16-24</v>
      </c>
      <c r="L4463" t="s">
        <v>1663</v>
      </c>
      <c r="M4463" t="str">
        <f>F4463&amp;L4463&amp;G4463&amp;L4463&amp;INT(C4463*10)</f>
        <v>92,39,2</v>
      </c>
      <c r="O4463">
        <f>VLOOKUP(B4463,Taul1!A2:C834,3)</f>
        <v>0</v>
      </c>
      <c r="P4463" t="str">
        <f>VLOOKUP(B4463,Taul1!A2:C834,2)</f>
        <v>Ympäristön huolto toimintakulut yhteensä</v>
      </c>
    </row>
    <row r="4464" spans="1:16" ht="18" x14ac:dyDescent="0.3">
      <c r="A4464" s="1" t="s">
        <v>1532</v>
      </c>
      <c r="B4464" s="1" t="s">
        <v>209</v>
      </c>
      <c r="C4464" s="1">
        <v>-3.0000000000000001E-3</v>
      </c>
      <c r="D4464" s="1">
        <v>0.95675723490482301</v>
      </c>
      <c r="E4464" s="1" t="s">
        <v>337</v>
      </c>
      <c r="F4464">
        <v>93</v>
      </c>
      <c r="G4464">
        <v>39</v>
      </c>
      <c r="H4464">
        <f>VLOOKUP(A4464,Taul1!A2:C834,3)</f>
        <v>1</v>
      </c>
      <c r="I4464" t="str">
        <f>VLOOKUP(A4464,Taul1!A2:C834,2)</f>
        <v>Työkyvyttömyyseläkkeen saajat 25-29</v>
      </c>
      <c r="L4464" t="s">
        <v>1663</v>
      </c>
      <c r="M4464" t="str">
        <f>F4464&amp;L4464&amp;G4464&amp;L4464&amp;INT(C4464*10)</f>
        <v>93,39,-1</v>
      </c>
      <c r="O4464">
        <f>VLOOKUP(B4464,Taul1!A2:C834,3)</f>
        <v>0</v>
      </c>
      <c r="P4464" t="str">
        <f>VLOOKUP(B4464,Taul1!A2:C834,2)</f>
        <v>Ympäristön huolto toimintakulut yhteensä</v>
      </c>
    </row>
    <row r="4465" spans="1:16" ht="18" x14ac:dyDescent="0.3">
      <c r="A4465" s="1" t="s">
        <v>1534</v>
      </c>
      <c r="B4465" s="1" t="s">
        <v>209</v>
      </c>
      <c r="C4465" s="1">
        <v>7.1999999999999995E-2</v>
      </c>
      <c r="D4465" s="1">
        <v>0.20691063930922299</v>
      </c>
      <c r="E4465" s="1" t="s">
        <v>337</v>
      </c>
      <c r="F4465">
        <v>94</v>
      </c>
      <c r="G4465">
        <v>39</v>
      </c>
      <c r="H4465">
        <f>VLOOKUP(A4465,Taul1!A2:C834,3)</f>
        <v>1</v>
      </c>
      <c r="I4465" t="str">
        <f>VLOOKUP(A4465,Taul1!A2:C834,2)</f>
        <v>Työkyvyttömyyseläkkeen saajat 30-34</v>
      </c>
      <c r="L4465" t="s">
        <v>1663</v>
      </c>
      <c r="M4465" t="str">
        <f>F4465&amp;L4465&amp;G4465&amp;L4465&amp;INT(C4465*10)</f>
        <v>94,39,0</v>
      </c>
      <c r="O4465">
        <f>VLOOKUP(B4465,Taul1!A2:C834,3)</f>
        <v>0</v>
      </c>
      <c r="P4465" t="str">
        <f>VLOOKUP(B4465,Taul1!A2:C834,2)</f>
        <v>Ympäristön huolto toimintakulut yhteensä</v>
      </c>
    </row>
    <row r="4466" spans="1:16" ht="18" x14ac:dyDescent="0.3">
      <c r="A4466" s="1" t="s">
        <v>1536</v>
      </c>
      <c r="B4466" s="1" t="s">
        <v>209</v>
      </c>
      <c r="C4466" s="1">
        <v>7.4999999999999997E-2</v>
      </c>
      <c r="D4466" s="1">
        <v>0.189273753072314</v>
      </c>
      <c r="E4466" s="1" t="s">
        <v>337</v>
      </c>
      <c r="F4466">
        <v>95</v>
      </c>
      <c r="G4466">
        <v>39</v>
      </c>
      <c r="H4466">
        <f>VLOOKUP(A4466,Taul1!A2:C834,3)</f>
        <v>1</v>
      </c>
      <c r="I4466" t="str">
        <f>VLOOKUP(A4466,Taul1!A2:C834,2)</f>
        <v>Työkyvyttömyyseläkkeen saajat 35-39</v>
      </c>
      <c r="L4466" t="s">
        <v>1663</v>
      </c>
      <c r="M4466" t="str">
        <f>F4466&amp;L4466&amp;G4466&amp;L4466&amp;INT(C4466*10)</f>
        <v>95,39,0</v>
      </c>
      <c r="O4466">
        <f>VLOOKUP(B4466,Taul1!A2:C834,3)</f>
        <v>0</v>
      </c>
      <c r="P4466" t="str">
        <f>VLOOKUP(B4466,Taul1!A2:C834,2)</f>
        <v>Ympäristön huolto toimintakulut yhteensä</v>
      </c>
    </row>
    <row r="4467" spans="1:16" ht="18" x14ac:dyDescent="0.3">
      <c r="A4467" s="1" t="s">
        <v>1538</v>
      </c>
      <c r="B4467" s="1" t="s">
        <v>209</v>
      </c>
      <c r="C4467" s="1">
        <v>-3.5999999999999997E-2</v>
      </c>
      <c r="D4467" s="1">
        <v>0.53122532059116501</v>
      </c>
      <c r="E4467" s="1" t="s">
        <v>337</v>
      </c>
      <c r="F4467">
        <v>96</v>
      </c>
      <c r="G4467">
        <v>39</v>
      </c>
      <c r="H4467">
        <f>VLOOKUP(A4467,Taul1!A2:C834,3)</f>
        <v>1</v>
      </c>
      <c r="I4467" t="str">
        <f>VLOOKUP(A4467,Taul1!A2:C834,2)</f>
        <v>Työkyvyttömyyseläkkeen saajat 40-44</v>
      </c>
      <c r="L4467" t="s">
        <v>1663</v>
      </c>
      <c r="M4467" t="str">
        <f>F4467&amp;L4467&amp;G4467&amp;L4467&amp;INT(C4467*10)</f>
        <v>96,39,-1</v>
      </c>
      <c r="O4467">
        <f>VLOOKUP(B4467,Taul1!A2:C834,3)</f>
        <v>0</v>
      </c>
      <c r="P4467" t="str">
        <f>VLOOKUP(B4467,Taul1!A2:C834,2)</f>
        <v>Ympäristön huolto toimintakulut yhteensä</v>
      </c>
    </row>
    <row r="4468" spans="1:16" ht="18" x14ac:dyDescent="0.3">
      <c r="A4468" s="1" t="s">
        <v>1540</v>
      </c>
      <c r="B4468" s="1" t="s">
        <v>209</v>
      </c>
      <c r="C4468" s="1">
        <v>0.193</v>
      </c>
      <c r="D4468" s="1">
        <v>6.1780157665547398E-4</v>
      </c>
      <c r="E4468" s="1" t="s">
        <v>337</v>
      </c>
      <c r="F4468">
        <v>97</v>
      </c>
      <c r="G4468">
        <v>39</v>
      </c>
      <c r="H4468">
        <f>VLOOKUP(A4468,Taul1!A2:C834,3)</f>
        <v>1</v>
      </c>
      <c r="I4468" t="str">
        <f>VLOOKUP(A4468,Taul1!A2:C834,2)</f>
        <v>Työkyvyttömyyseläkkeen saajat 45-49</v>
      </c>
      <c r="L4468" t="s">
        <v>1663</v>
      </c>
      <c r="M4468" t="str">
        <f>F4468&amp;L4468&amp;G4468&amp;L4468&amp;INT(C4468*10)</f>
        <v>97,39,1</v>
      </c>
      <c r="O4468">
        <f>VLOOKUP(B4468,Taul1!A2:C834,3)</f>
        <v>0</v>
      </c>
      <c r="P4468" t="str">
        <f>VLOOKUP(B4468,Taul1!A2:C834,2)</f>
        <v>Ympäristön huolto toimintakulut yhteensä</v>
      </c>
    </row>
    <row r="4469" spans="1:16" ht="18" x14ac:dyDescent="0.3">
      <c r="A4469" s="1" t="s">
        <v>1542</v>
      </c>
      <c r="B4469" s="1" t="s">
        <v>209</v>
      </c>
      <c r="C4469" s="1">
        <v>-1.0999999999999999E-2</v>
      </c>
      <c r="D4469" s="1">
        <v>0.85255961363593402</v>
      </c>
      <c r="E4469" s="1" t="s">
        <v>337</v>
      </c>
      <c r="F4469">
        <v>98</v>
      </c>
      <c r="G4469">
        <v>39</v>
      </c>
      <c r="H4469">
        <f>VLOOKUP(A4469,Taul1!A2:C834,3)</f>
        <v>1</v>
      </c>
      <c r="I4469" t="str">
        <f>VLOOKUP(A4469,Taul1!A2:C834,2)</f>
        <v>Työkyvyttömyyseläkkeen saajat 50-54</v>
      </c>
      <c r="L4469" t="s">
        <v>1663</v>
      </c>
      <c r="M4469" t="str">
        <f>F4469&amp;L4469&amp;G4469&amp;L4469&amp;INT(C4469*10)</f>
        <v>98,39,-1</v>
      </c>
      <c r="O4469">
        <f>VLOOKUP(B4469,Taul1!A2:C834,3)</f>
        <v>0</v>
      </c>
      <c r="P4469" t="str">
        <f>VLOOKUP(B4469,Taul1!A2:C834,2)</f>
        <v>Ympäristön huolto toimintakulut yhteensä</v>
      </c>
    </row>
    <row r="4470" spans="1:16" ht="18" x14ac:dyDescent="0.3">
      <c r="A4470" s="1" t="s">
        <v>1544</v>
      </c>
      <c r="B4470" s="1" t="s">
        <v>209</v>
      </c>
      <c r="C4470" s="1">
        <v>-1.6E-2</v>
      </c>
      <c r="D4470" s="1">
        <v>0.77938592482299396</v>
      </c>
      <c r="E4470" s="1" t="s">
        <v>337</v>
      </c>
      <c r="F4470">
        <v>99</v>
      </c>
      <c r="G4470">
        <v>39</v>
      </c>
      <c r="H4470">
        <f>VLOOKUP(A4470,Taul1!A2:C834,3)</f>
        <v>1</v>
      </c>
      <c r="I4470" t="str">
        <f>VLOOKUP(A4470,Taul1!A2:C834,2)</f>
        <v>Työkyvyttömyyseläkkeen saajat 55-59</v>
      </c>
      <c r="L4470" t="s">
        <v>1663</v>
      </c>
      <c r="M4470" t="str">
        <f>F4470&amp;L4470&amp;G4470&amp;L4470&amp;INT(C4470*10)</f>
        <v>99,39,-1</v>
      </c>
      <c r="O4470">
        <f>VLOOKUP(B4470,Taul1!A2:C834,3)</f>
        <v>0</v>
      </c>
      <c r="P4470" t="str">
        <f>VLOOKUP(B4470,Taul1!A2:C834,2)</f>
        <v>Ympäristön huolto toimintakulut yhteensä</v>
      </c>
    </row>
    <row r="4471" spans="1:16" ht="18" x14ac:dyDescent="0.3">
      <c r="A4471" s="1" t="s">
        <v>1546</v>
      </c>
      <c r="B4471" s="1" t="s">
        <v>209</v>
      </c>
      <c r="C4471" s="1">
        <v>7.6999999999999999E-2</v>
      </c>
      <c r="D4471" s="1">
        <v>0.17516340903011601</v>
      </c>
      <c r="E4471" s="1" t="s">
        <v>337</v>
      </c>
      <c r="F4471">
        <v>100</v>
      </c>
      <c r="G4471">
        <v>39</v>
      </c>
      <c r="H4471">
        <f>VLOOKUP(A4471,Taul1!A2:C834,3)</f>
        <v>1</v>
      </c>
      <c r="I4471" t="str">
        <f>VLOOKUP(A4471,Taul1!A2:C834,2)</f>
        <v>Työkyvyttömyyseläkkeen saajat 60-64</v>
      </c>
      <c r="L4471" t="s">
        <v>1663</v>
      </c>
      <c r="M4471" t="str">
        <f>F4471&amp;L4471&amp;G4471&amp;L4471&amp;INT(C4471*10)</f>
        <v>100,39,0</v>
      </c>
      <c r="O4471">
        <f>VLOOKUP(B4471,Taul1!A2:C834,3)</f>
        <v>0</v>
      </c>
      <c r="P4471" t="str">
        <f>VLOOKUP(B4471,Taul1!A2:C834,2)</f>
        <v>Ympäristön huolto toimintakulut yhteensä</v>
      </c>
    </row>
    <row r="4472" spans="1:16" ht="18" x14ac:dyDescent="0.3">
      <c r="A4472" s="1" t="s">
        <v>1548</v>
      </c>
      <c r="B4472" s="1" t="s">
        <v>209</v>
      </c>
      <c r="C4472" s="1">
        <v>-0.16200000000000001</v>
      </c>
      <c r="D4472" s="1">
        <v>4.3040696013070196E-3</v>
      </c>
      <c r="E4472" s="1" t="s">
        <v>337</v>
      </c>
      <c r="F4472">
        <v>101</v>
      </c>
      <c r="G4472">
        <v>39</v>
      </c>
      <c r="H4472">
        <f>VLOOKUP(A4472,Taul1!A2:C834,3)</f>
        <v>1</v>
      </c>
      <c r="I4472" t="str">
        <f>VLOOKUP(A4472,Taul1!A2:C834,2)</f>
        <v>Kelan kuntoutuspalvelujen saajat yhteensä</v>
      </c>
      <c r="L4472" t="s">
        <v>1663</v>
      </c>
      <c r="M4472" t="str">
        <f>F4472&amp;L4472&amp;G4472&amp;L4472&amp;INT(C4472*10)</f>
        <v>101,39,-2</v>
      </c>
      <c r="O4472">
        <f>VLOOKUP(B4472,Taul1!A2:C834,3)</f>
        <v>0</v>
      </c>
      <c r="P4472" t="str">
        <f>VLOOKUP(B4472,Taul1!A2:C834,2)</f>
        <v>Ympäristön huolto toimintakulut yhteensä</v>
      </c>
    </row>
    <row r="4473" spans="1:16" ht="18" x14ac:dyDescent="0.3">
      <c r="A4473" s="1" t="s">
        <v>1550</v>
      </c>
      <c r="B4473" s="1" t="s">
        <v>209</v>
      </c>
      <c r="C4473" s="1">
        <v>-8.2000000000000003E-2</v>
      </c>
      <c r="D4473" s="1">
        <v>0.15186476828280801</v>
      </c>
      <c r="E4473" s="1" t="s">
        <v>337</v>
      </c>
      <c r="F4473">
        <v>102</v>
      </c>
      <c r="G4473">
        <v>39</v>
      </c>
      <c r="H4473">
        <f>VLOOKUP(A4473,Taul1!A2:C834,3)</f>
        <v>1</v>
      </c>
      <c r="I4473" t="str">
        <f>VLOOKUP(A4473,Taul1!A2:C834,2)</f>
        <v>Kelan kuntoutuspalvelujen saajat 0-6</v>
      </c>
      <c r="L4473" t="s">
        <v>1663</v>
      </c>
      <c r="M4473" t="str">
        <f>F4473&amp;L4473&amp;G4473&amp;L4473&amp;INT(C4473*10)</f>
        <v>102,39,-1</v>
      </c>
      <c r="O4473">
        <f>VLOOKUP(B4473,Taul1!A2:C834,3)</f>
        <v>0</v>
      </c>
      <c r="P4473" t="str">
        <f>VLOOKUP(B4473,Taul1!A2:C834,2)</f>
        <v>Ympäristön huolto toimintakulut yhteensä</v>
      </c>
    </row>
    <row r="4474" spans="1:16" ht="18" x14ac:dyDescent="0.3">
      <c r="A4474" s="1" t="s">
        <v>1552</v>
      </c>
      <c r="B4474" s="1" t="s">
        <v>209</v>
      </c>
      <c r="C4474" s="1">
        <v>-5.7000000000000002E-2</v>
      </c>
      <c r="D4474" s="1">
        <v>0.32018994651128102</v>
      </c>
      <c r="E4474" s="1" t="s">
        <v>337</v>
      </c>
      <c r="F4474">
        <v>103</v>
      </c>
      <c r="G4474">
        <v>39</v>
      </c>
      <c r="H4474">
        <f>VLOOKUP(A4474,Taul1!A2:C834,3)</f>
        <v>1</v>
      </c>
      <c r="I4474" t="str">
        <f>VLOOKUP(A4474,Taul1!A2:C834,2)</f>
        <v>Kelan kuntoutuspalvelujen saajat 7-15</v>
      </c>
      <c r="L4474" t="s">
        <v>1663</v>
      </c>
      <c r="M4474" t="str">
        <f>F4474&amp;L4474&amp;G4474&amp;L4474&amp;INT(C4474*10)</f>
        <v>103,39,-1</v>
      </c>
      <c r="O4474">
        <f>VLOOKUP(B4474,Taul1!A2:C834,3)</f>
        <v>0</v>
      </c>
      <c r="P4474" t="str">
        <f>VLOOKUP(B4474,Taul1!A2:C834,2)</f>
        <v>Ympäristön huolto toimintakulut yhteensä</v>
      </c>
    </row>
    <row r="4475" spans="1:16" ht="18" x14ac:dyDescent="0.3">
      <c r="A4475" s="1" t="s">
        <v>1554</v>
      </c>
      <c r="B4475" s="1" t="s">
        <v>209</v>
      </c>
      <c r="C4475" s="1">
        <v>5.5E-2</v>
      </c>
      <c r="D4475" s="1">
        <v>0.33807224813258901</v>
      </c>
      <c r="E4475" s="1" t="s">
        <v>337</v>
      </c>
      <c r="F4475">
        <v>104</v>
      </c>
      <c r="G4475">
        <v>39</v>
      </c>
      <c r="H4475">
        <f>VLOOKUP(A4475,Taul1!A2:C834,3)</f>
        <v>1</v>
      </c>
      <c r="I4475" t="str">
        <f>VLOOKUP(A4475,Taul1!A2:C834,2)</f>
        <v>Kelan kuntoutuspalvelujen saajat 16-19</v>
      </c>
      <c r="L4475" t="s">
        <v>1663</v>
      </c>
      <c r="M4475" t="str">
        <f>F4475&amp;L4475&amp;G4475&amp;L4475&amp;INT(C4475*10)</f>
        <v>104,39,0</v>
      </c>
      <c r="O4475">
        <f>VLOOKUP(B4475,Taul1!A2:C834,3)</f>
        <v>0</v>
      </c>
      <c r="P4475" t="str">
        <f>VLOOKUP(B4475,Taul1!A2:C834,2)</f>
        <v>Ympäristön huolto toimintakulut yhteensä</v>
      </c>
    </row>
    <row r="4476" spans="1:16" ht="18" x14ac:dyDescent="0.3">
      <c r="A4476" s="1" t="s">
        <v>1556</v>
      </c>
      <c r="B4476" s="1" t="s">
        <v>209</v>
      </c>
      <c r="C4476" s="1">
        <v>-1.4999999999999999E-2</v>
      </c>
      <c r="D4476" s="1">
        <v>0.79675216344698996</v>
      </c>
      <c r="E4476" s="1" t="s">
        <v>337</v>
      </c>
      <c r="F4476">
        <v>105</v>
      </c>
      <c r="G4476">
        <v>39</v>
      </c>
      <c r="H4476">
        <f>VLOOKUP(A4476,Taul1!A2:C834,3)</f>
        <v>1</v>
      </c>
      <c r="I4476" t="str">
        <f>VLOOKUP(A4476,Taul1!A2:C834,2)</f>
        <v>Kelan kuntoutuspalvelujen saajat 20-24</v>
      </c>
      <c r="L4476" t="s">
        <v>1663</v>
      </c>
      <c r="M4476" t="str">
        <f>F4476&amp;L4476&amp;G4476&amp;L4476&amp;INT(C4476*10)</f>
        <v>105,39,-1</v>
      </c>
      <c r="O4476">
        <f>VLOOKUP(B4476,Taul1!A2:C834,3)</f>
        <v>0</v>
      </c>
      <c r="P4476" t="str">
        <f>VLOOKUP(B4476,Taul1!A2:C834,2)</f>
        <v>Ympäristön huolto toimintakulut yhteensä</v>
      </c>
    </row>
    <row r="4477" spans="1:16" ht="18" x14ac:dyDescent="0.3">
      <c r="A4477" s="1" t="s">
        <v>1558</v>
      </c>
      <c r="B4477" s="1" t="s">
        <v>209</v>
      </c>
      <c r="C4477" s="1">
        <v>-0.16400000000000001</v>
      </c>
      <c r="D4477" s="1">
        <v>3.7253547091621298E-3</v>
      </c>
      <c r="E4477" s="1" t="s">
        <v>337</v>
      </c>
      <c r="F4477">
        <v>106</v>
      </c>
      <c r="G4477">
        <v>39</v>
      </c>
      <c r="H4477">
        <f>VLOOKUP(A4477,Taul1!A2:C834,3)</f>
        <v>1</v>
      </c>
      <c r="I4477" t="str">
        <f>VLOOKUP(A4477,Taul1!A2:C834,2)</f>
        <v>Kelan kuntoutuspalvelujen saajat 25-29</v>
      </c>
      <c r="L4477" t="s">
        <v>1663</v>
      </c>
      <c r="M4477" t="str">
        <f>F4477&amp;L4477&amp;G4477&amp;L4477&amp;INT(C4477*10)</f>
        <v>106,39,-2</v>
      </c>
      <c r="O4477">
        <f>VLOOKUP(B4477,Taul1!A2:C834,3)</f>
        <v>0</v>
      </c>
      <c r="P4477" t="str">
        <f>VLOOKUP(B4477,Taul1!A2:C834,2)</f>
        <v>Ympäristön huolto toimintakulut yhteensä</v>
      </c>
    </row>
    <row r="4478" spans="1:16" ht="18" x14ac:dyDescent="0.3">
      <c r="A4478" s="1" t="s">
        <v>1560</v>
      </c>
      <c r="B4478" s="1" t="s">
        <v>209</v>
      </c>
      <c r="C4478" s="1">
        <v>-0.23799999999999999</v>
      </c>
      <c r="D4478" s="1">
        <v>2.25806164871888E-5</v>
      </c>
      <c r="E4478" s="1" t="s">
        <v>337</v>
      </c>
      <c r="F4478">
        <v>107</v>
      </c>
      <c r="G4478">
        <v>39</v>
      </c>
      <c r="H4478">
        <f>VLOOKUP(A4478,Taul1!A2:C834,3)</f>
        <v>1</v>
      </c>
      <c r="I4478" t="str">
        <f>VLOOKUP(A4478,Taul1!A2:C834,2)</f>
        <v>Kelan kuntoutuspalvelujen saajat 30-34</v>
      </c>
      <c r="L4478" t="s">
        <v>1663</v>
      </c>
      <c r="M4478" t="str">
        <f>F4478&amp;L4478&amp;G4478&amp;L4478&amp;INT(C4478*10)</f>
        <v>107,39,-3</v>
      </c>
      <c r="O4478">
        <f>VLOOKUP(B4478,Taul1!A2:C834,3)</f>
        <v>0</v>
      </c>
      <c r="P4478" t="str">
        <f>VLOOKUP(B4478,Taul1!A2:C834,2)</f>
        <v>Ympäristön huolto toimintakulut yhteensä</v>
      </c>
    </row>
    <row r="4479" spans="1:16" ht="18" x14ac:dyDescent="0.3">
      <c r="A4479" s="1" t="s">
        <v>1562</v>
      </c>
      <c r="B4479" s="1" t="s">
        <v>209</v>
      </c>
      <c r="C4479" s="1">
        <v>-0.23899999999999999</v>
      </c>
      <c r="D4479" s="1">
        <v>2.0961292298893299E-5</v>
      </c>
      <c r="E4479" s="1" t="s">
        <v>337</v>
      </c>
      <c r="F4479">
        <v>108</v>
      </c>
      <c r="G4479">
        <v>39</v>
      </c>
      <c r="H4479">
        <f>VLOOKUP(A4479,Taul1!A2:C834,3)</f>
        <v>1</v>
      </c>
      <c r="I4479" t="str">
        <f>VLOOKUP(A4479,Taul1!A2:C834,2)</f>
        <v>Kelan kuntoutuspalvelujen saajat 35-39</v>
      </c>
      <c r="L4479" t="s">
        <v>1663</v>
      </c>
      <c r="M4479" t="str">
        <f>F4479&amp;L4479&amp;G4479&amp;L4479&amp;INT(C4479*10)</f>
        <v>108,39,-3</v>
      </c>
      <c r="O4479">
        <f>VLOOKUP(B4479,Taul1!A2:C834,3)</f>
        <v>0</v>
      </c>
      <c r="P4479" t="str">
        <f>VLOOKUP(B4479,Taul1!A2:C834,2)</f>
        <v>Ympäristön huolto toimintakulut yhteensä</v>
      </c>
    </row>
    <row r="4480" spans="1:16" ht="18" x14ac:dyDescent="0.3">
      <c r="A4480" s="1" t="s">
        <v>1564</v>
      </c>
      <c r="B4480" s="1" t="s">
        <v>209</v>
      </c>
      <c r="C4480" s="1">
        <v>-0.20100000000000001</v>
      </c>
      <c r="D4480" s="1">
        <v>3.7470204043166201E-4</v>
      </c>
      <c r="E4480" s="1" t="s">
        <v>337</v>
      </c>
      <c r="F4480">
        <v>109</v>
      </c>
      <c r="G4480">
        <v>39</v>
      </c>
      <c r="H4480">
        <f>VLOOKUP(A4480,Taul1!A2:C834,3)</f>
        <v>1</v>
      </c>
      <c r="I4480" t="str">
        <f>VLOOKUP(A4480,Taul1!A2:C834,2)</f>
        <v>Kelan kuntoutuspalvelujen saajat 40-44</v>
      </c>
      <c r="L4480" t="s">
        <v>1663</v>
      </c>
      <c r="M4480" t="str">
        <f>F4480&amp;L4480&amp;G4480&amp;L4480&amp;INT(C4480*10)</f>
        <v>109,39,-3</v>
      </c>
      <c r="O4480">
        <f>VLOOKUP(B4480,Taul1!A2:C834,3)</f>
        <v>0</v>
      </c>
      <c r="P4480" t="str">
        <f>VLOOKUP(B4480,Taul1!A2:C834,2)</f>
        <v>Ympäristön huolto toimintakulut yhteensä</v>
      </c>
    </row>
    <row r="4481" spans="1:16" ht="18" x14ac:dyDescent="0.3">
      <c r="A4481" s="1" t="s">
        <v>1566</v>
      </c>
      <c r="B4481" s="1" t="s">
        <v>209</v>
      </c>
      <c r="C4481" s="1">
        <v>-0.30599999999999999</v>
      </c>
      <c r="D4481" s="2">
        <v>3.8719590422786603E-8</v>
      </c>
      <c r="E4481" s="1" t="s">
        <v>337</v>
      </c>
      <c r="F4481">
        <v>110</v>
      </c>
      <c r="G4481">
        <v>39</v>
      </c>
      <c r="H4481">
        <f>VLOOKUP(A4481,Taul1!A2:C834,3)</f>
        <v>1</v>
      </c>
      <c r="I4481" t="str">
        <f>VLOOKUP(A4481,Taul1!A2:C834,2)</f>
        <v>Kelan kuntoutuspalvelujen saajat 45-49</v>
      </c>
      <c r="L4481" t="s">
        <v>1663</v>
      </c>
      <c r="M4481" t="str">
        <f>F4481&amp;L4481&amp;G4481&amp;L4481&amp;INT(C4481*10)</f>
        <v>110,39,-4</v>
      </c>
      <c r="O4481">
        <f>VLOOKUP(B4481,Taul1!A2:C834,3)</f>
        <v>0</v>
      </c>
      <c r="P4481" t="str">
        <f>VLOOKUP(B4481,Taul1!A2:C834,2)</f>
        <v>Ympäristön huolto toimintakulut yhteensä</v>
      </c>
    </row>
    <row r="4482" spans="1:16" ht="18" x14ac:dyDescent="0.3">
      <c r="A4482" s="1" t="s">
        <v>1568</v>
      </c>
      <c r="B4482" s="1" t="s">
        <v>209</v>
      </c>
      <c r="C4482" s="1">
        <v>-5.7000000000000002E-2</v>
      </c>
      <c r="D4482" s="1">
        <v>0.32051997296386497</v>
      </c>
      <c r="E4482" s="1" t="s">
        <v>337</v>
      </c>
      <c r="F4482">
        <v>111</v>
      </c>
      <c r="G4482">
        <v>39</v>
      </c>
      <c r="H4482">
        <f>VLOOKUP(A4482,Taul1!A2:C834,3)</f>
        <v>1</v>
      </c>
      <c r="I4482" t="str">
        <f>VLOOKUP(A4482,Taul1!A2:C834,2)</f>
        <v>Kelan kuntoutuspalvelujen saajat 50-54</v>
      </c>
      <c r="L4482" t="s">
        <v>1663</v>
      </c>
      <c r="M4482" t="str">
        <f>F4482&amp;L4482&amp;G4482&amp;L4482&amp;INT(C4482*10)</f>
        <v>111,39,-1</v>
      </c>
      <c r="O4482">
        <f>VLOOKUP(B4482,Taul1!A2:C834,3)</f>
        <v>0</v>
      </c>
      <c r="P4482" t="str">
        <f>VLOOKUP(B4482,Taul1!A2:C834,2)</f>
        <v>Ympäristön huolto toimintakulut yhteensä</v>
      </c>
    </row>
    <row r="4483" spans="1:16" ht="18" x14ac:dyDescent="0.3">
      <c r="A4483" s="1" t="s">
        <v>1570</v>
      </c>
      <c r="B4483" s="1" t="s">
        <v>209</v>
      </c>
      <c r="C4483" s="1">
        <v>-6.0000000000000001E-3</v>
      </c>
      <c r="D4483" s="1">
        <v>0.92208918814680196</v>
      </c>
      <c r="E4483" s="1" t="s">
        <v>337</v>
      </c>
      <c r="F4483">
        <v>112</v>
      </c>
      <c r="G4483">
        <v>39</v>
      </c>
      <c r="H4483">
        <f>VLOOKUP(A4483,Taul1!A2:C834,3)</f>
        <v>1</v>
      </c>
      <c r="I4483" t="str">
        <f>VLOOKUP(A4483,Taul1!A2:C834,2)</f>
        <v>Kelan kuntoutuspalvelujen saajat 55-59</v>
      </c>
      <c r="L4483" t="s">
        <v>1663</v>
      </c>
      <c r="M4483" t="str">
        <f>F4483&amp;L4483&amp;G4483&amp;L4483&amp;INT(C4483*10)</f>
        <v>112,39,-1</v>
      </c>
      <c r="O4483">
        <f>VLOOKUP(B4483,Taul1!A2:C834,3)</f>
        <v>0</v>
      </c>
      <c r="P4483" t="str">
        <f>VLOOKUP(B4483,Taul1!A2:C834,2)</f>
        <v>Ympäristön huolto toimintakulut yhteensä</v>
      </c>
    </row>
    <row r="4484" spans="1:16" ht="18" x14ac:dyDescent="0.3">
      <c r="A4484" s="1" t="s">
        <v>1572</v>
      </c>
      <c r="B4484" s="1" t="s">
        <v>209</v>
      </c>
      <c r="C4484" s="1">
        <v>0.17899999999999999</v>
      </c>
      <c r="D4484" s="1">
        <v>1.5842009305419001E-3</v>
      </c>
      <c r="E4484" s="1" t="s">
        <v>337</v>
      </c>
      <c r="F4484">
        <v>113</v>
      </c>
      <c r="G4484">
        <v>39</v>
      </c>
      <c r="H4484">
        <f>VLOOKUP(A4484,Taul1!A2:C834,3)</f>
        <v>1</v>
      </c>
      <c r="I4484" t="str">
        <f>VLOOKUP(A4484,Taul1!A2:C834,2)</f>
        <v>Kelan kuntoutuspalvelujen saajat 60-64</v>
      </c>
      <c r="L4484" t="s">
        <v>1663</v>
      </c>
      <c r="M4484" t="str">
        <f>F4484&amp;L4484&amp;G4484&amp;L4484&amp;INT(C4484*10)</f>
        <v>113,39,1</v>
      </c>
      <c r="O4484">
        <f>VLOOKUP(B4484,Taul1!A2:C834,3)</f>
        <v>0</v>
      </c>
      <c r="P4484" t="str">
        <f>VLOOKUP(B4484,Taul1!A2:C834,2)</f>
        <v>Ympäristön huolto toimintakulut yhteensä</v>
      </c>
    </row>
    <row r="4485" spans="1:16" ht="18" x14ac:dyDescent="0.3">
      <c r="A4485" s="1" t="s">
        <v>1574</v>
      </c>
      <c r="B4485" s="1" t="s">
        <v>209</v>
      </c>
      <c r="C4485" s="1">
        <v>0.25900000000000001</v>
      </c>
      <c r="D4485" s="1">
        <v>3.9947471254242396E-6</v>
      </c>
      <c r="E4485" s="1" t="s">
        <v>337</v>
      </c>
      <c r="F4485">
        <v>114</v>
      </c>
      <c r="G4485">
        <v>39</v>
      </c>
      <c r="H4485">
        <f>VLOOKUP(A4485,Taul1!A2:C834,3)</f>
        <v>1</v>
      </c>
      <c r="I4485" t="str">
        <f>VLOOKUP(A4485,Taul1!A2:C834,2)</f>
        <v>Kelan kuntoutuspalvelujen saajat 65-69</v>
      </c>
      <c r="L4485" t="s">
        <v>1663</v>
      </c>
      <c r="M4485" t="str">
        <f>F4485&amp;L4485&amp;G4485&amp;L4485&amp;INT(C4485*10)</f>
        <v>114,39,2</v>
      </c>
      <c r="O4485">
        <f>VLOOKUP(B4485,Taul1!A2:C834,3)</f>
        <v>0</v>
      </c>
      <c r="P4485" t="str">
        <f>VLOOKUP(B4485,Taul1!A2:C834,2)</f>
        <v>Ympäristön huolto toimintakulut yhteensä</v>
      </c>
    </row>
    <row r="4486" spans="1:16" ht="18" x14ac:dyDescent="0.3">
      <c r="A4486" s="1" t="s">
        <v>1576</v>
      </c>
      <c r="B4486" s="1" t="s">
        <v>209</v>
      </c>
      <c r="C4486" s="1">
        <v>0.20200000000000001</v>
      </c>
      <c r="D4486" s="1">
        <v>3.3775478524156102E-4</v>
      </c>
      <c r="E4486" s="1" t="s">
        <v>337</v>
      </c>
      <c r="F4486">
        <v>115</v>
      </c>
      <c r="G4486">
        <v>39</v>
      </c>
      <c r="H4486">
        <f>VLOOKUP(A4486,Taul1!A2:C834,3)</f>
        <v>1</v>
      </c>
      <c r="I4486" t="str">
        <f>VLOOKUP(A4486,Taul1!A2:C834,2)</f>
        <v>Kelan kuntoutuspalvelujen saajat 69-</v>
      </c>
      <c r="L4486" t="s">
        <v>1663</v>
      </c>
      <c r="M4486" t="str">
        <f>F4486&amp;L4486&amp;G4486&amp;L4486&amp;INT(C4486*10)</f>
        <v>115,39,2</v>
      </c>
      <c r="O4486">
        <f>VLOOKUP(B4486,Taul1!A2:C834,3)</f>
        <v>0</v>
      </c>
      <c r="P4486" t="str">
        <f>VLOOKUP(B4486,Taul1!A2:C834,2)</f>
        <v>Ympäristön huolto toimintakulut yhteensä</v>
      </c>
    </row>
    <row r="4487" spans="1:16" ht="18" x14ac:dyDescent="0.3">
      <c r="A4487" s="1" t="s">
        <v>1598</v>
      </c>
      <c r="B4487" s="1" t="s">
        <v>211</v>
      </c>
      <c r="C4487" s="1">
        <v>-0.20699999999999999</v>
      </c>
      <c r="D4487" s="1">
        <v>2.35145778583745E-4</v>
      </c>
      <c r="E4487" s="1" t="s">
        <v>337</v>
      </c>
      <c r="F4487">
        <v>1</v>
      </c>
      <c r="G4487">
        <v>40</v>
      </c>
      <c r="H4487">
        <f>VLOOKUP(A4487,Taul1!A2:C834,3)</f>
        <v>1</v>
      </c>
      <c r="I4487" t="str">
        <f>VLOOKUP(A4487,Taul1!A2:C834,2)</f>
        <v>Vanhempainpäivärahojen korvatut päivät äiti 35-39</v>
      </c>
      <c r="L4487" t="s">
        <v>1663</v>
      </c>
      <c r="M4487" t="str">
        <f>F4487&amp;L4487&amp;G4487&amp;L4487&amp;INT(C4487*10)</f>
        <v>1,40,-3</v>
      </c>
      <c r="O4487">
        <f>VLOOKUP(B4487,Taul1!A2:C834,3)</f>
        <v>0</v>
      </c>
      <c r="P4487" t="str">
        <f>VLOOKUP(B4487,Taul1!A2:C834,2)</f>
        <v>Liikenneväylät toimintakulut yhteensä</v>
      </c>
    </row>
    <row r="4488" spans="1:16" ht="18" x14ac:dyDescent="0.3">
      <c r="A4488" s="1" t="s">
        <v>1600</v>
      </c>
      <c r="B4488" s="1" t="s">
        <v>211</v>
      </c>
      <c r="C4488" s="1">
        <v>-0.745</v>
      </c>
      <c r="D4488" s="2">
        <v>1.11022302462515E-16</v>
      </c>
      <c r="E4488" s="1" t="s">
        <v>337</v>
      </c>
      <c r="F4488">
        <v>2</v>
      </c>
      <c r="G4488">
        <v>40</v>
      </c>
      <c r="H4488">
        <f>VLOOKUP(A4488,Taul1!A2:C834,3)</f>
        <v>1</v>
      </c>
      <c r="I4488" t="str">
        <f>VLOOKUP(A4488,Taul1!A2:C834,2)</f>
        <v>Vanhempainpäivärahojen korvatut päivät äiti 40-</v>
      </c>
      <c r="L4488" t="s">
        <v>1663</v>
      </c>
      <c r="M4488" t="str">
        <f>F4488&amp;L4488&amp;G4488&amp;L4488&amp;INT(C4488*10)</f>
        <v>2,40,-8</v>
      </c>
      <c r="O4488">
        <f>VLOOKUP(B4488,Taul1!A2:C834,3)</f>
        <v>0</v>
      </c>
      <c r="P4488" t="str">
        <f>VLOOKUP(B4488,Taul1!A2:C834,2)</f>
        <v>Liikenneväylät toimintakulut yhteensä</v>
      </c>
    </row>
    <row r="4489" spans="1:16" ht="18" x14ac:dyDescent="0.3">
      <c r="A4489" s="1" t="s">
        <v>1275</v>
      </c>
      <c r="B4489" s="1" t="s">
        <v>211</v>
      </c>
      <c r="C4489" s="1">
        <v>-0.65</v>
      </c>
      <c r="D4489" s="2">
        <v>1.11022302462515E-16</v>
      </c>
      <c r="E4489" s="1" t="s">
        <v>337</v>
      </c>
      <c r="F4489">
        <v>3</v>
      </c>
      <c r="G4489">
        <v>40</v>
      </c>
      <c r="H4489">
        <f>VLOOKUP(A4489,Taul1!A2:C834,3)</f>
        <v>1</v>
      </c>
      <c r="I4489" t="str">
        <f>VLOOKUP(A4489,Taul1!A2:C834,2)</f>
        <v>Työllistymistä edistävät palvelut, korvatut päivät, yhteensä</v>
      </c>
      <c r="L4489" t="s">
        <v>1663</v>
      </c>
      <c r="M4489" t="str">
        <f>F4489&amp;L4489&amp;G4489&amp;L4489&amp;INT(C4489*10)</f>
        <v>3,40,-7</v>
      </c>
      <c r="O4489">
        <f>VLOOKUP(B4489,Taul1!A2:C834,3)</f>
        <v>0</v>
      </c>
      <c r="P4489" t="str">
        <f>VLOOKUP(B4489,Taul1!A2:C834,2)</f>
        <v>Liikenneväylät toimintakulut yhteensä</v>
      </c>
    </row>
    <row r="4490" spans="1:16" ht="18" x14ac:dyDescent="0.3">
      <c r="A4490" s="1" t="s">
        <v>1277</v>
      </c>
      <c r="B4490" s="1" t="s">
        <v>211</v>
      </c>
      <c r="C4490" s="1">
        <v>-0.47</v>
      </c>
      <c r="D4490" s="2">
        <v>1.11022302462515E-16</v>
      </c>
      <c r="E4490" s="1" t="s">
        <v>337</v>
      </c>
      <c r="F4490">
        <v>4</v>
      </c>
      <c r="G4490">
        <v>40</v>
      </c>
      <c r="H4490">
        <f>VLOOKUP(A4490,Taul1!A2:C834,3)</f>
        <v>1</v>
      </c>
      <c r="I4490" t="str">
        <f>VLOOKUP(A4490,Taul1!A2:C834,2)</f>
        <v>Työllistymistä edistävät palvelut, korvatut päivät, 17-24</v>
      </c>
      <c r="L4490" t="s">
        <v>1663</v>
      </c>
      <c r="M4490" t="str">
        <f>F4490&amp;L4490&amp;G4490&amp;L4490&amp;INT(C4490*10)</f>
        <v>4,40,-5</v>
      </c>
      <c r="O4490">
        <f>VLOOKUP(B4490,Taul1!A2:C834,3)</f>
        <v>0</v>
      </c>
      <c r="P4490" t="str">
        <f>VLOOKUP(B4490,Taul1!A2:C834,2)</f>
        <v>Liikenneväylät toimintakulut yhteensä</v>
      </c>
    </row>
    <row r="4491" spans="1:16" ht="18" x14ac:dyDescent="0.3">
      <c r="A4491" s="1" t="s">
        <v>1279</v>
      </c>
      <c r="B4491" s="1" t="s">
        <v>211</v>
      </c>
      <c r="C4491" s="1">
        <v>-0.44</v>
      </c>
      <c r="D4491" s="2">
        <v>2.2204460492503101E-16</v>
      </c>
      <c r="E4491" s="1" t="s">
        <v>337</v>
      </c>
      <c r="F4491">
        <v>5</v>
      </c>
      <c r="G4491">
        <v>40</v>
      </c>
      <c r="H4491">
        <f>VLOOKUP(A4491,Taul1!A2:C834,3)</f>
        <v>1</v>
      </c>
      <c r="I4491" t="str">
        <f>VLOOKUP(A4491,Taul1!A2:C834,2)</f>
        <v>Työllistymistä edistävät palvelut, korvatut päivät, 25-29</v>
      </c>
      <c r="L4491" t="s">
        <v>1663</v>
      </c>
      <c r="M4491" t="str">
        <f>F4491&amp;L4491&amp;G4491&amp;L4491&amp;INT(C4491*10)</f>
        <v>5,40,-5</v>
      </c>
      <c r="O4491">
        <f>VLOOKUP(B4491,Taul1!A2:C834,3)</f>
        <v>0</v>
      </c>
      <c r="P4491" t="str">
        <f>VLOOKUP(B4491,Taul1!A2:C834,2)</f>
        <v>Liikenneväylät toimintakulut yhteensä</v>
      </c>
    </row>
    <row r="4492" spans="1:16" ht="18" x14ac:dyDescent="0.3">
      <c r="A4492" s="1" t="s">
        <v>1281</v>
      </c>
      <c r="B4492" s="1" t="s">
        <v>211</v>
      </c>
      <c r="C4492" s="1">
        <v>-0.65500000000000003</v>
      </c>
      <c r="D4492" s="1">
        <v>0</v>
      </c>
      <c r="E4492" s="1" t="s">
        <v>337</v>
      </c>
      <c r="F4492">
        <v>6</v>
      </c>
      <c r="G4492">
        <v>40</v>
      </c>
      <c r="H4492">
        <f>VLOOKUP(A4492,Taul1!A2:C834,3)</f>
        <v>1</v>
      </c>
      <c r="I4492" t="str">
        <f>VLOOKUP(A4492,Taul1!A2:C834,2)</f>
        <v>Työllistymistä edistävät palvelut, korvatut päivät, 30-34</v>
      </c>
      <c r="L4492" t="s">
        <v>1663</v>
      </c>
      <c r="M4492" t="str">
        <f>F4492&amp;L4492&amp;G4492&amp;L4492&amp;INT(C4492*10)</f>
        <v>6,40,-7</v>
      </c>
      <c r="O4492">
        <f>VLOOKUP(B4492,Taul1!A2:C834,3)</f>
        <v>0</v>
      </c>
      <c r="P4492" t="str">
        <f>VLOOKUP(B4492,Taul1!A2:C834,2)</f>
        <v>Liikenneväylät toimintakulut yhteensä</v>
      </c>
    </row>
    <row r="4493" spans="1:16" ht="18" x14ac:dyDescent="0.3">
      <c r="A4493" s="1" t="s">
        <v>1283</v>
      </c>
      <c r="B4493" s="1" t="s">
        <v>211</v>
      </c>
      <c r="C4493" s="1">
        <v>-0.752</v>
      </c>
      <c r="D4493" s="1">
        <v>0</v>
      </c>
      <c r="E4493" s="1" t="s">
        <v>337</v>
      </c>
      <c r="F4493">
        <v>7</v>
      </c>
      <c r="G4493">
        <v>40</v>
      </c>
      <c r="H4493">
        <f>VLOOKUP(A4493,Taul1!A2:C834,3)</f>
        <v>1</v>
      </c>
      <c r="I4493" t="str">
        <f>VLOOKUP(A4493,Taul1!A2:C834,2)</f>
        <v>Työllistymistä edistävät palvelut, korvatut päivät, 35-39</v>
      </c>
      <c r="L4493" t="s">
        <v>1663</v>
      </c>
      <c r="M4493" t="str">
        <f>F4493&amp;L4493&amp;G4493&amp;L4493&amp;INT(C4493*10)</f>
        <v>7,40,-8</v>
      </c>
      <c r="O4493">
        <f>VLOOKUP(B4493,Taul1!A2:C834,3)</f>
        <v>0</v>
      </c>
      <c r="P4493" t="str">
        <f>VLOOKUP(B4493,Taul1!A2:C834,2)</f>
        <v>Liikenneväylät toimintakulut yhteensä</v>
      </c>
    </row>
    <row r="4494" spans="1:16" ht="18" x14ac:dyDescent="0.3">
      <c r="A4494" s="1" t="s">
        <v>1285</v>
      </c>
      <c r="B4494" s="1" t="s">
        <v>211</v>
      </c>
      <c r="C4494" s="1">
        <v>-0.67700000000000005</v>
      </c>
      <c r="D4494" s="1">
        <v>0</v>
      </c>
      <c r="E4494" s="1" t="s">
        <v>337</v>
      </c>
      <c r="F4494">
        <v>8</v>
      </c>
      <c r="G4494">
        <v>40</v>
      </c>
      <c r="H4494">
        <f>VLOOKUP(A4494,Taul1!A2:C834,3)</f>
        <v>1</v>
      </c>
      <c r="I4494" t="str">
        <f>VLOOKUP(A4494,Taul1!A2:C834,2)</f>
        <v>Työllistymistä edistävät palvelut, korvatut päivät, 40-44</v>
      </c>
      <c r="L4494" t="s">
        <v>1663</v>
      </c>
      <c r="M4494" t="str">
        <f>F4494&amp;L4494&amp;G4494&amp;L4494&amp;INT(C4494*10)</f>
        <v>8,40,-7</v>
      </c>
      <c r="O4494">
        <f>VLOOKUP(B4494,Taul1!A2:C834,3)</f>
        <v>0</v>
      </c>
      <c r="P4494" t="str">
        <f>VLOOKUP(B4494,Taul1!A2:C834,2)</f>
        <v>Liikenneväylät toimintakulut yhteensä</v>
      </c>
    </row>
    <row r="4495" spans="1:16" ht="18" x14ac:dyDescent="0.3">
      <c r="A4495" s="1" t="s">
        <v>1287</v>
      </c>
      <c r="B4495" s="1" t="s">
        <v>211</v>
      </c>
      <c r="C4495" s="1">
        <v>-0.66700000000000004</v>
      </c>
      <c r="D4495" s="2">
        <v>2.2204460492503101E-16</v>
      </c>
      <c r="E4495" s="1" t="s">
        <v>337</v>
      </c>
      <c r="F4495">
        <v>9</v>
      </c>
      <c r="G4495">
        <v>40</v>
      </c>
      <c r="H4495">
        <f>VLOOKUP(A4495,Taul1!A2:C834,3)</f>
        <v>1</v>
      </c>
      <c r="I4495" t="str">
        <f>VLOOKUP(A4495,Taul1!A2:C834,2)</f>
        <v>Työllistymistä edistävät palvelut, korvatut päivät, 45-49</v>
      </c>
      <c r="L4495" t="s">
        <v>1663</v>
      </c>
      <c r="M4495" t="str">
        <f>F4495&amp;L4495&amp;G4495&amp;L4495&amp;INT(C4495*10)</f>
        <v>9,40,-7</v>
      </c>
      <c r="O4495">
        <f>VLOOKUP(B4495,Taul1!A2:C834,3)</f>
        <v>0</v>
      </c>
      <c r="P4495" t="str">
        <f>VLOOKUP(B4495,Taul1!A2:C834,2)</f>
        <v>Liikenneväylät toimintakulut yhteensä</v>
      </c>
    </row>
    <row r="4496" spans="1:16" ht="18" x14ac:dyDescent="0.3">
      <c r="A4496" s="1" t="s">
        <v>1289</v>
      </c>
      <c r="B4496" s="1" t="s">
        <v>211</v>
      </c>
      <c r="C4496" s="1">
        <v>-0.60099999999999998</v>
      </c>
      <c r="D4496" s="2">
        <v>1.11022302462515E-16</v>
      </c>
      <c r="E4496" s="1" t="s">
        <v>337</v>
      </c>
      <c r="F4496">
        <v>10</v>
      </c>
      <c r="G4496">
        <v>40</v>
      </c>
      <c r="H4496">
        <f>VLOOKUP(A4496,Taul1!A2:C834,3)</f>
        <v>1</v>
      </c>
      <c r="I4496" t="str">
        <f>VLOOKUP(A4496,Taul1!A2:C834,2)</f>
        <v>Työllistymistä edistävät palvelut, korvatut päivät, 50-54</v>
      </c>
      <c r="L4496" t="s">
        <v>1663</v>
      </c>
      <c r="M4496" t="str">
        <f>F4496&amp;L4496&amp;G4496&amp;L4496&amp;INT(C4496*10)</f>
        <v>10,40,-7</v>
      </c>
      <c r="O4496">
        <f>VLOOKUP(B4496,Taul1!A2:C834,3)</f>
        <v>0</v>
      </c>
      <c r="P4496" t="str">
        <f>VLOOKUP(B4496,Taul1!A2:C834,2)</f>
        <v>Liikenneväylät toimintakulut yhteensä</v>
      </c>
    </row>
    <row r="4497" spans="1:16" ht="18" x14ac:dyDescent="0.3">
      <c r="A4497" s="1" t="s">
        <v>1291</v>
      </c>
      <c r="B4497" s="1" t="s">
        <v>211</v>
      </c>
      <c r="C4497" s="1">
        <v>-0.52600000000000002</v>
      </c>
      <c r="D4497" s="1">
        <v>0</v>
      </c>
      <c r="E4497" s="1" t="s">
        <v>337</v>
      </c>
      <c r="F4497">
        <v>11</v>
      </c>
      <c r="G4497">
        <v>40</v>
      </c>
      <c r="H4497">
        <f>VLOOKUP(A4497,Taul1!A2:C834,3)</f>
        <v>1</v>
      </c>
      <c r="I4497" t="str">
        <f>VLOOKUP(A4497,Taul1!A2:C834,2)</f>
        <v>Työllistymistä edistävät palvelut, korvatut päivät, 55-59</v>
      </c>
      <c r="L4497" t="s">
        <v>1663</v>
      </c>
      <c r="M4497" t="str">
        <f>F4497&amp;L4497&amp;G4497&amp;L4497&amp;INT(C4497*10)</f>
        <v>11,40,-6</v>
      </c>
      <c r="O4497">
        <f>VLOOKUP(B4497,Taul1!A2:C834,3)</f>
        <v>0</v>
      </c>
      <c r="P4497" t="str">
        <f>VLOOKUP(B4497,Taul1!A2:C834,2)</f>
        <v>Liikenneväylät toimintakulut yhteensä</v>
      </c>
    </row>
    <row r="4498" spans="1:16" ht="18" x14ac:dyDescent="0.3">
      <c r="A4498" s="1" t="s">
        <v>1293</v>
      </c>
      <c r="B4498" s="1" t="s">
        <v>211</v>
      </c>
      <c r="C4498" s="1">
        <v>-0.33</v>
      </c>
      <c r="D4498" s="2">
        <v>2.4993657143923501E-9</v>
      </c>
      <c r="E4498" s="1" t="s">
        <v>337</v>
      </c>
      <c r="F4498">
        <v>12</v>
      </c>
      <c r="G4498">
        <v>40</v>
      </c>
      <c r="H4498">
        <f>VLOOKUP(A4498,Taul1!A2:C834,3)</f>
        <v>1</v>
      </c>
      <c r="I4498" t="str">
        <f>VLOOKUP(A4498,Taul1!A2:C834,2)</f>
        <v>Työllistymistä edistävät palvelut, korvatut päivät, 60-64</v>
      </c>
      <c r="L4498" t="s">
        <v>1663</v>
      </c>
      <c r="M4498" t="str">
        <f>F4498&amp;L4498&amp;G4498&amp;L4498&amp;INT(C4498*10)</f>
        <v>12,40,-4</v>
      </c>
      <c r="O4498">
        <f>VLOOKUP(B4498,Taul1!A2:C834,3)</f>
        <v>0</v>
      </c>
      <c r="P4498" t="str">
        <f>VLOOKUP(B4498,Taul1!A2:C834,2)</f>
        <v>Liikenneväylät toimintakulut yhteensä</v>
      </c>
    </row>
    <row r="4499" spans="1:16" ht="18" x14ac:dyDescent="0.3">
      <c r="A4499" s="1" t="s">
        <v>1317</v>
      </c>
      <c r="B4499" s="1" t="s">
        <v>211</v>
      </c>
      <c r="C4499" s="1">
        <v>-0.71699999999999997</v>
      </c>
      <c r="D4499" s="1">
        <v>0</v>
      </c>
      <c r="E4499" s="1" t="s">
        <v>337</v>
      </c>
      <c r="F4499">
        <v>13</v>
      </c>
      <c r="G4499">
        <v>40</v>
      </c>
      <c r="H4499">
        <f>VLOOKUP(A4499,Taul1!A2:C834,3)</f>
        <v>1</v>
      </c>
      <c r="I4499" t="str">
        <f>VLOOKUP(A4499,Taul1!A2:C834,2)</f>
        <v>Opintovelalliset yhteensä</v>
      </c>
      <c r="L4499" t="s">
        <v>1663</v>
      </c>
      <c r="M4499" t="str">
        <f>F4499&amp;L4499&amp;G4499&amp;L4499&amp;INT(C4499*10)</f>
        <v>13,40,-8</v>
      </c>
      <c r="O4499">
        <f>VLOOKUP(B4499,Taul1!A2:C834,3)</f>
        <v>0</v>
      </c>
      <c r="P4499" t="str">
        <f>VLOOKUP(B4499,Taul1!A2:C834,2)</f>
        <v>Liikenneväylät toimintakulut yhteensä</v>
      </c>
    </row>
    <row r="4500" spans="1:16" ht="18" x14ac:dyDescent="0.3">
      <c r="A4500" s="1" t="s">
        <v>1319</v>
      </c>
      <c r="B4500" s="1" t="s">
        <v>211</v>
      </c>
      <c r="C4500" s="1">
        <v>-0.53500000000000003</v>
      </c>
      <c r="D4500" s="2">
        <v>1.11022302462515E-16</v>
      </c>
      <c r="E4500" s="1" t="s">
        <v>337</v>
      </c>
      <c r="F4500">
        <v>14</v>
      </c>
      <c r="G4500">
        <v>40</v>
      </c>
      <c r="H4500">
        <f>VLOOKUP(A4500,Taul1!A2:C834,3)</f>
        <v>1</v>
      </c>
      <c r="I4500" t="str">
        <f>VLOOKUP(A4500,Taul1!A2:C834,2)</f>
        <v>Opintovelalliset 16-24</v>
      </c>
      <c r="L4500" t="s">
        <v>1663</v>
      </c>
      <c r="M4500" t="str">
        <f>F4500&amp;L4500&amp;G4500&amp;L4500&amp;INT(C4500*10)</f>
        <v>14,40,-6</v>
      </c>
      <c r="O4500">
        <f>VLOOKUP(B4500,Taul1!A2:C834,3)</f>
        <v>0</v>
      </c>
      <c r="P4500" t="str">
        <f>VLOOKUP(B4500,Taul1!A2:C834,2)</f>
        <v>Liikenneväylät toimintakulut yhteensä</v>
      </c>
    </row>
    <row r="4501" spans="1:16" ht="18" x14ac:dyDescent="0.3">
      <c r="A4501" s="1" t="s">
        <v>1321</v>
      </c>
      <c r="B4501" s="1" t="s">
        <v>211</v>
      </c>
      <c r="C4501" s="1">
        <v>-0.73399999999999999</v>
      </c>
      <c r="D4501" s="1">
        <v>0</v>
      </c>
      <c r="E4501" s="1" t="s">
        <v>337</v>
      </c>
      <c r="F4501">
        <v>15</v>
      </c>
      <c r="G4501">
        <v>40</v>
      </c>
      <c r="H4501">
        <f>VLOOKUP(A4501,Taul1!A2:C834,3)</f>
        <v>1</v>
      </c>
      <c r="I4501" t="str">
        <f>VLOOKUP(A4501,Taul1!A2:C834,2)</f>
        <v>Opintovelalliset 25-29</v>
      </c>
      <c r="L4501" t="s">
        <v>1663</v>
      </c>
      <c r="M4501" t="str">
        <f>F4501&amp;L4501&amp;G4501&amp;L4501&amp;INT(C4501*10)</f>
        <v>15,40,-8</v>
      </c>
      <c r="O4501">
        <f>VLOOKUP(B4501,Taul1!A2:C834,3)</f>
        <v>0</v>
      </c>
      <c r="P4501" t="str">
        <f>VLOOKUP(B4501,Taul1!A2:C834,2)</f>
        <v>Liikenneväylät toimintakulut yhteensä</v>
      </c>
    </row>
    <row r="4502" spans="1:16" ht="18" x14ac:dyDescent="0.3">
      <c r="A4502" s="1" t="s">
        <v>1323</v>
      </c>
      <c r="B4502" s="1" t="s">
        <v>211</v>
      </c>
      <c r="C4502" s="1">
        <v>-0.77500000000000002</v>
      </c>
      <c r="D4502" s="1">
        <v>0</v>
      </c>
      <c r="E4502" s="1" t="s">
        <v>337</v>
      </c>
      <c r="F4502">
        <v>16</v>
      </c>
      <c r="G4502">
        <v>40</v>
      </c>
      <c r="H4502">
        <f>VLOOKUP(A4502,Taul1!A2:C834,3)</f>
        <v>1</v>
      </c>
      <c r="I4502" t="str">
        <f>VLOOKUP(A4502,Taul1!A2:C834,2)</f>
        <v>Opintovelalliset 30-34</v>
      </c>
      <c r="L4502" t="s">
        <v>1663</v>
      </c>
      <c r="M4502" t="str">
        <f>F4502&amp;L4502&amp;G4502&amp;L4502&amp;INT(C4502*10)</f>
        <v>16,40,-8</v>
      </c>
      <c r="O4502">
        <f>VLOOKUP(B4502,Taul1!A2:C834,3)</f>
        <v>0</v>
      </c>
      <c r="P4502" t="str">
        <f>VLOOKUP(B4502,Taul1!A2:C834,2)</f>
        <v>Liikenneväylät toimintakulut yhteensä</v>
      </c>
    </row>
    <row r="4503" spans="1:16" ht="18" x14ac:dyDescent="0.3">
      <c r="A4503" s="1" t="s">
        <v>1325</v>
      </c>
      <c r="B4503" s="1" t="s">
        <v>211</v>
      </c>
      <c r="C4503" s="1">
        <v>-0.77300000000000002</v>
      </c>
      <c r="D4503" s="1">
        <v>0</v>
      </c>
      <c r="E4503" s="1" t="s">
        <v>337</v>
      </c>
      <c r="F4503">
        <v>17</v>
      </c>
      <c r="G4503">
        <v>40</v>
      </c>
      <c r="H4503">
        <f>VLOOKUP(A4503,Taul1!A2:C834,3)</f>
        <v>1</v>
      </c>
      <c r="I4503" t="str">
        <f>VLOOKUP(A4503,Taul1!A2:C834,2)</f>
        <v>Opintovelalliset 35-39</v>
      </c>
      <c r="L4503" t="s">
        <v>1663</v>
      </c>
      <c r="M4503" t="str">
        <f>F4503&amp;L4503&amp;G4503&amp;L4503&amp;INT(C4503*10)</f>
        <v>17,40,-8</v>
      </c>
      <c r="O4503">
        <f>VLOOKUP(B4503,Taul1!A2:C834,3)</f>
        <v>0</v>
      </c>
      <c r="P4503" t="str">
        <f>VLOOKUP(B4503,Taul1!A2:C834,2)</f>
        <v>Liikenneväylät toimintakulut yhteensä</v>
      </c>
    </row>
    <row r="4504" spans="1:16" ht="18" x14ac:dyDescent="0.3">
      <c r="A4504" s="1" t="s">
        <v>1327</v>
      </c>
      <c r="B4504" s="1" t="s">
        <v>211</v>
      </c>
      <c r="C4504" s="1">
        <v>-0.71499999999999997</v>
      </c>
      <c r="D4504" s="1">
        <v>0</v>
      </c>
      <c r="E4504" s="1" t="s">
        <v>337</v>
      </c>
      <c r="F4504">
        <v>18</v>
      </c>
      <c r="G4504">
        <v>40</v>
      </c>
      <c r="H4504">
        <f>VLOOKUP(A4504,Taul1!A2:C834,3)</f>
        <v>1</v>
      </c>
      <c r="I4504" t="str">
        <f>VLOOKUP(A4504,Taul1!A2:C834,2)</f>
        <v>Opintovelalliset 40-44</v>
      </c>
      <c r="L4504" t="s">
        <v>1663</v>
      </c>
      <c r="M4504" t="str">
        <f>F4504&amp;L4504&amp;G4504&amp;L4504&amp;INT(C4504*10)</f>
        <v>18,40,-8</v>
      </c>
      <c r="O4504">
        <f>VLOOKUP(B4504,Taul1!A2:C834,3)</f>
        <v>0</v>
      </c>
      <c r="P4504" t="str">
        <f>VLOOKUP(B4504,Taul1!A2:C834,2)</f>
        <v>Liikenneväylät toimintakulut yhteensä</v>
      </c>
    </row>
    <row r="4505" spans="1:16" ht="18" x14ac:dyDescent="0.3">
      <c r="A4505" s="1" t="s">
        <v>1329</v>
      </c>
      <c r="B4505" s="1" t="s">
        <v>211</v>
      </c>
      <c r="C4505" s="1">
        <v>-0.72099999999999997</v>
      </c>
      <c r="D4505" s="1">
        <v>0</v>
      </c>
      <c r="E4505" s="1" t="s">
        <v>337</v>
      </c>
      <c r="F4505">
        <v>19</v>
      </c>
      <c r="G4505">
        <v>40</v>
      </c>
      <c r="H4505">
        <f>VLOOKUP(A4505,Taul1!A2:C834,3)</f>
        <v>1</v>
      </c>
      <c r="I4505" t="str">
        <f>VLOOKUP(A4505,Taul1!A2:C834,2)</f>
        <v>Opintovelalliset 45-49</v>
      </c>
      <c r="L4505" t="s">
        <v>1663</v>
      </c>
      <c r="M4505" t="str">
        <f>F4505&amp;L4505&amp;G4505&amp;L4505&amp;INT(C4505*10)</f>
        <v>19,40,-8</v>
      </c>
      <c r="O4505">
        <f>VLOOKUP(B4505,Taul1!A2:C834,3)</f>
        <v>0</v>
      </c>
      <c r="P4505" t="str">
        <f>VLOOKUP(B4505,Taul1!A2:C834,2)</f>
        <v>Liikenneväylät toimintakulut yhteensä</v>
      </c>
    </row>
    <row r="4506" spans="1:16" ht="18" x14ac:dyDescent="0.3">
      <c r="A4506" s="1" t="s">
        <v>1331</v>
      </c>
      <c r="B4506" s="1" t="s">
        <v>211</v>
      </c>
      <c r="C4506" s="1">
        <v>-0.76900000000000002</v>
      </c>
      <c r="D4506" s="1">
        <v>0</v>
      </c>
      <c r="E4506" s="1" t="s">
        <v>337</v>
      </c>
      <c r="F4506">
        <v>20</v>
      </c>
      <c r="G4506">
        <v>40</v>
      </c>
      <c r="H4506">
        <f>VLOOKUP(A4506,Taul1!A2:C834,3)</f>
        <v>1</v>
      </c>
      <c r="I4506" t="str">
        <f>VLOOKUP(A4506,Taul1!A2:C834,2)</f>
        <v>Opintovelalliset 50-54</v>
      </c>
      <c r="L4506" t="s">
        <v>1663</v>
      </c>
      <c r="M4506" t="str">
        <f>F4506&amp;L4506&amp;G4506&amp;L4506&amp;INT(C4506*10)</f>
        <v>20,40,-8</v>
      </c>
      <c r="O4506">
        <f>VLOOKUP(B4506,Taul1!A2:C834,3)</f>
        <v>0</v>
      </c>
      <c r="P4506" t="str">
        <f>VLOOKUP(B4506,Taul1!A2:C834,2)</f>
        <v>Liikenneväylät toimintakulut yhteensä</v>
      </c>
    </row>
    <row r="4507" spans="1:16" ht="18" x14ac:dyDescent="0.3">
      <c r="A4507" s="1" t="s">
        <v>1333</v>
      </c>
      <c r="B4507" s="1" t="s">
        <v>211</v>
      </c>
      <c r="C4507" s="1">
        <v>-0.79</v>
      </c>
      <c r="D4507" s="2">
        <v>1.11022302462515E-16</v>
      </c>
      <c r="E4507" s="1" t="s">
        <v>337</v>
      </c>
      <c r="F4507">
        <v>21</v>
      </c>
      <c r="G4507">
        <v>40</v>
      </c>
      <c r="H4507">
        <f>VLOOKUP(A4507,Taul1!A2:C834,3)</f>
        <v>1</v>
      </c>
      <c r="I4507" t="str">
        <f>VLOOKUP(A4507,Taul1!A2:C834,2)</f>
        <v>Opintovelalliset 55-</v>
      </c>
      <c r="L4507" t="s">
        <v>1663</v>
      </c>
      <c r="M4507" t="str">
        <f>F4507&amp;L4507&amp;G4507&amp;L4507&amp;INT(C4507*10)</f>
        <v>21,40,-8</v>
      </c>
      <c r="O4507">
        <f>VLOOKUP(B4507,Taul1!A2:C834,3)</f>
        <v>0</v>
      </c>
      <c r="P4507" t="str">
        <f>VLOOKUP(B4507,Taul1!A2:C834,2)</f>
        <v>Liikenneväylät toimintakulut yhteensä</v>
      </c>
    </row>
    <row r="4508" spans="1:16" ht="18" x14ac:dyDescent="0.3">
      <c r="A4508" s="1" t="s">
        <v>1390</v>
      </c>
      <c r="B4508" s="1" t="s">
        <v>211</v>
      </c>
      <c r="C4508" s="1">
        <v>-0.52600000000000002</v>
      </c>
      <c r="D4508" s="1">
        <v>0</v>
      </c>
      <c r="E4508" s="1" t="s">
        <v>337</v>
      </c>
      <c r="F4508">
        <v>22</v>
      </c>
      <c r="G4508">
        <v>40</v>
      </c>
      <c r="H4508">
        <f>VLOOKUP(A4508,Taul1!A2:C834,3)</f>
        <v>1</v>
      </c>
      <c r="I4508" t="str">
        <f>VLOOKUP(A4508,Taul1!A2:C834,2)</f>
        <v>Ei perusasteen jälkeistä tutkintoa 15-19</v>
      </c>
      <c r="L4508" t="s">
        <v>1663</v>
      </c>
      <c r="M4508" t="str">
        <f>F4508&amp;L4508&amp;G4508&amp;L4508&amp;INT(C4508*10)</f>
        <v>22,40,-6</v>
      </c>
      <c r="O4508">
        <f>VLOOKUP(B4508,Taul1!A2:C834,3)</f>
        <v>0</v>
      </c>
      <c r="P4508" t="str">
        <f>VLOOKUP(B4508,Taul1!A2:C834,2)</f>
        <v>Liikenneväylät toimintakulut yhteensä</v>
      </c>
    </row>
    <row r="4509" spans="1:16" ht="18" x14ac:dyDescent="0.3">
      <c r="A4509" s="1" t="s">
        <v>1392</v>
      </c>
      <c r="B4509" s="1" t="s">
        <v>211</v>
      </c>
      <c r="C4509" s="1">
        <v>0.63900000000000001</v>
      </c>
      <c r="D4509" s="2">
        <v>2.2204460492503101E-16</v>
      </c>
      <c r="E4509" s="1" t="s">
        <v>337</v>
      </c>
      <c r="F4509">
        <v>23</v>
      </c>
      <c r="G4509">
        <v>40</v>
      </c>
      <c r="H4509">
        <f>VLOOKUP(A4509,Taul1!A2:C834,3)</f>
        <v>1</v>
      </c>
      <c r="I4509" t="str">
        <f>VLOOKUP(A4509,Taul1!A2:C834,2)</f>
        <v>Ei perusasteen jälkeistä tutkintoa 20-24</v>
      </c>
      <c r="L4509" t="s">
        <v>1663</v>
      </c>
      <c r="M4509" t="str">
        <f>F4509&amp;L4509&amp;G4509&amp;L4509&amp;INT(C4509*10)</f>
        <v>23,40,6</v>
      </c>
      <c r="O4509">
        <f>VLOOKUP(B4509,Taul1!A2:C834,3)</f>
        <v>0</v>
      </c>
      <c r="P4509" t="str">
        <f>VLOOKUP(B4509,Taul1!A2:C834,2)</f>
        <v>Liikenneväylät toimintakulut yhteensä</v>
      </c>
    </row>
    <row r="4510" spans="1:16" ht="18" x14ac:dyDescent="0.3">
      <c r="A4510" s="1" t="s">
        <v>1394</v>
      </c>
      <c r="B4510" s="1" t="s">
        <v>211</v>
      </c>
      <c r="C4510" s="1">
        <v>0.67500000000000004</v>
      </c>
      <c r="D4510" s="1">
        <v>0</v>
      </c>
      <c r="E4510" s="1" t="s">
        <v>337</v>
      </c>
      <c r="F4510">
        <v>24</v>
      </c>
      <c r="G4510">
        <v>40</v>
      </c>
      <c r="H4510">
        <f>VLOOKUP(A4510,Taul1!A2:C834,3)</f>
        <v>1</v>
      </c>
      <c r="I4510" t="str">
        <f>VLOOKUP(A4510,Taul1!A2:C834,2)</f>
        <v>Ei perusasteen jälkeistä tutkintoa 25-29</v>
      </c>
      <c r="L4510" t="s">
        <v>1663</v>
      </c>
      <c r="M4510" t="str">
        <f>F4510&amp;L4510&amp;G4510&amp;L4510&amp;INT(C4510*10)</f>
        <v>24,40,6</v>
      </c>
      <c r="O4510">
        <f>VLOOKUP(B4510,Taul1!A2:C834,3)</f>
        <v>0</v>
      </c>
      <c r="P4510" t="str">
        <f>VLOOKUP(B4510,Taul1!A2:C834,2)</f>
        <v>Liikenneväylät toimintakulut yhteensä</v>
      </c>
    </row>
    <row r="4511" spans="1:16" ht="18" x14ac:dyDescent="0.3">
      <c r="A4511" s="1" t="s">
        <v>1396</v>
      </c>
      <c r="B4511" s="1" t="s">
        <v>211</v>
      </c>
      <c r="C4511" s="1">
        <v>0.35899999999999999</v>
      </c>
      <c r="D4511" s="2">
        <v>7.2010286622514702E-11</v>
      </c>
      <c r="E4511" s="1" t="s">
        <v>337</v>
      </c>
      <c r="F4511">
        <v>25</v>
      </c>
      <c r="G4511">
        <v>40</v>
      </c>
      <c r="H4511">
        <f>VLOOKUP(A4511,Taul1!A2:C834,3)</f>
        <v>1</v>
      </c>
      <c r="I4511" t="str">
        <f>VLOOKUP(A4511,Taul1!A2:C834,2)</f>
        <v>Ei perusasteen jälkeistä tutkintoa 30-34</v>
      </c>
      <c r="L4511" t="s">
        <v>1663</v>
      </c>
      <c r="M4511" t="str">
        <f>F4511&amp;L4511&amp;G4511&amp;L4511&amp;INT(C4511*10)</f>
        <v>25,40,3</v>
      </c>
      <c r="O4511">
        <f>VLOOKUP(B4511,Taul1!A2:C834,3)</f>
        <v>0</v>
      </c>
      <c r="P4511" t="str">
        <f>VLOOKUP(B4511,Taul1!A2:C834,2)</f>
        <v>Liikenneväylät toimintakulut yhteensä</v>
      </c>
    </row>
    <row r="4512" spans="1:16" ht="18" x14ac:dyDescent="0.3">
      <c r="A4512" s="1" t="s">
        <v>1398</v>
      </c>
      <c r="B4512" s="1" t="s">
        <v>211</v>
      </c>
      <c r="C4512" s="1">
        <v>-0.42899999999999999</v>
      </c>
      <c r="D4512" s="2">
        <v>2.6645352591003702E-15</v>
      </c>
      <c r="E4512" s="1" t="s">
        <v>337</v>
      </c>
      <c r="F4512">
        <v>26</v>
      </c>
      <c r="G4512">
        <v>40</v>
      </c>
      <c r="H4512">
        <f>VLOOKUP(A4512,Taul1!A2:C834,3)</f>
        <v>1</v>
      </c>
      <c r="I4512" t="str">
        <f>VLOOKUP(A4512,Taul1!A2:C834,2)</f>
        <v>Ei perusasteen jälkeistä tutkintoa 35-39</v>
      </c>
      <c r="L4512" t="s">
        <v>1663</v>
      </c>
      <c r="M4512" t="str">
        <f>F4512&amp;L4512&amp;G4512&amp;L4512&amp;INT(C4512*10)</f>
        <v>26,40,-5</v>
      </c>
      <c r="O4512">
        <f>VLOOKUP(B4512,Taul1!A2:C834,3)</f>
        <v>0</v>
      </c>
      <c r="P4512" t="str">
        <f>VLOOKUP(B4512,Taul1!A2:C834,2)</f>
        <v>Liikenneväylät toimintakulut yhteensä</v>
      </c>
    </row>
    <row r="4513" spans="1:16" ht="18" x14ac:dyDescent="0.3">
      <c r="A4513" s="1" t="s">
        <v>1400</v>
      </c>
      <c r="B4513" s="1" t="s">
        <v>211</v>
      </c>
      <c r="C4513" s="1">
        <v>0.10299999999999999</v>
      </c>
      <c r="D4513" s="1">
        <v>7.1277715290479701E-2</v>
      </c>
      <c r="E4513" s="1" t="s">
        <v>337</v>
      </c>
      <c r="F4513">
        <v>27</v>
      </c>
      <c r="G4513">
        <v>40</v>
      </c>
      <c r="H4513">
        <f>VLOOKUP(A4513,Taul1!A2:C834,3)</f>
        <v>1</v>
      </c>
      <c r="I4513" t="str">
        <f>VLOOKUP(A4513,Taul1!A2:C834,2)</f>
        <v>Ei perusasteen jälkeistä tutkintoa 40-44</v>
      </c>
      <c r="L4513" t="s">
        <v>1663</v>
      </c>
      <c r="M4513" t="str">
        <f>F4513&amp;L4513&amp;G4513&amp;L4513&amp;INT(C4513*10)</f>
        <v>27,40,1</v>
      </c>
      <c r="O4513">
        <f>VLOOKUP(B4513,Taul1!A2:C834,3)</f>
        <v>0</v>
      </c>
      <c r="P4513" t="str">
        <f>VLOOKUP(B4513,Taul1!A2:C834,2)</f>
        <v>Liikenneväylät toimintakulut yhteensä</v>
      </c>
    </row>
    <row r="4514" spans="1:16" ht="18" x14ac:dyDescent="0.3">
      <c r="A4514" s="1" t="s">
        <v>1402</v>
      </c>
      <c r="B4514" s="1" t="s">
        <v>211</v>
      </c>
      <c r="C4514" s="1">
        <v>0.76900000000000002</v>
      </c>
      <c r="D4514" s="2">
        <v>1.11022302462515E-16</v>
      </c>
      <c r="E4514" s="1" t="s">
        <v>337</v>
      </c>
      <c r="F4514">
        <v>28</v>
      </c>
      <c r="G4514">
        <v>40</v>
      </c>
      <c r="H4514">
        <f>VLOOKUP(A4514,Taul1!A2:C834,3)</f>
        <v>1</v>
      </c>
      <c r="I4514" t="str">
        <f>VLOOKUP(A4514,Taul1!A2:C834,2)</f>
        <v>Ei perusasteen jälkeistä tutkintoa 45-49</v>
      </c>
      <c r="L4514" t="s">
        <v>1663</v>
      </c>
      <c r="M4514" t="str">
        <f>F4514&amp;L4514&amp;G4514&amp;L4514&amp;INT(C4514*10)</f>
        <v>28,40,7</v>
      </c>
      <c r="O4514">
        <f>VLOOKUP(B4514,Taul1!A2:C834,3)</f>
        <v>0</v>
      </c>
      <c r="P4514" t="str">
        <f>VLOOKUP(B4514,Taul1!A2:C834,2)</f>
        <v>Liikenneväylät toimintakulut yhteensä</v>
      </c>
    </row>
    <row r="4515" spans="1:16" ht="18" x14ac:dyDescent="0.3">
      <c r="A4515" s="1" t="s">
        <v>1404</v>
      </c>
      <c r="B4515" s="1" t="s">
        <v>211</v>
      </c>
      <c r="C4515" s="1">
        <v>0.53</v>
      </c>
      <c r="D4515" s="1">
        <v>0</v>
      </c>
      <c r="E4515" s="1" t="s">
        <v>337</v>
      </c>
      <c r="F4515">
        <v>29</v>
      </c>
      <c r="G4515">
        <v>40</v>
      </c>
      <c r="H4515">
        <f>VLOOKUP(A4515,Taul1!A2:C834,3)</f>
        <v>1</v>
      </c>
      <c r="I4515" t="str">
        <f>VLOOKUP(A4515,Taul1!A2:C834,2)</f>
        <v>Ei perusasteen jälkeistä tutkintoa 50-54</v>
      </c>
      <c r="L4515" t="s">
        <v>1663</v>
      </c>
      <c r="M4515" t="str">
        <f>F4515&amp;L4515&amp;G4515&amp;L4515&amp;INT(C4515*10)</f>
        <v>29,40,5</v>
      </c>
      <c r="O4515">
        <f>VLOOKUP(B4515,Taul1!A2:C834,3)</f>
        <v>0</v>
      </c>
      <c r="P4515" t="str">
        <f>VLOOKUP(B4515,Taul1!A2:C834,2)</f>
        <v>Liikenneväylät toimintakulut yhteensä</v>
      </c>
    </row>
    <row r="4516" spans="1:16" ht="18" x14ac:dyDescent="0.3">
      <c r="A4516" s="1" t="s">
        <v>1406</v>
      </c>
      <c r="B4516" s="1" t="s">
        <v>211</v>
      </c>
      <c r="C4516" s="1">
        <v>0.53400000000000003</v>
      </c>
      <c r="D4516" s="1">
        <v>0</v>
      </c>
      <c r="E4516" s="1" t="s">
        <v>337</v>
      </c>
      <c r="F4516">
        <v>30</v>
      </c>
      <c r="G4516">
        <v>40</v>
      </c>
      <c r="H4516">
        <f>VLOOKUP(A4516,Taul1!A2:C834,3)</f>
        <v>1</v>
      </c>
      <c r="I4516" t="str">
        <f>VLOOKUP(A4516,Taul1!A2:C834,2)</f>
        <v>Ei perusasteen jälkeistä tutkintoa 55-59</v>
      </c>
      <c r="L4516" t="s">
        <v>1663</v>
      </c>
      <c r="M4516" t="str">
        <f>F4516&amp;L4516&amp;G4516&amp;L4516&amp;INT(C4516*10)</f>
        <v>30,40,5</v>
      </c>
      <c r="O4516">
        <f>VLOOKUP(B4516,Taul1!A2:C834,3)</f>
        <v>0</v>
      </c>
      <c r="P4516" t="str">
        <f>VLOOKUP(B4516,Taul1!A2:C834,2)</f>
        <v>Liikenneväylät toimintakulut yhteensä</v>
      </c>
    </row>
    <row r="4517" spans="1:16" ht="18" x14ac:dyDescent="0.3">
      <c r="A4517" s="1" t="s">
        <v>1408</v>
      </c>
      <c r="B4517" s="1" t="s">
        <v>211</v>
      </c>
      <c r="C4517" s="1">
        <v>0.439</v>
      </c>
      <c r="D4517" s="2">
        <v>2.2204460492503101E-16</v>
      </c>
      <c r="E4517" s="1" t="s">
        <v>337</v>
      </c>
      <c r="F4517">
        <v>31</v>
      </c>
      <c r="G4517">
        <v>40</v>
      </c>
      <c r="H4517">
        <f>VLOOKUP(A4517,Taul1!A2:C834,3)</f>
        <v>1</v>
      </c>
      <c r="I4517" t="str">
        <f>VLOOKUP(A4517,Taul1!A2:C834,2)</f>
        <v>Ei perusasteen jälkeistä tutkintoa 60-64</v>
      </c>
      <c r="L4517" t="s">
        <v>1663</v>
      </c>
      <c r="M4517" t="str">
        <f>F4517&amp;L4517&amp;G4517&amp;L4517&amp;INT(C4517*10)</f>
        <v>31,40,4</v>
      </c>
      <c r="O4517">
        <f>VLOOKUP(B4517,Taul1!A2:C834,3)</f>
        <v>0</v>
      </c>
      <c r="P4517" t="str">
        <f>VLOOKUP(B4517,Taul1!A2:C834,2)</f>
        <v>Liikenneväylät toimintakulut yhteensä</v>
      </c>
    </row>
    <row r="4518" spans="1:16" ht="18" x14ac:dyDescent="0.3">
      <c r="A4518" s="1" t="s">
        <v>1410</v>
      </c>
      <c r="B4518" s="1" t="s">
        <v>211</v>
      </c>
      <c r="C4518" s="1">
        <v>0.63200000000000001</v>
      </c>
      <c r="D4518" s="1">
        <v>0</v>
      </c>
      <c r="E4518" s="1" t="s">
        <v>337</v>
      </c>
      <c r="F4518">
        <v>32</v>
      </c>
      <c r="G4518">
        <v>40</v>
      </c>
      <c r="H4518">
        <f>VLOOKUP(A4518,Taul1!A2:C834,3)</f>
        <v>1</v>
      </c>
      <c r="I4518" t="str">
        <f>VLOOKUP(A4518,Taul1!A2:C834,2)</f>
        <v>Ei perusasteen jälkeistä tutkintoa 65-69</v>
      </c>
      <c r="L4518" t="s">
        <v>1663</v>
      </c>
      <c r="M4518" t="str">
        <f>F4518&amp;L4518&amp;G4518&amp;L4518&amp;INT(C4518*10)</f>
        <v>32,40,6</v>
      </c>
      <c r="O4518">
        <f>VLOOKUP(B4518,Taul1!A2:C834,3)</f>
        <v>0</v>
      </c>
      <c r="P4518" t="str">
        <f>VLOOKUP(B4518,Taul1!A2:C834,2)</f>
        <v>Liikenneväylät toimintakulut yhteensä</v>
      </c>
    </row>
    <row r="4519" spans="1:16" ht="18" x14ac:dyDescent="0.3">
      <c r="A4519" s="1" t="s">
        <v>1412</v>
      </c>
      <c r="B4519" s="1" t="s">
        <v>211</v>
      </c>
      <c r="C4519" s="1">
        <v>-0.55000000000000004</v>
      </c>
      <c r="D4519" s="1">
        <v>0</v>
      </c>
      <c r="E4519" s="1" t="s">
        <v>337</v>
      </c>
      <c r="F4519">
        <v>33</v>
      </c>
      <c r="G4519">
        <v>40</v>
      </c>
      <c r="H4519">
        <f>VLOOKUP(A4519,Taul1!A2:C834,3)</f>
        <v>1</v>
      </c>
      <c r="I4519" t="str">
        <f>VLOOKUP(A4519,Taul1!A2:C834,2)</f>
        <v>Ei perusasteen jälkeistä tutkintoa 70-74</v>
      </c>
      <c r="L4519" t="s">
        <v>1663</v>
      </c>
      <c r="M4519" t="str">
        <f>F4519&amp;L4519&amp;G4519&amp;L4519&amp;INT(C4519*10)</f>
        <v>33,40,-6</v>
      </c>
      <c r="O4519">
        <f>VLOOKUP(B4519,Taul1!A2:C834,3)</f>
        <v>0</v>
      </c>
      <c r="P4519" t="str">
        <f>VLOOKUP(B4519,Taul1!A2:C834,2)</f>
        <v>Liikenneväylät toimintakulut yhteensä</v>
      </c>
    </row>
    <row r="4520" spans="1:16" ht="18" x14ac:dyDescent="0.3">
      <c r="A4520" s="1" t="s">
        <v>1414</v>
      </c>
      <c r="B4520" s="1" t="s">
        <v>211</v>
      </c>
      <c r="C4520" s="1">
        <v>0.182</v>
      </c>
      <c r="D4520" s="1">
        <v>1.3052405950543201E-3</v>
      </c>
      <c r="E4520" s="1" t="s">
        <v>337</v>
      </c>
      <c r="F4520">
        <v>34</v>
      </c>
      <c r="G4520">
        <v>40</v>
      </c>
      <c r="H4520">
        <f>VLOOKUP(A4520,Taul1!A2:C834,3)</f>
        <v>1</v>
      </c>
      <c r="I4520" t="str">
        <f>VLOOKUP(A4520,Taul1!A2:C834,2)</f>
        <v>Ei perusasteen jälkeistä tutkintoa 75-</v>
      </c>
      <c r="L4520" t="s">
        <v>1663</v>
      </c>
      <c r="M4520" t="str">
        <f>F4520&amp;L4520&amp;G4520&amp;L4520&amp;INT(C4520*10)</f>
        <v>34,40,1</v>
      </c>
      <c r="O4520">
        <f>VLOOKUP(B4520,Taul1!A2:C834,3)</f>
        <v>0</v>
      </c>
      <c r="P4520" t="str">
        <f>VLOOKUP(B4520,Taul1!A2:C834,2)</f>
        <v>Liikenneväylät toimintakulut yhteensä</v>
      </c>
    </row>
    <row r="4521" spans="1:16" ht="18" x14ac:dyDescent="0.3">
      <c r="A4521" s="1" t="s">
        <v>1416</v>
      </c>
      <c r="B4521" s="1" t="s">
        <v>211</v>
      </c>
      <c r="C4521" s="1">
        <v>-0.23100000000000001</v>
      </c>
      <c r="D4521" s="1">
        <v>3.90498252912374E-5</v>
      </c>
      <c r="E4521" s="1" t="s">
        <v>337</v>
      </c>
      <c r="F4521">
        <v>35</v>
      </c>
      <c r="G4521">
        <v>40</v>
      </c>
      <c r="H4521">
        <f>VLOOKUP(A4521,Taul1!A2:C834,3)</f>
        <v>1</v>
      </c>
      <c r="I4521" t="str">
        <f>VLOOKUP(A4521,Taul1!A2:C834,2)</f>
        <v>Toisen asteen tutkinto 15-19</v>
      </c>
      <c r="L4521" t="s">
        <v>1663</v>
      </c>
      <c r="M4521" t="str">
        <f>F4521&amp;L4521&amp;G4521&amp;L4521&amp;INT(C4521*10)</f>
        <v>35,40,-3</v>
      </c>
      <c r="O4521">
        <f>VLOOKUP(B4521,Taul1!A2:C834,3)</f>
        <v>0</v>
      </c>
      <c r="P4521" t="str">
        <f>VLOOKUP(B4521,Taul1!A2:C834,2)</f>
        <v>Liikenneväylät toimintakulut yhteensä</v>
      </c>
    </row>
    <row r="4522" spans="1:16" ht="18" x14ac:dyDescent="0.3">
      <c r="A4522" s="1" t="s">
        <v>1418</v>
      </c>
      <c r="B4522" s="1" t="s">
        <v>211</v>
      </c>
      <c r="C4522" s="1">
        <v>0.50700000000000001</v>
      </c>
      <c r="D4522" s="1">
        <v>0</v>
      </c>
      <c r="E4522" s="1" t="s">
        <v>337</v>
      </c>
      <c r="F4522">
        <v>36</v>
      </c>
      <c r="G4522">
        <v>40</v>
      </c>
      <c r="H4522">
        <f>VLOOKUP(A4522,Taul1!A2:C834,3)</f>
        <v>1</v>
      </c>
      <c r="I4522" t="str">
        <f>VLOOKUP(A4522,Taul1!A2:C834,2)</f>
        <v>Toisen asteen tutkinto 20-24</v>
      </c>
      <c r="L4522" t="s">
        <v>1663</v>
      </c>
      <c r="M4522" t="str">
        <f>F4522&amp;L4522&amp;G4522&amp;L4522&amp;INT(C4522*10)</f>
        <v>36,40,5</v>
      </c>
      <c r="O4522">
        <f>VLOOKUP(B4522,Taul1!A2:C834,3)</f>
        <v>0</v>
      </c>
      <c r="P4522" t="str">
        <f>VLOOKUP(B4522,Taul1!A2:C834,2)</f>
        <v>Liikenneväylät toimintakulut yhteensä</v>
      </c>
    </row>
    <row r="4523" spans="1:16" ht="18" x14ac:dyDescent="0.3">
      <c r="A4523" s="1" t="s">
        <v>1420</v>
      </c>
      <c r="B4523" s="1" t="s">
        <v>211</v>
      </c>
      <c r="C4523" s="1">
        <v>-0.56599999999999995</v>
      </c>
      <c r="D4523" s="1">
        <v>0</v>
      </c>
      <c r="E4523" s="1" t="s">
        <v>337</v>
      </c>
      <c r="F4523">
        <v>37</v>
      </c>
      <c r="G4523">
        <v>40</v>
      </c>
      <c r="H4523">
        <f>VLOOKUP(A4523,Taul1!A2:C834,3)</f>
        <v>1</v>
      </c>
      <c r="I4523" t="str">
        <f>VLOOKUP(A4523,Taul1!A2:C834,2)</f>
        <v>Toisen asteen tutkinto 25-29</v>
      </c>
      <c r="L4523" t="s">
        <v>1663</v>
      </c>
      <c r="M4523" t="str">
        <f>F4523&amp;L4523&amp;G4523&amp;L4523&amp;INT(C4523*10)</f>
        <v>37,40,-6</v>
      </c>
      <c r="O4523">
        <f>VLOOKUP(B4523,Taul1!A2:C834,3)</f>
        <v>0</v>
      </c>
      <c r="P4523" t="str">
        <f>VLOOKUP(B4523,Taul1!A2:C834,2)</f>
        <v>Liikenneväylät toimintakulut yhteensä</v>
      </c>
    </row>
    <row r="4524" spans="1:16" ht="18" x14ac:dyDescent="0.3">
      <c r="A4524" s="1" t="s">
        <v>1422</v>
      </c>
      <c r="B4524" s="1" t="s">
        <v>211</v>
      </c>
      <c r="C4524" s="1">
        <v>-0.79500000000000004</v>
      </c>
      <c r="D4524" s="2">
        <v>1.11022302462515E-16</v>
      </c>
      <c r="E4524" s="1" t="s">
        <v>337</v>
      </c>
      <c r="F4524">
        <v>38</v>
      </c>
      <c r="G4524">
        <v>40</v>
      </c>
      <c r="H4524">
        <f>VLOOKUP(A4524,Taul1!A2:C834,3)</f>
        <v>1</v>
      </c>
      <c r="I4524" t="str">
        <f>VLOOKUP(A4524,Taul1!A2:C834,2)</f>
        <v>Toisen asteen tutkinto 30-34</v>
      </c>
      <c r="L4524" t="s">
        <v>1663</v>
      </c>
      <c r="M4524" t="str">
        <f>F4524&amp;L4524&amp;G4524&amp;L4524&amp;INT(C4524*10)</f>
        <v>38,40,-8</v>
      </c>
      <c r="O4524">
        <f>VLOOKUP(B4524,Taul1!A2:C834,3)</f>
        <v>0</v>
      </c>
      <c r="P4524" t="str">
        <f>VLOOKUP(B4524,Taul1!A2:C834,2)</f>
        <v>Liikenneväylät toimintakulut yhteensä</v>
      </c>
    </row>
    <row r="4525" spans="1:16" ht="18" x14ac:dyDescent="0.3">
      <c r="A4525" s="1" t="s">
        <v>1424</v>
      </c>
      <c r="B4525" s="1" t="s">
        <v>211</v>
      </c>
      <c r="C4525" s="1">
        <v>-0.48399999999999999</v>
      </c>
      <c r="D4525" s="1">
        <v>0</v>
      </c>
      <c r="E4525" s="1" t="s">
        <v>337</v>
      </c>
      <c r="F4525">
        <v>39</v>
      </c>
      <c r="G4525">
        <v>40</v>
      </c>
      <c r="H4525">
        <f>VLOOKUP(A4525,Taul1!A2:C834,3)</f>
        <v>1</v>
      </c>
      <c r="I4525" t="str">
        <f>VLOOKUP(A4525,Taul1!A2:C834,2)</f>
        <v>Toisen asteen tutkinto 35-39</v>
      </c>
      <c r="L4525" t="s">
        <v>1663</v>
      </c>
      <c r="M4525" t="str">
        <f>F4525&amp;L4525&amp;G4525&amp;L4525&amp;INT(C4525*10)</f>
        <v>39,40,-5</v>
      </c>
      <c r="O4525">
        <f>VLOOKUP(B4525,Taul1!A2:C834,3)</f>
        <v>0</v>
      </c>
      <c r="P4525" t="str">
        <f>VLOOKUP(B4525,Taul1!A2:C834,2)</f>
        <v>Liikenneväylät toimintakulut yhteensä</v>
      </c>
    </row>
    <row r="4526" spans="1:16" ht="18" x14ac:dyDescent="0.3">
      <c r="A4526" s="1" t="s">
        <v>1426</v>
      </c>
      <c r="B4526" s="1" t="s">
        <v>211</v>
      </c>
      <c r="C4526" s="1">
        <v>-0.74099999999999999</v>
      </c>
      <c r="D4526" s="1">
        <v>0</v>
      </c>
      <c r="E4526" s="1" t="s">
        <v>337</v>
      </c>
      <c r="F4526">
        <v>40</v>
      </c>
      <c r="G4526">
        <v>40</v>
      </c>
      <c r="H4526">
        <f>VLOOKUP(A4526,Taul1!A2:C834,3)</f>
        <v>1</v>
      </c>
      <c r="I4526" t="str">
        <f>VLOOKUP(A4526,Taul1!A2:C834,2)</f>
        <v>Toisen asteen tutkinto 40-44</v>
      </c>
      <c r="L4526" t="s">
        <v>1663</v>
      </c>
      <c r="M4526" t="str">
        <f>F4526&amp;L4526&amp;G4526&amp;L4526&amp;INT(C4526*10)</f>
        <v>40,40,-8</v>
      </c>
      <c r="O4526">
        <f>VLOOKUP(B4526,Taul1!A2:C834,3)</f>
        <v>0</v>
      </c>
      <c r="P4526" t="str">
        <f>VLOOKUP(B4526,Taul1!A2:C834,2)</f>
        <v>Liikenneväylät toimintakulut yhteensä</v>
      </c>
    </row>
    <row r="4527" spans="1:16" ht="18" x14ac:dyDescent="0.3">
      <c r="A4527" s="1" t="s">
        <v>1428</v>
      </c>
      <c r="B4527" s="1" t="s">
        <v>211</v>
      </c>
      <c r="C4527" s="1">
        <v>0.59299999999999997</v>
      </c>
      <c r="D4527" s="1">
        <v>0</v>
      </c>
      <c r="E4527" s="1" t="s">
        <v>337</v>
      </c>
      <c r="F4527">
        <v>41</v>
      </c>
      <c r="G4527">
        <v>40</v>
      </c>
      <c r="H4527">
        <f>VLOOKUP(A4527,Taul1!A2:C834,3)</f>
        <v>1</v>
      </c>
      <c r="I4527" t="str">
        <f>VLOOKUP(A4527,Taul1!A2:C834,2)</f>
        <v>Toisen asteen tutkinto 45-49</v>
      </c>
      <c r="L4527" t="s">
        <v>1663</v>
      </c>
      <c r="M4527" t="str">
        <f>F4527&amp;L4527&amp;G4527&amp;L4527&amp;INT(C4527*10)</f>
        <v>41,40,5</v>
      </c>
      <c r="O4527">
        <f>VLOOKUP(B4527,Taul1!A2:C834,3)</f>
        <v>0</v>
      </c>
      <c r="P4527" t="str">
        <f>VLOOKUP(B4527,Taul1!A2:C834,2)</f>
        <v>Liikenneväylät toimintakulut yhteensä</v>
      </c>
    </row>
    <row r="4528" spans="1:16" ht="18" x14ac:dyDescent="0.3">
      <c r="A4528" s="1" t="s">
        <v>1430</v>
      </c>
      <c r="B4528" s="1" t="s">
        <v>211</v>
      </c>
      <c r="C4528" s="1">
        <v>0.36</v>
      </c>
      <c r="D4528" s="2">
        <v>6.7301275663567101E-11</v>
      </c>
      <c r="E4528" s="1" t="s">
        <v>337</v>
      </c>
      <c r="F4528">
        <v>42</v>
      </c>
      <c r="G4528">
        <v>40</v>
      </c>
      <c r="H4528">
        <f>VLOOKUP(A4528,Taul1!A2:C834,3)</f>
        <v>1</v>
      </c>
      <c r="I4528" t="str">
        <f>VLOOKUP(A4528,Taul1!A2:C834,2)</f>
        <v>Toisen asteen tutkinto 50-54</v>
      </c>
      <c r="L4528" t="s">
        <v>1663</v>
      </c>
      <c r="M4528" t="str">
        <f>F4528&amp;L4528&amp;G4528&amp;L4528&amp;INT(C4528*10)</f>
        <v>42,40,3</v>
      </c>
      <c r="O4528">
        <f>VLOOKUP(B4528,Taul1!A2:C834,3)</f>
        <v>0</v>
      </c>
      <c r="P4528" t="str">
        <f>VLOOKUP(B4528,Taul1!A2:C834,2)</f>
        <v>Liikenneväylät toimintakulut yhteensä</v>
      </c>
    </row>
    <row r="4529" spans="1:16" ht="18" x14ac:dyDescent="0.3">
      <c r="A4529" s="1" t="s">
        <v>1432</v>
      </c>
      <c r="B4529" s="1" t="s">
        <v>211</v>
      </c>
      <c r="C4529" s="1">
        <v>-0.77600000000000002</v>
      </c>
      <c r="D4529" s="2">
        <v>1.11022302462515E-16</v>
      </c>
      <c r="E4529" s="1" t="s">
        <v>337</v>
      </c>
      <c r="F4529">
        <v>43</v>
      </c>
      <c r="G4529">
        <v>40</v>
      </c>
      <c r="H4529">
        <f>VLOOKUP(A4529,Taul1!A2:C834,3)</f>
        <v>1</v>
      </c>
      <c r="I4529" t="str">
        <f>VLOOKUP(A4529,Taul1!A2:C834,2)</f>
        <v>Toisen asteen tutkinto 55-59</v>
      </c>
      <c r="L4529" t="s">
        <v>1663</v>
      </c>
      <c r="M4529" t="str">
        <f>F4529&amp;L4529&amp;G4529&amp;L4529&amp;INT(C4529*10)</f>
        <v>43,40,-8</v>
      </c>
      <c r="O4529">
        <f>VLOOKUP(B4529,Taul1!A2:C834,3)</f>
        <v>0</v>
      </c>
      <c r="P4529" t="str">
        <f>VLOOKUP(B4529,Taul1!A2:C834,2)</f>
        <v>Liikenneväylät toimintakulut yhteensä</v>
      </c>
    </row>
    <row r="4530" spans="1:16" ht="18" x14ac:dyDescent="0.3">
      <c r="A4530" s="1" t="s">
        <v>1434</v>
      </c>
      <c r="B4530" s="1" t="s">
        <v>211</v>
      </c>
      <c r="C4530" s="1">
        <v>2.7E-2</v>
      </c>
      <c r="D4530" s="1">
        <v>0.64031688544658505</v>
      </c>
      <c r="E4530" s="1" t="s">
        <v>337</v>
      </c>
      <c r="F4530">
        <v>44</v>
      </c>
      <c r="G4530">
        <v>40</v>
      </c>
      <c r="H4530">
        <f>VLOOKUP(A4530,Taul1!A2:C834,3)</f>
        <v>1</v>
      </c>
      <c r="I4530" t="str">
        <f>VLOOKUP(A4530,Taul1!A2:C834,2)</f>
        <v>Toisen asteen tutkinto 60-64</v>
      </c>
      <c r="L4530" t="s">
        <v>1663</v>
      </c>
      <c r="M4530" t="str">
        <f>F4530&amp;L4530&amp;G4530&amp;L4530&amp;INT(C4530*10)</f>
        <v>44,40,0</v>
      </c>
      <c r="O4530">
        <f>VLOOKUP(B4530,Taul1!A2:C834,3)</f>
        <v>0</v>
      </c>
      <c r="P4530" t="str">
        <f>VLOOKUP(B4530,Taul1!A2:C834,2)</f>
        <v>Liikenneväylät toimintakulut yhteensä</v>
      </c>
    </row>
    <row r="4531" spans="1:16" ht="18" x14ac:dyDescent="0.3">
      <c r="A4531" s="1" t="s">
        <v>1436</v>
      </c>
      <c r="B4531" s="1" t="s">
        <v>211</v>
      </c>
      <c r="C4531" s="1">
        <v>0.13700000000000001</v>
      </c>
      <c r="D4531" s="1">
        <v>1.5806681670775102E-2</v>
      </c>
      <c r="E4531" s="1" t="s">
        <v>337</v>
      </c>
      <c r="F4531">
        <v>45</v>
      </c>
      <c r="G4531">
        <v>40</v>
      </c>
      <c r="H4531">
        <f>VLOOKUP(A4531,Taul1!A2:C834,3)</f>
        <v>1</v>
      </c>
      <c r="I4531" t="str">
        <f>VLOOKUP(A4531,Taul1!A2:C834,2)</f>
        <v>Toisen asteen tutkinto 65-69</v>
      </c>
      <c r="L4531" t="s">
        <v>1663</v>
      </c>
      <c r="M4531" t="str">
        <f>F4531&amp;L4531&amp;G4531&amp;L4531&amp;INT(C4531*10)</f>
        <v>45,40,1</v>
      </c>
      <c r="O4531">
        <f>VLOOKUP(B4531,Taul1!A2:C834,3)</f>
        <v>0</v>
      </c>
      <c r="P4531" t="str">
        <f>VLOOKUP(B4531,Taul1!A2:C834,2)</f>
        <v>Liikenneväylät toimintakulut yhteensä</v>
      </c>
    </row>
    <row r="4532" spans="1:16" ht="18" x14ac:dyDescent="0.3">
      <c r="A4532" s="1" t="s">
        <v>1438</v>
      </c>
      <c r="B4532" s="1" t="s">
        <v>211</v>
      </c>
      <c r="C4532" s="1">
        <v>-0.50700000000000001</v>
      </c>
      <c r="D4532" s="2">
        <v>1.11022302462515E-16</v>
      </c>
      <c r="E4532" s="1" t="s">
        <v>337</v>
      </c>
      <c r="F4532">
        <v>46</v>
      </c>
      <c r="G4532">
        <v>40</v>
      </c>
      <c r="H4532">
        <f>VLOOKUP(A4532,Taul1!A2:C834,3)</f>
        <v>1</v>
      </c>
      <c r="I4532" t="str">
        <f>VLOOKUP(A4532,Taul1!A2:C834,2)</f>
        <v>Toisen asteen tutkinto 70-74</v>
      </c>
      <c r="L4532" t="s">
        <v>1663</v>
      </c>
      <c r="M4532" t="str">
        <f>F4532&amp;L4532&amp;G4532&amp;L4532&amp;INT(C4532*10)</f>
        <v>46,40,-6</v>
      </c>
      <c r="O4532">
        <f>VLOOKUP(B4532,Taul1!A2:C834,3)</f>
        <v>0</v>
      </c>
      <c r="P4532" t="str">
        <f>VLOOKUP(B4532,Taul1!A2:C834,2)</f>
        <v>Liikenneväylät toimintakulut yhteensä</v>
      </c>
    </row>
    <row r="4533" spans="1:16" ht="18" x14ac:dyDescent="0.3">
      <c r="A4533" s="1" t="s">
        <v>1440</v>
      </c>
      <c r="B4533" s="1" t="s">
        <v>211</v>
      </c>
      <c r="C4533" s="1">
        <v>-0.53600000000000003</v>
      </c>
      <c r="D4533" s="1">
        <v>0</v>
      </c>
      <c r="E4533" s="1" t="s">
        <v>337</v>
      </c>
      <c r="F4533">
        <v>47</v>
      </c>
      <c r="G4533">
        <v>40</v>
      </c>
      <c r="H4533">
        <f>VLOOKUP(A4533,Taul1!A2:C834,3)</f>
        <v>1</v>
      </c>
      <c r="I4533" t="str">
        <f>VLOOKUP(A4533,Taul1!A2:C834,2)</f>
        <v>Toisen asteen tutkinto 75-</v>
      </c>
      <c r="L4533" t="s">
        <v>1663</v>
      </c>
      <c r="M4533" t="str">
        <f>F4533&amp;L4533&amp;G4533&amp;L4533&amp;INT(C4533*10)</f>
        <v>47,40,-6</v>
      </c>
      <c r="O4533">
        <f>VLOOKUP(B4533,Taul1!A2:C834,3)</f>
        <v>0</v>
      </c>
      <c r="P4533" t="str">
        <f>VLOOKUP(B4533,Taul1!A2:C834,2)</f>
        <v>Liikenneväylät toimintakulut yhteensä</v>
      </c>
    </row>
    <row r="4534" spans="1:16" ht="18" x14ac:dyDescent="0.3">
      <c r="A4534" s="1" t="s">
        <v>1442</v>
      </c>
      <c r="B4534" s="1" t="s">
        <v>211</v>
      </c>
      <c r="C4534" s="1">
        <v>1.0999999999999999E-2</v>
      </c>
      <c r="D4534" s="1">
        <v>0.84466675853150797</v>
      </c>
      <c r="E4534" s="1" t="s">
        <v>337</v>
      </c>
      <c r="F4534">
        <v>48</v>
      </c>
      <c r="G4534">
        <v>40</v>
      </c>
      <c r="H4534">
        <f>VLOOKUP(A4534,Taul1!A2:C834,3)</f>
        <v>1</v>
      </c>
      <c r="I4534" t="str">
        <f>VLOOKUP(A4534,Taul1!A2:C834,2)</f>
        <v>Korkea-asteen tutkinto 15-19</v>
      </c>
      <c r="L4534" t="s">
        <v>1663</v>
      </c>
      <c r="M4534" t="str">
        <f>F4534&amp;L4534&amp;G4534&amp;L4534&amp;INT(C4534*10)</f>
        <v>48,40,0</v>
      </c>
      <c r="O4534">
        <f>VLOOKUP(B4534,Taul1!A2:C834,3)</f>
        <v>0</v>
      </c>
      <c r="P4534" t="str">
        <f>VLOOKUP(B4534,Taul1!A2:C834,2)</f>
        <v>Liikenneväylät toimintakulut yhteensä</v>
      </c>
    </row>
    <row r="4535" spans="1:16" ht="18" x14ac:dyDescent="0.3">
      <c r="A4535" s="1" t="s">
        <v>1444</v>
      </c>
      <c r="B4535" s="1" t="s">
        <v>211</v>
      </c>
      <c r="C4535" s="1">
        <v>-0.56200000000000006</v>
      </c>
      <c r="D4535" s="2">
        <v>1.11022302462515E-16</v>
      </c>
      <c r="E4535" s="1" t="s">
        <v>337</v>
      </c>
      <c r="F4535">
        <v>49</v>
      </c>
      <c r="G4535">
        <v>40</v>
      </c>
      <c r="H4535">
        <f>VLOOKUP(A4535,Taul1!A2:C834,3)</f>
        <v>1</v>
      </c>
      <c r="I4535" t="str">
        <f>VLOOKUP(A4535,Taul1!A2:C834,2)</f>
        <v>Korkea-asteen tutkinto 20-24</v>
      </c>
      <c r="L4535" t="s">
        <v>1663</v>
      </c>
      <c r="M4535" t="str">
        <f>F4535&amp;L4535&amp;G4535&amp;L4535&amp;INT(C4535*10)</f>
        <v>49,40,-6</v>
      </c>
      <c r="O4535">
        <f>VLOOKUP(B4535,Taul1!A2:C834,3)</f>
        <v>0</v>
      </c>
      <c r="P4535" t="str">
        <f>VLOOKUP(B4535,Taul1!A2:C834,2)</f>
        <v>Liikenneväylät toimintakulut yhteensä</v>
      </c>
    </row>
    <row r="4536" spans="1:16" ht="18" x14ac:dyDescent="0.3">
      <c r="A4536" s="1" t="s">
        <v>1446</v>
      </c>
      <c r="B4536" s="1" t="s">
        <v>211</v>
      </c>
      <c r="C4536" s="1">
        <v>-0.81499999999999995</v>
      </c>
      <c r="D4536" s="1">
        <v>0</v>
      </c>
      <c r="E4536" s="1" t="s">
        <v>337</v>
      </c>
      <c r="F4536">
        <v>50</v>
      </c>
      <c r="G4536">
        <v>40</v>
      </c>
      <c r="H4536">
        <f>VLOOKUP(A4536,Taul1!A2:C834,3)</f>
        <v>1</v>
      </c>
      <c r="I4536" t="str">
        <f>VLOOKUP(A4536,Taul1!A2:C834,2)</f>
        <v>Korkea-asteen tutkinto 25-29</v>
      </c>
      <c r="L4536" t="s">
        <v>1663</v>
      </c>
      <c r="M4536" t="str">
        <f>F4536&amp;L4536&amp;G4536&amp;L4536&amp;INT(C4536*10)</f>
        <v>50,40,-9</v>
      </c>
      <c r="O4536">
        <f>VLOOKUP(B4536,Taul1!A2:C834,3)</f>
        <v>0</v>
      </c>
      <c r="P4536" t="str">
        <f>VLOOKUP(B4536,Taul1!A2:C834,2)</f>
        <v>Liikenneväylät toimintakulut yhteensä</v>
      </c>
    </row>
    <row r="4537" spans="1:16" ht="18" x14ac:dyDescent="0.3">
      <c r="A4537" s="1" t="s">
        <v>1448</v>
      </c>
      <c r="B4537" s="1" t="s">
        <v>211</v>
      </c>
      <c r="C4537" s="1">
        <v>-0.80600000000000005</v>
      </c>
      <c r="D4537" s="1">
        <v>0</v>
      </c>
      <c r="E4537" s="1" t="s">
        <v>337</v>
      </c>
      <c r="F4537">
        <v>51</v>
      </c>
      <c r="G4537">
        <v>40</v>
      </c>
      <c r="H4537">
        <f>VLOOKUP(A4537,Taul1!A2:C834,3)</f>
        <v>1</v>
      </c>
      <c r="I4537" t="str">
        <f>VLOOKUP(A4537,Taul1!A2:C834,2)</f>
        <v>Korkea-asteen tutkinto 30-34</v>
      </c>
      <c r="L4537" t="s">
        <v>1663</v>
      </c>
      <c r="M4537" t="str">
        <f>F4537&amp;L4537&amp;G4537&amp;L4537&amp;INT(C4537*10)</f>
        <v>51,40,-9</v>
      </c>
      <c r="O4537">
        <f>VLOOKUP(B4537,Taul1!A2:C834,3)</f>
        <v>0</v>
      </c>
      <c r="P4537" t="str">
        <f>VLOOKUP(B4537,Taul1!A2:C834,2)</f>
        <v>Liikenneväylät toimintakulut yhteensä</v>
      </c>
    </row>
    <row r="4538" spans="1:16" ht="18" x14ac:dyDescent="0.3">
      <c r="A4538" s="1" t="s">
        <v>1450</v>
      </c>
      <c r="B4538" s="1" t="s">
        <v>211</v>
      </c>
      <c r="C4538" s="1">
        <v>-0.75</v>
      </c>
      <c r="D4538" s="1">
        <v>0</v>
      </c>
      <c r="E4538" s="1" t="s">
        <v>337</v>
      </c>
      <c r="F4538">
        <v>52</v>
      </c>
      <c r="G4538">
        <v>40</v>
      </c>
      <c r="H4538">
        <f>VLOOKUP(A4538,Taul1!A2:C834,3)</f>
        <v>1</v>
      </c>
      <c r="I4538" t="str">
        <f>VLOOKUP(A4538,Taul1!A2:C834,2)</f>
        <v>Korkea-asteen tutkinto 35-39</v>
      </c>
      <c r="L4538" t="s">
        <v>1663</v>
      </c>
      <c r="M4538" t="str">
        <f>F4538&amp;L4538&amp;G4538&amp;L4538&amp;INT(C4538*10)</f>
        <v>52,40,-8</v>
      </c>
      <c r="O4538">
        <f>VLOOKUP(B4538,Taul1!A2:C834,3)</f>
        <v>0</v>
      </c>
      <c r="P4538" t="str">
        <f>VLOOKUP(B4538,Taul1!A2:C834,2)</f>
        <v>Liikenneväylät toimintakulut yhteensä</v>
      </c>
    </row>
    <row r="4539" spans="1:16" ht="18" x14ac:dyDescent="0.3">
      <c r="A4539" s="1" t="s">
        <v>1452</v>
      </c>
      <c r="B4539" s="1" t="s">
        <v>211</v>
      </c>
      <c r="C4539" s="1">
        <v>-0.75</v>
      </c>
      <c r="D4539" s="1">
        <v>0</v>
      </c>
      <c r="E4539" s="1" t="s">
        <v>337</v>
      </c>
      <c r="F4539">
        <v>53</v>
      </c>
      <c r="G4539">
        <v>40</v>
      </c>
      <c r="H4539">
        <f>VLOOKUP(A4539,Taul1!A2:C834,3)</f>
        <v>1</v>
      </c>
      <c r="I4539" t="str">
        <f>VLOOKUP(A4539,Taul1!A2:C834,2)</f>
        <v>Korkea-asteen tutkinto 40-44</v>
      </c>
      <c r="L4539" t="s">
        <v>1663</v>
      </c>
      <c r="M4539" t="str">
        <f>F4539&amp;L4539&amp;G4539&amp;L4539&amp;INT(C4539*10)</f>
        <v>53,40,-8</v>
      </c>
      <c r="O4539">
        <f>VLOOKUP(B4539,Taul1!A2:C834,3)</f>
        <v>0</v>
      </c>
      <c r="P4539" t="str">
        <f>VLOOKUP(B4539,Taul1!A2:C834,2)</f>
        <v>Liikenneväylät toimintakulut yhteensä</v>
      </c>
    </row>
    <row r="4540" spans="1:16" ht="18" x14ac:dyDescent="0.3">
      <c r="A4540" s="1" t="s">
        <v>1454</v>
      </c>
      <c r="B4540" s="1" t="s">
        <v>211</v>
      </c>
      <c r="C4540" s="1">
        <v>-0.39100000000000001</v>
      </c>
      <c r="D4540" s="2">
        <v>8.8673512976811202E-13</v>
      </c>
      <c r="E4540" s="1" t="s">
        <v>337</v>
      </c>
      <c r="F4540">
        <v>54</v>
      </c>
      <c r="G4540">
        <v>40</v>
      </c>
      <c r="H4540">
        <f>VLOOKUP(A4540,Taul1!A2:C834,3)</f>
        <v>1</v>
      </c>
      <c r="I4540" t="str">
        <f>VLOOKUP(A4540,Taul1!A2:C834,2)</f>
        <v>Korkea-asteen tutkinto 45-49</v>
      </c>
      <c r="L4540" t="s">
        <v>1663</v>
      </c>
      <c r="M4540" t="str">
        <f>F4540&amp;L4540&amp;G4540&amp;L4540&amp;INT(C4540*10)</f>
        <v>54,40,-4</v>
      </c>
      <c r="O4540">
        <f>VLOOKUP(B4540,Taul1!A2:C834,3)</f>
        <v>0</v>
      </c>
      <c r="P4540" t="str">
        <f>VLOOKUP(B4540,Taul1!A2:C834,2)</f>
        <v>Liikenneväylät toimintakulut yhteensä</v>
      </c>
    </row>
    <row r="4541" spans="1:16" ht="18" x14ac:dyDescent="0.3">
      <c r="A4541" s="1" t="s">
        <v>1456</v>
      </c>
      <c r="B4541" s="1" t="s">
        <v>211</v>
      </c>
      <c r="C4541" s="1">
        <v>-0.59199999999999997</v>
      </c>
      <c r="D4541" s="1">
        <v>0</v>
      </c>
      <c r="E4541" s="1" t="s">
        <v>337</v>
      </c>
      <c r="F4541">
        <v>55</v>
      </c>
      <c r="G4541">
        <v>40</v>
      </c>
      <c r="H4541">
        <f>VLOOKUP(A4541,Taul1!A2:C834,3)</f>
        <v>1</v>
      </c>
      <c r="I4541" t="str">
        <f>VLOOKUP(A4541,Taul1!A2:C834,2)</f>
        <v>Korkea-asteen tutkinto 50-54</v>
      </c>
      <c r="L4541" t="s">
        <v>1663</v>
      </c>
      <c r="M4541" t="str">
        <f>F4541&amp;L4541&amp;G4541&amp;L4541&amp;INT(C4541*10)</f>
        <v>55,40,-6</v>
      </c>
      <c r="O4541">
        <f>VLOOKUP(B4541,Taul1!A2:C834,3)</f>
        <v>0</v>
      </c>
      <c r="P4541" t="str">
        <f>VLOOKUP(B4541,Taul1!A2:C834,2)</f>
        <v>Liikenneväylät toimintakulut yhteensä</v>
      </c>
    </row>
    <row r="4542" spans="1:16" ht="18" x14ac:dyDescent="0.3">
      <c r="A4542" s="1" t="s">
        <v>1458</v>
      </c>
      <c r="B4542" s="1" t="s">
        <v>211</v>
      </c>
      <c r="C4542" s="1">
        <v>-0.81699999999999995</v>
      </c>
      <c r="D4542" s="1">
        <v>0</v>
      </c>
      <c r="E4542" s="1" t="s">
        <v>337</v>
      </c>
      <c r="F4542">
        <v>56</v>
      </c>
      <c r="G4542">
        <v>40</v>
      </c>
      <c r="H4542">
        <f>VLOOKUP(A4542,Taul1!A2:C834,3)</f>
        <v>1</v>
      </c>
      <c r="I4542" t="str">
        <f>VLOOKUP(A4542,Taul1!A2:C834,2)</f>
        <v>Korkea-asteen tutkinto 55-59</v>
      </c>
      <c r="L4542" t="s">
        <v>1663</v>
      </c>
      <c r="M4542" t="str">
        <f>F4542&amp;L4542&amp;G4542&amp;L4542&amp;INT(C4542*10)</f>
        <v>56,40,-9</v>
      </c>
      <c r="O4542">
        <f>VLOOKUP(B4542,Taul1!A2:C834,3)</f>
        <v>0</v>
      </c>
      <c r="P4542" t="str">
        <f>VLOOKUP(B4542,Taul1!A2:C834,2)</f>
        <v>Liikenneväylät toimintakulut yhteensä</v>
      </c>
    </row>
    <row r="4543" spans="1:16" ht="18" x14ac:dyDescent="0.3">
      <c r="A4543" s="1" t="s">
        <v>1460</v>
      </c>
      <c r="B4543" s="1" t="s">
        <v>211</v>
      </c>
      <c r="C4543" s="1">
        <v>-0.72299999999999998</v>
      </c>
      <c r="D4543" s="1">
        <v>0</v>
      </c>
      <c r="E4543" s="1" t="s">
        <v>337</v>
      </c>
      <c r="F4543">
        <v>57</v>
      </c>
      <c r="G4543">
        <v>40</v>
      </c>
      <c r="H4543">
        <f>VLOOKUP(A4543,Taul1!A2:C834,3)</f>
        <v>1</v>
      </c>
      <c r="I4543" t="str">
        <f>VLOOKUP(A4543,Taul1!A2:C834,2)</f>
        <v>Korkea-asteen tutkinto 60-64</v>
      </c>
      <c r="L4543" t="s">
        <v>1663</v>
      </c>
      <c r="M4543" t="str">
        <f>F4543&amp;L4543&amp;G4543&amp;L4543&amp;INT(C4543*10)</f>
        <v>57,40,-8</v>
      </c>
      <c r="O4543">
        <f>VLOOKUP(B4543,Taul1!A2:C834,3)</f>
        <v>0</v>
      </c>
      <c r="P4543" t="str">
        <f>VLOOKUP(B4543,Taul1!A2:C834,2)</f>
        <v>Liikenneväylät toimintakulut yhteensä</v>
      </c>
    </row>
    <row r="4544" spans="1:16" ht="18" x14ac:dyDescent="0.3">
      <c r="A4544" s="1" t="s">
        <v>1462</v>
      </c>
      <c r="B4544" s="1" t="s">
        <v>211</v>
      </c>
      <c r="C4544" s="1">
        <v>0.58899999999999997</v>
      </c>
      <c r="D4544" s="1">
        <v>0</v>
      </c>
      <c r="E4544" s="1" t="s">
        <v>337</v>
      </c>
      <c r="F4544">
        <v>58</v>
      </c>
      <c r="G4544">
        <v>40</v>
      </c>
      <c r="H4544">
        <f>VLOOKUP(A4544,Taul1!A2:C834,3)</f>
        <v>1</v>
      </c>
      <c r="I4544" t="str">
        <f>VLOOKUP(A4544,Taul1!A2:C834,2)</f>
        <v>Korkea-asteen tutkinto 65-69</v>
      </c>
      <c r="L4544" t="s">
        <v>1663</v>
      </c>
      <c r="M4544" t="str">
        <f>F4544&amp;L4544&amp;G4544&amp;L4544&amp;INT(C4544*10)</f>
        <v>58,40,5</v>
      </c>
      <c r="O4544">
        <f>VLOOKUP(B4544,Taul1!A2:C834,3)</f>
        <v>0</v>
      </c>
      <c r="P4544" t="str">
        <f>VLOOKUP(B4544,Taul1!A2:C834,2)</f>
        <v>Liikenneväylät toimintakulut yhteensä</v>
      </c>
    </row>
    <row r="4545" spans="1:16" ht="18" x14ac:dyDescent="0.3">
      <c r="A4545" s="1" t="s">
        <v>1464</v>
      </c>
      <c r="B4545" s="1" t="s">
        <v>211</v>
      </c>
      <c r="C4545" s="1">
        <v>-0.72899999999999998</v>
      </c>
      <c r="D4545" s="1">
        <v>0</v>
      </c>
      <c r="E4545" s="1" t="s">
        <v>337</v>
      </c>
      <c r="F4545">
        <v>59</v>
      </c>
      <c r="G4545">
        <v>40</v>
      </c>
      <c r="H4545">
        <f>VLOOKUP(A4545,Taul1!A2:C834,3)</f>
        <v>1</v>
      </c>
      <c r="I4545" t="str">
        <f>VLOOKUP(A4545,Taul1!A2:C834,2)</f>
        <v>Korkea-asteen tutkinto 70-74</v>
      </c>
      <c r="L4545" t="s">
        <v>1663</v>
      </c>
      <c r="M4545" t="str">
        <f>F4545&amp;L4545&amp;G4545&amp;L4545&amp;INT(C4545*10)</f>
        <v>59,40,-8</v>
      </c>
      <c r="O4545">
        <f>VLOOKUP(B4545,Taul1!A2:C834,3)</f>
        <v>0</v>
      </c>
      <c r="P4545" t="str">
        <f>VLOOKUP(B4545,Taul1!A2:C834,2)</f>
        <v>Liikenneväylät toimintakulut yhteensä</v>
      </c>
    </row>
    <row r="4546" spans="1:16" ht="18" x14ac:dyDescent="0.3">
      <c r="A4546" s="1" t="s">
        <v>1466</v>
      </c>
      <c r="B4546" s="1" t="s">
        <v>211</v>
      </c>
      <c r="C4546" s="1">
        <v>-0.753</v>
      </c>
      <c r="D4546" s="2">
        <v>1.11022302462515E-16</v>
      </c>
      <c r="E4546" s="1" t="s">
        <v>337</v>
      </c>
      <c r="F4546">
        <v>60</v>
      </c>
      <c r="G4546">
        <v>40</v>
      </c>
      <c r="H4546">
        <f>VLOOKUP(A4546,Taul1!A2:C834,3)</f>
        <v>1</v>
      </c>
      <c r="I4546" t="str">
        <f>VLOOKUP(A4546,Taul1!A2:C834,2)</f>
        <v>Korkea-asteen tutkinto 75-</v>
      </c>
      <c r="L4546" t="s">
        <v>1663</v>
      </c>
      <c r="M4546" t="str">
        <f>F4546&amp;L4546&amp;G4546&amp;L4546&amp;INT(C4546*10)</f>
        <v>60,40,-8</v>
      </c>
      <c r="O4546">
        <f>VLOOKUP(B4546,Taul1!A2:C834,3)</f>
        <v>0</v>
      </c>
      <c r="P4546" t="str">
        <f>VLOOKUP(B4546,Taul1!A2:C834,2)</f>
        <v>Liikenneväylät toimintakulut yhteensä</v>
      </c>
    </row>
    <row r="4547" spans="1:16" ht="18" x14ac:dyDescent="0.3">
      <c r="A4547" s="1" t="s">
        <v>1468</v>
      </c>
      <c r="B4547" s="1" t="s">
        <v>211</v>
      </c>
      <c r="C4547" s="1">
        <v>0.20799999999999999</v>
      </c>
      <c r="D4547" s="1">
        <v>2.2825280013560799E-4</v>
      </c>
      <c r="E4547" s="1" t="s">
        <v>337</v>
      </c>
      <c r="F4547">
        <v>61</v>
      </c>
      <c r="G4547">
        <v>40</v>
      </c>
      <c r="H4547">
        <f>VLOOKUP(A4547,Taul1!A2:C834,3)</f>
        <v>1</v>
      </c>
      <c r="I4547" t="str">
        <f>VLOOKUP(A4547,Taul1!A2:C834,2)</f>
        <v>0-4 -vuotiaat</v>
      </c>
      <c r="L4547" t="s">
        <v>1663</v>
      </c>
      <c r="M4547" t="str">
        <f>F4547&amp;L4547&amp;G4547&amp;L4547&amp;INT(C4547*10)</f>
        <v>61,40,2</v>
      </c>
      <c r="O4547">
        <f>VLOOKUP(B4547,Taul1!A2:C834,3)</f>
        <v>0</v>
      </c>
      <c r="P4547" t="str">
        <f>VLOOKUP(B4547,Taul1!A2:C834,2)</f>
        <v>Liikenneväylät toimintakulut yhteensä</v>
      </c>
    </row>
    <row r="4548" spans="1:16" ht="18" x14ac:dyDescent="0.3">
      <c r="A4548" s="1" t="s">
        <v>1470</v>
      </c>
      <c r="B4548" s="1" t="s">
        <v>211</v>
      </c>
      <c r="C4548" s="1">
        <v>-0.77400000000000002</v>
      </c>
      <c r="D4548" s="1">
        <v>0</v>
      </c>
      <c r="E4548" s="1" t="s">
        <v>337</v>
      </c>
      <c r="F4548">
        <v>62</v>
      </c>
      <c r="G4548">
        <v>40</v>
      </c>
      <c r="H4548">
        <f>VLOOKUP(A4548,Taul1!A2:C834,3)</f>
        <v>1</v>
      </c>
      <c r="I4548" t="str">
        <f>VLOOKUP(A4548,Taul1!A2:C834,2)</f>
        <v>5-9 -vuotiaat</v>
      </c>
      <c r="L4548" t="s">
        <v>1663</v>
      </c>
      <c r="M4548" t="str">
        <f>F4548&amp;L4548&amp;G4548&amp;L4548&amp;INT(C4548*10)</f>
        <v>62,40,-8</v>
      </c>
      <c r="O4548">
        <f>VLOOKUP(B4548,Taul1!A2:C834,3)</f>
        <v>0</v>
      </c>
      <c r="P4548" t="str">
        <f>VLOOKUP(B4548,Taul1!A2:C834,2)</f>
        <v>Liikenneväylät toimintakulut yhteensä</v>
      </c>
    </row>
    <row r="4549" spans="1:16" ht="18" x14ac:dyDescent="0.3">
      <c r="A4549" s="1" t="s">
        <v>1472</v>
      </c>
      <c r="B4549" s="1" t="s">
        <v>211</v>
      </c>
      <c r="C4549" s="1">
        <v>-0.77500000000000002</v>
      </c>
      <c r="D4549" s="2">
        <v>1.11022302462515E-16</v>
      </c>
      <c r="E4549" s="1" t="s">
        <v>337</v>
      </c>
      <c r="F4549">
        <v>63</v>
      </c>
      <c r="G4549">
        <v>40</v>
      </c>
      <c r="H4549">
        <f>VLOOKUP(A4549,Taul1!A2:C834,3)</f>
        <v>1</v>
      </c>
      <c r="I4549" t="str">
        <f>VLOOKUP(A4549,Taul1!A2:C834,2)</f>
        <v>10-14 -vuotiaat</v>
      </c>
      <c r="L4549" t="s">
        <v>1663</v>
      </c>
      <c r="M4549" t="str">
        <f>F4549&amp;L4549&amp;G4549&amp;L4549&amp;INT(C4549*10)</f>
        <v>63,40,-8</v>
      </c>
      <c r="O4549">
        <f>VLOOKUP(B4549,Taul1!A2:C834,3)</f>
        <v>0</v>
      </c>
      <c r="P4549" t="str">
        <f>VLOOKUP(B4549,Taul1!A2:C834,2)</f>
        <v>Liikenneväylät toimintakulut yhteensä</v>
      </c>
    </row>
    <row r="4550" spans="1:16" ht="18" x14ac:dyDescent="0.3">
      <c r="A4550" s="1" t="s">
        <v>1474</v>
      </c>
      <c r="B4550" s="1" t="s">
        <v>211</v>
      </c>
      <c r="C4550" s="1">
        <v>-0.51300000000000001</v>
      </c>
      <c r="D4550" s="1">
        <v>0</v>
      </c>
      <c r="E4550" s="1" t="s">
        <v>337</v>
      </c>
      <c r="F4550">
        <v>64</v>
      </c>
      <c r="G4550">
        <v>40</v>
      </c>
      <c r="H4550">
        <f>VLOOKUP(A4550,Taul1!A2:C834,3)</f>
        <v>1</v>
      </c>
      <c r="I4550" t="str">
        <f>VLOOKUP(A4550,Taul1!A2:C834,2)</f>
        <v>15-19 -vuotiaat</v>
      </c>
      <c r="L4550" t="s">
        <v>1663</v>
      </c>
      <c r="M4550" t="str">
        <f>F4550&amp;L4550&amp;G4550&amp;L4550&amp;INT(C4550*10)</f>
        <v>64,40,-6</v>
      </c>
      <c r="O4550">
        <f>VLOOKUP(B4550,Taul1!A2:C834,3)</f>
        <v>0</v>
      </c>
      <c r="P4550" t="str">
        <f>VLOOKUP(B4550,Taul1!A2:C834,2)</f>
        <v>Liikenneväylät toimintakulut yhteensä</v>
      </c>
    </row>
    <row r="4551" spans="1:16" ht="18" x14ac:dyDescent="0.3">
      <c r="A4551" s="1" t="s">
        <v>1476</v>
      </c>
      <c r="B4551" s="1" t="s">
        <v>211</v>
      </c>
      <c r="C4551" s="1">
        <v>0.497</v>
      </c>
      <c r="D4551" s="1">
        <v>0</v>
      </c>
      <c r="E4551" s="1" t="s">
        <v>337</v>
      </c>
      <c r="F4551">
        <v>65</v>
      </c>
      <c r="G4551">
        <v>40</v>
      </c>
      <c r="H4551">
        <f>VLOOKUP(A4551,Taul1!A2:C834,3)</f>
        <v>1</v>
      </c>
      <c r="I4551" t="str">
        <f>VLOOKUP(A4551,Taul1!A2:C834,2)</f>
        <v>20-24 -vuotiaat</v>
      </c>
      <c r="L4551" t="s">
        <v>1663</v>
      </c>
      <c r="M4551" t="str">
        <f>F4551&amp;L4551&amp;G4551&amp;L4551&amp;INT(C4551*10)</f>
        <v>65,40,4</v>
      </c>
      <c r="O4551">
        <f>VLOOKUP(B4551,Taul1!A2:C834,3)</f>
        <v>0</v>
      </c>
      <c r="P4551" t="str">
        <f>VLOOKUP(B4551,Taul1!A2:C834,2)</f>
        <v>Liikenneväylät toimintakulut yhteensä</v>
      </c>
    </row>
    <row r="4552" spans="1:16" ht="18" x14ac:dyDescent="0.3">
      <c r="A4552" s="1" t="s">
        <v>1478</v>
      </c>
      <c r="B4552" s="1" t="s">
        <v>211</v>
      </c>
      <c r="C4552" s="1">
        <v>-0.69099999999999995</v>
      </c>
      <c r="D4552" s="1">
        <v>0</v>
      </c>
      <c r="E4552" s="1" t="s">
        <v>337</v>
      </c>
      <c r="F4552">
        <v>66</v>
      </c>
      <c r="G4552">
        <v>40</v>
      </c>
      <c r="H4552">
        <f>VLOOKUP(A4552,Taul1!A2:C834,3)</f>
        <v>1</v>
      </c>
      <c r="I4552" t="str">
        <f>VLOOKUP(A4552,Taul1!A2:C834,2)</f>
        <v>25-29 -vuotiaat</v>
      </c>
      <c r="L4552" t="s">
        <v>1663</v>
      </c>
      <c r="M4552" t="str">
        <f>F4552&amp;L4552&amp;G4552&amp;L4552&amp;INT(C4552*10)</f>
        <v>66,40,-7</v>
      </c>
      <c r="O4552">
        <f>VLOOKUP(B4552,Taul1!A2:C834,3)</f>
        <v>0</v>
      </c>
      <c r="P4552" t="str">
        <f>VLOOKUP(B4552,Taul1!A2:C834,2)</f>
        <v>Liikenneväylät toimintakulut yhteensä</v>
      </c>
    </row>
    <row r="4553" spans="1:16" ht="18" x14ac:dyDescent="0.3">
      <c r="A4553" s="1" t="s">
        <v>1480</v>
      </c>
      <c r="B4553" s="1" t="s">
        <v>211</v>
      </c>
      <c r="C4553" s="1">
        <v>-0.84499999999999997</v>
      </c>
      <c r="D4553" s="1">
        <v>0</v>
      </c>
      <c r="E4553" s="1" t="s">
        <v>337</v>
      </c>
      <c r="F4553">
        <v>67</v>
      </c>
      <c r="G4553">
        <v>40</v>
      </c>
      <c r="H4553">
        <f>VLOOKUP(A4553,Taul1!A2:C834,3)</f>
        <v>1</v>
      </c>
      <c r="I4553" t="str">
        <f>VLOOKUP(A4553,Taul1!A2:C834,2)</f>
        <v>30-34 -vuotiaat</v>
      </c>
      <c r="L4553" t="s">
        <v>1663</v>
      </c>
      <c r="M4553" t="str">
        <f>F4553&amp;L4553&amp;G4553&amp;L4553&amp;INT(C4553*10)</f>
        <v>67,40,-9</v>
      </c>
      <c r="O4553">
        <f>VLOOKUP(B4553,Taul1!A2:C834,3)</f>
        <v>0</v>
      </c>
      <c r="P4553" t="str">
        <f>VLOOKUP(B4553,Taul1!A2:C834,2)</f>
        <v>Liikenneväylät toimintakulut yhteensä</v>
      </c>
    </row>
    <row r="4554" spans="1:16" ht="18" x14ac:dyDescent="0.3">
      <c r="A4554" s="1" t="s">
        <v>1482</v>
      </c>
      <c r="B4554" s="1" t="s">
        <v>211</v>
      </c>
      <c r="C4554" s="1">
        <v>-0.77600000000000002</v>
      </c>
      <c r="D4554" s="1">
        <v>0</v>
      </c>
      <c r="E4554" s="1" t="s">
        <v>337</v>
      </c>
      <c r="F4554">
        <v>68</v>
      </c>
      <c r="G4554">
        <v>40</v>
      </c>
      <c r="H4554">
        <f>VLOOKUP(A4554,Taul1!A2:C834,3)</f>
        <v>1</v>
      </c>
      <c r="I4554" t="str">
        <f>VLOOKUP(A4554,Taul1!A2:C834,2)</f>
        <v>35-39 -vuotiaat</v>
      </c>
      <c r="L4554" t="s">
        <v>1663</v>
      </c>
      <c r="M4554" t="str">
        <f>F4554&amp;L4554&amp;G4554&amp;L4554&amp;INT(C4554*10)</f>
        <v>68,40,-8</v>
      </c>
      <c r="O4554">
        <f>VLOOKUP(B4554,Taul1!A2:C834,3)</f>
        <v>0</v>
      </c>
      <c r="P4554" t="str">
        <f>VLOOKUP(B4554,Taul1!A2:C834,2)</f>
        <v>Liikenneväylät toimintakulut yhteensä</v>
      </c>
    </row>
    <row r="4555" spans="1:16" ht="18" x14ac:dyDescent="0.3">
      <c r="A4555" s="1" t="s">
        <v>1484</v>
      </c>
      <c r="B4555" s="1" t="s">
        <v>211</v>
      </c>
      <c r="C4555" s="1">
        <v>-0.77800000000000002</v>
      </c>
      <c r="D4555" s="1">
        <v>0</v>
      </c>
      <c r="E4555" s="1" t="s">
        <v>337</v>
      </c>
      <c r="F4555">
        <v>69</v>
      </c>
      <c r="G4555">
        <v>40</v>
      </c>
      <c r="H4555">
        <f>VLOOKUP(A4555,Taul1!A2:C834,3)</f>
        <v>1</v>
      </c>
      <c r="I4555" t="str">
        <f>VLOOKUP(A4555,Taul1!A2:C834,2)</f>
        <v>40-44 -vuotiaat</v>
      </c>
      <c r="L4555" t="s">
        <v>1663</v>
      </c>
      <c r="M4555" t="str">
        <f>F4555&amp;L4555&amp;G4555&amp;L4555&amp;INT(C4555*10)</f>
        <v>69,40,-8</v>
      </c>
      <c r="O4555">
        <f>VLOOKUP(B4555,Taul1!A2:C834,3)</f>
        <v>0</v>
      </c>
      <c r="P4555" t="str">
        <f>VLOOKUP(B4555,Taul1!A2:C834,2)</f>
        <v>Liikenneväylät toimintakulut yhteensä</v>
      </c>
    </row>
    <row r="4556" spans="1:16" ht="18" x14ac:dyDescent="0.3">
      <c r="A4556" s="1" t="s">
        <v>1486</v>
      </c>
      <c r="B4556" s="1" t="s">
        <v>211</v>
      </c>
      <c r="C4556" s="1">
        <v>0.58199999999999996</v>
      </c>
      <c r="D4556" s="2">
        <v>3.3306690738754598E-16</v>
      </c>
      <c r="E4556" s="1" t="s">
        <v>337</v>
      </c>
      <c r="F4556">
        <v>70</v>
      </c>
      <c r="G4556">
        <v>40</v>
      </c>
      <c r="H4556">
        <f>VLOOKUP(A4556,Taul1!A2:C834,3)</f>
        <v>1</v>
      </c>
      <c r="I4556" t="str">
        <f>VLOOKUP(A4556,Taul1!A2:C834,2)</f>
        <v>45-49 -vuotiaat</v>
      </c>
      <c r="L4556" t="s">
        <v>1663</v>
      </c>
      <c r="M4556" t="str">
        <f>F4556&amp;L4556&amp;G4556&amp;L4556&amp;INT(C4556*10)</f>
        <v>70,40,5</v>
      </c>
      <c r="O4556">
        <f>VLOOKUP(B4556,Taul1!A2:C834,3)</f>
        <v>0</v>
      </c>
      <c r="P4556" t="str">
        <f>VLOOKUP(B4556,Taul1!A2:C834,2)</f>
        <v>Liikenneväylät toimintakulut yhteensä</v>
      </c>
    </row>
    <row r="4557" spans="1:16" ht="18" x14ac:dyDescent="0.3">
      <c r="A4557" s="1" t="s">
        <v>1488</v>
      </c>
      <c r="B4557" s="1" t="s">
        <v>211</v>
      </c>
      <c r="C4557" s="1">
        <v>0.02</v>
      </c>
      <c r="D4557" s="1">
        <v>0.72470822368677001</v>
      </c>
      <c r="E4557" s="1" t="s">
        <v>337</v>
      </c>
      <c r="F4557">
        <v>71</v>
      </c>
      <c r="G4557">
        <v>40</v>
      </c>
      <c r="H4557">
        <f>VLOOKUP(A4557,Taul1!A2:C834,3)</f>
        <v>1</v>
      </c>
      <c r="I4557" t="str">
        <f>VLOOKUP(A4557,Taul1!A2:C834,2)</f>
        <v>50-54 -vuotiaat</v>
      </c>
      <c r="L4557" t="s">
        <v>1663</v>
      </c>
      <c r="M4557" t="str">
        <f>F4557&amp;L4557&amp;G4557&amp;L4557&amp;INT(C4557*10)</f>
        <v>71,40,0</v>
      </c>
      <c r="O4557">
        <f>VLOOKUP(B4557,Taul1!A2:C834,3)</f>
        <v>0</v>
      </c>
      <c r="P4557" t="str">
        <f>VLOOKUP(B4557,Taul1!A2:C834,2)</f>
        <v>Liikenneväylät toimintakulut yhteensä</v>
      </c>
    </row>
    <row r="4558" spans="1:16" ht="18" x14ac:dyDescent="0.3">
      <c r="A4558" s="1" t="s">
        <v>1490</v>
      </c>
      <c r="B4558" s="1" t="s">
        <v>211</v>
      </c>
      <c r="C4558" s="1">
        <v>-0.85799999999999998</v>
      </c>
      <c r="D4558" s="1">
        <v>0</v>
      </c>
      <c r="E4558" s="1" t="s">
        <v>337</v>
      </c>
      <c r="F4558">
        <v>72</v>
      </c>
      <c r="G4558">
        <v>40</v>
      </c>
      <c r="H4558">
        <f>VLOOKUP(A4558,Taul1!A2:C834,3)</f>
        <v>1</v>
      </c>
      <c r="I4558" t="str">
        <f>VLOOKUP(A4558,Taul1!A2:C834,2)</f>
        <v>55-59 -vuotiaat</v>
      </c>
      <c r="L4558" t="s">
        <v>1663</v>
      </c>
      <c r="M4558" t="str">
        <f>F4558&amp;L4558&amp;G4558&amp;L4558&amp;INT(C4558*10)</f>
        <v>72,40,-9</v>
      </c>
      <c r="O4558">
        <f>VLOOKUP(B4558,Taul1!A2:C834,3)</f>
        <v>0</v>
      </c>
      <c r="P4558" t="str">
        <f>VLOOKUP(B4558,Taul1!A2:C834,2)</f>
        <v>Liikenneväylät toimintakulut yhteensä</v>
      </c>
    </row>
    <row r="4559" spans="1:16" ht="18" x14ac:dyDescent="0.3">
      <c r="A4559" s="1" t="s">
        <v>1492</v>
      </c>
      <c r="B4559" s="1" t="s">
        <v>211</v>
      </c>
      <c r="C4559" s="1">
        <v>-0.41399999999999998</v>
      </c>
      <c r="D4559" s="2">
        <v>3.0309088572266698E-14</v>
      </c>
      <c r="E4559" s="1" t="s">
        <v>337</v>
      </c>
      <c r="F4559">
        <v>73</v>
      </c>
      <c r="G4559">
        <v>40</v>
      </c>
      <c r="H4559">
        <f>VLOOKUP(A4559,Taul1!A2:C834,3)</f>
        <v>1</v>
      </c>
      <c r="I4559" t="str">
        <f>VLOOKUP(A4559,Taul1!A2:C834,2)</f>
        <v>60-64 -vuotiaat</v>
      </c>
      <c r="L4559" t="s">
        <v>1663</v>
      </c>
      <c r="M4559" t="str">
        <f>F4559&amp;L4559&amp;G4559&amp;L4559&amp;INT(C4559*10)</f>
        <v>73,40,-5</v>
      </c>
      <c r="O4559">
        <f>VLOOKUP(B4559,Taul1!A2:C834,3)</f>
        <v>0</v>
      </c>
      <c r="P4559" t="str">
        <f>VLOOKUP(B4559,Taul1!A2:C834,2)</f>
        <v>Liikenneväylät toimintakulut yhteensä</v>
      </c>
    </row>
    <row r="4560" spans="1:16" ht="18" x14ac:dyDescent="0.3">
      <c r="A4560" s="1" t="s">
        <v>1494</v>
      </c>
      <c r="B4560" s="1" t="s">
        <v>211</v>
      </c>
      <c r="C4560" s="1">
        <v>0.746</v>
      </c>
      <c r="D4560" s="2">
        <v>1.11022302462515E-16</v>
      </c>
      <c r="E4560" s="1" t="s">
        <v>337</v>
      </c>
      <c r="F4560">
        <v>74</v>
      </c>
      <c r="G4560">
        <v>40</v>
      </c>
      <c r="H4560">
        <f>VLOOKUP(A4560,Taul1!A2:C834,3)</f>
        <v>1</v>
      </c>
      <c r="I4560" t="str">
        <f>VLOOKUP(A4560,Taul1!A2:C834,2)</f>
        <v>65-69 -vuotiaat</v>
      </c>
      <c r="L4560" t="s">
        <v>1663</v>
      </c>
      <c r="M4560" t="str">
        <f>F4560&amp;L4560&amp;G4560&amp;L4560&amp;INT(C4560*10)</f>
        <v>74,40,7</v>
      </c>
      <c r="O4560">
        <f>VLOOKUP(B4560,Taul1!A2:C834,3)</f>
        <v>0</v>
      </c>
      <c r="P4560" t="str">
        <f>VLOOKUP(B4560,Taul1!A2:C834,2)</f>
        <v>Liikenneväylät toimintakulut yhteensä</v>
      </c>
    </row>
    <row r="4561" spans="1:16" ht="18" x14ac:dyDescent="0.3">
      <c r="A4561" s="1" t="s">
        <v>1496</v>
      </c>
      <c r="B4561" s="1" t="s">
        <v>211</v>
      </c>
      <c r="C4561" s="1">
        <v>-0.63800000000000001</v>
      </c>
      <c r="D4561" s="1">
        <v>0</v>
      </c>
      <c r="E4561" s="1" t="s">
        <v>337</v>
      </c>
      <c r="F4561">
        <v>75</v>
      </c>
      <c r="G4561">
        <v>40</v>
      </c>
      <c r="H4561">
        <f>VLOOKUP(A4561,Taul1!A2:C834,3)</f>
        <v>1</v>
      </c>
      <c r="I4561" t="str">
        <f>VLOOKUP(A4561,Taul1!A2:C834,2)</f>
        <v>70-74 -vuotiaat</v>
      </c>
      <c r="L4561" t="s">
        <v>1663</v>
      </c>
      <c r="M4561" t="str">
        <f>F4561&amp;L4561&amp;G4561&amp;L4561&amp;INT(C4561*10)</f>
        <v>75,40,-7</v>
      </c>
      <c r="O4561">
        <f>VLOOKUP(B4561,Taul1!A2:C834,3)</f>
        <v>0</v>
      </c>
      <c r="P4561" t="str">
        <f>VLOOKUP(B4561,Taul1!A2:C834,2)</f>
        <v>Liikenneväylät toimintakulut yhteensä</v>
      </c>
    </row>
    <row r="4562" spans="1:16" ht="18" x14ac:dyDescent="0.3">
      <c r="A4562" s="1" t="s">
        <v>1498</v>
      </c>
      <c r="B4562" s="1" t="s">
        <v>211</v>
      </c>
      <c r="C4562" s="1">
        <v>-0.79400000000000004</v>
      </c>
      <c r="D4562" s="1">
        <v>0</v>
      </c>
      <c r="E4562" s="1" t="s">
        <v>337</v>
      </c>
      <c r="F4562">
        <v>76</v>
      </c>
      <c r="G4562">
        <v>40</v>
      </c>
      <c r="H4562">
        <f>VLOOKUP(A4562,Taul1!A2:C834,3)</f>
        <v>1</v>
      </c>
      <c r="I4562" t="str">
        <f>VLOOKUP(A4562,Taul1!A2:C834,2)</f>
        <v>75-79 -vuotiaat</v>
      </c>
      <c r="L4562" t="s">
        <v>1663</v>
      </c>
      <c r="M4562" t="str">
        <f>F4562&amp;L4562&amp;G4562&amp;L4562&amp;INT(C4562*10)</f>
        <v>76,40,-8</v>
      </c>
      <c r="O4562">
        <f>VLOOKUP(B4562,Taul1!A2:C834,3)</f>
        <v>0</v>
      </c>
      <c r="P4562" t="str">
        <f>VLOOKUP(B4562,Taul1!A2:C834,2)</f>
        <v>Liikenneväylät toimintakulut yhteensä</v>
      </c>
    </row>
    <row r="4563" spans="1:16" ht="18" x14ac:dyDescent="0.3">
      <c r="A4563" s="1" t="s">
        <v>1500</v>
      </c>
      <c r="B4563" s="1" t="s">
        <v>211</v>
      </c>
      <c r="C4563" s="1">
        <v>-0.67</v>
      </c>
      <c r="D4563" s="1">
        <v>0</v>
      </c>
      <c r="E4563" s="1" t="s">
        <v>337</v>
      </c>
      <c r="F4563">
        <v>77</v>
      </c>
      <c r="G4563">
        <v>40</v>
      </c>
      <c r="H4563">
        <f>VLOOKUP(A4563,Taul1!A2:C834,3)</f>
        <v>1</v>
      </c>
      <c r="I4563" t="str">
        <f>VLOOKUP(A4563,Taul1!A2:C834,2)</f>
        <v>80-84 -vuotiaat</v>
      </c>
      <c r="L4563" t="s">
        <v>1663</v>
      </c>
      <c r="M4563" t="str">
        <f>F4563&amp;L4563&amp;G4563&amp;L4563&amp;INT(C4563*10)</f>
        <v>77,40,-7</v>
      </c>
      <c r="O4563">
        <f>VLOOKUP(B4563,Taul1!A2:C834,3)</f>
        <v>0</v>
      </c>
      <c r="P4563" t="str">
        <f>VLOOKUP(B4563,Taul1!A2:C834,2)</f>
        <v>Liikenneväylät toimintakulut yhteensä</v>
      </c>
    </row>
    <row r="4564" spans="1:16" ht="18" x14ac:dyDescent="0.3">
      <c r="A4564" s="1" t="s">
        <v>1502</v>
      </c>
      <c r="B4564" s="1" t="s">
        <v>211</v>
      </c>
      <c r="C4564" s="1">
        <v>-0.61299999999999999</v>
      </c>
      <c r="D4564" s="1">
        <v>0</v>
      </c>
      <c r="E4564" s="1" t="s">
        <v>337</v>
      </c>
      <c r="F4564">
        <v>78</v>
      </c>
      <c r="G4564">
        <v>40</v>
      </c>
      <c r="H4564">
        <f>VLOOKUP(A4564,Taul1!A2:C834,3)</f>
        <v>1</v>
      </c>
      <c r="I4564" t="str">
        <f>VLOOKUP(A4564,Taul1!A2:C834,2)</f>
        <v>85-89 -vuotiaat</v>
      </c>
      <c r="L4564" t="s">
        <v>1663</v>
      </c>
      <c r="M4564" t="str">
        <f>F4564&amp;L4564&amp;G4564&amp;L4564&amp;INT(C4564*10)</f>
        <v>78,40,-7</v>
      </c>
      <c r="O4564">
        <f>VLOOKUP(B4564,Taul1!A2:C834,3)</f>
        <v>0</v>
      </c>
      <c r="P4564" t="str">
        <f>VLOOKUP(B4564,Taul1!A2:C834,2)</f>
        <v>Liikenneväylät toimintakulut yhteensä</v>
      </c>
    </row>
    <row r="4565" spans="1:16" ht="18" x14ac:dyDescent="0.3">
      <c r="A4565" s="1" t="s">
        <v>1504</v>
      </c>
      <c r="B4565" s="1" t="s">
        <v>211</v>
      </c>
      <c r="C4565" s="1">
        <v>-0.60099999999999998</v>
      </c>
      <c r="D4565" s="2">
        <v>1.11022302462515E-16</v>
      </c>
      <c r="E4565" s="1" t="s">
        <v>337</v>
      </c>
      <c r="F4565">
        <v>79</v>
      </c>
      <c r="G4565">
        <v>40</v>
      </c>
      <c r="H4565">
        <f>VLOOKUP(A4565,Taul1!A2:C834,3)</f>
        <v>1</v>
      </c>
      <c r="I4565" t="str">
        <f>VLOOKUP(A4565,Taul1!A2:C834,2)</f>
        <v>90-94 -vuotiaat</v>
      </c>
      <c r="L4565" t="s">
        <v>1663</v>
      </c>
      <c r="M4565" t="str">
        <f>F4565&amp;L4565&amp;G4565&amp;L4565&amp;INT(C4565*10)</f>
        <v>79,40,-7</v>
      </c>
      <c r="O4565">
        <f>VLOOKUP(B4565,Taul1!A2:C834,3)</f>
        <v>0</v>
      </c>
      <c r="P4565" t="str">
        <f>VLOOKUP(B4565,Taul1!A2:C834,2)</f>
        <v>Liikenneväylät toimintakulut yhteensä</v>
      </c>
    </row>
    <row r="4566" spans="1:16" ht="18" x14ac:dyDescent="0.3">
      <c r="A4566" s="1" t="s">
        <v>1506</v>
      </c>
      <c r="B4566" s="1" t="s">
        <v>211</v>
      </c>
      <c r="C4566" s="1">
        <v>-0.35499999999999998</v>
      </c>
      <c r="D4566" s="2">
        <v>1.1902190344414901E-10</v>
      </c>
      <c r="E4566" s="1" t="s">
        <v>337</v>
      </c>
      <c r="F4566">
        <v>80</v>
      </c>
      <c r="G4566">
        <v>40</v>
      </c>
      <c r="H4566">
        <f>VLOOKUP(A4566,Taul1!A2:C834,3)</f>
        <v>1</v>
      </c>
      <c r="I4566" t="str">
        <f>VLOOKUP(A4566,Taul1!A2:C834,2)</f>
        <v>Yli 94-vuotiaat</v>
      </c>
      <c r="L4566" t="s">
        <v>1663</v>
      </c>
      <c r="M4566" t="str">
        <f>F4566&amp;L4566&amp;G4566&amp;L4566&amp;INT(C4566*10)</f>
        <v>80,40,-4</v>
      </c>
      <c r="O4566">
        <f>VLOOKUP(B4566,Taul1!A2:C834,3)</f>
        <v>0</v>
      </c>
      <c r="P4566" t="str">
        <f>VLOOKUP(B4566,Taul1!A2:C834,2)</f>
        <v>Liikenneväylät toimintakulut yhteensä</v>
      </c>
    </row>
    <row r="4567" spans="1:16" ht="18" x14ac:dyDescent="0.3">
      <c r="A4567" s="1" t="s">
        <v>1508</v>
      </c>
      <c r="B4567" s="1" t="s">
        <v>211</v>
      </c>
      <c r="C4567" s="1">
        <v>0.41</v>
      </c>
      <c r="D4567" s="2">
        <v>5.3734794391857501E-14</v>
      </c>
      <c r="E4567" s="1" t="s">
        <v>337</v>
      </c>
      <c r="F4567">
        <v>81</v>
      </c>
      <c r="G4567">
        <v>40</v>
      </c>
      <c r="H4567">
        <f>VLOOKUP(A4567,Taul1!A2:C834,3)</f>
        <v>1</v>
      </c>
      <c r="I4567" t="str">
        <f>VLOOKUP(A4567,Taul1!A2:C834,2)</f>
        <v>0-vuotiaat</v>
      </c>
      <c r="L4567" t="s">
        <v>1663</v>
      </c>
      <c r="M4567" t="str">
        <f>F4567&amp;L4567&amp;G4567&amp;L4567&amp;INT(C4567*10)</f>
        <v>81,40,4</v>
      </c>
      <c r="O4567">
        <f>VLOOKUP(B4567,Taul1!A2:C834,3)</f>
        <v>0</v>
      </c>
      <c r="P4567" t="str">
        <f>VLOOKUP(B4567,Taul1!A2:C834,2)</f>
        <v>Liikenneväylät toimintakulut yhteensä</v>
      </c>
    </row>
    <row r="4568" spans="1:16" ht="18" x14ac:dyDescent="0.3">
      <c r="A4568" s="1" t="s">
        <v>1510</v>
      </c>
      <c r="B4568" s="1" t="s">
        <v>211</v>
      </c>
      <c r="C4568" s="1">
        <v>0.41899999999999998</v>
      </c>
      <c r="D4568" s="2">
        <v>1.2545520178264199E-14</v>
      </c>
      <c r="E4568" s="1" t="s">
        <v>337</v>
      </c>
      <c r="F4568">
        <v>82</v>
      </c>
      <c r="G4568">
        <v>40</v>
      </c>
      <c r="H4568">
        <f>VLOOKUP(A4568,Taul1!A2:C834,3)</f>
        <v>1</v>
      </c>
      <c r="I4568" t="str">
        <f>VLOOKUP(A4568,Taul1!A2:C834,2)</f>
        <v>1-vuotiaat</v>
      </c>
      <c r="L4568" t="s">
        <v>1663</v>
      </c>
      <c r="M4568" t="str">
        <f>F4568&amp;L4568&amp;G4568&amp;L4568&amp;INT(C4568*10)</f>
        <v>82,40,4</v>
      </c>
      <c r="O4568">
        <f>VLOOKUP(B4568,Taul1!A2:C834,3)</f>
        <v>0</v>
      </c>
      <c r="P4568" t="str">
        <f>VLOOKUP(B4568,Taul1!A2:C834,2)</f>
        <v>Liikenneväylät toimintakulut yhteensä</v>
      </c>
    </row>
    <row r="4569" spans="1:16" ht="18" x14ac:dyDescent="0.3">
      <c r="A4569" s="1" t="s">
        <v>1512</v>
      </c>
      <c r="B4569" s="1" t="s">
        <v>211</v>
      </c>
      <c r="C4569" s="1">
        <v>0.27600000000000002</v>
      </c>
      <c r="D4569" s="2">
        <v>8.1595562462233296E-7</v>
      </c>
      <c r="E4569" s="1" t="s">
        <v>337</v>
      </c>
      <c r="F4569">
        <v>83</v>
      </c>
      <c r="G4569">
        <v>40</v>
      </c>
      <c r="H4569">
        <f>VLOOKUP(A4569,Taul1!A2:C834,3)</f>
        <v>1</v>
      </c>
      <c r="I4569" t="str">
        <f>VLOOKUP(A4569,Taul1!A2:C834,2)</f>
        <v>2-vuotiaat</v>
      </c>
      <c r="L4569" t="s">
        <v>1663</v>
      </c>
      <c r="M4569" t="str">
        <f>F4569&amp;L4569&amp;G4569&amp;L4569&amp;INT(C4569*10)</f>
        <v>83,40,2</v>
      </c>
      <c r="O4569">
        <f>VLOOKUP(B4569,Taul1!A2:C834,3)</f>
        <v>0</v>
      </c>
      <c r="P4569" t="str">
        <f>VLOOKUP(B4569,Taul1!A2:C834,2)</f>
        <v>Liikenneväylät toimintakulut yhteensä</v>
      </c>
    </row>
    <row r="4570" spans="1:16" ht="18" x14ac:dyDescent="0.3">
      <c r="A4570" s="1" t="s">
        <v>1514</v>
      </c>
      <c r="B4570" s="1" t="s">
        <v>211</v>
      </c>
      <c r="C4570" s="1">
        <v>-0.17</v>
      </c>
      <c r="D4570" s="1">
        <v>2.63300684053702E-3</v>
      </c>
      <c r="E4570" s="1" t="s">
        <v>337</v>
      </c>
      <c r="F4570">
        <v>84</v>
      </c>
      <c r="G4570">
        <v>40</v>
      </c>
      <c r="H4570">
        <f>VLOOKUP(A4570,Taul1!A2:C834,3)</f>
        <v>1</v>
      </c>
      <c r="I4570" t="str">
        <f>VLOOKUP(A4570,Taul1!A2:C834,2)</f>
        <v>3-vuotiaat</v>
      </c>
      <c r="L4570" t="s">
        <v>1663</v>
      </c>
      <c r="M4570" t="str">
        <f>F4570&amp;L4570&amp;G4570&amp;L4570&amp;INT(C4570*10)</f>
        <v>84,40,-2</v>
      </c>
      <c r="O4570">
        <f>VLOOKUP(B4570,Taul1!A2:C834,3)</f>
        <v>0</v>
      </c>
      <c r="P4570" t="str">
        <f>VLOOKUP(B4570,Taul1!A2:C834,2)</f>
        <v>Liikenneväylät toimintakulut yhteensä</v>
      </c>
    </row>
    <row r="4571" spans="1:16" ht="18" x14ac:dyDescent="0.3">
      <c r="A4571" s="1" t="s">
        <v>1516</v>
      </c>
      <c r="B4571" s="1" t="s">
        <v>211</v>
      </c>
      <c r="C4571" s="1">
        <v>-0.34899999999999998</v>
      </c>
      <c r="D4571" s="2">
        <v>2.49990250722476E-10</v>
      </c>
      <c r="E4571" s="1" t="s">
        <v>337</v>
      </c>
      <c r="F4571">
        <v>85</v>
      </c>
      <c r="G4571">
        <v>40</v>
      </c>
      <c r="H4571">
        <f>VLOOKUP(A4571,Taul1!A2:C834,3)</f>
        <v>1</v>
      </c>
      <c r="I4571" t="str">
        <f>VLOOKUP(A4571,Taul1!A2:C834,2)</f>
        <v>4-vuotiaat</v>
      </c>
      <c r="L4571" t="s">
        <v>1663</v>
      </c>
      <c r="M4571" t="str">
        <f>F4571&amp;L4571&amp;G4571&amp;L4571&amp;INT(C4571*10)</f>
        <v>85,40,-4</v>
      </c>
      <c r="O4571">
        <f>VLOOKUP(B4571,Taul1!A2:C834,3)</f>
        <v>0</v>
      </c>
      <c r="P4571" t="str">
        <f>VLOOKUP(B4571,Taul1!A2:C834,2)</f>
        <v>Liikenneväylät toimintakulut yhteensä</v>
      </c>
    </row>
    <row r="4572" spans="1:16" ht="18" x14ac:dyDescent="0.3">
      <c r="A4572" s="1" t="s">
        <v>1518</v>
      </c>
      <c r="B4572" s="1" t="s">
        <v>211</v>
      </c>
      <c r="C4572" s="1">
        <v>-0.47099999999999997</v>
      </c>
      <c r="D4572" s="1">
        <v>0</v>
      </c>
      <c r="E4572" s="1" t="s">
        <v>337</v>
      </c>
      <c r="F4572">
        <v>86</v>
      </c>
      <c r="G4572">
        <v>40</v>
      </c>
      <c r="H4572">
        <f>VLOOKUP(A4572,Taul1!A2:C834,3)</f>
        <v>1</v>
      </c>
      <c r="I4572" t="str">
        <f>VLOOKUP(A4572,Taul1!A2:C834,2)</f>
        <v>5-vuotiaat</v>
      </c>
      <c r="L4572" t="s">
        <v>1663</v>
      </c>
      <c r="M4572" t="str">
        <f>F4572&amp;L4572&amp;G4572&amp;L4572&amp;INT(C4572*10)</f>
        <v>86,40,-5</v>
      </c>
      <c r="O4572">
        <f>VLOOKUP(B4572,Taul1!A2:C834,3)</f>
        <v>0</v>
      </c>
      <c r="P4572" t="str">
        <f>VLOOKUP(B4572,Taul1!A2:C834,2)</f>
        <v>Liikenneväylät toimintakulut yhteensä</v>
      </c>
    </row>
    <row r="4573" spans="1:16" ht="18" x14ac:dyDescent="0.3">
      <c r="A4573" s="1" t="s">
        <v>1520</v>
      </c>
      <c r="B4573" s="1" t="s">
        <v>211</v>
      </c>
      <c r="C4573" s="1">
        <v>-0.73199999999999998</v>
      </c>
      <c r="D4573" s="1">
        <v>0</v>
      </c>
      <c r="E4573" s="1" t="s">
        <v>337</v>
      </c>
      <c r="F4573">
        <v>87</v>
      </c>
      <c r="G4573">
        <v>40</v>
      </c>
      <c r="H4573">
        <f>VLOOKUP(A4573,Taul1!A2:C834,3)</f>
        <v>1</v>
      </c>
      <c r="I4573" t="str">
        <f>VLOOKUP(A4573,Taul1!A2:C834,2)</f>
        <v>6-vuotiaat</v>
      </c>
      <c r="L4573" t="s">
        <v>1663</v>
      </c>
      <c r="M4573" t="str">
        <f>F4573&amp;L4573&amp;G4573&amp;L4573&amp;INT(C4573*10)</f>
        <v>87,40,-8</v>
      </c>
      <c r="O4573">
        <f>VLOOKUP(B4573,Taul1!A2:C834,3)</f>
        <v>0</v>
      </c>
      <c r="P4573" t="str">
        <f>VLOOKUP(B4573,Taul1!A2:C834,2)</f>
        <v>Liikenneväylät toimintakulut yhteensä</v>
      </c>
    </row>
    <row r="4574" spans="1:16" ht="18" x14ac:dyDescent="0.3">
      <c r="A4574" s="1" t="s">
        <v>1522</v>
      </c>
      <c r="B4574" s="1" t="s">
        <v>211</v>
      </c>
      <c r="C4574" s="1">
        <v>-0.59499999999999997</v>
      </c>
      <c r="D4574" s="1">
        <v>0</v>
      </c>
      <c r="E4574" s="1" t="s">
        <v>337</v>
      </c>
      <c r="F4574">
        <v>88</v>
      </c>
      <c r="G4574">
        <v>40</v>
      </c>
      <c r="H4574">
        <f>VLOOKUP(A4574,Taul1!A2:C834,3)</f>
        <v>1</v>
      </c>
      <c r="I4574" t="str">
        <f>VLOOKUP(A4574,Taul1!A2:C834,2)</f>
        <v>7-vuotiaat</v>
      </c>
      <c r="L4574" t="s">
        <v>1663</v>
      </c>
      <c r="M4574" t="str">
        <f>F4574&amp;L4574&amp;G4574&amp;L4574&amp;INT(C4574*10)</f>
        <v>88,40,-6</v>
      </c>
      <c r="O4574">
        <f>VLOOKUP(B4574,Taul1!A2:C834,3)</f>
        <v>0</v>
      </c>
      <c r="P4574" t="str">
        <f>VLOOKUP(B4574,Taul1!A2:C834,2)</f>
        <v>Liikenneväylät toimintakulut yhteensä</v>
      </c>
    </row>
    <row r="4575" spans="1:16" ht="18" x14ac:dyDescent="0.3">
      <c r="A4575" s="1" t="s">
        <v>1524</v>
      </c>
      <c r="B4575" s="1" t="s">
        <v>211</v>
      </c>
      <c r="C4575" s="1">
        <v>-0.74399999999999999</v>
      </c>
      <c r="D4575" s="2">
        <v>1.11022302462515E-16</v>
      </c>
      <c r="E4575" s="1" t="s">
        <v>337</v>
      </c>
      <c r="F4575">
        <v>89</v>
      </c>
      <c r="G4575">
        <v>40</v>
      </c>
      <c r="H4575">
        <f>VLOOKUP(A4575,Taul1!A2:C834,3)</f>
        <v>1</v>
      </c>
      <c r="I4575" t="str">
        <f>VLOOKUP(A4575,Taul1!A2:C834,2)</f>
        <v>8-vuotiaat</v>
      </c>
      <c r="L4575" t="s">
        <v>1663</v>
      </c>
      <c r="M4575" t="str">
        <f>F4575&amp;L4575&amp;G4575&amp;L4575&amp;INT(C4575*10)</f>
        <v>89,40,-8</v>
      </c>
      <c r="O4575">
        <f>VLOOKUP(B4575,Taul1!A2:C834,3)</f>
        <v>0</v>
      </c>
      <c r="P4575" t="str">
        <f>VLOOKUP(B4575,Taul1!A2:C834,2)</f>
        <v>Liikenneväylät toimintakulut yhteensä</v>
      </c>
    </row>
    <row r="4576" spans="1:16" ht="18" x14ac:dyDescent="0.3">
      <c r="A4576" s="1" t="s">
        <v>1526</v>
      </c>
      <c r="B4576" s="1" t="s">
        <v>211</v>
      </c>
      <c r="C4576" s="1">
        <v>-0.78500000000000003</v>
      </c>
      <c r="D4576" s="1">
        <v>0</v>
      </c>
      <c r="E4576" s="1" t="s">
        <v>337</v>
      </c>
      <c r="F4576">
        <v>90</v>
      </c>
      <c r="G4576">
        <v>40</v>
      </c>
      <c r="H4576">
        <f>VLOOKUP(A4576,Taul1!A2:C834,3)</f>
        <v>1</v>
      </c>
      <c r="I4576" t="str">
        <f>VLOOKUP(A4576,Taul1!A2:C834,2)</f>
        <v>9-vuotiaat</v>
      </c>
      <c r="L4576" t="s">
        <v>1663</v>
      </c>
      <c r="M4576" t="str">
        <f>F4576&amp;L4576&amp;G4576&amp;L4576&amp;INT(C4576*10)</f>
        <v>90,40,-8</v>
      </c>
      <c r="O4576">
        <f>VLOOKUP(B4576,Taul1!A2:C834,3)</f>
        <v>0</v>
      </c>
      <c r="P4576" t="str">
        <f>VLOOKUP(B4576,Taul1!A2:C834,2)</f>
        <v>Liikenneväylät toimintakulut yhteensä</v>
      </c>
    </row>
    <row r="4577" spans="1:16" ht="18" x14ac:dyDescent="0.3">
      <c r="A4577" s="1" t="s">
        <v>1528</v>
      </c>
      <c r="B4577" s="1" t="s">
        <v>211</v>
      </c>
      <c r="C4577" s="1">
        <v>0.55200000000000005</v>
      </c>
      <c r="D4577" s="1">
        <v>0</v>
      </c>
      <c r="E4577" s="1" t="s">
        <v>337</v>
      </c>
      <c r="F4577">
        <v>91</v>
      </c>
      <c r="G4577">
        <v>40</v>
      </c>
      <c r="H4577">
        <f>VLOOKUP(A4577,Taul1!A2:C834,3)</f>
        <v>1</v>
      </c>
      <c r="I4577" t="str">
        <f>VLOOKUP(A4577,Taul1!A2:C834,2)</f>
        <v>Työkyvyttömyyseläkkeen saajat yhteensä</v>
      </c>
      <c r="L4577" t="s">
        <v>1663</v>
      </c>
      <c r="M4577" t="str">
        <f>F4577&amp;L4577&amp;G4577&amp;L4577&amp;INT(C4577*10)</f>
        <v>91,40,5</v>
      </c>
      <c r="O4577">
        <f>VLOOKUP(B4577,Taul1!A2:C834,3)</f>
        <v>0</v>
      </c>
      <c r="P4577" t="str">
        <f>VLOOKUP(B4577,Taul1!A2:C834,2)</f>
        <v>Liikenneväylät toimintakulut yhteensä</v>
      </c>
    </row>
    <row r="4578" spans="1:16" ht="18" x14ac:dyDescent="0.3">
      <c r="A4578" s="1" t="s">
        <v>1530</v>
      </c>
      <c r="B4578" s="1" t="s">
        <v>211</v>
      </c>
      <c r="C4578" s="1">
        <v>2.9000000000000001E-2</v>
      </c>
      <c r="D4578" s="1">
        <v>0.61167739787544995</v>
      </c>
      <c r="E4578" s="1" t="s">
        <v>337</v>
      </c>
      <c r="F4578">
        <v>92</v>
      </c>
      <c r="G4578">
        <v>40</v>
      </c>
      <c r="H4578">
        <f>VLOOKUP(A4578,Taul1!A2:C834,3)</f>
        <v>1</v>
      </c>
      <c r="I4578" t="str">
        <f>VLOOKUP(A4578,Taul1!A2:C834,2)</f>
        <v>Työkyvyttömyyseläkkeen saajat 16-24</v>
      </c>
      <c r="L4578" t="s">
        <v>1663</v>
      </c>
      <c r="M4578" t="str">
        <f>F4578&amp;L4578&amp;G4578&amp;L4578&amp;INT(C4578*10)</f>
        <v>92,40,0</v>
      </c>
      <c r="O4578">
        <f>VLOOKUP(B4578,Taul1!A2:C834,3)</f>
        <v>0</v>
      </c>
      <c r="P4578" t="str">
        <f>VLOOKUP(B4578,Taul1!A2:C834,2)</f>
        <v>Liikenneväylät toimintakulut yhteensä</v>
      </c>
    </row>
    <row r="4579" spans="1:16" ht="18" x14ac:dyDescent="0.3">
      <c r="A4579" s="1" t="s">
        <v>1532</v>
      </c>
      <c r="B4579" s="1" t="s">
        <v>211</v>
      </c>
      <c r="C4579" s="1">
        <v>-0.495</v>
      </c>
      <c r="D4579" s="1">
        <v>0</v>
      </c>
      <c r="E4579" s="1" t="s">
        <v>337</v>
      </c>
      <c r="F4579">
        <v>93</v>
      </c>
      <c r="G4579">
        <v>40</v>
      </c>
      <c r="H4579">
        <f>VLOOKUP(A4579,Taul1!A2:C834,3)</f>
        <v>1</v>
      </c>
      <c r="I4579" t="str">
        <f>VLOOKUP(A4579,Taul1!A2:C834,2)</f>
        <v>Työkyvyttömyyseläkkeen saajat 25-29</v>
      </c>
      <c r="L4579" t="s">
        <v>1663</v>
      </c>
      <c r="M4579" t="str">
        <f>F4579&amp;L4579&amp;G4579&amp;L4579&amp;INT(C4579*10)</f>
        <v>93,40,-5</v>
      </c>
      <c r="O4579">
        <f>VLOOKUP(B4579,Taul1!A2:C834,3)</f>
        <v>0</v>
      </c>
      <c r="P4579" t="str">
        <f>VLOOKUP(B4579,Taul1!A2:C834,2)</f>
        <v>Liikenneväylät toimintakulut yhteensä</v>
      </c>
    </row>
    <row r="4580" spans="1:16" ht="18" x14ac:dyDescent="0.3">
      <c r="A4580" s="1" t="s">
        <v>1534</v>
      </c>
      <c r="B4580" s="1" t="s">
        <v>211</v>
      </c>
      <c r="C4580" s="1">
        <v>-5.2999999999999999E-2</v>
      </c>
      <c r="D4580" s="1">
        <v>0.34900471324892002</v>
      </c>
      <c r="E4580" s="1" t="s">
        <v>337</v>
      </c>
      <c r="F4580">
        <v>94</v>
      </c>
      <c r="G4580">
        <v>40</v>
      </c>
      <c r="H4580">
        <f>VLOOKUP(A4580,Taul1!A2:C834,3)</f>
        <v>1</v>
      </c>
      <c r="I4580" t="str">
        <f>VLOOKUP(A4580,Taul1!A2:C834,2)</f>
        <v>Työkyvyttömyyseläkkeen saajat 30-34</v>
      </c>
      <c r="L4580" t="s">
        <v>1663</v>
      </c>
      <c r="M4580" t="str">
        <f>F4580&amp;L4580&amp;G4580&amp;L4580&amp;INT(C4580*10)</f>
        <v>94,40,-1</v>
      </c>
      <c r="O4580">
        <f>VLOOKUP(B4580,Taul1!A2:C834,3)</f>
        <v>0</v>
      </c>
      <c r="P4580" t="str">
        <f>VLOOKUP(B4580,Taul1!A2:C834,2)</f>
        <v>Liikenneväylät toimintakulut yhteensä</v>
      </c>
    </row>
    <row r="4581" spans="1:16" ht="18" x14ac:dyDescent="0.3">
      <c r="A4581" s="1" t="s">
        <v>1536</v>
      </c>
      <c r="B4581" s="1" t="s">
        <v>211</v>
      </c>
      <c r="C4581" s="1">
        <v>-0.155</v>
      </c>
      <c r="D4581" s="1">
        <v>6.3942662606244396E-3</v>
      </c>
      <c r="E4581" s="1" t="s">
        <v>337</v>
      </c>
      <c r="F4581">
        <v>95</v>
      </c>
      <c r="G4581">
        <v>40</v>
      </c>
      <c r="H4581">
        <f>VLOOKUP(A4581,Taul1!A2:C834,3)</f>
        <v>1</v>
      </c>
      <c r="I4581" t="str">
        <f>VLOOKUP(A4581,Taul1!A2:C834,2)</f>
        <v>Työkyvyttömyyseläkkeen saajat 35-39</v>
      </c>
      <c r="L4581" t="s">
        <v>1663</v>
      </c>
      <c r="M4581" t="str">
        <f>F4581&amp;L4581&amp;G4581&amp;L4581&amp;INT(C4581*10)</f>
        <v>95,40,-2</v>
      </c>
      <c r="O4581">
        <f>VLOOKUP(B4581,Taul1!A2:C834,3)</f>
        <v>0</v>
      </c>
      <c r="P4581" t="str">
        <f>VLOOKUP(B4581,Taul1!A2:C834,2)</f>
        <v>Liikenneväylät toimintakulut yhteensä</v>
      </c>
    </row>
    <row r="4582" spans="1:16" ht="18" x14ac:dyDescent="0.3">
      <c r="A4582" s="1" t="s">
        <v>1538</v>
      </c>
      <c r="B4582" s="1" t="s">
        <v>211</v>
      </c>
      <c r="C4582" s="1">
        <v>-0.23599999999999999</v>
      </c>
      <c r="D4582" s="1">
        <v>2.64563387885052E-5</v>
      </c>
      <c r="E4582" s="1" t="s">
        <v>337</v>
      </c>
      <c r="F4582">
        <v>96</v>
      </c>
      <c r="G4582">
        <v>40</v>
      </c>
      <c r="H4582">
        <f>VLOOKUP(A4582,Taul1!A2:C834,3)</f>
        <v>1</v>
      </c>
      <c r="I4582" t="str">
        <f>VLOOKUP(A4582,Taul1!A2:C834,2)</f>
        <v>Työkyvyttömyyseläkkeen saajat 40-44</v>
      </c>
      <c r="L4582" t="s">
        <v>1663</v>
      </c>
      <c r="M4582" t="str">
        <f>F4582&amp;L4582&amp;G4582&amp;L4582&amp;INT(C4582*10)</f>
        <v>96,40,-3</v>
      </c>
      <c r="O4582">
        <f>VLOOKUP(B4582,Taul1!A2:C834,3)</f>
        <v>0</v>
      </c>
      <c r="P4582" t="str">
        <f>VLOOKUP(B4582,Taul1!A2:C834,2)</f>
        <v>Liikenneväylät toimintakulut yhteensä</v>
      </c>
    </row>
    <row r="4583" spans="1:16" ht="18" x14ac:dyDescent="0.3">
      <c r="A4583" s="1" t="s">
        <v>1540</v>
      </c>
      <c r="B4583" s="1" t="s">
        <v>211</v>
      </c>
      <c r="C4583" s="1">
        <v>0.70099999999999996</v>
      </c>
      <c r="D4583" s="1">
        <v>0</v>
      </c>
      <c r="E4583" s="1" t="s">
        <v>337</v>
      </c>
      <c r="F4583">
        <v>97</v>
      </c>
      <c r="G4583">
        <v>40</v>
      </c>
      <c r="H4583">
        <f>VLOOKUP(A4583,Taul1!A2:C834,3)</f>
        <v>1</v>
      </c>
      <c r="I4583" t="str">
        <f>VLOOKUP(A4583,Taul1!A2:C834,2)</f>
        <v>Työkyvyttömyyseläkkeen saajat 45-49</v>
      </c>
      <c r="L4583" t="s">
        <v>1663</v>
      </c>
      <c r="M4583" t="str">
        <f>F4583&amp;L4583&amp;G4583&amp;L4583&amp;INT(C4583*10)</f>
        <v>97,40,7</v>
      </c>
      <c r="O4583">
        <f>VLOOKUP(B4583,Taul1!A2:C834,3)</f>
        <v>0</v>
      </c>
      <c r="P4583" t="str">
        <f>VLOOKUP(B4583,Taul1!A2:C834,2)</f>
        <v>Liikenneväylät toimintakulut yhteensä</v>
      </c>
    </row>
    <row r="4584" spans="1:16" ht="18" x14ac:dyDescent="0.3">
      <c r="A4584" s="1" t="s">
        <v>1542</v>
      </c>
      <c r="B4584" s="1" t="s">
        <v>211</v>
      </c>
      <c r="C4584" s="1">
        <v>0.41499999999999998</v>
      </c>
      <c r="D4584" s="2">
        <v>2.58681964737661E-14</v>
      </c>
      <c r="E4584" s="1" t="s">
        <v>337</v>
      </c>
      <c r="F4584">
        <v>98</v>
      </c>
      <c r="G4584">
        <v>40</v>
      </c>
      <c r="H4584">
        <f>VLOOKUP(A4584,Taul1!A2:C834,3)</f>
        <v>1</v>
      </c>
      <c r="I4584" t="str">
        <f>VLOOKUP(A4584,Taul1!A2:C834,2)</f>
        <v>Työkyvyttömyyseläkkeen saajat 50-54</v>
      </c>
      <c r="L4584" t="s">
        <v>1663</v>
      </c>
      <c r="M4584" t="str">
        <f>F4584&amp;L4584&amp;G4584&amp;L4584&amp;INT(C4584*10)</f>
        <v>98,40,4</v>
      </c>
      <c r="O4584">
        <f>VLOOKUP(B4584,Taul1!A2:C834,3)</f>
        <v>0</v>
      </c>
      <c r="P4584" t="str">
        <f>VLOOKUP(B4584,Taul1!A2:C834,2)</f>
        <v>Liikenneväylät toimintakulut yhteensä</v>
      </c>
    </row>
    <row r="4585" spans="1:16" ht="18" x14ac:dyDescent="0.3">
      <c r="A4585" s="1" t="s">
        <v>1544</v>
      </c>
      <c r="B4585" s="1" t="s">
        <v>211</v>
      </c>
      <c r="C4585" s="1">
        <v>0.47</v>
      </c>
      <c r="D4585" s="1">
        <v>0</v>
      </c>
      <c r="E4585" s="1" t="s">
        <v>337</v>
      </c>
      <c r="F4585">
        <v>99</v>
      </c>
      <c r="G4585">
        <v>40</v>
      </c>
      <c r="H4585">
        <f>VLOOKUP(A4585,Taul1!A2:C834,3)</f>
        <v>1</v>
      </c>
      <c r="I4585" t="str">
        <f>VLOOKUP(A4585,Taul1!A2:C834,2)</f>
        <v>Työkyvyttömyyseläkkeen saajat 55-59</v>
      </c>
      <c r="L4585" t="s">
        <v>1663</v>
      </c>
      <c r="M4585" t="str">
        <f>F4585&amp;L4585&amp;G4585&amp;L4585&amp;INT(C4585*10)</f>
        <v>99,40,4</v>
      </c>
      <c r="O4585">
        <f>VLOOKUP(B4585,Taul1!A2:C834,3)</f>
        <v>0</v>
      </c>
      <c r="P4585" t="str">
        <f>VLOOKUP(B4585,Taul1!A2:C834,2)</f>
        <v>Liikenneväylät toimintakulut yhteensä</v>
      </c>
    </row>
    <row r="4586" spans="1:16" ht="18" x14ac:dyDescent="0.3">
      <c r="A4586" s="1" t="s">
        <v>1546</v>
      </c>
      <c r="B4586" s="1" t="s">
        <v>211</v>
      </c>
      <c r="C4586" s="1">
        <v>0.46700000000000003</v>
      </c>
      <c r="D4586" s="1">
        <v>0</v>
      </c>
      <c r="E4586" s="1" t="s">
        <v>337</v>
      </c>
      <c r="F4586">
        <v>100</v>
      </c>
      <c r="G4586">
        <v>40</v>
      </c>
      <c r="H4586">
        <f>VLOOKUP(A4586,Taul1!A2:C834,3)</f>
        <v>1</v>
      </c>
      <c r="I4586" t="str">
        <f>VLOOKUP(A4586,Taul1!A2:C834,2)</f>
        <v>Työkyvyttömyyseläkkeen saajat 60-64</v>
      </c>
      <c r="L4586" t="s">
        <v>1663</v>
      </c>
      <c r="M4586" t="str">
        <f>F4586&amp;L4586&amp;G4586&amp;L4586&amp;INT(C4586*10)</f>
        <v>100,40,4</v>
      </c>
      <c r="O4586">
        <f>VLOOKUP(B4586,Taul1!A2:C834,3)</f>
        <v>0</v>
      </c>
      <c r="P4586" t="str">
        <f>VLOOKUP(B4586,Taul1!A2:C834,2)</f>
        <v>Liikenneväylät toimintakulut yhteensä</v>
      </c>
    </row>
    <row r="4587" spans="1:16" ht="18" x14ac:dyDescent="0.3">
      <c r="A4587" s="1" t="s">
        <v>1548</v>
      </c>
      <c r="B4587" s="1" t="s">
        <v>211</v>
      </c>
      <c r="C4587" s="1">
        <v>-0.625</v>
      </c>
      <c r="D4587" s="1">
        <v>0</v>
      </c>
      <c r="E4587" s="1" t="s">
        <v>337</v>
      </c>
      <c r="F4587">
        <v>101</v>
      </c>
      <c r="G4587">
        <v>40</v>
      </c>
      <c r="H4587">
        <f>VLOOKUP(A4587,Taul1!A2:C834,3)</f>
        <v>1</v>
      </c>
      <c r="I4587" t="str">
        <f>VLOOKUP(A4587,Taul1!A2:C834,2)</f>
        <v>Kelan kuntoutuspalvelujen saajat yhteensä</v>
      </c>
      <c r="L4587" t="s">
        <v>1663</v>
      </c>
      <c r="M4587" t="str">
        <f>F4587&amp;L4587&amp;G4587&amp;L4587&amp;INT(C4587*10)</f>
        <v>101,40,-7</v>
      </c>
      <c r="O4587">
        <f>VLOOKUP(B4587,Taul1!A2:C834,3)</f>
        <v>0</v>
      </c>
      <c r="P4587" t="str">
        <f>VLOOKUP(B4587,Taul1!A2:C834,2)</f>
        <v>Liikenneväylät toimintakulut yhteensä</v>
      </c>
    </row>
    <row r="4588" spans="1:16" ht="18" x14ac:dyDescent="0.3">
      <c r="A4588" s="1" t="s">
        <v>1550</v>
      </c>
      <c r="B4588" s="1" t="s">
        <v>211</v>
      </c>
      <c r="C4588" s="1">
        <v>-0.52100000000000002</v>
      </c>
      <c r="D4588" s="2">
        <v>1.11022302462515E-16</v>
      </c>
      <c r="E4588" s="1" t="s">
        <v>337</v>
      </c>
      <c r="F4588">
        <v>102</v>
      </c>
      <c r="G4588">
        <v>40</v>
      </c>
      <c r="H4588">
        <f>VLOOKUP(A4588,Taul1!A2:C834,3)</f>
        <v>1</v>
      </c>
      <c r="I4588" t="str">
        <f>VLOOKUP(A4588,Taul1!A2:C834,2)</f>
        <v>Kelan kuntoutuspalvelujen saajat 0-6</v>
      </c>
      <c r="L4588" t="s">
        <v>1663</v>
      </c>
      <c r="M4588" t="str">
        <f>F4588&amp;L4588&amp;G4588&amp;L4588&amp;INT(C4588*10)</f>
        <v>102,40,-6</v>
      </c>
      <c r="O4588">
        <f>VLOOKUP(B4588,Taul1!A2:C834,3)</f>
        <v>0</v>
      </c>
      <c r="P4588" t="str">
        <f>VLOOKUP(B4588,Taul1!A2:C834,2)</f>
        <v>Liikenneväylät toimintakulut yhteensä</v>
      </c>
    </row>
    <row r="4589" spans="1:16" ht="18" x14ac:dyDescent="0.3">
      <c r="A4589" s="1" t="s">
        <v>1552</v>
      </c>
      <c r="B4589" s="1" t="s">
        <v>211</v>
      </c>
      <c r="C4589" s="1">
        <v>-0.64700000000000002</v>
      </c>
      <c r="D4589" s="1">
        <v>0</v>
      </c>
      <c r="E4589" s="1" t="s">
        <v>337</v>
      </c>
      <c r="F4589">
        <v>103</v>
      </c>
      <c r="G4589">
        <v>40</v>
      </c>
      <c r="H4589">
        <f>VLOOKUP(A4589,Taul1!A2:C834,3)</f>
        <v>1</v>
      </c>
      <c r="I4589" t="str">
        <f>VLOOKUP(A4589,Taul1!A2:C834,2)</f>
        <v>Kelan kuntoutuspalvelujen saajat 7-15</v>
      </c>
      <c r="L4589" t="s">
        <v>1663</v>
      </c>
      <c r="M4589" t="str">
        <f>F4589&amp;L4589&amp;G4589&amp;L4589&amp;INT(C4589*10)</f>
        <v>103,40,-7</v>
      </c>
      <c r="O4589">
        <f>VLOOKUP(B4589,Taul1!A2:C834,3)</f>
        <v>0</v>
      </c>
      <c r="P4589" t="str">
        <f>VLOOKUP(B4589,Taul1!A2:C834,2)</f>
        <v>Liikenneväylät toimintakulut yhteensä</v>
      </c>
    </row>
    <row r="4590" spans="1:16" ht="18" x14ac:dyDescent="0.3">
      <c r="A4590" s="1" t="s">
        <v>1554</v>
      </c>
      <c r="B4590" s="1" t="s">
        <v>211</v>
      </c>
      <c r="C4590" s="1">
        <v>-0.34399999999999997</v>
      </c>
      <c r="D4590" s="2">
        <v>4.7472281661242701E-10</v>
      </c>
      <c r="E4590" s="1" t="s">
        <v>337</v>
      </c>
      <c r="F4590">
        <v>104</v>
      </c>
      <c r="G4590">
        <v>40</v>
      </c>
      <c r="H4590">
        <f>VLOOKUP(A4590,Taul1!A2:C834,3)</f>
        <v>1</v>
      </c>
      <c r="I4590" t="str">
        <f>VLOOKUP(A4590,Taul1!A2:C834,2)</f>
        <v>Kelan kuntoutuspalvelujen saajat 16-19</v>
      </c>
      <c r="L4590" t="s">
        <v>1663</v>
      </c>
      <c r="M4590" t="str">
        <f>F4590&amp;L4590&amp;G4590&amp;L4590&amp;INT(C4590*10)</f>
        <v>104,40,-4</v>
      </c>
      <c r="O4590">
        <f>VLOOKUP(B4590,Taul1!A2:C834,3)</f>
        <v>0</v>
      </c>
      <c r="P4590" t="str">
        <f>VLOOKUP(B4590,Taul1!A2:C834,2)</f>
        <v>Liikenneväylät toimintakulut yhteensä</v>
      </c>
    </row>
    <row r="4591" spans="1:16" ht="18" x14ac:dyDescent="0.3">
      <c r="A4591" s="1" t="s">
        <v>1556</v>
      </c>
      <c r="B4591" s="1" t="s">
        <v>211</v>
      </c>
      <c r="C4591" s="1">
        <v>-0.439</v>
      </c>
      <c r="D4591" s="2">
        <v>4.4408920985006202E-16</v>
      </c>
      <c r="E4591" s="1" t="s">
        <v>337</v>
      </c>
      <c r="F4591">
        <v>105</v>
      </c>
      <c r="G4591">
        <v>40</v>
      </c>
      <c r="H4591">
        <f>VLOOKUP(A4591,Taul1!A2:C834,3)</f>
        <v>1</v>
      </c>
      <c r="I4591" t="str">
        <f>VLOOKUP(A4591,Taul1!A2:C834,2)</f>
        <v>Kelan kuntoutuspalvelujen saajat 20-24</v>
      </c>
      <c r="L4591" t="s">
        <v>1663</v>
      </c>
      <c r="M4591" t="str">
        <f>F4591&amp;L4591&amp;G4591&amp;L4591&amp;INT(C4591*10)</f>
        <v>105,40,-5</v>
      </c>
      <c r="O4591">
        <f>VLOOKUP(B4591,Taul1!A2:C834,3)</f>
        <v>0</v>
      </c>
      <c r="P4591" t="str">
        <f>VLOOKUP(B4591,Taul1!A2:C834,2)</f>
        <v>Liikenneväylät toimintakulut yhteensä</v>
      </c>
    </row>
    <row r="4592" spans="1:16" ht="18" x14ac:dyDescent="0.3">
      <c r="A4592" s="1" t="s">
        <v>1558</v>
      </c>
      <c r="B4592" s="1" t="s">
        <v>211</v>
      </c>
      <c r="C4592" s="1">
        <v>-0.622</v>
      </c>
      <c r="D4592" s="2">
        <v>2.2204460492503101E-16</v>
      </c>
      <c r="E4592" s="1" t="s">
        <v>337</v>
      </c>
      <c r="F4592">
        <v>106</v>
      </c>
      <c r="G4592">
        <v>40</v>
      </c>
      <c r="H4592">
        <f>VLOOKUP(A4592,Taul1!A2:C834,3)</f>
        <v>1</v>
      </c>
      <c r="I4592" t="str">
        <f>VLOOKUP(A4592,Taul1!A2:C834,2)</f>
        <v>Kelan kuntoutuspalvelujen saajat 25-29</v>
      </c>
      <c r="L4592" t="s">
        <v>1663</v>
      </c>
      <c r="M4592" t="str">
        <f>F4592&amp;L4592&amp;G4592&amp;L4592&amp;INT(C4592*10)</f>
        <v>106,40,-7</v>
      </c>
      <c r="O4592">
        <f>VLOOKUP(B4592,Taul1!A2:C834,3)</f>
        <v>0</v>
      </c>
      <c r="P4592" t="str">
        <f>VLOOKUP(B4592,Taul1!A2:C834,2)</f>
        <v>Liikenneväylät toimintakulut yhteensä</v>
      </c>
    </row>
    <row r="4593" spans="1:16" ht="18" x14ac:dyDescent="0.3">
      <c r="A4593" s="1" t="s">
        <v>1560</v>
      </c>
      <c r="B4593" s="1" t="s">
        <v>211</v>
      </c>
      <c r="C4593" s="1">
        <v>-0.68600000000000005</v>
      </c>
      <c r="D4593" s="2">
        <v>1.11022302462515E-16</v>
      </c>
      <c r="E4593" s="1" t="s">
        <v>337</v>
      </c>
      <c r="F4593">
        <v>107</v>
      </c>
      <c r="G4593">
        <v>40</v>
      </c>
      <c r="H4593">
        <f>VLOOKUP(A4593,Taul1!A2:C834,3)</f>
        <v>1</v>
      </c>
      <c r="I4593" t="str">
        <f>VLOOKUP(A4593,Taul1!A2:C834,2)</f>
        <v>Kelan kuntoutuspalvelujen saajat 30-34</v>
      </c>
      <c r="L4593" t="s">
        <v>1663</v>
      </c>
      <c r="M4593" t="str">
        <f>F4593&amp;L4593&amp;G4593&amp;L4593&amp;INT(C4593*10)</f>
        <v>107,40,-7</v>
      </c>
      <c r="O4593">
        <f>VLOOKUP(B4593,Taul1!A2:C834,3)</f>
        <v>0</v>
      </c>
      <c r="P4593" t="str">
        <f>VLOOKUP(B4593,Taul1!A2:C834,2)</f>
        <v>Liikenneväylät toimintakulut yhteensä</v>
      </c>
    </row>
    <row r="4594" spans="1:16" ht="18" x14ac:dyDescent="0.3">
      <c r="A4594" s="1" t="s">
        <v>1562</v>
      </c>
      <c r="B4594" s="1" t="s">
        <v>211</v>
      </c>
      <c r="C4594" s="1">
        <v>-0.69299999999999995</v>
      </c>
      <c r="D4594" s="1">
        <v>0</v>
      </c>
      <c r="E4594" s="1" t="s">
        <v>337</v>
      </c>
      <c r="F4594">
        <v>108</v>
      </c>
      <c r="G4594">
        <v>40</v>
      </c>
      <c r="H4594">
        <f>VLOOKUP(A4594,Taul1!A2:C834,3)</f>
        <v>1</v>
      </c>
      <c r="I4594" t="str">
        <f>VLOOKUP(A4594,Taul1!A2:C834,2)</f>
        <v>Kelan kuntoutuspalvelujen saajat 35-39</v>
      </c>
      <c r="L4594" t="s">
        <v>1663</v>
      </c>
      <c r="M4594" t="str">
        <f>F4594&amp;L4594&amp;G4594&amp;L4594&amp;INT(C4594*10)</f>
        <v>108,40,-7</v>
      </c>
      <c r="O4594">
        <f>VLOOKUP(B4594,Taul1!A2:C834,3)</f>
        <v>0</v>
      </c>
      <c r="P4594" t="str">
        <f>VLOOKUP(B4594,Taul1!A2:C834,2)</f>
        <v>Liikenneväylät toimintakulut yhteensä</v>
      </c>
    </row>
    <row r="4595" spans="1:16" ht="18" x14ac:dyDescent="0.3">
      <c r="A4595" s="1" t="s">
        <v>1564</v>
      </c>
      <c r="B4595" s="1" t="s">
        <v>211</v>
      </c>
      <c r="C4595" s="1">
        <v>-0.68799999999999994</v>
      </c>
      <c r="D4595" s="1">
        <v>0</v>
      </c>
      <c r="E4595" s="1" t="s">
        <v>337</v>
      </c>
      <c r="F4595">
        <v>109</v>
      </c>
      <c r="G4595">
        <v>40</v>
      </c>
      <c r="H4595">
        <f>VLOOKUP(A4595,Taul1!A2:C834,3)</f>
        <v>1</v>
      </c>
      <c r="I4595" t="str">
        <f>VLOOKUP(A4595,Taul1!A2:C834,2)</f>
        <v>Kelan kuntoutuspalvelujen saajat 40-44</v>
      </c>
      <c r="L4595" t="s">
        <v>1663</v>
      </c>
      <c r="M4595" t="str">
        <f>F4595&amp;L4595&amp;G4595&amp;L4595&amp;INT(C4595*10)</f>
        <v>109,40,-7</v>
      </c>
      <c r="O4595">
        <f>VLOOKUP(B4595,Taul1!A2:C834,3)</f>
        <v>0</v>
      </c>
      <c r="P4595" t="str">
        <f>VLOOKUP(B4595,Taul1!A2:C834,2)</f>
        <v>Liikenneväylät toimintakulut yhteensä</v>
      </c>
    </row>
    <row r="4596" spans="1:16" ht="18" x14ac:dyDescent="0.3">
      <c r="A4596" s="1" t="s">
        <v>1566</v>
      </c>
      <c r="B4596" s="1" t="s">
        <v>211</v>
      </c>
      <c r="C4596" s="1">
        <v>-0.11899999999999999</v>
      </c>
      <c r="D4596" s="1">
        <v>3.6141604014721503E-2</v>
      </c>
      <c r="E4596" s="1" t="s">
        <v>337</v>
      </c>
      <c r="F4596">
        <v>110</v>
      </c>
      <c r="G4596">
        <v>40</v>
      </c>
      <c r="H4596">
        <f>VLOOKUP(A4596,Taul1!A2:C834,3)</f>
        <v>1</v>
      </c>
      <c r="I4596" t="str">
        <f>VLOOKUP(A4596,Taul1!A2:C834,2)</f>
        <v>Kelan kuntoutuspalvelujen saajat 45-49</v>
      </c>
      <c r="L4596" t="s">
        <v>1663</v>
      </c>
      <c r="M4596" t="str">
        <f>F4596&amp;L4596&amp;G4596&amp;L4596&amp;INT(C4596*10)</f>
        <v>110,40,-2</v>
      </c>
      <c r="O4596">
        <f>VLOOKUP(B4596,Taul1!A2:C834,3)</f>
        <v>0</v>
      </c>
      <c r="P4596" t="str">
        <f>VLOOKUP(B4596,Taul1!A2:C834,2)</f>
        <v>Liikenneväylät toimintakulut yhteensä</v>
      </c>
    </row>
    <row r="4597" spans="1:16" ht="18" x14ac:dyDescent="0.3">
      <c r="A4597" s="1" t="s">
        <v>1568</v>
      </c>
      <c r="B4597" s="1" t="s">
        <v>211</v>
      </c>
      <c r="C4597" s="1">
        <v>0.42499999999999999</v>
      </c>
      <c r="D4597" s="2">
        <v>4.8849813083506801E-15</v>
      </c>
      <c r="E4597" s="1" t="s">
        <v>337</v>
      </c>
      <c r="F4597">
        <v>111</v>
      </c>
      <c r="G4597">
        <v>40</v>
      </c>
      <c r="H4597">
        <f>VLOOKUP(A4597,Taul1!A2:C834,3)</f>
        <v>1</v>
      </c>
      <c r="I4597" t="str">
        <f>VLOOKUP(A4597,Taul1!A2:C834,2)</f>
        <v>Kelan kuntoutuspalvelujen saajat 50-54</v>
      </c>
      <c r="L4597" t="s">
        <v>1663</v>
      </c>
      <c r="M4597" t="str">
        <f>F4597&amp;L4597&amp;G4597&amp;L4597&amp;INT(C4597*10)</f>
        <v>111,40,4</v>
      </c>
      <c r="O4597">
        <f>VLOOKUP(B4597,Taul1!A2:C834,3)</f>
        <v>0</v>
      </c>
      <c r="P4597" t="str">
        <f>VLOOKUP(B4597,Taul1!A2:C834,2)</f>
        <v>Liikenneväylät toimintakulut yhteensä</v>
      </c>
    </row>
    <row r="4598" spans="1:16" ht="18" x14ac:dyDescent="0.3">
      <c r="A4598" s="1" t="s">
        <v>1570</v>
      </c>
      <c r="B4598" s="1" t="s">
        <v>211</v>
      </c>
      <c r="C4598" s="1">
        <v>0.40799999999999997</v>
      </c>
      <c r="D4598" s="2">
        <v>7.0943251273547503E-14</v>
      </c>
      <c r="E4598" s="1" t="s">
        <v>337</v>
      </c>
      <c r="F4598">
        <v>112</v>
      </c>
      <c r="G4598">
        <v>40</v>
      </c>
      <c r="H4598">
        <f>VLOOKUP(A4598,Taul1!A2:C834,3)</f>
        <v>1</v>
      </c>
      <c r="I4598" t="str">
        <f>VLOOKUP(A4598,Taul1!A2:C834,2)</f>
        <v>Kelan kuntoutuspalvelujen saajat 55-59</v>
      </c>
      <c r="L4598" t="s">
        <v>1663</v>
      </c>
      <c r="M4598" t="str">
        <f>F4598&amp;L4598&amp;G4598&amp;L4598&amp;INT(C4598*10)</f>
        <v>112,40,4</v>
      </c>
      <c r="O4598">
        <f>VLOOKUP(B4598,Taul1!A2:C834,3)</f>
        <v>0</v>
      </c>
      <c r="P4598" t="str">
        <f>VLOOKUP(B4598,Taul1!A2:C834,2)</f>
        <v>Liikenneväylät toimintakulut yhteensä</v>
      </c>
    </row>
    <row r="4599" spans="1:16" ht="18" x14ac:dyDescent="0.3">
      <c r="A4599" s="1" t="s">
        <v>1572</v>
      </c>
      <c r="B4599" s="1" t="s">
        <v>211</v>
      </c>
      <c r="C4599" s="1">
        <v>0.503</v>
      </c>
      <c r="D4599" s="1">
        <v>0</v>
      </c>
      <c r="E4599" s="1" t="s">
        <v>337</v>
      </c>
      <c r="F4599">
        <v>113</v>
      </c>
      <c r="G4599">
        <v>40</v>
      </c>
      <c r="H4599">
        <f>VLOOKUP(A4599,Taul1!A2:C834,3)</f>
        <v>1</v>
      </c>
      <c r="I4599" t="str">
        <f>VLOOKUP(A4599,Taul1!A2:C834,2)</f>
        <v>Kelan kuntoutuspalvelujen saajat 60-64</v>
      </c>
      <c r="L4599" t="s">
        <v>1663</v>
      </c>
      <c r="M4599" t="str">
        <f>F4599&amp;L4599&amp;G4599&amp;L4599&amp;INT(C4599*10)</f>
        <v>113,40,5</v>
      </c>
      <c r="O4599">
        <f>VLOOKUP(B4599,Taul1!A2:C834,3)</f>
        <v>0</v>
      </c>
      <c r="P4599" t="str">
        <f>VLOOKUP(B4599,Taul1!A2:C834,2)</f>
        <v>Liikenneväylät toimintakulut yhteensä</v>
      </c>
    </row>
    <row r="4600" spans="1:16" ht="18" x14ac:dyDescent="0.3">
      <c r="A4600" s="1" t="s">
        <v>1574</v>
      </c>
      <c r="B4600" s="1" t="s">
        <v>211</v>
      </c>
      <c r="C4600" s="1">
        <v>0.41099999999999998</v>
      </c>
      <c r="D4600" s="2">
        <v>4.6185277824406499E-14</v>
      </c>
      <c r="E4600" s="1" t="s">
        <v>337</v>
      </c>
      <c r="F4600">
        <v>114</v>
      </c>
      <c r="G4600">
        <v>40</v>
      </c>
      <c r="H4600">
        <f>VLOOKUP(A4600,Taul1!A2:C834,3)</f>
        <v>1</v>
      </c>
      <c r="I4600" t="str">
        <f>VLOOKUP(A4600,Taul1!A2:C834,2)</f>
        <v>Kelan kuntoutuspalvelujen saajat 65-69</v>
      </c>
      <c r="L4600" t="s">
        <v>1663</v>
      </c>
      <c r="M4600" t="str">
        <f>F4600&amp;L4600&amp;G4600&amp;L4600&amp;INT(C4600*10)</f>
        <v>114,40,4</v>
      </c>
      <c r="O4600">
        <f>VLOOKUP(B4600,Taul1!A2:C834,3)</f>
        <v>0</v>
      </c>
      <c r="P4600" t="str">
        <f>VLOOKUP(B4600,Taul1!A2:C834,2)</f>
        <v>Liikenneväylät toimintakulut yhteensä</v>
      </c>
    </row>
    <row r="4601" spans="1:16" ht="18" x14ac:dyDescent="0.3">
      <c r="A4601" s="1" t="s">
        <v>1576</v>
      </c>
      <c r="B4601" s="1" t="s">
        <v>211</v>
      </c>
      <c r="C4601" s="1">
        <v>1.2999999999999999E-2</v>
      </c>
      <c r="D4601" s="1">
        <v>0.82569941298212901</v>
      </c>
      <c r="E4601" s="1" t="s">
        <v>337</v>
      </c>
      <c r="F4601">
        <v>115</v>
      </c>
      <c r="G4601">
        <v>40</v>
      </c>
      <c r="H4601">
        <f>VLOOKUP(A4601,Taul1!A2:C834,3)</f>
        <v>1</v>
      </c>
      <c r="I4601" t="str">
        <f>VLOOKUP(A4601,Taul1!A2:C834,2)</f>
        <v>Kelan kuntoutuspalvelujen saajat 69-</v>
      </c>
      <c r="L4601" t="s">
        <v>1663</v>
      </c>
      <c r="M4601" t="str">
        <f>F4601&amp;L4601&amp;G4601&amp;L4601&amp;INT(C4601*10)</f>
        <v>115,40,0</v>
      </c>
      <c r="O4601">
        <f>VLOOKUP(B4601,Taul1!A2:C834,3)</f>
        <v>0</v>
      </c>
      <c r="P4601" t="str">
        <f>VLOOKUP(B4601,Taul1!A2:C834,2)</f>
        <v>Liikenneväylät toimintakulut yhteensä</v>
      </c>
    </row>
    <row r="4602" spans="1:16" ht="18" x14ac:dyDescent="0.3">
      <c r="A4602" s="1" t="s">
        <v>1598</v>
      </c>
      <c r="B4602" s="1" t="s">
        <v>213</v>
      </c>
      <c r="C4602" s="1">
        <v>0.39200000000000002</v>
      </c>
      <c r="D4602" s="2">
        <v>8.0679907199510096E-13</v>
      </c>
      <c r="E4602" s="1" t="s">
        <v>337</v>
      </c>
      <c r="F4602">
        <v>1</v>
      </c>
      <c r="G4602">
        <v>41</v>
      </c>
      <c r="H4602">
        <f>VLOOKUP(A4602,Taul1!A2:C834,3)</f>
        <v>1</v>
      </c>
      <c r="I4602" t="str">
        <f>VLOOKUP(A4602,Taul1!A2:C834,2)</f>
        <v>Vanhempainpäivärahojen korvatut päivät äiti 35-39</v>
      </c>
      <c r="L4602" t="s">
        <v>1663</v>
      </c>
      <c r="M4602" t="str">
        <f>F4602&amp;L4602&amp;G4602&amp;L4602&amp;INT(C4602*10)</f>
        <v>1,41,3</v>
      </c>
      <c r="O4602">
        <f>VLOOKUP(B4602,Taul1!A2:C834,3)</f>
        <v>0</v>
      </c>
      <c r="P4602" t="str">
        <f>VLOOKUP(B4602,Taul1!A2:C834,2)</f>
        <v>Puistot ja yleiset alueet toimintakulut yhteensä</v>
      </c>
    </row>
    <row r="4603" spans="1:16" ht="18" x14ac:dyDescent="0.3">
      <c r="A4603" s="1" t="s">
        <v>1600</v>
      </c>
      <c r="B4603" s="1" t="s">
        <v>213</v>
      </c>
      <c r="C4603" s="1">
        <v>0.56899999999999995</v>
      </c>
      <c r="D4603" s="1">
        <v>0</v>
      </c>
      <c r="E4603" s="1" t="s">
        <v>337</v>
      </c>
      <c r="F4603">
        <v>2</v>
      </c>
      <c r="G4603">
        <v>41</v>
      </c>
      <c r="H4603">
        <f>VLOOKUP(A4603,Taul1!A2:C834,3)</f>
        <v>1</v>
      </c>
      <c r="I4603" t="str">
        <f>VLOOKUP(A4603,Taul1!A2:C834,2)</f>
        <v>Vanhempainpäivärahojen korvatut päivät äiti 40-</v>
      </c>
      <c r="L4603" t="s">
        <v>1663</v>
      </c>
      <c r="M4603" t="str">
        <f>F4603&amp;L4603&amp;G4603&amp;L4603&amp;INT(C4603*10)</f>
        <v>2,41,5</v>
      </c>
      <c r="O4603">
        <f>VLOOKUP(B4603,Taul1!A2:C834,3)</f>
        <v>0</v>
      </c>
      <c r="P4603" t="str">
        <f>VLOOKUP(B4603,Taul1!A2:C834,2)</f>
        <v>Puistot ja yleiset alueet toimintakulut yhteensä</v>
      </c>
    </row>
    <row r="4604" spans="1:16" ht="18" x14ac:dyDescent="0.3">
      <c r="A4604" s="1" t="s">
        <v>1275</v>
      </c>
      <c r="B4604" s="1" t="s">
        <v>213</v>
      </c>
      <c r="C4604" s="1">
        <v>0.45700000000000002</v>
      </c>
      <c r="D4604" s="1">
        <v>0</v>
      </c>
      <c r="E4604" s="1" t="s">
        <v>337</v>
      </c>
      <c r="F4604">
        <v>3</v>
      </c>
      <c r="G4604">
        <v>41</v>
      </c>
      <c r="H4604">
        <f>VLOOKUP(A4604,Taul1!A2:C834,3)</f>
        <v>1</v>
      </c>
      <c r="I4604" t="str">
        <f>VLOOKUP(A4604,Taul1!A2:C834,2)</f>
        <v>Työllistymistä edistävät palvelut, korvatut päivät, yhteensä</v>
      </c>
      <c r="L4604" t="s">
        <v>1663</v>
      </c>
      <c r="M4604" t="str">
        <f>F4604&amp;L4604&amp;G4604&amp;L4604&amp;INT(C4604*10)</f>
        <v>3,41,4</v>
      </c>
      <c r="O4604">
        <f>VLOOKUP(B4604,Taul1!A2:C834,3)</f>
        <v>0</v>
      </c>
      <c r="P4604" t="str">
        <f>VLOOKUP(B4604,Taul1!A2:C834,2)</f>
        <v>Puistot ja yleiset alueet toimintakulut yhteensä</v>
      </c>
    </row>
    <row r="4605" spans="1:16" ht="18" x14ac:dyDescent="0.3">
      <c r="A4605" s="1" t="s">
        <v>1277</v>
      </c>
      <c r="B4605" s="1" t="s">
        <v>213</v>
      </c>
      <c r="C4605" s="1">
        <v>5.1999999999999998E-2</v>
      </c>
      <c r="D4605" s="1">
        <v>0.36445428054453999</v>
      </c>
      <c r="E4605" s="1" t="s">
        <v>337</v>
      </c>
      <c r="F4605">
        <v>4</v>
      </c>
      <c r="G4605">
        <v>41</v>
      </c>
      <c r="H4605">
        <f>VLOOKUP(A4605,Taul1!A2:C834,3)</f>
        <v>1</v>
      </c>
      <c r="I4605" t="str">
        <f>VLOOKUP(A4605,Taul1!A2:C834,2)</f>
        <v>Työllistymistä edistävät palvelut, korvatut päivät, 17-24</v>
      </c>
      <c r="L4605" t="s">
        <v>1663</v>
      </c>
      <c r="M4605" t="str">
        <f>F4605&amp;L4605&amp;G4605&amp;L4605&amp;INT(C4605*10)</f>
        <v>4,41,0</v>
      </c>
      <c r="O4605">
        <f>VLOOKUP(B4605,Taul1!A2:C834,3)</f>
        <v>0</v>
      </c>
      <c r="P4605" t="str">
        <f>VLOOKUP(B4605,Taul1!A2:C834,2)</f>
        <v>Puistot ja yleiset alueet toimintakulut yhteensä</v>
      </c>
    </row>
    <row r="4606" spans="1:16" ht="18" x14ac:dyDescent="0.3">
      <c r="A4606" s="1" t="s">
        <v>1279</v>
      </c>
      <c r="B4606" s="1" t="s">
        <v>213</v>
      </c>
      <c r="C4606" s="1">
        <v>0.25600000000000001</v>
      </c>
      <c r="D4606" s="1">
        <v>4.8864507525836402E-6</v>
      </c>
      <c r="E4606" s="1" t="s">
        <v>337</v>
      </c>
      <c r="F4606">
        <v>5</v>
      </c>
      <c r="G4606">
        <v>41</v>
      </c>
      <c r="H4606">
        <f>VLOOKUP(A4606,Taul1!A2:C834,3)</f>
        <v>1</v>
      </c>
      <c r="I4606" t="str">
        <f>VLOOKUP(A4606,Taul1!A2:C834,2)</f>
        <v>Työllistymistä edistävät palvelut, korvatut päivät, 25-29</v>
      </c>
      <c r="L4606" t="s">
        <v>1663</v>
      </c>
      <c r="M4606" t="str">
        <f>F4606&amp;L4606&amp;G4606&amp;L4606&amp;INT(C4606*10)</f>
        <v>5,41,2</v>
      </c>
      <c r="O4606">
        <f>VLOOKUP(B4606,Taul1!A2:C834,3)</f>
        <v>0</v>
      </c>
      <c r="P4606" t="str">
        <f>VLOOKUP(B4606,Taul1!A2:C834,2)</f>
        <v>Puistot ja yleiset alueet toimintakulut yhteensä</v>
      </c>
    </row>
    <row r="4607" spans="1:16" ht="18" x14ac:dyDescent="0.3">
      <c r="A4607" s="1" t="s">
        <v>1281</v>
      </c>
      <c r="B4607" s="1" t="s">
        <v>213</v>
      </c>
      <c r="C4607" s="1">
        <v>0.47599999999999998</v>
      </c>
      <c r="D4607" s="1">
        <v>0</v>
      </c>
      <c r="E4607" s="1" t="s">
        <v>337</v>
      </c>
      <c r="F4607">
        <v>6</v>
      </c>
      <c r="G4607">
        <v>41</v>
      </c>
      <c r="H4607">
        <f>VLOOKUP(A4607,Taul1!A2:C834,3)</f>
        <v>1</v>
      </c>
      <c r="I4607" t="str">
        <f>VLOOKUP(A4607,Taul1!A2:C834,2)</f>
        <v>Työllistymistä edistävät palvelut, korvatut päivät, 30-34</v>
      </c>
      <c r="L4607" t="s">
        <v>1663</v>
      </c>
      <c r="M4607" t="str">
        <f>F4607&amp;L4607&amp;G4607&amp;L4607&amp;INT(C4607*10)</f>
        <v>6,41,4</v>
      </c>
      <c r="O4607">
        <f>VLOOKUP(B4607,Taul1!A2:C834,3)</f>
        <v>0</v>
      </c>
      <c r="P4607" t="str">
        <f>VLOOKUP(B4607,Taul1!A2:C834,2)</f>
        <v>Puistot ja yleiset alueet toimintakulut yhteensä</v>
      </c>
    </row>
    <row r="4608" spans="1:16" ht="18" x14ac:dyDescent="0.3">
      <c r="A4608" s="1" t="s">
        <v>1283</v>
      </c>
      <c r="B4608" s="1" t="s">
        <v>213</v>
      </c>
      <c r="C4608" s="1">
        <v>0.51</v>
      </c>
      <c r="D4608" s="2">
        <v>1.11022302462515E-16</v>
      </c>
      <c r="E4608" s="1" t="s">
        <v>337</v>
      </c>
      <c r="F4608">
        <v>7</v>
      </c>
      <c r="G4608">
        <v>41</v>
      </c>
      <c r="H4608">
        <f>VLOOKUP(A4608,Taul1!A2:C834,3)</f>
        <v>1</v>
      </c>
      <c r="I4608" t="str">
        <f>VLOOKUP(A4608,Taul1!A2:C834,2)</f>
        <v>Työllistymistä edistävät palvelut, korvatut päivät, 35-39</v>
      </c>
      <c r="L4608" t="s">
        <v>1663</v>
      </c>
      <c r="M4608" t="str">
        <f>F4608&amp;L4608&amp;G4608&amp;L4608&amp;INT(C4608*10)</f>
        <v>7,41,5</v>
      </c>
      <c r="O4608">
        <f>VLOOKUP(B4608,Taul1!A2:C834,3)</f>
        <v>0</v>
      </c>
      <c r="P4608" t="str">
        <f>VLOOKUP(B4608,Taul1!A2:C834,2)</f>
        <v>Puistot ja yleiset alueet toimintakulut yhteensä</v>
      </c>
    </row>
    <row r="4609" spans="1:16" ht="18" x14ac:dyDescent="0.3">
      <c r="A4609" s="1" t="s">
        <v>1285</v>
      </c>
      <c r="B4609" s="1" t="s">
        <v>213</v>
      </c>
      <c r="C4609" s="1">
        <v>0.53700000000000003</v>
      </c>
      <c r="D4609" s="1">
        <v>0</v>
      </c>
      <c r="E4609" s="1" t="s">
        <v>337</v>
      </c>
      <c r="F4609">
        <v>8</v>
      </c>
      <c r="G4609">
        <v>41</v>
      </c>
      <c r="H4609">
        <f>VLOOKUP(A4609,Taul1!A2:C834,3)</f>
        <v>1</v>
      </c>
      <c r="I4609" t="str">
        <f>VLOOKUP(A4609,Taul1!A2:C834,2)</f>
        <v>Työllistymistä edistävät palvelut, korvatut päivät, 40-44</v>
      </c>
      <c r="L4609" t="s">
        <v>1663</v>
      </c>
      <c r="M4609" t="str">
        <f>F4609&amp;L4609&amp;G4609&amp;L4609&amp;INT(C4609*10)</f>
        <v>8,41,5</v>
      </c>
      <c r="O4609">
        <f>VLOOKUP(B4609,Taul1!A2:C834,3)</f>
        <v>0</v>
      </c>
      <c r="P4609" t="str">
        <f>VLOOKUP(B4609,Taul1!A2:C834,2)</f>
        <v>Puistot ja yleiset alueet toimintakulut yhteensä</v>
      </c>
    </row>
    <row r="4610" spans="1:16" ht="18" x14ac:dyDescent="0.3">
      <c r="A4610" s="1" t="s">
        <v>1287</v>
      </c>
      <c r="B4610" s="1" t="s">
        <v>213</v>
      </c>
      <c r="C4610" s="1">
        <v>0.54800000000000004</v>
      </c>
      <c r="D4610" s="2">
        <v>2.2204460492503101E-16</v>
      </c>
      <c r="E4610" s="1" t="s">
        <v>337</v>
      </c>
      <c r="F4610">
        <v>9</v>
      </c>
      <c r="G4610">
        <v>41</v>
      </c>
      <c r="H4610">
        <f>VLOOKUP(A4610,Taul1!A2:C834,3)</f>
        <v>1</v>
      </c>
      <c r="I4610" t="str">
        <f>VLOOKUP(A4610,Taul1!A2:C834,2)</f>
        <v>Työllistymistä edistävät palvelut, korvatut päivät, 45-49</v>
      </c>
      <c r="L4610" t="s">
        <v>1663</v>
      </c>
      <c r="M4610" t="str">
        <f>F4610&amp;L4610&amp;G4610&amp;L4610&amp;INT(C4610*10)</f>
        <v>9,41,5</v>
      </c>
      <c r="O4610">
        <f>VLOOKUP(B4610,Taul1!A2:C834,3)</f>
        <v>0</v>
      </c>
      <c r="P4610" t="str">
        <f>VLOOKUP(B4610,Taul1!A2:C834,2)</f>
        <v>Puistot ja yleiset alueet toimintakulut yhteensä</v>
      </c>
    </row>
    <row r="4611" spans="1:16" ht="18" x14ac:dyDescent="0.3">
      <c r="A4611" s="1" t="s">
        <v>1289</v>
      </c>
      <c r="B4611" s="1" t="s">
        <v>213</v>
      </c>
      <c r="C4611" s="1">
        <v>0.496</v>
      </c>
      <c r="D4611" s="1">
        <v>0</v>
      </c>
      <c r="E4611" s="1" t="s">
        <v>337</v>
      </c>
      <c r="F4611">
        <v>10</v>
      </c>
      <c r="G4611">
        <v>41</v>
      </c>
      <c r="H4611">
        <f>VLOOKUP(A4611,Taul1!A2:C834,3)</f>
        <v>1</v>
      </c>
      <c r="I4611" t="str">
        <f>VLOOKUP(A4611,Taul1!A2:C834,2)</f>
        <v>Työllistymistä edistävät palvelut, korvatut päivät, 50-54</v>
      </c>
      <c r="L4611" t="s">
        <v>1663</v>
      </c>
      <c r="M4611" t="str">
        <f>F4611&amp;L4611&amp;G4611&amp;L4611&amp;INT(C4611*10)</f>
        <v>10,41,4</v>
      </c>
      <c r="O4611">
        <f>VLOOKUP(B4611,Taul1!A2:C834,3)</f>
        <v>0</v>
      </c>
      <c r="P4611" t="str">
        <f>VLOOKUP(B4611,Taul1!A2:C834,2)</f>
        <v>Puistot ja yleiset alueet toimintakulut yhteensä</v>
      </c>
    </row>
    <row r="4612" spans="1:16" ht="18" x14ac:dyDescent="0.3">
      <c r="A4612" s="1" t="s">
        <v>1291</v>
      </c>
      <c r="B4612" s="1" t="s">
        <v>213</v>
      </c>
      <c r="C4612" s="1">
        <v>0.42299999999999999</v>
      </c>
      <c r="D4612" s="2">
        <v>6.9944050551384799E-15</v>
      </c>
      <c r="E4612" s="1" t="s">
        <v>337</v>
      </c>
      <c r="F4612">
        <v>11</v>
      </c>
      <c r="G4612">
        <v>41</v>
      </c>
      <c r="H4612">
        <f>VLOOKUP(A4612,Taul1!A2:C834,3)</f>
        <v>1</v>
      </c>
      <c r="I4612" t="str">
        <f>VLOOKUP(A4612,Taul1!A2:C834,2)</f>
        <v>Työllistymistä edistävät palvelut, korvatut päivät, 55-59</v>
      </c>
      <c r="L4612" t="s">
        <v>1663</v>
      </c>
      <c r="M4612" t="str">
        <f>F4612&amp;L4612&amp;G4612&amp;L4612&amp;INT(C4612*10)</f>
        <v>11,41,4</v>
      </c>
      <c r="O4612">
        <f>VLOOKUP(B4612,Taul1!A2:C834,3)</f>
        <v>0</v>
      </c>
      <c r="P4612" t="str">
        <f>VLOOKUP(B4612,Taul1!A2:C834,2)</f>
        <v>Puistot ja yleiset alueet toimintakulut yhteensä</v>
      </c>
    </row>
    <row r="4613" spans="1:16" ht="18" x14ac:dyDescent="0.3">
      <c r="A4613" s="1" t="s">
        <v>1293</v>
      </c>
      <c r="B4613" s="1" t="s">
        <v>213</v>
      </c>
      <c r="C4613" s="1">
        <v>0.315</v>
      </c>
      <c r="D4613" s="2">
        <v>1.36323486943368E-8</v>
      </c>
      <c r="E4613" s="1" t="s">
        <v>337</v>
      </c>
      <c r="F4613">
        <v>12</v>
      </c>
      <c r="G4613">
        <v>41</v>
      </c>
      <c r="H4613">
        <f>VLOOKUP(A4613,Taul1!A2:C834,3)</f>
        <v>1</v>
      </c>
      <c r="I4613" t="str">
        <f>VLOOKUP(A4613,Taul1!A2:C834,2)</f>
        <v>Työllistymistä edistävät palvelut, korvatut päivät, 60-64</v>
      </c>
      <c r="L4613" t="s">
        <v>1663</v>
      </c>
      <c r="M4613" t="str">
        <f>F4613&amp;L4613&amp;G4613&amp;L4613&amp;INT(C4613*10)</f>
        <v>12,41,3</v>
      </c>
      <c r="O4613">
        <f>VLOOKUP(B4613,Taul1!A2:C834,3)</f>
        <v>0</v>
      </c>
      <c r="P4613" t="str">
        <f>VLOOKUP(B4613,Taul1!A2:C834,2)</f>
        <v>Puistot ja yleiset alueet toimintakulut yhteensä</v>
      </c>
    </row>
    <row r="4614" spans="1:16" ht="18" x14ac:dyDescent="0.3">
      <c r="A4614" s="1" t="s">
        <v>1317</v>
      </c>
      <c r="B4614" s="1" t="s">
        <v>213</v>
      </c>
      <c r="C4614" s="1">
        <v>0.70099999999999996</v>
      </c>
      <c r="D4614" s="1">
        <v>0</v>
      </c>
      <c r="E4614" s="1" t="s">
        <v>337</v>
      </c>
      <c r="F4614">
        <v>13</v>
      </c>
      <c r="G4614">
        <v>41</v>
      </c>
      <c r="H4614">
        <f>VLOOKUP(A4614,Taul1!A2:C834,3)</f>
        <v>1</v>
      </c>
      <c r="I4614" t="str">
        <f>VLOOKUP(A4614,Taul1!A2:C834,2)</f>
        <v>Opintovelalliset yhteensä</v>
      </c>
      <c r="L4614" t="s">
        <v>1663</v>
      </c>
      <c r="M4614" t="str">
        <f>F4614&amp;L4614&amp;G4614&amp;L4614&amp;INT(C4614*10)</f>
        <v>13,41,7</v>
      </c>
      <c r="O4614">
        <f>VLOOKUP(B4614,Taul1!A2:C834,3)</f>
        <v>0</v>
      </c>
      <c r="P4614" t="str">
        <f>VLOOKUP(B4614,Taul1!A2:C834,2)</f>
        <v>Puistot ja yleiset alueet toimintakulut yhteensä</v>
      </c>
    </row>
    <row r="4615" spans="1:16" ht="18" x14ac:dyDescent="0.3">
      <c r="A4615" s="1" t="s">
        <v>1319</v>
      </c>
      <c r="B4615" s="1" t="s">
        <v>213</v>
      </c>
      <c r="C4615" s="1">
        <v>0.41399999999999998</v>
      </c>
      <c r="D4615" s="2">
        <v>3.0420110874729201E-14</v>
      </c>
      <c r="E4615" s="1" t="s">
        <v>337</v>
      </c>
      <c r="F4615">
        <v>14</v>
      </c>
      <c r="G4615">
        <v>41</v>
      </c>
      <c r="H4615">
        <f>VLOOKUP(A4615,Taul1!A2:C834,3)</f>
        <v>1</v>
      </c>
      <c r="I4615" t="str">
        <f>VLOOKUP(A4615,Taul1!A2:C834,2)</f>
        <v>Opintovelalliset 16-24</v>
      </c>
      <c r="L4615" t="s">
        <v>1663</v>
      </c>
      <c r="M4615" t="str">
        <f>F4615&amp;L4615&amp;G4615&amp;L4615&amp;INT(C4615*10)</f>
        <v>14,41,4</v>
      </c>
      <c r="O4615">
        <f>VLOOKUP(B4615,Taul1!A2:C834,3)</f>
        <v>0</v>
      </c>
      <c r="P4615" t="str">
        <f>VLOOKUP(B4615,Taul1!A2:C834,2)</f>
        <v>Puistot ja yleiset alueet toimintakulut yhteensä</v>
      </c>
    </row>
    <row r="4616" spans="1:16" ht="18" x14ac:dyDescent="0.3">
      <c r="A4616" s="1" t="s">
        <v>1321</v>
      </c>
      <c r="B4616" s="1" t="s">
        <v>213</v>
      </c>
      <c r="C4616" s="1">
        <v>0.71599999999999997</v>
      </c>
      <c r="D4616" s="1">
        <v>0</v>
      </c>
      <c r="E4616" s="1" t="s">
        <v>337</v>
      </c>
      <c r="F4616">
        <v>15</v>
      </c>
      <c r="G4616">
        <v>41</v>
      </c>
      <c r="H4616">
        <f>VLOOKUP(A4616,Taul1!A2:C834,3)</f>
        <v>1</v>
      </c>
      <c r="I4616" t="str">
        <f>VLOOKUP(A4616,Taul1!A2:C834,2)</f>
        <v>Opintovelalliset 25-29</v>
      </c>
      <c r="L4616" t="s">
        <v>1663</v>
      </c>
      <c r="M4616" t="str">
        <f>F4616&amp;L4616&amp;G4616&amp;L4616&amp;INT(C4616*10)</f>
        <v>15,41,7</v>
      </c>
      <c r="O4616">
        <f>VLOOKUP(B4616,Taul1!A2:C834,3)</f>
        <v>0</v>
      </c>
      <c r="P4616" t="str">
        <f>VLOOKUP(B4616,Taul1!A2:C834,2)</f>
        <v>Puistot ja yleiset alueet toimintakulut yhteensä</v>
      </c>
    </row>
    <row r="4617" spans="1:16" ht="18" x14ac:dyDescent="0.3">
      <c r="A4617" s="1" t="s">
        <v>1323</v>
      </c>
      <c r="B4617" s="1" t="s">
        <v>213</v>
      </c>
      <c r="C4617" s="1">
        <v>0.84099999999999997</v>
      </c>
      <c r="D4617" s="2">
        <v>1.11022302462515E-16</v>
      </c>
      <c r="E4617" s="1" t="s">
        <v>337</v>
      </c>
      <c r="F4617">
        <v>16</v>
      </c>
      <c r="G4617">
        <v>41</v>
      </c>
      <c r="H4617">
        <f>VLOOKUP(A4617,Taul1!A2:C834,3)</f>
        <v>1</v>
      </c>
      <c r="I4617" t="str">
        <f>VLOOKUP(A4617,Taul1!A2:C834,2)</f>
        <v>Opintovelalliset 30-34</v>
      </c>
      <c r="L4617" t="s">
        <v>1663</v>
      </c>
      <c r="M4617" t="str">
        <f>F4617&amp;L4617&amp;G4617&amp;L4617&amp;INT(C4617*10)</f>
        <v>16,41,8</v>
      </c>
      <c r="O4617">
        <f>VLOOKUP(B4617,Taul1!A2:C834,3)</f>
        <v>0</v>
      </c>
      <c r="P4617" t="str">
        <f>VLOOKUP(B4617,Taul1!A2:C834,2)</f>
        <v>Puistot ja yleiset alueet toimintakulut yhteensä</v>
      </c>
    </row>
    <row r="4618" spans="1:16" ht="18" x14ac:dyDescent="0.3">
      <c r="A4618" s="1" t="s">
        <v>1325</v>
      </c>
      <c r="B4618" s="1" t="s">
        <v>213</v>
      </c>
      <c r="C4618" s="1">
        <v>0.81299999999999994</v>
      </c>
      <c r="D4618" s="1">
        <v>0</v>
      </c>
      <c r="E4618" s="1" t="s">
        <v>337</v>
      </c>
      <c r="F4618">
        <v>17</v>
      </c>
      <c r="G4618">
        <v>41</v>
      </c>
      <c r="H4618">
        <f>VLOOKUP(A4618,Taul1!A2:C834,3)</f>
        <v>1</v>
      </c>
      <c r="I4618" t="str">
        <f>VLOOKUP(A4618,Taul1!A2:C834,2)</f>
        <v>Opintovelalliset 35-39</v>
      </c>
      <c r="L4618" t="s">
        <v>1663</v>
      </c>
      <c r="M4618" t="str">
        <f>F4618&amp;L4618&amp;G4618&amp;L4618&amp;INT(C4618*10)</f>
        <v>17,41,8</v>
      </c>
      <c r="O4618">
        <f>VLOOKUP(B4618,Taul1!A2:C834,3)</f>
        <v>0</v>
      </c>
      <c r="P4618" t="str">
        <f>VLOOKUP(B4618,Taul1!A2:C834,2)</f>
        <v>Puistot ja yleiset alueet toimintakulut yhteensä</v>
      </c>
    </row>
    <row r="4619" spans="1:16" ht="18" x14ac:dyDescent="0.3">
      <c r="A4619" s="1" t="s">
        <v>1327</v>
      </c>
      <c r="B4619" s="1" t="s">
        <v>213</v>
      </c>
      <c r="C4619" s="1">
        <v>0.79400000000000004</v>
      </c>
      <c r="D4619" s="1">
        <v>0</v>
      </c>
      <c r="E4619" s="1" t="s">
        <v>337</v>
      </c>
      <c r="F4619">
        <v>18</v>
      </c>
      <c r="G4619">
        <v>41</v>
      </c>
      <c r="H4619">
        <f>VLOOKUP(A4619,Taul1!A2:C834,3)</f>
        <v>1</v>
      </c>
      <c r="I4619" t="str">
        <f>VLOOKUP(A4619,Taul1!A2:C834,2)</f>
        <v>Opintovelalliset 40-44</v>
      </c>
      <c r="L4619" t="s">
        <v>1663</v>
      </c>
      <c r="M4619" t="str">
        <f>F4619&amp;L4619&amp;G4619&amp;L4619&amp;INT(C4619*10)</f>
        <v>18,41,7</v>
      </c>
      <c r="O4619">
        <f>VLOOKUP(B4619,Taul1!A2:C834,3)</f>
        <v>0</v>
      </c>
      <c r="P4619" t="str">
        <f>VLOOKUP(B4619,Taul1!A2:C834,2)</f>
        <v>Puistot ja yleiset alueet toimintakulut yhteensä</v>
      </c>
    </row>
    <row r="4620" spans="1:16" ht="18" x14ac:dyDescent="0.3">
      <c r="A4620" s="1" t="s">
        <v>1329</v>
      </c>
      <c r="B4620" s="1" t="s">
        <v>213</v>
      </c>
      <c r="C4620" s="1">
        <v>0.73899999999999999</v>
      </c>
      <c r="D4620" s="1">
        <v>0</v>
      </c>
      <c r="E4620" s="1" t="s">
        <v>337</v>
      </c>
      <c r="F4620">
        <v>19</v>
      </c>
      <c r="G4620">
        <v>41</v>
      </c>
      <c r="H4620">
        <f>VLOOKUP(A4620,Taul1!A2:C834,3)</f>
        <v>1</v>
      </c>
      <c r="I4620" t="str">
        <f>VLOOKUP(A4620,Taul1!A2:C834,2)</f>
        <v>Opintovelalliset 45-49</v>
      </c>
      <c r="L4620" t="s">
        <v>1663</v>
      </c>
      <c r="M4620" t="str">
        <f>F4620&amp;L4620&amp;G4620&amp;L4620&amp;INT(C4620*10)</f>
        <v>19,41,7</v>
      </c>
      <c r="O4620">
        <f>VLOOKUP(B4620,Taul1!A2:C834,3)</f>
        <v>0</v>
      </c>
      <c r="P4620" t="str">
        <f>VLOOKUP(B4620,Taul1!A2:C834,2)</f>
        <v>Puistot ja yleiset alueet toimintakulut yhteensä</v>
      </c>
    </row>
    <row r="4621" spans="1:16" ht="18" x14ac:dyDescent="0.3">
      <c r="A4621" s="1" t="s">
        <v>1331</v>
      </c>
      <c r="B4621" s="1" t="s">
        <v>213</v>
      </c>
      <c r="C4621" s="1">
        <v>0.78200000000000003</v>
      </c>
      <c r="D4621" s="1">
        <v>0</v>
      </c>
      <c r="E4621" s="1" t="s">
        <v>337</v>
      </c>
      <c r="F4621">
        <v>20</v>
      </c>
      <c r="G4621">
        <v>41</v>
      </c>
      <c r="H4621">
        <f>VLOOKUP(A4621,Taul1!A2:C834,3)</f>
        <v>1</v>
      </c>
      <c r="I4621" t="str">
        <f>VLOOKUP(A4621,Taul1!A2:C834,2)</f>
        <v>Opintovelalliset 50-54</v>
      </c>
      <c r="L4621" t="s">
        <v>1663</v>
      </c>
      <c r="M4621" t="str">
        <f>F4621&amp;L4621&amp;G4621&amp;L4621&amp;INT(C4621*10)</f>
        <v>20,41,7</v>
      </c>
      <c r="O4621">
        <f>VLOOKUP(B4621,Taul1!A2:C834,3)</f>
        <v>0</v>
      </c>
      <c r="P4621" t="str">
        <f>VLOOKUP(B4621,Taul1!A2:C834,2)</f>
        <v>Puistot ja yleiset alueet toimintakulut yhteensä</v>
      </c>
    </row>
    <row r="4622" spans="1:16" ht="18" x14ac:dyDescent="0.3">
      <c r="A4622" s="1" t="s">
        <v>1333</v>
      </c>
      <c r="B4622" s="1" t="s">
        <v>213</v>
      </c>
      <c r="C4622" s="1">
        <v>0.77200000000000002</v>
      </c>
      <c r="D4622" s="1">
        <v>0</v>
      </c>
      <c r="E4622" s="1" t="s">
        <v>337</v>
      </c>
      <c r="F4622">
        <v>21</v>
      </c>
      <c r="G4622">
        <v>41</v>
      </c>
      <c r="H4622">
        <f>VLOOKUP(A4622,Taul1!A2:C834,3)</f>
        <v>1</v>
      </c>
      <c r="I4622" t="str">
        <f>VLOOKUP(A4622,Taul1!A2:C834,2)</f>
        <v>Opintovelalliset 55-</v>
      </c>
      <c r="L4622" t="s">
        <v>1663</v>
      </c>
      <c r="M4622" t="str">
        <f>F4622&amp;L4622&amp;G4622&amp;L4622&amp;INT(C4622*10)</f>
        <v>21,41,7</v>
      </c>
      <c r="O4622">
        <f>VLOOKUP(B4622,Taul1!A2:C834,3)</f>
        <v>0</v>
      </c>
      <c r="P4622" t="str">
        <f>VLOOKUP(B4622,Taul1!A2:C834,2)</f>
        <v>Puistot ja yleiset alueet toimintakulut yhteensä</v>
      </c>
    </row>
    <row r="4623" spans="1:16" ht="18" x14ac:dyDescent="0.3">
      <c r="A4623" s="1" t="s">
        <v>1390</v>
      </c>
      <c r="B4623" s="1" t="s">
        <v>213</v>
      </c>
      <c r="C4623" s="1">
        <v>4.2000000000000003E-2</v>
      </c>
      <c r="D4623" s="1">
        <v>0.46299931566625502</v>
      </c>
      <c r="E4623" s="1" t="s">
        <v>337</v>
      </c>
      <c r="F4623">
        <v>22</v>
      </c>
      <c r="G4623">
        <v>41</v>
      </c>
      <c r="H4623">
        <f>VLOOKUP(A4623,Taul1!A2:C834,3)</f>
        <v>1</v>
      </c>
      <c r="I4623" t="str">
        <f>VLOOKUP(A4623,Taul1!A2:C834,2)</f>
        <v>Ei perusasteen jälkeistä tutkintoa 15-19</v>
      </c>
      <c r="L4623" t="s">
        <v>1663</v>
      </c>
      <c r="M4623" t="str">
        <f>F4623&amp;L4623&amp;G4623&amp;L4623&amp;INT(C4623*10)</f>
        <v>22,41,0</v>
      </c>
      <c r="O4623">
        <f>VLOOKUP(B4623,Taul1!A2:C834,3)</f>
        <v>0</v>
      </c>
      <c r="P4623" t="str">
        <f>VLOOKUP(B4623,Taul1!A2:C834,2)</f>
        <v>Puistot ja yleiset alueet toimintakulut yhteensä</v>
      </c>
    </row>
    <row r="4624" spans="1:16" ht="18" x14ac:dyDescent="0.3">
      <c r="A4624" s="1" t="s">
        <v>1392</v>
      </c>
      <c r="B4624" s="1" t="s">
        <v>213</v>
      </c>
      <c r="C4624" s="1">
        <v>-0.92</v>
      </c>
      <c r="D4624" s="1">
        <v>0</v>
      </c>
      <c r="E4624" s="1" t="s">
        <v>337</v>
      </c>
      <c r="F4624">
        <v>23</v>
      </c>
      <c r="G4624">
        <v>41</v>
      </c>
      <c r="H4624">
        <f>VLOOKUP(A4624,Taul1!A2:C834,3)</f>
        <v>1</v>
      </c>
      <c r="I4624" t="str">
        <f>VLOOKUP(A4624,Taul1!A2:C834,2)</f>
        <v>Ei perusasteen jälkeistä tutkintoa 20-24</v>
      </c>
      <c r="L4624" t="s">
        <v>1663</v>
      </c>
      <c r="M4624" t="str">
        <f>F4624&amp;L4624&amp;G4624&amp;L4624&amp;INT(C4624*10)</f>
        <v>23,41,-10</v>
      </c>
      <c r="O4624">
        <f>VLOOKUP(B4624,Taul1!A2:C834,3)</f>
        <v>0</v>
      </c>
      <c r="P4624" t="str">
        <f>VLOOKUP(B4624,Taul1!A2:C834,2)</f>
        <v>Puistot ja yleiset alueet toimintakulut yhteensä</v>
      </c>
    </row>
    <row r="4625" spans="1:16" ht="18" x14ac:dyDescent="0.3">
      <c r="A4625" s="1" t="s">
        <v>1394</v>
      </c>
      <c r="B4625" s="1" t="s">
        <v>213</v>
      </c>
      <c r="C4625" s="1">
        <v>-0.94299999999999995</v>
      </c>
      <c r="D4625" s="1">
        <v>0</v>
      </c>
      <c r="E4625" s="1" t="s">
        <v>337</v>
      </c>
      <c r="F4625">
        <v>24</v>
      </c>
      <c r="G4625">
        <v>41</v>
      </c>
      <c r="H4625">
        <f>VLOOKUP(A4625,Taul1!A2:C834,3)</f>
        <v>1</v>
      </c>
      <c r="I4625" t="str">
        <f>VLOOKUP(A4625,Taul1!A2:C834,2)</f>
        <v>Ei perusasteen jälkeistä tutkintoa 25-29</v>
      </c>
      <c r="L4625" t="s">
        <v>1663</v>
      </c>
      <c r="M4625" t="str">
        <f>F4625&amp;L4625&amp;G4625&amp;L4625&amp;INT(C4625*10)</f>
        <v>24,41,-10</v>
      </c>
      <c r="O4625">
        <f>VLOOKUP(B4625,Taul1!A2:C834,3)</f>
        <v>0</v>
      </c>
      <c r="P4625" t="str">
        <f>VLOOKUP(B4625,Taul1!A2:C834,2)</f>
        <v>Puistot ja yleiset alueet toimintakulut yhteensä</v>
      </c>
    </row>
    <row r="4626" spans="1:16" ht="18" x14ac:dyDescent="0.3">
      <c r="A4626" s="1" t="s">
        <v>1396</v>
      </c>
      <c r="B4626" s="1" t="s">
        <v>213</v>
      </c>
      <c r="C4626" s="1">
        <v>-0.83099999999999996</v>
      </c>
      <c r="D4626" s="1">
        <v>0</v>
      </c>
      <c r="E4626" s="1" t="s">
        <v>337</v>
      </c>
      <c r="F4626">
        <v>25</v>
      </c>
      <c r="G4626">
        <v>41</v>
      </c>
      <c r="H4626">
        <f>VLOOKUP(A4626,Taul1!A2:C834,3)</f>
        <v>1</v>
      </c>
      <c r="I4626" t="str">
        <f>VLOOKUP(A4626,Taul1!A2:C834,2)</f>
        <v>Ei perusasteen jälkeistä tutkintoa 30-34</v>
      </c>
      <c r="L4626" t="s">
        <v>1663</v>
      </c>
      <c r="M4626" t="str">
        <f>F4626&amp;L4626&amp;G4626&amp;L4626&amp;INT(C4626*10)</f>
        <v>25,41,-9</v>
      </c>
      <c r="O4626">
        <f>VLOOKUP(B4626,Taul1!A2:C834,3)</f>
        <v>0</v>
      </c>
      <c r="P4626" t="str">
        <f>VLOOKUP(B4626,Taul1!A2:C834,2)</f>
        <v>Puistot ja yleiset alueet toimintakulut yhteensä</v>
      </c>
    </row>
    <row r="4627" spans="1:16" ht="18" x14ac:dyDescent="0.3">
      <c r="A4627" s="1" t="s">
        <v>1398</v>
      </c>
      <c r="B4627" s="1" t="s">
        <v>213</v>
      </c>
      <c r="C4627" s="1">
        <v>-0.24099999999999999</v>
      </c>
      <c r="D4627" s="1">
        <v>1.7779803463735499E-5</v>
      </c>
      <c r="E4627" s="1" t="s">
        <v>337</v>
      </c>
      <c r="F4627">
        <v>26</v>
      </c>
      <c r="G4627">
        <v>41</v>
      </c>
      <c r="H4627">
        <f>VLOOKUP(A4627,Taul1!A2:C834,3)</f>
        <v>1</v>
      </c>
      <c r="I4627" t="str">
        <f>VLOOKUP(A4627,Taul1!A2:C834,2)</f>
        <v>Ei perusasteen jälkeistä tutkintoa 35-39</v>
      </c>
      <c r="L4627" t="s">
        <v>1663</v>
      </c>
      <c r="M4627" t="str">
        <f>F4627&amp;L4627&amp;G4627&amp;L4627&amp;INT(C4627*10)</f>
        <v>26,41,-3</v>
      </c>
      <c r="O4627">
        <f>VLOOKUP(B4627,Taul1!A2:C834,3)</f>
        <v>0</v>
      </c>
      <c r="P4627" t="str">
        <f>VLOOKUP(B4627,Taul1!A2:C834,2)</f>
        <v>Puistot ja yleiset alueet toimintakulut yhteensä</v>
      </c>
    </row>
    <row r="4628" spans="1:16" ht="18" x14ac:dyDescent="0.3">
      <c r="A4628" s="1" t="s">
        <v>1400</v>
      </c>
      <c r="B4628" s="1" t="s">
        <v>213</v>
      </c>
      <c r="C4628" s="1">
        <v>-0.64200000000000002</v>
      </c>
      <c r="D4628" s="2">
        <v>1.11022302462515E-16</v>
      </c>
      <c r="E4628" s="1" t="s">
        <v>337</v>
      </c>
      <c r="F4628">
        <v>27</v>
      </c>
      <c r="G4628">
        <v>41</v>
      </c>
      <c r="H4628">
        <f>VLOOKUP(A4628,Taul1!A2:C834,3)</f>
        <v>1</v>
      </c>
      <c r="I4628" t="str">
        <f>VLOOKUP(A4628,Taul1!A2:C834,2)</f>
        <v>Ei perusasteen jälkeistä tutkintoa 40-44</v>
      </c>
      <c r="L4628" t="s">
        <v>1663</v>
      </c>
      <c r="M4628" t="str">
        <f>F4628&amp;L4628&amp;G4628&amp;L4628&amp;INT(C4628*10)</f>
        <v>27,41,-7</v>
      </c>
      <c r="O4628">
        <f>VLOOKUP(B4628,Taul1!A2:C834,3)</f>
        <v>0</v>
      </c>
      <c r="P4628" t="str">
        <f>VLOOKUP(B4628,Taul1!A2:C834,2)</f>
        <v>Puistot ja yleiset alueet toimintakulut yhteensä</v>
      </c>
    </row>
    <row r="4629" spans="1:16" ht="18" x14ac:dyDescent="0.3">
      <c r="A4629" s="1" t="s">
        <v>1402</v>
      </c>
      <c r="B4629" s="1" t="s">
        <v>213</v>
      </c>
      <c r="C4629" s="1">
        <v>-0.879</v>
      </c>
      <c r="D4629" s="1">
        <v>0</v>
      </c>
      <c r="E4629" s="1" t="s">
        <v>337</v>
      </c>
      <c r="F4629">
        <v>28</v>
      </c>
      <c r="G4629">
        <v>41</v>
      </c>
      <c r="H4629">
        <f>VLOOKUP(A4629,Taul1!A2:C834,3)</f>
        <v>1</v>
      </c>
      <c r="I4629" t="str">
        <f>VLOOKUP(A4629,Taul1!A2:C834,2)</f>
        <v>Ei perusasteen jälkeistä tutkintoa 45-49</v>
      </c>
      <c r="L4629" t="s">
        <v>1663</v>
      </c>
      <c r="M4629" t="str">
        <f>F4629&amp;L4629&amp;G4629&amp;L4629&amp;INT(C4629*10)</f>
        <v>28,41,-9</v>
      </c>
      <c r="O4629">
        <f>VLOOKUP(B4629,Taul1!A2:C834,3)</f>
        <v>0</v>
      </c>
      <c r="P4629" t="str">
        <f>VLOOKUP(B4629,Taul1!A2:C834,2)</f>
        <v>Puistot ja yleiset alueet toimintakulut yhteensä</v>
      </c>
    </row>
    <row r="4630" spans="1:16" ht="18" x14ac:dyDescent="0.3">
      <c r="A4630" s="1" t="s">
        <v>1404</v>
      </c>
      <c r="B4630" s="1" t="s">
        <v>213</v>
      </c>
      <c r="C4630" s="1">
        <v>-0.72899999999999998</v>
      </c>
      <c r="D4630" s="1">
        <v>0</v>
      </c>
      <c r="E4630" s="1" t="s">
        <v>337</v>
      </c>
      <c r="F4630">
        <v>29</v>
      </c>
      <c r="G4630">
        <v>41</v>
      </c>
      <c r="H4630">
        <f>VLOOKUP(A4630,Taul1!A2:C834,3)</f>
        <v>1</v>
      </c>
      <c r="I4630" t="str">
        <f>VLOOKUP(A4630,Taul1!A2:C834,2)</f>
        <v>Ei perusasteen jälkeistä tutkintoa 50-54</v>
      </c>
      <c r="L4630" t="s">
        <v>1663</v>
      </c>
      <c r="M4630" t="str">
        <f>F4630&amp;L4630&amp;G4630&amp;L4630&amp;INT(C4630*10)</f>
        <v>29,41,-8</v>
      </c>
      <c r="O4630">
        <f>VLOOKUP(B4630,Taul1!A2:C834,3)</f>
        <v>0</v>
      </c>
      <c r="P4630" t="str">
        <f>VLOOKUP(B4630,Taul1!A2:C834,2)</f>
        <v>Puistot ja yleiset alueet toimintakulut yhteensä</v>
      </c>
    </row>
    <row r="4631" spans="1:16" ht="18" x14ac:dyDescent="0.3">
      <c r="A4631" s="1" t="s">
        <v>1406</v>
      </c>
      <c r="B4631" s="1" t="s">
        <v>213</v>
      </c>
      <c r="C4631" s="1">
        <v>-0.50700000000000001</v>
      </c>
      <c r="D4631" s="2">
        <v>1.11022302462515E-16</v>
      </c>
      <c r="E4631" s="1" t="s">
        <v>337</v>
      </c>
      <c r="F4631">
        <v>30</v>
      </c>
      <c r="G4631">
        <v>41</v>
      </c>
      <c r="H4631">
        <f>VLOOKUP(A4631,Taul1!A2:C834,3)</f>
        <v>1</v>
      </c>
      <c r="I4631" t="str">
        <f>VLOOKUP(A4631,Taul1!A2:C834,2)</f>
        <v>Ei perusasteen jälkeistä tutkintoa 55-59</v>
      </c>
      <c r="L4631" t="s">
        <v>1663</v>
      </c>
      <c r="M4631" t="str">
        <f>F4631&amp;L4631&amp;G4631&amp;L4631&amp;INT(C4631*10)</f>
        <v>30,41,-6</v>
      </c>
      <c r="O4631">
        <f>VLOOKUP(B4631,Taul1!A2:C834,3)</f>
        <v>0</v>
      </c>
      <c r="P4631" t="str">
        <f>VLOOKUP(B4631,Taul1!A2:C834,2)</f>
        <v>Puistot ja yleiset alueet toimintakulut yhteensä</v>
      </c>
    </row>
    <row r="4632" spans="1:16" ht="18" x14ac:dyDescent="0.3">
      <c r="A4632" s="1" t="s">
        <v>1408</v>
      </c>
      <c r="B4632" s="1" t="s">
        <v>213</v>
      </c>
      <c r="C4632" s="1">
        <v>-0.54500000000000004</v>
      </c>
      <c r="D4632" s="2">
        <v>2.2204460492503101E-16</v>
      </c>
      <c r="E4632" s="1" t="s">
        <v>337</v>
      </c>
      <c r="F4632">
        <v>31</v>
      </c>
      <c r="G4632">
        <v>41</v>
      </c>
      <c r="H4632">
        <f>VLOOKUP(A4632,Taul1!A2:C834,3)</f>
        <v>1</v>
      </c>
      <c r="I4632" t="str">
        <f>VLOOKUP(A4632,Taul1!A2:C834,2)</f>
        <v>Ei perusasteen jälkeistä tutkintoa 60-64</v>
      </c>
      <c r="L4632" t="s">
        <v>1663</v>
      </c>
      <c r="M4632" t="str">
        <f>F4632&amp;L4632&amp;G4632&amp;L4632&amp;INT(C4632*10)</f>
        <v>31,41,-6</v>
      </c>
      <c r="O4632">
        <f>VLOOKUP(B4632,Taul1!A2:C834,3)</f>
        <v>0</v>
      </c>
      <c r="P4632" t="str">
        <f>VLOOKUP(B4632,Taul1!A2:C834,2)</f>
        <v>Puistot ja yleiset alueet toimintakulut yhteensä</v>
      </c>
    </row>
    <row r="4633" spans="1:16" ht="18" x14ac:dyDescent="0.3">
      <c r="A4633" s="1" t="s">
        <v>1410</v>
      </c>
      <c r="B4633" s="1" t="s">
        <v>213</v>
      </c>
      <c r="C4633" s="1">
        <v>-0.61099999999999999</v>
      </c>
      <c r="D4633" s="1">
        <v>0</v>
      </c>
      <c r="E4633" s="1" t="s">
        <v>337</v>
      </c>
      <c r="F4633">
        <v>32</v>
      </c>
      <c r="G4633">
        <v>41</v>
      </c>
      <c r="H4633">
        <f>VLOOKUP(A4633,Taul1!A2:C834,3)</f>
        <v>1</v>
      </c>
      <c r="I4633" t="str">
        <f>VLOOKUP(A4633,Taul1!A2:C834,2)</f>
        <v>Ei perusasteen jälkeistä tutkintoa 65-69</v>
      </c>
      <c r="L4633" t="s">
        <v>1663</v>
      </c>
      <c r="M4633" t="str">
        <f>F4633&amp;L4633&amp;G4633&amp;L4633&amp;INT(C4633*10)</f>
        <v>32,41,-7</v>
      </c>
      <c r="O4633">
        <f>VLOOKUP(B4633,Taul1!A2:C834,3)</f>
        <v>0</v>
      </c>
      <c r="P4633" t="str">
        <f>VLOOKUP(B4633,Taul1!A2:C834,2)</f>
        <v>Puistot ja yleiset alueet toimintakulut yhteensä</v>
      </c>
    </row>
    <row r="4634" spans="1:16" ht="18" x14ac:dyDescent="0.3">
      <c r="A4634" s="1" t="s">
        <v>1412</v>
      </c>
      <c r="B4634" s="1" t="s">
        <v>213</v>
      </c>
      <c r="C4634" s="1">
        <v>0.437</v>
      </c>
      <c r="D4634" s="2">
        <v>4.4408920985006202E-16</v>
      </c>
      <c r="E4634" s="1" t="s">
        <v>337</v>
      </c>
      <c r="F4634">
        <v>33</v>
      </c>
      <c r="G4634">
        <v>41</v>
      </c>
      <c r="H4634">
        <f>VLOOKUP(A4634,Taul1!A2:C834,3)</f>
        <v>1</v>
      </c>
      <c r="I4634" t="str">
        <f>VLOOKUP(A4634,Taul1!A2:C834,2)</f>
        <v>Ei perusasteen jälkeistä tutkintoa 70-74</v>
      </c>
      <c r="L4634" t="s">
        <v>1663</v>
      </c>
      <c r="M4634" t="str">
        <f>F4634&amp;L4634&amp;G4634&amp;L4634&amp;INT(C4634*10)</f>
        <v>33,41,4</v>
      </c>
      <c r="O4634">
        <f>VLOOKUP(B4634,Taul1!A2:C834,3)</f>
        <v>0</v>
      </c>
      <c r="P4634" t="str">
        <f>VLOOKUP(B4634,Taul1!A2:C834,2)</f>
        <v>Puistot ja yleiset alueet toimintakulut yhteensä</v>
      </c>
    </row>
    <row r="4635" spans="1:16" ht="18" x14ac:dyDescent="0.3">
      <c r="A4635" s="1" t="s">
        <v>1414</v>
      </c>
      <c r="B4635" s="1" t="s">
        <v>213</v>
      </c>
      <c r="C4635" s="1">
        <v>-0.54500000000000004</v>
      </c>
      <c r="D4635" s="1">
        <v>0</v>
      </c>
      <c r="E4635" s="1" t="s">
        <v>337</v>
      </c>
      <c r="F4635">
        <v>34</v>
      </c>
      <c r="G4635">
        <v>41</v>
      </c>
      <c r="H4635">
        <f>VLOOKUP(A4635,Taul1!A2:C834,3)</f>
        <v>1</v>
      </c>
      <c r="I4635" t="str">
        <f>VLOOKUP(A4635,Taul1!A2:C834,2)</f>
        <v>Ei perusasteen jälkeistä tutkintoa 75-</v>
      </c>
      <c r="L4635" t="s">
        <v>1663</v>
      </c>
      <c r="M4635" t="str">
        <f>F4635&amp;L4635&amp;G4635&amp;L4635&amp;INT(C4635*10)</f>
        <v>34,41,-6</v>
      </c>
      <c r="O4635">
        <f>VLOOKUP(B4635,Taul1!A2:C834,3)</f>
        <v>0</v>
      </c>
      <c r="P4635" t="str">
        <f>VLOOKUP(B4635,Taul1!A2:C834,2)</f>
        <v>Puistot ja yleiset alueet toimintakulut yhteensä</v>
      </c>
    </row>
    <row r="4636" spans="1:16" ht="18" x14ac:dyDescent="0.3">
      <c r="A4636" s="1" t="s">
        <v>1416</v>
      </c>
      <c r="B4636" s="1" t="s">
        <v>213</v>
      </c>
      <c r="C4636" s="1">
        <v>4.2999999999999997E-2</v>
      </c>
      <c r="D4636" s="1">
        <v>0.451248449581866</v>
      </c>
      <c r="E4636" s="1" t="s">
        <v>337</v>
      </c>
      <c r="F4636">
        <v>35</v>
      </c>
      <c r="G4636">
        <v>41</v>
      </c>
      <c r="H4636">
        <f>VLOOKUP(A4636,Taul1!A2:C834,3)</f>
        <v>1</v>
      </c>
      <c r="I4636" t="str">
        <f>VLOOKUP(A4636,Taul1!A2:C834,2)</f>
        <v>Toisen asteen tutkinto 15-19</v>
      </c>
      <c r="L4636" t="s">
        <v>1663</v>
      </c>
      <c r="M4636" t="str">
        <f>F4636&amp;L4636&amp;G4636&amp;L4636&amp;INT(C4636*10)</f>
        <v>35,41,0</v>
      </c>
      <c r="O4636">
        <f>VLOOKUP(B4636,Taul1!A2:C834,3)</f>
        <v>0</v>
      </c>
      <c r="P4636" t="str">
        <f>VLOOKUP(B4636,Taul1!A2:C834,2)</f>
        <v>Puistot ja yleiset alueet toimintakulut yhteensä</v>
      </c>
    </row>
    <row r="4637" spans="1:16" ht="18" x14ac:dyDescent="0.3">
      <c r="A4637" s="1" t="s">
        <v>1418</v>
      </c>
      <c r="B4637" s="1" t="s">
        <v>213</v>
      </c>
      <c r="C4637" s="1">
        <v>-0.872</v>
      </c>
      <c r="D4637" s="1">
        <v>0</v>
      </c>
      <c r="E4637" s="1" t="s">
        <v>337</v>
      </c>
      <c r="F4637">
        <v>36</v>
      </c>
      <c r="G4637">
        <v>41</v>
      </c>
      <c r="H4637">
        <f>VLOOKUP(A4637,Taul1!A2:C834,3)</f>
        <v>1</v>
      </c>
      <c r="I4637" t="str">
        <f>VLOOKUP(A4637,Taul1!A2:C834,2)</f>
        <v>Toisen asteen tutkinto 20-24</v>
      </c>
      <c r="L4637" t="s">
        <v>1663</v>
      </c>
      <c r="M4637" t="str">
        <f>F4637&amp;L4637&amp;G4637&amp;L4637&amp;INT(C4637*10)</f>
        <v>36,41,-9</v>
      </c>
      <c r="O4637">
        <f>VLOOKUP(B4637,Taul1!A2:C834,3)</f>
        <v>0</v>
      </c>
      <c r="P4637" t="str">
        <f>VLOOKUP(B4637,Taul1!A2:C834,2)</f>
        <v>Puistot ja yleiset alueet toimintakulut yhteensä</v>
      </c>
    </row>
    <row r="4638" spans="1:16" ht="18" x14ac:dyDescent="0.3">
      <c r="A4638" s="1" t="s">
        <v>1420</v>
      </c>
      <c r="B4638" s="1" t="s">
        <v>213</v>
      </c>
      <c r="C4638" s="1">
        <v>0.122</v>
      </c>
      <c r="D4638" s="1">
        <v>3.1452930212324502E-2</v>
      </c>
      <c r="E4638" s="1" t="s">
        <v>337</v>
      </c>
      <c r="F4638">
        <v>37</v>
      </c>
      <c r="G4638">
        <v>41</v>
      </c>
      <c r="H4638">
        <f>VLOOKUP(A4638,Taul1!A2:C834,3)</f>
        <v>1</v>
      </c>
      <c r="I4638" t="str">
        <f>VLOOKUP(A4638,Taul1!A2:C834,2)</f>
        <v>Toisen asteen tutkinto 25-29</v>
      </c>
      <c r="L4638" t="s">
        <v>1663</v>
      </c>
      <c r="M4638" t="str">
        <f>F4638&amp;L4638&amp;G4638&amp;L4638&amp;INT(C4638*10)</f>
        <v>37,41,1</v>
      </c>
      <c r="O4638">
        <f>VLOOKUP(B4638,Taul1!A2:C834,3)</f>
        <v>0</v>
      </c>
      <c r="P4638" t="str">
        <f>VLOOKUP(B4638,Taul1!A2:C834,2)</f>
        <v>Puistot ja yleiset alueet toimintakulut yhteensä</v>
      </c>
    </row>
    <row r="4639" spans="1:16" ht="18" x14ac:dyDescent="0.3">
      <c r="A4639" s="1" t="s">
        <v>1422</v>
      </c>
      <c r="B4639" s="1" t="s">
        <v>213</v>
      </c>
      <c r="C4639" s="1">
        <v>0.51500000000000001</v>
      </c>
      <c r="D4639" s="1">
        <v>0</v>
      </c>
      <c r="E4639" s="1" t="s">
        <v>337</v>
      </c>
      <c r="F4639">
        <v>38</v>
      </c>
      <c r="G4639">
        <v>41</v>
      </c>
      <c r="H4639">
        <f>VLOOKUP(A4639,Taul1!A2:C834,3)</f>
        <v>1</v>
      </c>
      <c r="I4639" t="str">
        <f>VLOOKUP(A4639,Taul1!A2:C834,2)</f>
        <v>Toisen asteen tutkinto 30-34</v>
      </c>
      <c r="L4639" t="s">
        <v>1663</v>
      </c>
      <c r="M4639" t="str">
        <f>F4639&amp;L4639&amp;G4639&amp;L4639&amp;INT(C4639*10)</f>
        <v>38,41,5</v>
      </c>
      <c r="O4639">
        <f>VLOOKUP(B4639,Taul1!A2:C834,3)</f>
        <v>0</v>
      </c>
      <c r="P4639" t="str">
        <f>VLOOKUP(B4639,Taul1!A2:C834,2)</f>
        <v>Puistot ja yleiset alueet toimintakulut yhteensä</v>
      </c>
    </row>
    <row r="4640" spans="1:16" ht="18" x14ac:dyDescent="0.3">
      <c r="A4640" s="1" t="s">
        <v>1424</v>
      </c>
      <c r="B4640" s="1" t="s">
        <v>213</v>
      </c>
      <c r="C4640" s="1">
        <v>0.25600000000000001</v>
      </c>
      <c r="D4640" s="1">
        <v>4.9214725069690601E-6</v>
      </c>
      <c r="E4640" s="1" t="s">
        <v>337</v>
      </c>
      <c r="F4640">
        <v>39</v>
      </c>
      <c r="G4640">
        <v>41</v>
      </c>
      <c r="H4640">
        <f>VLOOKUP(A4640,Taul1!A2:C834,3)</f>
        <v>1</v>
      </c>
      <c r="I4640" t="str">
        <f>VLOOKUP(A4640,Taul1!A2:C834,2)</f>
        <v>Toisen asteen tutkinto 35-39</v>
      </c>
      <c r="L4640" t="s">
        <v>1663</v>
      </c>
      <c r="M4640" t="str">
        <f>F4640&amp;L4640&amp;G4640&amp;L4640&amp;INT(C4640*10)</f>
        <v>39,41,2</v>
      </c>
      <c r="O4640">
        <f>VLOOKUP(B4640,Taul1!A2:C834,3)</f>
        <v>0</v>
      </c>
      <c r="P4640" t="str">
        <f>VLOOKUP(B4640,Taul1!A2:C834,2)</f>
        <v>Puistot ja yleiset alueet toimintakulut yhteensä</v>
      </c>
    </row>
    <row r="4641" spans="1:16" ht="18" x14ac:dyDescent="0.3">
      <c r="A4641" s="1" t="s">
        <v>1426</v>
      </c>
      <c r="B4641" s="1" t="s">
        <v>213</v>
      </c>
      <c r="C4641" s="1">
        <v>0.60899999999999999</v>
      </c>
      <c r="D4641" s="1">
        <v>0</v>
      </c>
      <c r="E4641" s="1" t="s">
        <v>337</v>
      </c>
      <c r="F4641">
        <v>40</v>
      </c>
      <c r="G4641">
        <v>41</v>
      </c>
      <c r="H4641">
        <f>VLOOKUP(A4641,Taul1!A2:C834,3)</f>
        <v>1</v>
      </c>
      <c r="I4641" t="str">
        <f>VLOOKUP(A4641,Taul1!A2:C834,2)</f>
        <v>Toisen asteen tutkinto 40-44</v>
      </c>
      <c r="L4641" t="s">
        <v>1663</v>
      </c>
      <c r="M4641" t="str">
        <f>F4641&amp;L4641&amp;G4641&amp;L4641&amp;INT(C4641*10)</f>
        <v>40,41,6</v>
      </c>
      <c r="O4641">
        <f>VLOOKUP(B4641,Taul1!A2:C834,3)</f>
        <v>0</v>
      </c>
      <c r="P4641" t="str">
        <f>VLOOKUP(B4641,Taul1!A2:C834,2)</f>
        <v>Puistot ja yleiset alueet toimintakulut yhteensä</v>
      </c>
    </row>
    <row r="4642" spans="1:16" ht="18" x14ac:dyDescent="0.3">
      <c r="A4642" s="1" t="s">
        <v>1428</v>
      </c>
      <c r="B4642" s="1" t="s">
        <v>213</v>
      </c>
      <c r="C4642" s="1">
        <v>-0.68300000000000005</v>
      </c>
      <c r="D4642" s="1">
        <v>0</v>
      </c>
      <c r="E4642" s="1" t="s">
        <v>337</v>
      </c>
      <c r="F4642">
        <v>41</v>
      </c>
      <c r="G4642">
        <v>41</v>
      </c>
      <c r="H4642">
        <f>VLOOKUP(A4642,Taul1!A2:C834,3)</f>
        <v>1</v>
      </c>
      <c r="I4642" t="str">
        <f>VLOOKUP(A4642,Taul1!A2:C834,2)</f>
        <v>Toisen asteen tutkinto 45-49</v>
      </c>
      <c r="L4642" t="s">
        <v>1663</v>
      </c>
      <c r="M4642" t="str">
        <f>F4642&amp;L4642&amp;G4642&amp;L4642&amp;INT(C4642*10)</f>
        <v>41,41,-7</v>
      </c>
      <c r="O4642">
        <f>VLOOKUP(B4642,Taul1!A2:C834,3)</f>
        <v>0</v>
      </c>
      <c r="P4642" t="str">
        <f>VLOOKUP(B4642,Taul1!A2:C834,2)</f>
        <v>Puistot ja yleiset alueet toimintakulut yhteensä</v>
      </c>
    </row>
    <row r="4643" spans="1:16" ht="18" x14ac:dyDescent="0.3">
      <c r="A4643" s="1" t="s">
        <v>1430</v>
      </c>
      <c r="B4643" s="1" t="s">
        <v>213</v>
      </c>
      <c r="C4643" s="1">
        <v>-0.56100000000000005</v>
      </c>
      <c r="D4643" s="2">
        <v>1.11022302462515E-16</v>
      </c>
      <c r="E4643" s="1" t="s">
        <v>337</v>
      </c>
      <c r="F4643">
        <v>42</v>
      </c>
      <c r="G4643">
        <v>41</v>
      </c>
      <c r="H4643">
        <f>VLOOKUP(A4643,Taul1!A2:C834,3)</f>
        <v>1</v>
      </c>
      <c r="I4643" t="str">
        <f>VLOOKUP(A4643,Taul1!A2:C834,2)</f>
        <v>Toisen asteen tutkinto 50-54</v>
      </c>
      <c r="L4643" t="s">
        <v>1663</v>
      </c>
      <c r="M4643" t="str">
        <f>F4643&amp;L4643&amp;G4643&amp;L4643&amp;INT(C4643*10)</f>
        <v>42,41,-6</v>
      </c>
      <c r="O4643">
        <f>VLOOKUP(B4643,Taul1!A2:C834,3)</f>
        <v>0</v>
      </c>
      <c r="P4643" t="str">
        <f>VLOOKUP(B4643,Taul1!A2:C834,2)</f>
        <v>Puistot ja yleiset alueet toimintakulut yhteensä</v>
      </c>
    </row>
    <row r="4644" spans="1:16" ht="18" x14ac:dyDescent="0.3">
      <c r="A4644" s="1" t="s">
        <v>1432</v>
      </c>
      <c r="B4644" s="1" t="s">
        <v>213</v>
      </c>
      <c r="C4644" s="1">
        <v>0.62</v>
      </c>
      <c r="D4644" s="1">
        <v>0</v>
      </c>
      <c r="E4644" s="1" t="s">
        <v>337</v>
      </c>
      <c r="F4644">
        <v>43</v>
      </c>
      <c r="G4644">
        <v>41</v>
      </c>
      <c r="H4644">
        <f>VLOOKUP(A4644,Taul1!A2:C834,3)</f>
        <v>1</v>
      </c>
      <c r="I4644" t="str">
        <f>VLOOKUP(A4644,Taul1!A2:C834,2)</f>
        <v>Toisen asteen tutkinto 55-59</v>
      </c>
      <c r="L4644" t="s">
        <v>1663</v>
      </c>
      <c r="M4644" t="str">
        <f>F4644&amp;L4644&amp;G4644&amp;L4644&amp;INT(C4644*10)</f>
        <v>43,41,6</v>
      </c>
      <c r="O4644">
        <f>VLOOKUP(B4644,Taul1!A2:C834,3)</f>
        <v>0</v>
      </c>
      <c r="P4644" t="str">
        <f>VLOOKUP(B4644,Taul1!A2:C834,2)</f>
        <v>Puistot ja yleiset alueet toimintakulut yhteensä</v>
      </c>
    </row>
    <row r="4645" spans="1:16" ht="18" x14ac:dyDescent="0.3">
      <c r="A4645" s="1" t="s">
        <v>1434</v>
      </c>
      <c r="B4645" s="1" t="s">
        <v>213</v>
      </c>
      <c r="C4645" s="1">
        <v>-8.0000000000000002E-3</v>
      </c>
      <c r="D4645" s="1">
        <v>0.882820136327927</v>
      </c>
      <c r="E4645" s="1" t="s">
        <v>337</v>
      </c>
      <c r="F4645">
        <v>44</v>
      </c>
      <c r="G4645">
        <v>41</v>
      </c>
      <c r="H4645">
        <f>VLOOKUP(A4645,Taul1!A2:C834,3)</f>
        <v>1</v>
      </c>
      <c r="I4645" t="str">
        <f>VLOOKUP(A4645,Taul1!A2:C834,2)</f>
        <v>Toisen asteen tutkinto 60-64</v>
      </c>
      <c r="L4645" t="s">
        <v>1663</v>
      </c>
      <c r="M4645" t="str">
        <f>F4645&amp;L4645&amp;G4645&amp;L4645&amp;INT(C4645*10)</f>
        <v>44,41,-1</v>
      </c>
      <c r="O4645">
        <f>VLOOKUP(B4645,Taul1!A2:C834,3)</f>
        <v>0</v>
      </c>
      <c r="P4645" t="str">
        <f>VLOOKUP(B4645,Taul1!A2:C834,2)</f>
        <v>Puistot ja yleiset alueet toimintakulut yhteensä</v>
      </c>
    </row>
    <row r="4646" spans="1:16" ht="18" x14ac:dyDescent="0.3">
      <c r="A4646" s="1" t="s">
        <v>1436</v>
      </c>
      <c r="B4646" s="1" t="s">
        <v>213</v>
      </c>
      <c r="C4646" s="1">
        <v>-0.13500000000000001</v>
      </c>
      <c r="D4646" s="1">
        <v>1.7328179209751E-2</v>
      </c>
      <c r="E4646" s="1" t="s">
        <v>337</v>
      </c>
      <c r="F4646">
        <v>45</v>
      </c>
      <c r="G4646">
        <v>41</v>
      </c>
      <c r="H4646">
        <f>VLOOKUP(A4646,Taul1!A2:C834,3)</f>
        <v>1</v>
      </c>
      <c r="I4646" t="str">
        <f>VLOOKUP(A4646,Taul1!A2:C834,2)</f>
        <v>Toisen asteen tutkinto 65-69</v>
      </c>
      <c r="L4646" t="s">
        <v>1663</v>
      </c>
      <c r="M4646" t="str">
        <f>F4646&amp;L4646&amp;G4646&amp;L4646&amp;INT(C4646*10)</f>
        <v>45,41,-2</v>
      </c>
      <c r="O4646">
        <f>VLOOKUP(B4646,Taul1!A2:C834,3)</f>
        <v>0</v>
      </c>
      <c r="P4646" t="str">
        <f>VLOOKUP(B4646,Taul1!A2:C834,2)</f>
        <v>Puistot ja yleiset alueet toimintakulut yhteensä</v>
      </c>
    </row>
    <row r="4647" spans="1:16" ht="18" x14ac:dyDescent="0.3">
      <c r="A4647" s="1" t="s">
        <v>1438</v>
      </c>
      <c r="B4647" s="1" t="s">
        <v>213</v>
      </c>
      <c r="C4647" s="1">
        <v>0.46899999999999997</v>
      </c>
      <c r="D4647" s="1">
        <v>0</v>
      </c>
      <c r="E4647" s="1" t="s">
        <v>337</v>
      </c>
      <c r="F4647">
        <v>46</v>
      </c>
      <c r="G4647">
        <v>41</v>
      </c>
      <c r="H4647">
        <f>VLOOKUP(A4647,Taul1!A2:C834,3)</f>
        <v>1</v>
      </c>
      <c r="I4647" t="str">
        <f>VLOOKUP(A4647,Taul1!A2:C834,2)</f>
        <v>Toisen asteen tutkinto 70-74</v>
      </c>
      <c r="L4647" t="s">
        <v>1663</v>
      </c>
      <c r="M4647" t="str">
        <f>F4647&amp;L4647&amp;G4647&amp;L4647&amp;INT(C4647*10)</f>
        <v>46,41,4</v>
      </c>
      <c r="O4647">
        <f>VLOOKUP(B4647,Taul1!A2:C834,3)</f>
        <v>0</v>
      </c>
      <c r="P4647" t="str">
        <f>VLOOKUP(B4647,Taul1!A2:C834,2)</f>
        <v>Puistot ja yleiset alueet toimintakulut yhteensä</v>
      </c>
    </row>
    <row r="4648" spans="1:16" ht="18" x14ac:dyDescent="0.3">
      <c r="A4648" s="1" t="s">
        <v>1440</v>
      </c>
      <c r="B4648" s="1" t="s">
        <v>213</v>
      </c>
      <c r="C4648" s="1">
        <v>0.432</v>
      </c>
      <c r="D4648" s="2">
        <v>1.4432899320127E-15</v>
      </c>
      <c r="E4648" s="1" t="s">
        <v>337</v>
      </c>
      <c r="F4648">
        <v>47</v>
      </c>
      <c r="G4648">
        <v>41</v>
      </c>
      <c r="H4648">
        <f>VLOOKUP(A4648,Taul1!A2:C834,3)</f>
        <v>1</v>
      </c>
      <c r="I4648" t="str">
        <f>VLOOKUP(A4648,Taul1!A2:C834,2)</f>
        <v>Toisen asteen tutkinto 75-</v>
      </c>
      <c r="L4648" t="s">
        <v>1663</v>
      </c>
      <c r="M4648" t="str">
        <f>F4648&amp;L4648&amp;G4648&amp;L4648&amp;INT(C4648*10)</f>
        <v>47,41,4</v>
      </c>
      <c r="O4648">
        <f>VLOOKUP(B4648,Taul1!A2:C834,3)</f>
        <v>0</v>
      </c>
      <c r="P4648" t="str">
        <f>VLOOKUP(B4648,Taul1!A2:C834,2)</f>
        <v>Puistot ja yleiset alueet toimintakulut yhteensä</v>
      </c>
    </row>
    <row r="4649" spans="1:16" ht="18" x14ac:dyDescent="0.3">
      <c r="A4649" s="1" t="s">
        <v>1442</v>
      </c>
      <c r="B4649" s="1" t="s">
        <v>213</v>
      </c>
      <c r="C4649" s="1">
        <v>1E-3</v>
      </c>
      <c r="D4649" s="1">
        <v>0.97948448498973095</v>
      </c>
      <c r="E4649" s="1" t="s">
        <v>337</v>
      </c>
      <c r="F4649">
        <v>48</v>
      </c>
      <c r="G4649">
        <v>41</v>
      </c>
      <c r="H4649">
        <f>VLOOKUP(A4649,Taul1!A2:C834,3)</f>
        <v>1</v>
      </c>
      <c r="I4649" t="str">
        <f>VLOOKUP(A4649,Taul1!A2:C834,2)</f>
        <v>Korkea-asteen tutkinto 15-19</v>
      </c>
      <c r="L4649" t="s">
        <v>1663</v>
      </c>
      <c r="M4649" t="str">
        <f>F4649&amp;L4649&amp;G4649&amp;L4649&amp;INT(C4649*10)</f>
        <v>48,41,0</v>
      </c>
      <c r="O4649">
        <f>VLOOKUP(B4649,Taul1!A2:C834,3)</f>
        <v>0</v>
      </c>
      <c r="P4649" t="str">
        <f>VLOOKUP(B4649,Taul1!A2:C834,2)</f>
        <v>Puistot ja yleiset alueet toimintakulut yhteensä</v>
      </c>
    </row>
    <row r="4650" spans="1:16" ht="18" x14ac:dyDescent="0.3">
      <c r="A4650" s="1" t="s">
        <v>1444</v>
      </c>
      <c r="B4650" s="1" t="s">
        <v>213</v>
      </c>
      <c r="C4650" s="1">
        <v>0.48799999999999999</v>
      </c>
      <c r="D4650" s="2">
        <v>3.3306690738754598E-16</v>
      </c>
      <c r="E4650" s="1" t="s">
        <v>337</v>
      </c>
      <c r="F4650">
        <v>49</v>
      </c>
      <c r="G4650">
        <v>41</v>
      </c>
      <c r="H4650">
        <f>VLOOKUP(A4650,Taul1!A2:C834,3)</f>
        <v>1</v>
      </c>
      <c r="I4650" t="str">
        <f>VLOOKUP(A4650,Taul1!A2:C834,2)</f>
        <v>Korkea-asteen tutkinto 20-24</v>
      </c>
      <c r="L4650" t="s">
        <v>1663</v>
      </c>
      <c r="M4650" t="str">
        <f>F4650&amp;L4650&amp;G4650&amp;L4650&amp;INT(C4650*10)</f>
        <v>49,41,4</v>
      </c>
      <c r="O4650">
        <f>VLOOKUP(B4650,Taul1!A2:C834,3)</f>
        <v>0</v>
      </c>
      <c r="P4650" t="str">
        <f>VLOOKUP(B4650,Taul1!A2:C834,2)</f>
        <v>Puistot ja yleiset alueet toimintakulut yhteensä</v>
      </c>
    </row>
    <row r="4651" spans="1:16" ht="18" x14ac:dyDescent="0.3">
      <c r="A4651" s="1" t="s">
        <v>1446</v>
      </c>
      <c r="B4651" s="1" t="s">
        <v>213</v>
      </c>
      <c r="C4651" s="1">
        <v>0.71399999999999997</v>
      </c>
      <c r="D4651" s="1">
        <v>0</v>
      </c>
      <c r="E4651" s="1" t="s">
        <v>337</v>
      </c>
      <c r="F4651">
        <v>50</v>
      </c>
      <c r="G4651">
        <v>41</v>
      </c>
      <c r="H4651">
        <f>VLOOKUP(A4651,Taul1!A2:C834,3)</f>
        <v>1</v>
      </c>
      <c r="I4651" t="str">
        <f>VLOOKUP(A4651,Taul1!A2:C834,2)</f>
        <v>Korkea-asteen tutkinto 25-29</v>
      </c>
      <c r="L4651" t="s">
        <v>1663</v>
      </c>
      <c r="M4651" t="str">
        <f>F4651&amp;L4651&amp;G4651&amp;L4651&amp;INT(C4651*10)</f>
        <v>50,41,7</v>
      </c>
      <c r="O4651">
        <f>VLOOKUP(B4651,Taul1!A2:C834,3)</f>
        <v>0</v>
      </c>
      <c r="P4651" t="str">
        <f>VLOOKUP(B4651,Taul1!A2:C834,2)</f>
        <v>Puistot ja yleiset alueet toimintakulut yhteensä</v>
      </c>
    </row>
    <row r="4652" spans="1:16" ht="18" x14ac:dyDescent="0.3">
      <c r="A4652" s="1" t="s">
        <v>1448</v>
      </c>
      <c r="B4652" s="1" t="s">
        <v>213</v>
      </c>
      <c r="C4652" s="1">
        <v>0.874</v>
      </c>
      <c r="D4652" s="1">
        <v>0</v>
      </c>
      <c r="E4652" s="1" t="s">
        <v>337</v>
      </c>
      <c r="F4652">
        <v>51</v>
      </c>
      <c r="G4652">
        <v>41</v>
      </c>
      <c r="H4652">
        <f>VLOOKUP(A4652,Taul1!A2:C834,3)</f>
        <v>1</v>
      </c>
      <c r="I4652" t="str">
        <f>VLOOKUP(A4652,Taul1!A2:C834,2)</f>
        <v>Korkea-asteen tutkinto 30-34</v>
      </c>
      <c r="L4652" t="s">
        <v>1663</v>
      </c>
      <c r="M4652" t="str">
        <f>F4652&amp;L4652&amp;G4652&amp;L4652&amp;INT(C4652*10)</f>
        <v>51,41,8</v>
      </c>
      <c r="O4652">
        <f>VLOOKUP(B4652,Taul1!A2:C834,3)</f>
        <v>0</v>
      </c>
      <c r="P4652" t="str">
        <f>VLOOKUP(B4652,Taul1!A2:C834,2)</f>
        <v>Puistot ja yleiset alueet toimintakulut yhteensä</v>
      </c>
    </row>
    <row r="4653" spans="1:16" ht="18" x14ac:dyDescent="0.3">
      <c r="A4653" s="1" t="s">
        <v>1450</v>
      </c>
      <c r="B4653" s="1" t="s">
        <v>213</v>
      </c>
      <c r="C4653" s="1">
        <v>0.88300000000000001</v>
      </c>
      <c r="D4653" s="1">
        <v>0</v>
      </c>
      <c r="E4653" s="1" t="s">
        <v>337</v>
      </c>
      <c r="F4653">
        <v>52</v>
      </c>
      <c r="G4653">
        <v>41</v>
      </c>
      <c r="H4653">
        <f>VLOOKUP(A4653,Taul1!A2:C834,3)</f>
        <v>1</v>
      </c>
      <c r="I4653" t="str">
        <f>VLOOKUP(A4653,Taul1!A2:C834,2)</f>
        <v>Korkea-asteen tutkinto 35-39</v>
      </c>
      <c r="L4653" t="s">
        <v>1663</v>
      </c>
      <c r="M4653" t="str">
        <f>F4653&amp;L4653&amp;G4653&amp;L4653&amp;INT(C4653*10)</f>
        <v>52,41,8</v>
      </c>
      <c r="O4653">
        <f>VLOOKUP(B4653,Taul1!A2:C834,3)</f>
        <v>0</v>
      </c>
      <c r="P4653" t="str">
        <f>VLOOKUP(B4653,Taul1!A2:C834,2)</f>
        <v>Puistot ja yleiset alueet toimintakulut yhteensä</v>
      </c>
    </row>
    <row r="4654" spans="1:16" ht="18" x14ac:dyDescent="0.3">
      <c r="A4654" s="1" t="s">
        <v>1452</v>
      </c>
      <c r="B4654" s="1" t="s">
        <v>213</v>
      </c>
      <c r="C4654" s="1">
        <v>0.84399999999999997</v>
      </c>
      <c r="D4654" s="1">
        <v>0</v>
      </c>
      <c r="E4654" s="1" t="s">
        <v>337</v>
      </c>
      <c r="F4654">
        <v>53</v>
      </c>
      <c r="G4654">
        <v>41</v>
      </c>
      <c r="H4654">
        <f>VLOOKUP(A4654,Taul1!A2:C834,3)</f>
        <v>1</v>
      </c>
      <c r="I4654" t="str">
        <f>VLOOKUP(A4654,Taul1!A2:C834,2)</f>
        <v>Korkea-asteen tutkinto 40-44</v>
      </c>
      <c r="L4654" t="s">
        <v>1663</v>
      </c>
      <c r="M4654" t="str">
        <f>F4654&amp;L4654&amp;G4654&amp;L4654&amp;INT(C4654*10)</f>
        <v>53,41,8</v>
      </c>
      <c r="O4654">
        <f>VLOOKUP(B4654,Taul1!A2:C834,3)</f>
        <v>0</v>
      </c>
      <c r="P4654" t="str">
        <f>VLOOKUP(B4654,Taul1!A2:C834,2)</f>
        <v>Puistot ja yleiset alueet toimintakulut yhteensä</v>
      </c>
    </row>
    <row r="4655" spans="1:16" ht="18" x14ac:dyDescent="0.3">
      <c r="A4655" s="1" t="s">
        <v>1454</v>
      </c>
      <c r="B4655" s="1" t="s">
        <v>213</v>
      </c>
      <c r="C4655" s="1">
        <v>0.191</v>
      </c>
      <c r="D4655" s="1">
        <v>7.3875128458056295E-4</v>
      </c>
      <c r="E4655" s="1" t="s">
        <v>337</v>
      </c>
      <c r="F4655">
        <v>54</v>
      </c>
      <c r="G4655">
        <v>41</v>
      </c>
      <c r="H4655">
        <f>VLOOKUP(A4655,Taul1!A2:C834,3)</f>
        <v>1</v>
      </c>
      <c r="I4655" t="str">
        <f>VLOOKUP(A4655,Taul1!A2:C834,2)</f>
        <v>Korkea-asteen tutkinto 45-49</v>
      </c>
      <c r="L4655" t="s">
        <v>1663</v>
      </c>
      <c r="M4655" t="str">
        <f>F4655&amp;L4655&amp;G4655&amp;L4655&amp;INT(C4655*10)</f>
        <v>54,41,1</v>
      </c>
      <c r="O4655">
        <f>VLOOKUP(B4655,Taul1!A2:C834,3)</f>
        <v>0</v>
      </c>
      <c r="P4655" t="str">
        <f>VLOOKUP(B4655,Taul1!A2:C834,2)</f>
        <v>Puistot ja yleiset alueet toimintakulut yhteensä</v>
      </c>
    </row>
    <row r="4656" spans="1:16" ht="18" x14ac:dyDescent="0.3">
      <c r="A4656" s="1" t="s">
        <v>1456</v>
      </c>
      <c r="B4656" s="1" t="s">
        <v>213</v>
      </c>
      <c r="C4656" s="1">
        <v>0.40699999999999997</v>
      </c>
      <c r="D4656" s="2">
        <v>8.7818641247849794E-14</v>
      </c>
      <c r="E4656" s="1" t="s">
        <v>337</v>
      </c>
      <c r="F4656">
        <v>55</v>
      </c>
      <c r="G4656">
        <v>41</v>
      </c>
      <c r="H4656">
        <f>VLOOKUP(A4656,Taul1!A2:C834,3)</f>
        <v>1</v>
      </c>
      <c r="I4656" t="str">
        <f>VLOOKUP(A4656,Taul1!A2:C834,2)</f>
        <v>Korkea-asteen tutkinto 50-54</v>
      </c>
      <c r="L4656" t="s">
        <v>1663</v>
      </c>
      <c r="M4656" t="str">
        <f>F4656&amp;L4656&amp;G4656&amp;L4656&amp;INT(C4656*10)</f>
        <v>55,41,4</v>
      </c>
      <c r="O4656">
        <f>VLOOKUP(B4656,Taul1!A2:C834,3)</f>
        <v>0</v>
      </c>
      <c r="P4656" t="str">
        <f>VLOOKUP(B4656,Taul1!A2:C834,2)</f>
        <v>Puistot ja yleiset alueet toimintakulut yhteensä</v>
      </c>
    </row>
    <row r="4657" spans="1:16" ht="18" x14ac:dyDescent="0.3">
      <c r="A4657" s="1" t="s">
        <v>1458</v>
      </c>
      <c r="B4657" s="1" t="s">
        <v>213</v>
      </c>
      <c r="C4657" s="1">
        <v>0.66700000000000004</v>
      </c>
      <c r="D4657" s="1">
        <v>0</v>
      </c>
      <c r="E4657" s="1" t="s">
        <v>337</v>
      </c>
      <c r="F4657">
        <v>56</v>
      </c>
      <c r="G4657">
        <v>41</v>
      </c>
      <c r="H4657">
        <f>VLOOKUP(A4657,Taul1!A2:C834,3)</f>
        <v>1</v>
      </c>
      <c r="I4657" t="str">
        <f>VLOOKUP(A4657,Taul1!A2:C834,2)</f>
        <v>Korkea-asteen tutkinto 55-59</v>
      </c>
      <c r="L4657" t="s">
        <v>1663</v>
      </c>
      <c r="M4657" t="str">
        <f>F4657&amp;L4657&amp;G4657&amp;L4657&amp;INT(C4657*10)</f>
        <v>56,41,6</v>
      </c>
      <c r="O4657">
        <f>VLOOKUP(B4657,Taul1!A2:C834,3)</f>
        <v>0</v>
      </c>
      <c r="P4657" t="str">
        <f>VLOOKUP(B4657,Taul1!A2:C834,2)</f>
        <v>Puistot ja yleiset alueet toimintakulut yhteensä</v>
      </c>
    </row>
    <row r="4658" spans="1:16" ht="18" x14ac:dyDescent="0.3">
      <c r="A4658" s="1" t="s">
        <v>1460</v>
      </c>
      <c r="B4658" s="1" t="s">
        <v>213</v>
      </c>
      <c r="C4658" s="1">
        <v>0.69499999999999995</v>
      </c>
      <c r="D4658" s="2">
        <v>1.11022302462515E-16</v>
      </c>
      <c r="E4658" s="1" t="s">
        <v>337</v>
      </c>
      <c r="F4658">
        <v>57</v>
      </c>
      <c r="G4658">
        <v>41</v>
      </c>
      <c r="H4658">
        <f>VLOOKUP(A4658,Taul1!A2:C834,3)</f>
        <v>1</v>
      </c>
      <c r="I4658" t="str">
        <f>VLOOKUP(A4658,Taul1!A2:C834,2)</f>
        <v>Korkea-asteen tutkinto 60-64</v>
      </c>
      <c r="L4658" t="s">
        <v>1663</v>
      </c>
      <c r="M4658" t="str">
        <f>F4658&amp;L4658&amp;G4658&amp;L4658&amp;INT(C4658*10)</f>
        <v>57,41,6</v>
      </c>
      <c r="O4658">
        <f>VLOOKUP(B4658,Taul1!A2:C834,3)</f>
        <v>0</v>
      </c>
      <c r="P4658" t="str">
        <f>VLOOKUP(B4658,Taul1!A2:C834,2)</f>
        <v>Puistot ja yleiset alueet toimintakulut yhteensä</v>
      </c>
    </row>
    <row r="4659" spans="1:16" ht="18" x14ac:dyDescent="0.3">
      <c r="A4659" s="1" t="s">
        <v>1462</v>
      </c>
      <c r="B4659" s="1" t="s">
        <v>213</v>
      </c>
      <c r="C4659" s="1">
        <v>-0.61699999999999999</v>
      </c>
      <c r="D4659" s="1">
        <v>0</v>
      </c>
      <c r="E4659" s="1" t="s">
        <v>337</v>
      </c>
      <c r="F4659">
        <v>58</v>
      </c>
      <c r="G4659">
        <v>41</v>
      </c>
      <c r="H4659">
        <f>VLOOKUP(A4659,Taul1!A2:C834,3)</f>
        <v>1</v>
      </c>
      <c r="I4659" t="str">
        <f>VLOOKUP(A4659,Taul1!A2:C834,2)</f>
        <v>Korkea-asteen tutkinto 65-69</v>
      </c>
      <c r="L4659" t="s">
        <v>1663</v>
      </c>
      <c r="M4659" t="str">
        <f>F4659&amp;L4659&amp;G4659&amp;L4659&amp;INT(C4659*10)</f>
        <v>58,41,-7</v>
      </c>
      <c r="O4659">
        <f>VLOOKUP(B4659,Taul1!A2:C834,3)</f>
        <v>0</v>
      </c>
      <c r="P4659" t="str">
        <f>VLOOKUP(B4659,Taul1!A2:C834,2)</f>
        <v>Puistot ja yleiset alueet toimintakulut yhteensä</v>
      </c>
    </row>
    <row r="4660" spans="1:16" ht="18" x14ac:dyDescent="0.3">
      <c r="A4660" s="1" t="s">
        <v>1464</v>
      </c>
      <c r="B4660" s="1" t="s">
        <v>213</v>
      </c>
      <c r="C4660" s="1">
        <v>0.70799999999999996</v>
      </c>
      <c r="D4660" s="1">
        <v>0</v>
      </c>
      <c r="E4660" s="1" t="s">
        <v>337</v>
      </c>
      <c r="F4660">
        <v>59</v>
      </c>
      <c r="G4660">
        <v>41</v>
      </c>
      <c r="H4660">
        <f>VLOOKUP(A4660,Taul1!A2:C834,3)</f>
        <v>1</v>
      </c>
      <c r="I4660" t="str">
        <f>VLOOKUP(A4660,Taul1!A2:C834,2)</f>
        <v>Korkea-asteen tutkinto 70-74</v>
      </c>
      <c r="L4660" t="s">
        <v>1663</v>
      </c>
      <c r="M4660" t="str">
        <f>F4660&amp;L4660&amp;G4660&amp;L4660&amp;INT(C4660*10)</f>
        <v>59,41,7</v>
      </c>
      <c r="O4660">
        <f>VLOOKUP(B4660,Taul1!A2:C834,3)</f>
        <v>0</v>
      </c>
      <c r="P4660" t="str">
        <f>VLOOKUP(B4660,Taul1!A2:C834,2)</f>
        <v>Puistot ja yleiset alueet toimintakulut yhteensä</v>
      </c>
    </row>
    <row r="4661" spans="1:16" ht="18" x14ac:dyDescent="0.3">
      <c r="A4661" s="1" t="s">
        <v>1466</v>
      </c>
      <c r="B4661" s="1" t="s">
        <v>213</v>
      </c>
      <c r="C4661" s="1">
        <v>0.71699999999999997</v>
      </c>
      <c r="D4661" s="1">
        <v>0</v>
      </c>
      <c r="E4661" s="1" t="s">
        <v>337</v>
      </c>
      <c r="F4661">
        <v>60</v>
      </c>
      <c r="G4661">
        <v>41</v>
      </c>
      <c r="H4661">
        <f>VLOOKUP(A4661,Taul1!A2:C834,3)</f>
        <v>1</v>
      </c>
      <c r="I4661" t="str">
        <f>VLOOKUP(A4661,Taul1!A2:C834,2)</f>
        <v>Korkea-asteen tutkinto 75-</v>
      </c>
      <c r="L4661" t="s">
        <v>1663</v>
      </c>
      <c r="M4661" t="str">
        <f>F4661&amp;L4661&amp;G4661&amp;L4661&amp;INT(C4661*10)</f>
        <v>60,41,7</v>
      </c>
      <c r="O4661">
        <f>VLOOKUP(B4661,Taul1!A2:C834,3)</f>
        <v>0</v>
      </c>
      <c r="P4661" t="str">
        <f>VLOOKUP(B4661,Taul1!A2:C834,2)</f>
        <v>Puistot ja yleiset alueet toimintakulut yhteensä</v>
      </c>
    </row>
    <row r="4662" spans="1:16" ht="18" x14ac:dyDescent="0.3">
      <c r="A4662" s="1" t="s">
        <v>1468</v>
      </c>
      <c r="B4662" s="1" t="s">
        <v>213</v>
      </c>
      <c r="C4662" s="1">
        <v>-0.153</v>
      </c>
      <c r="D4662" s="1">
        <v>6.8039233760632803E-3</v>
      </c>
      <c r="E4662" s="1" t="s">
        <v>337</v>
      </c>
      <c r="F4662">
        <v>61</v>
      </c>
      <c r="G4662">
        <v>41</v>
      </c>
      <c r="H4662">
        <f>VLOOKUP(A4662,Taul1!A2:C834,3)</f>
        <v>1</v>
      </c>
      <c r="I4662" t="str">
        <f>VLOOKUP(A4662,Taul1!A2:C834,2)</f>
        <v>0-4 -vuotiaat</v>
      </c>
      <c r="L4662" t="s">
        <v>1663</v>
      </c>
      <c r="M4662" t="str">
        <f>F4662&amp;L4662&amp;G4662&amp;L4662&amp;INT(C4662*10)</f>
        <v>61,41,-2</v>
      </c>
      <c r="O4662">
        <f>VLOOKUP(B4662,Taul1!A2:C834,3)</f>
        <v>0</v>
      </c>
      <c r="P4662" t="str">
        <f>VLOOKUP(B4662,Taul1!A2:C834,2)</f>
        <v>Puistot ja yleiset alueet toimintakulut yhteensä</v>
      </c>
    </row>
    <row r="4663" spans="1:16" ht="18" x14ac:dyDescent="0.3">
      <c r="A4663" s="1" t="s">
        <v>1470</v>
      </c>
      <c r="B4663" s="1" t="s">
        <v>213</v>
      </c>
      <c r="C4663" s="1">
        <v>0.81299999999999994</v>
      </c>
      <c r="D4663" s="1">
        <v>0</v>
      </c>
      <c r="E4663" s="1" t="s">
        <v>337</v>
      </c>
      <c r="F4663">
        <v>62</v>
      </c>
      <c r="G4663">
        <v>41</v>
      </c>
      <c r="H4663">
        <f>VLOOKUP(A4663,Taul1!A2:C834,3)</f>
        <v>1</v>
      </c>
      <c r="I4663" t="str">
        <f>VLOOKUP(A4663,Taul1!A2:C834,2)</f>
        <v>5-9 -vuotiaat</v>
      </c>
      <c r="L4663" t="s">
        <v>1663</v>
      </c>
      <c r="M4663" t="str">
        <f>F4663&amp;L4663&amp;G4663&amp;L4663&amp;INT(C4663*10)</f>
        <v>62,41,8</v>
      </c>
      <c r="O4663">
        <f>VLOOKUP(B4663,Taul1!A2:C834,3)</f>
        <v>0</v>
      </c>
      <c r="P4663" t="str">
        <f>VLOOKUP(B4663,Taul1!A2:C834,2)</f>
        <v>Puistot ja yleiset alueet toimintakulut yhteensä</v>
      </c>
    </row>
    <row r="4664" spans="1:16" ht="18" x14ac:dyDescent="0.3">
      <c r="A4664" s="1" t="s">
        <v>1472</v>
      </c>
      <c r="B4664" s="1" t="s">
        <v>213</v>
      </c>
      <c r="C4664" s="1">
        <v>0.64200000000000002</v>
      </c>
      <c r="D4664" s="1">
        <v>0</v>
      </c>
      <c r="E4664" s="1" t="s">
        <v>337</v>
      </c>
      <c r="F4664">
        <v>63</v>
      </c>
      <c r="G4664">
        <v>41</v>
      </c>
      <c r="H4664">
        <f>VLOOKUP(A4664,Taul1!A2:C834,3)</f>
        <v>1</v>
      </c>
      <c r="I4664" t="str">
        <f>VLOOKUP(A4664,Taul1!A2:C834,2)</f>
        <v>10-14 -vuotiaat</v>
      </c>
      <c r="L4664" t="s">
        <v>1663</v>
      </c>
      <c r="M4664" t="str">
        <f>F4664&amp;L4664&amp;G4664&amp;L4664&amp;INT(C4664*10)</f>
        <v>63,41,6</v>
      </c>
      <c r="O4664">
        <f>VLOOKUP(B4664,Taul1!A2:C834,3)</f>
        <v>0</v>
      </c>
      <c r="P4664" t="str">
        <f>VLOOKUP(B4664,Taul1!A2:C834,2)</f>
        <v>Puistot ja yleiset alueet toimintakulut yhteensä</v>
      </c>
    </row>
    <row r="4665" spans="1:16" ht="18" x14ac:dyDescent="0.3">
      <c r="A4665" s="1" t="s">
        <v>1474</v>
      </c>
      <c r="B4665" s="1" t="s">
        <v>213</v>
      </c>
      <c r="C4665" s="1">
        <v>4.5999999999999999E-2</v>
      </c>
      <c r="D4665" s="1">
        <v>0.42298455660247097</v>
      </c>
      <c r="E4665" s="1" t="s">
        <v>337</v>
      </c>
      <c r="F4665">
        <v>64</v>
      </c>
      <c r="G4665">
        <v>41</v>
      </c>
      <c r="H4665">
        <f>VLOOKUP(A4665,Taul1!A2:C834,3)</f>
        <v>1</v>
      </c>
      <c r="I4665" t="str">
        <f>VLOOKUP(A4665,Taul1!A2:C834,2)</f>
        <v>15-19 -vuotiaat</v>
      </c>
      <c r="L4665" t="s">
        <v>1663</v>
      </c>
      <c r="M4665" t="str">
        <f>F4665&amp;L4665&amp;G4665&amp;L4665&amp;INT(C4665*10)</f>
        <v>64,41,0</v>
      </c>
      <c r="O4665">
        <f>VLOOKUP(B4665,Taul1!A2:C834,3)</f>
        <v>0</v>
      </c>
      <c r="P4665" t="str">
        <f>VLOOKUP(B4665,Taul1!A2:C834,2)</f>
        <v>Puistot ja yleiset alueet toimintakulut yhteensä</v>
      </c>
    </row>
    <row r="4666" spans="1:16" ht="18" x14ac:dyDescent="0.3">
      <c r="A4666" s="1" t="s">
        <v>1476</v>
      </c>
      <c r="B4666" s="1" t="s">
        <v>213</v>
      </c>
      <c r="C4666" s="1">
        <v>-0.88600000000000001</v>
      </c>
      <c r="D4666" s="1">
        <v>0</v>
      </c>
      <c r="E4666" s="1" t="s">
        <v>337</v>
      </c>
      <c r="F4666">
        <v>65</v>
      </c>
      <c r="G4666">
        <v>41</v>
      </c>
      <c r="H4666">
        <f>VLOOKUP(A4666,Taul1!A2:C834,3)</f>
        <v>1</v>
      </c>
      <c r="I4666" t="str">
        <f>VLOOKUP(A4666,Taul1!A2:C834,2)</f>
        <v>20-24 -vuotiaat</v>
      </c>
      <c r="L4666" t="s">
        <v>1663</v>
      </c>
      <c r="M4666" t="str">
        <f>F4666&amp;L4666&amp;G4666&amp;L4666&amp;INT(C4666*10)</f>
        <v>65,41,-9</v>
      </c>
      <c r="O4666">
        <f>VLOOKUP(B4666,Taul1!A2:C834,3)</f>
        <v>0</v>
      </c>
      <c r="P4666" t="str">
        <f>VLOOKUP(B4666,Taul1!A2:C834,2)</f>
        <v>Puistot ja yleiset alueet toimintakulut yhteensä</v>
      </c>
    </row>
    <row r="4667" spans="1:16" ht="18" x14ac:dyDescent="0.3">
      <c r="A4667" s="1" t="s">
        <v>1478</v>
      </c>
      <c r="B4667" s="1" t="s">
        <v>213</v>
      </c>
      <c r="C4667" s="1">
        <v>0.318</v>
      </c>
      <c r="D4667" s="2">
        <v>9.7453755065757198E-9</v>
      </c>
      <c r="E4667" s="1" t="s">
        <v>337</v>
      </c>
      <c r="F4667">
        <v>66</v>
      </c>
      <c r="G4667">
        <v>41</v>
      </c>
      <c r="H4667">
        <f>VLOOKUP(A4667,Taul1!A2:C834,3)</f>
        <v>1</v>
      </c>
      <c r="I4667" t="str">
        <f>VLOOKUP(A4667,Taul1!A2:C834,2)</f>
        <v>25-29 -vuotiaat</v>
      </c>
      <c r="L4667" t="s">
        <v>1663</v>
      </c>
      <c r="M4667" t="str">
        <f>F4667&amp;L4667&amp;G4667&amp;L4667&amp;INT(C4667*10)</f>
        <v>66,41,3</v>
      </c>
      <c r="O4667">
        <f>VLOOKUP(B4667,Taul1!A2:C834,3)</f>
        <v>0</v>
      </c>
      <c r="P4667" t="str">
        <f>VLOOKUP(B4667,Taul1!A2:C834,2)</f>
        <v>Puistot ja yleiset alueet toimintakulut yhteensä</v>
      </c>
    </row>
    <row r="4668" spans="1:16" ht="18" x14ac:dyDescent="0.3">
      <c r="A4668" s="1" t="s">
        <v>1480</v>
      </c>
      <c r="B4668" s="1" t="s">
        <v>213</v>
      </c>
      <c r="C4668" s="1">
        <v>0.66100000000000003</v>
      </c>
      <c r="D4668" s="1">
        <v>0</v>
      </c>
      <c r="E4668" s="1" t="s">
        <v>337</v>
      </c>
      <c r="F4668">
        <v>67</v>
      </c>
      <c r="G4668">
        <v>41</v>
      </c>
      <c r="H4668">
        <f>VLOOKUP(A4668,Taul1!A2:C834,3)</f>
        <v>1</v>
      </c>
      <c r="I4668" t="str">
        <f>VLOOKUP(A4668,Taul1!A2:C834,2)</f>
        <v>30-34 -vuotiaat</v>
      </c>
      <c r="L4668" t="s">
        <v>1663</v>
      </c>
      <c r="M4668" t="str">
        <f>F4668&amp;L4668&amp;G4668&amp;L4668&amp;INT(C4668*10)</f>
        <v>67,41,6</v>
      </c>
      <c r="O4668">
        <f>VLOOKUP(B4668,Taul1!A2:C834,3)</f>
        <v>0</v>
      </c>
      <c r="P4668" t="str">
        <f>VLOOKUP(B4668,Taul1!A2:C834,2)</f>
        <v>Puistot ja yleiset alueet toimintakulut yhteensä</v>
      </c>
    </row>
    <row r="4669" spans="1:16" ht="18" x14ac:dyDescent="0.3">
      <c r="A4669" s="1" t="s">
        <v>1482</v>
      </c>
      <c r="B4669" s="1" t="s">
        <v>213</v>
      </c>
      <c r="C4669" s="1">
        <v>0.67800000000000005</v>
      </c>
      <c r="D4669" s="1">
        <v>0</v>
      </c>
      <c r="E4669" s="1" t="s">
        <v>337</v>
      </c>
      <c r="F4669">
        <v>68</v>
      </c>
      <c r="G4669">
        <v>41</v>
      </c>
      <c r="H4669">
        <f>VLOOKUP(A4669,Taul1!A2:C834,3)</f>
        <v>1</v>
      </c>
      <c r="I4669" t="str">
        <f>VLOOKUP(A4669,Taul1!A2:C834,2)</f>
        <v>35-39 -vuotiaat</v>
      </c>
      <c r="L4669" t="s">
        <v>1663</v>
      </c>
      <c r="M4669" t="str">
        <f>F4669&amp;L4669&amp;G4669&amp;L4669&amp;INT(C4669*10)</f>
        <v>68,41,6</v>
      </c>
      <c r="O4669">
        <f>VLOOKUP(B4669,Taul1!A2:C834,3)</f>
        <v>0</v>
      </c>
      <c r="P4669" t="str">
        <f>VLOOKUP(B4669,Taul1!A2:C834,2)</f>
        <v>Puistot ja yleiset alueet toimintakulut yhteensä</v>
      </c>
    </row>
    <row r="4670" spans="1:16" ht="18" x14ac:dyDescent="0.3">
      <c r="A4670" s="1" t="s">
        <v>1484</v>
      </c>
      <c r="B4670" s="1" t="s">
        <v>213</v>
      </c>
      <c r="C4670" s="1">
        <v>0.77200000000000002</v>
      </c>
      <c r="D4670" s="1">
        <v>0</v>
      </c>
      <c r="E4670" s="1" t="s">
        <v>337</v>
      </c>
      <c r="F4670">
        <v>69</v>
      </c>
      <c r="G4670">
        <v>41</v>
      </c>
      <c r="H4670">
        <f>VLOOKUP(A4670,Taul1!A2:C834,3)</f>
        <v>1</v>
      </c>
      <c r="I4670" t="str">
        <f>VLOOKUP(A4670,Taul1!A2:C834,2)</f>
        <v>40-44 -vuotiaat</v>
      </c>
      <c r="L4670" t="s">
        <v>1663</v>
      </c>
      <c r="M4670" t="str">
        <f>F4670&amp;L4670&amp;G4670&amp;L4670&amp;INT(C4670*10)</f>
        <v>69,41,7</v>
      </c>
      <c r="O4670">
        <f>VLOOKUP(B4670,Taul1!A2:C834,3)</f>
        <v>0</v>
      </c>
      <c r="P4670" t="str">
        <f>VLOOKUP(B4670,Taul1!A2:C834,2)</f>
        <v>Puistot ja yleiset alueet toimintakulut yhteensä</v>
      </c>
    </row>
    <row r="4671" spans="1:16" ht="18" x14ac:dyDescent="0.3">
      <c r="A4671" s="1" t="s">
        <v>1486</v>
      </c>
      <c r="B4671" s="1" t="s">
        <v>213</v>
      </c>
      <c r="C4671" s="1">
        <v>-0.73599999999999999</v>
      </c>
      <c r="D4671" s="1">
        <v>0</v>
      </c>
      <c r="E4671" s="1" t="s">
        <v>337</v>
      </c>
      <c r="F4671">
        <v>70</v>
      </c>
      <c r="G4671">
        <v>41</v>
      </c>
      <c r="H4671">
        <f>VLOOKUP(A4671,Taul1!A2:C834,3)</f>
        <v>1</v>
      </c>
      <c r="I4671" t="str">
        <f>VLOOKUP(A4671,Taul1!A2:C834,2)</f>
        <v>45-49 -vuotiaat</v>
      </c>
      <c r="L4671" t="s">
        <v>1663</v>
      </c>
      <c r="M4671" t="str">
        <f>F4671&amp;L4671&amp;G4671&amp;L4671&amp;INT(C4671*10)</f>
        <v>70,41,-8</v>
      </c>
      <c r="O4671">
        <f>VLOOKUP(B4671,Taul1!A2:C834,3)</f>
        <v>0</v>
      </c>
      <c r="P4671" t="str">
        <f>VLOOKUP(B4671,Taul1!A2:C834,2)</f>
        <v>Puistot ja yleiset alueet toimintakulut yhteensä</v>
      </c>
    </row>
    <row r="4672" spans="1:16" ht="18" x14ac:dyDescent="0.3">
      <c r="A4672" s="1" t="s">
        <v>1488</v>
      </c>
      <c r="B4672" s="1" t="s">
        <v>213</v>
      </c>
      <c r="C4672" s="1">
        <v>-0.36899999999999999</v>
      </c>
      <c r="D4672" s="2">
        <v>2.0387025401191701E-11</v>
      </c>
      <c r="E4672" s="1" t="s">
        <v>337</v>
      </c>
      <c r="F4672">
        <v>71</v>
      </c>
      <c r="G4672">
        <v>41</v>
      </c>
      <c r="H4672">
        <f>VLOOKUP(A4672,Taul1!A2:C834,3)</f>
        <v>1</v>
      </c>
      <c r="I4672" t="str">
        <f>VLOOKUP(A4672,Taul1!A2:C834,2)</f>
        <v>50-54 -vuotiaat</v>
      </c>
      <c r="L4672" t="s">
        <v>1663</v>
      </c>
      <c r="M4672" t="str">
        <f>F4672&amp;L4672&amp;G4672&amp;L4672&amp;INT(C4672*10)</f>
        <v>71,41,-4</v>
      </c>
      <c r="O4672">
        <f>VLOOKUP(B4672,Taul1!A2:C834,3)</f>
        <v>0</v>
      </c>
      <c r="P4672" t="str">
        <f>VLOOKUP(B4672,Taul1!A2:C834,2)</f>
        <v>Puistot ja yleiset alueet toimintakulut yhteensä</v>
      </c>
    </row>
    <row r="4673" spans="1:16" ht="18" x14ac:dyDescent="0.3">
      <c r="A4673" s="1" t="s">
        <v>1490</v>
      </c>
      <c r="B4673" s="1" t="s">
        <v>213</v>
      </c>
      <c r="C4673" s="1">
        <v>0.66400000000000003</v>
      </c>
      <c r="D4673" s="1">
        <v>0</v>
      </c>
      <c r="E4673" s="1" t="s">
        <v>337</v>
      </c>
      <c r="F4673">
        <v>72</v>
      </c>
      <c r="G4673">
        <v>41</v>
      </c>
      <c r="H4673">
        <f>VLOOKUP(A4673,Taul1!A2:C834,3)</f>
        <v>1</v>
      </c>
      <c r="I4673" t="str">
        <f>VLOOKUP(A4673,Taul1!A2:C834,2)</f>
        <v>55-59 -vuotiaat</v>
      </c>
      <c r="L4673" t="s">
        <v>1663</v>
      </c>
      <c r="M4673" t="str">
        <f>F4673&amp;L4673&amp;G4673&amp;L4673&amp;INT(C4673*10)</f>
        <v>72,41,6</v>
      </c>
      <c r="O4673">
        <f>VLOOKUP(B4673,Taul1!A2:C834,3)</f>
        <v>0</v>
      </c>
      <c r="P4673" t="str">
        <f>VLOOKUP(B4673,Taul1!A2:C834,2)</f>
        <v>Puistot ja yleiset alueet toimintakulut yhteensä</v>
      </c>
    </row>
    <row r="4674" spans="1:16" ht="18" x14ac:dyDescent="0.3">
      <c r="A4674" s="1" t="s">
        <v>1492</v>
      </c>
      <c r="B4674" s="1" t="s">
        <v>213</v>
      </c>
      <c r="C4674" s="1">
        <v>0.24299999999999999</v>
      </c>
      <c r="D4674" s="1">
        <v>1.5072781267444401E-5</v>
      </c>
      <c r="E4674" s="1" t="s">
        <v>337</v>
      </c>
      <c r="F4674">
        <v>73</v>
      </c>
      <c r="G4674">
        <v>41</v>
      </c>
      <c r="H4674">
        <f>VLOOKUP(A4674,Taul1!A2:C834,3)</f>
        <v>1</v>
      </c>
      <c r="I4674" t="str">
        <f>VLOOKUP(A4674,Taul1!A2:C834,2)</f>
        <v>60-64 -vuotiaat</v>
      </c>
      <c r="L4674" t="s">
        <v>1663</v>
      </c>
      <c r="M4674" t="str">
        <f>F4674&amp;L4674&amp;G4674&amp;L4674&amp;INT(C4674*10)</f>
        <v>73,41,2</v>
      </c>
      <c r="O4674">
        <f>VLOOKUP(B4674,Taul1!A2:C834,3)</f>
        <v>0</v>
      </c>
      <c r="P4674" t="str">
        <f>VLOOKUP(B4674,Taul1!A2:C834,2)</f>
        <v>Puistot ja yleiset alueet toimintakulut yhteensä</v>
      </c>
    </row>
    <row r="4675" spans="1:16" ht="18" x14ac:dyDescent="0.3">
      <c r="A4675" s="1" t="s">
        <v>1494</v>
      </c>
      <c r="B4675" s="1" t="s">
        <v>213</v>
      </c>
      <c r="C4675" s="1">
        <v>-0.73599999999999999</v>
      </c>
      <c r="D4675" s="1">
        <v>0</v>
      </c>
      <c r="E4675" s="1" t="s">
        <v>337</v>
      </c>
      <c r="F4675">
        <v>74</v>
      </c>
      <c r="G4675">
        <v>41</v>
      </c>
      <c r="H4675">
        <f>VLOOKUP(A4675,Taul1!A2:C834,3)</f>
        <v>1</v>
      </c>
      <c r="I4675" t="str">
        <f>VLOOKUP(A4675,Taul1!A2:C834,2)</f>
        <v>65-69 -vuotiaat</v>
      </c>
      <c r="L4675" t="s">
        <v>1663</v>
      </c>
      <c r="M4675" t="str">
        <f>F4675&amp;L4675&amp;G4675&amp;L4675&amp;INT(C4675*10)</f>
        <v>74,41,-8</v>
      </c>
      <c r="O4675">
        <f>VLOOKUP(B4675,Taul1!A2:C834,3)</f>
        <v>0</v>
      </c>
      <c r="P4675" t="str">
        <f>VLOOKUP(B4675,Taul1!A2:C834,2)</f>
        <v>Puistot ja yleiset alueet toimintakulut yhteensä</v>
      </c>
    </row>
    <row r="4676" spans="1:16" ht="18" x14ac:dyDescent="0.3">
      <c r="A4676" s="1" t="s">
        <v>1496</v>
      </c>
      <c r="B4676" s="1" t="s">
        <v>213</v>
      </c>
      <c r="C4676" s="1">
        <v>0.59599999999999997</v>
      </c>
      <c r="D4676" s="1">
        <v>0</v>
      </c>
      <c r="E4676" s="1" t="s">
        <v>337</v>
      </c>
      <c r="F4676">
        <v>75</v>
      </c>
      <c r="G4676">
        <v>41</v>
      </c>
      <c r="H4676">
        <f>VLOOKUP(A4676,Taul1!A2:C834,3)</f>
        <v>1</v>
      </c>
      <c r="I4676" t="str">
        <f>VLOOKUP(A4676,Taul1!A2:C834,2)</f>
        <v>70-74 -vuotiaat</v>
      </c>
      <c r="L4676" t="s">
        <v>1663</v>
      </c>
      <c r="M4676" t="str">
        <f>F4676&amp;L4676&amp;G4676&amp;L4676&amp;INT(C4676*10)</f>
        <v>75,41,5</v>
      </c>
      <c r="O4676">
        <f>VLOOKUP(B4676,Taul1!A2:C834,3)</f>
        <v>0</v>
      </c>
      <c r="P4676" t="str">
        <f>VLOOKUP(B4676,Taul1!A2:C834,2)</f>
        <v>Puistot ja yleiset alueet toimintakulut yhteensä</v>
      </c>
    </row>
    <row r="4677" spans="1:16" ht="18" x14ac:dyDescent="0.3">
      <c r="A4677" s="1" t="s">
        <v>1498</v>
      </c>
      <c r="B4677" s="1" t="s">
        <v>213</v>
      </c>
      <c r="C4677" s="1">
        <v>0.67900000000000005</v>
      </c>
      <c r="D4677" s="2">
        <v>1.11022302462515E-16</v>
      </c>
      <c r="E4677" s="1" t="s">
        <v>337</v>
      </c>
      <c r="F4677">
        <v>76</v>
      </c>
      <c r="G4677">
        <v>41</v>
      </c>
      <c r="H4677">
        <f>VLOOKUP(A4677,Taul1!A2:C834,3)</f>
        <v>1</v>
      </c>
      <c r="I4677" t="str">
        <f>VLOOKUP(A4677,Taul1!A2:C834,2)</f>
        <v>75-79 -vuotiaat</v>
      </c>
      <c r="L4677" t="s">
        <v>1663</v>
      </c>
      <c r="M4677" t="str">
        <f>F4677&amp;L4677&amp;G4677&amp;L4677&amp;INT(C4677*10)</f>
        <v>76,41,6</v>
      </c>
      <c r="O4677">
        <f>VLOOKUP(B4677,Taul1!A2:C834,3)</f>
        <v>0</v>
      </c>
      <c r="P4677" t="str">
        <f>VLOOKUP(B4677,Taul1!A2:C834,2)</f>
        <v>Puistot ja yleiset alueet toimintakulut yhteensä</v>
      </c>
    </row>
    <row r="4678" spans="1:16" ht="18" x14ac:dyDescent="0.3">
      <c r="A4678" s="1" t="s">
        <v>1500</v>
      </c>
      <c r="B4678" s="1" t="s">
        <v>213</v>
      </c>
      <c r="C4678" s="1">
        <v>0.45900000000000002</v>
      </c>
      <c r="D4678" s="1">
        <v>0</v>
      </c>
      <c r="E4678" s="1" t="s">
        <v>337</v>
      </c>
      <c r="F4678">
        <v>77</v>
      </c>
      <c r="G4678">
        <v>41</v>
      </c>
      <c r="H4678">
        <f>VLOOKUP(A4678,Taul1!A2:C834,3)</f>
        <v>1</v>
      </c>
      <c r="I4678" t="str">
        <f>VLOOKUP(A4678,Taul1!A2:C834,2)</f>
        <v>80-84 -vuotiaat</v>
      </c>
      <c r="L4678" t="s">
        <v>1663</v>
      </c>
      <c r="M4678" t="str">
        <f>F4678&amp;L4678&amp;G4678&amp;L4678&amp;INT(C4678*10)</f>
        <v>77,41,4</v>
      </c>
      <c r="O4678">
        <f>VLOOKUP(B4678,Taul1!A2:C834,3)</f>
        <v>0</v>
      </c>
      <c r="P4678" t="str">
        <f>VLOOKUP(B4678,Taul1!A2:C834,2)</f>
        <v>Puistot ja yleiset alueet toimintakulut yhteensä</v>
      </c>
    </row>
    <row r="4679" spans="1:16" ht="18" x14ac:dyDescent="0.3">
      <c r="A4679" s="1" t="s">
        <v>1502</v>
      </c>
      <c r="B4679" s="1" t="s">
        <v>213</v>
      </c>
      <c r="C4679" s="1">
        <v>0.23100000000000001</v>
      </c>
      <c r="D4679" s="1">
        <v>4.1019322615909398E-5</v>
      </c>
      <c r="E4679" s="1" t="s">
        <v>337</v>
      </c>
      <c r="F4679">
        <v>78</v>
      </c>
      <c r="G4679">
        <v>41</v>
      </c>
      <c r="H4679">
        <f>VLOOKUP(A4679,Taul1!A2:C834,3)</f>
        <v>1</v>
      </c>
      <c r="I4679" t="str">
        <f>VLOOKUP(A4679,Taul1!A2:C834,2)</f>
        <v>85-89 -vuotiaat</v>
      </c>
      <c r="L4679" t="s">
        <v>1663</v>
      </c>
      <c r="M4679" t="str">
        <f>F4679&amp;L4679&amp;G4679&amp;L4679&amp;INT(C4679*10)</f>
        <v>78,41,2</v>
      </c>
      <c r="O4679">
        <f>VLOOKUP(B4679,Taul1!A2:C834,3)</f>
        <v>0</v>
      </c>
      <c r="P4679" t="str">
        <f>VLOOKUP(B4679,Taul1!A2:C834,2)</f>
        <v>Puistot ja yleiset alueet toimintakulut yhteensä</v>
      </c>
    </row>
    <row r="4680" spans="1:16" ht="18" x14ac:dyDescent="0.3">
      <c r="A4680" s="1" t="s">
        <v>1504</v>
      </c>
      <c r="B4680" s="1" t="s">
        <v>213</v>
      </c>
      <c r="C4680" s="1">
        <v>0.54500000000000004</v>
      </c>
      <c r="D4680" s="2">
        <v>1.11022302462515E-16</v>
      </c>
      <c r="E4680" s="1" t="s">
        <v>337</v>
      </c>
      <c r="F4680">
        <v>79</v>
      </c>
      <c r="G4680">
        <v>41</v>
      </c>
      <c r="H4680">
        <f>VLOOKUP(A4680,Taul1!A2:C834,3)</f>
        <v>1</v>
      </c>
      <c r="I4680" t="str">
        <f>VLOOKUP(A4680,Taul1!A2:C834,2)</f>
        <v>90-94 -vuotiaat</v>
      </c>
      <c r="L4680" t="s">
        <v>1663</v>
      </c>
      <c r="M4680" t="str">
        <f>F4680&amp;L4680&amp;G4680&amp;L4680&amp;INT(C4680*10)</f>
        <v>79,41,5</v>
      </c>
      <c r="O4680">
        <f>VLOOKUP(B4680,Taul1!A2:C834,3)</f>
        <v>0</v>
      </c>
      <c r="P4680" t="str">
        <f>VLOOKUP(B4680,Taul1!A2:C834,2)</f>
        <v>Puistot ja yleiset alueet toimintakulut yhteensä</v>
      </c>
    </row>
    <row r="4681" spans="1:16" ht="18" x14ac:dyDescent="0.3">
      <c r="A4681" s="1" t="s">
        <v>1506</v>
      </c>
      <c r="B4681" s="1" t="s">
        <v>213</v>
      </c>
      <c r="C4681" s="1">
        <v>0.33600000000000002</v>
      </c>
      <c r="D4681" s="2">
        <v>1.3191313597005199E-9</v>
      </c>
      <c r="E4681" s="1" t="s">
        <v>337</v>
      </c>
      <c r="F4681">
        <v>80</v>
      </c>
      <c r="G4681">
        <v>41</v>
      </c>
      <c r="H4681">
        <f>VLOOKUP(A4681,Taul1!A2:C834,3)</f>
        <v>1</v>
      </c>
      <c r="I4681" t="str">
        <f>VLOOKUP(A4681,Taul1!A2:C834,2)</f>
        <v>Yli 94-vuotiaat</v>
      </c>
      <c r="L4681" t="s">
        <v>1663</v>
      </c>
      <c r="M4681" t="str">
        <f>F4681&amp;L4681&amp;G4681&amp;L4681&amp;INT(C4681*10)</f>
        <v>80,41,3</v>
      </c>
      <c r="O4681">
        <f>VLOOKUP(B4681,Taul1!A2:C834,3)</f>
        <v>0</v>
      </c>
      <c r="P4681" t="str">
        <f>VLOOKUP(B4681,Taul1!A2:C834,2)</f>
        <v>Puistot ja yleiset alueet toimintakulut yhteensä</v>
      </c>
    </row>
    <row r="4682" spans="1:16" ht="18" x14ac:dyDescent="0.3">
      <c r="A4682" s="1" t="s">
        <v>1508</v>
      </c>
      <c r="B4682" s="1" t="s">
        <v>213</v>
      </c>
      <c r="C4682" s="1">
        <v>-0.48299999999999998</v>
      </c>
      <c r="D4682" s="1">
        <v>0</v>
      </c>
      <c r="E4682" s="1" t="s">
        <v>337</v>
      </c>
      <c r="F4682">
        <v>81</v>
      </c>
      <c r="G4682">
        <v>41</v>
      </c>
      <c r="H4682">
        <f>VLOOKUP(A4682,Taul1!A2:C834,3)</f>
        <v>1</v>
      </c>
      <c r="I4682" t="str">
        <f>VLOOKUP(A4682,Taul1!A2:C834,2)</f>
        <v>0-vuotiaat</v>
      </c>
      <c r="L4682" t="s">
        <v>1663</v>
      </c>
      <c r="M4682" t="str">
        <f>F4682&amp;L4682&amp;G4682&amp;L4682&amp;INT(C4682*10)</f>
        <v>81,41,-5</v>
      </c>
      <c r="O4682">
        <f>VLOOKUP(B4682,Taul1!A2:C834,3)</f>
        <v>0</v>
      </c>
      <c r="P4682" t="str">
        <f>VLOOKUP(B4682,Taul1!A2:C834,2)</f>
        <v>Puistot ja yleiset alueet toimintakulut yhteensä</v>
      </c>
    </row>
    <row r="4683" spans="1:16" ht="18" x14ac:dyDescent="0.3">
      <c r="A4683" s="1" t="s">
        <v>1510</v>
      </c>
      <c r="B4683" s="1" t="s">
        <v>213</v>
      </c>
      <c r="C4683" s="1">
        <v>-0.42099999999999999</v>
      </c>
      <c r="D4683" s="2">
        <v>9.1038288019262805E-15</v>
      </c>
      <c r="E4683" s="1" t="s">
        <v>337</v>
      </c>
      <c r="F4683">
        <v>82</v>
      </c>
      <c r="G4683">
        <v>41</v>
      </c>
      <c r="H4683">
        <f>VLOOKUP(A4683,Taul1!A2:C834,3)</f>
        <v>1</v>
      </c>
      <c r="I4683" t="str">
        <f>VLOOKUP(A4683,Taul1!A2:C834,2)</f>
        <v>1-vuotiaat</v>
      </c>
      <c r="L4683" t="s">
        <v>1663</v>
      </c>
      <c r="M4683" t="str">
        <f>F4683&amp;L4683&amp;G4683&amp;L4683&amp;INT(C4683*10)</f>
        <v>82,41,-5</v>
      </c>
      <c r="O4683">
        <f>VLOOKUP(B4683,Taul1!A2:C834,3)</f>
        <v>0</v>
      </c>
      <c r="P4683" t="str">
        <f>VLOOKUP(B4683,Taul1!A2:C834,2)</f>
        <v>Puistot ja yleiset alueet toimintakulut yhteensä</v>
      </c>
    </row>
    <row r="4684" spans="1:16" ht="18" x14ac:dyDescent="0.3">
      <c r="A4684" s="1" t="s">
        <v>1512</v>
      </c>
      <c r="B4684" s="1" t="s">
        <v>213</v>
      </c>
      <c r="C4684" s="1">
        <v>-0.21</v>
      </c>
      <c r="D4684" s="1">
        <v>1.9510477200668201E-4</v>
      </c>
      <c r="E4684" s="1" t="s">
        <v>337</v>
      </c>
      <c r="F4684">
        <v>83</v>
      </c>
      <c r="G4684">
        <v>41</v>
      </c>
      <c r="H4684">
        <f>VLOOKUP(A4684,Taul1!A2:C834,3)</f>
        <v>1</v>
      </c>
      <c r="I4684" t="str">
        <f>VLOOKUP(A4684,Taul1!A2:C834,2)</f>
        <v>2-vuotiaat</v>
      </c>
      <c r="L4684" t="s">
        <v>1663</v>
      </c>
      <c r="M4684" t="str">
        <f>F4684&amp;L4684&amp;G4684&amp;L4684&amp;INT(C4684*10)</f>
        <v>83,41,-3</v>
      </c>
      <c r="O4684">
        <f>VLOOKUP(B4684,Taul1!A2:C834,3)</f>
        <v>0</v>
      </c>
      <c r="P4684" t="str">
        <f>VLOOKUP(B4684,Taul1!A2:C834,2)</f>
        <v>Puistot ja yleiset alueet toimintakulut yhteensä</v>
      </c>
    </row>
    <row r="4685" spans="1:16" ht="18" x14ac:dyDescent="0.3">
      <c r="A4685" s="1" t="s">
        <v>1514</v>
      </c>
      <c r="B4685" s="1" t="s">
        <v>213</v>
      </c>
      <c r="C4685" s="1">
        <v>0.161</v>
      </c>
      <c r="D4685" s="1">
        <v>4.5324650075826397E-3</v>
      </c>
      <c r="E4685" s="1" t="s">
        <v>337</v>
      </c>
      <c r="F4685">
        <v>84</v>
      </c>
      <c r="G4685">
        <v>41</v>
      </c>
      <c r="H4685">
        <f>VLOOKUP(A4685,Taul1!A2:C834,3)</f>
        <v>1</v>
      </c>
      <c r="I4685" t="str">
        <f>VLOOKUP(A4685,Taul1!A2:C834,2)</f>
        <v>3-vuotiaat</v>
      </c>
      <c r="L4685" t="s">
        <v>1663</v>
      </c>
      <c r="M4685" t="str">
        <f>F4685&amp;L4685&amp;G4685&amp;L4685&amp;INT(C4685*10)</f>
        <v>84,41,1</v>
      </c>
      <c r="O4685">
        <f>VLOOKUP(B4685,Taul1!A2:C834,3)</f>
        <v>0</v>
      </c>
      <c r="P4685" t="str">
        <f>VLOOKUP(B4685,Taul1!A2:C834,2)</f>
        <v>Puistot ja yleiset alueet toimintakulut yhteensä</v>
      </c>
    </row>
    <row r="4686" spans="1:16" ht="18" x14ac:dyDescent="0.3">
      <c r="A4686" s="1" t="s">
        <v>1516</v>
      </c>
      <c r="B4686" s="1" t="s">
        <v>213</v>
      </c>
      <c r="C4686" s="1">
        <v>0.69399999999999995</v>
      </c>
      <c r="D4686" s="1">
        <v>0</v>
      </c>
      <c r="E4686" s="1" t="s">
        <v>337</v>
      </c>
      <c r="F4686">
        <v>85</v>
      </c>
      <c r="G4686">
        <v>41</v>
      </c>
      <c r="H4686">
        <f>VLOOKUP(A4686,Taul1!A2:C834,3)</f>
        <v>1</v>
      </c>
      <c r="I4686" t="str">
        <f>VLOOKUP(A4686,Taul1!A2:C834,2)</f>
        <v>4-vuotiaat</v>
      </c>
      <c r="L4686" t="s">
        <v>1663</v>
      </c>
      <c r="M4686" t="str">
        <f>F4686&amp;L4686&amp;G4686&amp;L4686&amp;INT(C4686*10)</f>
        <v>85,41,6</v>
      </c>
      <c r="O4686">
        <f>VLOOKUP(B4686,Taul1!A2:C834,3)</f>
        <v>0</v>
      </c>
      <c r="P4686" t="str">
        <f>VLOOKUP(B4686,Taul1!A2:C834,2)</f>
        <v>Puistot ja yleiset alueet toimintakulut yhteensä</v>
      </c>
    </row>
    <row r="4687" spans="1:16" ht="18" x14ac:dyDescent="0.3">
      <c r="A4687" s="1" t="s">
        <v>1518</v>
      </c>
      <c r="B4687" s="1" t="s">
        <v>213</v>
      </c>
      <c r="C4687" s="1">
        <v>0.49299999999999999</v>
      </c>
      <c r="D4687" s="2">
        <v>2.2204460492503101E-16</v>
      </c>
      <c r="E4687" s="1" t="s">
        <v>337</v>
      </c>
      <c r="F4687">
        <v>86</v>
      </c>
      <c r="G4687">
        <v>41</v>
      </c>
      <c r="H4687">
        <f>VLOOKUP(A4687,Taul1!A2:C834,3)</f>
        <v>1</v>
      </c>
      <c r="I4687" t="str">
        <f>VLOOKUP(A4687,Taul1!A2:C834,2)</f>
        <v>5-vuotiaat</v>
      </c>
      <c r="L4687" t="s">
        <v>1663</v>
      </c>
      <c r="M4687" t="str">
        <f>F4687&amp;L4687&amp;G4687&amp;L4687&amp;INT(C4687*10)</f>
        <v>86,41,4</v>
      </c>
      <c r="O4687">
        <f>VLOOKUP(B4687,Taul1!A2:C834,3)</f>
        <v>0</v>
      </c>
      <c r="P4687" t="str">
        <f>VLOOKUP(B4687,Taul1!A2:C834,2)</f>
        <v>Puistot ja yleiset alueet toimintakulut yhteensä</v>
      </c>
    </row>
    <row r="4688" spans="1:16" ht="18" x14ac:dyDescent="0.3">
      <c r="A4688" s="1" t="s">
        <v>1520</v>
      </c>
      <c r="B4688" s="1" t="s">
        <v>213</v>
      </c>
      <c r="C4688" s="1">
        <v>0.73299999999999998</v>
      </c>
      <c r="D4688" s="2">
        <v>1.11022302462515E-16</v>
      </c>
      <c r="E4688" s="1" t="s">
        <v>337</v>
      </c>
      <c r="F4688">
        <v>87</v>
      </c>
      <c r="G4688">
        <v>41</v>
      </c>
      <c r="H4688">
        <f>VLOOKUP(A4688,Taul1!A2:C834,3)</f>
        <v>1</v>
      </c>
      <c r="I4688" t="str">
        <f>VLOOKUP(A4688,Taul1!A2:C834,2)</f>
        <v>6-vuotiaat</v>
      </c>
      <c r="L4688" t="s">
        <v>1663</v>
      </c>
      <c r="M4688" t="str">
        <f>F4688&amp;L4688&amp;G4688&amp;L4688&amp;INT(C4688*10)</f>
        <v>87,41,7</v>
      </c>
      <c r="O4688">
        <f>VLOOKUP(B4688,Taul1!A2:C834,3)</f>
        <v>0</v>
      </c>
      <c r="P4688" t="str">
        <f>VLOOKUP(B4688,Taul1!A2:C834,2)</f>
        <v>Puistot ja yleiset alueet toimintakulut yhteensä</v>
      </c>
    </row>
    <row r="4689" spans="1:16" ht="18" x14ac:dyDescent="0.3">
      <c r="A4689" s="1" t="s">
        <v>1522</v>
      </c>
      <c r="B4689" s="1" t="s">
        <v>213</v>
      </c>
      <c r="C4689" s="1">
        <v>0.71599999999999997</v>
      </c>
      <c r="D4689" s="1">
        <v>0</v>
      </c>
      <c r="E4689" s="1" t="s">
        <v>337</v>
      </c>
      <c r="F4689">
        <v>88</v>
      </c>
      <c r="G4689">
        <v>41</v>
      </c>
      <c r="H4689">
        <f>VLOOKUP(A4689,Taul1!A2:C834,3)</f>
        <v>1</v>
      </c>
      <c r="I4689" t="str">
        <f>VLOOKUP(A4689,Taul1!A2:C834,2)</f>
        <v>7-vuotiaat</v>
      </c>
      <c r="L4689" t="s">
        <v>1663</v>
      </c>
      <c r="M4689" t="str">
        <f>F4689&amp;L4689&amp;G4689&amp;L4689&amp;INT(C4689*10)</f>
        <v>88,41,7</v>
      </c>
      <c r="O4689">
        <f>VLOOKUP(B4689,Taul1!A2:C834,3)</f>
        <v>0</v>
      </c>
      <c r="P4689" t="str">
        <f>VLOOKUP(B4689,Taul1!A2:C834,2)</f>
        <v>Puistot ja yleiset alueet toimintakulut yhteensä</v>
      </c>
    </row>
    <row r="4690" spans="1:16" ht="18" x14ac:dyDescent="0.3">
      <c r="A4690" s="1" t="s">
        <v>1524</v>
      </c>
      <c r="B4690" s="1" t="s">
        <v>213</v>
      </c>
      <c r="C4690" s="1">
        <v>0.77600000000000002</v>
      </c>
      <c r="D4690" s="1">
        <v>0</v>
      </c>
      <c r="E4690" s="1" t="s">
        <v>337</v>
      </c>
      <c r="F4690">
        <v>89</v>
      </c>
      <c r="G4690">
        <v>41</v>
      </c>
      <c r="H4690">
        <f>VLOOKUP(A4690,Taul1!A2:C834,3)</f>
        <v>1</v>
      </c>
      <c r="I4690" t="str">
        <f>VLOOKUP(A4690,Taul1!A2:C834,2)</f>
        <v>8-vuotiaat</v>
      </c>
      <c r="L4690" t="s">
        <v>1663</v>
      </c>
      <c r="M4690" t="str">
        <f>F4690&amp;L4690&amp;G4690&amp;L4690&amp;INT(C4690*10)</f>
        <v>89,41,7</v>
      </c>
      <c r="O4690">
        <f>VLOOKUP(B4690,Taul1!A2:C834,3)</f>
        <v>0</v>
      </c>
      <c r="P4690" t="str">
        <f>VLOOKUP(B4690,Taul1!A2:C834,2)</f>
        <v>Puistot ja yleiset alueet toimintakulut yhteensä</v>
      </c>
    </row>
    <row r="4691" spans="1:16" ht="18" x14ac:dyDescent="0.3">
      <c r="A4691" s="1" t="s">
        <v>1526</v>
      </c>
      <c r="B4691" s="1" t="s">
        <v>213</v>
      </c>
      <c r="C4691" s="1">
        <v>0.79700000000000004</v>
      </c>
      <c r="D4691" s="1">
        <v>0</v>
      </c>
      <c r="E4691" s="1" t="s">
        <v>337</v>
      </c>
      <c r="F4691">
        <v>90</v>
      </c>
      <c r="G4691">
        <v>41</v>
      </c>
      <c r="H4691">
        <f>VLOOKUP(A4691,Taul1!A2:C834,3)</f>
        <v>1</v>
      </c>
      <c r="I4691" t="str">
        <f>VLOOKUP(A4691,Taul1!A2:C834,2)</f>
        <v>9-vuotiaat</v>
      </c>
      <c r="L4691" t="s">
        <v>1663</v>
      </c>
      <c r="M4691" t="str">
        <f>F4691&amp;L4691&amp;G4691&amp;L4691&amp;INT(C4691*10)</f>
        <v>90,41,7</v>
      </c>
      <c r="O4691">
        <f>VLOOKUP(B4691,Taul1!A2:C834,3)</f>
        <v>0</v>
      </c>
      <c r="P4691" t="str">
        <f>VLOOKUP(B4691,Taul1!A2:C834,2)</f>
        <v>Puistot ja yleiset alueet toimintakulut yhteensä</v>
      </c>
    </row>
    <row r="4692" spans="1:16" ht="18" x14ac:dyDescent="0.3">
      <c r="A4692" s="1" t="s">
        <v>1528</v>
      </c>
      <c r="B4692" s="1" t="s">
        <v>213</v>
      </c>
      <c r="C4692" s="1">
        <v>-0.68400000000000005</v>
      </c>
      <c r="D4692" s="1">
        <v>0</v>
      </c>
      <c r="E4692" s="1" t="s">
        <v>337</v>
      </c>
      <c r="F4692">
        <v>91</v>
      </c>
      <c r="G4692">
        <v>41</v>
      </c>
      <c r="H4692">
        <f>VLOOKUP(A4692,Taul1!A2:C834,3)</f>
        <v>1</v>
      </c>
      <c r="I4692" t="str">
        <f>VLOOKUP(A4692,Taul1!A2:C834,2)</f>
        <v>Työkyvyttömyyseläkkeen saajat yhteensä</v>
      </c>
      <c r="L4692" t="s">
        <v>1663</v>
      </c>
      <c r="M4692" t="str">
        <f>F4692&amp;L4692&amp;G4692&amp;L4692&amp;INT(C4692*10)</f>
        <v>91,41,-7</v>
      </c>
      <c r="O4692">
        <f>VLOOKUP(B4692,Taul1!A2:C834,3)</f>
        <v>0</v>
      </c>
      <c r="P4692" t="str">
        <f>VLOOKUP(B4692,Taul1!A2:C834,2)</f>
        <v>Puistot ja yleiset alueet toimintakulut yhteensä</v>
      </c>
    </row>
    <row r="4693" spans="1:16" ht="18" x14ac:dyDescent="0.3">
      <c r="A4693" s="1" t="s">
        <v>1530</v>
      </c>
      <c r="B4693" s="1" t="s">
        <v>213</v>
      </c>
      <c r="C4693" s="1">
        <v>-0.223</v>
      </c>
      <c r="D4693" s="1">
        <v>7.4632261991114295E-5</v>
      </c>
      <c r="E4693" s="1" t="s">
        <v>337</v>
      </c>
      <c r="F4693">
        <v>92</v>
      </c>
      <c r="G4693">
        <v>41</v>
      </c>
      <c r="H4693">
        <f>VLOOKUP(A4693,Taul1!A2:C834,3)</f>
        <v>1</v>
      </c>
      <c r="I4693" t="str">
        <f>VLOOKUP(A4693,Taul1!A2:C834,2)</f>
        <v>Työkyvyttömyyseläkkeen saajat 16-24</v>
      </c>
      <c r="L4693" t="s">
        <v>1663</v>
      </c>
      <c r="M4693" t="str">
        <f>F4693&amp;L4693&amp;G4693&amp;L4693&amp;INT(C4693*10)</f>
        <v>92,41,-3</v>
      </c>
      <c r="O4693">
        <f>VLOOKUP(B4693,Taul1!A2:C834,3)</f>
        <v>0</v>
      </c>
      <c r="P4693" t="str">
        <f>VLOOKUP(B4693,Taul1!A2:C834,2)</f>
        <v>Puistot ja yleiset alueet toimintakulut yhteensä</v>
      </c>
    </row>
    <row r="4694" spans="1:16" ht="18" x14ac:dyDescent="0.3">
      <c r="A4694" s="1" t="s">
        <v>1532</v>
      </c>
      <c r="B4694" s="1" t="s">
        <v>213</v>
      </c>
      <c r="C4694" s="1">
        <v>0.40100000000000002</v>
      </c>
      <c r="D4694" s="2">
        <v>2.0006218903745301E-13</v>
      </c>
      <c r="E4694" s="1" t="s">
        <v>337</v>
      </c>
      <c r="F4694">
        <v>93</v>
      </c>
      <c r="G4694">
        <v>41</v>
      </c>
      <c r="H4694">
        <f>VLOOKUP(A4694,Taul1!A2:C834,3)</f>
        <v>1</v>
      </c>
      <c r="I4694" t="str">
        <f>VLOOKUP(A4694,Taul1!A2:C834,2)</f>
        <v>Työkyvyttömyyseläkkeen saajat 25-29</v>
      </c>
      <c r="L4694" t="s">
        <v>1663</v>
      </c>
      <c r="M4694" t="str">
        <f>F4694&amp;L4694&amp;G4694&amp;L4694&amp;INT(C4694*10)</f>
        <v>93,41,4</v>
      </c>
      <c r="O4694">
        <f>VLOOKUP(B4694,Taul1!A2:C834,3)</f>
        <v>0</v>
      </c>
      <c r="P4694" t="str">
        <f>VLOOKUP(B4694,Taul1!A2:C834,2)</f>
        <v>Puistot ja yleiset alueet toimintakulut yhteensä</v>
      </c>
    </row>
    <row r="4695" spans="1:16" ht="18" x14ac:dyDescent="0.3">
      <c r="A4695" s="1" t="s">
        <v>1534</v>
      </c>
      <c r="B4695" s="1" t="s">
        <v>213</v>
      </c>
      <c r="C4695" s="1">
        <v>0.114</v>
      </c>
      <c r="D4695" s="1">
        <v>4.51640299829884E-2</v>
      </c>
      <c r="E4695" s="1" t="s">
        <v>337</v>
      </c>
      <c r="F4695">
        <v>94</v>
      </c>
      <c r="G4695">
        <v>41</v>
      </c>
      <c r="H4695">
        <f>VLOOKUP(A4695,Taul1!A2:C834,3)</f>
        <v>1</v>
      </c>
      <c r="I4695" t="str">
        <f>VLOOKUP(A4695,Taul1!A2:C834,2)</f>
        <v>Työkyvyttömyyseläkkeen saajat 30-34</v>
      </c>
      <c r="L4695" t="s">
        <v>1663</v>
      </c>
      <c r="M4695" t="str">
        <f>F4695&amp;L4695&amp;G4695&amp;L4695&amp;INT(C4695*10)</f>
        <v>94,41,1</v>
      </c>
      <c r="O4695">
        <f>VLOOKUP(B4695,Taul1!A2:C834,3)</f>
        <v>0</v>
      </c>
      <c r="P4695" t="str">
        <f>VLOOKUP(B4695,Taul1!A2:C834,2)</f>
        <v>Puistot ja yleiset alueet toimintakulut yhteensä</v>
      </c>
    </row>
    <row r="4696" spans="1:16" ht="18" x14ac:dyDescent="0.3">
      <c r="A4696" s="1" t="s">
        <v>1536</v>
      </c>
      <c r="B4696" s="1" t="s">
        <v>213</v>
      </c>
      <c r="C4696" s="1">
        <v>0.23899999999999999</v>
      </c>
      <c r="D4696" s="1">
        <v>2.18120889226014E-5</v>
      </c>
      <c r="E4696" s="1" t="s">
        <v>337</v>
      </c>
      <c r="F4696">
        <v>95</v>
      </c>
      <c r="G4696">
        <v>41</v>
      </c>
      <c r="H4696">
        <f>VLOOKUP(A4696,Taul1!A2:C834,3)</f>
        <v>1</v>
      </c>
      <c r="I4696" t="str">
        <f>VLOOKUP(A4696,Taul1!A2:C834,2)</f>
        <v>Työkyvyttömyyseläkkeen saajat 35-39</v>
      </c>
      <c r="L4696" t="s">
        <v>1663</v>
      </c>
      <c r="M4696" t="str">
        <f>F4696&amp;L4696&amp;G4696&amp;L4696&amp;INT(C4696*10)</f>
        <v>95,41,2</v>
      </c>
      <c r="O4696">
        <f>VLOOKUP(B4696,Taul1!A2:C834,3)</f>
        <v>0</v>
      </c>
      <c r="P4696" t="str">
        <f>VLOOKUP(B4696,Taul1!A2:C834,2)</f>
        <v>Puistot ja yleiset alueet toimintakulut yhteensä</v>
      </c>
    </row>
    <row r="4697" spans="1:16" ht="18" x14ac:dyDescent="0.3">
      <c r="A4697" s="1" t="s">
        <v>1538</v>
      </c>
      <c r="B4697" s="1" t="s">
        <v>213</v>
      </c>
      <c r="C4697" s="1">
        <v>0.21</v>
      </c>
      <c r="D4697" s="1">
        <v>1.9833584887229901E-4</v>
      </c>
      <c r="E4697" s="1" t="s">
        <v>337</v>
      </c>
      <c r="F4697">
        <v>96</v>
      </c>
      <c r="G4697">
        <v>41</v>
      </c>
      <c r="H4697">
        <f>VLOOKUP(A4697,Taul1!A2:C834,3)</f>
        <v>1</v>
      </c>
      <c r="I4697" t="str">
        <f>VLOOKUP(A4697,Taul1!A2:C834,2)</f>
        <v>Työkyvyttömyyseläkkeen saajat 40-44</v>
      </c>
      <c r="L4697" t="s">
        <v>1663</v>
      </c>
      <c r="M4697" t="str">
        <f>F4697&amp;L4697&amp;G4697&amp;L4697&amp;INT(C4697*10)</f>
        <v>96,41,2</v>
      </c>
      <c r="O4697">
        <f>VLOOKUP(B4697,Taul1!A2:C834,3)</f>
        <v>0</v>
      </c>
      <c r="P4697" t="str">
        <f>VLOOKUP(B4697,Taul1!A2:C834,2)</f>
        <v>Puistot ja yleiset alueet toimintakulut yhteensä</v>
      </c>
    </row>
    <row r="4698" spans="1:16" ht="18" x14ac:dyDescent="0.3">
      <c r="A4698" s="1" t="s">
        <v>1540</v>
      </c>
      <c r="B4698" s="1" t="s">
        <v>213</v>
      </c>
      <c r="C4698" s="1">
        <v>-0.75800000000000001</v>
      </c>
      <c r="D4698" s="1">
        <v>0</v>
      </c>
      <c r="E4698" s="1" t="s">
        <v>337</v>
      </c>
      <c r="F4698">
        <v>97</v>
      </c>
      <c r="G4698">
        <v>41</v>
      </c>
      <c r="H4698">
        <f>VLOOKUP(A4698,Taul1!A2:C834,3)</f>
        <v>1</v>
      </c>
      <c r="I4698" t="str">
        <f>VLOOKUP(A4698,Taul1!A2:C834,2)</f>
        <v>Työkyvyttömyyseläkkeen saajat 45-49</v>
      </c>
      <c r="L4698" t="s">
        <v>1663</v>
      </c>
      <c r="M4698" t="str">
        <f>F4698&amp;L4698&amp;G4698&amp;L4698&amp;INT(C4698*10)</f>
        <v>97,41,-8</v>
      </c>
      <c r="O4698">
        <f>VLOOKUP(B4698,Taul1!A2:C834,3)</f>
        <v>0</v>
      </c>
      <c r="P4698" t="str">
        <f>VLOOKUP(B4698,Taul1!A2:C834,2)</f>
        <v>Puistot ja yleiset alueet toimintakulut yhteensä</v>
      </c>
    </row>
    <row r="4699" spans="1:16" ht="18" x14ac:dyDescent="0.3">
      <c r="A4699" s="1" t="s">
        <v>1542</v>
      </c>
      <c r="B4699" s="1" t="s">
        <v>213</v>
      </c>
      <c r="C4699" s="1">
        <v>-0.59099999999999997</v>
      </c>
      <c r="D4699" s="1">
        <v>0</v>
      </c>
      <c r="E4699" s="1" t="s">
        <v>337</v>
      </c>
      <c r="F4699">
        <v>98</v>
      </c>
      <c r="G4699">
        <v>41</v>
      </c>
      <c r="H4699">
        <f>VLOOKUP(A4699,Taul1!A2:C834,3)</f>
        <v>1</v>
      </c>
      <c r="I4699" t="str">
        <f>VLOOKUP(A4699,Taul1!A2:C834,2)</f>
        <v>Työkyvyttömyyseläkkeen saajat 50-54</v>
      </c>
      <c r="L4699" t="s">
        <v>1663</v>
      </c>
      <c r="M4699" t="str">
        <f>F4699&amp;L4699&amp;G4699&amp;L4699&amp;INT(C4699*10)</f>
        <v>98,41,-6</v>
      </c>
      <c r="O4699">
        <f>VLOOKUP(B4699,Taul1!A2:C834,3)</f>
        <v>0</v>
      </c>
      <c r="P4699" t="str">
        <f>VLOOKUP(B4699,Taul1!A2:C834,2)</f>
        <v>Puistot ja yleiset alueet toimintakulut yhteensä</v>
      </c>
    </row>
    <row r="4700" spans="1:16" ht="18" x14ac:dyDescent="0.3">
      <c r="A4700" s="1" t="s">
        <v>1544</v>
      </c>
      <c r="B4700" s="1" t="s">
        <v>213</v>
      </c>
      <c r="C4700" s="1">
        <v>-0.5</v>
      </c>
      <c r="D4700" s="1">
        <v>0</v>
      </c>
      <c r="E4700" s="1" t="s">
        <v>337</v>
      </c>
      <c r="F4700">
        <v>99</v>
      </c>
      <c r="G4700">
        <v>41</v>
      </c>
      <c r="H4700">
        <f>VLOOKUP(A4700,Taul1!A2:C834,3)</f>
        <v>1</v>
      </c>
      <c r="I4700" t="str">
        <f>VLOOKUP(A4700,Taul1!A2:C834,2)</f>
        <v>Työkyvyttömyyseläkkeen saajat 55-59</v>
      </c>
      <c r="L4700" t="s">
        <v>1663</v>
      </c>
      <c r="M4700" t="str">
        <f>F4700&amp;L4700&amp;G4700&amp;L4700&amp;INT(C4700*10)</f>
        <v>99,41,-5</v>
      </c>
      <c r="O4700">
        <f>VLOOKUP(B4700,Taul1!A2:C834,3)</f>
        <v>0</v>
      </c>
      <c r="P4700" t="str">
        <f>VLOOKUP(B4700,Taul1!A2:C834,2)</f>
        <v>Puistot ja yleiset alueet toimintakulut yhteensä</v>
      </c>
    </row>
    <row r="4701" spans="1:16" ht="18" x14ac:dyDescent="0.3">
      <c r="A4701" s="1" t="s">
        <v>1546</v>
      </c>
      <c r="B4701" s="1" t="s">
        <v>213</v>
      </c>
      <c r="C4701" s="1">
        <v>-0.57499999999999996</v>
      </c>
      <c r="D4701" s="1">
        <v>0</v>
      </c>
      <c r="E4701" s="1" t="s">
        <v>337</v>
      </c>
      <c r="F4701">
        <v>100</v>
      </c>
      <c r="G4701">
        <v>41</v>
      </c>
      <c r="H4701">
        <f>VLOOKUP(A4701,Taul1!A2:C834,3)</f>
        <v>1</v>
      </c>
      <c r="I4701" t="str">
        <f>VLOOKUP(A4701,Taul1!A2:C834,2)</f>
        <v>Työkyvyttömyyseläkkeen saajat 60-64</v>
      </c>
      <c r="L4701" t="s">
        <v>1663</v>
      </c>
      <c r="M4701" t="str">
        <f>F4701&amp;L4701&amp;G4701&amp;L4701&amp;INT(C4701*10)</f>
        <v>100,41,-6</v>
      </c>
      <c r="O4701">
        <f>VLOOKUP(B4701,Taul1!A2:C834,3)</f>
        <v>0</v>
      </c>
      <c r="P4701" t="str">
        <f>VLOOKUP(B4701,Taul1!A2:C834,2)</f>
        <v>Puistot ja yleiset alueet toimintakulut yhteensä</v>
      </c>
    </row>
    <row r="4702" spans="1:16" ht="18" x14ac:dyDescent="0.3">
      <c r="A4702" s="1" t="s">
        <v>1548</v>
      </c>
      <c r="B4702" s="1" t="s">
        <v>213</v>
      </c>
      <c r="C4702" s="1">
        <v>0.70199999999999996</v>
      </c>
      <c r="D4702" s="2">
        <v>1.11022302462515E-16</v>
      </c>
      <c r="E4702" s="1" t="s">
        <v>337</v>
      </c>
      <c r="F4702">
        <v>101</v>
      </c>
      <c r="G4702">
        <v>41</v>
      </c>
      <c r="H4702">
        <f>VLOOKUP(A4702,Taul1!A2:C834,3)</f>
        <v>1</v>
      </c>
      <c r="I4702" t="str">
        <f>VLOOKUP(A4702,Taul1!A2:C834,2)</f>
        <v>Kelan kuntoutuspalvelujen saajat yhteensä</v>
      </c>
      <c r="L4702" t="s">
        <v>1663</v>
      </c>
      <c r="M4702" t="str">
        <f>F4702&amp;L4702&amp;G4702&amp;L4702&amp;INT(C4702*10)</f>
        <v>101,41,7</v>
      </c>
      <c r="O4702">
        <f>VLOOKUP(B4702,Taul1!A2:C834,3)</f>
        <v>0</v>
      </c>
      <c r="P4702" t="str">
        <f>VLOOKUP(B4702,Taul1!A2:C834,2)</f>
        <v>Puistot ja yleiset alueet toimintakulut yhteensä</v>
      </c>
    </row>
    <row r="4703" spans="1:16" ht="18" x14ac:dyDescent="0.3">
      <c r="A4703" s="1" t="s">
        <v>1550</v>
      </c>
      <c r="B4703" s="1" t="s">
        <v>213</v>
      </c>
      <c r="C4703" s="1">
        <v>0.40300000000000002</v>
      </c>
      <c r="D4703" s="2">
        <v>1.6553425297161001E-13</v>
      </c>
      <c r="E4703" s="1" t="s">
        <v>337</v>
      </c>
      <c r="F4703">
        <v>102</v>
      </c>
      <c r="G4703">
        <v>41</v>
      </c>
      <c r="H4703">
        <f>VLOOKUP(A4703,Taul1!A2:C834,3)</f>
        <v>1</v>
      </c>
      <c r="I4703" t="str">
        <f>VLOOKUP(A4703,Taul1!A2:C834,2)</f>
        <v>Kelan kuntoutuspalvelujen saajat 0-6</v>
      </c>
      <c r="L4703" t="s">
        <v>1663</v>
      </c>
      <c r="M4703" t="str">
        <f>F4703&amp;L4703&amp;G4703&amp;L4703&amp;INT(C4703*10)</f>
        <v>102,41,4</v>
      </c>
      <c r="O4703">
        <f>VLOOKUP(B4703,Taul1!A2:C834,3)</f>
        <v>0</v>
      </c>
      <c r="P4703" t="str">
        <f>VLOOKUP(B4703,Taul1!A2:C834,2)</f>
        <v>Puistot ja yleiset alueet toimintakulut yhteensä</v>
      </c>
    </row>
    <row r="4704" spans="1:16" ht="18" x14ac:dyDescent="0.3">
      <c r="A4704" s="1" t="s">
        <v>1552</v>
      </c>
      <c r="B4704" s="1" t="s">
        <v>213</v>
      </c>
      <c r="C4704" s="1">
        <v>0.51700000000000002</v>
      </c>
      <c r="D4704" s="2">
        <v>1.11022302462515E-16</v>
      </c>
      <c r="E4704" s="1" t="s">
        <v>337</v>
      </c>
      <c r="F4704">
        <v>103</v>
      </c>
      <c r="G4704">
        <v>41</v>
      </c>
      <c r="H4704">
        <f>VLOOKUP(A4704,Taul1!A2:C834,3)</f>
        <v>1</v>
      </c>
      <c r="I4704" t="str">
        <f>VLOOKUP(A4704,Taul1!A2:C834,2)</f>
        <v>Kelan kuntoutuspalvelujen saajat 7-15</v>
      </c>
      <c r="L4704" t="s">
        <v>1663</v>
      </c>
      <c r="M4704" t="str">
        <f>F4704&amp;L4704&amp;G4704&amp;L4704&amp;INT(C4704*10)</f>
        <v>103,41,5</v>
      </c>
      <c r="O4704">
        <f>VLOOKUP(B4704,Taul1!A2:C834,3)</f>
        <v>0</v>
      </c>
      <c r="P4704" t="str">
        <f>VLOOKUP(B4704,Taul1!A2:C834,2)</f>
        <v>Puistot ja yleiset alueet toimintakulut yhteensä</v>
      </c>
    </row>
    <row r="4705" spans="1:16" ht="18" x14ac:dyDescent="0.3">
      <c r="A4705" s="1" t="s">
        <v>1554</v>
      </c>
      <c r="B4705" s="1" t="s">
        <v>213</v>
      </c>
      <c r="C4705" s="1">
        <v>0.33900000000000002</v>
      </c>
      <c r="D4705" s="2">
        <v>9.1120266887401096E-10</v>
      </c>
      <c r="E4705" s="1" t="s">
        <v>337</v>
      </c>
      <c r="F4705">
        <v>104</v>
      </c>
      <c r="G4705">
        <v>41</v>
      </c>
      <c r="H4705">
        <f>VLOOKUP(A4705,Taul1!A2:C834,3)</f>
        <v>1</v>
      </c>
      <c r="I4705" t="str">
        <f>VLOOKUP(A4705,Taul1!A2:C834,2)</f>
        <v>Kelan kuntoutuspalvelujen saajat 16-19</v>
      </c>
      <c r="L4705" t="s">
        <v>1663</v>
      </c>
      <c r="M4705" t="str">
        <f>F4705&amp;L4705&amp;G4705&amp;L4705&amp;INT(C4705*10)</f>
        <v>104,41,3</v>
      </c>
      <c r="O4705">
        <f>VLOOKUP(B4705,Taul1!A2:C834,3)</f>
        <v>0</v>
      </c>
      <c r="P4705" t="str">
        <f>VLOOKUP(B4705,Taul1!A2:C834,2)</f>
        <v>Puistot ja yleiset alueet toimintakulut yhteensä</v>
      </c>
    </row>
    <row r="4706" spans="1:16" ht="18" x14ac:dyDescent="0.3">
      <c r="A4706" s="1" t="s">
        <v>1556</v>
      </c>
      <c r="B4706" s="1" t="s">
        <v>213</v>
      </c>
      <c r="C4706" s="1">
        <v>0.44400000000000001</v>
      </c>
      <c r="D4706" s="1">
        <v>0</v>
      </c>
      <c r="E4706" s="1" t="s">
        <v>337</v>
      </c>
      <c r="F4706">
        <v>105</v>
      </c>
      <c r="G4706">
        <v>41</v>
      </c>
      <c r="H4706">
        <f>VLOOKUP(A4706,Taul1!A2:C834,3)</f>
        <v>1</v>
      </c>
      <c r="I4706" t="str">
        <f>VLOOKUP(A4706,Taul1!A2:C834,2)</f>
        <v>Kelan kuntoutuspalvelujen saajat 20-24</v>
      </c>
      <c r="L4706" t="s">
        <v>1663</v>
      </c>
      <c r="M4706" t="str">
        <f>F4706&amp;L4706&amp;G4706&amp;L4706&amp;INT(C4706*10)</f>
        <v>105,41,4</v>
      </c>
      <c r="O4706">
        <f>VLOOKUP(B4706,Taul1!A2:C834,3)</f>
        <v>0</v>
      </c>
      <c r="P4706" t="str">
        <f>VLOOKUP(B4706,Taul1!A2:C834,2)</f>
        <v>Puistot ja yleiset alueet toimintakulut yhteensä</v>
      </c>
    </row>
    <row r="4707" spans="1:16" ht="18" x14ac:dyDescent="0.3">
      <c r="A4707" s="1" t="s">
        <v>1558</v>
      </c>
      <c r="B4707" s="1" t="s">
        <v>213</v>
      </c>
      <c r="C4707" s="1">
        <v>0.753</v>
      </c>
      <c r="D4707" s="1">
        <v>0</v>
      </c>
      <c r="E4707" s="1" t="s">
        <v>337</v>
      </c>
      <c r="F4707">
        <v>106</v>
      </c>
      <c r="G4707">
        <v>41</v>
      </c>
      <c r="H4707">
        <f>VLOOKUP(A4707,Taul1!A2:C834,3)</f>
        <v>1</v>
      </c>
      <c r="I4707" t="str">
        <f>VLOOKUP(A4707,Taul1!A2:C834,2)</f>
        <v>Kelan kuntoutuspalvelujen saajat 25-29</v>
      </c>
      <c r="L4707" t="s">
        <v>1663</v>
      </c>
      <c r="M4707" t="str">
        <f>F4707&amp;L4707&amp;G4707&amp;L4707&amp;INT(C4707*10)</f>
        <v>106,41,7</v>
      </c>
      <c r="O4707">
        <f>VLOOKUP(B4707,Taul1!A2:C834,3)</f>
        <v>0</v>
      </c>
      <c r="P4707" t="str">
        <f>VLOOKUP(B4707,Taul1!A2:C834,2)</f>
        <v>Puistot ja yleiset alueet toimintakulut yhteensä</v>
      </c>
    </row>
    <row r="4708" spans="1:16" ht="18" x14ac:dyDescent="0.3">
      <c r="A4708" s="1" t="s">
        <v>1560</v>
      </c>
      <c r="B4708" s="1" t="s">
        <v>213</v>
      </c>
      <c r="C4708" s="1">
        <v>0.82499999999999996</v>
      </c>
      <c r="D4708" s="2">
        <v>1.11022302462515E-16</v>
      </c>
      <c r="E4708" s="1" t="s">
        <v>337</v>
      </c>
      <c r="F4708">
        <v>107</v>
      </c>
      <c r="G4708">
        <v>41</v>
      </c>
      <c r="H4708">
        <f>VLOOKUP(A4708,Taul1!A2:C834,3)</f>
        <v>1</v>
      </c>
      <c r="I4708" t="str">
        <f>VLOOKUP(A4708,Taul1!A2:C834,2)</f>
        <v>Kelan kuntoutuspalvelujen saajat 30-34</v>
      </c>
      <c r="L4708" t="s">
        <v>1663</v>
      </c>
      <c r="M4708" t="str">
        <f>F4708&amp;L4708&amp;G4708&amp;L4708&amp;INT(C4708*10)</f>
        <v>107,41,8</v>
      </c>
      <c r="O4708">
        <f>VLOOKUP(B4708,Taul1!A2:C834,3)</f>
        <v>0</v>
      </c>
      <c r="P4708" t="str">
        <f>VLOOKUP(B4708,Taul1!A2:C834,2)</f>
        <v>Puistot ja yleiset alueet toimintakulut yhteensä</v>
      </c>
    </row>
    <row r="4709" spans="1:16" ht="18" x14ac:dyDescent="0.3">
      <c r="A4709" s="1" t="s">
        <v>1562</v>
      </c>
      <c r="B4709" s="1" t="s">
        <v>213</v>
      </c>
      <c r="C4709" s="1">
        <v>0.82499999999999996</v>
      </c>
      <c r="D4709" s="1">
        <v>0</v>
      </c>
      <c r="E4709" s="1" t="s">
        <v>337</v>
      </c>
      <c r="F4709">
        <v>108</v>
      </c>
      <c r="G4709">
        <v>41</v>
      </c>
      <c r="H4709">
        <f>VLOOKUP(A4709,Taul1!A2:C834,3)</f>
        <v>1</v>
      </c>
      <c r="I4709" t="str">
        <f>VLOOKUP(A4709,Taul1!A2:C834,2)</f>
        <v>Kelan kuntoutuspalvelujen saajat 35-39</v>
      </c>
      <c r="L4709" t="s">
        <v>1663</v>
      </c>
      <c r="M4709" t="str">
        <f>F4709&amp;L4709&amp;G4709&amp;L4709&amp;INT(C4709*10)</f>
        <v>108,41,8</v>
      </c>
      <c r="O4709">
        <f>VLOOKUP(B4709,Taul1!A2:C834,3)</f>
        <v>0</v>
      </c>
      <c r="P4709" t="str">
        <f>VLOOKUP(B4709,Taul1!A2:C834,2)</f>
        <v>Puistot ja yleiset alueet toimintakulut yhteensä</v>
      </c>
    </row>
    <row r="4710" spans="1:16" ht="18" x14ac:dyDescent="0.3">
      <c r="A4710" s="1" t="s">
        <v>1564</v>
      </c>
      <c r="B4710" s="1" t="s">
        <v>213</v>
      </c>
      <c r="C4710" s="1">
        <v>0.73299999999999998</v>
      </c>
      <c r="D4710" s="1">
        <v>0</v>
      </c>
      <c r="E4710" s="1" t="s">
        <v>337</v>
      </c>
      <c r="F4710">
        <v>109</v>
      </c>
      <c r="G4710">
        <v>41</v>
      </c>
      <c r="H4710">
        <f>VLOOKUP(A4710,Taul1!A2:C834,3)</f>
        <v>1</v>
      </c>
      <c r="I4710" t="str">
        <f>VLOOKUP(A4710,Taul1!A2:C834,2)</f>
        <v>Kelan kuntoutuspalvelujen saajat 40-44</v>
      </c>
      <c r="L4710" t="s">
        <v>1663</v>
      </c>
      <c r="M4710" t="str">
        <f>F4710&amp;L4710&amp;G4710&amp;L4710&amp;INT(C4710*10)</f>
        <v>109,41,7</v>
      </c>
      <c r="O4710">
        <f>VLOOKUP(B4710,Taul1!A2:C834,3)</f>
        <v>0</v>
      </c>
      <c r="P4710" t="str">
        <f>VLOOKUP(B4710,Taul1!A2:C834,2)</f>
        <v>Puistot ja yleiset alueet toimintakulut yhteensä</v>
      </c>
    </row>
    <row r="4711" spans="1:16" ht="18" x14ac:dyDescent="0.3">
      <c r="A4711" s="1" t="s">
        <v>1566</v>
      </c>
      <c r="B4711" s="1" t="s">
        <v>213</v>
      </c>
      <c r="C4711" s="1">
        <v>0.35899999999999999</v>
      </c>
      <c r="D4711" s="2">
        <v>7.3384076593185897E-11</v>
      </c>
      <c r="E4711" s="1" t="s">
        <v>337</v>
      </c>
      <c r="F4711">
        <v>110</v>
      </c>
      <c r="G4711">
        <v>41</v>
      </c>
      <c r="H4711">
        <f>VLOOKUP(A4711,Taul1!A2:C834,3)</f>
        <v>1</v>
      </c>
      <c r="I4711" t="str">
        <f>VLOOKUP(A4711,Taul1!A2:C834,2)</f>
        <v>Kelan kuntoutuspalvelujen saajat 45-49</v>
      </c>
      <c r="L4711" t="s">
        <v>1663</v>
      </c>
      <c r="M4711" t="str">
        <f>F4711&amp;L4711&amp;G4711&amp;L4711&amp;INT(C4711*10)</f>
        <v>110,41,3</v>
      </c>
      <c r="O4711">
        <f>VLOOKUP(B4711,Taul1!A2:C834,3)</f>
        <v>0</v>
      </c>
      <c r="P4711" t="str">
        <f>VLOOKUP(B4711,Taul1!A2:C834,2)</f>
        <v>Puistot ja yleiset alueet toimintakulut yhteensä</v>
      </c>
    </row>
    <row r="4712" spans="1:16" ht="18" x14ac:dyDescent="0.3">
      <c r="A4712" s="1" t="s">
        <v>1568</v>
      </c>
      <c r="B4712" s="1" t="s">
        <v>213</v>
      </c>
      <c r="C4712" s="1">
        <v>-0.40200000000000002</v>
      </c>
      <c r="D4712" s="2">
        <v>1.7741363933509999E-13</v>
      </c>
      <c r="E4712" s="1" t="s">
        <v>337</v>
      </c>
      <c r="F4712">
        <v>111</v>
      </c>
      <c r="G4712">
        <v>41</v>
      </c>
      <c r="H4712">
        <f>VLOOKUP(A4712,Taul1!A2:C834,3)</f>
        <v>1</v>
      </c>
      <c r="I4712" t="str">
        <f>VLOOKUP(A4712,Taul1!A2:C834,2)</f>
        <v>Kelan kuntoutuspalvelujen saajat 50-54</v>
      </c>
      <c r="L4712" t="s">
        <v>1663</v>
      </c>
      <c r="M4712" t="str">
        <f>F4712&amp;L4712&amp;G4712&amp;L4712&amp;INT(C4712*10)</f>
        <v>111,41,-5</v>
      </c>
      <c r="O4712">
        <f>VLOOKUP(B4712,Taul1!A2:C834,3)</f>
        <v>0</v>
      </c>
      <c r="P4712" t="str">
        <f>VLOOKUP(B4712,Taul1!A2:C834,2)</f>
        <v>Puistot ja yleiset alueet toimintakulut yhteensä</v>
      </c>
    </row>
    <row r="4713" spans="1:16" ht="18" x14ac:dyDescent="0.3">
      <c r="A4713" s="1" t="s">
        <v>1570</v>
      </c>
      <c r="B4713" s="1" t="s">
        <v>213</v>
      </c>
      <c r="C4713" s="1">
        <v>-0.52500000000000002</v>
      </c>
      <c r="D4713" s="1">
        <v>0</v>
      </c>
      <c r="E4713" s="1" t="s">
        <v>337</v>
      </c>
      <c r="F4713">
        <v>112</v>
      </c>
      <c r="G4713">
        <v>41</v>
      </c>
      <c r="H4713">
        <f>VLOOKUP(A4713,Taul1!A2:C834,3)</f>
        <v>1</v>
      </c>
      <c r="I4713" t="str">
        <f>VLOOKUP(A4713,Taul1!A2:C834,2)</f>
        <v>Kelan kuntoutuspalvelujen saajat 55-59</v>
      </c>
      <c r="L4713" t="s">
        <v>1663</v>
      </c>
      <c r="M4713" t="str">
        <f>F4713&amp;L4713&amp;G4713&amp;L4713&amp;INT(C4713*10)</f>
        <v>112,41,-6</v>
      </c>
      <c r="O4713">
        <f>VLOOKUP(B4713,Taul1!A2:C834,3)</f>
        <v>0</v>
      </c>
      <c r="P4713" t="str">
        <f>VLOOKUP(B4713,Taul1!A2:C834,2)</f>
        <v>Puistot ja yleiset alueet toimintakulut yhteensä</v>
      </c>
    </row>
    <row r="4714" spans="1:16" ht="18" x14ac:dyDescent="0.3">
      <c r="A4714" s="1" t="s">
        <v>1572</v>
      </c>
      <c r="B4714" s="1" t="s">
        <v>213</v>
      </c>
      <c r="C4714" s="1">
        <v>-0.496</v>
      </c>
      <c r="D4714" s="1">
        <v>0</v>
      </c>
      <c r="E4714" s="1" t="s">
        <v>337</v>
      </c>
      <c r="F4714">
        <v>113</v>
      </c>
      <c r="G4714">
        <v>41</v>
      </c>
      <c r="H4714">
        <f>VLOOKUP(A4714,Taul1!A2:C834,3)</f>
        <v>1</v>
      </c>
      <c r="I4714" t="str">
        <f>VLOOKUP(A4714,Taul1!A2:C834,2)</f>
        <v>Kelan kuntoutuspalvelujen saajat 60-64</v>
      </c>
      <c r="L4714" t="s">
        <v>1663</v>
      </c>
      <c r="M4714" t="str">
        <f>F4714&amp;L4714&amp;G4714&amp;L4714&amp;INT(C4714*10)</f>
        <v>113,41,-5</v>
      </c>
      <c r="O4714">
        <f>VLOOKUP(B4714,Taul1!A2:C834,3)</f>
        <v>0</v>
      </c>
      <c r="P4714" t="str">
        <f>VLOOKUP(B4714,Taul1!A2:C834,2)</f>
        <v>Puistot ja yleiset alueet toimintakulut yhteensä</v>
      </c>
    </row>
    <row r="4715" spans="1:16" ht="18" x14ac:dyDescent="0.3">
      <c r="A4715" s="1" t="s">
        <v>1574</v>
      </c>
      <c r="B4715" s="1" t="s">
        <v>213</v>
      </c>
      <c r="C4715" s="1">
        <v>-0.35</v>
      </c>
      <c r="D4715" s="2">
        <v>2.3734036957989701E-10</v>
      </c>
      <c r="E4715" s="1" t="s">
        <v>337</v>
      </c>
      <c r="F4715">
        <v>114</v>
      </c>
      <c r="G4715">
        <v>41</v>
      </c>
      <c r="H4715">
        <f>VLOOKUP(A4715,Taul1!A2:C834,3)</f>
        <v>1</v>
      </c>
      <c r="I4715" t="str">
        <f>VLOOKUP(A4715,Taul1!A2:C834,2)</f>
        <v>Kelan kuntoutuspalvelujen saajat 65-69</v>
      </c>
      <c r="L4715" t="s">
        <v>1663</v>
      </c>
      <c r="M4715" t="str">
        <f>F4715&amp;L4715&amp;G4715&amp;L4715&amp;INT(C4715*10)</f>
        <v>114,41,-4</v>
      </c>
      <c r="O4715">
        <f>VLOOKUP(B4715,Taul1!A2:C834,3)</f>
        <v>0</v>
      </c>
      <c r="P4715" t="str">
        <f>VLOOKUP(B4715,Taul1!A2:C834,2)</f>
        <v>Puistot ja yleiset alueet toimintakulut yhteensä</v>
      </c>
    </row>
    <row r="4716" spans="1:16" ht="18" x14ac:dyDescent="0.3">
      <c r="A4716" s="1" t="s">
        <v>1576</v>
      </c>
      <c r="B4716" s="1" t="s">
        <v>213</v>
      </c>
      <c r="C4716" s="1">
        <v>4.1000000000000002E-2</v>
      </c>
      <c r="D4716" s="1">
        <v>0.46673982485448001</v>
      </c>
      <c r="E4716" s="1" t="s">
        <v>337</v>
      </c>
      <c r="F4716">
        <v>115</v>
      </c>
      <c r="G4716">
        <v>41</v>
      </c>
      <c r="H4716">
        <f>VLOOKUP(A4716,Taul1!A2:C834,3)</f>
        <v>1</v>
      </c>
      <c r="I4716" t="str">
        <f>VLOOKUP(A4716,Taul1!A2:C834,2)</f>
        <v>Kelan kuntoutuspalvelujen saajat 69-</v>
      </c>
      <c r="L4716" t="s">
        <v>1663</v>
      </c>
      <c r="M4716" t="str">
        <f>F4716&amp;L4716&amp;G4716&amp;L4716&amp;INT(C4716*10)</f>
        <v>115,41,0</v>
      </c>
      <c r="O4716">
        <f>VLOOKUP(B4716,Taul1!A2:C834,3)</f>
        <v>0</v>
      </c>
      <c r="P4716" t="str">
        <f>VLOOKUP(B4716,Taul1!A2:C834,2)</f>
        <v>Puistot ja yleiset alueet toimintakulut yhteensä</v>
      </c>
    </row>
    <row r="4717" spans="1:16" ht="18" x14ac:dyDescent="0.3">
      <c r="A4717" s="1" t="s">
        <v>1598</v>
      </c>
      <c r="B4717" s="1" t="s">
        <v>215</v>
      </c>
      <c r="C4717" s="1">
        <v>0.27900000000000003</v>
      </c>
      <c r="D4717" s="2">
        <v>6.2665977162978905E-7</v>
      </c>
      <c r="E4717" s="1" t="s">
        <v>337</v>
      </c>
      <c r="F4717">
        <v>1</v>
      </c>
      <c r="G4717">
        <v>42</v>
      </c>
      <c r="H4717">
        <f>VLOOKUP(A4717,Taul1!A2:C834,3)</f>
        <v>1</v>
      </c>
      <c r="I4717" t="str">
        <f>VLOOKUP(A4717,Taul1!A2:C834,2)</f>
        <v>Vanhempainpäivärahojen korvatut päivät äiti 35-39</v>
      </c>
      <c r="L4717" t="s">
        <v>1663</v>
      </c>
      <c r="M4717" t="str">
        <f>F4717&amp;L4717&amp;G4717&amp;L4717&amp;INT(C4717*10)</f>
        <v>1,42,2</v>
      </c>
      <c r="O4717">
        <f>VLOOKUP(B4717,Taul1!A2:C834,3)</f>
        <v>0</v>
      </c>
      <c r="P4717" t="str">
        <f>VLOOKUP(B4717,Taul1!A2:C834,2)</f>
        <v>Palo- ja pelastustoiminta toimintakulut yhteensä</v>
      </c>
    </row>
    <row r="4718" spans="1:16" ht="18" x14ac:dyDescent="0.3">
      <c r="A4718" s="1" t="s">
        <v>1600</v>
      </c>
      <c r="B4718" s="1" t="s">
        <v>215</v>
      </c>
      <c r="C4718" s="1">
        <v>0.23</v>
      </c>
      <c r="D4718" s="1">
        <v>4.4652322194749198E-5</v>
      </c>
      <c r="E4718" s="1" t="s">
        <v>337</v>
      </c>
      <c r="F4718">
        <v>2</v>
      </c>
      <c r="G4718">
        <v>42</v>
      </c>
      <c r="H4718">
        <f>VLOOKUP(A4718,Taul1!A2:C834,3)</f>
        <v>1</v>
      </c>
      <c r="I4718" t="str">
        <f>VLOOKUP(A4718,Taul1!A2:C834,2)</f>
        <v>Vanhempainpäivärahojen korvatut päivät äiti 40-</v>
      </c>
      <c r="L4718" t="s">
        <v>1663</v>
      </c>
      <c r="M4718" t="str">
        <f>F4718&amp;L4718&amp;G4718&amp;L4718&amp;INT(C4718*10)</f>
        <v>2,42,2</v>
      </c>
      <c r="O4718">
        <f>VLOOKUP(B4718,Taul1!A2:C834,3)</f>
        <v>0</v>
      </c>
      <c r="P4718" t="str">
        <f>VLOOKUP(B4718,Taul1!A2:C834,2)</f>
        <v>Palo- ja pelastustoiminta toimintakulut yhteensä</v>
      </c>
    </row>
    <row r="4719" spans="1:16" ht="18" x14ac:dyDescent="0.3">
      <c r="A4719" s="1" t="s">
        <v>1275</v>
      </c>
      <c r="B4719" s="1" t="s">
        <v>215</v>
      </c>
      <c r="C4719" s="1">
        <v>0.19800000000000001</v>
      </c>
      <c r="D4719" s="1">
        <v>4.4808830517062398E-4</v>
      </c>
      <c r="E4719" s="1" t="s">
        <v>337</v>
      </c>
      <c r="F4719">
        <v>3</v>
      </c>
      <c r="G4719">
        <v>42</v>
      </c>
      <c r="H4719">
        <f>VLOOKUP(A4719,Taul1!A2:C834,3)</f>
        <v>1</v>
      </c>
      <c r="I4719" t="str">
        <f>VLOOKUP(A4719,Taul1!A2:C834,2)</f>
        <v>Työllistymistä edistävät palvelut, korvatut päivät, yhteensä</v>
      </c>
      <c r="L4719" t="s">
        <v>1663</v>
      </c>
      <c r="M4719" t="str">
        <f>F4719&amp;L4719&amp;G4719&amp;L4719&amp;INT(C4719*10)</f>
        <v>3,42,1</v>
      </c>
      <c r="O4719">
        <f>VLOOKUP(B4719,Taul1!A2:C834,3)</f>
        <v>0</v>
      </c>
      <c r="P4719" t="str">
        <f>VLOOKUP(B4719,Taul1!A2:C834,2)</f>
        <v>Palo- ja pelastustoiminta toimintakulut yhteensä</v>
      </c>
    </row>
    <row r="4720" spans="1:16" ht="18" x14ac:dyDescent="0.3">
      <c r="A4720" s="1" t="s">
        <v>1277</v>
      </c>
      <c r="B4720" s="1" t="s">
        <v>215</v>
      </c>
      <c r="C4720" s="1">
        <v>0.36099999999999999</v>
      </c>
      <c r="D4720" s="2">
        <v>5.5770055240600401E-11</v>
      </c>
      <c r="E4720" s="1" t="s">
        <v>337</v>
      </c>
      <c r="F4720">
        <v>4</v>
      </c>
      <c r="G4720">
        <v>42</v>
      </c>
      <c r="H4720">
        <f>VLOOKUP(A4720,Taul1!A2:C834,3)</f>
        <v>1</v>
      </c>
      <c r="I4720" t="str">
        <f>VLOOKUP(A4720,Taul1!A2:C834,2)</f>
        <v>Työllistymistä edistävät palvelut, korvatut päivät, 17-24</v>
      </c>
      <c r="L4720" t="s">
        <v>1663</v>
      </c>
      <c r="M4720" t="str">
        <f>F4720&amp;L4720&amp;G4720&amp;L4720&amp;INT(C4720*10)</f>
        <v>4,42,3</v>
      </c>
      <c r="O4720">
        <f>VLOOKUP(B4720,Taul1!A2:C834,3)</f>
        <v>0</v>
      </c>
      <c r="P4720" t="str">
        <f>VLOOKUP(B4720,Taul1!A2:C834,2)</f>
        <v>Palo- ja pelastustoiminta toimintakulut yhteensä</v>
      </c>
    </row>
    <row r="4721" spans="1:16" ht="18" x14ac:dyDescent="0.3">
      <c r="A4721" s="1" t="s">
        <v>1279</v>
      </c>
      <c r="B4721" s="1" t="s">
        <v>215</v>
      </c>
      <c r="C4721" s="1">
        <v>0.246</v>
      </c>
      <c r="D4721" s="1">
        <v>1.1896868729155401E-5</v>
      </c>
      <c r="E4721" s="1" t="s">
        <v>337</v>
      </c>
      <c r="F4721">
        <v>5</v>
      </c>
      <c r="G4721">
        <v>42</v>
      </c>
      <c r="H4721">
        <f>VLOOKUP(A4721,Taul1!A2:C834,3)</f>
        <v>1</v>
      </c>
      <c r="I4721" t="str">
        <f>VLOOKUP(A4721,Taul1!A2:C834,2)</f>
        <v>Työllistymistä edistävät palvelut, korvatut päivät, 25-29</v>
      </c>
      <c r="L4721" t="s">
        <v>1663</v>
      </c>
      <c r="M4721" t="str">
        <f>F4721&amp;L4721&amp;G4721&amp;L4721&amp;INT(C4721*10)</f>
        <v>5,42,2</v>
      </c>
      <c r="O4721">
        <f>VLOOKUP(B4721,Taul1!A2:C834,3)</f>
        <v>0</v>
      </c>
      <c r="P4721" t="str">
        <f>VLOOKUP(B4721,Taul1!A2:C834,2)</f>
        <v>Palo- ja pelastustoiminta toimintakulut yhteensä</v>
      </c>
    </row>
    <row r="4722" spans="1:16" ht="18" x14ac:dyDescent="0.3">
      <c r="A4722" s="1" t="s">
        <v>1281</v>
      </c>
      <c r="B4722" s="1" t="s">
        <v>215</v>
      </c>
      <c r="C4722" s="1">
        <v>0.16700000000000001</v>
      </c>
      <c r="D4722" s="1">
        <v>3.2692840697153801E-3</v>
      </c>
      <c r="E4722" s="1" t="s">
        <v>337</v>
      </c>
      <c r="F4722">
        <v>6</v>
      </c>
      <c r="G4722">
        <v>42</v>
      </c>
      <c r="H4722">
        <f>VLOOKUP(A4722,Taul1!A2:C834,3)</f>
        <v>1</v>
      </c>
      <c r="I4722" t="str">
        <f>VLOOKUP(A4722,Taul1!A2:C834,2)</f>
        <v>Työllistymistä edistävät palvelut, korvatut päivät, 30-34</v>
      </c>
      <c r="L4722" t="s">
        <v>1663</v>
      </c>
      <c r="M4722" t="str">
        <f>F4722&amp;L4722&amp;G4722&amp;L4722&amp;INT(C4722*10)</f>
        <v>6,42,1</v>
      </c>
      <c r="O4722">
        <f>VLOOKUP(B4722,Taul1!A2:C834,3)</f>
        <v>0</v>
      </c>
      <c r="P4722" t="str">
        <f>VLOOKUP(B4722,Taul1!A2:C834,2)</f>
        <v>Palo- ja pelastustoiminta toimintakulut yhteensä</v>
      </c>
    </row>
    <row r="4723" spans="1:16" ht="18" x14ac:dyDescent="0.3">
      <c r="A4723" s="1" t="s">
        <v>1283</v>
      </c>
      <c r="B4723" s="1" t="s">
        <v>215</v>
      </c>
      <c r="C4723" s="1">
        <v>0.14899999999999999</v>
      </c>
      <c r="D4723" s="1">
        <v>8.6604911931942308E-3</v>
      </c>
      <c r="E4723" s="1" t="s">
        <v>337</v>
      </c>
      <c r="F4723">
        <v>7</v>
      </c>
      <c r="G4723">
        <v>42</v>
      </c>
      <c r="H4723">
        <f>VLOOKUP(A4723,Taul1!A2:C834,3)</f>
        <v>1</v>
      </c>
      <c r="I4723" t="str">
        <f>VLOOKUP(A4723,Taul1!A2:C834,2)</f>
        <v>Työllistymistä edistävät palvelut, korvatut päivät, 35-39</v>
      </c>
      <c r="L4723" t="s">
        <v>1663</v>
      </c>
      <c r="M4723" t="str">
        <f>F4723&amp;L4723&amp;G4723&amp;L4723&amp;INT(C4723*10)</f>
        <v>7,42,1</v>
      </c>
      <c r="O4723">
        <f>VLOOKUP(B4723,Taul1!A2:C834,3)</f>
        <v>0</v>
      </c>
      <c r="P4723" t="str">
        <f>VLOOKUP(B4723,Taul1!A2:C834,2)</f>
        <v>Palo- ja pelastustoiminta toimintakulut yhteensä</v>
      </c>
    </row>
    <row r="4724" spans="1:16" ht="18" x14ac:dyDescent="0.3">
      <c r="A4724" s="1" t="s">
        <v>1285</v>
      </c>
      <c r="B4724" s="1" t="s">
        <v>215</v>
      </c>
      <c r="C4724" s="1">
        <v>0.104</v>
      </c>
      <c r="D4724" s="1">
        <v>6.7261253805671606E-2</v>
      </c>
      <c r="E4724" s="1" t="s">
        <v>337</v>
      </c>
      <c r="F4724">
        <v>8</v>
      </c>
      <c r="G4724">
        <v>42</v>
      </c>
      <c r="H4724">
        <f>VLOOKUP(A4724,Taul1!A2:C834,3)</f>
        <v>1</v>
      </c>
      <c r="I4724" t="str">
        <f>VLOOKUP(A4724,Taul1!A2:C834,2)</f>
        <v>Työllistymistä edistävät palvelut, korvatut päivät, 40-44</v>
      </c>
      <c r="L4724" t="s">
        <v>1663</v>
      </c>
      <c r="M4724" t="str">
        <f>F4724&amp;L4724&amp;G4724&amp;L4724&amp;INT(C4724*10)</f>
        <v>8,42,1</v>
      </c>
      <c r="O4724">
        <f>VLOOKUP(B4724,Taul1!A2:C834,3)</f>
        <v>0</v>
      </c>
      <c r="P4724" t="str">
        <f>VLOOKUP(B4724,Taul1!A2:C834,2)</f>
        <v>Palo- ja pelastustoiminta toimintakulut yhteensä</v>
      </c>
    </row>
    <row r="4725" spans="1:16" ht="18" x14ac:dyDescent="0.3">
      <c r="A4725" s="1" t="s">
        <v>1287</v>
      </c>
      <c r="B4725" s="1" t="s">
        <v>215</v>
      </c>
      <c r="C4725" s="1">
        <v>0.187</v>
      </c>
      <c r="D4725" s="1">
        <v>9.1466558005648402E-4</v>
      </c>
      <c r="E4725" s="1" t="s">
        <v>337</v>
      </c>
      <c r="F4725">
        <v>9</v>
      </c>
      <c r="G4725">
        <v>42</v>
      </c>
      <c r="H4725">
        <f>VLOOKUP(A4725,Taul1!A2:C834,3)</f>
        <v>1</v>
      </c>
      <c r="I4725" t="str">
        <f>VLOOKUP(A4725,Taul1!A2:C834,2)</f>
        <v>Työllistymistä edistävät palvelut, korvatut päivät, 45-49</v>
      </c>
      <c r="L4725" t="s">
        <v>1663</v>
      </c>
      <c r="M4725" t="str">
        <f>F4725&amp;L4725&amp;G4725&amp;L4725&amp;INT(C4725*10)</f>
        <v>9,42,1</v>
      </c>
      <c r="O4725">
        <f>VLOOKUP(B4725,Taul1!A2:C834,3)</f>
        <v>0</v>
      </c>
      <c r="P4725" t="str">
        <f>VLOOKUP(B4725,Taul1!A2:C834,2)</f>
        <v>Palo- ja pelastustoiminta toimintakulut yhteensä</v>
      </c>
    </row>
    <row r="4726" spans="1:16" ht="18" x14ac:dyDescent="0.3">
      <c r="A4726" s="1" t="s">
        <v>1289</v>
      </c>
      <c r="B4726" s="1" t="s">
        <v>215</v>
      </c>
      <c r="C4726" s="1">
        <v>0.156</v>
      </c>
      <c r="D4726" s="1">
        <v>5.82610560411689E-3</v>
      </c>
      <c r="E4726" s="1" t="s">
        <v>337</v>
      </c>
      <c r="F4726">
        <v>10</v>
      </c>
      <c r="G4726">
        <v>42</v>
      </c>
      <c r="H4726">
        <f>VLOOKUP(A4726,Taul1!A2:C834,3)</f>
        <v>1</v>
      </c>
      <c r="I4726" t="str">
        <f>VLOOKUP(A4726,Taul1!A2:C834,2)</f>
        <v>Työllistymistä edistävät palvelut, korvatut päivät, 50-54</v>
      </c>
      <c r="L4726" t="s">
        <v>1663</v>
      </c>
      <c r="M4726" t="str">
        <f>F4726&amp;L4726&amp;G4726&amp;L4726&amp;INT(C4726*10)</f>
        <v>10,42,1</v>
      </c>
      <c r="O4726">
        <f>VLOOKUP(B4726,Taul1!A2:C834,3)</f>
        <v>0</v>
      </c>
      <c r="P4726" t="str">
        <f>VLOOKUP(B4726,Taul1!A2:C834,2)</f>
        <v>Palo- ja pelastustoiminta toimintakulut yhteensä</v>
      </c>
    </row>
    <row r="4727" spans="1:16" ht="18" x14ac:dyDescent="0.3">
      <c r="A4727" s="1" t="s">
        <v>1291</v>
      </c>
      <c r="B4727" s="1" t="s">
        <v>215</v>
      </c>
      <c r="C4727" s="1">
        <v>0.14699999999999999</v>
      </c>
      <c r="D4727" s="1">
        <v>9.3787502466477993E-3</v>
      </c>
      <c r="E4727" s="1" t="s">
        <v>337</v>
      </c>
      <c r="F4727">
        <v>11</v>
      </c>
      <c r="G4727">
        <v>42</v>
      </c>
      <c r="H4727">
        <f>VLOOKUP(A4727,Taul1!A2:C834,3)</f>
        <v>1</v>
      </c>
      <c r="I4727" t="str">
        <f>VLOOKUP(A4727,Taul1!A2:C834,2)</f>
        <v>Työllistymistä edistävät palvelut, korvatut päivät, 55-59</v>
      </c>
      <c r="L4727" t="s">
        <v>1663</v>
      </c>
      <c r="M4727" t="str">
        <f>F4727&amp;L4727&amp;G4727&amp;L4727&amp;INT(C4727*10)</f>
        <v>11,42,1</v>
      </c>
      <c r="O4727">
        <f>VLOOKUP(B4727,Taul1!A2:C834,3)</f>
        <v>0</v>
      </c>
      <c r="P4727" t="str">
        <f>VLOOKUP(B4727,Taul1!A2:C834,2)</f>
        <v>Palo- ja pelastustoiminta toimintakulut yhteensä</v>
      </c>
    </row>
    <row r="4728" spans="1:16" ht="18" x14ac:dyDescent="0.3">
      <c r="A4728" s="1" t="s">
        <v>1293</v>
      </c>
      <c r="B4728" s="1" t="s">
        <v>215</v>
      </c>
      <c r="C4728" s="1">
        <v>0.16600000000000001</v>
      </c>
      <c r="D4728" s="1">
        <v>3.39162135256254E-3</v>
      </c>
      <c r="E4728" s="1" t="s">
        <v>337</v>
      </c>
      <c r="F4728">
        <v>12</v>
      </c>
      <c r="G4728">
        <v>42</v>
      </c>
      <c r="H4728">
        <f>VLOOKUP(A4728,Taul1!A2:C834,3)</f>
        <v>1</v>
      </c>
      <c r="I4728" t="str">
        <f>VLOOKUP(A4728,Taul1!A2:C834,2)</f>
        <v>Työllistymistä edistävät palvelut, korvatut päivät, 60-64</v>
      </c>
      <c r="L4728" t="s">
        <v>1663</v>
      </c>
      <c r="M4728" t="str">
        <f>F4728&amp;L4728&amp;G4728&amp;L4728&amp;INT(C4728*10)</f>
        <v>12,42,1</v>
      </c>
      <c r="O4728">
        <f>VLOOKUP(B4728,Taul1!A2:C834,3)</f>
        <v>0</v>
      </c>
      <c r="P4728" t="str">
        <f>VLOOKUP(B4728,Taul1!A2:C834,2)</f>
        <v>Palo- ja pelastustoiminta toimintakulut yhteensä</v>
      </c>
    </row>
    <row r="4729" spans="1:16" ht="18" x14ac:dyDescent="0.3">
      <c r="A4729" s="1" t="s">
        <v>1317</v>
      </c>
      <c r="B4729" s="1" t="s">
        <v>215</v>
      </c>
      <c r="C4729" s="1">
        <v>-7.0000000000000001E-3</v>
      </c>
      <c r="D4729" s="1">
        <v>0.90506233830475202</v>
      </c>
      <c r="E4729" s="1" t="s">
        <v>337</v>
      </c>
      <c r="F4729">
        <v>13</v>
      </c>
      <c r="G4729">
        <v>42</v>
      </c>
      <c r="H4729">
        <f>VLOOKUP(A4729,Taul1!A2:C834,3)</f>
        <v>1</v>
      </c>
      <c r="I4729" t="str">
        <f>VLOOKUP(A4729,Taul1!A2:C834,2)</f>
        <v>Opintovelalliset yhteensä</v>
      </c>
      <c r="L4729" t="s">
        <v>1663</v>
      </c>
      <c r="M4729" t="str">
        <f>F4729&amp;L4729&amp;G4729&amp;L4729&amp;INT(C4729*10)</f>
        <v>13,42,-1</v>
      </c>
      <c r="O4729">
        <f>VLOOKUP(B4729,Taul1!A2:C834,3)</f>
        <v>0</v>
      </c>
      <c r="P4729" t="str">
        <f>VLOOKUP(B4729,Taul1!A2:C834,2)</f>
        <v>Palo- ja pelastustoiminta toimintakulut yhteensä</v>
      </c>
    </row>
    <row r="4730" spans="1:16" ht="18" x14ac:dyDescent="0.3">
      <c r="A4730" s="1" t="s">
        <v>1319</v>
      </c>
      <c r="B4730" s="1" t="s">
        <v>215</v>
      </c>
      <c r="C4730" s="1">
        <v>-0.1</v>
      </c>
      <c r="D4730" s="1">
        <v>7.9008091935583696E-2</v>
      </c>
      <c r="E4730" s="1" t="s">
        <v>337</v>
      </c>
      <c r="F4730">
        <v>14</v>
      </c>
      <c r="G4730">
        <v>42</v>
      </c>
      <c r="H4730">
        <f>VLOOKUP(A4730,Taul1!A2:C834,3)</f>
        <v>1</v>
      </c>
      <c r="I4730" t="str">
        <f>VLOOKUP(A4730,Taul1!A2:C834,2)</f>
        <v>Opintovelalliset 16-24</v>
      </c>
      <c r="L4730" t="s">
        <v>1663</v>
      </c>
      <c r="M4730" t="str">
        <f>F4730&amp;L4730&amp;G4730&amp;L4730&amp;INT(C4730*10)</f>
        <v>14,42,-1</v>
      </c>
      <c r="O4730">
        <f>VLOOKUP(B4730,Taul1!A2:C834,3)</f>
        <v>0</v>
      </c>
      <c r="P4730" t="str">
        <f>VLOOKUP(B4730,Taul1!A2:C834,2)</f>
        <v>Palo- ja pelastustoiminta toimintakulut yhteensä</v>
      </c>
    </row>
    <row r="4731" spans="1:16" ht="18" x14ac:dyDescent="0.3">
      <c r="A4731" s="1" t="s">
        <v>1321</v>
      </c>
      <c r="B4731" s="1" t="s">
        <v>215</v>
      </c>
      <c r="C4731" s="1">
        <v>-1.2E-2</v>
      </c>
      <c r="D4731" s="1">
        <v>0.84016790181990697</v>
      </c>
      <c r="E4731" s="1" t="s">
        <v>337</v>
      </c>
      <c r="F4731">
        <v>15</v>
      </c>
      <c r="G4731">
        <v>42</v>
      </c>
      <c r="H4731">
        <f>VLOOKUP(A4731,Taul1!A2:C834,3)</f>
        <v>1</v>
      </c>
      <c r="I4731" t="str">
        <f>VLOOKUP(A4731,Taul1!A2:C834,2)</f>
        <v>Opintovelalliset 25-29</v>
      </c>
      <c r="L4731" t="s">
        <v>1663</v>
      </c>
      <c r="M4731" t="str">
        <f>F4731&amp;L4731&amp;G4731&amp;L4731&amp;INT(C4731*10)</f>
        <v>15,42,-1</v>
      </c>
      <c r="O4731">
        <f>VLOOKUP(B4731,Taul1!A2:C834,3)</f>
        <v>0</v>
      </c>
      <c r="P4731" t="str">
        <f>VLOOKUP(B4731,Taul1!A2:C834,2)</f>
        <v>Palo- ja pelastustoiminta toimintakulut yhteensä</v>
      </c>
    </row>
    <row r="4732" spans="1:16" ht="18" x14ac:dyDescent="0.3">
      <c r="A4732" s="1" t="s">
        <v>1323</v>
      </c>
      <c r="B4732" s="1" t="s">
        <v>215</v>
      </c>
      <c r="C4732" s="1">
        <v>7.9000000000000001E-2</v>
      </c>
      <c r="D4732" s="1">
        <v>0.16753248276932201</v>
      </c>
      <c r="E4732" s="1" t="s">
        <v>337</v>
      </c>
      <c r="F4732">
        <v>16</v>
      </c>
      <c r="G4732">
        <v>42</v>
      </c>
      <c r="H4732">
        <f>VLOOKUP(A4732,Taul1!A2:C834,3)</f>
        <v>1</v>
      </c>
      <c r="I4732" t="str">
        <f>VLOOKUP(A4732,Taul1!A2:C834,2)</f>
        <v>Opintovelalliset 30-34</v>
      </c>
      <c r="L4732" t="s">
        <v>1663</v>
      </c>
      <c r="M4732" t="str">
        <f>F4732&amp;L4732&amp;G4732&amp;L4732&amp;INT(C4732*10)</f>
        <v>16,42,0</v>
      </c>
      <c r="O4732">
        <f>VLOOKUP(B4732,Taul1!A2:C834,3)</f>
        <v>0</v>
      </c>
      <c r="P4732" t="str">
        <f>VLOOKUP(B4732,Taul1!A2:C834,2)</f>
        <v>Palo- ja pelastustoiminta toimintakulut yhteensä</v>
      </c>
    </row>
    <row r="4733" spans="1:16" ht="18" x14ac:dyDescent="0.3">
      <c r="A4733" s="1" t="s">
        <v>1325</v>
      </c>
      <c r="B4733" s="1" t="s">
        <v>215</v>
      </c>
      <c r="C4733" s="1">
        <v>5.3999999999999999E-2</v>
      </c>
      <c r="D4733" s="1">
        <v>0.34224151581198498</v>
      </c>
      <c r="E4733" s="1" t="s">
        <v>337</v>
      </c>
      <c r="F4733">
        <v>17</v>
      </c>
      <c r="G4733">
        <v>42</v>
      </c>
      <c r="H4733">
        <f>VLOOKUP(A4733,Taul1!A2:C834,3)</f>
        <v>1</v>
      </c>
      <c r="I4733" t="str">
        <f>VLOOKUP(A4733,Taul1!A2:C834,2)</f>
        <v>Opintovelalliset 35-39</v>
      </c>
      <c r="L4733" t="s">
        <v>1663</v>
      </c>
      <c r="M4733" t="str">
        <f>F4733&amp;L4733&amp;G4733&amp;L4733&amp;INT(C4733*10)</f>
        <v>17,42,0</v>
      </c>
      <c r="O4733">
        <f>VLOOKUP(B4733,Taul1!A2:C834,3)</f>
        <v>0</v>
      </c>
      <c r="P4733" t="str">
        <f>VLOOKUP(B4733,Taul1!A2:C834,2)</f>
        <v>Palo- ja pelastustoiminta toimintakulut yhteensä</v>
      </c>
    </row>
    <row r="4734" spans="1:16" ht="18" x14ac:dyDescent="0.3">
      <c r="A4734" s="1" t="s">
        <v>1327</v>
      </c>
      <c r="B4734" s="1" t="s">
        <v>215</v>
      </c>
      <c r="C4734" s="1">
        <v>2.5999999999999999E-2</v>
      </c>
      <c r="D4734" s="1">
        <v>0.64964432472924705</v>
      </c>
      <c r="E4734" s="1" t="s">
        <v>337</v>
      </c>
      <c r="F4734">
        <v>18</v>
      </c>
      <c r="G4734">
        <v>42</v>
      </c>
      <c r="H4734">
        <f>VLOOKUP(A4734,Taul1!A2:C834,3)</f>
        <v>1</v>
      </c>
      <c r="I4734" t="str">
        <f>VLOOKUP(A4734,Taul1!A2:C834,2)</f>
        <v>Opintovelalliset 40-44</v>
      </c>
      <c r="L4734" t="s">
        <v>1663</v>
      </c>
      <c r="M4734" t="str">
        <f>F4734&amp;L4734&amp;G4734&amp;L4734&amp;INT(C4734*10)</f>
        <v>18,42,0</v>
      </c>
      <c r="O4734">
        <f>VLOOKUP(B4734,Taul1!A2:C834,3)</f>
        <v>0</v>
      </c>
      <c r="P4734" t="str">
        <f>VLOOKUP(B4734,Taul1!A2:C834,2)</f>
        <v>Palo- ja pelastustoiminta toimintakulut yhteensä</v>
      </c>
    </row>
    <row r="4735" spans="1:16" ht="18" x14ac:dyDescent="0.3">
      <c r="A4735" s="1" t="s">
        <v>1329</v>
      </c>
      <c r="B4735" s="1" t="s">
        <v>215</v>
      </c>
      <c r="C4735" s="1">
        <v>1.9E-2</v>
      </c>
      <c r="D4735" s="1">
        <v>0.73346774936019599</v>
      </c>
      <c r="E4735" s="1" t="s">
        <v>337</v>
      </c>
      <c r="F4735">
        <v>19</v>
      </c>
      <c r="G4735">
        <v>42</v>
      </c>
      <c r="H4735">
        <f>VLOOKUP(A4735,Taul1!A2:C834,3)</f>
        <v>1</v>
      </c>
      <c r="I4735" t="str">
        <f>VLOOKUP(A4735,Taul1!A2:C834,2)</f>
        <v>Opintovelalliset 45-49</v>
      </c>
      <c r="L4735" t="s">
        <v>1663</v>
      </c>
      <c r="M4735" t="str">
        <f>F4735&amp;L4735&amp;G4735&amp;L4735&amp;INT(C4735*10)</f>
        <v>19,42,0</v>
      </c>
      <c r="O4735">
        <f>VLOOKUP(B4735,Taul1!A2:C834,3)</f>
        <v>0</v>
      </c>
      <c r="P4735" t="str">
        <f>VLOOKUP(B4735,Taul1!A2:C834,2)</f>
        <v>Palo- ja pelastustoiminta toimintakulut yhteensä</v>
      </c>
    </row>
    <row r="4736" spans="1:16" ht="18" x14ac:dyDescent="0.3">
      <c r="A4736" s="1" t="s">
        <v>1331</v>
      </c>
      <c r="B4736" s="1" t="s">
        <v>215</v>
      </c>
      <c r="C4736" s="1">
        <v>-1.2999999999999999E-2</v>
      </c>
      <c r="D4736" s="1">
        <v>0.82492726312067</v>
      </c>
      <c r="E4736" s="1" t="s">
        <v>337</v>
      </c>
      <c r="F4736">
        <v>20</v>
      </c>
      <c r="G4736">
        <v>42</v>
      </c>
      <c r="H4736">
        <f>VLOOKUP(A4736,Taul1!A2:C834,3)</f>
        <v>1</v>
      </c>
      <c r="I4736" t="str">
        <f>VLOOKUP(A4736,Taul1!A2:C834,2)</f>
        <v>Opintovelalliset 50-54</v>
      </c>
      <c r="L4736" t="s">
        <v>1663</v>
      </c>
      <c r="M4736" t="str">
        <f>F4736&amp;L4736&amp;G4736&amp;L4736&amp;INT(C4736*10)</f>
        <v>20,42,-1</v>
      </c>
      <c r="O4736">
        <f>VLOOKUP(B4736,Taul1!A2:C834,3)</f>
        <v>0</v>
      </c>
      <c r="P4736" t="str">
        <f>VLOOKUP(B4736,Taul1!A2:C834,2)</f>
        <v>Palo- ja pelastustoiminta toimintakulut yhteensä</v>
      </c>
    </row>
    <row r="4737" spans="1:16" ht="18" x14ac:dyDescent="0.3">
      <c r="A4737" s="1" t="s">
        <v>1333</v>
      </c>
      <c r="B4737" s="1" t="s">
        <v>215</v>
      </c>
      <c r="C4737" s="1">
        <v>2.8000000000000001E-2</v>
      </c>
      <c r="D4737" s="1">
        <v>0.62294285590968601</v>
      </c>
      <c r="E4737" s="1" t="s">
        <v>337</v>
      </c>
      <c r="F4737">
        <v>21</v>
      </c>
      <c r="G4737">
        <v>42</v>
      </c>
      <c r="H4737">
        <f>VLOOKUP(A4737,Taul1!A2:C834,3)</f>
        <v>1</v>
      </c>
      <c r="I4737" t="str">
        <f>VLOOKUP(A4737,Taul1!A2:C834,2)</f>
        <v>Opintovelalliset 55-</v>
      </c>
      <c r="L4737" t="s">
        <v>1663</v>
      </c>
      <c r="M4737" t="str">
        <f>F4737&amp;L4737&amp;G4737&amp;L4737&amp;INT(C4737*10)</f>
        <v>21,42,0</v>
      </c>
      <c r="O4737">
        <f>VLOOKUP(B4737,Taul1!A2:C834,3)</f>
        <v>0</v>
      </c>
      <c r="P4737" t="str">
        <f>VLOOKUP(B4737,Taul1!A2:C834,2)</f>
        <v>Palo- ja pelastustoiminta toimintakulut yhteensä</v>
      </c>
    </row>
    <row r="4738" spans="1:16" ht="18" x14ac:dyDescent="0.3">
      <c r="A4738" s="1" t="s">
        <v>1390</v>
      </c>
      <c r="B4738" s="1" t="s">
        <v>215</v>
      </c>
      <c r="C4738" s="1">
        <v>0.111</v>
      </c>
      <c r="D4738" s="1">
        <v>5.0956936682835803E-2</v>
      </c>
      <c r="E4738" s="1" t="s">
        <v>337</v>
      </c>
      <c r="F4738">
        <v>22</v>
      </c>
      <c r="G4738">
        <v>42</v>
      </c>
      <c r="H4738">
        <f>VLOOKUP(A4738,Taul1!A2:C834,3)</f>
        <v>1</v>
      </c>
      <c r="I4738" t="str">
        <f>VLOOKUP(A4738,Taul1!A2:C834,2)</f>
        <v>Ei perusasteen jälkeistä tutkintoa 15-19</v>
      </c>
      <c r="L4738" t="s">
        <v>1663</v>
      </c>
      <c r="M4738" t="str">
        <f>F4738&amp;L4738&amp;G4738&amp;L4738&amp;INT(C4738*10)</f>
        <v>22,42,1</v>
      </c>
      <c r="O4738">
        <f>VLOOKUP(B4738,Taul1!A2:C834,3)</f>
        <v>0</v>
      </c>
      <c r="P4738" t="str">
        <f>VLOOKUP(B4738,Taul1!A2:C834,2)</f>
        <v>Palo- ja pelastustoiminta toimintakulut yhteensä</v>
      </c>
    </row>
    <row r="4739" spans="1:16" ht="18" x14ac:dyDescent="0.3">
      <c r="A4739" s="1" t="s">
        <v>1392</v>
      </c>
      <c r="B4739" s="1" t="s">
        <v>215</v>
      </c>
      <c r="C4739" s="1">
        <v>-1.7999999999999999E-2</v>
      </c>
      <c r="D4739" s="1">
        <v>0.75884171140091194</v>
      </c>
      <c r="E4739" s="1" t="s">
        <v>337</v>
      </c>
      <c r="F4739">
        <v>23</v>
      </c>
      <c r="G4739">
        <v>42</v>
      </c>
      <c r="H4739">
        <f>VLOOKUP(A4739,Taul1!A2:C834,3)</f>
        <v>1</v>
      </c>
      <c r="I4739" t="str">
        <f>VLOOKUP(A4739,Taul1!A2:C834,2)</f>
        <v>Ei perusasteen jälkeistä tutkintoa 20-24</v>
      </c>
      <c r="L4739" t="s">
        <v>1663</v>
      </c>
      <c r="M4739" t="str">
        <f>F4739&amp;L4739&amp;G4739&amp;L4739&amp;INT(C4739*10)</f>
        <v>23,42,-1</v>
      </c>
      <c r="O4739">
        <f>VLOOKUP(B4739,Taul1!A2:C834,3)</f>
        <v>0</v>
      </c>
      <c r="P4739" t="str">
        <f>VLOOKUP(B4739,Taul1!A2:C834,2)</f>
        <v>Palo- ja pelastustoiminta toimintakulut yhteensä</v>
      </c>
    </row>
    <row r="4740" spans="1:16" ht="18" x14ac:dyDescent="0.3">
      <c r="A4740" s="1" t="s">
        <v>1394</v>
      </c>
      <c r="B4740" s="1" t="s">
        <v>215</v>
      </c>
      <c r="C4740" s="1">
        <v>-8.6999999999999994E-2</v>
      </c>
      <c r="D4740" s="1">
        <v>0.12516312734607099</v>
      </c>
      <c r="E4740" s="1" t="s">
        <v>337</v>
      </c>
      <c r="F4740">
        <v>24</v>
      </c>
      <c r="G4740">
        <v>42</v>
      </c>
      <c r="H4740">
        <f>VLOOKUP(A4740,Taul1!A2:C834,3)</f>
        <v>1</v>
      </c>
      <c r="I4740" t="str">
        <f>VLOOKUP(A4740,Taul1!A2:C834,2)</f>
        <v>Ei perusasteen jälkeistä tutkintoa 25-29</v>
      </c>
      <c r="L4740" t="s">
        <v>1663</v>
      </c>
      <c r="M4740" t="str">
        <f>F4740&amp;L4740&amp;G4740&amp;L4740&amp;INT(C4740*10)</f>
        <v>24,42,-1</v>
      </c>
      <c r="O4740">
        <f>VLOOKUP(B4740,Taul1!A2:C834,3)</f>
        <v>0</v>
      </c>
      <c r="P4740" t="str">
        <f>VLOOKUP(B4740,Taul1!A2:C834,2)</f>
        <v>Palo- ja pelastustoiminta toimintakulut yhteensä</v>
      </c>
    </row>
    <row r="4741" spans="1:16" ht="18" x14ac:dyDescent="0.3">
      <c r="A4741" s="1" t="s">
        <v>1396</v>
      </c>
      <c r="B4741" s="1" t="s">
        <v>215</v>
      </c>
      <c r="C4741" s="1">
        <v>1.4999999999999999E-2</v>
      </c>
      <c r="D4741" s="1">
        <v>0.78899202305254501</v>
      </c>
      <c r="E4741" s="1" t="s">
        <v>337</v>
      </c>
      <c r="F4741">
        <v>25</v>
      </c>
      <c r="G4741">
        <v>42</v>
      </c>
      <c r="H4741">
        <f>VLOOKUP(A4741,Taul1!A2:C834,3)</f>
        <v>1</v>
      </c>
      <c r="I4741" t="str">
        <f>VLOOKUP(A4741,Taul1!A2:C834,2)</f>
        <v>Ei perusasteen jälkeistä tutkintoa 30-34</v>
      </c>
      <c r="L4741" t="s">
        <v>1663</v>
      </c>
      <c r="M4741" t="str">
        <f>F4741&amp;L4741&amp;G4741&amp;L4741&amp;INT(C4741*10)</f>
        <v>25,42,0</v>
      </c>
      <c r="O4741">
        <f>VLOOKUP(B4741,Taul1!A2:C834,3)</f>
        <v>0</v>
      </c>
      <c r="P4741" t="str">
        <f>VLOOKUP(B4741,Taul1!A2:C834,2)</f>
        <v>Palo- ja pelastustoiminta toimintakulut yhteensä</v>
      </c>
    </row>
    <row r="4742" spans="1:16" ht="18" x14ac:dyDescent="0.3">
      <c r="A4742" s="1" t="s">
        <v>1398</v>
      </c>
      <c r="B4742" s="1" t="s">
        <v>215</v>
      </c>
      <c r="C4742" s="1">
        <v>7.3999999999999996E-2</v>
      </c>
      <c r="D4742" s="1">
        <v>0.19441867281598699</v>
      </c>
      <c r="E4742" s="1" t="s">
        <v>337</v>
      </c>
      <c r="F4742">
        <v>26</v>
      </c>
      <c r="G4742">
        <v>42</v>
      </c>
      <c r="H4742">
        <f>VLOOKUP(A4742,Taul1!A2:C834,3)</f>
        <v>1</v>
      </c>
      <c r="I4742" t="str">
        <f>VLOOKUP(A4742,Taul1!A2:C834,2)</f>
        <v>Ei perusasteen jälkeistä tutkintoa 35-39</v>
      </c>
      <c r="L4742" t="s">
        <v>1663</v>
      </c>
      <c r="M4742" t="str">
        <f>F4742&amp;L4742&amp;G4742&amp;L4742&amp;INT(C4742*10)</f>
        <v>26,42,0</v>
      </c>
      <c r="O4742">
        <f>VLOOKUP(B4742,Taul1!A2:C834,3)</f>
        <v>0</v>
      </c>
      <c r="P4742" t="str">
        <f>VLOOKUP(B4742,Taul1!A2:C834,2)</f>
        <v>Palo- ja pelastustoiminta toimintakulut yhteensä</v>
      </c>
    </row>
    <row r="4743" spans="1:16" ht="18" x14ac:dyDescent="0.3">
      <c r="A4743" s="1" t="s">
        <v>1400</v>
      </c>
      <c r="B4743" s="1" t="s">
        <v>215</v>
      </c>
      <c r="C4743" s="1">
        <v>-1E-3</v>
      </c>
      <c r="D4743" s="1">
        <v>0.98599102992588905</v>
      </c>
      <c r="E4743" s="1" t="s">
        <v>337</v>
      </c>
      <c r="F4743">
        <v>27</v>
      </c>
      <c r="G4743">
        <v>42</v>
      </c>
      <c r="H4743">
        <f>VLOOKUP(A4743,Taul1!A2:C834,3)</f>
        <v>1</v>
      </c>
      <c r="I4743" t="str">
        <f>VLOOKUP(A4743,Taul1!A2:C834,2)</f>
        <v>Ei perusasteen jälkeistä tutkintoa 40-44</v>
      </c>
      <c r="L4743" t="s">
        <v>1663</v>
      </c>
      <c r="M4743" t="str">
        <f>F4743&amp;L4743&amp;G4743&amp;L4743&amp;INT(C4743*10)</f>
        <v>27,42,-1</v>
      </c>
      <c r="O4743">
        <f>VLOOKUP(B4743,Taul1!A2:C834,3)</f>
        <v>0</v>
      </c>
      <c r="P4743" t="str">
        <f>VLOOKUP(B4743,Taul1!A2:C834,2)</f>
        <v>Palo- ja pelastustoiminta toimintakulut yhteensä</v>
      </c>
    </row>
    <row r="4744" spans="1:16" ht="18" x14ac:dyDescent="0.3">
      <c r="A4744" s="1" t="s">
        <v>1402</v>
      </c>
      <c r="B4744" s="1" t="s">
        <v>215</v>
      </c>
      <c r="C4744" s="1">
        <v>-6.9000000000000006E-2</v>
      </c>
      <c r="D4744" s="1">
        <v>0.22543834997982601</v>
      </c>
      <c r="E4744" s="1" t="s">
        <v>337</v>
      </c>
      <c r="F4744">
        <v>28</v>
      </c>
      <c r="G4744">
        <v>42</v>
      </c>
      <c r="H4744">
        <f>VLOOKUP(A4744,Taul1!A2:C834,3)</f>
        <v>1</v>
      </c>
      <c r="I4744" t="str">
        <f>VLOOKUP(A4744,Taul1!A2:C834,2)</f>
        <v>Ei perusasteen jälkeistä tutkintoa 45-49</v>
      </c>
      <c r="L4744" t="s">
        <v>1663</v>
      </c>
      <c r="M4744" t="str">
        <f>F4744&amp;L4744&amp;G4744&amp;L4744&amp;INT(C4744*10)</f>
        <v>28,42,-1</v>
      </c>
      <c r="O4744">
        <f>VLOOKUP(B4744,Taul1!A2:C834,3)</f>
        <v>0</v>
      </c>
      <c r="P4744" t="str">
        <f>VLOOKUP(B4744,Taul1!A2:C834,2)</f>
        <v>Palo- ja pelastustoiminta toimintakulut yhteensä</v>
      </c>
    </row>
    <row r="4745" spans="1:16" ht="18" x14ac:dyDescent="0.3">
      <c r="A4745" s="1" t="s">
        <v>1404</v>
      </c>
      <c r="B4745" s="1" t="s">
        <v>215</v>
      </c>
      <c r="C4745" s="1">
        <v>4.2999999999999997E-2</v>
      </c>
      <c r="D4745" s="1">
        <v>0.45512307348365899</v>
      </c>
      <c r="E4745" s="1" t="s">
        <v>337</v>
      </c>
      <c r="F4745">
        <v>29</v>
      </c>
      <c r="G4745">
        <v>42</v>
      </c>
      <c r="H4745">
        <f>VLOOKUP(A4745,Taul1!A2:C834,3)</f>
        <v>1</v>
      </c>
      <c r="I4745" t="str">
        <f>VLOOKUP(A4745,Taul1!A2:C834,2)</f>
        <v>Ei perusasteen jälkeistä tutkintoa 50-54</v>
      </c>
      <c r="L4745" t="s">
        <v>1663</v>
      </c>
      <c r="M4745" t="str">
        <f>F4745&amp;L4745&amp;G4745&amp;L4745&amp;INT(C4745*10)</f>
        <v>29,42,0</v>
      </c>
      <c r="O4745">
        <f>VLOOKUP(B4745,Taul1!A2:C834,3)</f>
        <v>0</v>
      </c>
      <c r="P4745" t="str">
        <f>VLOOKUP(B4745,Taul1!A2:C834,2)</f>
        <v>Palo- ja pelastustoiminta toimintakulut yhteensä</v>
      </c>
    </row>
    <row r="4746" spans="1:16" ht="18" x14ac:dyDescent="0.3">
      <c r="A4746" s="1" t="s">
        <v>1406</v>
      </c>
      <c r="B4746" s="1" t="s">
        <v>215</v>
      </c>
      <c r="C4746" s="1">
        <v>6.4000000000000001E-2</v>
      </c>
      <c r="D4746" s="1">
        <v>0.26268695862154201</v>
      </c>
      <c r="E4746" s="1" t="s">
        <v>337</v>
      </c>
      <c r="F4746">
        <v>30</v>
      </c>
      <c r="G4746">
        <v>42</v>
      </c>
      <c r="H4746">
        <f>VLOOKUP(A4746,Taul1!A2:C834,3)</f>
        <v>1</v>
      </c>
      <c r="I4746" t="str">
        <f>VLOOKUP(A4746,Taul1!A2:C834,2)</f>
        <v>Ei perusasteen jälkeistä tutkintoa 55-59</v>
      </c>
      <c r="L4746" t="s">
        <v>1663</v>
      </c>
      <c r="M4746" t="str">
        <f>F4746&amp;L4746&amp;G4746&amp;L4746&amp;INT(C4746*10)</f>
        <v>30,42,0</v>
      </c>
      <c r="O4746">
        <f>VLOOKUP(B4746,Taul1!A2:C834,3)</f>
        <v>0</v>
      </c>
      <c r="P4746" t="str">
        <f>VLOOKUP(B4746,Taul1!A2:C834,2)</f>
        <v>Palo- ja pelastustoiminta toimintakulut yhteensä</v>
      </c>
    </row>
    <row r="4747" spans="1:16" ht="18" x14ac:dyDescent="0.3">
      <c r="A4747" s="1" t="s">
        <v>1408</v>
      </c>
      <c r="B4747" s="1" t="s">
        <v>215</v>
      </c>
      <c r="C4747" s="1">
        <v>0.14499999999999999</v>
      </c>
      <c r="D4747" s="1">
        <v>1.0340453960013001E-2</v>
      </c>
      <c r="E4747" s="1" t="s">
        <v>337</v>
      </c>
      <c r="F4747">
        <v>31</v>
      </c>
      <c r="G4747">
        <v>42</v>
      </c>
      <c r="H4747">
        <f>VLOOKUP(A4747,Taul1!A2:C834,3)</f>
        <v>1</v>
      </c>
      <c r="I4747" t="str">
        <f>VLOOKUP(A4747,Taul1!A2:C834,2)</f>
        <v>Ei perusasteen jälkeistä tutkintoa 60-64</v>
      </c>
      <c r="L4747" t="s">
        <v>1663</v>
      </c>
      <c r="M4747" t="str">
        <f>F4747&amp;L4747&amp;G4747&amp;L4747&amp;INT(C4747*10)</f>
        <v>31,42,1</v>
      </c>
      <c r="O4747">
        <f>VLOOKUP(B4747,Taul1!A2:C834,3)</f>
        <v>0</v>
      </c>
      <c r="P4747" t="str">
        <f>VLOOKUP(B4747,Taul1!A2:C834,2)</f>
        <v>Palo- ja pelastustoiminta toimintakulut yhteensä</v>
      </c>
    </row>
    <row r="4748" spans="1:16" ht="18" x14ac:dyDescent="0.3">
      <c r="A4748" s="1" t="s">
        <v>1410</v>
      </c>
      <c r="B4748" s="1" t="s">
        <v>215</v>
      </c>
      <c r="C4748" s="1">
        <v>2.1000000000000001E-2</v>
      </c>
      <c r="D4748" s="1">
        <v>0.71317350611828001</v>
      </c>
      <c r="E4748" s="1" t="s">
        <v>337</v>
      </c>
      <c r="F4748">
        <v>32</v>
      </c>
      <c r="G4748">
        <v>42</v>
      </c>
      <c r="H4748">
        <f>VLOOKUP(A4748,Taul1!A2:C834,3)</f>
        <v>1</v>
      </c>
      <c r="I4748" t="str">
        <f>VLOOKUP(A4748,Taul1!A2:C834,2)</f>
        <v>Ei perusasteen jälkeistä tutkintoa 65-69</v>
      </c>
      <c r="L4748" t="s">
        <v>1663</v>
      </c>
      <c r="M4748" t="str">
        <f>F4748&amp;L4748&amp;G4748&amp;L4748&amp;INT(C4748*10)</f>
        <v>32,42,0</v>
      </c>
      <c r="O4748">
        <f>VLOOKUP(B4748,Taul1!A2:C834,3)</f>
        <v>0</v>
      </c>
      <c r="P4748" t="str">
        <f>VLOOKUP(B4748,Taul1!A2:C834,2)</f>
        <v>Palo- ja pelastustoiminta toimintakulut yhteensä</v>
      </c>
    </row>
    <row r="4749" spans="1:16" ht="18" x14ac:dyDescent="0.3">
      <c r="A4749" s="1" t="s">
        <v>1412</v>
      </c>
      <c r="B4749" s="1" t="s">
        <v>215</v>
      </c>
      <c r="C4749" s="1">
        <v>-1.4E-2</v>
      </c>
      <c r="D4749" s="1">
        <v>0.80697797248258096</v>
      </c>
      <c r="E4749" s="1" t="s">
        <v>337</v>
      </c>
      <c r="F4749">
        <v>33</v>
      </c>
      <c r="G4749">
        <v>42</v>
      </c>
      <c r="H4749">
        <f>VLOOKUP(A4749,Taul1!A2:C834,3)</f>
        <v>1</v>
      </c>
      <c r="I4749" t="str">
        <f>VLOOKUP(A4749,Taul1!A2:C834,2)</f>
        <v>Ei perusasteen jälkeistä tutkintoa 70-74</v>
      </c>
      <c r="L4749" t="s">
        <v>1663</v>
      </c>
      <c r="M4749" t="str">
        <f>F4749&amp;L4749&amp;G4749&amp;L4749&amp;INT(C4749*10)</f>
        <v>33,42,-1</v>
      </c>
      <c r="O4749">
        <f>VLOOKUP(B4749,Taul1!A2:C834,3)</f>
        <v>0</v>
      </c>
      <c r="P4749" t="str">
        <f>VLOOKUP(B4749,Taul1!A2:C834,2)</f>
        <v>Palo- ja pelastustoiminta toimintakulut yhteensä</v>
      </c>
    </row>
    <row r="4750" spans="1:16" ht="18" x14ac:dyDescent="0.3">
      <c r="A4750" s="1" t="s">
        <v>1414</v>
      </c>
      <c r="B4750" s="1" t="s">
        <v>215</v>
      </c>
      <c r="C4750" s="1">
        <v>0.25700000000000001</v>
      </c>
      <c r="D4750" s="1">
        <v>4.4258266758134798E-6</v>
      </c>
      <c r="E4750" s="1" t="s">
        <v>337</v>
      </c>
      <c r="F4750">
        <v>34</v>
      </c>
      <c r="G4750">
        <v>42</v>
      </c>
      <c r="H4750">
        <f>VLOOKUP(A4750,Taul1!A2:C834,3)</f>
        <v>1</v>
      </c>
      <c r="I4750" t="str">
        <f>VLOOKUP(A4750,Taul1!A2:C834,2)</f>
        <v>Ei perusasteen jälkeistä tutkintoa 75-</v>
      </c>
      <c r="L4750" t="s">
        <v>1663</v>
      </c>
      <c r="M4750" t="str">
        <f>F4750&amp;L4750&amp;G4750&amp;L4750&amp;INT(C4750*10)</f>
        <v>34,42,2</v>
      </c>
      <c r="O4750">
        <f>VLOOKUP(B4750,Taul1!A2:C834,3)</f>
        <v>0</v>
      </c>
      <c r="P4750" t="str">
        <f>VLOOKUP(B4750,Taul1!A2:C834,2)</f>
        <v>Palo- ja pelastustoiminta toimintakulut yhteensä</v>
      </c>
    </row>
    <row r="4751" spans="1:16" ht="18" x14ac:dyDescent="0.3">
      <c r="A4751" s="1" t="s">
        <v>1416</v>
      </c>
      <c r="B4751" s="1" t="s">
        <v>215</v>
      </c>
      <c r="C4751" s="1">
        <v>0.159</v>
      </c>
      <c r="D4751" s="1">
        <v>5.0623380454503097E-3</v>
      </c>
      <c r="E4751" s="1" t="s">
        <v>337</v>
      </c>
      <c r="F4751">
        <v>35</v>
      </c>
      <c r="G4751">
        <v>42</v>
      </c>
      <c r="H4751">
        <f>VLOOKUP(A4751,Taul1!A2:C834,3)</f>
        <v>1</v>
      </c>
      <c r="I4751" t="str">
        <f>VLOOKUP(A4751,Taul1!A2:C834,2)</f>
        <v>Toisen asteen tutkinto 15-19</v>
      </c>
      <c r="L4751" t="s">
        <v>1663</v>
      </c>
      <c r="M4751" t="str">
        <f>F4751&amp;L4751&amp;G4751&amp;L4751&amp;INT(C4751*10)</f>
        <v>35,42,1</v>
      </c>
      <c r="O4751">
        <f>VLOOKUP(B4751,Taul1!A2:C834,3)</f>
        <v>0</v>
      </c>
      <c r="P4751" t="str">
        <f>VLOOKUP(B4751,Taul1!A2:C834,2)</f>
        <v>Palo- ja pelastustoiminta toimintakulut yhteensä</v>
      </c>
    </row>
    <row r="4752" spans="1:16" ht="18" x14ac:dyDescent="0.3">
      <c r="A4752" s="1" t="s">
        <v>1418</v>
      </c>
      <c r="B4752" s="1" t="s">
        <v>215</v>
      </c>
      <c r="C4752" s="1">
        <v>-0.06</v>
      </c>
      <c r="D4752" s="1">
        <v>0.293911425196478</v>
      </c>
      <c r="E4752" s="1" t="s">
        <v>337</v>
      </c>
      <c r="F4752">
        <v>36</v>
      </c>
      <c r="G4752">
        <v>42</v>
      </c>
      <c r="H4752">
        <f>VLOOKUP(A4752,Taul1!A2:C834,3)</f>
        <v>1</v>
      </c>
      <c r="I4752" t="str">
        <f>VLOOKUP(A4752,Taul1!A2:C834,2)</f>
        <v>Toisen asteen tutkinto 20-24</v>
      </c>
      <c r="L4752" t="s">
        <v>1663</v>
      </c>
      <c r="M4752" t="str">
        <f>F4752&amp;L4752&amp;G4752&amp;L4752&amp;INT(C4752*10)</f>
        <v>36,42,-1</v>
      </c>
      <c r="O4752">
        <f>VLOOKUP(B4752,Taul1!A2:C834,3)</f>
        <v>0</v>
      </c>
      <c r="P4752" t="str">
        <f>VLOOKUP(B4752,Taul1!A2:C834,2)</f>
        <v>Palo- ja pelastustoiminta toimintakulut yhteensä</v>
      </c>
    </row>
    <row r="4753" spans="1:16" ht="18" x14ac:dyDescent="0.3">
      <c r="A4753" s="1" t="s">
        <v>1420</v>
      </c>
      <c r="B4753" s="1" t="s">
        <v>215</v>
      </c>
      <c r="C4753" s="1">
        <v>-5.1999999999999998E-2</v>
      </c>
      <c r="D4753" s="1">
        <v>0.35724966108181699</v>
      </c>
      <c r="E4753" s="1" t="s">
        <v>337</v>
      </c>
      <c r="F4753">
        <v>37</v>
      </c>
      <c r="G4753">
        <v>42</v>
      </c>
      <c r="H4753">
        <f>VLOOKUP(A4753,Taul1!A2:C834,3)</f>
        <v>1</v>
      </c>
      <c r="I4753" t="str">
        <f>VLOOKUP(A4753,Taul1!A2:C834,2)</f>
        <v>Toisen asteen tutkinto 25-29</v>
      </c>
      <c r="L4753" t="s">
        <v>1663</v>
      </c>
      <c r="M4753" t="str">
        <f>F4753&amp;L4753&amp;G4753&amp;L4753&amp;INT(C4753*10)</f>
        <v>37,42,-1</v>
      </c>
      <c r="O4753">
        <f>VLOOKUP(B4753,Taul1!A2:C834,3)</f>
        <v>0</v>
      </c>
      <c r="P4753" t="str">
        <f>VLOOKUP(B4753,Taul1!A2:C834,2)</f>
        <v>Palo- ja pelastustoiminta toimintakulut yhteensä</v>
      </c>
    </row>
    <row r="4754" spans="1:16" ht="18" x14ac:dyDescent="0.3">
      <c r="A4754" s="1" t="s">
        <v>1422</v>
      </c>
      <c r="B4754" s="1" t="s">
        <v>215</v>
      </c>
      <c r="C4754" s="1">
        <v>0.193</v>
      </c>
      <c r="D4754" s="1">
        <v>6.1621913107823203E-4</v>
      </c>
      <c r="E4754" s="1" t="s">
        <v>337</v>
      </c>
      <c r="F4754">
        <v>38</v>
      </c>
      <c r="G4754">
        <v>42</v>
      </c>
      <c r="H4754">
        <f>VLOOKUP(A4754,Taul1!A2:C834,3)</f>
        <v>1</v>
      </c>
      <c r="I4754" t="str">
        <f>VLOOKUP(A4754,Taul1!A2:C834,2)</f>
        <v>Toisen asteen tutkinto 30-34</v>
      </c>
      <c r="L4754" t="s">
        <v>1663</v>
      </c>
      <c r="M4754" t="str">
        <f>F4754&amp;L4754&amp;G4754&amp;L4754&amp;INT(C4754*10)</f>
        <v>38,42,1</v>
      </c>
      <c r="O4754">
        <f>VLOOKUP(B4754,Taul1!A2:C834,3)</f>
        <v>0</v>
      </c>
      <c r="P4754" t="str">
        <f>VLOOKUP(B4754,Taul1!A2:C834,2)</f>
        <v>Palo- ja pelastustoiminta toimintakulut yhteensä</v>
      </c>
    </row>
    <row r="4755" spans="1:16" ht="18" x14ac:dyDescent="0.3">
      <c r="A4755" s="1" t="s">
        <v>1424</v>
      </c>
      <c r="B4755" s="1" t="s">
        <v>215</v>
      </c>
      <c r="C4755" s="1">
        <v>-2.8000000000000001E-2</v>
      </c>
      <c r="D4755" s="1">
        <v>0.62492293471209703</v>
      </c>
      <c r="E4755" s="1" t="s">
        <v>337</v>
      </c>
      <c r="F4755">
        <v>39</v>
      </c>
      <c r="G4755">
        <v>42</v>
      </c>
      <c r="H4755">
        <f>VLOOKUP(A4755,Taul1!A2:C834,3)</f>
        <v>1</v>
      </c>
      <c r="I4755" t="str">
        <f>VLOOKUP(A4755,Taul1!A2:C834,2)</f>
        <v>Toisen asteen tutkinto 35-39</v>
      </c>
      <c r="L4755" t="s">
        <v>1663</v>
      </c>
      <c r="M4755" t="str">
        <f>F4755&amp;L4755&amp;G4755&amp;L4755&amp;INT(C4755*10)</f>
        <v>39,42,-1</v>
      </c>
      <c r="O4755">
        <f>VLOOKUP(B4755,Taul1!A2:C834,3)</f>
        <v>0</v>
      </c>
      <c r="P4755" t="str">
        <f>VLOOKUP(B4755,Taul1!A2:C834,2)</f>
        <v>Palo- ja pelastustoiminta toimintakulut yhteensä</v>
      </c>
    </row>
    <row r="4756" spans="1:16" ht="18" x14ac:dyDescent="0.3">
      <c r="A4756" s="1" t="s">
        <v>1426</v>
      </c>
      <c r="B4756" s="1" t="s">
        <v>215</v>
      </c>
      <c r="C4756" s="1">
        <v>2.5000000000000001E-2</v>
      </c>
      <c r="D4756" s="1">
        <v>0.658338668624597</v>
      </c>
      <c r="E4756" s="1" t="s">
        <v>337</v>
      </c>
      <c r="F4756">
        <v>40</v>
      </c>
      <c r="G4756">
        <v>42</v>
      </c>
      <c r="H4756">
        <f>VLOOKUP(A4756,Taul1!A2:C834,3)</f>
        <v>1</v>
      </c>
      <c r="I4756" t="str">
        <f>VLOOKUP(A4756,Taul1!A2:C834,2)</f>
        <v>Toisen asteen tutkinto 40-44</v>
      </c>
      <c r="L4756" t="s">
        <v>1663</v>
      </c>
      <c r="M4756" t="str">
        <f>F4756&amp;L4756&amp;G4756&amp;L4756&amp;INT(C4756*10)</f>
        <v>40,42,0</v>
      </c>
      <c r="O4756">
        <f>VLOOKUP(B4756,Taul1!A2:C834,3)</f>
        <v>0</v>
      </c>
      <c r="P4756" t="str">
        <f>VLOOKUP(B4756,Taul1!A2:C834,2)</f>
        <v>Palo- ja pelastustoiminta toimintakulut yhteensä</v>
      </c>
    </row>
    <row r="4757" spans="1:16" ht="18" x14ac:dyDescent="0.3">
      <c r="A4757" s="1" t="s">
        <v>1428</v>
      </c>
      <c r="B4757" s="1" t="s">
        <v>215</v>
      </c>
      <c r="C4757" s="1">
        <v>2.5999999999999999E-2</v>
      </c>
      <c r="D4757" s="1">
        <v>0.648493778234987</v>
      </c>
      <c r="E4757" s="1" t="s">
        <v>337</v>
      </c>
      <c r="F4757">
        <v>41</v>
      </c>
      <c r="G4757">
        <v>42</v>
      </c>
      <c r="H4757">
        <f>VLOOKUP(A4757,Taul1!A2:C834,3)</f>
        <v>1</v>
      </c>
      <c r="I4757" t="str">
        <f>VLOOKUP(A4757,Taul1!A2:C834,2)</f>
        <v>Toisen asteen tutkinto 45-49</v>
      </c>
      <c r="L4757" t="s">
        <v>1663</v>
      </c>
      <c r="M4757" t="str">
        <f>F4757&amp;L4757&amp;G4757&amp;L4757&amp;INT(C4757*10)</f>
        <v>41,42,0</v>
      </c>
      <c r="O4757">
        <f>VLOOKUP(B4757,Taul1!A2:C834,3)</f>
        <v>0</v>
      </c>
      <c r="P4757" t="str">
        <f>VLOOKUP(B4757,Taul1!A2:C834,2)</f>
        <v>Palo- ja pelastustoiminta toimintakulut yhteensä</v>
      </c>
    </row>
    <row r="4758" spans="1:16" ht="18" x14ac:dyDescent="0.3">
      <c r="A4758" s="1" t="s">
        <v>1430</v>
      </c>
      <c r="B4758" s="1" t="s">
        <v>215</v>
      </c>
      <c r="C4758" s="1">
        <v>0.14399999999999999</v>
      </c>
      <c r="D4758" s="1">
        <v>1.0995839517579801E-2</v>
      </c>
      <c r="E4758" s="1" t="s">
        <v>337</v>
      </c>
      <c r="F4758">
        <v>42</v>
      </c>
      <c r="G4758">
        <v>42</v>
      </c>
      <c r="H4758">
        <f>VLOOKUP(A4758,Taul1!A2:C834,3)</f>
        <v>1</v>
      </c>
      <c r="I4758" t="str">
        <f>VLOOKUP(A4758,Taul1!A2:C834,2)</f>
        <v>Toisen asteen tutkinto 50-54</v>
      </c>
      <c r="L4758" t="s">
        <v>1663</v>
      </c>
      <c r="M4758" t="str">
        <f>F4758&amp;L4758&amp;G4758&amp;L4758&amp;INT(C4758*10)</f>
        <v>42,42,1</v>
      </c>
      <c r="O4758">
        <f>VLOOKUP(B4758,Taul1!A2:C834,3)</f>
        <v>0</v>
      </c>
      <c r="P4758" t="str">
        <f>VLOOKUP(B4758,Taul1!A2:C834,2)</f>
        <v>Palo- ja pelastustoiminta toimintakulut yhteensä</v>
      </c>
    </row>
    <row r="4759" spans="1:16" ht="18" x14ac:dyDescent="0.3">
      <c r="A4759" s="1" t="s">
        <v>1432</v>
      </c>
      <c r="B4759" s="1" t="s">
        <v>215</v>
      </c>
      <c r="C4759" s="1">
        <v>0.17100000000000001</v>
      </c>
      <c r="D4759" s="1">
        <v>2.4886912249687501E-3</v>
      </c>
      <c r="E4759" s="1" t="s">
        <v>337</v>
      </c>
      <c r="F4759">
        <v>43</v>
      </c>
      <c r="G4759">
        <v>42</v>
      </c>
      <c r="H4759">
        <f>VLOOKUP(A4759,Taul1!A2:C834,3)</f>
        <v>1</v>
      </c>
      <c r="I4759" t="str">
        <f>VLOOKUP(A4759,Taul1!A2:C834,2)</f>
        <v>Toisen asteen tutkinto 55-59</v>
      </c>
      <c r="L4759" t="s">
        <v>1663</v>
      </c>
      <c r="M4759" t="str">
        <f>F4759&amp;L4759&amp;G4759&amp;L4759&amp;INT(C4759*10)</f>
        <v>43,42,1</v>
      </c>
      <c r="O4759">
        <f>VLOOKUP(B4759,Taul1!A2:C834,3)</f>
        <v>0</v>
      </c>
      <c r="P4759" t="str">
        <f>VLOOKUP(B4759,Taul1!A2:C834,2)</f>
        <v>Palo- ja pelastustoiminta toimintakulut yhteensä</v>
      </c>
    </row>
    <row r="4760" spans="1:16" ht="18" x14ac:dyDescent="0.3">
      <c r="A4760" s="1" t="s">
        <v>1434</v>
      </c>
      <c r="B4760" s="1" t="s">
        <v>215</v>
      </c>
      <c r="C4760" s="1">
        <v>-1E-3</v>
      </c>
      <c r="D4760" s="1">
        <v>0.97946913589060403</v>
      </c>
      <c r="E4760" s="1" t="s">
        <v>337</v>
      </c>
      <c r="F4760">
        <v>44</v>
      </c>
      <c r="G4760">
        <v>42</v>
      </c>
      <c r="H4760">
        <f>VLOOKUP(A4760,Taul1!A2:C834,3)</f>
        <v>1</v>
      </c>
      <c r="I4760" t="str">
        <f>VLOOKUP(A4760,Taul1!A2:C834,2)</f>
        <v>Toisen asteen tutkinto 60-64</v>
      </c>
      <c r="L4760" t="s">
        <v>1663</v>
      </c>
      <c r="M4760" t="str">
        <f>F4760&amp;L4760&amp;G4760&amp;L4760&amp;INT(C4760*10)</f>
        <v>44,42,-1</v>
      </c>
      <c r="O4760">
        <f>VLOOKUP(B4760,Taul1!A2:C834,3)</f>
        <v>0</v>
      </c>
      <c r="P4760" t="str">
        <f>VLOOKUP(B4760,Taul1!A2:C834,2)</f>
        <v>Palo- ja pelastustoiminta toimintakulut yhteensä</v>
      </c>
    </row>
    <row r="4761" spans="1:16" ht="18" x14ac:dyDescent="0.3">
      <c r="A4761" s="1" t="s">
        <v>1436</v>
      </c>
      <c r="B4761" s="1" t="s">
        <v>215</v>
      </c>
      <c r="C4761" s="1">
        <v>-0.189</v>
      </c>
      <c r="D4761" s="1">
        <v>7.9866282489438002E-4</v>
      </c>
      <c r="E4761" s="1" t="s">
        <v>337</v>
      </c>
      <c r="F4761">
        <v>45</v>
      </c>
      <c r="G4761">
        <v>42</v>
      </c>
      <c r="H4761">
        <f>VLOOKUP(A4761,Taul1!A2:C834,3)</f>
        <v>1</v>
      </c>
      <c r="I4761" t="str">
        <f>VLOOKUP(A4761,Taul1!A2:C834,2)</f>
        <v>Toisen asteen tutkinto 65-69</v>
      </c>
      <c r="L4761" t="s">
        <v>1663</v>
      </c>
      <c r="M4761" t="str">
        <f>F4761&amp;L4761&amp;G4761&amp;L4761&amp;INT(C4761*10)</f>
        <v>45,42,-2</v>
      </c>
      <c r="O4761">
        <f>VLOOKUP(B4761,Taul1!A2:C834,3)</f>
        <v>0</v>
      </c>
      <c r="P4761" t="str">
        <f>VLOOKUP(B4761,Taul1!A2:C834,2)</f>
        <v>Palo- ja pelastustoiminta toimintakulut yhteensä</v>
      </c>
    </row>
    <row r="4762" spans="1:16" ht="18" x14ac:dyDescent="0.3">
      <c r="A4762" s="1" t="s">
        <v>1438</v>
      </c>
      <c r="B4762" s="1" t="s">
        <v>215</v>
      </c>
      <c r="C4762" s="1">
        <v>-0.13</v>
      </c>
      <c r="D4762" s="1">
        <v>2.18111357456988E-2</v>
      </c>
      <c r="E4762" s="1" t="s">
        <v>337</v>
      </c>
      <c r="F4762">
        <v>46</v>
      </c>
      <c r="G4762">
        <v>42</v>
      </c>
      <c r="H4762">
        <f>VLOOKUP(A4762,Taul1!A2:C834,3)</f>
        <v>1</v>
      </c>
      <c r="I4762" t="str">
        <f>VLOOKUP(A4762,Taul1!A2:C834,2)</f>
        <v>Toisen asteen tutkinto 70-74</v>
      </c>
      <c r="L4762" t="s">
        <v>1663</v>
      </c>
      <c r="M4762" t="str">
        <f>F4762&amp;L4762&amp;G4762&amp;L4762&amp;INT(C4762*10)</f>
        <v>46,42,-2</v>
      </c>
      <c r="O4762">
        <f>VLOOKUP(B4762,Taul1!A2:C834,3)</f>
        <v>0</v>
      </c>
      <c r="P4762" t="str">
        <f>VLOOKUP(B4762,Taul1!A2:C834,2)</f>
        <v>Palo- ja pelastustoiminta toimintakulut yhteensä</v>
      </c>
    </row>
    <row r="4763" spans="1:16" ht="18" x14ac:dyDescent="0.3">
      <c r="A4763" s="1" t="s">
        <v>1440</v>
      </c>
      <c r="B4763" s="1" t="s">
        <v>215</v>
      </c>
      <c r="C4763" s="1">
        <v>-7.1999999999999995E-2</v>
      </c>
      <c r="D4763" s="1">
        <v>0.20648595699869901</v>
      </c>
      <c r="E4763" s="1" t="s">
        <v>337</v>
      </c>
      <c r="F4763">
        <v>47</v>
      </c>
      <c r="G4763">
        <v>42</v>
      </c>
      <c r="H4763">
        <f>VLOOKUP(A4763,Taul1!A2:C834,3)</f>
        <v>1</v>
      </c>
      <c r="I4763" t="str">
        <f>VLOOKUP(A4763,Taul1!A2:C834,2)</f>
        <v>Toisen asteen tutkinto 75-</v>
      </c>
      <c r="L4763" t="s">
        <v>1663</v>
      </c>
      <c r="M4763" t="str">
        <f>F4763&amp;L4763&amp;G4763&amp;L4763&amp;INT(C4763*10)</f>
        <v>47,42,-1</v>
      </c>
      <c r="O4763">
        <f>VLOOKUP(B4763,Taul1!A2:C834,3)</f>
        <v>0</v>
      </c>
      <c r="P4763" t="str">
        <f>VLOOKUP(B4763,Taul1!A2:C834,2)</f>
        <v>Palo- ja pelastustoiminta toimintakulut yhteensä</v>
      </c>
    </row>
    <row r="4764" spans="1:16" ht="18" x14ac:dyDescent="0.3">
      <c r="A4764" s="1" t="s">
        <v>1442</v>
      </c>
      <c r="B4764" s="1" t="s">
        <v>215</v>
      </c>
      <c r="C4764" s="1">
        <v>1.7999999999999999E-2</v>
      </c>
      <c r="D4764" s="1">
        <v>0.75551602057064504</v>
      </c>
      <c r="E4764" s="1" t="s">
        <v>337</v>
      </c>
      <c r="F4764">
        <v>48</v>
      </c>
      <c r="G4764">
        <v>42</v>
      </c>
      <c r="H4764">
        <f>VLOOKUP(A4764,Taul1!A2:C834,3)</f>
        <v>1</v>
      </c>
      <c r="I4764" t="str">
        <f>VLOOKUP(A4764,Taul1!A2:C834,2)</f>
        <v>Korkea-asteen tutkinto 15-19</v>
      </c>
      <c r="L4764" t="s">
        <v>1663</v>
      </c>
      <c r="M4764" t="str">
        <f>F4764&amp;L4764&amp;G4764&amp;L4764&amp;INT(C4764*10)</f>
        <v>48,42,0</v>
      </c>
      <c r="O4764">
        <f>VLOOKUP(B4764,Taul1!A2:C834,3)</f>
        <v>0</v>
      </c>
      <c r="P4764" t="str">
        <f>VLOOKUP(B4764,Taul1!A2:C834,2)</f>
        <v>Palo- ja pelastustoiminta toimintakulut yhteensä</v>
      </c>
    </row>
    <row r="4765" spans="1:16" ht="18" x14ac:dyDescent="0.3">
      <c r="A4765" s="1" t="s">
        <v>1444</v>
      </c>
      <c r="B4765" s="1" t="s">
        <v>215</v>
      </c>
      <c r="C4765" s="1">
        <v>-6.9000000000000006E-2</v>
      </c>
      <c r="D4765" s="1">
        <v>0.22695586766031001</v>
      </c>
      <c r="E4765" s="1" t="s">
        <v>337</v>
      </c>
      <c r="F4765">
        <v>49</v>
      </c>
      <c r="G4765">
        <v>42</v>
      </c>
      <c r="H4765">
        <f>VLOOKUP(A4765,Taul1!A2:C834,3)</f>
        <v>1</v>
      </c>
      <c r="I4765" t="str">
        <f>VLOOKUP(A4765,Taul1!A2:C834,2)</f>
        <v>Korkea-asteen tutkinto 20-24</v>
      </c>
      <c r="L4765" t="s">
        <v>1663</v>
      </c>
      <c r="M4765" t="str">
        <f>F4765&amp;L4765&amp;G4765&amp;L4765&amp;INT(C4765*10)</f>
        <v>49,42,-1</v>
      </c>
      <c r="O4765">
        <f>VLOOKUP(B4765,Taul1!A2:C834,3)</f>
        <v>0</v>
      </c>
      <c r="P4765" t="str">
        <f>VLOOKUP(B4765,Taul1!A2:C834,2)</f>
        <v>Palo- ja pelastustoiminta toimintakulut yhteensä</v>
      </c>
    </row>
    <row r="4766" spans="1:16" ht="18" x14ac:dyDescent="0.3">
      <c r="A4766" s="1" t="s">
        <v>1446</v>
      </c>
      <c r="B4766" s="1" t="s">
        <v>215</v>
      </c>
      <c r="C4766" s="1">
        <v>6.7000000000000004E-2</v>
      </c>
      <c r="D4766" s="1">
        <v>0.24123432904578701</v>
      </c>
      <c r="E4766" s="1" t="s">
        <v>337</v>
      </c>
      <c r="F4766">
        <v>50</v>
      </c>
      <c r="G4766">
        <v>42</v>
      </c>
      <c r="H4766">
        <f>VLOOKUP(A4766,Taul1!A2:C834,3)</f>
        <v>1</v>
      </c>
      <c r="I4766" t="str">
        <f>VLOOKUP(A4766,Taul1!A2:C834,2)</f>
        <v>Korkea-asteen tutkinto 25-29</v>
      </c>
      <c r="L4766" t="s">
        <v>1663</v>
      </c>
      <c r="M4766" t="str">
        <f>F4766&amp;L4766&amp;G4766&amp;L4766&amp;INT(C4766*10)</f>
        <v>50,42,0</v>
      </c>
      <c r="O4766">
        <f>VLOOKUP(B4766,Taul1!A2:C834,3)</f>
        <v>0</v>
      </c>
      <c r="P4766" t="str">
        <f>VLOOKUP(B4766,Taul1!A2:C834,2)</f>
        <v>Palo- ja pelastustoiminta toimintakulut yhteensä</v>
      </c>
    </row>
    <row r="4767" spans="1:16" ht="18" x14ac:dyDescent="0.3">
      <c r="A4767" s="1" t="s">
        <v>1448</v>
      </c>
      <c r="B4767" s="1" t="s">
        <v>215</v>
      </c>
      <c r="C4767" s="1">
        <v>0.185</v>
      </c>
      <c r="D4767" s="1">
        <v>1.0787050798711699E-3</v>
      </c>
      <c r="E4767" s="1" t="s">
        <v>337</v>
      </c>
      <c r="F4767">
        <v>51</v>
      </c>
      <c r="G4767">
        <v>42</v>
      </c>
      <c r="H4767">
        <f>VLOOKUP(A4767,Taul1!A2:C834,3)</f>
        <v>1</v>
      </c>
      <c r="I4767" t="str">
        <f>VLOOKUP(A4767,Taul1!A2:C834,2)</f>
        <v>Korkea-asteen tutkinto 30-34</v>
      </c>
      <c r="L4767" t="s">
        <v>1663</v>
      </c>
      <c r="M4767" t="str">
        <f>F4767&amp;L4767&amp;G4767&amp;L4767&amp;INT(C4767*10)</f>
        <v>51,42,1</v>
      </c>
      <c r="O4767">
        <f>VLOOKUP(B4767,Taul1!A2:C834,3)</f>
        <v>0</v>
      </c>
      <c r="P4767" t="str">
        <f>VLOOKUP(B4767,Taul1!A2:C834,2)</f>
        <v>Palo- ja pelastustoiminta toimintakulut yhteensä</v>
      </c>
    </row>
    <row r="4768" spans="1:16" ht="18" x14ac:dyDescent="0.3">
      <c r="A4768" s="1" t="s">
        <v>1450</v>
      </c>
      <c r="B4768" s="1" t="s">
        <v>215</v>
      </c>
      <c r="C4768" s="1">
        <v>0.153</v>
      </c>
      <c r="D4768" s="1">
        <v>6.9420638694625003E-3</v>
      </c>
      <c r="E4768" s="1" t="s">
        <v>337</v>
      </c>
      <c r="F4768">
        <v>52</v>
      </c>
      <c r="G4768">
        <v>42</v>
      </c>
      <c r="H4768">
        <f>VLOOKUP(A4768,Taul1!A2:C834,3)</f>
        <v>1</v>
      </c>
      <c r="I4768" t="str">
        <f>VLOOKUP(A4768,Taul1!A2:C834,2)</f>
        <v>Korkea-asteen tutkinto 35-39</v>
      </c>
      <c r="L4768" t="s">
        <v>1663</v>
      </c>
      <c r="M4768" t="str">
        <f>F4768&amp;L4768&amp;G4768&amp;L4768&amp;INT(C4768*10)</f>
        <v>52,42,1</v>
      </c>
      <c r="O4768">
        <f>VLOOKUP(B4768,Taul1!A2:C834,3)</f>
        <v>0</v>
      </c>
      <c r="P4768" t="str">
        <f>VLOOKUP(B4768,Taul1!A2:C834,2)</f>
        <v>Palo- ja pelastustoiminta toimintakulut yhteensä</v>
      </c>
    </row>
    <row r="4769" spans="1:16" ht="18" x14ac:dyDescent="0.3">
      <c r="A4769" s="1" t="s">
        <v>1452</v>
      </c>
      <c r="B4769" s="1" t="s">
        <v>215</v>
      </c>
      <c r="C4769" s="1">
        <v>5.5E-2</v>
      </c>
      <c r="D4769" s="1">
        <v>0.33100771784378102</v>
      </c>
      <c r="E4769" s="1" t="s">
        <v>337</v>
      </c>
      <c r="F4769">
        <v>53</v>
      </c>
      <c r="G4769">
        <v>42</v>
      </c>
      <c r="H4769">
        <f>VLOOKUP(A4769,Taul1!A2:C834,3)</f>
        <v>1</v>
      </c>
      <c r="I4769" t="str">
        <f>VLOOKUP(A4769,Taul1!A2:C834,2)</f>
        <v>Korkea-asteen tutkinto 40-44</v>
      </c>
      <c r="L4769" t="s">
        <v>1663</v>
      </c>
      <c r="M4769" t="str">
        <f>F4769&amp;L4769&amp;G4769&amp;L4769&amp;INT(C4769*10)</f>
        <v>53,42,0</v>
      </c>
      <c r="O4769">
        <f>VLOOKUP(B4769,Taul1!A2:C834,3)</f>
        <v>0</v>
      </c>
      <c r="P4769" t="str">
        <f>VLOOKUP(B4769,Taul1!A2:C834,2)</f>
        <v>Palo- ja pelastustoiminta toimintakulut yhteensä</v>
      </c>
    </row>
    <row r="4770" spans="1:16" ht="18" x14ac:dyDescent="0.3">
      <c r="A4770" s="1" t="s">
        <v>1454</v>
      </c>
      <c r="B4770" s="1" t="s">
        <v>215</v>
      </c>
      <c r="C4770" s="1">
        <v>0.17199999999999999</v>
      </c>
      <c r="D4770" s="1">
        <v>2.3376212754477798E-3</v>
      </c>
      <c r="E4770" s="1" t="s">
        <v>337</v>
      </c>
      <c r="F4770">
        <v>54</v>
      </c>
      <c r="G4770">
        <v>42</v>
      </c>
      <c r="H4770">
        <f>VLOOKUP(A4770,Taul1!A2:C834,3)</f>
        <v>1</v>
      </c>
      <c r="I4770" t="str">
        <f>VLOOKUP(A4770,Taul1!A2:C834,2)</f>
        <v>Korkea-asteen tutkinto 45-49</v>
      </c>
      <c r="L4770" t="s">
        <v>1663</v>
      </c>
      <c r="M4770" t="str">
        <f>F4770&amp;L4770&amp;G4770&amp;L4770&amp;INT(C4770*10)</f>
        <v>54,42,1</v>
      </c>
      <c r="O4770">
        <f>VLOOKUP(B4770,Taul1!A2:C834,3)</f>
        <v>0</v>
      </c>
      <c r="P4770" t="str">
        <f>VLOOKUP(B4770,Taul1!A2:C834,2)</f>
        <v>Palo- ja pelastustoiminta toimintakulut yhteensä</v>
      </c>
    </row>
    <row r="4771" spans="1:16" ht="18" x14ac:dyDescent="0.3">
      <c r="A4771" s="1" t="s">
        <v>1456</v>
      </c>
      <c r="B4771" s="1" t="s">
        <v>215</v>
      </c>
      <c r="C4771" s="1">
        <v>0.14899999999999999</v>
      </c>
      <c r="D4771" s="1">
        <v>8.3857334833460292E-3</v>
      </c>
      <c r="E4771" s="1" t="s">
        <v>337</v>
      </c>
      <c r="F4771">
        <v>55</v>
      </c>
      <c r="G4771">
        <v>42</v>
      </c>
      <c r="H4771">
        <f>VLOOKUP(A4771,Taul1!A2:C834,3)</f>
        <v>1</v>
      </c>
      <c r="I4771" t="str">
        <f>VLOOKUP(A4771,Taul1!A2:C834,2)</f>
        <v>Korkea-asteen tutkinto 50-54</v>
      </c>
      <c r="L4771" t="s">
        <v>1663</v>
      </c>
      <c r="M4771" t="str">
        <f>F4771&amp;L4771&amp;G4771&amp;L4771&amp;INT(C4771*10)</f>
        <v>55,42,1</v>
      </c>
      <c r="O4771">
        <f>VLOOKUP(B4771,Taul1!A2:C834,3)</f>
        <v>0</v>
      </c>
      <c r="P4771" t="str">
        <f>VLOOKUP(B4771,Taul1!A2:C834,2)</f>
        <v>Palo- ja pelastustoiminta toimintakulut yhteensä</v>
      </c>
    </row>
    <row r="4772" spans="1:16" ht="18" x14ac:dyDescent="0.3">
      <c r="A4772" s="1" t="s">
        <v>1458</v>
      </c>
      <c r="B4772" s="1" t="s">
        <v>215</v>
      </c>
      <c r="C4772" s="1">
        <v>5.8999999999999997E-2</v>
      </c>
      <c r="D4772" s="1">
        <v>0.30141500609282901</v>
      </c>
      <c r="E4772" s="1" t="s">
        <v>337</v>
      </c>
      <c r="F4772">
        <v>56</v>
      </c>
      <c r="G4772">
        <v>42</v>
      </c>
      <c r="H4772">
        <f>VLOOKUP(A4772,Taul1!A2:C834,3)</f>
        <v>1</v>
      </c>
      <c r="I4772" t="str">
        <f>VLOOKUP(A4772,Taul1!A2:C834,2)</f>
        <v>Korkea-asteen tutkinto 55-59</v>
      </c>
      <c r="L4772" t="s">
        <v>1663</v>
      </c>
      <c r="M4772" t="str">
        <f>F4772&amp;L4772&amp;G4772&amp;L4772&amp;INT(C4772*10)</f>
        <v>56,42,0</v>
      </c>
      <c r="O4772">
        <f>VLOOKUP(B4772,Taul1!A2:C834,3)</f>
        <v>0</v>
      </c>
      <c r="P4772" t="str">
        <f>VLOOKUP(B4772,Taul1!A2:C834,2)</f>
        <v>Palo- ja pelastustoiminta toimintakulut yhteensä</v>
      </c>
    </row>
    <row r="4773" spans="1:16" ht="18" x14ac:dyDescent="0.3">
      <c r="A4773" s="1" t="s">
        <v>1460</v>
      </c>
      <c r="B4773" s="1" t="s">
        <v>215</v>
      </c>
      <c r="C4773" s="1">
        <v>1E-3</v>
      </c>
      <c r="D4773" s="1">
        <v>0.990940292582979</v>
      </c>
      <c r="E4773" s="1" t="s">
        <v>337</v>
      </c>
      <c r="F4773">
        <v>57</v>
      </c>
      <c r="G4773">
        <v>42</v>
      </c>
      <c r="H4773">
        <f>VLOOKUP(A4773,Taul1!A2:C834,3)</f>
        <v>1</v>
      </c>
      <c r="I4773" t="str">
        <f>VLOOKUP(A4773,Taul1!A2:C834,2)</f>
        <v>Korkea-asteen tutkinto 60-64</v>
      </c>
      <c r="L4773" t="s">
        <v>1663</v>
      </c>
      <c r="M4773" t="str">
        <f>F4773&amp;L4773&amp;G4773&amp;L4773&amp;INT(C4773*10)</f>
        <v>57,42,0</v>
      </c>
      <c r="O4773">
        <f>VLOOKUP(B4773,Taul1!A2:C834,3)</f>
        <v>0</v>
      </c>
      <c r="P4773" t="str">
        <f>VLOOKUP(B4773,Taul1!A2:C834,2)</f>
        <v>Palo- ja pelastustoiminta toimintakulut yhteensä</v>
      </c>
    </row>
    <row r="4774" spans="1:16" ht="18" x14ac:dyDescent="0.3">
      <c r="A4774" s="1" t="s">
        <v>1462</v>
      </c>
      <c r="B4774" s="1" t="s">
        <v>215</v>
      </c>
      <c r="C4774" s="1">
        <v>-0.27200000000000002</v>
      </c>
      <c r="D4774" s="1">
        <v>1.1240449825367001E-6</v>
      </c>
      <c r="E4774" s="1" t="s">
        <v>337</v>
      </c>
      <c r="F4774">
        <v>58</v>
      </c>
      <c r="G4774">
        <v>42</v>
      </c>
      <c r="H4774">
        <f>VLOOKUP(A4774,Taul1!A2:C834,3)</f>
        <v>1</v>
      </c>
      <c r="I4774" t="str">
        <f>VLOOKUP(A4774,Taul1!A2:C834,2)</f>
        <v>Korkea-asteen tutkinto 65-69</v>
      </c>
      <c r="L4774" t="s">
        <v>1663</v>
      </c>
      <c r="M4774" t="str">
        <f>F4774&amp;L4774&amp;G4774&amp;L4774&amp;INT(C4774*10)</f>
        <v>58,42,-3</v>
      </c>
      <c r="O4774">
        <f>VLOOKUP(B4774,Taul1!A2:C834,3)</f>
        <v>0</v>
      </c>
      <c r="P4774" t="str">
        <f>VLOOKUP(B4774,Taul1!A2:C834,2)</f>
        <v>Palo- ja pelastustoiminta toimintakulut yhteensä</v>
      </c>
    </row>
    <row r="4775" spans="1:16" ht="18" x14ac:dyDescent="0.3">
      <c r="A4775" s="1" t="s">
        <v>1464</v>
      </c>
      <c r="B4775" s="1" t="s">
        <v>215</v>
      </c>
      <c r="C4775" s="1">
        <v>1E-3</v>
      </c>
      <c r="D4775" s="1">
        <v>0.99098996867497202</v>
      </c>
      <c r="E4775" s="1" t="s">
        <v>337</v>
      </c>
      <c r="F4775">
        <v>59</v>
      </c>
      <c r="G4775">
        <v>42</v>
      </c>
      <c r="H4775">
        <f>VLOOKUP(A4775,Taul1!A2:C834,3)</f>
        <v>1</v>
      </c>
      <c r="I4775" t="str">
        <f>VLOOKUP(A4775,Taul1!A2:C834,2)</f>
        <v>Korkea-asteen tutkinto 70-74</v>
      </c>
      <c r="L4775" t="s">
        <v>1663</v>
      </c>
      <c r="M4775" t="str">
        <f>F4775&amp;L4775&amp;G4775&amp;L4775&amp;INT(C4775*10)</f>
        <v>59,42,0</v>
      </c>
      <c r="O4775">
        <f>VLOOKUP(B4775,Taul1!A2:C834,3)</f>
        <v>0</v>
      </c>
      <c r="P4775" t="str">
        <f>VLOOKUP(B4775,Taul1!A2:C834,2)</f>
        <v>Palo- ja pelastustoiminta toimintakulut yhteensä</v>
      </c>
    </row>
    <row r="4776" spans="1:16" ht="18" x14ac:dyDescent="0.3">
      <c r="A4776" s="1" t="s">
        <v>1466</v>
      </c>
      <c r="B4776" s="1" t="s">
        <v>215</v>
      </c>
      <c r="C4776" s="1">
        <v>1.7000000000000001E-2</v>
      </c>
      <c r="D4776" s="1">
        <v>0.76907102763747603</v>
      </c>
      <c r="E4776" s="1" t="s">
        <v>337</v>
      </c>
      <c r="F4776">
        <v>60</v>
      </c>
      <c r="G4776">
        <v>42</v>
      </c>
      <c r="H4776">
        <f>VLOOKUP(A4776,Taul1!A2:C834,3)</f>
        <v>1</v>
      </c>
      <c r="I4776" t="str">
        <f>VLOOKUP(A4776,Taul1!A2:C834,2)</f>
        <v>Korkea-asteen tutkinto 75-</v>
      </c>
      <c r="L4776" t="s">
        <v>1663</v>
      </c>
      <c r="M4776" t="str">
        <f>F4776&amp;L4776&amp;G4776&amp;L4776&amp;INT(C4776*10)</f>
        <v>60,42,0</v>
      </c>
      <c r="O4776">
        <f>VLOOKUP(B4776,Taul1!A2:C834,3)</f>
        <v>0</v>
      </c>
      <c r="P4776" t="str">
        <f>VLOOKUP(B4776,Taul1!A2:C834,2)</f>
        <v>Palo- ja pelastustoiminta toimintakulut yhteensä</v>
      </c>
    </row>
    <row r="4777" spans="1:16" ht="18" x14ac:dyDescent="0.3">
      <c r="A4777" s="1" t="s">
        <v>1468</v>
      </c>
      <c r="B4777" s="1" t="s">
        <v>215</v>
      </c>
      <c r="C4777" s="1">
        <v>0.249</v>
      </c>
      <c r="D4777" s="1">
        <v>8.9907156887170103E-6</v>
      </c>
      <c r="E4777" s="1" t="s">
        <v>337</v>
      </c>
      <c r="F4777">
        <v>61</v>
      </c>
      <c r="G4777">
        <v>42</v>
      </c>
      <c r="H4777">
        <f>VLOOKUP(A4777,Taul1!A2:C834,3)</f>
        <v>1</v>
      </c>
      <c r="I4777" t="str">
        <f>VLOOKUP(A4777,Taul1!A2:C834,2)</f>
        <v>0-4 -vuotiaat</v>
      </c>
      <c r="L4777" t="s">
        <v>1663</v>
      </c>
      <c r="M4777" t="str">
        <f>F4777&amp;L4777&amp;G4777&amp;L4777&amp;INT(C4777*10)</f>
        <v>61,42,2</v>
      </c>
      <c r="O4777">
        <f>VLOOKUP(B4777,Taul1!A2:C834,3)</f>
        <v>0</v>
      </c>
      <c r="P4777" t="str">
        <f>VLOOKUP(B4777,Taul1!A2:C834,2)</f>
        <v>Palo- ja pelastustoiminta toimintakulut yhteensä</v>
      </c>
    </row>
    <row r="4778" spans="1:16" ht="18" x14ac:dyDescent="0.3">
      <c r="A4778" s="1" t="s">
        <v>1470</v>
      </c>
      <c r="B4778" s="1" t="s">
        <v>215</v>
      </c>
      <c r="C4778" s="1">
        <v>0.193</v>
      </c>
      <c r="D4778" s="1">
        <v>6.3816127671756297E-4</v>
      </c>
      <c r="E4778" s="1" t="s">
        <v>337</v>
      </c>
      <c r="F4778">
        <v>62</v>
      </c>
      <c r="G4778">
        <v>42</v>
      </c>
      <c r="H4778">
        <f>VLOOKUP(A4778,Taul1!A2:C834,3)</f>
        <v>1</v>
      </c>
      <c r="I4778" t="str">
        <f>VLOOKUP(A4778,Taul1!A2:C834,2)</f>
        <v>5-9 -vuotiaat</v>
      </c>
      <c r="L4778" t="s">
        <v>1663</v>
      </c>
      <c r="M4778" t="str">
        <f>F4778&amp;L4778&amp;G4778&amp;L4778&amp;INT(C4778*10)</f>
        <v>62,42,1</v>
      </c>
      <c r="O4778">
        <f>VLOOKUP(B4778,Taul1!A2:C834,3)</f>
        <v>0</v>
      </c>
      <c r="P4778" t="str">
        <f>VLOOKUP(B4778,Taul1!A2:C834,2)</f>
        <v>Palo- ja pelastustoiminta toimintakulut yhteensä</v>
      </c>
    </row>
    <row r="4779" spans="1:16" ht="18" x14ac:dyDescent="0.3">
      <c r="A4779" s="1" t="s">
        <v>1472</v>
      </c>
      <c r="B4779" s="1" t="s">
        <v>215</v>
      </c>
      <c r="C4779" s="1">
        <v>0.08</v>
      </c>
      <c r="D4779" s="1">
        <v>0.16053403869225799</v>
      </c>
      <c r="E4779" s="1" t="s">
        <v>337</v>
      </c>
      <c r="F4779">
        <v>63</v>
      </c>
      <c r="G4779">
        <v>42</v>
      </c>
      <c r="H4779">
        <f>VLOOKUP(A4779,Taul1!A2:C834,3)</f>
        <v>1</v>
      </c>
      <c r="I4779" t="str">
        <f>VLOOKUP(A4779,Taul1!A2:C834,2)</f>
        <v>10-14 -vuotiaat</v>
      </c>
      <c r="L4779" t="s">
        <v>1663</v>
      </c>
      <c r="M4779" t="str">
        <f>F4779&amp;L4779&amp;G4779&amp;L4779&amp;INT(C4779*10)</f>
        <v>63,42,0</v>
      </c>
      <c r="O4779">
        <f>VLOOKUP(B4779,Taul1!A2:C834,3)</f>
        <v>0</v>
      </c>
      <c r="P4779" t="str">
        <f>VLOOKUP(B4779,Taul1!A2:C834,2)</f>
        <v>Palo- ja pelastustoiminta toimintakulut yhteensä</v>
      </c>
    </row>
    <row r="4780" spans="1:16" ht="18" x14ac:dyDescent="0.3">
      <c r="A4780" s="1" t="s">
        <v>1474</v>
      </c>
      <c r="B4780" s="1" t="s">
        <v>215</v>
      </c>
      <c r="C4780" s="1">
        <v>0.13</v>
      </c>
      <c r="D4780" s="1">
        <v>2.2007070856308798E-2</v>
      </c>
      <c r="E4780" s="1" t="s">
        <v>337</v>
      </c>
      <c r="F4780">
        <v>64</v>
      </c>
      <c r="G4780">
        <v>42</v>
      </c>
      <c r="H4780">
        <f>VLOOKUP(A4780,Taul1!A2:C834,3)</f>
        <v>1</v>
      </c>
      <c r="I4780" t="str">
        <f>VLOOKUP(A4780,Taul1!A2:C834,2)</f>
        <v>15-19 -vuotiaat</v>
      </c>
      <c r="L4780" t="s">
        <v>1663</v>
      </c>
      <c r="M4780" t="str">
        <f>F4780&amp;L4780&amp;G4780&amp;L4780&amp;INT(C4780*10)</f>
        <v>64,42,1</v>
      </c>
      <c r="O4780">
        <f>VLOOKUP(B4780,Taul1!A2:C834,3)</f>
        <v>0</v>
      </c>
      <c r="P4780" t="str">
        <f>VLOOKUP(B4780,Taul1!A2:C834,2)</f>
        <v>Palo- ja pelastustoiminta toimintakulut yhteensä</v>
      </c>
    </row>
    <row r="4781" spans="1:16" ht="18" x14ac:dyDescent="0.3">
      <c r="A4781" s="1" t="s">
        <v>1476</v>
      </c>
      <c r="B4781" s="1" t="s">
        <v>215</v>
      </c>
      <c r="C4781" s="1">
        <v>-6.6000000000000003E-2</v>
      </c>
      <c r="D4781" s="1">
        <v>0.245359488549591</v>
      </c>
      <c r="E4781" s="1" t="s">
        <v>337</v>
      </c>
      <c r="F4781">
        <v>65</v>
      </c>
      <c r="G4781">
        <v>42</v>
      </c>
      <c r="H4781">
        <f>VLOOKUP(A4781,Taul1!A2:C834,3)</f>
        <v>1</v>
      </c>
      <c r="I4781" t="str">
        <f>VLOOKUP(A4781,Taul1!A2:C834,2)</f>
        <v>20-24 -vuotiaat</v>
      </c>
      <c r="L4781" t="s">
        <v>1663</v>
      </c>
      <c r="M4781" t="str">
        <f>F4781&amp;L4781&amp;G4781&amp;L4781&amp;INT(C4781*10)</f>
        <v>65,42,-1</v>
      </c>
      <c r="O4781">
        <f>VLOOKUP(B4781,Taul1!A2:C834,3)</f>
        <v>0</v>
      </c>
      <c r="P4781" t="str">
        <f>VLOOKUP(B4781,Taul1!A2:C834,2)</f>
        <v>Palo- ja pelastustoiminta toimintakulut yhteensä</v>
      </c>
    </row>
    <row r="4782" spans="1:16" ht="18" x14ac:dyDescent="0.3">
      <c r="A4782" s="1" t="s">
        <v>1478</v>
      </c>
      <c r="B4782" s="1" t="s">
        <v>215</v>
      </c>
      <c r="C4782" s="1">
        <v>-2E-3</v>
      </c>
      <c r="D4782" s="1">
        <v>0.96972740583880002</v>
      </c>
      <c r="E4782" s="1" t="s">
        <v>337</v>
      </c>
      <c r="F4782">
        <v>66</v>
      </c>
      <c r="G4782">
        <v>42</v>
      </c>
      <c r="H4782">
        <f>VLOOKUP(A4782,Taul1!A2:C834,3)</f>
        <v>1</v>
      </c>
      <c r="I4782" t="str">
        <f>VLOOKUP(A4782,Taul1!A2:C834,2)</f>
        <v>25-29 -vuotiaat</v>
      </c>
      <c r="L4782" t="s">
        <v>1663</v>
      </c>
      <c r="M4782" t="str">
        <f>F4782&amp;L4782&amp;G4782&amp;L4782&amp;INT(C4782*10)</f>
        <v>66,42,-1</v>
      </c>
      <c r="O4782">
        <f>VLOOKUP(B4782,Taul1!A2:C834,3)</f>
        <v>0</v>
      </c>
      <c r="P4782" t="str">
        <f>VLOOKUP(B4782,Taul1!A2:C834,2)</f>
        <v>Palo- ja pelastustoiminta toimintakulut yhteensä</v>
      </c>
    </row>
    <row r="4783" spans="1:16" ht="18" x14ac:dyDescent="0.3">
      <c r="A4783" s="1" t="s">
        <v>1480</v>
      </c>
      <c r="B4783" s="1" t="s">
        <v>215</v>
      </c>
      <c r="C4783" s="1">
        <v>0.223</v>
      </c>
      <c r="D4783" s="1">
        <v>7.5674943151970905E-5</v>
      </c>
      <c r="E4783" s="1" t="s">
        <v>337</v>
      </c>
      <c r="F4783">
        <v>67</v>
      </c>
      <c r="G4783">
        <v>42</v>
      </c>
      <c r="H4783">
        <f>VLOOKUP(A4783,Taul1!A2:C834,3)</f>
        <v>1</v>
      </c>
      <c r="I4783" t="str">
        <f>VLOOKUP(A4783,Taul1!A2:C834,2)</f>
        <v>30-34 -vuotiaat</v>
      </c>
      <c r="L4783" t="s">
        <v>1663</v>
      </c>
      <c r="M4783" t="str">
        <f>F4783&amp;L4783&amp;G4783&amp;L4783&amp;INT(C4783*10)</f>
        <v>67,42,2</v>
      </c>
      <c r="O4783">
        <f>VLOOKUP(B4783,Taul1!A2:C834,3)</f>
        <v>0</v>
      </c>
      <c r="P4783" t="str">
        <f>VLOOKUP(B4783,Taul1!A2:C834,2)</f>
        <v>Palo- ja pelastustoiminta toimintakulut yhteensä</v>
      </c>
    </row>
    <row r="4784" spans="1:16" ht="18" x14ac:dyDescent="0.3">
      <c r="A4784" s="1" t="s">
        <v>1482</v>
      </c>
      <c r="B4784" s="1" t="s">
        <v>215</v>
      </c>
      <c r="C4784" s="1">
        <v>0.109</v>
      </c>
      <c r="D4784" s="1">
        <v>5.4549484970095201E-2</v>
      </c>
      <c r="E4784" s="1" t="s">
        <v>337</v>
      </c>
      <c r="F4784">
        <v>68</v>
      </c>
      <c r="G4784">
        <v>42</v>
      </c>
      <c r="H4784">
        <f>VLOOKUP(A4784,Taul1!A2:C834,3)</f>
        <v>1</v>
      </c>
      <c r="I4784" t="str">
        <f>VLOOKUP(A4784,Taul1!A2:C834,2)</f>
        <v>35-39 -vuotiaat</v>
      </c>
      <c r="L4784" t="s">
        <v>1663</v>
      </c>
      <c r="M4784" t="str">
        <f>F4784&amp;L4784&amp;G4784&amp;L4784&amp;INT(C4784*10)</f>
        <v>68,42,1</v>
      </c>
      <c r="O4784">
        <f>VLOOKUP(B4784,Taul1!A2:C834,3)</f>
        <v>0</v>
      </c>
      <c r="P4784" t="str">
        <f>VLOOKUP(B4784,Taul1!A2:C834,2)</f>
        <v>Palo- ja pelastustoiminta toimintakulut yhteensä</v>
      </c>
    </row>
    <row r="4785" spans="1:16" ht="18" x14ac:dyDescent="0.3">
      <c r="A4785" s="1" t="s">
        <v>1484</v>
      </c>
      <c r="B4785" s="1" t="s">
        <v>215</v>
      </c>
      <c r="C4785" s="1">
        <v>4.7E-2</v>
      </c>
      <c r="D4785" s="1">
        <v>0.41117940440370199</v>
      </c>
      <c r="E4785" s="1" t="s">
        <v>337</v>
      </c>
      <c r="F4785">
        <v>69</v>
      </c>
      <c r="G4785">
        <v>42</v>
      </c>
      <c r="H4785">
        <f>VLOOKUP(A4785,Taul1!A2:C834,3)</f>
        <v>1</v>
      </c>
      <c r="I4785" t="str">
        <f>VLOOKUP(A4785,Taul1!A2:C834,2)</f>
        <v>40-44 -vuotiaat</v>
      </c>
      <c r="L4785" t="s">
        <v>1663</v>
      </c>
      <c r="M4785" t="str">
        <f>F4785&amp;L4785&amp;G4785&amp;L4785&amp;INT(C4785*10)</f>
        <v>69,42,0</v>
      </c>
      <c r="O4785">
        <f>VLOOKUP(B4785,Taul1!A2:C834,3)</f>
        <v>0</v>
      </c>
      <c r="P4785" t="str">
        <f>VLOOKUP(B4785,Taul1!A2:C834,2)</f>
        <v>Palo- ja pelastustoiminta toimintakulut yhteensä</v>
      </c>
    </row>
    <row r="4786" spans="1:16" ht="18" x14ac:dyDescent="0.3">
      <c r="A4786" s="1" t="s">
        <v>1486</v>
      </c>
      <c r="B4786" s="1" t="s">
        <v>215</v>
      </c>
      <c r="C4786" s="1">
        <v>0.02</v>
      </c>
      <c r="D4786" s="1">
        <v>0.72169360046418896</v>
      </c>
      <c r="E4786" s="1" t="s">
        <v>337</v>
      </c>
      <c r="F4786">
        <v>70</v>
      </c>
      <c r="G4786">
        <v>42</v>
      </c>
      <c r="H4786">
        <f>VLOOKUP(A4786,Taul1!A2:C834,3)</f>
        <v>1</v>
      </c>
      <c r="I4786" t="str">
        <f>VLOOKUP(A4786,Taul1!A2:C834,2)</f>
        <v>45-49 -vuotiaat</v>
      </c>
      <c r="L4786" t="s">
        <v>1663</v>
      </c>
      <c r="M4786" t="str">
        <f>F4786&amp;L4786&amp;G4786&amp;L4786&amp;INT(C4786*10)</f>
        <v>70,42,0</v>
      </c>
      <c r="O4786">
        <f>VLOOKUP(B4786,Taul1!A2:C834,3)</f>
        <v>0</v>
      </c>
      <c r="P4786" t="str">
        <f>VLOOKUP(B4786,Taul1!A2:C834,2)</f>
        <v>Palo- ja pelastustoiminta toimintakulut yhteensä</v>
      </c>
    </row>
    <row r="4787" spans="1:16" ht="18" x14ac:dyDescent="0.3">
      <c r="A4787" s="1" t="s">
        <v>1488</v>
      </c>
      <c r="B4787" s="1" t="s">
        <v>215</v>
      </c>
      <c r="C4787" s="1">
        <v>0.223</v>
      </c>
      <c r="D4787" s="1">
        <v>7.7476759144934294E-5</v>
      </c>
      <c r="E4787" s="1" t="s">
        <v>337</v>
      </c>
      <c r="F4787">
        <v>71</v>
      </c>
      <c r="G4787">
        <v>42</v>
      </c>
      <c r="H4787">
        <f>VLOOKUP(A4787,Taul1!A2:C834,3)</f>
        <v>1</v>
      </c>
      <c r="I4787" t="str">
        <f>VLOOKUP(A4787,Taul1!A2:C834,2)</f>
        <v>50-54 -vuotiaat</v>
      </c>
      <c r="L4787" t="s">
        <v>1663</v>
      </c>
      <c r="M4787" t="str">
        <f>F4787&amp;L4787&amp;G4787&amp;L4787&amp;INT(C4787*10)</f>
        <v>71,42,2</v>
      </c>
      <c r="O4787">
        <f>VLOOKUP(B4787,Taul1!A2:C834,3)</f>
        <v>0</v>
      </c>
      <c r="P4787" t="str">
        <f>VLOOKUP(B4787,Taul1!A2:C834,2)</f>
        <v>Palo- ja pelastustoiminta toimintakulut yhteensä</v>
      </c>
    </row>
    <row r="4788" spans="1:16" ht="18" x14ac:dyDescent="0.3">
      <c r="A4788" s="1" t="s">
        <v>1490</v>
      </c>
      <c r="B4788" s="1" t="s">
        <v>215</v>
      </c>
      <c r="C4788" s="1">
        <v>0.152</v>
      </c>
      <c r="D4788" s="1">
        <v>7.4627708678993701E-3</v>
      </c>
      <c r="E4788" s="1" t="s">
        <v>337</v>
      </c>
      <c r="F4788">
        <v>72</v>
      </c>
      <c r="G4788">
        <v>42</v>
      </c>
      <c r="H4788">
        <f>VLOOKUP(A4788,Taul1!A2:C834,3)</f>
        <v>1</v>
      </c>
      <c r="I4788" t="str">
        <f>VLOOKUP(A4788,Taul1!A2:C834,2)</f>
        <v>55-59 -vuotiaat</v>
      </c>
      <c r="L4788" t="s">
        <v>1663</v>
      </c>
      <c r="M4788" t="str">
        <f>F4788&amp;L4788&amp;G4788&amp;L4788&amp;INT(C4788*10)</f>
        <v>72,42,1</v>
      </c>
      <c r="O4788">
        <f>VLOOKUP(B4788,Taul1!A2:C834,3)</f>
        <v>0</v>
      </c>
      <c r="P4788" t="str">
        <f>VLOOKUP(B4788,Taul1!A2:C834,2)</f>
        <v>Palo- ja pelastustoiminta toimintakulut yhteensä</v>
      </c>
    </row>
    <row r="4789" spans="1:16" ht="18" x14ac:dyDescent="0.3">
      <c r="A4789" s="1" t="s">
        <v>1492</v>
      </c>
      <c r="B4789" s="1" t="s">
        <v>215</v>
      </c>
      <c r="C4789" s="1">
        <v>0.185</v>
      </c>
      <c r="D4789" s="1">
        <v>1.0556123501747E-3</v>
      </c>
      <c r="E4789" s="1" t="s">
        <v>337</v>
      </c>
      <c r="F4789">
        <v>73</v>
      </c>
      <c r="G4789">
        <v>42</v>
      </c>
      <c r="H4789">
        <f>VLOOKUP(A4789,Taul1!A2:C834,3)</f>
        <v>1</v>
      </c>
      <c r="I4789" t="str">
        <f>VLOOKUP(A4789,Taul1!A2:C834,2)</f>
        <v>60-64 -vuotiaat</v>
      </c>
      <c r="L4789" t="s">
        <v>1663</v>
      </c>
      <c r="M4789" t="str">
        <f>F4789&amp;L4789&amp;G4789&amp;L4789&amp;INT(C4789*10)</f>
        <v>73,42,1</v>
      </c>
      <c r="O4789">
        <f>VLOOKUP(B4789,Taul1!A2:C834,3)</f>
        <v>0</v>
      </c>
      <c r="P4789" t="str">
        <f>VLOOKUP(B4789,Taul1!A2:C834,2)</f>
        <v>Palo- ja pelastustoiminta toimintakulut yhteensä</v>
      </c>
    </row>
    <row r="4790" spans="1:16" ht="18" x14ac:dyDescent="0.3">
      <c r="A4790" s="1" t="s">
        <v>1494</v>
      </c>
      <c r="B4790" s="1" t="s">
        <v>215</v>
      </c>
      <c r="C4790" s="1">
        <v>-9.9000000000000005E-2</v>
      </c>
      <c r="D4790" s="1">
        <v>8.2335352053200403E-2</v>
      </c>
      <c r="E4790" s="1" t="s">
        <v>337</v>
      </c>
      <c r="F4790">
        <v>74</v>
      </c>
      <c r="G4790">
        <v>42</v>
      </c>
      <c r="H4790">
        <f>VLOOKUP(A4790,Taul1!A2:C834,3)</f>
        <v>1</v>
      </c>
      <c r="I4790" t="str">
        <f>VLOOKUP(A4790,Taul1!A2:C834,2)</f>
        <v>65-69 -vuotiaat</v>
      </c>
      <c r="L4790" t="s">
        <v>1663</v>
      </c>
      <c r="M4790" t="str">
        <f>F4790&amp;L4790&amp;G4790&amp;L4790&amp;INT(C4790*10)</f>
        <v>74,42,-1</v>
      </c>
      <c r="O4790">
        <f>VLOOKUP(B4790,Taul1!A2:C834,3)</f>
        <v>0</v>
      </c>
      <c r="P4790" t="str">
        <f>VLOOKUP(B4790,Taul1!A2:C834,2)</f>
        <v>Palo- ja pelastustoiminta toimintakulut yhteensä</v>
      </c>
    </row>
    <row r="4791" spans="1:16" ht="18" x14ac:dyDescent="0.3">
      <c r="A4791" s="1" t="s">
        <v>1496</v>
      </c>
      <c r="B4791" s="1" t="s">
        <v>215</v>
      </c>
      <c r="C4791" s="1">
        <v>-5.5E-2</v>
      </c>
      <c r="D4791" s="1">
        <v>0.33165781145640899</v>
      </c>
      <c r="E4791" s="1" t="s">
        <v>337</v>
      </c>
      <c r="F4791">
        <v>75</v>
      </c>
      <c r="G4791">
        <v>42</v>
      </c>
      <c r="H4791">
        <f>VLOOKUP(A4791,Taul1!A2:C834,3)</f>
        <v>1</v>
      </c>
      <c r="I4791" t="str">
        <f>VLOOKUP(A4791,Taul1!A2:C834,2)</f>
        <v>70-74 -vuotiaat</v>
      </c>
      <c r="L4791" t="s">
        <v>1663</v>
      </c>
      <c r="M4791" t="str">
        <f>F4791&amp;L4791&amp;G4791&amp;L4791&amp;INT(C4791*10)</f>
        <v>75,42,-1</v>
      </c>
      <c r="O4791">
        <f>VLOOKUP(B4791,Taul1!A2:C834,3)</f>
        <v>0</v>
      </c>
      <c r="P4791" t="str">
        <f>VLOOKUP(B4791,Taul1!A2:C834,2)</f>
        <v>Palo- ja pelastustoiminta toimintakulut yhteensä</v>
      </c>
    </row>
    <row r="4792" spans="1:16" ht="18" x14ac:dyDescent="0.3">
      <c r="A4792" s="1" t="s">
        <v>1498</v>
      </c>
      <c r="B4792" s="1" t="s">
        <v>215</v>
      </c>
      <c r="C4792" s="1">
        <v>7.0000000000000007E-2</v>
      </c>
      <c r="D4792" s="1">
        <v>0.221587715483097</v>
      </c>
      <c r="E4792" s="1" t="s">
        <v>337</v>
      </c>
      <c r="F4792">
        <v>76</v>
      </c>
      <c r="G4792">
        <v>42</v>
      </c>
      <c r="H4792">
        <f>VLOOKUP(A4792,Taul1!A2:C834,3)</f>
        <v>1</v>
      </c>
      <c r="I4792" t="str">
        <f>VLOOKUP(A4792,Taul1!A2:C834,2)</f>
        <v>75-79 -vuotiaat</v>
      </c>
      <c r="L4792" t="s">
        <v>1663</v>
      </c>
      <c r="M4792" t="str">
        <f>F4792&amp;L4792&amp;G4792&amp;L4792&amp;INT(C4792*10)</f>
        <v>76,42,0</v>
      </c>
      <c r="O4792">
        <f>VLOOKUP(B4792,Taul1!A2:C834,3)</f>
        <v>0</v>
      </c>
      <c r="P4792" t="str">
        <f>VLOOKUP(B4792,Taul1!A2:C834,2)</f>
        <v>Palo- ja pelastustoiminta toimintakulut yhteensä</v>
      </c>
    </row>
    <row r="4793" spans="1:16" ht="18" x14ac:dyDescent="0.3">
      <c r="A4793" s="1" t="s">
        <v>1500</v>
      </c>
      <c r="B4793" s="1" t="s">
        <v>215</v>
      </c>
      <c r="C4793" s="1">
        <v>1.6E-2</v>
      </c>
      <c r="D4793" s="1">
        <v>0.78486719372477598</v>
      </c>
      <c r="E4793" s="1" t="s">
        <v>337</v>
      </c>
      <c r="F4793">
        <v>77</v>
      </c>
      <c r="G4793">
        <v>42</v>
      </c>
      <c r="H4793">
        <f>VLOOKUP(A4793,Taul1!A2:C834,3)</f>
        <v>1</v>
      </c>
      <c r="I4793" t="str">
        <f>VLOOKUP(A4793,Taul1!A2:C834,2)</f>
        <v>80-84 -vuotiaat</v>
      </c>
      <c r="L4793" t="s">
        <v>1663</v>
      </c>
      <c r="M4793" t="str">
        <f>F4793&amp;L4793&amp;G4793&amp;L4793&amp;INT(C4793*10)</f>
        <v>77,42,0</v>
      </c>
      <c r="O4793">
        <f>VLOOKUP(B4793,Taul1!A2:C834,3)</f>
        <v>0</v>
      </c>
      <c r="P4793" t="str">
        <f>VLOOKUP(B4793,Taul1!A2:C834,2)</f>
        <v>Palo- ja pelastustoiminta toimintakulut yhteensä</v>
      </c>
    </row>
    <row r="4794" spans="1:16" ht="18" x14ac:dyDescent="0.3">
      <c r="A4794" s="1" t="s">
        <v>1502</v>
      </c>
      <c r="B4794" s="1" t="s">
        <v>215</v>
      </c>
      <c r="C4794" s="1">
        <v>0.25</v>
      </c>
      <c r="D4794" s="1">
        <v>8.1538039806705598E-6</v>
      </c>
      <c r="E4794" s="1" t="s">
        <v>337</v>
      </c>
      <c r="F4794">
        <v>78</v>
      </c>
      <c r="G4794">
        <v>42</v>
      </c>
      <c r="H4794">
        <f>VLOOKUP(A4794,Taul1!A2:C834,3)</f>
        <v>1</v>
      </c>
      <c r="I4794" t="str">
        <f>VLOOKUP(A4794,Taul1!A2:C834,2)</f>
        <v>85-89 -vuotiaat</v>
      </c>
      <c r="L4794" t="s">
        <v>1663</v>
      </c>
      <c r="M4794" t="str">
        <f>F4794&amp;L4794&amp;G4794&amp;L4794&amp;INT(C4794*10)</f>
        <v>78,42,2</v>
      </c>
      <c r="O4794">
        <f>VLOOKUP(B4794,Taul1!A2:C834,3)</f>
        <v>0</v>
      </c>
      <c r="P4794" t="str">
        <f>VLOOKUP(B4794,Taul1!A2:C834,2)</f>
        <v>Palo- ja pelastustoiminta toimintakulut yhteensä</v>
      </c>
    </row>
    <row r="4795" spans="1:16" ht="18" x14ac:dyDescent="0.3">
      <c r="A4795" s="1" t="s">
        <v>1504</v>
      </c>
      <c r="B4795" s="1" t="s">
        <v>215</v>
      </c>
      <c r="C4795" s="1">
        <v>-5.6000000000000001E-2</v>
      </c>
      <c r="D4795" s="1">
        <v>0.32627563048560398</v>
      </c>
      <c r="E4795" s="1" t="s">
        <v>337</v>
      </c>
      <c r="F4795">
        <v>79</v>
      </c>
      <c r="G4795">
        <v>42</v>
      </c>
      <c r="H4795">
        <f>VLOOKUP(A4795,Taul1!A2:C834,3)</f>
        <v>1</v>
      </c>
      <c r="I4795" t="str">
        <f>VLOOKUP(A4795,Taul1!A2:C834,2)</f>
        <v>90-94 -vuotiaat</v>
      </c>
      <c r="L4795" t="s">
        <v>1663</v>
      </c>
      <c r="M4795" t="str">
        <f>F4795&amp;L4795&amp;G4795&amp;L4795&amp;INT(C4795*10)</f>
        <v>79,42,-1</v>
      </c>
      <c r="O4795">
        <f>VLOOKUP(B4795,Taul1!A2:C834,3)</f>
        <v>0</v>
      </c>
      <c r="P4795" t="str">
        <f>VLOOKUP(B4795,Taul1!A2:C834,2)</f>
        <v>Palo- ja pelastustoiminta toimintakulut yhteensä</v>
      </c>
    </row>
    <row r="4796" spans="1:16" ht="18" x14ac:dyDescent="0.3">
      <c r="A4796" s="1" t="s">
        <v>1506</v>
      </c>
      <c r="B4796" s="1" t="s">
        <v>215</v>
      </c>
      <c r="C4796" s="1">
        <v>-0.17299999999999999</v>
      </c>
      <c r="D4796" s="1">
        <v>2.22534050394707E-3</v>
      </c>
      <c r="E4796" s="1" t="s">
        <v>337</v>
      </c>
      <c r="F4796">
        <v>80</v>
      </c>
      <c r="G4796">
        <v>42</v>
      </c>
      <c r="H4796">
        <f>VLOOKUP(A4796,Taul1!A2:C834,3)</f>
        <v>1</v>
      </c>
      <c r="I4796" t="str">
        <f>VLOOKUP(A4796,Taul1!A2:C834,2)</f>
        <v>Yli 94-vuotiaat</v>
      </c>
      <c r="L4796" t="s">
        <v>1663</v>
      </c>
      <c r="M4796" t="str">
        <f>F4796&amp;L4796&amp;G4796&amp;L4796&amp;INT(C4796*10)</f>
        <v>80,42,-2</v>
      </c>
      <c r="O4796">
        <f>VLOOKUP(B4796,Taul1!A2:C834,3)</f>
        <v>0</v>
      </c>
      <c r="P4796" t="str">
        <f>VLOOKUP(B4796,Taul1!A2:C834,2)</f>
        <v>Palo- ja pelastustoiminta toimintakulut yhteensä</v>
      </c>
    </row>
    <row r="4797" spans="1:16" ht="18" x14ac:dyDescent="0.3">
      <c r="A4797" s="1" t="s">
        <v>1508</v>
      </c>
      <c r="B4797" s="1" t="s">
        <v>215</v>
      </c>
      <c r="C4797" s="1">
        <v>0.19700000000000001</v>
      </c>
      <c r="D4797" s="1">
        <v>4.8187297548485299E-4</v>
      </c>
      <c r="E4797" s="1" t="s">
        <v>337</v>
      </c>
      <c r="F4797">
        <v>81</v>
      </c>
      <c r="G4797">
        <v>42</v>
      </c>
      <c r="H4797">
        <f>VLOOKUP(A4797,Taul1!A2:C834,3)</f>
        <v>1</v>
      </c>
      <c r="I4797" t="str">
        <f>VLOOKUP(A4797,Taul1!A2:C834,2)</f>
        <v>0-vuotiaat</v>
      </c>
      <c r="L4797" t="s">
        <v>1663</v>
      </c>
      <c r="M4797" t="str">
        <f>F4797&amp;L4797&amp;G4797&amp;L4797&amp;INT(C4797*10)</f>
        <v>81,42,1</v>
      </c>
      <c r="O4797">
        <f>VLOOKUP(B4797,Taul1!A2:C834,3)</f>
        <v>0</v>
      </c>
      <c r="P4797" t="str">
        <f>VLOOKUP(B4797,Taul1!A2:C834,2)</f>
        <v>Palo- ja pelastustoiminta toimintakulut yhteensä</v>
      </c>
    </row>
    <row r="4798" spans="1:16" ht="18" x14ac:dyDescent="0.3">
      <c r="A4798" s="1" t="s">
        <v>1510</v>
      </c>
      <c r="B4798" s="1" t="s">
        <v>215</v>
      </c>
      <c r="C4798" s="1">
        <v>0.20100000000000001</v>
      </c>
      <c r="D4798" s="1">
        <v>3.7748113867652701E-4</v>
      </c>
      <c r="E4798" s="1" t="s">
        <v>337</v>
      </c>
      <c r="F4798">
        <v>82</v>
      </c>
      <c r="G4798">
        <v>42</v>
      </c>
      <c r="H4798">
        <f>VLOOKUP(A4798,Taul1!A2:C834,3)</f>
        <v>1</v>
      </c>
      <c r="I4798" t="str">
        <f>VLOOKUP(A4798,Taul1!A2:C834,2)</f>
        <v>1-vuotiaat</v>
      </c>
      <c r="L4798" t="s">
        <v>1663</v>
      </c>
      <c r="M4798" t="str">
        <f>F4798&amp;L4798&amp;G4798&amp;L4798&amp;INT(C4798*10)</f>
        <v>82,42,2</v>
      </c>
      <c r="O4798">
        <f>VLOOKUP(B4798,Taul1!A2:C834,3)</f>
        <v>0</v>
      </c>
      <c r="P4798" t="str">
        <f>VLOOKUP(B4798,Taul1!A2:C834,2)</f>
        <v>Palo- ja pelastustoiminta toimintakulut yhteensä</v>
      </c>
    </row>
    <row r="4799" spans="1:16" ht="18" x14ac:dyDescent="0.3">
      <c r="A4799" s="1" t="s">
        <v>1512</v>
      </c>
      <c r="B4799" s="1" t="s">
        <v>215</v>
      </c>
      <c r="C4799" s="1">
        <v>0.19500000000000001</v>
      </c>
      <c r="D4799" s="1">
        <v>5.6350173433517003E-4</v>
      </c>
      <c r="E4799" s="1" t="s">
        <v>337</v>
      </c>
      <c r="F4799">
        <v>83</v>
      </c>
      <c r="G4799">
        <v>42</v>
      </c>
      <c r="H4799">
        <f>VLOOKUP(A4799,Taul1!A2:C834,3)</f>
        <v>1</v>
      </c>
      <c r="I4799" t="str">
        <f>VLOOKUP(A4799,Taul1!A2:C834,2)</f>
        <v>2-vuotiaat</v>
      </c>
      <c r="L4799" t="s">
        <v>1663</v>
      </c>
      <c r="M4799" t="str">
        <f>F4799&amp;L4799&amp;G4799&amp;L4799&amp;INT(C4799*10)</f>
        <v>83,42,1</v>
      </c>
      <c r="O4799">
        <f>VLOOKUP(B4799,Taul1!A2:C834,3)</f>
        <v>0</v>
      </c>
      <c r="P4799" t="str">
        <f>VLOOKUP(B4799,Taul1!A2:C834,2)</f>
        <v>Palo- ja pelastustoiminta toimintakulut yhteensä</v>
      </c>
    </row>
    <row r="4800" spans="1:16" ht="18" x14ac:dyDescent="0.3">
      <c r="A4800" s="1" t="s">
        <v>1514</v>
      </c>
      <c r="B4800" s="1" t="s">
        <v>215</v>
      </c>
      <c r="C4800" s="1">
        <v>0.23400000000000001</v>
      </c>
      <c r="D4800" s="1">
        <v>3.0455460657496902E-5</v>
      </c>
      <c r="E4800" s="1" t="s">
        <v>337</v>
      </c>
      <c r="F4800">
        <v>84</v>
      </c>
      <c r="G4800">
        <v>42</v>
      </c>
      <c r="H4800">
        <f>VLOOKUP(A4800,Taul1!A2:C834,3)</f>
        <v>1</v>
      </c>
      <c r="I4800" t="str">
        <f>VLOOKUP(A4800,Taul1!A2:C834,2)</f>
        <v>3-vuotiaat</v>
      </c>
      <c r="L4800" t="s">
        <v>1663</v>
      </c>
      <c r="M4800" t="str">
        <f>F4800&amp;L4800&amp;G4800&amp;L4800&amp;INT(C4800*10)</f>
        <v>84,42,2</v>
      </c>
      <c r="O4800">
        <f>VLOOKUP(B4800,Taul1!A2:C834,3)</f>
        <v>0</v>
      </c>
      <c r="P4800" t="str">
        <f>VLOOKUP(B4800,Taul1!A2:C834,2)</f>
        <v>Palo- ja pelastustoiminta toimintakulut yhteensä</v>
      </c>
    </row>
    <row r="4801" spans="1:16" ht="18" x14ac:dyDescent="0.3">
      <c r="A4801" s="1" t="s">
        <v>1516</v>
      </c>
      <c r="B4801" s="1" t="s">
        <v>215</v>
      </c>
      <c r="C4801" s="1">
        <v>0.218</v>
      </c>
      <c r="D4801" s="1">
        <v>1.11813985356756E-4</v>
      </c>
      <c r="E4801" s="1" t="s">
        <v>337</v>
      </c>
      <c r="F4801">
        <v>85</v>
      </c>
      <c r="G4801">
        <v>42</v>
      </c>
      <c r="H4801">
        <f>VLOOKUP(A4801,Taul1!A2:C834,3)</f>
        <v>1</v>
      </c>
      <c r="I4801" t="str">
        <f>VLOOKUP(A4801,Taul1!A2:C834,2)</f>
        <v>4-vuotiaat</v>
      </c>
      <c r="L4801" t="s">
        <v>1663</v>
      </c>
      <c r="M4801" t="str">
        <f>F4801&amp;L4801&amp;G4801&amp;L4801&amp;INT(C4801*10)</f>
        <v>85,42,2</v>
      </c>
      <c r="O4801">
        <f>VLOOKUP(B4801,Taul1!A2:C834,3)</f>
        <v>0</v>
      </c>
      <c r="P4801" t="str">
        <f>VLOOKUP(B4801,Taul1!A2:C834,2)</f>
        <v>Palo- ja pelastustoiminta toimintakulut yhteensä</v>
      </c>
    </row>
    <row r="4802" spans="1:16" ht="18" x14ac:dyDescent="0.3">
      <c r="A4802" s="1" t="s">
        <v>1518</v>
      </c>
      <c r="B4802" s="1" t="s">
        <v>215</v>
      </c>
      <c r="C4802" s="1">
        <v>0.115</v>
      </c>
      <c r="D4802" s="1">
        <v>4.2299726009846599E-2</v>
      </c>
      <c r="E4802" s="1" t="s">
        <v>337</v>
      </c>
      <c r="F4802">
        <v>86</v>
      </c>
      <c r="G4802">
        <v>42</v>
      </c>
      <c r="H4802">
        <f>VLOOKUP(A4802,Taul1!A2:C834,3)</f>
        <v>1</v>
      </c>
      <c r="I4802" t="str">
        <f>VLOOKUP(A4802,Taul1!A2:C834,2)</f>
        <v>5-vuotiaat</v>
      </c>
      <c r="L4802" t="s">
        <v>1663</v>
      </c>
      <c r="M4802" t="str">
        <f>F4802&amp;L4802&amp;G4802&amp;L4802&amp;INT(C4802*10)</f>
        <v>86,42,1</v>
      </c>
      <c r="O4802">
        <f>VLOOKUP(B4802,Taul1!A2:C834,3)</f>
        <v>0</v>
      </c>
      <c r="P4802" t="str">
        <f>VLOOKUP(B4802,Taul1!A2:C834,2)</f>
        <v>Palo- ja pelastustoiminta toimintakulut yhteensä</v>
      </c>
    </row>
    <row r="4803" spans="1:16" ht="18" x14ac:dyDescent="0.3">
      <c r="A4803" s="1" t="s">
        <v>1520</v>
      </c>
      <c r="B4803" s="1" t="s">
        <v>215</v>
      </c>
      <c r="C4803" s="1">
        <v>0.23699999999999999</v>
      </c>
      <c r="D4803" s="1">
        <v>2.46457828319002E-5</v>
      </c>
      <c r="E4803" s="1" t="s">
        <v>337</v>
      </c>
      <c r="F4803">
        <v>87</v>
      </c>
      <c r="G4803">
        <v>42</v>
      </c>
      <c r="H4803">
        <f>VLOOKUP(A4803,Taul1!A2:C834,3)</f>
        <v>1</v>
      </c>
      <c r="I4803" t="str">
        <f>VLOOKUP(A4803,Taul1!A2:C834,2)</f>
        <v>6-vuotiaat</v>
      </c>
      <c r="L4803" t="s">
        <v>1663</v>
      </c>
      <c r="M4803" t="str">
        <f>F4803&amp;L4803&amp;G4803&amp;L4803&amp;INT(C4803*10)</f>
        <v>87,42,2</v>
      </c>
      <c r="O4803">
        <f>VLOOKUP(B4803,Taul1!A2:C834,3)</f>
        <v>0</v>
      </c>
      <c r="P4803" t="str">
        <f>VLOOKUP(B4803,Taul1!A2:C834,2)</f>
        <v>Palo- ja pelastustoiminta toimintakulut yhteensä</v>
      </c>
    </row>
    <row r="4804" spans="1:16" ht="18" x14ac:dyDescent="0.3">
      <c r="A4804" s="1" t="s">
        <v>1522</v>
      </c>
      <c r="B4804" s="1" t="s">
        <v>215</v>
      </c>
      <c r="C4804" s="1">
        <v>0.154</v>
      </c>
      <c r="D4804" s="1">
        <v>6.7333595161064297E-3</v>
      </c>
      <c r="E4804" s="1" t="s">
        <v>337</v>
      </c>
      <c r="F4804">
        <v>88</v>
      </c>
      <c r="G4804">
        <v>42</v>
      </c>
      <c r="H4804">
        <f>VLOOKUP(A4804,Taul1!A2:C834,3)</f>
        <v>1</v>
      </c>
      <c r="I4804" t="str">
        <f>VLOOKUP(A4804,Taul1!A2:C834,2)</f>
        <v>7-vuotiaat</v>
      </c>
      <c r="L4804" t="s">
        <v>1663</v>
      </c>
      <c r="M4804" t="str">
        <f>F4804&amp;L4804&amp;G4804&amp;L4804&amp;INT(C4804*10)</f>
        <v>88,42,1</v>
      </c>
      <c r="O4804">
        <f>VLOOKUP(B4804,Taul1!A2:C834,3)</f>
        <v>0</v>
      </c>
      <c r="P4804" t="str">
        <f>VLOOKUP(B4804,Taul1!A2:C834,2)</f>
        <v>Palo- ja pelastustoiminta toimintakulut yhteensä</v>
      </c>
    </row>
    <row r="4805" spans="1:16" ht="18" x14ac:dyDescent="0.3">
      <c r="A4805" s="1" t="s">
        <v>1524</v>
      </c>
      <c r="B4805" s="1" t="s">
        <v>215</v>
      </c>
      <c r="C4805" s="1">
        <v>0.11799999999999999</v>
      </c>
      <c r="D4805" s="1">
        <v>3.8426685944592497E-2</v>
      </c>
      <c r="E4805" s="1" t="s">
        <v>337</v>
      </c>
      <c r="F4805">
        <v>89</v>
      </c>
      <c r="G4805">
        <v>42</v>
      </c>
      <c r="H4805">
        <f>VLOOKUP(A4805,Taul1!A2:C834,3)</f>
        <v>1</v>
      </c>
      <c r="I4805" t="str">
        <f>VLOOKUP(A4805,Taul1!A2:C834,2)</f>
        <v>8-vuotiaat</v>
      </c>
      <c r="L4805" t="s">
        <v>1663</v>
      </c>
      <c r="M4805" t="str">
        <f>F4805&amp;L4805&amp;G4805&amp;L4805&amp;INT(C4805*10)</f>
        <v>89,42,1</v>
      </c>
      <c r="O4805">
        <f>VLOOKUP(B4805,Taul1!A2:C834,3)</f>
        <v>0</v>
      </c>
      <c r="P4805" t="str">
        <f>VLOOKUP(B4805,Taul1!A2:C834,2)</f>
        <v>Palo- ja pelastustoiminta toimintakulut yhteensä</v>
      </c>
    </row>
    <row r="4806" spans="1:16" ht="18" x14ac:dyDescent="0.3">
      <c r="A4806" s="1" t="s">
        <v>1526</v>
      </c>
      <c r="B4806" s="1" t="s">
        <v>215</v>
      </c>
      <c r="C4806" s="1">
        <v>0.21099999999999999</v>
      </c>
      <c r="D4806" s="1">
        <v>1.7596825363408401E-4</v>
      </c>
      <c r="E4806" s="1" t="s">
        <v>337</v>
      </c>
      <c r="F4806">
        <v>90</v>
      </c>
      <c r="G4806">
        <v>42</v>
      </c>
      <c r="H4806">
        <f>VLOOKUP(A4806,Taul1!A2:C834,3)</f>
        <v>1</v>
      </c>
      <c r="I4806" t="str">
        <f>VLOOKUP(A4806,Taul1!A2:C834,2)</f>
        <v>9-vuotiaat</v>
      </c>
      <c r="L4806" t="s">
        <v>1663</v>
      </c>
      <c r="M4806" t="str">
        <f>F4806&amp;L4806&amp;G4806&amp;L4806&amp;INT(C4806*10)</f>
        <v>90,42,2</v>
      </c>
      <c r="O4806">
        <f>VLOOKUP(B4806,Taul1!A2:C834,3)</f>
        <v>0</v>
      </c>
      <c r="P4806" t="str">
        <f>VLOOKUP(B4806,Taul1!A2:C834,2)</f>
        <v>Palo- ja pelastustoiminta toimintakulut yhteensä</v>
      </c>
    </row>
    <row r="4807" spans="1:16" ht="18" x14ac:dyDescent="0.3">
      <c r="A4807" s="1" t="s">
        <v>1528</v>
      </c>
      <c r="B4807" s="1" t="s">
        <v>215</v>
      </c>
      <c r="C4807" s="1">
        <v>0.14699999999999999</v>
      </c>
      <c r="D4807" s="1">
        <v>9.3843731857382595E-3</v>
      </c>
      <c r="E4807" s="1" t="s">
        <v>337</v>
      </c>
      <c r="F4807">
        <v>91</v>
      </c>
      <c r="G4807">
        <v>42</v>
      </c>
      <c r="H4807">
        <f>VLOOKUP(A4807,Taul1!A2:C834,3)</f>
        <v>1</v>
      </c>
      <c r="I4807" t="str">
        <f>VLOOKUP(A4807,Taul1!A2:C834,2)</f>
        <v>Työkyvyttömyyseläkkeen saajat yhteensä</v>
      </c>
      <c r="L4807" t="s">
        <v>1663</v>
      </c>
      <c r="M4807" t="str">
        <f>F4807&amp;L4807&amp;G4807&amp;L4807&amp;INT(C4807*10)</f>
        <v>91,42,1</v>
      </c>
      <c r="O4807">
        <f>VLOOKUP(B4807,Taul1!A2:C834,3)</f>
        <v>0</v>
      </c>
      <c r="P4807" t="str">
        <f>VLOOKUP(B4807,Taul1!A2:C834,2)</f>
        <v>Palo- ja pelastustoiminta toimintakulut yhteensä</v>
      </c>
    </row>
    <row r="4808" spans="1:16" ht="18" x14ac:dyDescent="0.3">
      <c r="A4808" s="1" t="s">
        <v>1530</v>
      </c>
      <c r="B4808" s="1" t="s">
        <v>215</v>
      </c>
      <c r="C4808" s="1">
        <v>-0.247</v>
      </c>
      <c r="D4808" s="1">
        <v>1.07087330819544E-5</v>
      </c>
      <c r="E4808" s="1" t="s">
        <v>337</v>
      </c>
      <c r="F4808">
        <v>92</v>
      </c>
      <c r="G4808">
        <v>42</v>
      </c>
      <c r="H4808">
        <f>VLOOKUP(A4808,Taul1!A2:C834,3)</f>
        <v>1</v>
      </c>
      <c r="I4808" t="str">
        <f>VLOOKUP(A4808,Taul1!A2:C834,2)</f>
        <v>Työkyvyttömyyseläkkeen saajat 16-24</v>
      </c>
      <c r="L4808" t="s">
        <v>1663</v>
      </c>
      <c r="M4808" t="str">
        <f>F4808&amp;L4808&amp;G4808&amp;L4808&amp;INT(C4808*10)</f>
        <v>92,42,-3</v>
      </c>
      <c r="O4808">
        <f>VLOOKUP(B4808,Taul1!A2:C834,3)</f>
        <v>0</v>
      </c>
      <c r="P4808" t="str">
        <f>VLOOKUP(B4808,Taul1!A2:C834,2)</f>
        <v>Palo- ja pelastustoiminta toimintakulut yhteensä</v>
      </c>
    </row>
    <row r="4809" spans="1:16" ht="18" x14ac:dyDescent="0.3">
      <c r="A4809" s="1" t="s">
        <v>1532</v>
      </c>
      <c r="B4809" s="1" t="s">
        <v>215</v>
      </c>
      <c r="C4809" s="1">
        <v>-5.6000000000000001E-2</v>
      </c>
      <c r="D4809" s="1">
        <v>0.328472919655726</v>
      </c>
      <c r="E4809" s="1" t="s">
        <v>337</v>
      </c>
      <c r="F4809">
        <v>93</v>
      </c>
      <c r="G4809">
        <v>42</v>
      </c>
      <c r="H4809">
        <f>VLOOKUP(A4809,Taul1!A2:C834,3)</f>
        <v>1</v>
      </c>
      <c r="I4809" t="str">
        <f>VLOOKUP(A4809,Taul1!A2:C834,2)</f>
        <v>Työkyvyttömyyseläkkeen saajat 25-29</v>
      </c>
      <c r="L4809" t="s">
        <v>1663</v>
      </c>
      <c r="M4809" t="str">
        <f>F4809&amp;L4809&amp;G4809&amp;L4809&amp;INT(C4809*10)</f>
        <v>93,42,-1</v>
      </c>
      <c r="O4809">
        <f>VLOOKUP(B4809,Taul1!A2:C834,3)</f>
        <v>0</v>
      </c>
      <c r="P4809" t="str">
        <f>VLOOKUP(B4809,Taul1!A2:C834,2)</f>
        <v>Palo- ja pelastustoiminta toimintakulut yhteensä</v>
      </c>
    </row>
    <row r="4810" spans="1:16" ht="18" x14ac:dyDescent="0.3">
      <c r="A4810" s="1" t="s">
        <v>1534</v>
      </c>
      <c r="B4810" s="1" t="s">
        <v>215</v>
      </c>
      <c r="C4810" s="1">
        <v>-0.253</v>
      </c>
      <c r="D4810" s="1">
        <v>6.6850463338319301E-6</v>
      </c>
      <c r="E4810" s="1" t="s">
        <v>337</v>
      </c>
      <c r="F4810">
        <v>94</v>
      </c>
      <c r="G4810">
        <v>42</v>
      </c>
      <c r="H4810">
        <f>VLOOKUP(A4810,Taul1!A2:C834,3)</f>
        <v>1</v>
      </c>
      <c r="I4810" t="str">
        <f>VLOOKUP(A4810,Taul1!A2:C834,2)</f>
        <v>Työkyvyttömyyseläkkeen saajat 30-34</v>
      </c>
      <c r="L4810" t="s">
        <v>1663</v>
      </c>
      <c r="M4810" t="str">
        <f>F4810&amp;L4810&amp;G4810&amp;L4810&amp;INT(C4810*10)</f>
        <v>94,42,-3</v>
      </c>
      <c r="O4810">
        <f>VLOOKUP(B4810,Taul1!A2:C834,3)</f>
        <v>0</v>
      </c>
      <c r="P4810" t="str">
        <f>VLOOKUP(B4810,Taul1!A2:C834,2)</f>
        <v>Palo- ja pelastustoiminta toimintakulut yhteensä</v>
      </c>
    </row>
    <row r="4811" spans="1:16" ht="18" x14ac:dyDescent="0.3">
      <c r="A4811" s="1" t="s">
        <v>1536</v>
      </c>
      <c r="B4811" s="1" t="s">
        <v>215</v>
      </c>
      <c r="C4811" s="1">
        <v>-0.13100000000000001</v>
      </c>
      <c r="D4811" s="1">
        <v>2.1482920533444898E-2</v>
      </c>
      <c r="E4811" s="1" t="s">
        <v>337</v>
      </c>
      <c r="F4811">
        <v>95</v>
      </c>
      <c r="G4811">
        <v>42</v>
      </c>
      <c r="H4811">
        <f>VLOOKUP(A4811,Taul1!A2:C834,3)</f>
        <v>1</v>
      </c>
      <c r="I4811" t="str">
        <f>VLOOKUP(A4811,Taul1!A2:C834,2)</f>
        <v>Työkyvyttömyyseläkkeen saajat 35-39</v>
      </c>
      <c r="L4811" t="s">
        <v>1663</v>
      </c>
      <c r="M4811" t="str">
        <f>F4811&amp;L4811&amp;G4811&amp;L4811&amp;INT(C4811*10)</f>
        <v>95,42,-2</v>
      </c>
      <c r="O4811">
        <f>VLOOKUP(B4811,Taul1!A2:C834,3)</f>
        <v>0</v>
      </c>
      <c r="P4811" t="str">
        <f>VLOOKUP(B4811,Taul1!A2:C834,2)</f>
        <v>Palo- ja pelastustoiminta toimintakulut yhteensä</v>
      </c>
    </row>
    <row r="4812" spans="1:16" ht="18" x14ac:dyDescent="0.3">
      <c r="A4812" s="1" t="s">
        <v>1538</v>
      </c>
      <c r="B4812" s="1" t="s">
        <v>215</v>
      </c>
      <c r="C4812" s="1">
        <v>-9.2999999999999999E-2</v>
      </c>
      <c r="D4812" s="1">
        <v>0.102876904620491</v>
      </c>
      <c r="E4812" s="1" t="s">
        <v>337</v>
      </c>
      <c r="F4812">
        <v>96</v>
      </c>
      <c r="G4812">
        <v>42</v>
      </c>
      <c r="H4812">
        <f>VLOOKUP(A4812,Taul1!A2:C834,3)</f>
        <v>1</v>
      </c>
      <c r="I4812" t="str">
        <f>VLOOKUP(A4812,Taul1!A2:C834,2)</f>
        <v>Työkyvyttömyyseläkkeen saajat 40-44</v>
      </c>
      <c r="L4812" t="s">
        <v>1663</v>
      </c>
      <c r="M4812" t="str">
        <f>F4812&amp;L4812&amp;G4812&amp;L4812&amp;INT(C4812*10)</f>
        <v>96,42,-1</v>
      </c>
      <c r="O4812">
        <f>VLOOKUP(B4812,Taul1!A2:C834,3)</f>
        <v>0</v>
      </c>
      <c r="P4812" t="str">
        <f>VLOOKUP(B4812,Taul1!A2:C834,2)</f>
        <v>Palo- ja pelastustoiminta toimintakulut yhteensä</v>
      </c>
    </row>
    <row r="4813" spans="1:16" ht="18" x14ac:dyDescent="0.3">
      <c r="A4813" s="1" t="s">
        <v>1540</v>
      </c>
      <c r="B4813" s="1" t="s">
        <v>215</v>
      </c>
      <c r="C4813" s="1">
        <v>3.6999999999999998E-2</v>
      </c>
      <c r="D4813" s="1">
        <v>0.51565178184834803</v>
      </c>
      <c r="E4813" s="1" t="s">
        <v>337</v>
      </c>
      <c r="F4813">
        <v>97</v>
      </c>
      <c r="G4813">
        <v>42</v>
      </c>
      <c r="H4813">
        <f>VLOOKUP(A4813,Taul1!A2:C834,3)</f>
        <v>1</v>
      </c>
      <c r="I4813" t="str">
        <f>VLOOKUP(A4813,Taul1!A2:C834,2)</f>
        <v>Työkyvyttömyyseläkkeen saajat 45-49</v>
      </c>
      <c r="L4813" t="s">
        <v>1663</v>
      </c>
      <c r="M4813" t="str">
        <f>F4813&amp;L4813&amp;G4813&amp;L4813&amp;INT(C4813*10)</f>
        <v>97,42,0</v>
      </c>
      <c r="O4813">
        <f>VLOOKUP(B4813,Taul1!A2:C834,3)</f>
        <v>0</v>
      </c>
      <c r="P4813" t="str">
        <f>VLOOKUP(B4813,Taul1!A2:C834,2)</f>
        <v>Palo- ja pelastustoiminta toimintakulut yhteensä</v>
      </c>
    </row>
    <row r="4814" spans="1:16" ht="18" x14ac:dyDescent="0.3">
      <c r="A4814" s="1" t="s">
        <v>1542</v>
      </c>
      <c r="B4814" s="1" t="s">
        <v>215</v>
      </c>
      <c r="C4814" s="1">
        <v>0.154</v>
      </c>
      <c r="D4814" s="1">
        <v>6.48870285865699E-3</v>
      </c>
      <c r="E4814" s="1" t="s">
        <v>337</v>
      </c>
      <c r="F4814">
        <v>98</v>
      </c>
      <c r="G4814">
        <v>42</v>
      </c>
      <c r="H4814">
        <f>VLOOKUP(A4814,Taul1!A2:C834,3)</f>
        <v>1</v>
      </c>
      <c r="I4814" t="str">
        <f>VLOOKUP(A4814,Taul1!A2:C834,2)</f>
        <v>Työkyvyttömyyseläkkeen saajat 50-54</v>
      </c>
      <c r="L4814" t="s">
        <v>1663</v>
      </c>
      <c r="M4814" t="str">
        <f>F4814&amp;L4814&amp;G4814&amp;L4814&amp;INT(C4814*10)</f>
        <v>98,42,1</v>
      </c>
      <c r="O4814">
        <f>VLOOKUP(B4814,Taul1!A2:C834,3)</f>
        <v>0</v>
      </c>
      <c r="P4814" t="str">
        <f>VLOOKUP(B4814,Taul1!A2:C834,2)</f>
        <v>Palo- ja pelastustoiminta toimintakulut yhteensä</v>
      </c>
    </row>
    <row r="4815" spans="1:16" ht="18" x14ac:dyDescent="0.3">
      <c r="A4815" s="1" t="s">
        <v>1544</v>
      </c>
      <c r="B4815" s="1" t="s">
        <v>215</v>
      </c>
      <c r="C4815" s="1">
        <v>0.16500000000000001</v>
      </c>
      <c r="D4815" s="1">
        <v>3.56436101737711E-3</v>
      </c>
      <c r="E4815" s="1" t="s">
        <v>337</v>
      </c>
      <c r="F4815">
        <v>99</v>
      </c>
      <c r="G4815">
        <v>42</v>
      </c>
      <c r="H4815">
        <f>VLOOKUP(A4815,Taul1!A2:C834,3)</f>
        <v>1</v>
      </c>
      <c r="I4815" t="str">
        <f>VLOOKUP(A4815,Taul1!A2:C834,2)</f>
        <v>Työkyvyttömyyseläkkeen saajat 55-59</v>
      </c>
      <c r="L4815" t="s">
        <v>1663</v>
      </c>
      <c r="M4815" t="str">
        <f>F4815&amp;L4815&amp;G4815&amp;L4815&amp;INT(C4815*10)</f>
        <v>99,42,1</v>
      </c>
      <c r="O4815">
        <f>VLOOKUP(B4815,Taul1!A2:C834,3)</f>
        <v>0</v>
      </c>
      <c r="P4815" t="str">
        <f>VLOOKUP(B4815,Taul1!A2:C834,2)</f>
        <v>Palo- ja pelastustoiminta toimintakulut yhteensä</v>
      </c>
    </row>
    <row r="4816" spans="1:16" ht="18" x14ac:dyDescent="0.3">
      <c r="A4816" s="1" t="s">
        <v>1546</v>
      </c>
      <c r="B4816" s="1" t="s">
        <v>215</v>
      </c>
      <c r="C4816" s="1">
        <v>0.20899999999999999</v>
      </c>
      <c r="D4816" s="1">
        <v>2.1269248726396499E-4</v>
      </c>
      <c r="E4816" s="1" t="s">
        <v>337</v>
      </c>
      <c r="F4816">
        <v>100</v>
      </c>
      <c r="G4816">
        <v>42</v>
      </c>
      <c r="H4816">
        <f>VLOOKUP(A4816,Taul1!A2:C834,3)</f>
        <v>1</v>
      </c>
      <c r="I4816" t="str">
        <f>VLOOKUP(A4816,Taul1!A2:C834,2)</f>
        <v>Työkyvyttömyyseläkkeen saajat 60-64</v>
      </c>
      <c r="L4816" t="s">
        <v>1663</v>
      </c>
      <c r="M4816" t="str">
        <f>F4816&amp;L4816&amp;G4816&amp;L4816&amp;INT(C4816*10)</f>
        <v>100,42,2</v>
      </c>
      <c r="O4816">
        <f>VLOOKUP(B4816,Taul1!A2:C834,3)</f>
        <v>0</v>
      </c>
      <c r="P4816" t="str">
        <f>VLOOKUP(B4816,Taul1!A2:C834,2)</f>
        <v>Palo- ja pelastustoiminta toimintakulut yhteensä</v>
      </c>
    </row>
    <row r="4817" spans="1:16" ht="18" x14ac:dyDescent="0.3">
      <c r="A4817" s="1" t="s">
        <v>1548</v>
      </c>
      <c r="B4817" s="1" t="s">
        <v>215</v>
      </c>
      <c r="C4817" s="1">
        <v>-6.7000000000000004E-2</v>
      </c>
      <c r="D4817" s="1">
        <v>0.24063240985182099</v>
      </c>
      <c r="E4817" s="1" t="s">
        <v>337</v>
      </c>
      <c r="F4817">
        <v>101</v>
      </c>
      <c r="G4817">
        <v>42</v>
      </c>
      <c r="H4817">
        <f>VLOOKUP(A4817,Taul1!A2:C834,3)</f>
        <v>1</v>
      </c>
      <c r="I4817" t="str">
        <f>VLOOKUP(A4817,Taul1!A2:C834,2)</f>
        <v>Kelan kuntoutuspalvelujen saajat yhteensä</v>
      </c>
      <c r="L4817" t="s">
        <v>1663</v>
      </c>
      <c r="M4817" t="str">
        <f>F4817&amp;L4817&amp;G4817&amp;L4817&amp;INT(C4817*10)</f>
        <v>101,42,-1</v>
      </c>
      <c r="O4817">
        <f>VLOOKUP(B4817,Taul1!A2:C834,3)</f>
        <v>0</v>
      </c>
      <c r="P4817" t="str">
        <f>VLOOKUP(B4817,Taul1!A2:C834,2)</f>
        <v>Palo- ja pelastustoiminta toimintakulut yhteensä</v>
      </c>
    </row>
    <row r="4818" spans="1:16" ht="18" x14ac:dyDescent="0.3">
      <c r="A4818" s="1" t="s">
        <v>1550</v>
      </c>
      <c r="B4818" s="1" t="s">
        <v>215</v>
      </c>
      <c r="C4818" s="1">
        <v>-0.14299999999999999</v>
      </c>
      <c r="D4818" s="1">
        <v>1.1651551421994401E-2</v>
      </c>
      <c r="E4818" s="1" t="s">
        <v>337</v>
      </c>
      <c r="F4818">
        <v>102</v>
      </c>
      <c r="G4818">
        <v>42</v>
      </c>
      <c r="H4818">
        <f>VLOOKUP(A4818,Taul1!A2:C834,3)</f>
        <v>1</v>
      </c>
      <c r="I4818" t="str">
        <f>VLOOKUP(A4818,Taul1!A2:C834,2)</f>
        <v>Kelan kuntoutuspalvelujen saajat 0-6</v>
      </c>
      <c r="L4818" t="s">
        <v>1663</v>
      </c>
      <c r="M4818" t="str">
        <f>F4818&amp;L4818&amp;G4818&amp;L4818&amp;INT(C4818*10)</f>
        <v>102,42,-2</v>
      </c>
      <c r="O4818">
        <f>VLOOKUP(B4818,Taul1!A2:C834,3)</f>
        <v>0</v>
      </c>
      <c r="P4818" t="str">
        <f>VLOOKUP(B4818,Taul1!A2:C834,2)</f>
        <v>Palo- ja pelastustoiminta toimintakulut yhteensä</v>
      </c>
    </row>
    <row r="4819" spans="1:16" ht="18" x14ac:dyDescent="0.3">
      <c r="A4819" s="1" t="s">
        <v>1552</v>
      </c>
      <c r="B4819" s="1" t="s">
        <v>215</v>
      </c>
      <c r="C4819" s="1">
        <v>-0.13800000000000001</v>
      </c>
      <c r="D4819" s="1">
        <v>1.5200715499222899E-2</v>
      </c>
      <c r="E4819" s="1" t="s">
        <v>337</v>
      </c>
      <c r="F4819">
        <v>103</v>
      </c>
      <c r="G4819">
        <v>42</v>
      </c>
      <c r="H4819">
        <f>VLOOKUP(A4819,Taul1!A2:C834,3)</f>
        <v>1</v>
      </c>
      <c r="I4819" t="str">
        <f>VLOOKUP(A4819,Taul1!A2:C834,2)</f>
        <v>Kelan kuntoutuspalvelujen saajat 7-15</v>
      </c>
      <c r="L4819" t="s">
        <v>1663</v>
      </c>
      <c r="M4819" t="str">
        <f>F4819&amp;L4819&amp;G4819&amp;L4819&amp;INT(C4819*10)</f>
        <v>103,42,-2</v>
      </c>
      <c r="O4819">
        <f>VLOOKUP(B4819,Taul1!A2:C834,3)</f>
        <v>0</v>
      </c>
      <c r="P4819" t="str">
        <f>VLOOKUP(B4819,Taul1!A2:C834,2)</f>
        <v>Palo- ja pelastustoiminta toimintakulut yhteensä</v>
      </c>
    </row>
    <row r="4820" spans="1:16" ht="18" x14ac:dyDescent="0.3">
      <c r="A4820" s="1" t="s">
        <v>1554</v>
      </c>
      <c r="B4820" s="1" t="s">
        <v>215</v>
      </c>
      <c r="C4820" s="1">
        <v>-0.123</v>
      </c>
      <c r="D4820" s="1">
        <v>3.06444264890923E-2</v>
      </c>
      <c r="E4820" s="1" t="s">
        <v>337</v>
      </c>
      <c r="F4820">
        <v>104</v>
      </c>
      <c r="G4820">
        <v>42</v>
      </c>
      <c r="H4820">
        <f>VLOOKUP(A4820,Taul1!A2:C834,3)</f>
        <v>1</v>
      </c>
      <c r="I4820" t="str">
        <f>VLOOKUP(A4820,Taul1!A2:C834,2)</f>
        <v>Kelan kuntoutuspalvelujen saajat 16-19</v>
      </c>
      <c r="L4820" t="s">
        <v>1663</v>
      </c>
      <c r="M4820" t="str">
        <f>F4820&amp;L4820&amp;G4820&amp;L4820&amp;INT(C4820*10)</f>
        <v>104,42,-2</v>
      </c>
      <c r="O4820">
        <f>VLOOKUP(B4820,Taul1!A2:C834,3)</f>
        <v>0</v>
      </c>
      <c r="P4820" t="str">
        <f>VLOOKUP(B4820,Taul1!A2:C834,2)</f>
        <v>Palo- ja pelastustoiminta toimintakulut yhteensä</v>
      </c>
    </row>
    <row r="4821" spans="1:16" ht="18" x14ac:dyDescent="0.3">
      <c r="A4821" s="1" t="s">
        <v>1556</v>
      </c>
      <c r="B4821" s="1" t="s">
        <v>215</v>
      </c>
      <c r="C4821" s="1">
        <v>-0.186</v>
      </c>
      <c r="D4821" s="1">
        <v>9.7232575279249101E-4</v>
      </c>
      <c r="E4821" s="1" t="s">
        <v>337</v>
      </c>
      <c r="F4821">
        <v>105</v>
      </c>
      <c r="G4821">
        <v>42</v>
      </c>
      <c r="H4821">
        <f>VLOOKUP(A4821,Taul1!A2:C834,3)</f>
        <v>1</v>
      </c>
      <c r="I4821" t="str">
        <f>VLOOKUP(A4821,Taul1!A2:C834,2)</f>
        <v>Kelan kuntoutuspalvelujen saajat 20-24</v>
      </c>
      <c r="L4821" t="s">
        <v>1663</v>
      </c>
      <c r="M4821" t="str">
        <f>F4821&amp;L4821&amp;G4821&amp;L4821&amp;INT(C4821*10)</f>
        <v>105,42,-2</v>
      </c>
      <c r="O4821">
        <f>VLOOKUP(B4821,Taul1!A2:C834,3)</f>
        <v>0</v>
      </c>
      <c r="P4821" t="str">
        <f>VLOOKUP(B4821,Taul1!A2:C834,2)</f>
        <v>Palo- ja pelastustoiminta toimintakulut yhteensä</v>
      </c>
    </row>
    <row r="4822" spans="1:16" ht="18" x14ac:dyDescent="0.3">
      <c r="A4822" s="1" t="s">
        <v>1558</v>
      </c>
      <c r="B4822" s="1" t="s">
        <v>215</v>
      </c>
      <c r="C4822" s="1">
        <v>-4.5999999999999999E-2</v>
      </c>
      <c r="D4822" s="1">
        <v>0.42326571927962298</v>
      </c>
      <c r="E4822" s="1" t="s">
        <v>337</v>
      </c>
      <c r="F4822">
        <v>106</v>
      </c>
      <c r="G4822">
        <v>42</v>
      </c>
      <c r="H4822">
        <f>VLOOKUP(A4822,Taul1!A2:C834,3)</f>
        <v>1</v>
      </c>
      <c r="I4822" t="str">
        <f>VLOOKUP(A4822,Taul1!A2:C834,2)</f>
        <v>Kelan kuntoutuspalvelujen saajat 25-29</v>
      </c>
      <c r="L4822" t="s">
        <v>1663</v>
      </c>
      <c r="M4822" t="str">
        <f>F4822&amp;L4822&amp;G4822&amp;L4822&amp;INT(C4822*10)</f>
        <v>106,42,-1</v>
      </c>
      <c r="O4822">
        <f>VLOOKUP(B4822,Taul1!A2:C834,3)</f>
        <v>0</v>
      </c>
      <c r="P4822" t="str">
        <f>VLOOKUP(B4822,Taul1!A2:C834,2)</f>
        <v>Palo- ja pelastustoiminta toimintakulut yhteensä</v>
      </c>
    </row>
    <row r="4823" spans="1:16" ht="18" x14ac:dyDescent="0.3">
      <c r="A4823" s="1" t="s">
        <v>1560</v>
      </c>
      <c r="B4823" s="1" t="s">
        <v>215</v>
      </c>
      <c r="C4823" s="1">
        <v>1.7000000000000001E-2</v>
      </c>
      <c r="D4823" s="1">
        <v>0.77042266041391605</v>
      </c>
      <c r="E4823" s="1" t="s">
        <v>337</v>
      </c>
      <c r="F4823">
        <v>107</v>
      </c>
      <c r="G4823">
        <v>42</v>
      </c>
      <c r="H4823">
        <f>VLOOKUP(A4823,Taul1!A2:C834,3)</f>
        <v>1</v>
      </c>
      <c r="I4823" t="str">
        <f>VLOOKUP(A4823,Taul1!A2:C834,2)</f>
        <v>Kelan kuntoutuspalvelujen saajat 30-34</v>
      </c>
      <c r="L4823" t="s">
        <v>1663</v>
      </c>
      <c r="M4823" t="str">
        <f>F4823&amp;L4823&amp;G4823&amp;L4823&amp;INT(C4823*10)</f>
        <v>107,42,0</v>
      </c>
      <c r="O4823">
        <f>VLOOKUP(B4823,Taul1!A2:C834,3)</f>
        <v>0</v>
      </c>
      <c r="P4823" t="str">
        <f>VLOOKUP(B4823,Taul1!A2:C834,2)</f>
        <v>Palo- ja pelastustoiminta toimintakulut yhteensä</v>
      </c>
    </row>
    <row r="4824" spans="1:16" ht="18" x14ac:dyDescent="0.3">
      <c r="A4824" s="1" t="s">
        <v>1562</v>
      </c>
      <c r="B4824" s="1" t="s">
        <v>215</v>
      </c>
      <c r="C4824" s="1">
        <v>1.4999999999999999E-2</v>
      </c>
      <c r="D4824" s="1">
        <v>0.79377260103576597</v>
      </c>
      <c r="E4824" s="1" t="s">
        <v>337</v>
      </c>
      <c r="F4824">
        <v>108</v>
      </c>
      <c r="G4824">
        <v>42</v>
      </c>
      <c r="H4824">
        <f>VLOOKUP(A4824,Taul1!A2:C834,3)</f>
        <v>1</v>
      </c>
      <c r="I4824" t="str">
        <f>VLOOKUP(A4824,Taul1!A2:C834,2)</f>
        <v>Kelan kuntoutuspalvelujen saajat 35-39</v>
      </c>
      <c r="L4824" t="s">
        <v>1663</v>
      </c>
      <c r="M4824" t="str">
        <f>F4824&amp;L4824&amp;G4824&amp;L4824&amp;INT(C4824*10)</f>
        <v>108,42,0</v>
      </c>
      <c r="O4824">
        <f>VLOOKUP(B4824,Taul1!A2:C834,3)</f>
        <v>0</v>
      </c>
      <c r="P4824" t="str">
        <f>VLOOKUP(B4824,Taul1!A2:C834,2)</f>
        <v>Palo- ja pelastustoiminta toimintakulut yhteensä</v>
      </c>
    </row>
    <row r="4825" spans="1:16" ht="18" x14ac:dyDescent="0.3">
      <c r="A4825" s="1" t="s">
        <v>1564</v>
      </c>
      <c r="B4825" s="1" t="s">
        <v>215</v>
      </c>
      <c r="C4825" s="1">
        <v>-4.1000000000000002E-2</v>
      </c>
      <c r="D4825" s="1">
        <v>0.46700067617070401</v>
      </c>
      <c r="E4825" s="1" t="s">
        <v>337</v>
      </c>
      <c r="F4825">
        <v>109</v>
      </c>
      <c r="G4825">
        <v>42</v>
      </c>
      <c r="H4825">
        <f>VLOOKUP(A4825,Taul1!A2:C834,3)</f>
        <v>1</v>
      </c>
      <c r="I4825" t="str">
        <f>VLOOKUP(A4825,Taul1!A2:C834,2)</f>
        <v>Kelan kuntoutuspalvelujen saajat 40-44</v>
      </c>
      <c r="L4825" t="s">
        <v>1663</v>
      </c>
      <c r="M4825" t="str">
        <f>F4825&amp;L4825&amp;G4825&amp;L4825&amp;INT(C4825*10)</f>
        <v>109,42,-1</v>
      </c>
      <c r="O4825">
        <f>VLOOKUP(B4825,Taul1!A2:C834,3)</f>
        <v>0</v>
      </c>
      <c r="P4825" t="str">
        <f>VLOOKUP(B4825,Taul1!A2:C834,2)</f>
        <v>Palo- ja pelastustoiminta toimintakulut yhteensä</v>
      </c>
    </row>
    <row r="4826" spans="1:16" ht="18" x14ac:dyDescent="0.3">
      <c r="A4826" s="1" t="s">
        <v>1566</v>
      </c>
      <c r="B4826" s="1" t="s">
        <v>215</v>
      </c>
      <c r="C4826" s="1">
        <v>9.4E-2</v>
      </c>
      <c r="D4826" s="1">
        <v>9.8938377303697797E-2</v>
      </c>
      <c r="E4826" s="1" t="s">
        <v>337</v>
      </c>
      <c r="F4826">
        <v>110</v>
      </c>
      <c r="G4826">
        <v>42</v>
      </c>
      <c r="H4826">
        <f>VLOOKUP(A4826,Taul1!A2:C834,3)</f>
        <v>1</v>
      </c>
      <c r="I4826" t="str">
        <f>VLOOKUP(A4826,Taul1!A2:C834,2)</f>
        <v>Kelan kuntoutuspalvelujen saajat 45-49</v>
      </c>
      <c r="L4826" t="s">
        <v>1663</v>
      </c>
      <c r="M4826" t="str">
        <f>F4826&amp;L4826&amp;G4826&amp;L4826&amp;INT(C4826*10)</f>
        <v>110,42,0</v>
      </c>
      <c r="O4826">
        <f>VLOOKUP(B4826,Taul1!A2:C834,3)</f>
        <v>0</v>
      </c>
      <c r="P4826" t="str">
        <f>VLOOKUP(B4826,Taul1!A2:C834,2)</f>
        <v>Palo- ja pelastustoiminta toimintakulut yhteensä</v>
      </c>
    </row>
    <row r="4827" spans="1:16" ht="18" x14ac:dyDescent="0.3">
      <c r="A4827" s="1" t="s">
        <v>1568</v>
      </c>
      <c r="B4827" s="1" t="s">
        <v>215</v>
      </c>
      <c r="C4827" s="1">
        <v>0.114</v>
      </c>
      <c r="D4827" s="1">
        <v>4.4045967664765602E-2</v>
      </c>
      <c r="E4827" s="1" t="s">
        <v>337</v>
      </c>
      <c r="F4827">
        <v>111</v>
      </c>
      <c r="G4827">
        <v>42</v>
      </c>
      <c r="H4827">
        <f>VLOOKUP(A4827,Taul1!A2:C834,3)</f>
        <v>1</v>
      </c>
      <c r="I4827" t="str">
        <f>VLOOKUP(A4827,Taul1!A2:C834,2)</f>
        <v>Kelan kuntoutuspalvelujen saajat 50-54</v>
      </c>
      <c r="L4827" t="s">
        <v>1663</v>
      </c>
      <c r="M4827" t="str">
        <f>F4827&amp;L4827&amp;G4827&amp;L4827&amp;INT(C4827*10)</f>
        <v>111,42,1</v>
      </c>
      <c r="O4827">
        <f>VLOOKUP(B4827,Taul1!A2:C834,3)</f>
        <v>0</v>
      </c>
      <c r="P4827" t="str">
        <f>VLOOKUP(B4827,Taul1!A2:C834,2)</f>
        <v>Palo- ja pelastustoiminta toimintakulut yhteensä</v>
      </c>
    </row>
    <row r="4828" spans="1:16" ht="18" x14ac:dyDescent="0.3">
      <c r="A4828" s="1" t="s">
        <v>1570</v>
      </c>
      <c r="B4828" s="1" t="s">
        <v>215</v>
      </c>
      <c r="C4828" s="1">
        <v>2.9000000000000001E-2</v>
      </c>
      <c r="D4828" s="1">
        <v>0.60594567534398902</v>
      </c>
      <c r="E4828" s="1" t="s">
        <v>337</v>
      </c>
      <c r="F4828">
        <v>112</v>
      </c>
      <c r="G4828">
        <v>42</v>
      </c>
      <c r="H4828">
        <f>VLOOKUP(A4828,Taul1!A2:C834,3)</f>
        <v>1</v>
      </c>
      <c r="I4828" t="str">
        <f>VLOOKUP(A4828,Taul1!A2:C834,2)</f>
        <v>Kelan kuntoutuspalvelujen saajat 55-59</v>
      </c>
      <c r="L4828" t="s">
        <v>1663</v>
      </c>
      <c r="M4828" t="str">
        <f>F4828&amp;L4828&amp;G4828&amp;L4828&amp;INT(C4828*10)</f>
        <v>112,42,0</v>
      </c>
      <c r="O4828">
        <f>VLOOKUP(B4828,Taul1!A2:C834,3)</f>
        <v>0</v>
      </c>
      <c r="P4828" t="str">
        <f>VLOOKUP(B4828,Taul1!A2:C834,2)</f>
        <v>Palo- ja pelastustoiminta toimintakulut yhteensä</v>
      </c>
    </row>
    <row r="4829" spans="1:16" ht="18" x14ac:dyDescent="0.3">
      <c r="A4829" s="1" t="s">
        <v>1572</v>
      </c>
      <c r="B4829" s="1" t="s">
        <v>215</v>
      </c>
      <c r="C4829" s="1">
        <v>-0.127</v>
      </c>
      <c r="D4829" s="1">
        <v>2.5402694484815601E-2</v>
      </c>
      <c r="E4829" s="1" t="s">
        <v>337</v>
      </c>
      <c r="F4829">
        <v>113</v>
      </c>
      <c r="G4829">
        <v>42</v>
      </c>
      <c r="H4829">
        <f>VLOOKUP(A4829,Taul1!A2:C834,3)</f>
        <v>1</v>
      </c>
      <c r="I4829" t="str">
        <f>VLOOKUP(A4829,Taul1!A2:C834,2)</f>
        <v>Kelan kuntoutuspalvelujen saajat 60-64</v>
      </c>
      <c r="L4829" t="s">
        <v>1663</v>
      </c>
      <c r="M4829" t="str">
        <f>F4829&amp;L4829&amp;G4829&amp;L4829&amp;INT(C4829*10)</f>
        <v>113,42,-2</v>
      </c>
      <c r="O4829">
        <f>VLOOKUP(B4829,Taul1!A2:C834,3)</f>
        <v>0</v>
      </c>
      <c r="P4829" t="str">
        <f>VLOOKUP(B4829,Taul1!A2:C834,2)</f>
        <v>Palo- ja pelastustoiminta toimintakulut yhteensä</v>
      </c>
    </row>
    <row r="4830" spans="1:16" ht="18" x14ac:dyDescent="0.3">
      <c r="A4830" s="1" t="s">
        <v>1574</v>
      </c>
      <c r="B4830" s="1" t="s">
        <v>215</v>
      </c>
      <c r="C4830" s="1">
        <v>-7.2999999999999995E-2</v>
      </c>
      <c r="D4830" s="1">
        <v>0.19698649536620599</v>
      </c>
      <c r="E4830" s="1" t="s">
        <v>337</v>
      </c>
      <c r="F4830">
        <v>114</v>
      </c>
      <c r="G4830">
        <v>42</v>
      </c>
      <c r="H4830">
        <f>VLOOKUP(A4830,Taul1!A2:C834,3)</f>
        <v>1</v>
      </c>
      <c r="I4830" t="str">
        <f>VLOOKUP(A4830,Taul1!A2:C834,2)</f>
        <v>Kelan kuntoutuspalvelujen saajat 65-69</v>
      </c>
      <c r="L4830" t="s">
        <v>1663</v>
      </c>
      <c r="M4830" t="str">
        <f>F4830&amp;L4830&amp;G4830&amp;L4830&amp;INT(C4830*10)</f>
        <v>114,42,-1</v>
      </c>
      <c r="O4830">
        <f>VLOOKUP(B4830,Taul1!A2:C834,3)</f>
        <v>0</v>
      </c>
      <c r="P4830" t="str">
        <f>VLOOKUP(B4830,Taul1!A2:C834,2)</f>
        <v>Palo- ja pelastustoiminta toimintakulut yhteensä</v>
      </c>
    </row>
    <row r="4831" spans="1:16" ht="18" x14ac:dyDescent="0.3">
      <c r="A4831" s="1" t="s">
        <v>1576</v>
      </c>
      <c r="B4831" s="1" t="s">
        <v>215</v>
      </c>
      <c r="C4831" s="1">
        <v>-0.13200000000000001</v>
      </c>
      <c r="D4831" s="1">
        <v>2.0491034889542101E-2</v>
      </c>
      <c r="E4831" s="1" t="s">
        <v>337</v>
      </c>
      <c r="F4831">
        <v>115</v>
      </c>
      <c r="G4831">
        <v>42</v>
      </c>
      <c r="H4831">
        <f>VLOOKUP(A4831,Taul1!A2:C834,3)</f>
        <v>1</v>
      </c>
      <c r="I4831" t="str">
        <f>VLOOKUP(A4831,Taul1!A2:C834,2)</f>
        <v>Kelan kuntoutuspalvelujen saajat 69-</v>
      </c>
      <c r="L4831" t="s">
        <v>1663</v>
      </c>
      <c r="M4831" t="str">
        <f>F4831&amp;L4831&amp;G4831&amp;L4831&amp;INT(C4831*10)</f>
        <v>115,42,-2</v>
      </c>
      <c r="O4831">
        <f>VLOOKUP(B4831,Taul1!A2:C834,3)</f>
        <v>0</v>
      </c>
      <c r="P4831" t="str">
        <f>VLOOKUP(B4831,Taul1!A2:C834,2)</f>
        <v>Palo- ja pelastustoiminta toimintakulut yhteensä</v>
      </c>
    </row>
    <row r="4832" spans="1:16" ht="18" x14ac:dyDescent="0.3">
      <c r="A4832" s="1" t="s">
        <v>1598</v>
      </c>
      <c r="B4832" s="1" t="s">
        <v>217</v>
      </c>
      <c r="C4832" s="1">
        <v>-8.0000000000000002E-3</v>
      </c>
      <c r="D4832" s="1">
        <v>0.88316091132305996</v>
      </c>
      <c r="E4832" s="1" t="s">
        <v>337</v>
      </c>
      <c r="F4832">
        <v>1</v>
      </c>
      <c r="G4832">
        <v>43</v>
      </c>
      <c r="H4832">
        <f>VLOOKUP(A4832,Taul1!A2:C834,3)</f>
        <v>1</v>
      </c>
      <c r="I4832" t="str">
        <f>VLOOKUP(A4832,Taul1!A2:C834,2)</f>
        <v>Vanhempainpäivärahojen korvatut päivät äiti 35-39</v>
      </c>
      <c r="L4832" t="s">
        <v>1663</v>
      </c>
      <c r="M4832" t="str">
        <f>F4832&amp;L4832&amp;G4832&amp;L4832&amp;INT(C4832*10)</f>
        <v>1,43,-1</v>
      </c>
      <c r="O4832">
        <f>VLOOKUP(B4832,Taul1!A2:C834,3)</f>
        <v>0</v>
      </c>
      <c r="P4832" t="str">
        <f>VLOOKUP(B4832,Taul1!A2:C834,2)</f>
        <v>Lomituspalvelut toimintakulut yhteensä</v>
      </c>
    </row>
    <row r="4833" spans="1:16" ht="18" x14ac:dyDescent="0.3">
      <c r="A4833" s="1" t="s">
        <v>1600</v>
      </c>
      <c r="B4833" s="1" t="s">
        <v>217</v>
      </c>
      <c r="C4833" s="1">
        <v>7.0000000000000001E-3</v>
      </c>
      <c r="D4833" s="1">
        <v>0.897019496123724</v>
      </c>
      <c r="E4833" s="1" t="s">
        <v>337</v>
      </c>
      <c r="F4833">
        <v>2</v>
      </c>
      <c r="G4833">
        <v>43</v>
      </c>
      <c r="H4833">
        <f>VLOOKUP(A4833,Taul1!A2:C834,3)</f>
        <v>1</v>
      </c>
      <c r="I4833" t="str">
        <f>VLOOKUP(A4833,Taul1!A2:C834,2)</f>
        <v>Vanhempainpäivärahojen korvatut päivät äiti 40-</v>
      </c>
      <c r="L4833" t="s">
        <v>1663</v>
      </c>
      <c r="M4833" t="str">
        <f>F4833&amp;L4833&amp;G4833&amp;L4833&amp;INT(C4833*10)</f>
        <v>2,43,0</v>
      </c>
      <c r="O4833">
        <f>VLOOKUP(B4833,Taul1!A2:C834,3)</f>
        <v>0</v>
      </c>
      <c r="P4833" t="str">
        <f>VLOOKUP(B4833,Taul1!A2:C834,2)</f>
        <v>Lomituspalvelut toimintakulut yhteensä</v>
      </c>
    </row>
    <row r="4834" spans="1:16" ht="18" x14ac:dyDescent="0.3">
      <c r="A4834" s="1" t="s">
        <v>1275</v>
      </c>
      <c r="B4834" s="1" t="s">
        <v>217</v>
      </c>
      <c r="C4834" s="1">
        <v>3.3000000000000002E-2</v>
      </c>
      <c r="D4834" s="1">
        <v>0.56672805491836797</v>
      </c>
      <c r="E4834" s="1" t="s">
        <v>337</v>
      </c>
      <c r="F4834">
        <v>3</v>
      </c>
      <c r="G4834">
        <v>43</v>
      </c>
      <c r="H4834">
        <f>VLOOKUP(A4834,Taul1!A2:C834,3)</f>
        <v>1</v>
      </c>
      <c r="I4834" t="str">
        <f>VLOOKUP(A4834,Taul1!A2:C834,2)</f>
        <v>Työllistymistä edistävät palvelut, korvatut päivät, yhteensä</v>
      </c>
      <c r="L4834" t="s">
        <v>1663</v>
      </c>
      <c r="M4834" t="str">
        <f>F4834&amp;L4834&amp;G4834&amp;L4834&amp;INT(C4834*10)</f>
        <v>3,43,0</v>
      </c>
      <c r="O4834">
        <f>VLOOKUP(B4834,Taul1!A2:C834,3)</f>
        <v>0</v>
      </c>
      <c r="P4834" t="str">
        <f>VLOOKUP(B4834,Taul1!A2:C834,2)</f>
        <v>Lomituspalvelut toimintakulut yhteensä</v>
      </c>
    </row>
    <row r="4835" spans="1:16" ht="18" x14ac:dyDescent="0.3">
      <c r="A4835" s="1" t="s">
        <v>1277</v>
      </c>
      <c r="B4835" s="1" t="s">
        <v>217</v>
      </c>
      <c r="C4835" s="1">
        <v>6.0999999999999999E-2</v>
      </c>
      <c r="D4835" s="1">
        <v>0.28058477664332698</v>
      </c>
      <c r="E4835" s="1" t="s">
        <v>337</v>
      </c>
      <c r="F4835">
        <v>4</v>
      </c>
      <c r="G4835">
        <v>43</v>
      </c>
      <c r="H4835">
        <f>VLOOKUP(A4835,Taul1!A2:C834,3)</f>
        <v>1</v>
      </c>
      <c r="I4835" t="str">
        <f>VLOOKUP(A4835,Taul1!A2:C834,2)</f>
        <v>Työllistymistä edistävät palvelut, korvatut päivät, 17-24</v>
      </c>
      <c r="L4835" t="s">
        <v>1663</v>
      </c>
      <c r="M4835" t="str">
        <f>F4835&amp;L4835&amp;G4835&amp;L4835&amp;INT(C4835*10)</f>
        <v>4,43,0</v>
      </c>
      <c r="O4835">
        <f>VLOOKUP(B4835,Taul1!A2:C834,3)</f>
        <v>0</v>
      </c>
      <c r="P4835" t="str">
        <f>VLOOKUP(B4835,Taul1!A2:C834,2)</f>
        <v>Lomituspalvelut toimintakulut yhteensä</v>
      </c>
    </row>
    <row r="4836" spans="1:16" ht="18" x14ac:dyDescent="0.3">
      <c r="A4836" s="1" t="s">
        <v>1279</v>
      </c>
      <c r="B4836" s="1" t="s">
        <v>217</v>
      </c>
      <c r="C4836" s="1">
        <v>3.9E-2</v>
      </c>
      <c r="D4836" s="1">
        <v>0.494453814416774</v>
      </c>
      <c r="E4836" s="1" t="s">
        <v>337</v>
      </c>
      <c r="F4836">
        <v>5</v>
      </c>
      <c r="G4836">
        <v>43</v>
      </c>
      <c r="H4836">
        <f>VLOOKUP(A4836,Taul1!A2:C834,3)</f>
        <v>1</v>
      </c>
      <c r="I4836" t="str">
        <f>VLOOKUP(A4836,Taul1!A2:C834,2)</f>
        <v>Työllistymistä edistävät palvelut, korvatut päivät, 25-29</v>
      </c>
      <c r="L4836" t="s">
        <v>1663</v>
      </c>
      <c r="M4836" t="str">
        <f>F4836&amp;L4836&amp;G4836&amp;L4836&amp;INT(C4836*10)</f>
        <v>5,43,0</v>
      </c>
      <c r="O4836">
        <f>VLOOKUP(B4836,Taul1!A2:C834,3)</f>
        <v>0</v>
      </c>
      <c r="P4836" t="str">
        <f>VLOOKUP(B4836,Taul1!A2:C834,2)</f>
        <v>Lomituspalvelut toimintakulut yhteensä</v>
      </c>
    </row>
    <row r="4837" spans="1:16" ht="18" x14ac:dyDescent="0.3">
      <c r="A4837" s="1" t="s">
        <v>1281</v>
      </c>
      <c r="B4837" s="1" t="s">
        <v>217</v>
      </c>
      <c r="C4837" s="1">
        <v>1.7999999999999999E-2</v>
      </c>
      <c r="D4837" s="1">
        <v>0.75278781065286904</v>
      </c>
      <c r="E4837" s="1" t="s">
        <v>337</v>
      </c>
      <c r="F4837">
        <v>6</v>
      </c>
      <c r="G4837">
        <v>43</v>
      </c>
      <c r="H4837">
        <f>VLOOKUP(A4837,Taul1!A2:C834,3)</f>
        <v>1</v>
      </c>
      <c r="I4837" t="str">
        <f>VLOOKUP(A4837,Taul1!A2:C834,2)</f>
        <v>Työllistymistä edistävät palvelut, korvatut päivät, 30-34</v>
      </c>
      <c r="L4837" t="s">
        <v>1663</v>
      </c>
      <c r="M4837" t="str">
        <f>F4837&amp;L4837&amp;G4837&amp;L4837&amp;INT(C4837*10)</f>
        <v>6,43,0</v>
      </c>
      <c r="O4837">
        <f>VLOOKUP(B4837,Taul1!A2:C834,3)</f>
        <v>0</v>
      </c>
      <c r="P4837" t="str">
        <f>VLOOKUP(B4837,Taul1!A2:C834,2)</f>
        <v>Lomituspalvelut toimintakulut yhteensä</v>
      </c>
    </row>
    <row r="4838" spans="1:16" ht="18" x14ac:dyDescent="0.3">
      <c r="A4838" s="1" t="s">
        <v>1283</v>
      </c>
      <c r="B4838" s="1" t="s">
        <v>217</v>
      </c>
      <c r="C4838" s="1">
        <v>1.2999999999999999E-2</v>
      </c>
      <c r="D4838" s="1">
        <v>0.81413705725438001</v>
      </c>
      <c r="E4838" s="1" t="s">
        <v>337</v>
      </c>
      <c r="F4838">
        <v>7</v>
      </c>
      <c r="G4838">
        <v>43</v>
      </c>
      <c r="H4838">
        <f>VLOOKUP(A4838,Taul1!A2:C834,3)</f>
        <v>1</v>
      </c>
      <c r="I4838" t="str">
        <f>VLOOKUP(A4838,Taul1!A2:C834,2)</f>
        <v>Työllistymistä edistävät palvelut, korvatut päivät, 35-39</v>
      </c>
      <c r="L4838" t="s">
        <v>1663</v>
      </c>
      <c r="M4838" t="str">
        <f>F4838&amp;L4838&amp;G4838&amp;L4838&amp;INT(C4838*10)</f>
        <v>7,43,0</v>
      </c>
      <c r="O4838">
        <f>VLOOKUP(B4838,Taul1!A2:C834,3)</f>
        <v>0</v>
      </c>
      <c r="P4838" t="str">
        <f>VLOOKUP(B4838,Taul1!A2:C834,2)</f>
        <v>Lomituspalvelut toimintakulut yhteensä</v>
      </c>
    </row>
    <row r="4839" spans="1:16" ht="18" x14ac:dyDescent="0.3">
      <c r="A4839" s="1" t="s">
        <v>1285</v>
      </c>
      <c r="B4839" s="1" t="s">
        <v>217</v>
      </c>
      <c r="C4839" s="1">
        <v>1.9E-2</v>
      </c>
      <c r="D4839" s="1">
        <v>0.74203067571554604</v>
      </c>
      <c r="E4839" s="1" t="s">
        <v>337</v>
      </c>
      <c r="F4839">
        <v>8</v>
      </c>
      <c r="G4839">
        <v>43</v>
      </c>
      <c r="H4839">
        <f>VLOOKUP(A4839,Taul1!A2:C834,3)</f>
        <v>1</v>
      </c>
      <c r="I4839" t="str">
        <f>VLOOKUP(A4839,Taul1!A2:C834,2)</f>
        <v>Työllistymistä edistävät palvelut, korvatut päivät, 40-44</v>
      </c>
      <c r="L4839" t="s">
        <v>1663</v>
      </c>
      <c r="M4839" t="str">
        <f>F4839&amp;L4839&amp;G4839&amp;L4839&amp;INT(C4839*10)</f>
        <v>8,43,0</v>
      </c>
      <c r="O4839">
        <f>VLOOKUP(B4839,Taul1!A2:C834,3)</f>
        <v>0</v>
      </c>
      <c r="P4839" t="str">
        <f>VLOOKUP(B4839,Taul1!A2:C834,2)</f>
        <v>Lomituspalvelut toimintakulut yhteensä</v>
      </c>
    </row>
    <row r="4840" spans="1:16" ht="18" x14ac:dyDescent="0.3">
      <c r="A4840" s="1" t="s">
        <v>1287</v>
      </c>
      <c r="B4840" s="1" t="s">
        <v>217</v>
      </c>
      <c r="C4840" s="1">
        <v>3.1E-2</v>
      </c>
      <c r="D4840" s="1">
        <v>0.59060221439334504</v>
      </c>
      <c r="E4840" s="1" t="s">
        <v>337</v>
      </c>
      <c r="F4840">
        <v>9</v>
      </c>
      <c r="G4840">
        <v>43</v>
      </c>
      <c r="H4840">
        <f>VLOOKUP(A4840,Taul1!A2:C834,3)</f>
        <v>1</v>
      </c>
      <c r="I4840" t="str">
        <f>VLOOKUP(A4840,Taul1!A2:C834,2)</f>
        <v>Työllistymistä edistävät palvelut, korvatut päivät, 45-49</v>
      </c>
      <c r="L4840" t="s">
        <v>1663</v>
      </c>
      <c r="M4840" t="str">
        <f>F4840&amp;L4840&amp;G4840&amp;L4840&amp;INT(C4840*10)</f>
        <v>9,43,0</v>
      </c>
      <c r="O4840">
        <f>VLOOKUP(B4840,Taul1!A2:C834,3)</f>
        <v>0</v>
      </c>
      <c r="P4840" t="str">
        <f>VLOOKUP(B4840,Taul1!A2:C834,2)</f>
        <v>Lomituspalvelut toimintakulut yhteensä</v>
      </c>
    </row>
    <row r="4841" spans="1:16" ht="18" x14ac:dyDescent="0.3">
      <c r="A4841" s="1" t="s">
        <v>1289</v>
      </c>
      <c r="B4841" s="1" t="s">
        <v>217</v>
      </c>
      <c r="C4841" s="1">
        <v>5.3999999999999999E-2</v>
      </c>
      <c r="D4841" s="1">
        <v>0.33894610818531101</v>
      </c>
      <c r="E4841" s="1" t="s">
        <v>337</v>
      </c>
      <c r="F4841">
        <v>10</v>
      </c>
      <c r="G4841">
        <v>43</v>
      </c>
      <c r="H4841">
        <f>VLOOKUP(A4841,Taul1!A2:C834,3)</f>
        <v>1</v>
      </c>
      <c r="I4841" t="str">
        <f>VLOOKUP(A4841,Taul1!A2:C834,2)</f>
        <v>Työllistymistä edistävät palvelut, korvatut päivät, 50-54</v>
      </c>
      <c r="L4841" t="s">
        <v>1663</v>
      </c>
      <c r="M4841" t="str">
        <f>F4841&amp;L4841&amp;G4841&amp;L4841&amp;INT(C4841*10)</f>
        <v>10,43,0</v>
      </c>
      <c r="O4841">
        <f>VLOOKUP(B4841,Taul1!A2:C834,3)</f>
        <v>0</v>
      </c>
      <c r="P4841" t="str">
        <f>VLOOKUP(B4841,Taul1!A2:C834,2)</f>
        <v>Lomituspalvelut toimintakulut yhteensä</v>
      </c>
    </row>
    <row r="4842" spans="1:16" ht="18" x14ac:dyDescent="0.3">
      <c r="A4842" s="1" t="s">
        <v>1291</v>
      </c>
      <c r="B4842" s="1" t="s">
        <v>217</v>
      </c>
      <c r="C4842" s="1">
        <v>2.5999999999999999E-2</v>
      </c>
      <c r="D4842" s="1">
        <v>0.64779475696147004</v>
      </c>
      <c r="E4842" s="1" t="s">
        <v>337</v>
      </c>
      <c r="F4842">
        <v>11</v>
      </c>
      <c r="G4842">
        <v>43</v>
      </c>
      <c r="H4842">
        <f>VLOOKUP(A4842,Taul1!A2:C834,3)</f>
        <v>1</v>
      </c>
      <c r="I4842" t="str">
        <f>VLOOKUP(A4842,Taul1!A2:C834,2)</f>
        <v>Työllistymistä edistävät palvelut, korvatut päivät, 55-59</v>
      </c>
      <c r="L4842" t="s">
        <v>1663</v>
      </c>
      <c r="M4842" t="str">
        <f>F4842&amp;L4842&amp;G4842&amp;L4842&amp;INT(C4842*10)</f>
        <v>11,43,0</v>
      </c>
      <c r="O4842">
        <f>VLOOKUP(B4842,Taul1!A2:C834,3)</f>
        <v>0</v>
      </c>
      <c r="P4842" t="str">
        <f>VLOOKUP(B4842,Taul1!A2:C834,2)</f>
        <v>Lomituspalvelut toimintakulut yhteensä</v>
      </c>
    </row>
    <row r="4843" spans="1:16" ht="18" x14ac:dyDescent="0.3">
      <c r="A4843" s="1" t="s">
        <v>1293</v>
      </c>
      <c r="B4843" s="1" t="s">
        <v>217</v>
      </c>
      <c r="C4843" s="1">
        <v>2.1999999999999999E-2</v>
      </c>
      <c r="D4843" s="1">
        <v>0.70233647922841103</v>
      </c>
      <c r="E4843" s="1" t="s">
        <v>337</v>
      </c>
      <c r="F4843">
        <v>12</v>
      </c>
      <c r="G4843">
        <v>43</v>
      </c>
      <c r="H4843">
        <f>VLOOKUP(A4843,Taul1!A2:C834,3)</f>
        <v>1</v>
      </c>
      <c r="I4843" t="str">
        <f>VLOOKUP(A4843,Taul1!A2:C834,2)</f>
        <v>Työllistymistä edistävät palvelut, korvatut päivät, 60-64</v>
      </c>
      <c r="L4843" t="s">
        <v>1663</v>
      </c>
      <c r="M4843" t="str">
        <f>F4843&amp;L4843&amp;G4843&amp;L4843&amp;INT(C4843*10)</f>
        <v>12,43,0</v>
      </c>
      <c r="O4843">
        <f>VLOOKUP(B4843,Taul1!A2:C834,3)</f>
        <v>0</v>
      </c>
      <c r="P4843" t="str">
        <f>VLOOKUP(B4843,Taul1!A2:C834,2)</f>
        <v>Lomituspalvelut toimintakulut yhteensä</v>
      </c>
    </row>
    <row r="4844" spans="1:16" ht="18" x14ac:dyDescent="0.3">
      <c r="A4844" s="1" t="s">
        <v>1317</v>
      </c>
      <c r="B4844" s="1" t="s">
        <v>217</v>
      </c>
      <c r="C4844" s="1">
        <v>-8.9999999999999993E-3</v>
      </c>
      <c r="D4844" s="1">
        <v>0.87180935609722898</v>
      </c>
      <c r="E4844" s="1" t="s">
        <v>337</v>
      </c>
      <c r="F4844">
        <v>13</v>
      </c>
      <c r="G4844">
        <v>43</v>
      </c>
      <c r="H4844">
        <f>VLOOKUP(A4844,Taul1!A2:C834,3)</f>
        <v>1</v>
      </c>
      <c r="I4844" t="str">
        <f>VLOOKUP(A4844,Taul1!A2:C834,2)</f>
        <v>Opintovelalliset yhteensä</v>
      </c>
      <c r="L4844" t="s">
        <v>1663</v>
      </c>
      <c r="M4844" t="str">
        <f>F4844&amp;L4844&amp;G4844&amp;L4844&amp;INT(C4844*10)</f>
        <v>13,43,-1</v>
      </c>
      <c r="O4844">
        <f>VLOOKUP(B4844,Taul1!A2:C834,3)</f>
        <v>0</v>
      </c>
      <c r="P4844" t="str">
        <f>VLOOKUP(B4844,Taul1!A2:C834,2)</f>
        <v>Lomituspalvelut toimintakulut yhteensä</v>
      </c>
    </row>
    <row r="4845" spans="1:16" ht="18" x14ac:dyDescent="0.3">
      <c r="A4845" s="1" t="s">
        <v>1319</v>
      </c>
      <c r="B4845" s="1" t="s">
        <v>217</v>
      </c>
      <c r="C4845" s="1">
        <v>-6.0000000000000001E-3</v>
      </c>
      <c r="D4845" s="1">
        <v>0.91794882761406205</v>
      </c>
      <c r="E4845" s="1" t="s">
        <v>337</v>
      </c>
      <c r="F4845">
        <v>14</v>
      </c>
      <c r="G4845">
        <v>43</v>
      </c>
      <c r="H4845">
        <f>VLOOKUP(A4845,Taul1!A2:C834,3)</f>
        <v>1</v>
      </c>
      <c r="I4845" t="str">
        <f>VLOOKUP(A4845,Taul1!A2:C834,2)</f>
        <v>Opintovelalliset 16-24</v>
      </c>
      <c r="L4845" t="s">
        <v>1663</v>
      </c>
      <c r="M4845" t="str">
        <f>F4845&amp;L4845&amp;G4845&amp;L4845&amp;INT(C4845*10)</f>
        <v>14,43,-1</v>
      </c>
      <c r="O4845">
        <f>VLOOKUP(B4845,Taul1!A2:C834,3)</f>
        <v>0</v>
      </c>
      <c r="P4845" t="str">
        <f>VLOOKUP(B4845,Taul1!A2:C834,2)</f>
        <v>Lomituspalvelut toimintakulut yhteensä</v>
      </c>
    </row>
    <row r="4846" spans="1:16" ht="18" x14ac:dyDescent="0.3">
      <c r="A4846" s="1" t="s">
        <v>1321</v>
      </c>
      <c r="B4846" s="1" t="s">
        <v>217</v>
      </c>
      <c r="C4846" s="1">
        <v>-1.4E-2</v>
      </c>
      <c r="D4846" s="1">
        <v>0.80649292249165405</v>
      </c>
      <c r="E4846" s="1" t="s">
        <v>337</v>
      </c>
      <c r="F4846">
        <v>15</v>
      </c>
      <c r="G4846">
        <v>43</v>
      </c>
      <c r="H4846">
        <f>VLOOKUP(A4846,Taul1!A2:C834,3)</f>
        <v>1</v>
      </c>
      <c r="I4846" t="str">
        <f>VLOOKUP(A4846,Taul1!A2:C834,2)</f>
        <v>Opintovelalliset 25-29</v>
      </c>
      <c r="L4846" t="s">
        <v>1663</v>
      </c>
      <c r="M4846" t="str">
        <f>F4846&amp;L4846&amp;G4846&amp;L4846&amp;INT(C4846*10)</f>
        <v>15,43,-1</v>
      </c>
      <c r="O4846">
        <f>VLOOKUP(B4846,Taul1!A2:C834,3)</f>
        <v>0</v>
      </c>
      <c r="P4846" t="str">
        <f>VLOOKUP(B4846,Taul1!A2:C834,2)</f>
        <v>Lomituspalvelut toimintakulut yhteensä</v>
      </c>
    </row>
    <row r="4847" spans="1:16" ht="18" x14ac:dyDescent="0.3">
      <c r="A4847" s="1" t="s">
        <v>1323</v>
      </c>
      <c r="B4847" s="1" t="s">
        <v>217</v>
      </c>
      <c r="C4847" s="1">
        <v>-5.0000000000000001E-3</v>
      </c>
      <c r="D4847" s="1">
        <v>0.92521555851493298</v>
      </c>
      <c r="E4847" s="1" t="s">
        <v>337</v>
      </c>
      <c r="F4847">
        <v>16</v>
      </c>
      <c r="G4847">
        <v>43</v>
      </c>
      <c r="H4847">
        <f>VLOOKUP(A4847,Taul1!A2:C834,3)</f>
        <v>1</v>
      </c>
      <c r="I4847" t="str">
        <f>VLOOKUP(A4847,Taul1!A2:C834,2)</f>
        <v>Opintovelalliset 30-34</v>
      </c>
      <c r="L4847" t="s">
        <v>1663</v>
      </c>
      <c r="M4847" t="str">
        <f>F4847&amp;L4847&amp;G4847&amp;L4847&amp;INT(C4847*10)</f>
        <v>16,43,-1</v>
      </c>
      <c r="O4847">
        <f>VLOOKUP(B4847,Taul1!A2:C834,3)</f>
        <v>0</v>
      </c>
      <c r="P4847" t="str">
        <f>VLOOKUP(B4847,Taul1!A2:C834,2)</f>
        <v>Lomituspalvelut toimintakulut yhteensä</v>
      </c>
    </row>
    <row r="4848" spans="1:16" ht="18" x14ac:dyDescent="0.3">
      <c r="A4848" s="1" t="s">
        <v>1325</v>
      </c>
      <c r="B4848" s="1" t="s">
        <v>217</v>
      </c>
      <c r="C4848" s="1">
        <v>-1.0999999999999999E-2</v>
      </c>
      <c r="D4848" s="1">
        <v>0.845561891804127</v>
      </c>
      <c r="E4848" s="1" t="s">
        <v>337</v>
      </c>
      <c r="F4848">
        <v>17</v>
      </c>
      <c r="G4848">
        <v>43</v>
      </c>
      <c r="H4848">
        <f>VLOOKUP(A4848,Taul1!A2:C834,3)</f>
        <v>1</v>
      </c>
      <c r="I4848" t="str">
        <f>VLOOKUP(A4848,Taul1!A2:C834,2)</f>
        <v>Opintovelalliset 35-39</v>
      </c>
      <c r="L4848" t="s">
        <v>1663</v>
      </c>
      <c r="M4848" t="str">
        <f>F4848&amp;L4848&amp;G4848&amp;L4848&amp;INT(C4848*10)</f>
        <v>17,43,-1</v>
      </c>
      <c r="O4848">
        <f>VLOOKUP(B4848,Taul1!A2:C834,3)</f>
        <v>0</v>
      </c>
      <c r="P4848" t="str">
        <f>VLOOKUP(B4848,Taul1!A2:C834,2)</f>
        <v>Lomituspalvelut toimintakulut yhteensä</v>
      </c>
    </row>
    <row r="4849" spans="1:16" ht="18" x14ac:dyDescent="0.3">
      <c r="A4849" s="1" t="s">
        <v>1327</v>
      </c>
      <c r="B4849" s="1" t="s">
        <v>217</v>
      </c>
      <c r="C4849" s="1">
        <v>-2E-3</v>
      </c>
      <c r="D4849" s="1">
        <v>0.96719678662767805</v>
      </c>
      <c r="E4849" s="1" t="s">
        <v>337</v>
      </c>
      <c r="F4849">
        <v>18</v>
      </c>
      <c r="G4849">
        <v>43</v>
      </c>
      <c r="H4849">
        <f>VLOOKUP(A4849,Taul1!A2:C834,3)</f>
        <v>1</v>
      </c>
      <c r="I4849" t="str">
        <f>VLOOKUP(A4849,Taul1!A2:C834,2)</f>
        <v>Opintovelalliset 40-44</v>
      </c>
      <c r="L4849" t="s">
        <v>1663</v>
      </c>
      <c r="M4849" t="str">
        <f>F4849&amp;L4849&amp;G4849&amp;L4849&amp;INT(C4849*10)</f>
        <v>18,43,-1</v>
      </c>
      <c r="O4849">
        <f>VLOOKUP(B4849,Taul1!A2:C834,3)</f>
        <v>0</v>
      </c>
      <c r="P4849" t="str">
        <f>VLOOKUP(B4849,Taul1!A2:C834,2)</f>
        <v>Lomituspalvelut toimintakulut yhteensä</v>
      </c>
    </row>
    <row r="4850" spans="1:16" ht="18" x14ac:dyDescent="0.3">
      <c r="A4850" s="1" t="s">
        <v>1329</v>
      </c>
      <c r="B4850" s="1" t="s">
        <v>217</v>
      </c>
      <c r="C4850" s="1">
        <v>8.9999999999999993E-3</v>
      </c>
      <c r="D4850" s="1">
        <v>0.87559382052139401</v>
      </c>
      <c r="E4850" s="1" t="s">
        <v>337</v>
      </c>
      <c r="F4850">
        <v>19</v>
      </c>
      <c r="G4850">
        <v>43</v>
      </c>
      <c r="H4850">
        <f>VLOOKUP(A4850,Taul1!A2:C834,3)</f>
        <v>1</v>
      </c>
      <c r="I4850" t="str">
        <f>VLOOKUP(A4850,Taul1!A2:C834,2)</f>
        <v>Opintovelalliset 45-49</v>
      </c>
      <c r="L4850" t="s">
        <v>1663</v>
      </c>
      <c r="M4850" t="str">
        <f>F4850&amp;L4850&amp;G4850&amp;L4850&amp;INT(C4850*10)</f>
        <v>19,43,0</v>
      </c>
      <c r="O4850">
        <f>VLOOKUP(B4850,Taul1!A2:C834,3)</f>
        <v>0</v>
      </c>
      <c r="P4850" t="str">
        <f>VLOOKUP(B4850,Taul1!A2:C834,2)</f>
        <v>Lomituspalvelut toimintakulut yhteensä</v>
      </c>
    </row>
    <row r="4851" spans="1:16" ht="18" x14ac:dyDescent="0.3">
      <c r="A4851" s="1" t="s">
        <v>1331</v>
      </c>
      <c r="B4851" s="1" t="s">
        <v>217</v>
      </c>
      <c r="C4851" s="1">
        <v>-2.8000000000000001E-2</v>
      </c>
      <c r="D4851" s="1">
        <v>0.61967640746251695</v>
      </c>
      <c r="E4851" s="1" t="s">
        <v>337</v>
      </c>
      <c r="F4851">
        <v>20</v>
      </c>
      <c r="G4851">
        <v>43</v>
      </c>
      <c r="H4851">
        <f>VLOOKUP(A4851,Taul1!A2:C834,3)</f>
        <v>1</v>
      </c>
      <c r="I4851" t="str">
        <f>VLOOKUP(A4851,Taul1!A2:C834,2)</f>
        <v>Opintovelalliset 50-54</v>
      </c>
      <c r="L4851" t="s">
        <v>1663</v>
      </c>
      <c r="M4851" t="str">
        <f>F4851&amp;L4851&amp;G4851&amp;L4851&amp;INT(C4851*10)</f>
        <v>20,43,-1</v>
      </c>
      <c r="O4851">
        <f>VLOOKUP(B4851,Taul1!A2:C834,3)</f>
        <v>0</v>
      </c>
      <c r="P4851" t="str">
        <f>VLOOKUP(B4851,Taul1!A2:C834,2)</f>
        <v>Lomituspalvelut toimintakulut yhteensä</v>
      </c>
    </row>
    <row r="4852" spans="1:16" ht="18" x14ac:dyDescent="0.3">
      <c r="A4852" s="1" t="s">
        <v>1333</v>
      </c>
      <c r="B4852" s="1" t="s">
        <v>217</v>
      </c>
      <c r="C4852" s="1">
        <v>1E-3</v>
      </c>
      <c r="D4852" s="1">
        <v>0.98096423325127102</v>
      </c>
      <c r="E4852" s="1" t="s">
        <v>337</v>
      </c>
      <c r="F4852">
        <v>21</v>
      </c>
      <c r="G4852">
        <v>43</v>
      </c>
      <c r="H4852">
        <f>VLOOKUP(A4852,Taul1!A2:C834,3)</f>
        <v>1</v>
      </c>
      <c r="I4852" t="str">
        <f>VLOOKUP(A4852,Taul1!A2:C834,2)</f>
        <v>Opintovelalliset 55-</v>
      </c>
      <c r="L4852" t="s">
        <v>1663</v>
      </c>
      <c r="M4852" t="str">
        <f>F4852&amp;L4852&amp;G4852&amp;L4852&amp;INT(C4852*10)</f>
        <v>21,43,0</v>
      </c>
      <c r="O4852">
        <f>VLOOKUP(B4852,Taul1!A2:C834,3)</f>
        <v>0</v>
      </c>
      <c r="P4852" t="str">
        <f>VLOOKUP(B4852,Taul1!A2:C834,2)</f>
        <v>Lomituspalvelut toimintakulut yhteensä</v>
      </c>
    </row>
    <row r="4853" spans="1:16" ht="18" x14ac:dyDescent="0.3">
      <c r="A4853" s="1" t="s">
        <v>1390</v>
      </c>
      <c r="B4853" s="1" t="s">
        <v>217</v>
      </c>
      <c r="C4853" s="1">
        <v>0.03</v>
      </c>
      <c r="D4853" s="1">
        <v>0.59449675580885397</v>
      </c>
      <c r="E4853" s="1" t="s">
        <v>337</v>
      </c>
      <c r="F4853">
        <v>22</v>
      </c>
      <c r="G4853">
        <v>43</v>
      </c>
      <c r="H4853">
        <f>VLOOKUP(A4853,Taul1!A2:C834,3)</f>
        <v>1</v>
      </c>
      <c r="I4853" t="str">
        <f>VLOOKUP(A4853,Taul1!A2:C834,2)</f>
        <v>Ei perusasteen jälkeistä tutkintoa 15-19</v>
      </c>
      <c r="L4853" t="s">
        <v>1663</v>
      </c>
      <c r="M4853" t="str">
        <f>F4853&amp;L4853&amp;G4853&amp;L4853&amp;INT(C4853*10)</f>
        <v>22,43,0</v>
      </c>
      <c r="O4853">
        <f>VLOOKUP(B4853,Taul1!A2:C834,3)</f>
        <v>0</v>
      </c>
      <c r="P4853" t="str">
        <f>VLOOKUP(B4853,Taul1!A2:C834,2)</f>
        <v>Lomituspalvelut toimintakulut yhteensä</v>
      </c>
    </row>
    <row r="4854" spans="1:16" ht="18" x14ac:dyDescent="0.3">
      <c r="A4854" s="1" t="s">
        <v>1392</v>
      </c>
      <c r="B4854" s="1" t="s">
        <v>217</v>
      </c>
      <c r="C4854" s="1">
        <v>0.01</v>
      </c>
      <c r="D4854" s="1">
        <v>0.864173343614417</v>
      </c>
      <c r="E4854" s="1" t="s">
        <v>337</v>
      </c>
      <c r="F4854">
        <v>23</v>
      </c>
      <c r="G4854">
        <v>43</v>
      </c>
      <c r="H4854">
        <f>VLOOKUP(A4854,Taul1!A2:C834,3)</f>
        <v>1</v>
      </c>
      <c r="I4854" t="str">
        <f>VLOOKUP(A4854,Taul1!A2:C834,2)</f>
        <v>Ei perusasteen jälkeistä tutkintoa 20-24</v>
      </c>
      <c r="L4854" t="s">
        <v>1663</v>
      </c>
      <c r="M4854" t="str">
        <f>F4854&amp;L4854&amp;G4854&amp;L4854&amp;INT(C4854*10)</f>
        <v>23,43,0</v>
      </c>
      <c r="O4854">
        <f>VLOOKUP(B4854,Taul1!A2:C834,3)</f>
        <v>0</v>
      </c>
      <c r="P4854" t="str">
        <f>VLOOKUP(B4854,Taul1!A2:C834,2)</f>
        <v>Lomituspalvelut toimintakulut yhteensä</v>
      </c>
    </row>
    <row r="4855" spans="1:16" ht="18" x14ac:dyDescent="0.3">
      <c r="A4855" s="1" t="s">
        <v>1394</v>
      </c>
      <c r="B4855" s="1" t="s">
        <v>217</v>
      </c>
      <c r="C4855" s="1">
        <v>0.02</v>
      </c>
      <c r="D4855" s="1">
        <v>0.72993751080259806</v>
      </c>
      <c r="E4855" s="1" t="s">
        <v>337</v>
      </c>
      <c r="F4855">
        <v>24</v>
      </c>
      <c r="G4855">
        <v>43</v>
      </c>
      <c r="H4855">
        <f>VLOOKUP(A4855,Taul1!A2:C834,3)</f>
        <v>1</v>
      </c>
      <c r="I4855" t="str">
        <f>VLOOKUP(A4855,Taul1!A2:C834,2)</f>
        <v>Ei perusasteen jälkeistä tutkintoa 25-29</v>
      </c>
      <c r="L4855" t="s">
        <v>1663</v>
      </c>
      <c r="M4855" t="str">
        <f>F4855&amp;L4855&amp;G4855&amp;L4855&amp;INT(C4855*10)</f>
        <v>24,43,0</v>
      </c>
      <c r="O4855">
        <f>VLOOKUP(B4855,Taul1!A2:C834,3)</f>
        <v>0</v>
      </c>
      <c r="P4855" t="str">
        <f>VLOOKUP(B4855,Taul1!A2:C834,2)</f>
        <v>Lomituspalvelut toimintakulut yhteensä</v>
      </c>
    </row>
    <row r="4856" spans="1:16" ht="18" x14ac:dyDescent="0.3">
      <c r="A4856" s="1" t="s">
        <v>1396</v>
      </c>
      <c r="B4856" s="1" t="s">
        <v>217</v>
      </c>
      <c r="C4856" s="1">
        <v>2.4E-2</v>
      </c>
      <c r="D4856" s="1">
        <v>0.67344416212797498</v>
      </c>
      <c r="E4856" s="1" t="s">
        <v>337</v>
      </c>
      <c r="F4856">
        <v>25</v>
      </c>
      <c r="G4856">
        <v>43</v>
      </c>
      <c r="H4856">
        <f>VLOOKUP(A4856,Taul1!A2:C834,3)</f>
        <v>1</v>
      </c>
      <c r="I4856" t="str">
        <f>VLOOKUP(A4856,Taul1!A2:C834,2)</f>
        <v>Ei perusasteen jälkeistä tutkintoa 30-34</v>
      </c>
      <c r="L4856" t="s">
        <v>1663</v>
      </c>
      <c r="M4856" t="str">
        <f>F4856&amp;L4856&amp;G4856&amp;L4856&amp;INT(C4856*10)</f>
        <v>25,43,0</v>
      </c>
      <c r="O4856">
        <f>VLOOKUP(B4856,Taul1!A2:C834,3)</f>
        <v>0</v>
      </c>
      <c r="P4856" t="str">
        <f>VLOOKUP(B4856,Taul1!A2:C834,2)</f>
        <v>Lomituspalvelut toimintakulut yhteensä</v>
      </c>
    </row>
    <row r="4857" spans="1:16" ht="18" x14ac:dyDescent="0.3">
      <c r="A4857" s="1" t="s">
        <v>1398</v>
      </c>
      <c r="B4857" s="1" t="s">
        <v>217</v>
      </c>
      <c r="C4857" s="1">
        <v>1.2999999999999999E-2</v>
      </c>
      <c r="D4857" s="1">
        <v>0.817737574851924</v>
      </c>
      <c r="E4857" s="1" t="s">
        <v>337</v>
      </c>
      <c r="F4857">
        <v>26</v>
      </c>
      <c r="G4857">
        <v>43</v>
      </c>
      <c r="H4857">
        <f>VLOOKUP(A4857,Taul1!A2:C834,3)</f>
        <v>1</v>
      </c>
      <c r="I4857" t="str">
        <f>VLOOKUP(A4857,Taul1!A2:C834,2)</f>
        <v>Ei perusasteen jälkeistä tutkintoa 35-39</v>
      </c>
      <c r="L4857" t="s">
        <v>1663</v>
      </c>
      <c r="M4857" t="str">
        <f>F4857&amp;L4857&amp;G4857&amp;L4857&amp;INT(C4857*10)</f>
        <v>26,43,0</v>
      </c>
      <c r="O4857">
        <f>VLOOKUP(B4857,Taul1!A2:C834,3)</f>
        <v>0</v>
      </c>
      <c r="P4857" t="str">
        <f>VLOOKUP(B4857,Taul1!A2:C834,2)</f>
        <v>Lomituspalvelut toimintakulut yhteensä</v>
      </c>
    </row>
    <row r="4858" spans="1:16" ht="18" x14ac:dyDescent="0.3">
      <c r="A4858" s="1" t="s">
        <v>1400</v>
      </c>
      <c r="B4858" s="1" t="s">
        <v>217</v>
      </c>
      <c r="C4858" s="1">
        <v>-1.2999999999999999E-2</v>
      </c>
      <c r="D4858" s="1">
        <v>0.819777041130618</v>
      </c>
      <c r="E4858" s="1" t="s">
        <v>337</v>
      </c>
      <c r="F4858">
        <v>27</v>
      </c>
      <c r="G4858">
        <v>43</v>
      </c>
      <c r="H4858">
        <f>VLOOKUP(A4858,Taul1!A2:C834,3)</f>
        <v>1</v>
      </c>
      <c r="I4858" t="str">
        <f>VLOOKUP(A4858,Taul1!A2:C834,2)</f>
        <v>Ei perusasteen jälkeistä tutkintoa 40-44</v>
      </c>
      <c r="L4858" t="s">
        <v>1663</v>
      </c>
      <c r="M4858" t="str">
        <f>F4858&amp;L4858&amp;G4858&amp;L4858&amp;INT(C4858*10)</f>
        <v>27,43,-1</v>
      </c>
      <c r="O4858">
        <f>VLOOKUP(B4858,Taul1!A2:C834,3)</f>
        <v>0</v>
      </c>
      <c r="P4858" t="str">
        <f>VLOOKUP(B4858,Taul1!A2:C834,2)</f>
        <v>Lomituspalvelut toimintakulut yhteensä</v>
      </c>
    </row>
    <row r="4859" spans="1:16" ht="18" x14ac:dyDescent="0.3">
      <c r="A4859" s="1" t="s">
        <v>1402</v>
      </c>
      <c r="B4859" s="1" t="s">
        <v>217</v>
      </c>
      <c r="C4859" s="1">
        <v>6.0000000000000001E-3</v>
      </c>
      <c r="D4859" s="1">
        <v>0.92115480803802197</v>
      </c>
      <c r="E4859" s="1" t="s">
        <v>337</v>
      </c>
      <c r="F4859">
        <v>28</v>
      </c>
      <c r="G4859">
        <v>43</v>
      </c>
      <c r="H4859">
        <f>VLOOKUP(A4859,Taul1!A2:C834,3)</f>
        <v>1</v>
      </c>
      <c r="I4859" t="str">
        <f>VLOOKUP(A4859,Taul1!A2:C834,2)</f>
        <v>Ei perusasteen jälkeistä tutkintoa 45-49</v>
      </c>
      <c r="L4859" t="s">
        <v>1663</v>
      </c>
      <c r="M4859" t="str">
        <f>F4859&amp;L4859&amp;G4859&amp;L4859&amp;INT(C4859*10)</f>
        <v>28,43,0</v>
      </c>
      <c r="O4859">
        <f>VLOOKUP(B4859,Taul1!A2:C834,3)</f>
        <v>0</v>
      </c>
      <c r="P4859" t="str">
        <f>VLOOKUP(B4859,Taul1!A2:C834,2)</f>
        <v>Lomituspalvelut toimintakulut yhteensä</v>
      </c>
    </row>
    <row r="4860" spans="1:16" ht="18" x14ac:dyDescent="0.3">
      <c r="A4860" s="1" t="s">
        <v>1404</v>
      </c>
      <c r="B4860" s="1" t="s">
        <v>217</v>
      </c>
      <c r="C4860" s="1">
        <v>2.1000000000000001E-2</v>
      </c>
      <c r="D4860" s="1">
        <v>0.707729525937005</v>
      </c>
      <c r="E4860" s="1" t="s">
        <v>337</v>
      </c>
      <c r="F4860">
        <v>29</v>
      </c>
      <c r="G4860">
        <v>43</v>
      </c>
      <c r="H4860">
        <f>VLOOKUP(A4860,Taul1!A2:C834,3)</f>
        <v>1</v>
      </c>
      <c r="I4860" t="str">
        <f>VLOOKUP(A4860,Taul1!A2:C834,2)</f>
        <v>Ei perusasteen jälkeistä tutkintoa 50-54</v>
      </c>
      <c r="L4860" t="s">
        <v>1663</v>
      </c>
      <c r="M4860" t="str">
        <f>F4860&amp;L4860&amp;G4860&amp;L4860&amp;INT(C4860*10)</f>
        <v>29,43,0</v>
      </c>
      <c r="O4860">
        <f>VLOOKUP(B4860,Taul1!A2:C834,3)</f>
        <v>0</v>
      </c>
      <c r="P4860" t="str">
        <f>VLOOKUP(B4860,Taul1!A2:C834,2)</f>
        <v>Lomituspalvelut toimintakulut yhteensä</v>
      </c>
    </row>
    <row r="4861" spans="1:16" ht="18" x14ac:dyDescent="0.3">
      <c r="A4861" s="1" t="s">
        <v>1406</v>
      </c>
      <c r="B4861" s="1" t="s">
        <v>217</v>
      </c>
      <c r="C4861" s="1">
        <v>6.0000000000000001E-3</v>
      </c>
      <c r="D4861" s="1">
        <v>0.91883708292107502</v>
      </c>
      <c r="E4861" s="1" t="s">
        <v>337</v>
      </c>
      <c r="F4861">
        <v>30</v>
      </c>
      <c r="G4861">
        <v>43</v>
      </c>
      <c r="H4861">
        <f>VLOOKUP(A4861,Taul1!A2:C834,3)</f>
        <v>1</v>
      </c>
      <c r="I4861" t="str">
        <f>VLOOKUP(A4861,Taul1!A2:C834,2)</f>
        <v>Ei perusasteen jälkeistä tutkintoa 55-59</v>
      </c>
      <c r="L4861" t="s">
        <v>1663</v>
      </c>
      <c r="M4861" t="str">
        <f>F4861&amp;L4861&amp;G4861&amp;L4861&amp;INT(C4861*10)</f>
        <v>30,43,0</v>
      </c>
      <c r="O4861">
        <f>VLOOKUP(B4861,Taul1!A2:C834,3)</f>
        <v>0</v>
      </c>
      <c r="P4861" t="str">
        <f>VLOOKUP(B4861,Taul1!A2:C834,2)</f>
        <v>Lomituspalvelut toimintakulut yhteensä</v>
      </c>
    </row>
    <row r="4862" spans="1:16" ht="18" x14ac:dyDescent="0.3">
      <c r="A4862" s="1" t="s">
        <v>1408</v>
      </c>
      <c r="B4862" s="1" t="s">
        <v>217</v>
      </c>
      <c r="C4862" s="1">
        <v>0.03</v>
      </c>
      <c r="D4862" s="1">
        <v>0.60311158064308801</v>
      </c>
      <c r="E4862" s="1" t="s">
        <v>337</v>
      </c>
      <c r="F4862">
        <v>31</v>
      </c>
      <c r="G4862">
        <v>43</v>
      </c>
      <c r="H4862">
        <f>VLOOKUP(A4862,Taul1!A2:C834,3)</f>
        <v>1</v>
      </c>
      <c r="I4862" t="str">
        <f>VLOOKUP(A4862,Taul1!A2:C834,2)</f>
        <v>Ei perusasteen jälkeistä tutkintoa 60-64</v>
      </c>
      <c r="L4862" t="s">
        <v>1663</v>
      </c>
      <c r="M4862" t="str">
        <f>F4862&amp;L4862&amp;G4862&amp;L4862&amp;INT(C4862*10)</f>
        <v>31,43,0</v>
      </c>
      <c r="O4862">
        <f>VLOOKUP(B4862,Taul1!A2:C834,3)</f>
        <v>0</v>
      </c>
      <c r="P4862" t="str">
        <f>VLOOKUP(B4862,Taul1!A2:C834,2)</f>
        <v>Lomituspalvelut toimintakulut yhteensä</v>
      </c>
    </row>
    <row r="4863" spans="1:16" ht="18" x14ac:dyDescent="0.3">
      <c r="A4863" s="1" t="s">
        <v>1410</v>
      </c>
      <c r="B4863" s="1" t="s">
        <v>217</v>
      </c>
      <c r="C4863" s="1">
        <v>-1E-3</v>
      </c>
      <c r="D4863" s="1">
        <v>0.98456596058260404</v>
      </c>
      <c r="E4863" s="1" t="s">
        <v>337</v>
      </c>
      <c r="F4863">
        <v>32</v>
      </c>
      <c r="G4863">
        <v>43</v>
      </c>
      <c r="H4863">
        <f>VLOOKUP(A4863,Taul1!A2:C834,3)</f>
        <v>1</v>
      </c>
      <c r="I4863" t="str">
        <f>VLOOKUP(A4863,Taul1!A2:C834,2)</f>
        <v>Ei perusasteen jälkeistä tutkintoa 65-69</v>
      </c>
      <c r="L4863" t="s">
        <v>1663</v>
      </c>
      <c r="M4863" t="str">
        <f>F4863&amp;L4863&amp;G4863&amp;L4863&amp;INT(C4863*10)</f>
        <v>32,43,-1</v>
      </c>
      <c r="O4863">
        <f>VLOOKUP(B4863,Taul1!A2:C834,3)</f>
        <v>0</v>
      </c>
      <c r="P4863" t="str">
        <f>VLOOKUP(B4863,Taul1!A2:C834,2)</f>
        <v>Lomituspalvelut toimintakulut yhteensä</v>
      </c>
    </row>
    <row r="4864" spans="1:16" ht="18" x14ac:dyDescent="0.3">
      <c r="A4864" s="1" t="s">
        <v>1412</v>
      </c>
      <c r="B4864" s="1" t="s">
        <v>217</v>
      </c>
      <c r="C4864" s="1">
        <v>-8.0000000000000002E-3</v>
      </c>
      <c r="D4864" s="1">
        <v>0.89292947730647498</v>
      </c>
      <c r="E4864" s="1" t="s">
        <v>337</v>
      </c>
      <c r="F4864">
        <v>33</v>
      </c>
      <c r="G4864">
        <v>43</v>
      </c>
      <c r="H4864">
        <f>VLOOKUP(A4864,Taul1!A2:C834,3)</f>
        <v>1</v>
      </c>
      <c r="I4864" t="str">
        <f>VLOOKUP(A4864,Taul1!A2:C834,2)</f>
        <v>Ei perusasteen jälkeistä tutkintoa 70-74</v>
      </c>
      <c r="L4864" t="s">
        <v>1663</v>
      </c>
      <c r="M4864" t="str">
        <f>F4864&amp;L4864&amp;G4864&amp;L4864&amp;INT(C4864*10)</f>
        <v>33,43,-1</v>
      </c>
      <c r="O4864">
        <f>VLOOKUP(B4864,Taul1!A2:C834,3)</f>
        <v>0</v>
      </c>
      <c r="P4864" t="str">
        <f>VLOOKUP(B4864,Taul1!A2:C834,2)</f>
        <v>Lomituspalvelut toimintakulut yhteensä</v>
      </c>
    </row>
    <row r="4865" spans="1:16" ht="18" x14ac:dyDescent="0.3">
      <c r="A4865" s="1" t="s">
        <v>1414</v>
      </c>
      <c r="B4865" s="1" t="s">
        <v>217</v>
      </c>
      <c r="C4865" s="1">
        <v>0.03</v>
      </c>
      <c r="D4865" s="1">
        <v>0.59405758689675703</v>
      </c>
      <c r="E4865" s="1" t="s">
        <v>337</v>
      </c>
      <c r="F4865">
        <v>34</v>
      </c>
      <c r="G4865">
        <v>43</v>
      </c>
      <c r="H4865">
        <f>VLOOKUP(A4865,Taul1!A2:C834,3)</f>
        <v>1</v>
      </c>
      <c r="I4865" t="str">
        <f>VLOOKUP(A4865,Taul1!A2:C834,2)</f>
        <v>Ei perusasteen jälkeistä tutkintoa 75-</v>
      </c>
      <c r="L4865" t="s">
        <v>1663</v>
      </c>
      <c r="M4865" t="str">
        <f>F4865&amp;L4865&amp;G4865&amp;L4865&amp;INT(C4865*10)</f>
        <v>34,43,0</v>
      </c>
      <c r="O4865">
        <f>VLOOKUP(B4865,Taul1!A2:C834,3)</f>
        <v>0</v>
      </c>
      <c r="P4865" t="str">
        <f>VLOOKUP(B4865,Taul1!A2:C834,2)</f>
        <v>Lomituspalvelut toimintakulut yhteensä</v>
      </c>
    </row>
    <row r="4866" spans="1:16" ht="18" x14ac:dyDescent="0.3">
      <c r="A4866" s="1" t="s">
        <v>1416</v>
      </c>
      <c r="B4866" s="1" t="s">
        <v>217</v>
      </c>
      <c r="C4866" s="1">
        <v>-3.3000000000000002E-2</v>
      </c>
      <c r="D4866" s="1">
        <v>0.562067378956145</v>
      </c>
      <c r="E4866" s="1" t="s">
        <v>337</v>
      </c>
      <c r="F4866">
        <v>35</v>
      </c>
      <c r="G4866">
        <v>43</v>
      </c>
      <c r="H4866">
        <f>VLOOKUP(A4866,Taul1!A2:C834,3)</f>
        <v>1</v>
      </c>
      <c r="I4866" t="str">
        <f>VLOOKUP(A4866,Taul1!A2:C834,2)</f>
        <v>Toisen asteen tutkinto 15-19</v>
      </c>
      <c r="L4866" t="s">
        <v>1663</v>
      </c>
      <c r="M4866" t="str">
        <f>F4866&amp;L4866&amp;G4866&amp;L4866&amp;INT(C4866*10)</f>
        <v>35,43,-1</v>
      </c>
      <c r="O4866">
        <f>VLOOKUP(B4866,Taul1!A2:C834,3)</f>
        <v>0</v>
      </c>
      <c r="P4866" t="str">
        <f>VLOOKUP(B4866,Taul1!A2:C834,2)</f>
        <v>Lomituspalvelut toimintakulut yhteensä</v>
      </c>
    </row>
    <row r="4867" spans="1:16" ht="18" x14ac:dyDescent="0.3">
      <c r="A4867" s="1" t="s">
        <v>1418</v>
      </c>
      <c r="B4867" s="1" t="s">
        <v>217</v>
      </c>
      <c r="C4867" s="1">
        <v>1.2E-2</v>
      </c>
      <c r="D4867" s="1">
        <v>0.83728016202718503</v>
      </c>
      <c r="E4867" s="1" t="s">
        <v>337</v>
      </c>
      <c r="F4867">
        <v>36</v>
      </c>
      <c r="G4867">
        <v>43</v>
      </c>
      <c r="H4867">
        <f>VLOOKUP(A4867,Taul1!A2:C834,3)</f>
        <v>1</v>
      </c>
      <c r="I4867" t="str">
        <f>VLOOKUP(A4867,Taul1!A2:C834,2)</f>
        <v>Toisen asteen tutkinto 20-24</v>
      </c>
      <c r="L4867" t="s">
        <v>1663</v>
      </c>
      <c r="M4867" t="str">
        <f>F4867&amp;L4867&amp;G4867&amp;L4867&amp;INT(C4867*10)</f>
        <v>36,43,0</v>
      </c>
      <c r="O4867">
        <f>VLOOKUP(B4867,Taul1!A2:C834,3)</f>
        <v>0</v>
      </c>
      <c r="P4867" t="str">
        <f>VLOOKUP(B4867,Taul1!A2:C834,2)</f>
        <v>Lomituspalvelut toimintakulut yhteensä</v>
      </c>
    </row>
    <row r="4868" spans="1:16" ht="18" x14ac:dyDescent="0.3">
      <c r="A4868" s="1" t="s">
        <v>1420</v>
      </c>
      <c r="B4868" s="1" t="s">
        <v>217</v>
      </c>
      <c r="C4868" s="1">
        <v>-2.1000000000000001E-2</v>
      </c>
      <c r="D4868" s="1">
        <v>0.717958271599624</v>
      </c>
      <c r="E4868" s="1" t="s">
        <v>337</v>
      </c>
      <c r="F4868">
        <v>37</v>
      </c>
      <c r="G4868">
        <v>43</v>
      </c>
      <c r="H4868">
        <f>VLOOKUP(A4868,Taul1!A2:C834,3)</f>
        <v>1</v>
      </c>
      <c r="I4868" t="str">
        <f>VLOOKUP(A4868,Taul1!A2:C834,2)</f>
        <v>Toisen asteen tutkinto 25-29</v>
      </c>
      <c r="L4868" t="s">
        <v>1663</v>
      </c>
      <c r="M4868" t="str">
        <f>F4868&amp;L4868&amp;G4868&amp;L4868&amp;INT(C4868*10)</f>
        <v>37,43,-1</v>
      </c>
      <c r="O4868">
        <f>VLOOKUP(B4868,Taul1!A2:C834,3)</f>
        <v>0</v>
      </c>
      <c r="P4868" t="str">
        <f>VLOOKUP(B4868,Taul1!A2:C834,2)</f>
        <v>Lomituspalvelut toimintakulut yhteensä</v>
      </c>
    </row>
    <row r="4869" spans="1:16" ht="18" x14ac:dyDescent="0.3">
      <c r="A4869" s="1" t="s">
        <v>1422</v>
      </c>
      <c r="B4869" s="1" t="s">
        <v>217</v>
      </c>
      <c r="C4869" s="1">
        <v>-8.9999999999999993E-3</v>
      </c>
      <c r="D4869" s="1">
        <v>0.86854855250279905</v>
      </c>
      <c r="E4869" s="1" t="s">
        <v>337</v>
      </c>
      <c r="F4869">
        <v>38</v>
      </c>
      <c r="G4869">
        <v>43</v>
      </c>
      <c r="H4869">
        <f>VLOOKUP(A4869,Taul1!A2:C834,3)</f>
        <v>1</v>
      </c>
      <c r="I4869" t="str">
        <f>VLOOKUP(A4869,Taul1!A2:C834,2)</f>
        <v>Toisen asteen tutkinto 30-34</v>
      </c>
      <c r="L4869" t="s">
        <v>1663</v>
      </c>
      <c r="M4869" t="str">
        <f>F4869&amp;L4869&amp;G4869&amp;L4869&amp;INT(C4869*10)</f>
        <v>38,43,-1</v>
      </c>
      <c r="O4869">
        <f>VLOOKUP(B4869,Taul1!A2:C834,3)</f>
        <v>0</v>
      </c>
      <c r="P4869" t="str">
        <f>VLOOKUP(B4869,Taul1!A2:C834,2)</f>
        <v>Lomituspalvelut toimintakulut yhteensä</v>
      </c>
    </row>
    <row r="4870" spans="1:16" ht="18" x14ac:dyDescent="0.3">
      <c r="A4870" s="1" t="s">
        <v>1424</v>
      </c>
      <c r="B4870" s="1" t="s">
        <v>217</v>
      </c>
      <c r="C4870" s="1">
        <v>-3.5000000000000003E-2</v>
      </c>
      <c r="D4870" s="1">
        <v>0.53487685602044599</v>
      </c>
      <c r="E4870" s="1" t="s">
        <v>337</v>
      </c>
      <c r="F4870">
        <v>39</v>
      </c>
      <c r="G4870">
        <v>43</v>
      </c>
      <c r="H4870">
        <f>VLOOKUP(A4870,Taul1!A2:C834,3)</f>
        <v>1</v>
      </c>
      <c r="I4870" t="str">
        <f>VLOOKUP(A4870,Taul1!A2:C834,2)</f>
        <v>Toisen asteen tutkinto 35-39</v>
      </c>
      <c r="L4870" t="s">
        <v>1663</v>
      </c>
      <c r="M4870" t="str">
        <f>F4870&amp;L4870&amp;G4870&amp;L4870&amp;INT(C4870*10)</f>
        <v>39,43,-1</v>
      </c>
      <c r="O4870">
        <f>VLOOKUP(B4870,Taul1!A2:C834,3)</f>
        <v>0</v>
      </c>
      <c r="P4870" t="str">
        <f>VLOOKUP(B4870,Taul1!A2:C834,2)</f>
        <v>Lomituspalvelut toimintakulut yhteensä</v>
      </c>
    </row>
    <row r="4871" spans="1:16" ht="18" x14ac:dyDescent="0.3">
      <c r="A4871" s="1" t="s">
        <v>1426</v>
      </c>
      <c r="B4871" s="1" t="s">
        <v>217</v>
      </c>
      <c r="C4871" s="1">
        <v>5.0000000000000001E-3</v>
      </c>
      <c r="D4871" s="1">
        <v>0.93663998303326501</v>
      </c>
      <c r="E4871" s="1" t="s">
        <v>337</v>
      </c>
      <c r="F4871">
        <v>40</v>
      </c>
      <c r="G4871">
        <v>43</v>
      </c>
      <c r="H4871">
        <f>VLOOKUP(A4871,Taul1!A2:C834,3)</f>
        <v>1</v>
      </c>
      <c r="I4871" t="str">
        <f>VLOOKUP(A4871,Taul1!A2:C834,2)</f>
        <v>Toisen asteen tutkinto 40-44</v>
      </c>
      <c r="L4871" t="s">
        <v>1663</v>
      </c>
      <c r="M4871" t="str">
        <f>F4871&amp;L4871&amp;G4871&amp;L4871&amp;INT(C4871*10)</f>
        <v>40,43,0</v>
      </c>
      <c r="O4871">
        <f>VLOOKUP(B4871,Taul1!A2:C834,3)</f>
        <v>0</v>
      </c>
      <c r="P4871" t="str">
        <f>VLOOKUP(B4871,Taul1!A2:C834,2)</f>
        <v>Lomituspalvelut toimintakulut yhteensä</v>
      </c>
    </row>
    <row r="4872" spans="1:16" ht="18" x14ac:dyDescent="0.3">
      <c r="A4872" s="1" t="s">
        <v>1428</v>
      </c>
      <c r="B4872" s="1" t="s">
        <v>217</v>
      </c>
      <c r="C4872" s="1">
        <v>3.4000000000000002E-2</v>
      </c>
      <c r="D4872" s="1">
        <v>0.549591043265656</v>
      </c>
      <c r="E4872" s="1" t="s">
        <v>337</v>
      </c>
      <c r="F4872">
        <v>41</v>
      </c>
      <c r="G4872">
        <v>43</v>
      </c>
      <c r="H4872">
        <f>VLOOKUP(A4872,Taul1!A2:C834,3)</f>
        <v>1</v>
      </c>
      <c r="I4872" t="str">
        <f>VLOOKUP(A4872,Taul1!A2:C834,2)</f>
        <v>Toisen asteen tutkinto 45-49</v>
      </c>
      <c r="L4872" t="s">
        <v>1663</v>
      </c>
      <c r="M4872" t="str">
        <f>F4872&amp;L4872&amp;G4872&amp;L4872&amp;INT(C4872*10)</f>
        <v>41,43,0</v>
      </c>
      <c r="O4872">
        <f>VLOOKUP(B4872,Taul1!A2:C834,3)</f>
        <v>0</v>
      </c>
      <c r="P4872" t="str">
        <f>VLOOKUP(B4872,Taul1!A2:C834,2)</f>
        <v>Lomituspalvelut toimintakulut yhteensä</v>
      </c>
    </row>
    <row r="4873" spans="1:16" ht="18" x14ac:dyDescent="0.3">
      <c r="A4873" s="1" t="s">
        <v>1430</v>
      </c>
      <c r="B4873" s="1" t="s">
        <v>217</v>
      </c>
      <c r="C4873" s="1">
        <v>6.5000000000000002E-2</v>
      </c>
      <c r="D4873" s="1">
        <v>0.25752619404872401</v>
      </c>
      <c r="E4873" s="1" t="s">
        <v>337</v>
      </c>
      <c r="F4873">
        <v>42</v>
      </c>
      <c r="G4873">
        <v>43</v>
      </c>
      <c r="H4873">
        <f>VLOOKUP(A4873,Taul1!A2:C834,3)</f>
        <v>1</v>
      </c>
      <c r="I4873" t="str">
        <f>VLOOKUP(A4873,Taul1!A2:C834,2)</f>
        <v>Toisen asteen tutkinto 50-54</v>
      </c>
      <c r="L4873" t="s">
        <v>1663</v>
      </c>
      <c r="M4873" t="str">
        <f>F4873&amp;L4873&amp;G4873&amp;L4873&amp;INT(C4873*10)</f>
        <v>42,43,0</v>
      </c>
      <c r="O4873">
        <f>VLOOKUP(B4873,Taul1!A2:C834,3)</f>
        <v>0</v>
      </c>
      <c r="P4873" t="str">
        <f>VLOOKUP(B4873,Taul1!A2:C834,2)</f>
        <v>Lomituspalvelut toimintakulut yhteensä</v>
      </c>
    </row>
    <row r="4874" spans="1:16" ht="18" x14ac:dyDescent="0.3">
      <c r="A4874" s="1" t="s">
        <v>1432</v>
      </c>
      <c r="B4874" s="1" t="s">
        <v>217</v>
      </c>
      <c r="C4874" s="1">
        <v>-3.6999999999999998E-2</v>
      </c>
      <c r="D4874" s="1">
        <v>0.51420721150557203</v>
      </c>
      <c r="E4874" s="1" t="s">
        <v>337</v>
      </c>
      <c r="F4874">
        <v>43</v>
      </c>
      <c r="G4874">
        <v>43</v>
      </c>
      <c r="H4874">
        <f>VLOOKUP(A4874,Taul1!A2:C834,3)</f>
        <v>1</v>
      </c>
      <c r="I4874" t="str">
        <f>VLOOKUP(A4874,Taul1!A2:C834,2)</f>
        <v>Toisen asteen tutkinto 55-59</v>
      </c>
      <c r="L4874" t="s">
        <v>1663</v>
      </c>
      <c r="M4874" t="str">
        <f>F4874&amp;L4874&amp;G4874&amp;L4874&amp;INT(C4874*10)</f>
        <v>43,43,-1</v>
      </c>
      <c r="O4874">
        <f>VLOOKUP(B4874,Taul1!A2:C834,3)</f>
        <v>0</v>
      </c>
      <c r="P4874" t="str">
        <f>VLOOKUP(B4874,Taul1!A2:C834,2)</f>
        <v>Lomituspalvelut toimintakulut yhteensä</v>
      </c>
    </row>
    <row r="4875" spans="1:16" ht="18" x14ac:dyDescent="0.3">
      <c r="A4875" s="1" t="s">
        <v>1434</v>
      </c>
      <c r="B4875" s="1" t="s">
        <v>217</v>
      </c>
      <c r="C4875" s="1">
        <v>-3.5000000000000003E-2</v>
      </c>
      <c r="D4875" s="1">
        <v>0.53794999416568701</v>
      </c>
      <c r="E4875" s="1" t="s">
        <v>337</v>
      </c>
      <c r="F4875">
        <v>44</v>
      </c>
      <c r="G4875">
        <v>43</v>
      </c>
      <c r="H4875">
        <f>VLOOKUP(A4875,Taul1!A2:C834,3)</f>
        <v>1</v>
      </c>
      <c r="I4875" t="str">
        <f>VLOOKUP(A4875,Taul1!A2:C834,2)</f>
        <v>Toisen asteen tutkinto 60-64</v>
      </c>
      <c r="L4875" t="s">
        <v>1663</v>
      </c>
      <c r="M4875" t="str">
        <f>F4875&amp;L4875&amp;G4875&amp;L4875&amp;INT(C4875*10)</f>
        <v>44,43,-1</v>
      </c>
      <c r="O4875">
        <f>VLOOKUP(B4875,Taul1!A2:C834,3)</f>
        <v>0</v>
      </c>
      <c r="P4875" t="str">
        <f>VLOOKUP(B4875,Taul1!A2:C834,2)</f>
        <v>Lomituspalvelut toimintakulut yhteensä</v>
      </c>
    </row>
    <row r="4876" spans="1:16" ht="18" x14ac:dyDescent="0.3">
      <c r="A4876" s="1" t="s">
        <v>1436</v>
      </c>
      <c r="B4876" s="1" t="s">
        <v>217</v>
      </c>
      <c r="C4876" s="1">
        <v>-3.6999999999999998E-2</v>
      </c>
      <c r="D4876" s="1">
        <v>0.51257051791342101</v>
      </c>
      <c r="E4876" s="1" t="s">
        <v>337</v>
      </c>
      <c r="F4876">
        <v>45</v>
      </c>
      <c r="G4876">
        <v>43</v>
      </c>
      <c r="H4876">
        <f>VLOOKUP(A4876,Taul1!A2:C834,3)</f>
        <v>1</v>
      </c>
      <c r="I4876" t="str">
        <f>VLOOKUP(A4876,Taul1!A2:C834,2)</f>
        <v>Toisen asteen tutkinto 65-69</v>
      </c>
      <c r="L4876" t="s">
        <v>1663</v>
      </c>
      <c r="M4876" t="str">
        <f>F4876&amp;L4876&amp;G4876&amp;L4876&amp;INT(C4876*10)</f>
        <v>45,43,-1</v>
      </c>
      <c r="O4876">
        <f>VLOOKUP(B4876,Taul1!A2:C834,3)</f>
        <v>0</v>
      </c>
      <c r="P4876" t="str">
        <f>VLOOKUP(B4876,Taul1!A2:C834,2)</f>
        <v>Lomituspalvelut toimintakulut yhteensä</v>
      </c>
    </row>
    <row r="4877" spans="1:16" ht="18" x14ac:dyDescent="0.3">
      <c r="A4877" s="1" t="s">
        <v>1438</v>
      </c>
      <c r="B4877" s="1" t="s">
        <v>217</v>
      </c>
      <c r="C4877" s="1">
        <v>-1.7000000000000001E-2</v>
      </c>
      <c r="D4877" s="1">
        <v>0.76818399113361802</v>
      </c>
      <c r="E4877" s="1" t="s">
        <v>337</v>
      </c>
      <c r="F4877">
        <v>46</v>
      </c>
      <c r="G4877">
        <v>43</v>
      </c>
      <c r="H4877">
        <f>VLOOKUP(A4877,Taul1!A2:C834,3)</f>
        <v>1</v>
      </c>
      <c r="I4877" t="str">
        <f>VLOOKUP(A4877,Taul1!A2:C834,2)</f>
        <v>Toisen asteen tutkinto 70-74</v>
      </c>
      <c r="L4877" t="s">
        <v>1663</v>
      </c>
      <c r="M4877" t="str">
        <f>F4877&amp;L4877&amp;G4877&amp;L4877&amp;INT(C4877*10)</f>
        <v>46,43,-1</v>
      </c>
      <c r="O4877">
        <f>VLOOKUP(B4877,Taul1!A2:C834,3)</f>
        <v>0</v>
      </c>
      <c r="P4877" t="str">
        <f>VLOOKUP(B4877,Taul1!A2:C834,2)</f>
        <v>Lomituspalvelut toimintakulut yhteensä</v>
      </c>
    </row>
    <row r="4878" spans="1:16" ht="18" x14ac:dyDescent="0.3">
      <c r="A4878" s="1" t="s">
        <v>1440</v>
      </c>
      <c r="B4878" s="1" t="s">
        <v>217</v>
      </c>
      <c r="C4878" s="1">
        <v>3.0000000000000001E-3</v>
      </c>
      <c r="D4878" s="1">
        <v>0.96267126899335698</v>
      </c>
      <c r="E4878" s="1" t="s">
        <v>337</v>
      </c>
      <c r="F4878">
        <v>47</v>
      </c>
      <c r="G4878">
        <v>43</v>
      </c>
      <c r="H4878">
        <f>VLOOKUP(A4878,Taul1!A2:C834,3)</f>
        <v>1</v>
      </c>
      <c r="I4878" t="str">
        <f>VLOOKUP(A4878,Taul1!A2:C834,2)</f>
        <v>Toisen asteen tutkinto 75-</v>
      </c>
      <c r="L4878" t="s">
        <v>1663</v>
      </c>
      <c r="M4878" t="str">
        <f>F4878&amp;L4878&amp;G4878&amp;L4878&amp;INT(C4878*10)</f>
        <v>47,43,0</v>
      </c>
      <c r="O4878">
        <f>VLOOKUP(B4878,Taul1!A2:C834,3)</f>
        <v>0</v>
      </c>
      <c r="P4878" t="str">
        <f>VLOOKUP(B4878,Taul1!A2:C834,2)</f>
        <v>Lomituspalvelut toimintakulut yhteensä</v>
      </c>
    </row>
    <row r="4879" spans="1:16" ht="18" x14ac:dyDescent="0.3">
      <c r="A4879" s="1" t="s">
        <v>1442</v>
      </c>
      <c r="B4879" s="1" t="s">
        <v>217</v>
      </c>
      <c r="C4879" s="1">
        <v>0.185</v>
      </c>
      <c r="D4879" s="1">
        <v>1.0403280317486899E-3</v>
      </c>
      <c r="E4879" s="1" t="s">
        <v>337</v>
      </c>
      <c r="F4879">
        <v>48</v>
      </c>
      <c r="G4879">
        <v>43</v>
      </c>
      <c r="H4879">
        <f>VLOOKUP(A4879,Taul1!A2:C834,3)</f>
        <v>1</v>
      </c>
      <c r="I4879" t="str">
        <f>VLOOKUP(A4879,Taul1!A2:C834,2)</f>
        <v>Korkea-asteen tutkinto 15-19</v>
      </c>
      <c r="L4879" t="s">
        <v>1663</v>
      </c>
      <c r="M4879" t="str">
        <f>F4879&amp;L4879&amp;G4879&amp;L4879&amp;INT(C4879*10)</f>
        <v>48,43,1</v>
      </c>
      <c r="O4879">
        <f>VLOOKUP(B4879,Taul1!A2:C834,3)</f>
        <v>0</v>
      </c>
      <c r="P4879" t="str">
        <f>VLOOKUP(B4879,Taul1!A2:C834,2)</f>
        <v>Lomituspalvelut toimintakulut yhteensä</v>
      </c>
    </row>
    <row r="4880" spans="1:16" ht="18" x14ac:dyDescent="0.3">
      <c r="A4880" s="1" t="s">
        <v>1444</v>
      </c>
      <c r="B4880" s="1" t="s">
        <v>217</v>
      </c>
      <c r="C4880" s="1">
        <v>5.0000000000000001E-3</v>
      </c>
      <c r="D4880" s="1">
        <v>0.92606369284083101</v>
      </c>
      <c r="E4880" s="1" t="s">
        <v>337</v>
      </c>
      <c r="F4880">
        <v>49</v>
      </c>
      <c r="G4880">
        <v>43</v>
      </c>
      <c r="H4880">
        <f>VLOOKUP(A4880,Taul1!A2:C834,3)</f>
        <v>1</v>
      </c>
      <c r="I4880" t="str">
        <f>VLOOKUP(A4880,Taul1!A2:C834,2)</f>
        <v>Korkea-asteen tutkinto 20-24</v>
      </c>
      <c r="L4880" t="s">
        <v>1663</v>
      </c>
      <c r="M4880" t="str">
        <f>F4880&amp;L4880&amp;G4880&amp;L4880&amp;INT(C4880*10)</f>
        <v>49,43,0</v>
      </c>
      <c r="O4880">
        <f>VLOOKUP(B4880,Taul1!A2:C834,3)</f>
        <v>0</v>
      </c>
      <c r="P4880" t="str">
        <f>VLOOKUP(B4880,Taul1!A2:C834,2)</f>
        <v>Lomituspalvelut toimintakulut yhteensä</v>
      </c>
    </row>
    <row r="4881" spans="1:16" ht="18" x14ac:dyDescent="0.3">
      <c r="A4881" s="1" t="s">
        <v>1446</v>
      </c>
      <c r="B4881" s="1" t="s">
        <v>217</v>
      </c>
      <c r="C4881" s="1">
        <v>1E-3</v>
      </c>
      <c r="D4881" s="1">
        <v>0.99129000281586099</v>
      </c>
      <c r="E4881" s="1" t="s">
        <v>337</v>
      </c>
      <c r="F4881">
        <v>50</v>
      </c>
      <c r="G4881">
        <v>43</v>
      </c>
      <c r="H4881">
        <f>VLOOKUP(A4881,Taul1!A2:C834,3)</f>
        <v>1</v>
      </c>
      <c r="I4881" t="str">
        <f>VLOOKUP(A4881,Taul1!A2:C834,2)</f>
        <v>Korkea-asteen tutkinto 25-29</v>
      </c>
      <c r="L4881" t="s">
        <v>1663</v>
      </c>
      <c r="M4881" t="str">
        <f>F4881&amp;L4881&amp;G4881&amp;L4881&amp;INT(C4881*10)</f>
        <v>50,43,0</v>
      </c>
      <c r="O4881">
        <f>VLOOKUP(B4881,Taul1!A2:C834,3)</f>
        <v>0</v>
      </c>
      <c r="P4881" t="str">
        <f>VLOOKUP(B4881,Taul1!A2:C834,2)</f>
        <v>Lomituspalvelut toimintakulut yhteensä</v>
      </c>
    </row>
    <row r="4882" spans="1:16" ht="18" x14ac:dyDescent="0.3">
      <c r="A4882" s="1" t="s">
        <v>1448</v>
      </c>
      <c r="B4882" s="1" t="s">
        <v>217</v>
      </c>
      <c r="C4882" s="1">
        <v>-7.0000000000000001E-3</v>
      </c>
      <c r="D4882" s="1">
        <v>0.90229021945673404</v>
      </c>
      <c r="E4882" s="1" t="s">
        <v>337</v>
      </c>
      <c r="F4882">
        <v>51</v>
      </c>
      <c r="G4882">
        <v>43</v>
      </c>
      <c r="H4882">
        <f>VLOOKUP(A4882,Taul1!A2:C834,3)</f>
        <v>1</v>
      </c>
      <c r="I4882" t="str">
        <f>VLOOKUP(A4882,Taul1!A2:C834,2)</f>
        <v>Korkea-asteen tutkinto 30-34</v>
      </c>
      <c r="L4882" t="s">
        <v>1663</v>
      </c>
      <c r="M4882" t="str">
        <f>F4882&amp;L4882&amp;G4882&amp;L4882&amp;INT(C4882*10)</f>
        <v>51,43,-1</v>
      </c>
      <c r="O4882">
        <f>VLOOKUP(B4882,Taul1!A2:C834,3)</f>
        <v>0</v>
      </c>
      <c r="P4882" t="str">
        <f>VLOOKUP(B4882,Taul1!A2:C834,2)</f>
        <v>Lomituspalvelut toimintakulut yhteensä</v>
      </c>
    </row>
    <row r="4883" spans="1:16" ht="18" x14ac:dyDescent="0.3">
      <c r="A4883" s="1" t="s">
        <v>1450</v>
      </c>
      <c r="B4883" s="1" t="s">
        <v>217</v>
      </c>
      <c r="C4883" s="1">
        <v>6.0000000000000001E-3</v>
      </c>
      <c r="D4883" s="1">
        <v>0.91547857763269402</v>
      </c>
      <c r="E4883" s="1" t="s">
        <v>337</v>
      </c>
      <c r="F4883">
        <v>52</v>
      </c>
      <c r="G4883">
        <v>43</v>
      </c>
      <c r="H4883">
        <f>VLOOKUP(A4883,Taul1!A2:C834,3)</f>
        <v>1</v>
      </c>
      <c r="I4883" t="str">
        <f>VLOOKUP(A4883,Taul1!A2:C834,2)</f>
        <v>Korkea-asteen tutkinto 35-39</v>
      </c>
      <c r="L4883" t="s">
        <v>1663</v>
      </c>
      <c r="M4883" t="str">
        <f>F4883&amp;L4883&amp;G4883&amp;L4883&amp;INT(C4883*10)</f>
        <v>52,43,0</v>
      </c>
      <c r="O4883">
        <f>VLOOKUP(B4883,Taul1!A2:C834,3)</f>
        <v>0</v>
      </c>
      <c r="P4883" t="str">
        <f>VLOOKUP(B4883,Taul1!A2:C834,2)</f>
        <v>Lomituspalvelut toimintakulut yhteensä</v>
      </c>
    </row>
    <row r="4884" spans="1:16" ht="18" x14ac:dyDescent="0.3">
      <c r="A4884" s="1" t="s">
        <v>1452</v>
      </c>
      <c r="B4884" s="1" t="s">
        <v>217</v>
      </c>
      <c r="C4884" s="1">
        <v>-5.0000000000000001E-3</v>
      </c>
      <c r="D4884" s="1">
        <v>0.93709483988690301</v>
      </c>
      <c r="E4884" s="1" t="s">
        <v>337</v>
      </c>
      <c r="F4884">
        <v>53</v>
      </c>
      <c r="G4884">
        <v>43</v>
      </c>
      <c r="H4884">
        <f>VLOOKUP(A4884,Taul1!A2:C834,3)</f>
        <v>1</v>
      </c>
      <c r="I4884" t="str">
        <f>VLOOKUP(A4884,Taul1!A2:C834,2)</f>
        <v>Korkea-asteen tutkinto 40-44</v>
      </c>
      <c r="L4884" t="s">
        <v>1663</v>
      </c>
      <c r="M4884" t="str">
        <f>F4884&amp;L4884&amp;G4884&amp;L4884&amp;INT(C4884*10)</f>
        <v>53,43,-1</v>
      </c>
      <c r="O4884">
        <f>VLOOKUP(B4884,Taul1!A2:C834,3)</f>
        <v>0</v>
      </c>
      <c r="P4884" t="str">
        <f>VLOOKUP(B4884,Taul1!A2:C834,2)</f>
        <v>Lomituspalvelut toimintakulut yhteensä</v>
      </c>
    </row>
    <row r="4885" spans="1:16" ht="18" x14ac:dyDescent="0.3">
      <c r="A4885" s="1" t="s">
        <v>1454</v>
      </c>
      <c r="B4885" s="1" t="s">
        <v>217</v>
      </c>
      <c r="C4885" s="1">
        <v>7.0000000000000007E-2</v>
      </c>
      <c r="D4885" s="1">
        <v>0.21652130766411501</v>
      </c>
      <c r="E4885" s="1" t="s">
        <v>337</v>
      </c>
      <c r="F4885">
        <v>54</v>
      </c>
      <c r="G4885">
        <v>43</v>
      </c>
      <c r="H4885">
        <f>VLOOKUP(A4885,Taul1!A2:C834,3)</f>
        <v>1</v>
      </c>
      <c r="I4885" t="str">
        <f>VLOOKUP(A4885,Taul1!A2:C834,2)</f>
        <v>Korkea-asteen tutkinto 45-49</v>
      </c>
      <c r="L4885" t="s">
        <v>1663</v>
      </c>
      <c r="M4885" t="str">
        <f>F4885&amp;L4885&amp;G4885&amp;L4885&amp;INT(C4885*10)</f>
        <v>54,43,0</v>
      </c>
      <c r="O4885">
        <f>VLOOKUP(B4885,Taul1!A2:C834,3)</f>
        <v>0</v>
      </c>
      <c r="P4885" t="str">
        <f>VLOOKUP(B4885,Taul1!A2:C834,2)</f>
        <v>Lomituspalvelut toimintakulut yhteensä</v>
      </c>
    </row>
    <row r="4886" spans="1:16" ht="18" x14ac:dyDescent="0.3">
      <c r="A4886" s="1" t="s">
        <v>1456</v>
      </c>
      <c r="B4886" s="1" t="s">
        <v>217</v>
      </c>
      <c r="C4886" s="1">
        <v>2E-3</v>
      </c>
      <c r="D4886" s="1">
        <v>0.96533664757792204</v>
      </c>
      <c r="E4886" s="1" t="s">
        <v>337</v>
      </c>
      <c r="F4886">
        <v>55</v>
      </c>
      <c r="G4886">
        <v>43</v>
      </c>
      <c r="H4886">
        <f>VLOOKUP(A4886,Taul1!A2:C834,3)</f>
        <v>1</v>
      </c>
      <c r="I4886" t="str">
        <f>VLOOKUP(A4886,Taul1!A2:C834,2)</f>
        <v>Korkea-asteen tutkinto 50-54</v>
      </c>
      <c r="L4886" t="s">
        <v>1663</v>
      </c>
      <c r="M4886" t="str">
        <f>F4886&amp;L4886&amp;G4886&amp;L4886&amp;INT(C4886*10)</f>
        <v>55,43,0</v>
      </c>
      <c r="O4886">
        <f>VLOOKUP(B4886,Taul1!A2:C834,3)</f>
        <v>0</v>
      </c>
      <c r="P4886" t="str">
        <f>VLOOKUP(B4886,Taul1!A2:C834,2)</f>
        <v>Lomituspalvelut toimintakulut yhteensä</v>
      </c>
    </row>
    <row r="4887" spans="1:16" ht="18" x14ac:dyDescent="0.3">
      <c r="A4887" s="1" t="s">
        <v>1458</v>
      </c>
      <c r="B4887" s="1" t="s">
        <v>217</v>
      </c>
      <c r="C4887" s="1">
        <v>1.0999999999999999E-2</v>
      </c>
      <c r="D4887" s="1">
        <v>0.85093189462954599</v>
      </c>
      <c r="E4887" s="1" t="s">
        <v>337</v>
      </c>
      <c r="F4887">
        <v>56</v>
      </c>
      <c r="G4887">
        <v>43</v>
      </c>
      <c r="H4887">
        <f>VLOOKUP(A4887,Taul1!A2:C834,3)</f>
        <v>1</v>
      </c>
      <c r="I4887" t="str">
        <f>VLOOKUP(A4887,Taul1!A2:C834,2)</f>
        <v>Korkea-asteen tutkinto 55-59</v>
      </c>
      <c r="L4887" t="s">
        <v>1663</v>
      </c>
      <c r="M4887" t="str">
        <f>F4887&amp;L4887&amp;G4887&amp;L4887&amp;INT(C4887*10)</f>
        <v>56,43,0</v>
      </c>
      <c r="O4887">
        <f>VLOOKUP(B4887,Taul1!A2:C834,3)</f>
        <v>0</v>
      </c>
      <c r="P4887" t="str">
        <f>VLOOKUP(B4887,Taul1!A2:C834,2)</f>
        <v>Lomituspalvelut toimintakulut yhteensä</v>
      </c>
    </row>
    <row r="4888" spans="1:16" ht="18" x14ac:dyDescent="0.3">
      <c r="A4888" s="1" t="s">
        <v>1460</v>
      </c>
      <c r="B4888" s="1" t="s">
        <v>217</v>
      </c>
      <c r="C4888" s="1">
        <v>-5.7000000000000002E-2</v>
      </c>
      <c r="D4888" s="1">
        <v>0.31830726889045802</v>
      </c>
      <c r="E4888" s="1" t="s">
        <v>337</v>
      </c>
      <c r="F4888">
        <v>57</v>
      </c>
      <c r="G4888">
        <v>43</v>
      </c>
      <c r="H4888">
        <f>VLOOKUP(A4888,Taul1!A2:C834,3)</f>
        <v>1</v>
      </c>
      <c r="I4888" t="str">
        <f>VLOOKUP(A4888,Taul1!A2:C834,2)</f>
        <v>Korkea-asteen tutkinto 60-64</v>
      </c>
      <c r="L4888" t="s">
        <v>1663</v>
      </c>
      <c r="M4888" t="str">
        <f>F4888&amp;L4888&amp;G4888&amp;L4888&amp;INT(C4888*10)</f>
        <v>57,43,-1</v>
      </c>
      <c r="O4888">
        <f>VLOOKUP(B4888,Taul1!A2:C834,3)</f>
        <v>0</v>
      </c>
      <c r="P4888" t="str">
        <f>VLOOKUP(B4888,Taul1!A2:C834,2)</f>
        <v>Lomituspalvelut toimintakulut yhteensä</v>
      </c>
    </row>
    <row r="4889" spans="1:16" ht="18" x14ac:dyDescent="0.3">
      <c r="A4889" s="1" t="s">
        <v>1462</v>
      </c>
      <c r="B4889" s="1" t="s">
        <v>217</v>
      </c>
      <c r="C4889" s="1">
        <v>-3.7999999999999999E-2</v>
      </c>
      <c r="D4889" s="1">
        <v>0.500184938029411</v>
      </c>
      <c r="E4889" s="1" t="s">
        <v>337</v>
      </c>
      <c r="F4889">
        <v>58</v>
      </c>
      <c r="G4889">
        <v>43</v>
      </c>
      <c r="H4889">
        <f>VLOOKUP(A4889,Taul1!A2:C834,3)</f>
        <v>1</v>
      </c>
      <c r="I4889" t="str">
        <f>VLOOKUP(A4889,Taul1!A2:C834,2)</f>
        <v>Korkea-asteen tutkinto 65-69</v>
      </c>
      <c r="L4889" t="s">
        <v>1663</v>
      </c>
      <c r="M4889" t="str">
        <f>F4889&amp;L4889&amp;G4889&amp;L4889&amp;INT(C4889*10)</f>
        <v>58,43,-1</v>
      </c>
      <c r="O4889">
        <f>VLOOKUP(B4889,Taul1!A2:C834,3)</f>
        <v>0</v>
      </c>
      <c r="P4889" t="str">
        <f>VLOOKUP(B4889,Taul1!A2:C834,2)</f>
        <v>Lomituspalvelut toimintakulut yhteensä</v>
      </c>
    </row>
    <row r="4890" spans="1:16" ht="18" x14ac:dyDescent="0.3">
      <c r="A4890" s="1" t="s">
        <v>1464</v>
      </c>
      <c r="B4890" s="1" t="s">
        <v>217</v>
      </c>
      <c r="C4890" s="1">
        <v>-0.01</v>
      </c>
      <c r="D4890" s="1">
        <v>0.85653084606652696</v>
      </c>
      <c r="E4890" s="1" t="s">
        <v>337</v>
      </c>
      <c r="F4890">
        <v>59</v>
      </c>
      <c r="G4890">
        <v>43</v>
      </c>
      <c r="H4890">
        <f>VLOOKUP(A4890,Taul1!A2:C834,3)</f>
        <v>1</v>
      </c>
      <c r="I4890" t="str">
        <f>VLOOKUP(A4890,Taul1!A2:C834,2)</f>
        <v>Korkea-asteen tutkinto 70-74</v>
      </c>
      <c r="L4890" t="s">
        <v>1663</v>
      </c>
      <c r="M4890" t="str">
        <f>F4890&amp;L4890&amp;G4890&amp;L4890&amp;INT(C4890*10)</f>
        <v>59,43,-1</v>
      </c>
      <c r="O4890">
        <f>VLOOKUP(B4890,Taul1!A2:C834,3)</f>
        <v>0</v>
      </c>
      <c r="P4890" t="str">
        <f>VLOOKUP(B4890,Taul1!A2:C834,2)</f>
        <v>Lomituspalvelut toimintakulut yhteensä</v>
      </c>
    </row>
    <row r="4891" spans="1:16" ht="18" x14ac:dyDescent="0.3">
      <c r="A4891" s="1" t="s">
        <v>1466</v>
      </c>
      <c r="B4891" s="1" t="s">
        <v>217</v>
      </c>
      <c r="C4891" s="1">
        <v>-2E-3</v>
      </c>
      <c r="D4891" s="1">
        <v>0.96851464339799198</v>
      </c>
      <c r="E4891" s="1" t="s">
        <v>337</v>
      </c>
      <c r="F4891">
        <v>60</v>
      </c>
      <c r="G4891">
        <v>43</v>
      </c>
      <c r="H4891">
        <f>VLOOKUP(A4891,Taul1!A2:C834,3)</f>
        <v>1</v>
      </c>
      <c r="I4891" t="str">
        <f>VLOOKUP(A4891,Taul1!A2:C834,2)</f>
        <v>Korkea-asteen tutkinto 75-</v>
      </c>
      <c r="L4891" t="s">
        <v>1663</v>
      </c>
      <c r="M4891" t="str">
        <f>F4891&amp;L4891&amp;G4891&amp;L4891&amp;INT(C4891*10)</f>
        <v>60,43,-1</v>
      </c>
      <c r="O4891">
        <f>VLOOKUP(B4891,Taul1!A2:C834,3)</f>
        <v>0</v>
      </c>
      <c r="P4891" t="str">
        <f>VLOOKUP(B4891,Taul1!A2:C834,2)</f>
        <v>Lomituspalvelut toimintakulut yhteensä</v>
      </c>
    </row>
    <row r="4892" spans="1:16" ht="18" x14ac:dyDescent="0.3">
      <c r="A4892" s="1" t="s">
        <v>1468</v>
      </c>
      <c r="B4892" s="1" t="s">
        <v>217</v>
      </c>
      <c r="C4892" s="1">
        <v>2.8000000000000001E-2</v>
      </c>
      <c r="D4892" s="1">
        <v>0.62585574249364695</v>
      </c>
      <c r="E4892" s="1" t="s">
        <v>337</v>
      </c>
      <c r="F4892">
        <v>61</v>
      </c>
      <c r="G4892">
        <v>43</v>
      </c>
      <c r="H4892">
        <f>VLOOKUP(A4892,Taul1!A2:C834,3)</f>
        <v>1</v>
      </c>
      <c r="I4892" t="str">
        <f>VLOOKUP(A4892,Taul1!A2:C834,2)</f>
        <v>0-4 -vuotiaat</v>
      </c>
      <c r="L4892" t="s">
        <v>1663</v>
      </c>
      <c r="M4892" t="str">
        <f>F4892&amp;L4892&amp;G4892&amp;L4892&amp;INT(C4892*10)</f>
        <v>61,43,0</v>
      </c>
      <c r="O4892">
        <f>VLOOKUP(B4892,Taul1!A2:C834,3)</f>
        <v>0</v>
      </c>
      <c r="P4892" t="str">
        <f>VLOOKUP(B4892,Taul1!A2:C834,2)</f>
        <v>Lomituspalvelut toimintakulut yhteensä</v>
      </c>
    </row>
    <row r="4893" spans="1:16" ht="18" x14ac:dyDescent="0.3">
      <c r="A4893" s="1" t="s">
        <v>1470</v>
      </c>
      <c r="B4893" s="1" t="s">
        <v>217</v>
      </c>
      <c r="C4893" s="1">
        <v>-1E-3</v>
      </c>
      <c r="D4893" s="1">
        <v>0.98768773577145497</v>
      </c>
      <c r="E4893" s="1" t="s">
        <v>337</v>
      </c>
      <c r="F4893">
        <v>62</v>
      </c>
      <c r="G4893">
        <v>43</v>
      </c>
      <c r="H4893">
        <f>VLOOKUP(A4893,Taul1!A2:C834,3)</f>
        <v>1</v>
      </c>
      <c r="I4893" t="str">
        <f>VLOOKUP(A4893,Taul1!A2:C834,2)</f>
        <v>5-9 -vuotiaat</v>
      </c>
      <c r="L4893" t="s">
        <v>1663</v>
      </c>
      <c r="M4893" t="str">
        <f>F4893&amp;L4893&amp;G4893&amp;L4893&amp;INT(C4893*10)</f>
        <v>62,43,-1</v>
      </c>
      <c r="O4893">
        <f>VLOOKUP(B4893,Taul1!A2:C834,3)</f>
        <v>0</v>
      </c>
      <c r="P4893" t="str">
        <f>VLOOKUP(B4893,Taul1!A2:C834,2)</f>
        <v>Lomituspalvelut toimintakulut yhteensä</v>
      </c>
    </row>
    <row r="4894" spans="1:16" ht="18" x14ac:dyDescent="0.3">
      <c r="A4894" s="1" t="s">
        <v>1472</v>
      </c>
      <c r="B4894" s="1" t="s">
        <v>217</v>
      </c>
      <c r="C4894" s="1">
        <v>7.0000000000000001E-3</v>
      </c>
      <c r="D4894" s="1">
        <v>0.90572455522804995</v>
      </c>
      <c r="E4894" s="1" t="s">
        <v>337</v>
      </c>
      <c r="F4894">
        <v>63</v>
      </c>
      <c r="G4894">
        <v>43</v>
      </c>
      <c r="H4894">
        <f>VLOOKUP(A4894,Taul1!A2:C834,3)</f>
        <v>1</v>
      </c>
      <c r="I4894" t="str">
        <f>VLOOKUP(A4894,Taul1!A2:C834,2)</f>
        <v>10-14 -vuotiaat</v>
      </c>
      <c r="L4894" t="s">
        <v>1663</v>
      </c>
      <c r="M4894" t="str">
        <f>F4894&amp;L4894&amp;G4894&amp;L4894&amp;INT(C4894*10)</f>
        <v>63,43,0</v>
      </c>
      <c r="O4894">
        <f>VLOOKUP(B4894,Taul1!A2:C834,3)</f>
        <v>0</v>
      </c>
      <c r="P4894" t="str">
        <f>VLOOKUP(B4894,Taul1!A2:C834,2)</f>
        <v>Lomituspalvelut toimintakulut yhteensä</v>
      </c>
    </row>
    <row r="4895" spans="1:16" ht="18" x14ac:dyDescent="0.3">
      <c r="A4895" s="1" t="s">
        <v>1474</v>
      </c>
      <c r="B4895" s="1" t="s">
        <v>217</v>
      </c>
      <c r="C4895" s="1">
        <v>2.1000000000000001E-2</v>
      </c>
      <c r="D4895" s="1">
        <v>0.70726946105737298</v>
      </c>
      <c r="E4895" s="1" t="s">
        <v>337</v>
      </c>
      <c r="F4895">
        <v>64</v>
      </c>
      <c r="G4895">
        <v>43</v>
      </c>
      <c r="H4895">
        <f>VLOOKUP(A4895,Taul1!A2:C834,3)</f>
        <v>1</v>
      </c>
      <c r="I4895" t="str">
        <f>VLOOKUP(A4895,Taul1!A2:C834,2)</f>
        <v>15-19 -vuotiaat</v>
      </c>
      <c r="L4895" t="s">
        <v>1663</v>
      </c>
      <c r="M4895" t="str">
        <f>F4895&amp;L4895&amp;G4895&amp;L4895&amp;INT(C4895*10)</f>
        <v>64,43,0</v>
      </c>
      <c r="O4895">
        <f>VLOOKUP(B4895,Taul1!A2:C834,3)</f>
        <v>0</v>
      </c>
      <c r="P4895" t="str">
        <f>VLOOKUP(B4895,Taul1!A2:C834,2)</f>
        <v>Lomituspalvelut toimintakulut yhteensä</v>
      </c>
    </row>
    <row r="4896" spans="1:16" ht="18" x14ac:dyDescent="0.3">
      <c r="A4896" s="1" t="s">
        <v>1476</v>
      </c>
      <c r="B4896" s="1" t="s">
        <v>217</v>
      </c>
      <c r="C4896" s="1">
        <v>1.4E-2</v>
      </c>
      <c r="D4896" s="1">
        <v>0.81082511460970597</v>
      </c>
      <c r="E4896" s="1" t="s">
        <v>337</v>
      </c>
      <c r="F4896">
        <v>65</v>
      </c>
      <c r="G4896">
        <v>43</v>
      </c>
      <c r="H4896">
        <f>VLOOKUP(A4896,Taul1!A2:C834,3)</f>
        <v>1</v>
      </c>
      <c r="I4896" t="str">
        <f>VLOOKUP(A4896,Taul1!A2:C834,2)</f>
        <v>20-24 -vuotiaat</v>
      </c>
      <c r="L4896" t="s">
        <v>1663</v>
      </c>
      <c r="M4896" t="str">
        <f>F4896&amp;L4896&amp;G4896&amp;L4896&amp;INT(C4896*10)</f>
        <v>65,43,0</v>
      </c>
      <c r="O4896">
        <f>VLOOKUP(B4896,Taul1!A2:C834,3)</f>
        <v>0</v>
      </c>
      <c r="P4896" t="str">
        <f>VLOOKUP(B4896,Taul1!A2:C834,2)</f>
        <v>Lomituspalvelut toimintakulut yhteensä</v>
      </c>
    </row>
    <row r="4897" spans="1:16" ht="18" x14ac:dyDescent="0.3">
      <c r="A4897" s="1" t="s">
        <v>1478</v>
      </c>
      <c r="B4897" s="1" t="s">
        <v>217</v>
      </c>
      <c r="C4897" s="1">
        <v>-4.0000000000000001E-3</v>
      </c>
      <c r="D4897" s="1">
        <v>0.943509073472108</v>
      </c>
      <c r="E4897" s="1" t="s">
        <v>337</v>
      </c>
      <c r="F4897">
        <v>66</v>
      </c>
      <c r="G4897">
        <v>43</v>
      </c>
      <c r="H4897">
        <f>VLOOKUP(A4897,Taul1!A2:C834,3)</f>
        <v>1</v>
      </c>
      <c r="I4897" t="str">
        <f>VLOOKUP(A4897,Taul1!A2:C834,2)</f>
        <v>25-29 -vuotiaat</v>
      </c>
      <c r="L4897" t="s">
        <v>1663</v>
      </c>
      <c r="M4897" t="str">
        <f>F4897&amp;L4897&amp;G4897&amp;L4897&amp;INT(C4897*10)</f>
        <v>66,43,-1</v>
      </c>
      <c r="O4897">
        <f>VLOOKUP(B4897,Taul1!A2:C834,3)</f>
        <v>0</v>
      </c>
      <c r="P4897" t="str">
        <f>VLOOKUP(B4897,Taul1!A2:C834,2)</f>
        <v>Lomituspalvelut toimintakulut yhteensä</v>
      </c>
    </row>
    <row r="4898" spans="1:16" ht="18" x14ac:dyDescent="0.3">
      <c r="A4898" s="1" t="s">
        <v>1480</v>
      </c>
      <c r="B4898" s="1" t="s">
        <v>217</v>
      </c>
      <c r="C4898" s="1">
        <v>-1E-3</v>
      </c>
      <c r="D4898" s="1">
        <v>0.98160348769724803</v>
      </c>
      <c r="E4898" s="1" t="s">
        <v>337</v>
      </c>
      <c r="F4898">
        <v>67</v>
      </c>
      <c r="G4898">
        <v>43</v>
      </c>
      <c r="H4898">
        <f>VLOOKUP(A4898,Taul1!A2:C834,3)</f>
        <v>1</v>
      </c>
      <c r="I4898" t="str">
        <f>VLOOKUP(A4898,Taul1!A2:C834,2)</f>
        <v>30-34 -vuotiaat</v>
      </c>
      <c r="L4898" t="s">
        <v>1663</v>
      </c>
      <c r="M4898" t="str">
        <f>F4898&amp;L4898&amp;G4898&amp;L4898&amp;INT(C4898*10)</f>
        <v>67,43,-1</v>
      </c>
      <c r="O4898">
        <f>VLOOKUP(B4898,Taul1!A2:C834,3)</f>
        <v>0</v>
      </c>
      <c r="P4898" t="str">
        <f>VLOOKUP(B4898,Taul1!A2:C834,2)</f>
        <v>Lomituspalvelut toimintakulut yhteensä</v>
      </c>
    </row>
    <row r="4899" spans="1:16" ht="18" x14ac:dyDescent="0.3">
      <c r="A4899" s="1" t="s">
        <v>1482</v>
      </c>
      <c r="B4899" s="1" t="s">
        <v>217</v>
      </c>
      <c r="C4899" s="1">
        <v>-6.0000000000000001E-3</v>
      </c>
      <c r="D4899" s="1">
        <v>0.91203058762969902</v>
      </c>
      <c r="E4899" s="1" t="s">
        <v>337</v>
      </c>
      <c r="F4899">
        <v>68</v>
      </c>
      <c r="G4899">
        <v>43</v>
      </c>
      <c r="H4899">
        <f>VLOOKUP(A4899,Taul1!A2:C834,3)</f>
        <v>1</v>
      </c>
      <c r="I4899" t="str">
        <f>VLOOKUP(A4899,Taul1!A2:C834,2)</f>
        <v>35-39 -vuotiaat</v>
      </c>
      <c r="L4899" t="s">
        <v>1663</v>
      </c>
      <c r="M4899" t="str">
        <f>F4899&amp;L4899&amp;G4899&amp;L4899&amp;INT(C4899*10)</f>
        <v>68,43,-1</v>
      </c>
      <c r="O4899">
        <f>VLOOKUP(B4899,Taul1!A2:C834,3)</f>
        <v>0</v>
      </c>
      <c r="P4899" t="str">
        <f>VLOOKUP(B4899,Taul1!A2:C834,2)</f>
        <v>Lomituspalvelut toimintakulut yhteensä</v>
      </c>
    </row>
    <row r="4900" spans="1:16" ht="18" x14ac:dyDescent="0.3">
      <c r="A4900" s="1" t="s">
        <v>1484</v>
      </c>
      <c r="B4900" s="1" t="s">
        <v>217</v>
      </c>
      <c r="C4900" s="1">
        <v>-4.0000000000000001E-3</v>
      </c>
      <c r="D4900" s="1">
        <v>0.94268243498657001</v>
      </c>
      <c r="E4900" s="1" t="s">
        <v>337</v>
      </c>
      <c r="F4900">
        <v>69</v>
      </c>
      <c r="G4900">
        <v>43</v>
      </c>
      <c r="H4900">
        <f>VLOOKUP(A4900,Taul1!A2:C834,3)</f>
        <v>1</v>
      </c>
      <c r="I4900" t="str">
        <f>VLOOKUP(A4900,Taul1!A2:C834,2)</f>
        <v>40-44 -vuotiaat</v>
      </c>
      <c r="L4900" t="s">
        <v>1663</v>
      </c>
      <c r="M4900" t="str">
        <f>F4900&amp;L4900&amp;G4900&amp;L4900&amp;INT(C4900*10)</f>
        <v>69,43,-1</v>
      </c>
      <c r="O4900">
        <f>VLOOKUP(B4900,Taul1!A2:C834,3)</f>
        <v>0</v>
      </c>
      <c r="P4900" t="str">
        <f>VLOOKUP(B4900,Taul1!A2:C834,2)</f>
        <v>Lomituspalvelut toimintakulut yhteensä</v>
      </c>
    </row>
    <row r="4901" spans="1:16" ht="18" x14ac:dyDescent="0.3">
      <c r="A4901" s="1" t="s">
        <v>1486</v>
      </c>
      <c r="B4901" s="1" t="s">
        <v>217</v>
      </c>
      <c r="C4901" s="1">
        <v>4.2000000000000003E-2</v>
      </c>
      <c r="D4901" s="1">
        <v>0.45665864988793797</v>
      </c>
      <c r="E4901" s="1" t="s">
        <v>337</v>
      </c>
      <c r="F4901">
        <v>70</v>
      </c>
      <c r="G4901">
        <v>43</v>
      </c>
      <c r="H4901">
        <f>VLOOKUP(A4901,Taul1!A2:C834,3)</f>
        <v>1</v>
      </c>
      <c r="I4901" t="str">
        <f>VLOOKUP(A4901,Taul1!A2:C834,2)</f>
        <v>45-49 -vuotiaat</v>
      </c>
      <c r="L4901" t="s">
        <v>1663</v>
      </c>
      <c r="M4901" t="str">
        <f>F4901&amp;L4901&amp;G4901&amp;L4901&amp;INT(C4901*10)</f>
        <v>70,43,0</v>
      </c>
      <c r="O4901">
        <f>VLOOKUP(B4901,Taul1!A2:C834,3)</f>
        <v>0</v>
      </c>
      <c r="P4901" t="str">
        <f>VLOOKUP(B4901,Taul1!A2:C834,2)</f>
        <v>Lomituspalvelut toimintakulut yhteensä</v>
      </c>
    </row>
    <row r="4902" spans="1:16" ht="18" x14ac:dyDescent="0.3">
      <c r="A4902" s="1" t="s">
        <v>1488</v>
      </c>
      <c r="B4902" s="1" t="s">
        <v>217</v>
      </c>
      <c r="C4902" s="1">
        <v>6.3E-2</v>
      </c>
      <c r="D4902" s="1">
        <v>0.26999180913589199</v>
      </c>
      <c r="E4902" s="1" t="s">
        <v>337</v>
      </c>
      <c r="F4902">
        <v>71</v>
      </c>
      <c r="G4902">
        <v>43</v>
      </c>
      <c r="H4902">
        <f>VLOOKUP(A4902,Taul1!A2:C834,3)</f>
        <v>1</v>
      </c>
      <c r="I4902" t="str">
        <f>VLOOKUP(A4902,Taul1!A2:C834,2)</f>
        <v>50-54 -vuotiaat</v>
      </c>
      <c r="L4902" t="s">
        <v>1663</v>
      </c>
      <c r="M4902" t="str">
        <f>F4902&amp;L4902&amp;G4902&amp;L4902&amp;INT(C4902*10)</f>
        <v>71,43,0</v>
      </c>
      <c r="O4902">
        <f>VLOOKUP(B4902,Taul1!A2:C834,3)</f>
        <v>0</v>
      </c>
      <c r="P4902" t="str">
        <f>VLOOKUP(B4902,Taul1!A2:C834,2)</f>
        <v>Lomituspalvelut toimintakulut yhteensä</v>
      </c>
    </row>
    <row r="4903" spans="1:16" ht="18" x14ac:dyDescent="0.3">
      <c r="A4903" s="1" t="s">
        <v>1490</v>
      </c>
      <c r="B4903" s="1" t="s">
        <v>217</v>
      </c>
      <c r="C4903" s="1">
        <v>-7.0000000000000001E-3</v>
      </c>
      <c r="D4903" s="1">
        <v>0.90791430828824604</v>
      </c>
      <c r="E4903" s="1" t="s">
        <v>337</v>
      </c>
      <c r="F4903">
        <v>72</v>
      </c>
      <c r="G4903">
        <v>43</v>
      </c>
      <c r="H4903">
        <f>VLOOKUP(A4903,Taul1!A2:C834,3)</f>
        <v>1</v>
      </c>
      <c r="I4903" t="str">
        <f>VLOOKUP(A4903,Taul1!A2:C834,2)</f>
        <v>55-59 -vuotiaat</v>
      </c>
      <c r="L4903" t="s">
        <v>1663</v>
      </c>
      <c r="M4903" t="str">
        <f>F4903&amp;L4903&amp;G4903&amp;L4903&amp;INT(C4903*10)</f>
        <v>72,43,-1</v>
      </c>
      <c r="O4903">
        <f>VLOOKUP(B4903,Taul1!A2:C834,3)</f>
        <v>0</v>
      </c>
      <c r="P4903" t="str">
        <f>VLOOKUP(B4903,Taul1!A2:C834,2)</f>
        <v>Lomituspalvelut toimintakulut yhteensä</v>
      </c>
    </row>
    <row r="4904" spans="1:16" ht="18" x14ac:dyDescent="0.3">
      <c r="A4904" s="1" t="s">
        <v>1492</v>
      </c>
      <c r="B4904" s="1" t="s">
        <v>217</v>
      </c>
      <c r="C4904" s="1">
        <v>-5.0999999999999997E-2</v>
      </c>
      <c r="D4904" s="1">
        <v>0.37429974811506</v>
      </c>
      <c r="E4904" s="1" t="s">
        <v>337</v>
      </c>
      <c r="F4904">
        <v>73</v>
      </c>
      <c r="G4904">
        <v>43</v>
      </c>
      <c r="H4904">
        <f>VLOOKUP(A4904,Taul1!A2:C834,3)</f>
        <v>1</v>
      </c>
      <c r="I4904" t="str">
        <f>VLOOKUP(A4904,Taul1!A2:C834,2)</f>
        <v>60-64 -vuotiaat</v>
      </c>
      <c r="L4904" t="s">
        <v>1663</v>
      </c>
      <c r="M4904" t="str">
        <f>F4904&amp;L4904&amp;G4904&amp;L4904&amp;INT(C4904*10)</f>
        <v>73,43,-1</v>
      </c>
      <c r="O4904">
        <f>VLOOKUP(B4904,Taul1!A2:C834,3)</f>
        <v>0</v>
      </c>
      <c r="P4904" t="str">
        <f>VLOOKUP(B4904,Taul1!A2:C834,2)</f>
        <v>Lomituspalvelut toimintakulut yhteensä</v>
      </c>
    </row>
    <row r="4905" spans="1:16" ht="18" x14ac:dyDescent="0.3">
      <c r="A4905" s="1" t="s">
        <v>1494</v>
      </c>
      <c r="B4905" s="1" t="s">
        <v>217</v>
      </c>
      <c r="C4905" s="1">
        <v>-2.1999999999999999E-2</v>
      </c>
      <c r="D4905" s="1">
        <v>0.70456274353308401</v>
      </c>
      <c r="E4905" s="1" t="s">
        <v>337</v>
      </c>
      <c r="F4905">
        <v>74</v>
      </c>
      <c r="G4905">
        <v>43</v>
      </c>
      <c r="H4905">
        <f>VLOOKUP(A4905,Taul1!A2:C834,3)</f>
        <v>1</v>
      </c>
      <c r="I4905" t="str">
        <f>VLOOKUP(A4905,Taul1!A2:C834,2)</f>
        <v>65-69 -vuotiaat</v>
      </c>
      <c r="L4905" t="s">
        <v>1663</v>
      </c>
      <c r="M4905" t="str">
        <f>F4905&amp;L4905&amp;G4905&amp;L4905&amp;INT(C4905*10)</f>
        <v>74,43,-1</v>
      </c>
      <c r="O4905">
        <f>VLOOKUP(B4905,Taul1!A2:C834,3)</f>
        <v>0</v>
      </c>
      <c r="P4905" t="str">
        <f>VLOOKUP(B4905,Taul1!A2:C834,2)</f>
        <v>Lomituspalvelut toimintakulut yhteensä</v>
      </c>
    </row>
    <row r="4906" spans="1:16" ht="18" x14ac:dyDescent="0.3">
      <c r="A4906" s="1" t="s">
        <v>1496</v>
      </c>
      <c r="B4906" s="1" t="s">
        <v>217</v>
      </c>
      <c r="C4906" s="1">
        <v>-1.2999999999999999E-2</v>
      </c>
      <c r="D4906" s="1">
        <v>0.81627633641841801</v>
      </c>
      <c r="E4906" s="1" t="s">
        <v>337</v>
      </c>
      <c r="F4906">
        <v>75</v>
      </c>
      <c r="G4906">
        <v>43</v>
      </c>
      <c r="H4906">
        <f>VLOOKUP(A4906,Taul1!A2:C834,3)</f>
        <v>1</v>
      </c>
      <c r="I4906" t="str">
        <f>VLOOKUP(A4906,Taul1!A2:C834,2)</f>
        <v>70-74 -vuotiaat</v>
      </c>
      <c r="L4906" t="s">
        <v>1663</v>
      </c>
      <c r="M4906" t="str">
        <f>F4906&amp;L4906&amp;G4906&amp;L4906&amp;INT(C4906*10)</f>
        <v>75,43,-1</v>
      </c>
      <c r="O4906">
        <f>VLOOKUP(B4906,Taul1!A2:C834,3)</f>
        <v>0</v>
      </c>
      <c r="P4906" t="str">
        <f>VLOOKUP(B4906,Taul1!A2:C834,2)</f>
        <v>Lomituspalvelut toimintakulut yhteensä</v>
      </c>
    </row>
    <row r="4907" spans="1:16" ht="18" x14ac:dyDescent="0.3">
      <c r="A4907" s="1" t="s">
        <v>1498</v>
      </c>
      <c r="B4907" s="1" t="s">
        <v>217</v>
      </c>
      <c r="C4907" s="1">
        <v>2.1999999999999999E-2</v>
      </c>
      <c r="D4907" s="1">
        <v>0.70174859017278302</v>
      </c>
      <c r="E4907" s="1" t="s">
        <v>337</v>
      </c>
      <c r="F4907">
        <v>76</v>
      </c>
      <c r="G4907">
        <v>43</v>
      </c>
      <c r="H4907">
        <f>VLOOKUP(A4907,Taul1!A2:C834,3)</f>
        <v>1</v>
      </c>
      <c r="I4907" t="str">
        <f>VLOOKUP(A4907,Taul1!A2:C834,2)</f>
        <v>75-79 -vuotiaat</v>
      </c>
      <c r="L4907" t="s">
        <v>1663</v>
      </c>
      <c r="M4907" t="str">
        <f>F4907&amp;L4907&amp;G4907&amp;L4907&amp;INT(C4907*10)</f>
        <v>76,43,0</v>
      </c>
      <c r="O4907">
        <f>VLOOKUP(B4907,Taul1!A2:C834,3)</f>
        <v>0</v>
      </c>
      <c r="P4907" t="str">
        <f>VLOOKUP(B4907,Taul1!A2:C834,2)</f>
        <v>Lomituspalvelut toimintakulut yhteensä</v>
      </c>
    </row>
    <row r="4908" spans="1:16" ht="18" x14ac:dyDescent="0.3">
      <c r="A4908" s="1" t="s">
        <v>1500</v>
      </c>
      <c r="B4908" s="1" t="s">
        <v>217</v>
      </c>
      <c r="C4908" s="1">
        <v>-2.1000000000000001E-2</v>
      </c>
      <c r="D4908" s="1">
        <v>0.71706122193399602</v>
      </c>
      <c r="E4908" s="1" t="s">
        <v>337</v>
      </c>
      <c r="F4908">
        <v>77</v>
      </c>
      <c r="G4908">
        <v>43</v>
      </c>
      <c r="H4908">
        <f>VLOOKUP(A4908,Taul1!A2:C834,3)</f>
        <v>1</v>
      </c>
      <c r="I4908" t="str">
        <f>VLOOKUP(A4908,Taul1!A2:C834,2)</f>
        <v>80-84 -vuotiaat</v>
      </c>
      <c r="L4908" t="s">
        <v>1663</v>
      </c>
      <c r="M4908" t="str">
        <f>F4908&amp;L4908&amp;G4908&amp;L4908&amp;INT(C4908*10)</f>
        <v>77,43,-1</v>
      </c>
      <c r="O4908">
        <f>VLOOKUP(B4908,Taul1!A2:C834,3)</f>
        <v>0</v>
      </c>
      <c r="P4908" t="str">
        <f>VLOOKUP(B4908,Taul1!A2:C834,2)</f>
        <v>Lomituspalvelut toimintakulut yhteensä</v>
      </c>
    </row>
    <row r="4909" spans="1:16" ht="18" x14ac:dyDescent="0.3">
      <c r="A4909" s="1" t="s">
        <v>1502</v>
      </c>
      <c r="B4909" s="1" t="s">
        <v>217</v>
      </c>
      <c r="C4909" s="1">
        <v>4.8000000000000001E-2</v>
      </c>
      <c r="D4909" s="1">
        <v>0.39775308348987898</v>
      </c>
      <c r="E4909" s="1" t="s">
        <v>337</v>
      </c>
      <c r="F4909">
        <v>78</v>
      </c>
      <c r="G4909">
        <v>43</v>
      </c>
      <c r="H4909">
        <f>VLOOKUP(A4909,Taul1!A2:C834,3)</f>
        <v>1</v>
      </c>
      <c r="I4909" t="str">
        <f>VLOOKUP(A4909,Taul1!A2:C834,2)</f>
        <v>85-89 -vuotiaat</v>
      </c>
      <c r="L4909" t="s">
        <v>1663</v>
      </c>
      <c r="M4909" t="str">
        <f>F4909&amp;L4909&amp;G4909&amp;L4909&amp;INT(C4909*10)</f>
        <v>78,43,0</v>
      </c>
      <c r="O4909">
        <f>VLOOKUP(B4909,Taul1!A2:C834,3)</f>
        <v>0</v>
      </c>
      <c r="P4909" t="str">
        <f>VLOOKUP(B4909,Taul1!A2:C834,2)</f>
        <v>Lomituspalvelut toimintakulut yhteensä</v>
      </c>
    </row>
    <row r="4910" spans="1:16" ht="18" x14ac:dyDescent="0.3">
      <c r="A4910" s="1" t="s">
        <v>1504</v>
      </c>
      <c r="B4910" s="1" t="s">
        <v>217</v>
      </c>
      <c r="C4910" s="1">
        <v>-6.0000000000000001E-3</v>
      </c>
      <c r="D4910" s="1">
        <v>0.91189487504190003</v>
      </c>
      <c r="E4910" s="1" t="s">
        <v>337</v>
      </c>
      <c r="F4910">
        <v>79</v>
      </c>
      <c r="G4910">
        <v>43</v>
      </c>
      <c r="H4910">
        <f>VLOOKUP(A4910,Taul1!A2:C834,3)</f>
        <v>1</v>
      </c>
      <c r="I4910" t="str">
        <f>VLOOKUP(A4910,Taul1!A2:C834,2)</f>
        <v>90-94 -vuotiaat</v>
      </c>
      <c r="L4910" t="s">
        <v>1663</v>
      </c>
      <c r="M4910" t="str">
        <f>F4910&amp;L4910&amp;G4910&amp;L4910&amp;INT(C4910*10)</f>
        <v>79,43,-1</v>
      </c>
      <c r="O4910">
        <f>VLOOKUP(B4910,Taul1!A2:C834,3)</f>
        <v>0</v>
      </c>
      <c r="P4910" t="str">
        <f>VLOOKUP(B4910,Taul1!A2:C834,2)</f>
        <v>Lomituspalvelut toimintakulut yhteensä</v>
      </c>
    </row>
    <row r="4911" spans="1:16" ht="18" x14ac:dyDescent="0.3">
      <c r="A4911" s="1" t="s">
        <v>1506</v>
      </c>
      <c r="B4911" s="1" t="s">
        <v>217</v>
      </c>
      <c r="C4911" s="1">
        <v>-3.1E-2</v>
      </c>
      <c r="D4911" s="1">
        <v>0.58331322299988997</v>
      </c>
      <c r="E4911" s="1" t="s">
        <v>337</v>
      </c>
      <c r="F4911">
        <v>80</v>
      </c>
      <c r="G4911">
        <v>43</v>
      </c>
      <c r="H4911">
        <f>VLOOKUP(A4911,Taul1!A2:C834,3)</f>
        <v>1</v>
      </c>
      <c r="I4911" t="str">
        <f>VLOOKUP(A4911,Taul1!A2:C834,2)</f>
        <v>Yli 94-vuotiaat</v>
      </c>
      <c r="L4911" t="s">
        <v>1663</v>
      </c>
      <c r="M4911" t="str">
        <f>F4911&amp;L4911&amp;G4911&amp;L4911&amp;INT(C4911*10)</f>
        <v>80,43,-1</v>
      </c>
      <c r="O4911">
        <f>VLOOKUP(B4911,Taul1!A2:C834,3)</f>
        <v>0</v>
      </c>
      <c r="P4911" t="str">
        <f>VLOOKUP(B4911,Taul1!A2:C834,2)</f>
        <v>Lomituspalvelut toimintakulut yhteensä</v>
      </c>
    </row>
    <row r="4912" spans="1:16" ht="18" x14ac:dyDescent="0.3">
      <c r="A4912" s="1" t="s">
        <v>1508</v>
      </c>
      <c r="B4912" s="1" t="s">
        <v>217</v>
      </c>
      <c r="C4912" s="1">
        <v>0.01</v>
      </c>
      <c r="D4912" s="1">
        <v>0.85635301860403801</v>
      </c>
      <c r="E4912" s="1" t="s">
        <v>337</v>
      </c>
      <c r="F4912">
        <v>81</v>
      </c>
      <c r="G4912">
        <v>43</v>
      </c>
      <c r="H4912">
        <f>VLOOKUP(A4912,Taul1!A2:C834,3)</f>
        <v>1</v>
      </c>
      <c r="I4912" t="str">
        <f>VLOOKUP(A4912,Taul1!A2:C834,2)</f>
        <v>0-vuotiaat</v>
      </c>
      <c r="L4912" t="s">
        <v>1663</v>
      </c>
      <c r="M4912" t="str">
        <f>F4912&amp;L4912&amp;G4912&amp;L4912&amp;INT(C4912*10)</f>
        <v>81,43,0</v>
      </c>
      <c r="O4912">
        <f>VLOOKUP(B4912,Taul1!A2:C834,3)</f>
        <v>0</v>
      </c>
      <c r="P4912" t="str">
        <f>VLOOKUP(B4912,Taul1!A2:C834,2)</f>
        <v>Lomituspalvelut toimintakulut yhteensä</v>
      </c>
    </row>
    <row r="4913" spans="1:16" ht="18" x14ac:dyDescent="0.3">
      <c r="A4913" s="1" t="s">
        <v>1510</v>
      </c>
      <c r="B4913" s="1" t="s">
        <v>217</v>
      </c>
      <c r="C4913" s="1">
        <v>2.8000000000000001E-2</v>
      </c>
      <c r="D4913" s="1">
        <v>0.62315621756001005</v>
      </c>
      <c r="E4913" s="1" t="s">
        <v>337</v>
      </c>
      <c r="F4913">
        <v>82</v>
      </c>
      <c r="G4913">
        <v>43</v>
      </c>
      <c r="H4913">
        <f>VLOOKUP(A4913,Taul1!A2:C834,3)</f>
        <v>1</v>
      </c>
      <c r="I4913" t="str">
        <f>VLOOKUP(A4913,Taul1!A2:C834,2)</f>
        <v>1-vuotiaat</v>
      </c>
      <c r="L4913" t="s">
        <v>1663</v>
      </c>
      <c r="M4913" t="str">
        <f>F4913&amp;L4913&amp;G4913&amp;L4913&amp;INT(C4913*10)</f>
        <v>82,43,0</v>
      </c>
      <c r="O4913">
        <f>VLOOKUP(B4913,Taul1!A2:C834,3)</f>
        <v>0</v>
      </c>
      <c r="P4913" t="str">
        <f>VLOOKUP(B4913,Taul1!A2:C834,2)</f>
        <v>Lomituspalvelut toimintakulut yhteensä</v>
      </c>
    </row>
    <row r="4914" spans="1:16" ht="18" x14ac:dyDescent="0.3">
      <c r="A4914" s="1" t="s">
        <v>1512</v>
      </c>
      <c r="B4914" s="1" t="s">
        <v>217</v>
      </c>
      <c r="C4914" s="1">
        <v>5.5E-2</v>
      </c>
      <c r="D4914" s="1">
        <v>0.33431082918210397</v>
      </c>
      <c r="E4914" s="1" t="s">
        <v>337</v>
      </c>
      <c r="F4914">
        <v>83</v>
      </c>
      <c r="G4914">
        <v>43</v>
      </c>
      <c r="H4914">
        <f>VLOOKUP(A4914,Taul1!A2:C834,3)</f>
        <v>1</v>
      </c>
      <c r="I4914" t="str">
        <f>VLOOKUP(A4914,Taul1!A2:C834,2)</f>
        <v>2-vuotiaat</v>
      </c>
      <c r="L4914" t="s">
        <v>1663</v>
      </c>
      <c r="M4914" t="str">
        <f>F4914&amp;L4914&amp;G4914&amp;L4914&amp;INT(C4914*10)</f>
        <v>83,43,0</v>
      </c>
      <c r="O4914">
        <f>VLOOKUP(B4914,Taul1!A2:C834,3)</f>
        <v>0</v>
      </c>
      <c r="P4914" t="str">
        <f>VLOOKUP(B4914,Taul1!A2:C834,2)</f>
        <v>Lomituspalvelut toimintakulut yhteensä</v>
      </c>
    </row>
    <row r="4915" spans="1:16" ht="18" x14ac:dyDescent="0.3">
      <c r="A4915" s="1" t="s">
        <v>1514</v>
      </c>
      <c r="B4915" s="1" t="s">
        <v>217</v>
      </c>
      <c r="C4915" s="1">
        <v>1.7000000000000001E-2</v>
      </c>
      <c r="D4915" s="1">
        <v>0.77212595757793701</v>
      </c>
      <c r="E4915" s="1" t="s">
        <v>337</v>
      </c>
      <c r="F4915">
        <v>84</v>
      </c>
      <c r="G4915">
        <v>43</v>
      </c>
      <c r="H4915">
        <f>VLOOKUP(A4915,Taul1!A2:C834,3)</f>
        <v>1</v>
      </c>
      <c r="I4915" t="str">
        <f>VLOOKUP(A4915,Taul1!A2:C834,2)</f>
        <v>3-vuotiaat</v>
      </c>
      <c r="L4915" t="s">
        <v>1663</v>
      </c>
      <c r="M4915" t="str">
        <f>F4915&amp;L4915&amp;G4915&amp;L4915&amp;INT(C4915*10)</f>
        <v>84,43,0</v>
      </c>
      <c r="O4915">
        <f>VLOOKUP(B4915,Taul1!A2:C834,3)</f>
        <v>0</v>
      </c>
      <c r="P4915" t="str">
        <f>VLOOKUP(B4915,Taul1!A2:C834,2)</f>
        <v>Lomituspalvelut toimintakulut yhteensä</v>
      </c>
    </row>
    <row r="4916" spans="1:16" ht="18" x14ac:dyDescent="0.3">
      <c r="A4916" s="1" t="s">
        <v>1516</v>
      </c>
      <c r="B4916" s="1" t="s">
        <v>217</v>
      </c>
      <c r="C4916" s="1">
        <v>1E-3</v>
      </c>
      <c r="D4916" s="1">
        <v>0.985555875517381</v>
      </c>
      <c r="E4916" s="1" t="s">
        <v>337</v>
      </c>
      <c r="F4916">
        <v>85</v>
      </c>
      <c r="G4916">
        <v>43</v>
      </c>
      <c r="H4916">
        <f>VLOOKUP(A4916,Taul1!A2:C834,3)</f>
        <v>1</v>
      </c>
      <c r="I4916" t="str">
        <f>VLOOKUP(A4916,Taul1!A2:C834,2)</f>
        <v>4-vuotiaat</v>
      </c>
      <c r="L4916" t="s">
        <v>1663</v>
      </c>
      <c r="M4916" t="str">
        <f>F4916&amp;L4916&amp;G4916&amp;L4916&amp;INT(C4916*10)</f>
        <v>85,43,0</v>
      </c>
      <c r="O4916">
        <f>VLOOKUP(B4916,Taul1!A2:C834,3)</f>
        <v>0</v>
      </c>
      <c r="P4916" t="str">
        <f>VLOOKUP(B4916,Taul1!A2:C834,2)</f>
        <v>Lomituspalvelut toimintakulut yhteensä</v>
      </c>
    </row>
    <row r="4917" spans="1:16" ht="18" x14ac:dyDescent="0.3">
      <c r="A4917" s="1" t="s">
        <v>1518</v>
      </c>
      <c r="B4917" s="1" t="s">
        <v>217</v>
      </c>
      <c r="C4917" s="1">
        <v>-1.4999999999999999E-2</v>
      </c>
      <c r="D4917" s="1">
        <v>0.79813284266535001</v>
      </c>
      <c r="E4917" s="1" t="s">
        <v>337</v>
      </c>
      <c r="F4917">
        <v>86</v>
      </c>
      <c r="G4917">
        <v>43</v>
      </c>
      <c r="H4917">
        <f>VLOOKUP(A4917,Taul1!A2:C834,3)</f>
        <v>1</v>
      </c>
      <c r="I4917" t="str">
        <f>VLOOKUP(A4917,Taul1!A2:C834,2)</f>
        <v>5-vuotiaat</v>
      </c>
      <c r="L4917" t="s">
        <v>1663</v>
      </c>
      <c r="M4917" t="str">
        <f>F4917&amp;L4917&amp;G4917&amp;L4917&amp;INT(C4917*10)</f>
        <v>86,43,-1</v>
      </c>
      <c r="O4917">
        <f>VLOOKUP(B4917,Taul1!A2:C834,3)</f>
        <v>0</v>
      </c>
      <c r="P4917" t="str">
        <f>VLOOKUP(B4917,Taul1!A2:C834,2)</f>
        <v>Lomituspalvelut toimintakulut yhteensä</v>
      </c>
    </row>
    <row r="4918" spans="1:16" ht="18" x14ac:dyDescent="0.3">
      <c r="A4918" s="1" t="s">
        <v>1520</v>
      </c>
      <c r="B4918" s="1" t="s">
        <v>217</v>
      </c>
      <c r="C4918" s="1">
        <v>-1.9E-2</v>
      </c>
      <c r="D4918" s="1">
        <v>0.74501850521142399</v>
      </c>
      <c r="E4918" s="1" t="s">
        <v>337</v>
      </c>
      <c r="F4918">
        <v>87</v>
      </c>
      <c r="G4918">
        <v>43</v>
      </c>
      <c r="H4918">
        <f>VLOOKUP(A4918,Taul1!A2:C834,3)</f>
        <v>1</v>
      </c>
      <c r="I4918" t="str">
        <f>VLOOKUP(A4918,Taul1!A2:C834,2)</f>
        <v>6-vuotiaat</v>
      </c>
      <c r="L4918" t="s">
        <v>1663</v>
      </c>
      <c r="M4918" t="str">
        <f>F4918&amp;L4918&amp;G4918&amp;L4918&amp;INT(C4918*10)</f>
        <v>87,43,-1</v>
      </c>
      <c r="O4918">
        <f>VLOOKUP(B4918,Taul1!A2:C834,3)</f>
        <v>0</v>
      </c>
      <c r="P4918" t="str">
        <f>VLOOKUP(B4918,Taul1!A2:C834,2)</f>
        <v>Lomituspalvelut toimintakulut yhteensä</v>
      </c>
    </row>
    <row r="4919" spans="1:16" ht="18" x14ac:dyDescent="0.3">
      <c r="A4919" s="1" t="s">
        <v>1522</v>
      </c>
      <c r="B4919" s="1" t="s">
        <v>217</v>
      </c>
      <c r="C4919" s="1">
        <v>-4.0000000000000001E-3</v>
      </c>
      <c r="D4919" s="1">
        <v>0.94491820009812799</v>
      </c>
      <c r="E4919" s="1" t="s">
        <v>337</v>
      </c>
      <c r="F4919">
        <v>88</v>
      </c>
      <c r="G4919">
        <v>43</v>
      </c>
      <c r="H4919">
        <f>VLOOKUP(A4919,Taul1!A2:C834,3)</f>
        <v>1</v>
      </c>
      <c r="I4919" t="str">
        <f>VLOOKUP(A4919,Taul1!A2:C834,2)</f>
        <v>7-vuotiaat</v>
      </c>
      <c r="L4919" t="s">
        <v>1663</v>
      </c>
      <c r="M4919" t="str">
        <f>F4919&amp;L4919&amp;G4919&amp;L4919&amp;INT(C4919*10)</f>
        <v>88,43,-1</v>
      </c>
      <c r="O4919">
        <f>VLOOKUP(B4919,Taul1!A2:C834,3)</f>
        <v>0</v>
      </c>
      <c r="P4919" t="str">
        <f>VLOOKUP(B4919,Taul1!A2:C834,2)</f>
        <v>Lomituspalvelut toimintakulut yhteensä</v>
      </c>
    </row>
    <row r="4920" spans="1:16" ht="18" x14ac:dyDescent="0.3">
      <c r="A4920" s="1" t="s">
        <v>1524</v>
      </c>
      <c r="B4920" s="1" t="s">
        <v>217</v>
      </c>
      <c r="C4920" s="1">
        <v>0.01</v>
      </c>
      <c r="D4920" s="1">
        <v>0.85889759539045896</v>
      </c>
      <c r="E4920" s="1" t="s">
        <v>337</v>
      </c>
      <c r="F4920">
        <v>89</v>
      </c>
      <c r="G4920">
        <v>43</v>
      </c>
      <c r="H4920">
        <f>VLOOKUP(A4920,Taul1!A2:C834,3)</f>
        <v>1</v>
      </c>
      <c r="I4920" t="str">
        <f>VLOOKUP(A4920,Taul1!A2:C834,2)</f>
        <v>8-vuotiaat</v>
      </c>
      <c r="L4920" t="s">
        <v>1663</v>
      </c>
      <c r="M4920" t="str">
        <f>F4920&amp;L4920&amp;G4920&amp;L4920&amp;INT(C4920*10)</f>
        <v>89,43,0</v>
      </c>
      <c r="O4920">
        <f>VLOOKUP(B4920,Taul1!A2:C834,3)</f>
        <v>0</v>
      </c>
      <c r="P4920" t="str">
        <f>VLOOKUP(B4920,Taul1!A2:C834,2)</f>
        <v>Lomituspalvelut toimintakulut yhteensä</v>
      </c>
    </row>
    <row r="4921" spans="1:16" ht="18" x14ac:dyDescent="0.3">
      <c r="A4921" s="1" t="s">
        <v>1526</v>
      </c>
      <c r="B4921" s="1" t="s">
        <v>217</v>
      </c>
      <c r="C4921" s="1">
        <v>1.2E-2</v>
      </c>
      <c r="D4921" s="1">
        <v>0.826684269688572</v>
      </c>
      <c r="E4921" s="1" t="s">
        <v>337</v>
      </c>
      <c r="F4921">
        <v>90</v>
      </c>
      <c r="G4921">
        <v>43</v>
      </c>
      <c r="H4921">
        <f>VLOOKUP(A4921,Taul1!A2:C834,3)</f>
        <v>1</v>
      </c>
      <c r="I4921" t="str">
        <f>VLOOKUP(A4921,Taul1!A2:C834,2)</f>
        <v>9-vuotiaat</v>
      </c>
      <c r="L4921" t="s">
        <v>1663</v>
      </c>
      <c r="M4921" t="str">
        <f>F4921&amp;L4921&amp;G4921&amp;L4921&amp;INT(C4921*10)</f>
        <v>90,43,0</v>
      </c>
      <c r="O4921">
        <f>VLOOKUP(B4921,Taul1!A2:C834,3)</f>
        <v>0</v>
      </c>
      <c r="P4921" t="str">
        <f>VLOOKUP(B4921,Taul1!A2:C834,2)</f>
        <v>Lomituspalvelut toimintakulut yhteensä</v>
      </c>
    </row>
    <row r="4922" spans="1:16" ht="18" x14ac:dyDescent="0.3">
      <c r="A4922" s="1" t="s">
        <v>1528</v>
      </c>
      <c r="B4922" s="1" t="s">
        <v>217</v>
      </c>
      <c r="C4922" s="1">
        <v>0</v>
      </c>
      <c r="D4922" s="1">
        <v>0.99383260697260101</v>
      </c>
      <c r="E4922" s="1" t="s">
        <v>337</v>
      </c>
      <c r="F4922">
        <v>91</v>
      </c>
      <c r="G4922">
        <v>43</v>
      </c>
      <c r="H4922">
        <f>VLOOKUP(A4922,Taul1!A2:C834,3)</f>
        <v>1</v>
      </c>
      <c r="I4922" t="str">
        <f>VLOOKUP(A4922,Taul1!A2:C834,2)</f>
        <v>Työkyvyttömyyseläkkeen saajat yhteensä</v>
      </c>
      <c r="L4922" t="s">
        <v>1663</v>
      </c>
      <c r="M4922" t="str">
        <f>F4922&amp;L4922&amp;G4922&amp;L4922&amp;INT(C4922*10)</f>
        <v>91,43,0</v>
      </c>
      <c r="O4922">
        <f>VLOOKUP(B4922,Taul1!A2:C834,3)</f>
        <v>0</v>
      </c>
      <c r="P4922" t="str">
        <f>VLOOKUP(B4922,Taul1!A2:C834,2)</f>
        <v>Lomituspalvelut toimintakulut yhteensä</v>
      </c>
    </row>
    <row r="4923" spans="1:16" ht="18" x14ac:dyDescent="0.3">
      <c r="A4923" s="1" t="s">
        <v>1530</v>
      </c>
      <c r="B4923" s="1" t="s">
        <v>217</v>
      </c>
      <c r="C4923" s="1">
        <v>0.02</v>
      </c>
      <c r="D4923" s="1">
        <v>0.72913101936003399</v>
      </c>
      <c r="E4923" s="1" t="s">
        <v>337</v>
      </c>
      <c r="F4923">
        <v>92</v>
      </c>
      <c r="G4923">
        <v>43</v>
      </c>
      <c r="H4923">
        <f>VLOOKUP(A4923,Taul1!A2:C834,3)</f>
        <v>1</v>
      </c>
      <c r="I4923" t="str">
        <f>VLOOKUP(A4923,Taul1!A2:C834,2)</f>
        <v>Työkyvyttömyyseläkkeen saajat 16-24</v>
      </c>
      <c r="L4923" t="s">
        <v>1663</v>
      </c>
      <c r="M4923" t="str">
        <f>F4923&amp;L4923&amp;G4923&amp;L4923&amp;INT(C4923*10)</f>
        <v>92,43,0</v>
      </c>
      <c r="O4923">
        <f>VLOOKUP(B4923,Taul1!A2:C834,3)</f>
        <v>0</v>
      </c>
      <c r="P4923" t="str">
        <f>VLOOKUP(B4923,Taul1!A2:C834,2)</f>
        <v>Lomituspalvelut toimintakulut yhteensä</v>
      </c>
    </row>
    <row r="4924" spans="1:16" ht="18" x14ac:dyDescent="0.3">
      <c r="A4924" s="1" t="s">
        <v>1532</v>
      </c>
      <c r="B4924" s="1" t="s">
        <v>217</v>
      </c>
      <c r="C4924" s="1">
        <v>-2.1000000000000001E-2</v>
      </c>
      <c r="D4924" s="1">
        <v>0.71864822699290198</v>
      </c>
      <c r="E4924" s="1" t="s">
        <v>337</v>
      </c>
      <c r="F4924">
        <v>93</v>
      </c>
      <c r="G4924">
        <v>43</v>
      </c>
      <c r="H4924">
        <f>VLOOKUP(A4924,Taul1!A2:C834,3)</f>
        <v>1</v>
      </c>
      <c r="I4924" t="str">
        <f>VLOOKUP(A4924,Taul1!A2:C834,2)</f>
        <v>Työkyvyttömyyseläkkeen saajat 25-29</v>
      </c>
      <c r="L4924" t="s">
        <v>1663</v>
      </c>
      <c r="M4924" t="str">
        <f>F4924&amp;L4924&amp;G4924&amp;L4924&amp;INT(C4924*10)</f>
        <v>93,43,-1</v>
      </c>
      <c r="O4924">
        <f>VLOOKUP(B4924,Taul1!A2:C834,3)</f>
        <v>0</v>
      </c>
      <c r="P4924" t="str">
        <f>VLOOKUP(B4924,Taul1!A2:C834,2)</f>
        <v>Lomituspalvelut toimintakulut yhteensä</v>
      </c>
    </row>
    <row r="4925" spans="1:16" ht="18" x14ac:dyDescent="0.3">
      <c r="A4925" s="1" t="s">
        <v>1534</v>
      </c>
      <c r="B4925" s="1" t="s">
        <v>217</v>
      </c>
      <c r="C4925" s="1">
        <v>2.8000000000000001E-2</v>
      </c>
      <c r="D4925" s="1">
        <v>0.62750319738764704</v>
      </c>
      <c r="E4925" s="1" t="s">
        <v>337</v>
      </c>
      <c r="F4925">
        <v>94</v>
      </c>
      <c r="G4925">
        <v>43</v>
      </c>
      <c r="H4925">
        <f>VLOOKUP(A4925,Taul1!A2:C834,3)</f>
        <v>1</v>
      </c>
      <c r="I4925" t="str">
        <f>VLOOKUP(A4925,Taul1!A2:C834,2)</f>
        <v>Työkyvyttömyyseläkkeen saajat 30-34</v>
      </c>
      <c r="L4925" t="s">
        <v>1663</v>
      </c>
      <c r="M4925" t="str">
        <f>F4925&amp;L4925&amp;G4925&amp;L4925&amp;INT(C4925*10)</f>
        <v>94,43,0</v>
      </c>
      <c r="O4925">
        <f>VLOOKUP(B4925,Taul1!A2:C834,3)</f>
        <v>0</v>
      </c>
      <c r="P4925" t="str">
        <f>VLOOKUP(B4925,Taul1!A2:C834,2)</f>
        <v>Lomituspalvelut toimintakulut yhteensä</v>
      </c>
    </row>
    <row r="4926" spans="1:16" ht="18" x14ac:dyDescent="0.3">
      <c r="A4926" s="1" t="s">
        <v>1536</v>
      </c>
      <c r="B4926" s="1" t="s">
        <v>217</v>
      </c>
      <c r="C4926" s="1">
        <v>-9.0999999999999998E-2</v>
      </c>
      <c r="D4926" s="1">
        <v>0.108286387086885</v>
      </c>
      <c r="E4926" s="1" t="s">
        <v>337</v>
      </c>
      <c r="F4926">
        <v>95</v>
      </c>
      <c r="G4926">
        <v>43</v>
      </c>
      <c r="H4926">
        <f>VLOOKUP(A4926,Taul1!A2:C834,3)</f>
        <v>1</v>
      </c>
      <c r="I4926" t="str">
        <f>VLOOKUP(A4926,Taul1!A2:C834,2)</f>
        <v>Työkyvyttömyyseläkkeen saajat 35-39</v>
      </c>
      <c r="L4926" t="s">
        <v>1663</v>
      </c>
      <c r="M4926" t="str">
        <f>F4926&amp;L4926&amp;G4926&amp;L4926&amp;INT(C4926*10)</f>
        <v>95,43,-1</v>
      </c>
      <c r="O4926">
        <f>VLOOKUP(B4926,Taul1!A2:C834,3)</f>
        <v>0</v>
      </c>
      <c r="P4926" t="str">
        <f>VLOOKUP(B4926,Taul1!A2:C834,2)</f>
        <v>Lomituspalvelut toimintakulut yhteensä</v>
      </c>
    </row>
    <row r="4927" spans="1:16" ht="18" x14ac:dyDescent="0.3">
      <c r="A4927" s="1" t="s">
        <v>1538</v>
      </c>
      <c r="B4927" s="1" t="s">
        <v>217</v>
      </c>
      <c r="C4927" s="1">
        <v>7.0000000000000001E-3</v>
      </c>
      <c r="D4927" s="1">
        <v>0.90488074418141196</v>
      </c>
      <c r="E4927" s="1" t="s">
        <v>337</v>
      </c>
      <c r="F4927">
        <v>96</v>
      </c>
      <c r="G4927">
        <v>43</v>
      </c>
      <c r="H4927">
        <f>VLOOKUP(A4927,Taul1!A2:C834,3)</f>
        <v>1</v>
      </c>
      <c r="I4927" t="str">
        <f>VLOOKUP(A4927,Taul1!A2:C834,2)</f>
        <v>Työkyvyttömyyseläkkeen saajat 40-44</v>
      </c>
      <c r="L4927" t="s">
        <v>1663</v>
      </c>
      <c r="M4927" t="str">
        <f>F4927&amp;L4927&amp;G4927&amp;L4927&amp;INT(C4927*10)</f>
        <v>96,43,0</v>
      </c>
      <c r="O4927">
        <f>VLOOKUP(B4927,Taul1!A2:C834,3)</f>
        <v>0</v>
      </c>
      <c r="P4927" t="str">
        <f>VLOOKUP(B4927,Taul1!A2:C834,2)</f>
        <v>Lomituspalvelut toimintakulut yhteensä</v>
      </c>
    </row>
    <row r="4928" spans="1:16" ht="18" x14ac:dyDescent="0.3">
      <c r="A4928" s="1" t="s">
        <v>1540</v>
      </c>
      <c r="B4928" s="1" t="s">
        <v>217</v>
      </c>
      <c r="C4928" s="1">
        <v>6.2E-2</v>
      </c>
      <c r="D4928" s="1">
        <v>0.27748320720610897</v>
      </c>
      <c r="E4928" s="1" t="s">
        <v>337</v>
      </c>
      <c r="F4928">
        <v>97</v>
      </c>
      <c r="G4928">
        <v>43</v>
      </c>
      <c r="H4928">
        <f>VLOOKUP(A4928,Taul1!A2:C834,3)</f>
        <v>1</v>
      </c>
      <c r="I4928" t="str">
        <f>VLOOKUP(A4928,Taul1!A2:C834,2)</f>
        <v>Työkyvyttömyyseläkkeen saajat 45-49</v>
      </c>
      <c r="L4928" t="s">
        <v>1663</v>
      </c>
      <c r="M4928" t="str">
        <f>F4928&amp;L4928&amp;G4928&amp;L4928&amp;INT(C4928*10)</f>
        <v>97,43,0</v>
      </c>
      <c r="O4928">
        <f>VLOOKUP(B4928,Taul1!A2:C834,3)</f>
        <v>0</v>
      </c>
      <c r="P4928" t="str">
        <f>VLOOKUP(B4928,Taul1!A2:C834,2)</f>
        <v>Lomituspalvelut toimintakulut yhteensä</v>
      </c>
    </row>
    <row r="4929" spans="1:16" ht="18" x14ac:dyDescent="0.3">
      <c r="A4929" s="1" t="s">
        <v>1542</v>
      </c>
      <c r="B4929" s="1" t="s">
        <v>217</v>
      </c>
      <c r="C4929" s="1">
        <v>-2.4E-2</v>
      </c>
      <c r="D4929" s="1">
        <v>0.67122848896114995</v>
      </c>
      <c r="E4929" s="1" t="s">
        <v>337</v>
      </c>
      <c r="F4929">
        <v>98</v>
      </c>
      <c r="G4929">
        <v>43</v>
      </c>
      <c r="H4929">
        <f>VLOOKUP(A4929,Taul1!A2:C834,3)</f>
        <v>1</v>
      </c>
      <c r="I4929" t="str">
        <f>VLOOKUP(A4929,Taul1!A2:C834,2)</f>
        <v>Työkyvyttömyyseläkkeen saajat 50-54</v>
      </c>
      <c r="L4929" t="s">
        <v>1663</v>
      </c>
      <c r="M4929" t="str">
        <f>F4929&amp;L4929&amp;G4929&amp;L4929&amp;INT(C4929*10)</f>
        <v>98,43,-1</v>
      </c>
      <c r="O4929">
        <f>VLOOKUP(B4929,Taul1!A2:C834,3)</f>
        <v>0</v>
      </c>
      <c r="P4929" t="str">
        <f>VLOOKUP(B4929,Taul1!A2:C834,2)</f>
        <v>Lomituspalvelut toimintakulut yhteensä</v>
      </c>
    </row>
    <row r="4930" spans="1:16" ht="18" x14ac:dyDescent="0.3">
      <c r="A4930" s="1" t="s">
        <v>1544</v>
      </c>
      <c r="B4930" s="1" t="s">
        <v>217</v>
      </c>
      <c r="C4930" s="1">
        <v>3.0000000000000001E-3</v>
      </c>
      <c r="D4930" s="1">
        <v>0.95111211652750804</v>
      </c>
      <c r="E4930" s="1" t="s">
        <v>337</v>
      </c>
      <c r="F4930">
        <v>99</v>
      </c>
      <c r="G4930">
        <v>43</v>
      </c>
      <c r="H4930">
        <f>VLOOKUP(A4930,Taul1!A2:C834,3)</f>
        <v>1</v>
      </c>
      <c r="I4930" t="str">
        <f>VLOOKUP(A4930,Taul1!A2:C834,2)</f>
        <v>Työkyvyttömyyseläkkeen saajat 55-59</v>
      </c>
      <c r="L4930" t="s">
        <v>1663</v>
      </c>
      <c r="M4930" t="str">
        <f>F4930&amp;L4930&amp;G4930&amp;L4930&amp;INT(C4930*10)</f>
        <v>99,43,0</v>
      </c>
      <c r="O4930">
        <f>VLOOKUP(B4930,Taul1!A2:C834,3)</f>
        <v>0</v>
      </c>
      <c r="P4930" t="str">
        <f>VLOOKUP(B4930,Taul1!A2:C834,2)</f>
        <v>Lomituspalvelut toimintakulut yhteensä</v>
      </c>
    </row>
    <row r="4931" spans="1:16" ht="18" x14ac:dyDescent="0.3">
      <c r="A4931" s="1" t="s">
        <v>1546</v>
      </c>
      <c r="B4931" s="1" t="s">
        <v>217</v>
      </c>
      <c r="C4931" s="1">
        <v>-2E-3</v>
      </c>
      <c r="D4931" s="1">
        <v>0.97226168665692503</v>
      </c>
      <c r="E4931" s="1" t="s">
        <v>337</v>
      </c>
      <c r="F4931">
        <v>100</v>
      </c>
      <c r="G4931">
        <v>43</v>
      </c>
      <c r="H4931">
        <f>VLOOKUP(A4931,Taul1!A2:C834,3)</f>
        <v>1</v>
      </c>
      <c r="I4931" t="str">
        <f>VLOOKUP(A4931,Taul1!A2:C834,2)</f>
        <v>Työkyvyttömyyseläkkeen saajat 60-64</v>
      </c>
      <c r="L4931" t="s">
        <v>1663</v>
      </c>
      <c r="M4931" t="str">
        <f>F4931&amp;L4931&amp;G4931&amp;L4931&amp;INT(C4931*10)</f>
        <v>100,43,-1</v>
      </c>
      <c r="O4931">
        <f>VLOOKUP(B4931,Taul1!A2:C834,3)</f>
        <v>0</v>
      </c>
      <c r="P4931" t="str">
        <f>VLOOKUP(B4931,Taul1!A2:C834,2)</f>
        <v>Lomituspalvelut toimintakulut yhteensä</v>
      </c>
    </row>
    <row r="4932" spans="1:16" ht="18" x14ac:dyDescent="0.3">
      <c r="A4932" s="1" t="s">
        <v>1548</v>
      </c>
      <c r="B4932" s="1" t="s">
        <v>217</v>
      </c>
      <c r="C4932" s="1">
        <v>-1.6E-2</v>
      </c>
      <c r="D4932" s="1">
        <v>0.77804184950590005</v>
      </c>
      <c r="E4932" s="1" t="s">
        <v>337</v>
      </c>
      <c r="F4932">
        <v>101</v>
      </c>
      <c r="G4932">
        <v>43</v>
      </c>
      <c r="H4932">
        <f>VLOOKUP(A4932,Taul1!A2:C834,3)</f>
        <v>1</v>
      </c>
      <c r="I4932" t="str">
        <f>VLOOKUP(A4932,Taul1!A2:C834,2)</f>
        <v>Kelan kuntoutuspalvelujen saajat yhteensä</v>
      </c>
      <c r="L4932" t="s">
        <v>1663</v>
      </c>
      <c r="M4932" t="str">
        <f>F4932&amp;L4932&amp;G4932&amp;L4932&amp;INT(C4932*10)</f>
        <v>101,43,-1</v>
      </c>
      <c r="O4932">
        <f>VLOOKUP(B4932,Taul1!A2:C834,3)</f>
        <v>0</v>
      </c>
      <c r="P4932" t="str">
        <f>VLOOKUP(B4932,Taul1!A2:C834,2)</f>
        <v>Lomituspalvelut toimintakulut yhteensä</v>
      </c>
    </row>
    <row r="4933" spans="1:16" ht="18" x14ac:dyDescent="0.3">
      <c r="A4933" s="1" t="s">
        <v>1550</v>
      </c>
      <c r="B4933" s="1" t="s">
        <v>217</v>
      </c>
      <c r="C4933" s="1">
        <v>-0.06</v>
      </c>
      <c r="D4933" s="1">
        <v>0.29212261678531998</v>
      </c>
      <c r="E4933" s="1" t="s">
        <v>337</v>
      </c>
      <c r="F4933">
        <v>102</v>
      </c>
      <c r="G4933">
        <v>43</v>
      </c>
      <c r="H4933">
        <f>VLOOKUP(A4933,Taul1!A2:C834,3)</f>
        <v>1</v>
      </c>
      <c r="I4933" t="str">
        <f>VLOOKUP(A4933,Taul1!A2:C834,2)</f>
        <v>Kelan kuntoutuspalvelujen saajat 0-6</v>
      </c>
      <c r="L4933" t="s">
        <v>1663</v>
      </c>
      <c r="M4933" t="str">
        <f>F4933&amp;L4933&amp;G4933&amp;L4933&amp;INT(C4933*10)</f>
        <v>102,43,-1</v>
      </c>
      <c r="O4933">
        <f>VLOOKUP(B4933,Taul1!A2:C834,3)</f>
        <v>0</v>
      </c>
      <c r="P4933" t="str">
        <f>VLOOKUP(B4933,Taul1!A2:C834,2)</f>
        <v>Lomituspalvelut toimintakulut yhteensä</v>
      </c>
    </row>
    <row r="4934" spans="1:16" ht="18" x14ac:dyDescent="0.3">
      <c r="A4934" s="1" t="s">
        <v>1552</v>
      </c>
      <c r="B4934" s="1" t="s">
        <v>217</v>
      </c>
      <c r="C4934" s="1">
        <v>-1.2999999999999999E-2</v>
      </c>
      <c r="D4934" s="1">
        <v>0.81298907879235804</v>
      </c>
      <c r="E4934" s="1" t="s">
        <v>337</v>
      </c>
      <c r="F4934">
        <v>103</v>
      </c>
      <c r="G4934">
        <v>43</v>
      </c>
      <c r="H4934">
        <f>VLOOKUP(A4934,Taul1!A2:C834,3)</f>
        <v>1</v>
      </c>
      <c r="I4934" t="str">
        <f>VLOOKUP(A4934,Taul1!A2:C834,2)</f>
        <v>Kelan kuntoutuspalvelujen saajat 7-15</v>
      </c>
      <c r="L4934" t="s">
        <v>1663</v>
      </c>
      <c r="M4934" t="str">
        <f>F4934&amp;L4934&amp;G4934&amp;L4934&amp;INT(C4934*10)</f>
        <v>103,43,-1</v>
      </c>
      <c r="O4934">
        <f>VLOOKUP(B4934,Taul1!A2:C834,3)</f>
        <v>0</v>
      </c>
      <c r="P4934" t="str">
        <f>VLOOKUP(B4934,Taul1!A2:C834,2)</f>
        <v>Lomituspalvelut toimintakulut yhteensä</v>
      </c>
    </row>
    <row r="4935" spans="1:16" ht="18" x14ac:dyDescent="0.3">
      <c r="A4935" s="1" t="s">
        <v>1554</v>
      </c>
      <c r="B4935" s="1" t="s">
        <v>217</v>
      </c>
      <c r="C4935" s="1">
        <v>-4.8000000000000001E-2</v>
      </c>
      <c r="D4935" s="1">
        <v>0.39505316481115599</v>
      </c>
      <c r="E4935" s="1" t="s">
        <v>337</v>
      </c>
      <c r="F4935">
        <v>104</v>
      </c>
      <c r="G4935">
        <v>43</v>
      </c>
      <c r="H4935">
        <f>VLOOKUP(A4935,Taul1!A2:C834,3)</f>
        <v>1</v>
      </c>
      <c r="I4935" t="str">
        <f>VLOOKUP(A4935,Taul1!A2:C834,2)</f>
        <v>Kelan kuntoutuspalvelujen saajat 16-19</v>
      </c>
      <c r="L4935" t="s">
        <v>1663</v>
      </c>
      <c r="M4935" t="str">
        <f>F4935&amp;L4935&amp;G4935&amp;L4935&amp;INT(C4935*10)</f>
        <v>104,43,-1</v>
      </c>
      <c r="O4935">
        <f>VLOOKUP(B4935,Taul1!A2:C834,3)</f>
        <v>0</v>
      </c>
      <c r="P4935" t="str">
        <f>VLOOKUP(B4935,Taul1!A2:C834,2)</f>
        <v>Lomituspalvelut toimintakulut yhteensä</v>
      </c>
    </row>
    <row r="4936" spans="1:16" ht="18" x14ac:dyDescent="0.3">
      <c r="A4936" s="1" t="s">
        <v>1556</v>
      </c>
      <c r="B4936" s="1" t="s">
        <v>217</v>
      </c>
      <c r="C4936" s="1">
        <v>-1.9E-2</v>
      </c>
      <c r="D4936" s="1">
        <v>0.74247523002039195</v>
      </c>
      <c r="E4936" s="1" t="s">
        <v>337</v>
      </c>
      <c r="F4936">
        <v>105</v>
      </c>
      <c r="G4936">
        <v>43</v>
      </c>
      <c r="H4936">
        <f>VLOOKUP(A4936,Taul1!A2:C834,3)</f>
        <v>1</v>
      </c>
      <c r="I4936" t="str">
        <f>VLOOKUP(A4936,Taul1!A2:C834,2)</f>
        <v>Kelan kuntoutuspalvelujen saajat 20-24</v>
      </c>
      <c r="L4936" t="s">
        <v>1663</v>
      </c>
      <c r="M4936" t="str">
        <f>F4936&amp;L4936&amp;G4936&amp;L4936&amp;INT(C4936*10)</f>
        <v>105,43,-1</v>
      </c>
      <c r="O4936">
        <f>VLOOKUP(B4936,Taul1!A2:C834,3)</f>
        <v>0</v>
      </c>
      <c r="P4936" t="str">
        <f>VLOOKUP(B4936,Taul1!A2:C834,2)</f>
        <v>Lomituspalvelut toimintakulut yhteensä</v>
      </c>
    </row>
    <row r="4937" spans="1:16" ht="18" x14ac:dyDescent="0.3">
      <c r="A4937" s="1" t="s">
        <v>1558</v>
      </c>
      <c r="B4937" s="1" t="s">
        <v>217</v>
      </c>
      <c r="C4937" s="1">
        <v>-8.0000000000000002E-3</v>
      </c>
      <c r="D4937" s="1">
        <v>0.88853740689588001</v>
      </c>
      <c r="E4937" s="1" t="s">
        <v>337</v>
      </c>
      <c r="F4937">
        <v>106</v>
      </c>
      <c r="G4937">
        <v>43</v>
      </c>
      <c r="H4937">
        <f>VLOOKUP(A4937,Taul1!A2:C834,3)</f>
        <v>1</v>
      </c>
      <c r="I4937" t="str">
        <f>VLOOKUP(A4937,Taul1!A2:C834,2)</f>
        <v>Kelan kuntoutuspalvelujen saajat 25-29</v>
      </c>
      <c r="L4937" t="s">
        <v>1663</v>
      </c>
      <c r="M4937" t="str">
        <f>F4937&amp;L4937&amp;G4937&amp;L4937&amp;INT(C4937*10)</f>
        <v>106,43,-1</v>
      </c>
      <c r="O4937">
        <f>VLOOKUP(B4937,Taul1!A2:C834,3)</f>
        <v>0</v>
      </c>
      <c r="P4937" t="str">
        <f>VLOOKUP(B4937,Taul1!A2:C834,2)</f>
        <v>Lomituspalvelut toimintakulut yhteensä</v>
      </c>
    </row>
    <row r="4938" spans="1:16" ht="18" x14ac:dyDescent="0.3">
      <c r="A4938" s="1" t="s">
        <v>1560</v>
      </c>
      <c r="B4938" s="1" t="s">
        <v>217</v>
      </c>
      <c r="C4938" s="1">
        <v>-1.2E-2</v>
      </c>
      <c r="D4938" s="1">
        <v>0.83701610451879105</v>
      </c>
      <c r="E4938" s="1" t="s">
        <v>337</v>
      </c>
      <c r="F4938">
        <v>107</v>
      </c>
      <c r="G4938">
        <v>43</v>
      </c>
      <c r="H4938">
        <f>VLOOKUP(A4938,Taul1!A2:C834,3)</f>
        <v>1</v>
      </c>
      <c r="I4938" t="str">
        <f>VLOOKUP(A4938,Taul1!A2:C834,2)</f>
        <v>Kelan kuntoutuspalvelujen saajat 30-34</v>
      </c>
      <c r="L4938" t="s">
        <v>1663</v>
      </c>
      <c r="M4938" t="str">
        <f>F4938&amp;L4938&amp;G4938&amp;L4938&amp;INT(C4938*10)</f>
        <v>107,43,-1</v>
      </c>
      <c r="O4938">
        <f>VLOOKUP(B4938,Taul1!A2:C834,3)</f>
        <v>0</v>
      </c>
      <c r="P4938" t="str">
        <f>VLOOKUP(B4938,Taul1!A2:C834,2)</f>
        <v>Lomituspalvelut toimintakulut yhteensä</v>
      </c>
    </row>
    <row r="4939" spans="1:16" ht="18" x14ac:dyDescent="0.3">
      <c r="A4939" s="1" t="s">
        <v>1562</v>
      </c>
      <c r="B4939" s="1" t="s">
        <v>217</v>
      </c>
      <c r="C4939" s="1">
        <v>-1.6E-2</v>
      </c>
      <c r="D4939" s="1">
        <v>0.77988285109325295</v>
      </c>
      <c r="E4939" s="1" t="s">
        <v>337</v>
      </c>
      <c r="F4939">
        <v>108</v>
      </c>
      <c r="G4939">
        <v>43</v>
      </c>
      <c r="H4939">
        <f>VLOOKUP(A4939,Taul1!A2:C834,3)</f>
        <v>1</v>
      </c>
      <c r="I4939" t="str">
        <f>VLOOKUP(A4939,Taul1!A2:C834,2)</f>
        <v>Kelan kuntoutuspalvelujen saajat 35-39</v>
      </c>
      <c r="L4939" t="s">
        <v>1663</v>
      </c>
      <c r="M4939" t="str">
        <f>F4939&amp;L4939&amp;G4939&amp;L4939&amp;INT(C4939*10)</f>
        <v>108,43,-1</v>
      </c>
      <c r="O4939">
        <f>VLOOKUP(B4939,Taul1!A2:C834,3)</f>
        <v>0</v>
      </c>
      <c r="P4939" t="str">
        <f>VLOOKUP(B4939,Taul1!A2:C834,2)</f>
        <v>Lomituspalvelut toimintakulut yhteensä</v>
      </c>
    </row>
    <row r="4940" spans="1:16" ht="18" x14ac:dyDescent="0.3">
      <c r="A4940" s="1" t="s">
        <v>1564</v>
      </c>
      <c r="B4940" s="1" t="s">
        <v>217</v>
      </c>
      <c r="C4940" s="1">
        <v>-5.0000000000000001E-3</v>
      </c>
      <c r="D4940" s="1">
        <v>0.93496091880207699</v>
      </c>
      <c r="E4940" s="1" t="s">
        <v>337</v>
      </c>
      <c r="F4940">
        <v>109</v>
      </c>
      <c r="G4940">
        <v>43</v>
      </c>
      <c r="H4940">
        <f>VLOOKUP(A4940,Taul1!A2:C834,3)</f>
        <v>1</v>
      </c>
      <c r="I4940" t="str">
        <f>VLOOKUP(A4940,Taul1!A2:C834,2)</f>
        <v>Kelan kuntoutuspalvelujen saajat 40-44</v>
      </c>
      <c r="L4940" t="s">
        <v>1663</v>
      </c>
      <c r="M4940" t="str">
        <f>F4940&amp;L4940&amp;G4940&amp;L4940&amp;INT(C4940*10)</f>
        <v>109,43,-1</v>
      </c>
      <c r="O4940">
        <f>VLOOKUP(B4940,Taul1!A2:C834,3)</f>
        <v>0</v>
      </c>
      <c r="P4940" t="str">
        <f>VLOOKUP(B4940,Taul1!A2:C834,2)</f>
        <v>Lomituspalvelut toimintakulut yhteensä</v>
      </c>
    </row>
    <row r="4941" spans="1:16" ht="18" x14ac:dyDescent="0.3">
      <c r="A4941" s="1" t="s">
        <v>1566</v>
      </c>
      <c r="B4941" s="1" t="s">
        <v>217</v>
      </c>
      <c r="C4941" s="1">
        <v>5.7000000000000002E-2</v>
      </c>
      <c r="D4941" s="1">
        <v>0.31824266697216402</v>
      </c>
      <c r="E4941" s="1" t="s">
        <v>337</v>
      </c>
      <c r="F4941">
        <v>110</v>
      </c>
      <c r="G4941">
        <v>43</v>
      </c>
      <c r="H4941">
        <f>VLOOKUP(A4941,Taul1!A2:C834,3)</f>
        <v>1</v>
      </c>
      <c r="I4941" t="str">
        <f>VLOOKUP(A4941,Taul1!A2:C834,2)</f>
        <v>Kelan kuntoutuspalvelujen saajat 45-49</v>
      </c>
      <c r="L4941" t="s">
        <v>1663</v>
      </c>
      <c r="M4941" t="str">
        <f>F4941&amp;L4941&amp;G4941&amp;L4941&amp;INT(C4941*10)</f>
        <v>110,43,0</v>
      </c>
      <c r="O4941">
        <f>VLOOKUP(B4941,Taul1!A2:C834,3)</f>
        <v>0</v>
      </c>
      <c r="P4941" t="str">
        <f>VLOOKUP(B4941,Taul1!A2:C834,2)</f>
        <v>Lomituspalvelut toimintakulut yhteensä</v>
      </c>
    </row>
    <row r="4942" spans="1:16" ht="18" x14ac:dyDescent="0.3">
      <c r="A4942" s="1" t="s">
        <v>1568</v>
      </c>
      <c r="B4942" s="1" t="s">
        <v>217</v>
      </c>
      <c r="C4942" s="1">
        <v>4.3999999999999997E-2</v>
      </c>
      <c r="D4942" s="1">
        <v>0.43852579667437003</v>
      </c>
      <c r="E4942" s="1" t="s">
        <v>337</v>
      </c>
      <c r="F4942">
        <v>111</v>
      </c>
      <c r="G4942">
        <v>43</v>
      </c>
      <c r="H4942">
        <f>VLOOKUP(A4942,Taul1!A2:C834,3)</f>
        <v>1</v>
      </c>
      <c r="I4942" t="str">
        <f>VLOOKUP(A4942,Taul1!A2:C834,2)</f>
        <v>Kelan kuntoutuspalvelujen saajat 50-54</v>
      </c>
      <c r="L4942" t="s">
        <v>1663</v>
      </c>
      <c r="M4942" t="str">
        <f>F4942&amp;L4942&amp;G4942&amp;L4942&amp;INT(C4942*10)</f>
        <v>111,43,0</v>
      </c>
      <c r="O4942">
        <f>VLOOKUP(B4942,Taul1!A2:C834,3)</f>
        <v>0</v>
      </c>
      <c r="P4942" t="str">
        <f>VLOOKUP(B4942,Taul1!A2:C834,2)</f>
        <v>Lomituspalvelut toimintakulut yhteensä</v>
      </c>
    </row>
    <row r="4943" spans="1:16" ht="18" x14ac:dyDescent="0.3">
      <c r="A4943" s="1" t="s">
        <v>1570</v>
      </c>
      <c r="B4943" s="1" t="s">
        <v>217</v>
      </c>
      <c r="C4943" s="1">
        <v>5.0000000000000001E-3</v>
      </c>
      <c r="D4943" s="1">
        <v>0.93321739820661997</v>
      </c>
      <c r="E4943" s="1" t="s">
        <v>337</v>
      </c>
      <c r="F4943">
        <v>112</v>
      </c>
      <c r="G4943">
        <v>43</v>
      </c>
      <c r="H4943">
        <f>VLOOKUP(A4943,Taul1!A2:C834,3)</f>
        <v>1</v>
      </c>
      <c r="I4943" t="str">
        <f>VLOOKUP(A4943,Taul1!A2:C834,2)</f>
        <v>Kelan kuntoutuspalvelujen saajat 55-59</v>
      </c>
      <c r="L4943" t="s">
        <v>1663</v>
      </c>
      <c r="M4943" t="str">
        <f>F4943&amp;L4943&amp;G4943&amp;L4943&amp;INT(C4943*10)</f>
        <v>112,43,0</v>
      </c>
      <c r="O4943">
        <f>VLOOKUP(B4943,Taul1!A2:C834,3)</f>
        <v>0</v>
      </c>
      <c r="P4943" t="str">
        <f>VLOOKUP(B4943,Taul1!A2:C834,2)</f>
        <v>Lomituspalvelut toimintakulut yhteensä</v>
      </c>
    </row>
    <row r="4944" spans="1:16" ht="18" x14ac:dyDescent="0.3">
      <c r="A4944" s="1" t="s">
        <v>1572</v>
      </c>
      <c r="B4944" s="1" t="s">
        <v>217</v>
      </c>
      <c r="C4944" s="1">
        <v>-0.02</v>
      </c>
      <c r="D4944" s="1">
        <v>0.72971438846787195</v>
      </c>
      <c r="E4944" s="1" t="s">
        <v>337</v>
      </c>
      <c r="F4944">
        <v>113</v>
      </c>
      <c r="G4944">
        <v>43</v>
      </c>
      <c r="H4944">
        <f>VLOOKUP(A4944,Taul1!A2:C834,3)</f>
        <v>1</v>
      </c>
      <c r="I4944" t="str">
        <f>VLOOKUP(A4944,Taul1!A2:C834,2)</f>
        <v>Kelan kuntoutuspalvelujen saajat 60-64</v>
      </c>
      <c r="L4944" t="s">
        <v>1663</v>
      </c>
      <c r="M4944" t="str">
        <f>F4944&amp;L4944&amp;G4944&amp;L4944&amp;INT(C4944*10)</f>
        <v>113,43,-1</v>
      </c>
      <c r="O4944">
        <f>VLOOKUP(B4944,Taul1!A2:C834,3)</f>
        <v>0</v>
      </c>
      <c r="P4944" t="str">
        <f>VLOOKUP(B4944,Taul1!A2:C834,2)</f>
        <v>Lomituspalvelut toimintakulut yhteensä</v>
      </c>
    </row>
    <row r="4945" spans="1:16" ht="18" x14ac:dyDescent="0.3">
      <c r="A4945" s="1" t="s">
        <v>1574</v>
      </c>
      <c r="B4945" s="1" t="s">
        <v>217</v>
      </c>
      <c r="C4945" s="1">
        <v>0.01</v>
      </c>
      <c r="D4945" s="1">
        <v>0.85796795706566598</v>
      </c>
      <c r="E4945" s="1" t="s">
        <v>337</v>
      </c>
      <c r="F4945">
        <v>114</v>
      </c>
      <c r="G4945">
        <v>43</v>
      </c>
      <c r="H4945">
        <f>VLOOKUP(A4945,Taul1!A2:C834,3)</f>
        <v>1</v>
      </c>
      <c r="I4945" t="str">
        <f>VLOOKUP(A4945,Taul1!A2:C834,2)</f>
        <v>Kelan kuntoutuspalvelujen saajat 65-69</v>
      </c>
      <c r="L4945" t="s">
        <v>1663</v>
      </c>
      <c r="M4945" t="str">
        <f>F4945&amp;L4945&amp;G4945&amp;L4945&amp;INT(C4945*10)</f>
        <v>114,43,0</v>
      </c>
      <c r="O4945">
        <f>VLOOKUP(B4945,Taul1!A2:C834,3)</f>
        <v>0</v>
      </c>
      <c r="P4945" t="str">
        <f>VLOOKUP(B4945,Taul1!A2:C834,2)</f>
        <v>Lomituspalvelut toimintakulut yhteensä</v>
      </c>
    </row>
    <row r="4946" spans="1:16" ht="18" x14ac:dyDescent="0.3">
      <c r="A4946" s="1" t="s">
        <v>1576</v>
      </c>
      <c r="B4946" s="1" t="s">
        <v>217</v>
      </c>
      <c r="C4946" s="1">
        <v>-4.2999999999999997E-2</v>
      </c>
      <c r="D4946" s="1">
        <v>0.44815809284715602</v>
      </c>
      <c r="E4946" s="1" t="s">
        <v>337</v>
      </c>
      <c r="F4946">
        <v>115</v>
      </c>
      <c r="G4946">
        <v>43</v>
      </c>
      <c r="H4946">
        <f>VLOOKUP(A4946,Taul1!A2:C834,3)</f>
        <v>1</v>
      </c>
      <c r="I4946" t="str">
        <f>VLOOKUP(A4946,Taul1!A2:C834,2)</f>
        <v>Kelan kuntoutuspalvelujen saajat 69-</v>
      </c>
      <c r="L4946" t="s">
        <v>1663</v>
      </c>
      <c r="M4946" t="str">
        <f>F4946&amp;L4946&amp;G4946&amp;L4946&amp;INT(C4946*10)</f>
        <v>115,43,-1</v>
      </c>
      <c r="O4946">
        <f>VLOOKUP(B4946,Taul1!A2:C834,3)</f>
        <v>0</v>
      </c>
      <c r="P4946" t="str">
        <f>VLOOKUP(B4946,Taul1!A2:C834,2)</f>
        <v>Lomituspalvelut toimintakulut yhteensä</v>
      </c>
    </row>
    <row r="4947" spans="1:16" ht="18" x14ac:dyDescent="0.3">
      <c r="A4947" s="1" t="s">
        <v>1598</v>
      </c>
      <c r="B4947" s="1" t="s">
        <v>219</v>
      </c>
      <c r="C4947" s="1">
        <v>-0.46899999999999997</v>
      </c>
      <c r="D4947" s="2">
        <v>2.2204460492503101E-16</v>
      </c>
      <c r="E4947" s="1" t="s">
        <v>337</v>
      </c>
      <c r="F4947">
        <v>1</v>
      </c>
      <c r="G4947">
        <v>44</v>
      </c>
      <c r="H4947">
        <f>VLOOKUP(A4947,Taul1!A2:C834,3)</f>
        <v>1</v>
      </c>
      <c r="I4947" t="str">
        <f>VLOOKUP(A4947,Taul1!A2:C834,2)</f>
        <v>Vanhempainpäivärahojen korvatut päivät äiti 35-39</v>
      </c>
      <c r="L4947" t="s">
        <v>1663</v>
      </c>
      <c r="M4947" t="str">
        <f>F4947&amp;L4947&amp;G4947&amp;L4947&amp;INT(C4947*10)</f>
        <v>1,44,-5</v>
      </c>
      <c r="O4947">
        <f>VLOOKUP(B4947,Taul1!A2:C834,3)</f>
        <v>0</v>
      </c>
      <c r="P4947" t="str">
        <f>VLOOKUP(B4947,Taul1!A2:C834,2)</f>
        <v>Tila- ja vuokrauspalvelut toimintakulut yhteensä</v>
      </c>
    </row>
    <row r="4948" spans="1:16" ht="18" x14ac:dyDescent="0.3">
      <c r="A4948" s="1" t="s">
        <v>1600</v>
      </c>
      <c r="B4948" s="1" t="s">
        <v>219</v>
      </c>
      <c r="C4948" s="1">
        <v>-0.26500000000000001</v>
      </c>
      <c r="D4948" s="1">
        <v>2.1918724317781999E-6</v>
      </c>
      <c r="E4948" s="1" t="s">
        <v>337</v>
      </c>
      <c r="F4948">
        <v>2</v>
      </c>
      <c r="G4948">
        <v>44</v>
      </c>
      <c r="H4948">
        <f>VLOOKUP(A4948,Taul1!A2:C834,3)</f>
        <v>1</v>
      </c>
      <c r="I4948" t="str">
        <f>VLOOKUP(A4948,Taul1!A2:C834,2)</f>
        <v>Vanhempainpäivärahojen korvatut päivät äiti 40-</v>
      </c>
      <c r="L4948" t="s">
        <v>1663</v>
      </c>
      <c r="M4948" t="str">
        <f>F4948&amp;L4948&amp;G4948&amp;L4948&amp;INT(C4948*10)</f>
        <v>2,44,-3</v>
      </c>
      <c r="O4948">
        <f>VLOOKUP(B4948,Taul1!A2:C834,3)</f>
        <v>0</v>
      </c>
      <c r="P4948" t="str">
        <f>VLOOKUP(B4948,Taul1!A2:C834,2)</f>
        <v>Tila- ja vuokrauspalvelut toimintakulut yhteensä</v>
      </c>
    </row>
    <row r="4949" spans="1:16" ht="18" x14ac:dyDescent="0.3">
      <c r="A4949" s="1" t="s">
        <v>1275</v>
      </c>
      <c r="B4949" s="1" t="s">
        <v>219</v>
      </c>
      <c r="C4949" s="1">
        <v>-0.13300000000000001</v>
      </c>
      <c r="D4949" s="1">
        <v>1.8944921496165799E-2</v>
      </c>
      <c r="E4949" s="1" t="s">
        <v>337</v>
      </c>
      <c r="F4949">
        <v>3</v>
      </c>
      <c r="G4949">
        <v>44</v>
      </c>
      <c r="H4949">
        <f>VLOOKUP(A4949,Taul1!A2:C834,3)</f>
        <v>1</v>
      </c>
      <c r="I4949" t="str">
        <f>VLOOKUP(A4949,Taul1!A2:C834,2)</f>
        <v>Työllistymistä edistävät palvelut, korvatut päivät, yhteensä</v>
      </c>
      <c r="L4949" t="s">
        <v>1663</v>
      </c>
      <c r="M4949" t="str">
        <f>F4949&amp;L4949&amp;G4949&amp;L4949&amp;INT(C4949*10)</f>
        <v>3,44,-2</v>
      </c>
      <c r="O4949">
        <f>VLOOKUP(B4949,Taul1!A2:C834,3)</f>
        <v>0</v>
      </c>
      <c r="P4949" t="str">
        <f>VLOOKUP(B4949,Taul1!A2:C834,2)</f>
        <v>Tila- ja vuokrauspalvelut toimintakulut yhteensä</v>
      </c>
    </row>
    <row r="4950" spans="1:16" ht="18" x14ac:dyDescent="0.3">
      <c r="A4950" s="1" t="s">
        <v>1277</v>
      </c>
      <c r="B4950" s="1" t="s">
        <v>219</v>
      </c>
      <c r="C4950" s="1">
        <v>0.255</v>
      </c>
      <c r="D4950" s="1">
        <v>5.3385599035893299E-6</v>
      </c>
      <c r="E4950" s="1" t="s">
        <v>337</v>
      </c>
      <c r="F4950">
        <v>4</v>
      </c>
      <c r="G4950">
        <v>44</v>
      </c>
      <c r="H4950">
        <f>VLOOKUP(A4950,Taul1!A2:C834,3)</f>
        <v>1</v>
      </c>
      <c r="I4950" t="str">
        <f>VLOOKUP(A4950,Taul1!A2:C834,2)</f>
        <v>Työllistymistä edistävät palvelut, korvatut päivät, 17-24</v>
      </c>
      <c r="L4950" t="s">
        <v>1663</v>
      </c>
      <c r="M4950" t="str">
        <f>F4950&amp;L4950&amp;G4950&amp;L4950&amp;INT(C4950*10)</f>
        <v>4,44,2</v>
      </c>
      <c r="O4950">
        <f>VLOOKUP(B4950,Taul1!A2:C834,3)</f>
        <v>0</v>
      </c>
      <c r="P4950" t="str">
        <f>VLOOKUP(B4950,Taul1!A2:C834,2)</f>
        <v>Tila- ja vuokrauspalvelut toimintakulut yhteensä</v>
      </c>
    </row>
    <row r="4951" spans="1:16" ht="18" x14ac:dyDescent="0.3">
      <c r="A4951" s="1" t="s">
        <v>1279</v>
      </c>
      <c r="B4951" s="1" t="s">
        <v>219</v>
      </c>
      <c r="C4951" s="1">
        <v>2.3E-2</v>
      </c>
      <c r="D4951" s="1">
        <v>0.68812042829527398</v>
      </c>
      <c r="E4951" s="1" t="s">
        <v>337</v>
      </c>
      <c r="F4951">
        <v>5</v>
      </c>
      <c r="G4951">
        <v>44</v>
      </c>
      <c r="H4951">
        <f>VLOOKUP(A4951,Taul1!A2:C834,3)</f>
        <v>1</v>
      </c>
      <c r="I4951" t="str">
        <f>VLOOKUP(A4951,Taul1!A2:C834,2)</f>
        <v>Työllistymistä edistävät palvelut, korvatut päivät, 25-29</v>
      </c>
      <c r="L4951" t="s">
        <v>1663</v>
      </c>
      <c r="M4951" t="str">
        <f>F4951&amp;L4951&amp;G4951&amp;L4951&amp;INT(C4951*10)</f>
        <v>5,44,0</v>
      </c>
      <c r="O4951">
        <f>VLOOKUP(B4951,Taul1!A2:C834,3)</f>
        <v>0</v>
      </c>
      <c r="P4951" t="str">
        <f>VLOOKUP(B4951,Taul1!A2:C834,2)</f>
        <v>Tila- ja vuokrauspalvelut toimintakulut yhteensä</v>
      </c>
    </row>
    <row r="4952" spans="1:16" ht="18" x14ac:dyDescent="0.3">
      <c r="A4952" s="1" t="s">
        <v>1281</v>
      </c>
      <c r="B4952" s="1" t="s">
        <v>219</v>
      </c>
      <c r="C4952" s="1">
        <v>-0.13500000000000001</v>
      </c>
      <c r="D4952" s="1">
        <v>1.7633271449903301E-2</v>
      </c>
      <c r="E4952" s="1" t="s">
        <v>337</v>
      </c>
      <c r="F4952">
        <v>6</v>
      </c>
      <c r="G4952">
        <v>44</v>
      </c>
      <c r="H4952">
        <f>VLOOKUP(A4952,Taul1!A2:C834,3)</f>
        <v>1</v>
      </c>
      <c r="I4952" t="str">
        <f>VLOOKUP(A4952,Taul1!A2:C834,2)</f>
        <v>Työllistymistä edistävät palvelut, korvatut päivät, 30-34</v>
      </c>
      <c r="L4952" t="s">
        <v>1663</v>
      </c>
      <c r="M4952" t="str">
        <f>F4952&amp;L4952&amp;G4952&amp;L4952&amp;INT(C4952*10)</f>
        <v>6,44,-2</v>
      </c>
      <c r="O4952">
        <f>VLOOKUP(B4952,Taul1!A2:C834,3)</f>
        <v>0</v>
      </c>
      <c r="P4952" t="str">
        <f>VLOOKUP(B4952,Taul1!A2:C834,2)</f>
        <v>Tila- ja vuokrauspalvelut toimintakulut yhteensä</v>
      </c>
    </row>
    <row r="4953" spans="1:16" ht="18" x14ac:dyDescent="0.3">
      <c r="A4953" s="1" t="s">
        <v>1283</v>
      </c>
      <c r="B4953" s="1" t="s">
        <v>219</v>
      </c>
      <c r="C4953" s="1">
        <v>-0.18</v>
      </c>
      <c r="D4953" s="1">
        <v>1.47652235571649E-3</v>
      </c>
      <c r="E4953" s="1" t="s">
        <v>337</v>
      </c>
      <c r="F4953">
        <v>7</v>
      </c>
      <c r="G4953">
        <v>44</v>
      </c>
      <c r="H4953">
        <f>VLOOKUP(A4953,Taul1!A2:C834,3)</f>
        <v>1</v>
      </c>
      <c r="I4953" t="str">
        <f>VLOOKUP(A4953,Taul1!A2:C834,2)</f>
        <v>Työllistymistä edistävät palvelut, korvatut päivät, 35-39</v>
      </c>
      <c r="L4953" t="s">
        <v>1663</v>
      </c>
      <c r="M4953" t="str">
        <f>F4953&amp;L4953&amp;G4953&amp;L4953&amp;INT(C4953*10)</f>
        <v>7,44,-2</v>
      </c>
      <c r="O4953">
        <f>VLOOKUP(B4953,Taul1!A2:C834,3)</f>
        <v>0</v>
      </c>
      <c r="P4953" t="str">
        <f>VLOOKUP(B4953,Taul1!A2:C834,2)</f>
        <v>Tila- ja vuokrauspalvelut toimintakulut yhteensä</v>
      </c>
    </row>
    <row r="4954" spans="1:16" ht="18" x14ac:dyDescent="0.3">
      <c r="A4954" s="1" t="s">
        <v>1285</v>
      </c>
      <c r="B4954" s="1" t="s">
        <v>219</v>
      </c>
      <c r="C4954" s="1">
        <v>-0.151</v>
      </c>
      <c r="D4954" s="1">
        <v>7.8018991612875902E-3</v>
      </c>
      <c r="E4954" s="1" t="s">
        <v>337</v>
      </c>
      <c r="F4954">
        <v>8</v>
      </c>
      <c r="G4954">
        <v>44</v>
      </c>
      <c r="H4954">
        <f>VLOOKUP(A4954,Taul1!A2:C834,3)</f>
        <v>1</v>
      </c>
      <c r="I4954" t="str">
        <f>VLOOKUP(A4954,Taul1!A2:C834,2)</f>
        <v>Työllistymistä edistävät palvelut, korvatut päivät, 40-44</v>
      </c>
      <c r="L4954" t="s">
        <v>1663</v>
      </c>
      <c r="M4954" t="str">
        <f>F4954&amp;L4954&amp;G4954&amp;L4954&amp;INT(C4954*10)</f>
        <v>8,44,-2</v>
      </c>
      <c r="O4954">
        <f>VLOOKUP(B4954,Taul1!A2:C834,3)</f>
        <v>0</v>
      </c>
      <c r="P4954" t="str">
        <f>VLOOKUP(B4954,Taul1!A2:C834,2)</f>
        <v>Tila- ja vuokrauspalvelut toimintakulut yhteensä</v>
      </c>
    </row>
    <row r="4955" spans="1:16" ht="18" x14ac:dyDescent="0.3">
      <c r="A4955" s="1" t="s">
        <v>1287</v>
      </c>
      <c r="B4955" s="1" t="s">
        <v>219</v>
      </c>
      <c r="C4955" s="1">
        <v>-0.184</v>
      </c>
      <c r="D4955" s="1">
        <v>1.14505119998764E-3</v>
      </c>
      <c r="E4955" s="1" t="s">
        <v>337</v>
      </c>
      <c r="F4955">
        <v>9</v>
      </c>
      <c r="G4955">
        <v>44</v>
      </c>
      <c r="H4955">
        <f>VLOOKUP(A4955,Taul1!A2:C834,3)</f>
        <v>1</v>
      </c>
      <c r="I4955" t="str">
        <f>VLOOKUP(A4955,Taul1!A2:C834,2)</f>
        <v>Työllistymistä edistävät palvelut, korvatut päivät, 45-49</v>
      </c>
      <c r="L4955" t="s">
        <v>1663</v>
      </c>
      <c r="M4955" t="str">
        <f>F4955&amp;L4955&amp;G4955&amp;L4955&amp;INT(C4955*10)</f>
        <v>9,44,-2</v>
      </c>
      <c r="O4955">
        <f>VLOOKUP(B4955,Taul1!A2:C834,3)</f>
        <v>0</v>
      </c>
      <c r="P4955" t="str">
        <f>VLOOKUP(B4955,Taul1!A2:C834,2)</f>
        <v>Tila- ja vuokrauspalvelut toimintakulut yhteensä</v>
      </c>
    </row>
    <row r="4956" spans="1:16" ht="18" x14ac:dyDescent="0.3">
      <c r="A4956" s="1" t="s">
        <v>1289</v>
      </c>
      <c r="B4956" s="1" t="s">
        <v>219</v>
      </c>
      <c r="C4956" s="1">
        <v>-0.23599999999999999</v>
      </c>
      <c r="D4956" s="1">
        <v>2.6142948088114701E-5</v>
      </c>
      <c r="E4956" s="1" t="s">
        <v>337</v>
      </c>
      <c r="F4956">
        <v>10</v>
      </c>
      <c r="G4956">
        <v>44</v>
      </c>
      <c r="H4956">
        <f>VLOOKUP(A4956,Taul1!A2:C834,3)</f>
        <v>1</v>
      </c>
      <c r="I4956" t="str">
        <f>VLOOKUP(A4956,Taul1!A2:C834,2)</f>
        <v>Työllistymistä edistävät palvelut, korvatut päivät, 50-54</v>
      </c>
      <c r="L4956" t="s">
        <v>1663</v>
      </c>
      <c r="M4956" t="str">
        <f>F4956&amp;L4956&amp;G4956&amp;L4956&amp;INT(C4956*10)</f>
        <v>10,44,-3</v>
      </c>
      <c r="O4956">
        <f>VLOOKUP(B4956,Taul1!A2:C834,3)</f>
        <v>0</v>
      </c>
      <c r="P4956" t="str">
        <f>VLOOKUP(B4956,Taul1!A2:C834,2)</f>
        <v>Tila- ja vuokrauspalvelut toimintakulut yhteensä</v>
      </c>
    </row>
    <row r="4957" spans="1:16" ht="18" x14ac:dyDescent="0.3">
      <c r="A4957" s="1" t="s">
        <v>1291</v>
      </c>
      <c r="B4957" s="1" t="s">
        <v>219</v>
      </c>
      <c r="C4957" s="1">
        <v>-0.23300000000000001</v>
      </c>
      <c r="D4957" s="1">
        <v>3.5288417202017303E-5</v>
      </c>
      <c r="E4957" s="1" t="s">
        <v>337</v>
      </c>
      <c r="F4957">
        <v>11</v>
      </c>
      <c r="G4957">
        <v>44</v>
      </c>
      <c r="H4957">
        <f>VLOOKUP(A4957,Taul1!A2:C834,3)</f>
        <v>1</v>
      </c>
      <c r="I4957" t="str">
        <f>VLOOKUP(A4957,Taul1!A2:C834,2)</f>
        <v>Työllistymistä edistävät palvelut, korvatut päivät, 55-59</v>
      </c>
      <c r="L4957" t="s">
        <v>1663</v>
      </c>
      <c r="M4957" t="str">
        <f>F4957&amp;L4957&amp;G4957&amp;L4957&amp;INT(C4957*10)</f>
        <v>11,44,-3</v>
      </c>
      <c r="O4957">
        <f>VLOOKUP(B4957,Taul1!A2:C834,3)</f>
        <v>0</v>
      </c>
      <c r="P4957" t="str">
        <f>VLOOKUP(B4957,Taul1!A2:C834,2)</f>
        <v>Tila- ja vuokrauspalvelut toimintakulut yhteensä</v>
      </c>
    </row>
    <row r="4958" spans="1:16" ht="18" x14ac:dyDescent="0.3">
      <c r="A4958" s="1" t="s">
        <v>1293</v>
      </c>
      <c r="B4958" s="1" t="s">
        <v>219</v>
      </c>
      <c r="C4958" s="1">
        <v>-0.24299999999999999</v>
      </c>
      <c r="D4958" s="1">
        <v>1.5757347419320599E-5</v>
      </c>
      <c r="E4958" s="1" t="s">
        <v>337</v>
      </c>
      <c r="F4958">
        <v>12</v>
      </c>
      <c r="G4958">
        <v>44</v>
      </c>
      <c r="H4958">
        <f>VLOOKUP(A4958,Taul1!A2:C834,3)</f>
        <v>1</v>
      </c>
      <c r="I4958" t="str">
        <f>VLOOKUP(A4958,Taul1!A2:C834,2)</f>
        <v>Työllistymistä edistävät palvelut, korvatut päivät, 60-64</v>
      </c>
      <c r="L4958" t="s">
        <v>1663</v>
      </c>
      <c r="M4958" t="str">
        <f>F4958&amp;L4958&amp;G4958&amp;L4958&amp;INT(C4958*10)</f>
        <v>12,44,-3</v>
      </c>
      <c r="O4958">
        <f>VLOOKUP(B4958,Taul1!A2:C834,3)</f>
        <v>0</v>
      </c>
      <c r="P4958" t="str">
        <f>VLOOKUP(B4958,Taul1!A2:C834,2)</f>
        <v>Tila- ja vuokrauspalvelut toimintakulut yhteensä</v>
      </c>
    </row>
    <row r="4959" spans="1:16" ht="18" x14ac:dyDescent="0.3">
      <c r="A4959" s="1" t="s">
        <v>1317</v>
      </c>
      <c r="B4959" s="1" t="s">
        <v>219</v>
      </c>
      <c r="C4959" s="1">
        <v>-0.33100000000000002</v>
      </c>
      <c r="D4959" s="2">
        <v>2.29502561399641E-9</v>
      </c>
      <c r="E4959" s="1" t="s">
        <v>337</v>
      </c>
      <c r="F4959">
        <v>13</v>
      </c>
      <c r="G4959">
        <v>44</v>
      </c>
      <c r="H4959">
        <f>VLOOKUP(A4959,Taul1!A2:C834,3)</f>
        <v>1</v>
      </c>
      <c r="I4959" t="str">
        <f>VLOOKUP(A4959,Taul1!A2:C834,2)</f>
        <v>Opintovelalliset yhteensä</v>
      </c>
      <c r="L4959" t="s">
        <v>1663</v>
      </c>
      <c r="M4959" t="str">
        <f>F4959&amp;L4959&amp;G4959&amp;L4959&amp;INT(C4959*10)</f>
        <v>13,44,-4</v>
      </c>
      <c r="O4959">
        <f>VLOOKUP(B4959,Taul1!A2:C834,3)</f>
        <v>0</v>
      </c>
      <c r="P4959" t="str">
        <f>VLOOKUP(B4959,Taul1!A2:C834,2)</f>
        <v>Tila- ja vuokrauspalvelut toimintakulut yhteensä</v>
      </c>
    </row>
    <row r="4960" spans="1:16" ht="18" x14ac:dyDescent="0.3">
      <c r="A4960" s="1" t="s">
        <v>1319</v>
      </c>
      <c r="B4960" s="1" t="s">
        <v>219</v>
      </c>
      <c r="C4960" s="1">
        <v>-0.27900000000000003</v>
      </c>
      <c r="D4960" s="2">
        <v>5.7296402444784104E-7</v>
      </c>
      <c r="E4960" s="1" t="s">
        <v>337</v>
      </c>
      <c r="F4960">
        <v>14</v>
      </c>
      <c r="G4960">
        <v>44</v>
      </c>
      <c r="H4960">
        <f>VLOOKUP(A4960,Taul1!A2:C834,3)</f>
        <v>1</v>
      </c>
      <c r="I4960" t="str">
        <f>VLOOKUP(A4960,Taul1!A2:C834,2)</f>
        <v>Opintovelalliset 16-24</v>
      </c>
      <c r="L4960" t="s">
        <v>1663</v>
      </c>
      <c r="M4960" t="str">
        <f>F4960&amp;L4960&amp;G4960&amp;L4960&amp;INT(C4960*10)</f>
        <v>14,44,-3</v>
      </c>
      <c r="O4960">
        <f>VLOOKUP(B4960,Taul1!A2:C834,3)</f>
        <v>0</v>
      </c>
      <c r="P4960" t="str">
        <f>VLOOKUP(B4960,Taul1!A2:C834,2)</f>
        <v>Tila- ja vuokrauspalvelut toimintakulut yhteensä</v>
      </c>
    </row>
    <row r="4961" spans="1:16" ht="18" x14ac:dyDescent="0.3">
      <c r="A4961" s="1" t="s">
        <v>1321</v>
      </c>
      <c r="B4961" s="1" t="s">
        <v>219</v>
      </c>
      <c r="C4961" s="1">
        <v>-0.33100000000000002</v>
      </c>
      <c r="D4961" s="2">
        <v>2.3234902890578699E-9</v>
      </c>
      <c r="E4961" s="1" t="s">
        <v>337</v>
      </c>
      <c r="F4961">
        <v>15</v>
      </c>
      <c r="G4961">
        <v>44</v>
      </c>
      <c r="H4961">
        <f>VLOOKUP(A4961,Taul1!A2:C834,3)</f>
        <v>1</v>
      </c>
      <c r="I4961" t="str">
        <f>VLOOKUP(A4961,Taul1!A2:C834,2)</f>
        <v>Opintovelalliset 25-29</v>
      </c>
      <c r="L4961" t="s">
        <v>1663</v>
      </c>
      <c r="M4961" t="str">
        <f>F4961&amp;L4961&amp;G4961&amp;L4961&amp;INT(C4961*10)</f>
        <v>15,44,-4</v>
      </c>
      <c r="O4961">
        <f>VLOOKUP(B4961,Taul1!A2:C834,3)</f>
        <v>0</v>
      </c>
      <c r="P4961" t="str">
        <f>VLOOKUP(B4961,Taul1!A2:C834,2)</f>
        <v>Tila- ja vuokrauspalvelut toimintakulut yhteensä</v>
      </c>
    </row>
    <row r="4962" spans="1:16" ht="18" x14ac:dyDescent="0.3">
      <c r="A4962" s="1" t="s">
        <v>1323</v>
      </c>
      <c r="B4962" s="1" t="s">
        <v>219</v>
      </c>
      <c r="C4962" s="1">
        <v>-0.34499999999999997</v>
      </c>
      <c r="D4962" s="2">
        <v>4.3468484367536999E-10</v>
      </c>
      <c r="E4962" s="1" t="s">
        <v>337</v>
      </c>
      <c r="F4962">
        <v>16</v>
      </c>
      <c r="G4962">
        <v>44</v>
      </c>
      <c r="H4962">
        <f>VLOOKUP(A4962,Taul1!A2:C834,3)</f>
        <v>1</v>
      </c>
      <c r="I4962" t="str">
        <f>VLOOKUP(A4962,Taul1!A2:C834,2)</f>
        <v>Opintovelalliset 30-34</v>
      </c>
      <c r="L4962" t="s">
        <v>1663</v>
      </c>
      <c r="M4962" t="str">
        <f>F4962&amp;L4962&amp;G4962&amp;L4962&amp;INT(C4962*10)</f>
        <v>16,44,-4</v>
      </c>
      <c r="O4962">
        <f>VLOOKUP(B4962,Taul1!A2:C834,3)</f>
        <v>0</v>
      </c>
      <c r="P4962" t="str">
        <f>VLOOKUP(B4962,Taul1!A2:C834,2)</f>
        <v>Tila- ja vuokrauspalvelut toimintakulut yhteensä</v>
      </c>
    </row>
    <row r="4963" spans="1:16" ht="18" x14ac:dyDescent="0.3">
      <c r="A4963" s="1" t="s">
        <v>1325</v>
      </c>
      <c r="B4963" s="1" t="s">
        <v>219</v>
      </c>
      <c r="C4963" s="1">
        <v>-0.33300000000000002</v>
      </c>
      <c r="D4963" s="2">
        <v>1.9324378763840801E-9</v>
      </c>
      <c r="E4963" s="1" t="s">
        <v>337</v>
      </c>
      <c r="F4963">
        <v>17</v>
      </c>
      <c r="G4963">
        <v>44</v>
      </c>
      <c r="H4963">
        <f>VLOOKUP(A4963,Taul1!A2:C834,3)</f>
        <v>1</v>
      </c>
      <c r="I4963" t="str">
        <f>VLOOKUP(A4963,Taul1!A2:C834,2)</f>
        <v>Opintovelalliset 35-39</v>
      </c>
      <c r="L4963" t="s">
        <v>1663</v>
      </c>
      <c r="M4963" t="str">
        <f>F4963&amp;L4963&amp;G4963&amp;L4963&amp;INT(C4963*10)</f>
        <v>17,44,-4</v>
      </c>
      <c r="O4963">
        <f>VLOOKUP(B4963,Taul1!A2:C834,3)</f>
        <v>0</v>
      </c>
      <c r="P4963" t="str">
        <f>VLOOKUP(B4963,Taul1!A2:C834,2)</f>
        <v>Tila- ja vuokrauspalvelut toimintakulut yhteensä</v>
      </c>
    </row>
    <row r="4964" spans="1:16" ht="18" x14ac:dyDescent="0.3">
      <c r="A4964" s="1" t="s">
        <v>1327</v>
      </c>
      <c r="B4964" s="1" t="s">
        <v>219</v>
      </c>
      <c r="C4964" s="1">
        <v>-0.32900000000000001</v>
      </c>
      <c r="D4964" s="2">
        <v>2.99951807836151E-9</v>
      </c>
      <c r="E4964" s="1" t="s">
        <v>337</v>
      </c>
      <c r="F4964">
        <v>18</v>
      </c>
      <c r="G4964">
        <v>44</v>
      </c>
      <c r="H4964">
        <f>VLOOKUP(A4964,Taul1!A2:C834,3)</f>
        <v>1</v>
      </c>
      <c r="I4964" t="str">
        <f>VLOOKUP(A4964,Taul1!A2:C834,2)</f>
        <v>Opintovelalliset 40-44</v>
      </c>
      <c r="L4964" t="s">
        <v>1663</v>
      </c>
      <c r="M4964" t="str">
        <f>F4964&amp;L4964&amp;G4964&amp;L4964&amp;INT(C4964*10)</f>
        <v>18,44,-4</v>
      </c>
      <c r="O4964">
        <f>VLOOKUP(B4964,Taul1!A2:C834,3)</f>
        <v>0</v>
      </c>
      <c r="P4964" t="str">
        <f>VLOOKUP(B4964,Taul1!A2:C834,2)</f>
        <v>Tila- ja vuokrauspalvelut toimintakulut yhteensä</v>
      </c>
    </row>
    <row r="4965" spans="1:16" ht="18" x14ac:dyDescent="0.3">
      <c r="A4965" s="1" t="s">
        <v>1329</v>
      </c>
      <c r="B4965" s="1" t="s">
        <v>219</v>
      </c>
      <c r="C4965" s="1">
        <v>-0.33200000000000002</v>
      </c>
      <c r="D4965" s="2">
        <v>1.9565060682680198E-9</v>
      </c>
      <c r="E4965" s="1" t="s">
        <v>337</v>
      </c>
      <c r="F4965">
        <v>19</v>
      </c>
      <c r="G4965">
        <v>44</v>
      </c>
      <c r="H4965">
        <f>VLOOKUP(A4965,Taul1!A2:C834,3)</f>
        <v>1</v>
      </c>
      <c r="I4965" t="str">
        <f>VLOOKUP(A4965,Taul1!A2:C834,2)</f>
        <v>Opintovelalliset 45-49</v>
      </c>
      <c r="L4965" t="s">
        <v>1663</v>
      </c>
      <c r="M4965" t="str">
        <f>F4965&amp;L4965&amp;G4965&amp;L4965&amp;INT(C4965*10)</f>
        <v>19,44,-4</v>
      </c>
      <c r="O4965">
        <f>VLOOKUP(B4965,Taul1!A2:C834,3)</f>
        <v>0</v>
      </c>
      <c r="P4965" t="str">
        <f>VLOOKUP(B4965,Taul1!A2:C834,2)</f>
        <v>Tila- ja vuokrauspalvelut toimintakulut yhteensä</v>
      </c>
    </row>
    <row r="4966" spans="1:16" ht="18" x14ac:dyDescent="0.3">
      <c r="A4966" s="1" t="s">
        <v>1331</v>
      </c>
      <c r="B4966" s="1" t="s">
        <v>219</v>
      </c>
      <c r="C4966" s="1">
        <v>-0.35599999999999998</v>
      </c>
      <c r="D4966" s="2">
        <v>1.05496722468956E-10</v>
      </c>
      <c r="E4966" s="1" t="s">
        <v>337</v>
      </c>
      <c r="F4966">
        <v>20</v>
      </c>
      <c r="G4966">
        <v>44</v>
      </c>
      <c r="H4966">
        <f>VLOOKUP(A4966,Taul1!A2:C834,3)</f>
        <v>1</v>
      </c>
      <c r="I4966" t="str">
        <f>VLOOKUP(A4966,Taul1!A2:C834,2)</f>
        <v>Opintovelalliset 50-54</v>
      </c>
      <c r="L4966" t="s">
        <v>1663</v>
      </c>
      <c r="M4966" t="str">
        <f>F4966&amp;L4966&amp;G4966&amp;L4966&amp;INT(C4966*10)</f>
        <v>20,44,-4</v>
      </c>
      <c r="O4966">
        <f>VLOOKUP(B4966,Taul1!A2:C834,3)</f>
        <v>0</v>
      </c>
      <c r="P4966" t="str">
        <f>VLOOKUP(B4966,Taul1!A2:C834,2)</f>
        <v>Tila- ja vuokrauspalvelut toimintakulut yhteensä</v>
      </c>
    </row>
    <row r="4967" spans="1:16" ht="18" x14ac:dyDescent="0.3">
      <c r="A4967" s="1" t="s">
        <v>1333</v>
      </c>
      <c r="B4967" s="1" t="s">
        <v>219</v>
      </c>
      <c r="C4967" s="1">
        <v>-0.34699999999999998</v>
      </c>
      <c r="D4967" s="2">
        <v>3.4046643282437101E-10</v>
      </c>
      <c r="E4967" s="1" t="s">
        <v>337</v>
      </c>
      <c r="F4967">
        <v>21</v>
      </c>
      <c r="G4967">
        <v>44</v>
      </c>
      <c r="H4967">
        <f>VLOOKUP(A4967,Taul1!A2:C834,3)</f>
        <v>1</v>
      </c>
      <c r="I4967" t="str">
        <f>VLOOKUP(A4967,Taul1!A2:C834,2)</f>
        <v>Opintovelalliset 55-</v>
      </c>
      <c r="L4967" t="s">
        <v>1663</v>
      </c>
      <c r="M4967" t="str">
        <f>F4967&amp;L4967&amp;G4967&amp;L4967&amp;INT(C4967*10)</f>
        <v>21,44,-4</v>
      </c>
      <c r="O4967">
        <f>VLOOKUP(B4967,Taul1!A2:C834,3)</f>
        <v>0</v>
      </c>
      <c r="P4967" t="str">
        <f>VLOOKUP(B4967,Taul1!A2:C834,2)</f>
        <v>Tila- ja vuokrauspalvelut toimintakulut yhteensä</v>
      </c>
    </row>
    <row r="4968" spans="1:16" ht="18" x14ac:dyDescent="0.3">
      <c r="A4968" s="1" t="s">
        <v>1390</v>
      </c>
      <c r="B4968" s="1" t="s">
        <v>219</v>
      </c>
      <c r="C4968" s="1">
        <v>0.15</v>
      </c>
      <c r="D4968" s="1">
        <v>8.1692010330824908E-3</v>
      </c>
      <c r="E4968" s="1" t="s">
        <v>337</v>
      </c>
      <c r="F4968">
        <v>22</v>
      </c>
      <c r="G4968">
        <v>44</v>
      </c>
      <c r="H4968">
        <f>VLOOKUP(A4968,Taul1!A2:C834,3)</f>
        <v>1</v>
      </c>
      <c r="I4968" t="str">
        <f>VLOOKUP(A4968,Taul1!A2:C834,2)</f>
        <v>Ei perusasteen jälkeistä tutkintoa 15-19</v>
      </c>
      <c r="L4968" t="s">
        <v>1663</v>
      </c>
      <c r="M4968" t="str">
        <f>F4968&amp;L4968&amp;G4968&amp;L4968&amp;INT(C4968*10)</f>
        <v>22,44,1</v>
      </c>
      <c r="O4968">
        <f>VLOOKUP(B4968,Taul1!A2:C834,3)</f>
        <v>0</v>
      </c>
      <c r="P4968" t="str">
        <f>VLOOKUP(B4968,Taul1!A2:C834,2)</f>
        <v>Tila- ja vuokrauspalvelut toimintakulut yhteensä</v>
      </c>
    </row>
    <row r="4969" spans="1:16" ht="18" x14ac:dyDescent="0.3">
      <c r="A4969" s="1" t="s">
        <v>1392</v>
      </c>
      <c r="B4969" s="1" t="s">
        <v>219</v>
      </c>
      <c r="C4969" s="1">
        <v>0.378</v>
      </c>
      <c r="D4969" s="2">
        <v>6.1004534757103102E-12</v>
      </c>
      <c r="E4969" s="1" t="s">
        <v>337</v>
      </c>
      <c r="F4969">
        <v>23</v>
      </c>
      <c r="G4969">
        <v>44</v>
      </c>
      <c r="H4969">
        <f>VLOOKUP(A4969,Taul1!A2:C834,3)</f>
        <v>1</v>
      </c>
      <c r="I4969" t="str">
        <f>VLOOKUP(A4969,Taul1!A2:C834,2)</f>
        <v>Ei perusasteen jälkeistä tutkintoa 20-24</v>
      </c>
      <c r="L4969" t="s">
        <v>1663</v>
      </c>
      <c r="M4969" t="str">
        <f>F4969&amp;L4969&amp;G4969&amp;L4969&amp;INT(C4969*10)</f>
        <v>23,44,3</v>
      </c>
      <c r="O4969">
        <f>VLOOKUP(B4969,Taul1!A2:C834,3)</f>
        <v>0</v>
      </c>
      <c r="P4969" t="str">
        <f>VLOOKUP(B4969,Taul1!A2:C834,2)</f>
        <v>Tila- ja vuokrauspalvelut toimintakulut yhteensä</v>
      </c>
    </row>
    <row r="4970" spans="1:16" ht="18" x14ac:dyDescent="0.3">
      <c r="A4970" s="1" t="s">
        <v>1394</v>
      </c>
      <c r="B4970" s="1" t="s">
        <v>219</v>
      </c>
      <c r="C4970" s="1">
        <v>0.36499999999999999</v>
      </c>
      <c r="D4970" s="2">
        <v>3.2282732043142901E-11</v>
      </c>
      <c r="E4970" s="1" t="s">
        <v>337</v>
      </c>
      <c r="F4970">
        <v>24</v>
      </c>
      <c r="G4970">
        <v>44</v>
      </c>
      <c r="H4970">
        <f>VLOOKUP(A4970,Taul1!A2:C834,3)</f>
        <v>1</v>
      </c>
      <c r="I4970" t="str">
        <f>VLOOKUP(A4970,Taul1!A2:C834,2)</f>
        <v>Ei perusasteen jälkeistä tutkintoa 25-29</v>
      </c>
      <c r="L4970" t="s">
        <v>1663</v>
      </c>
      <c r="M4970" t="str">
        <f>F4970&amp;L4970&amp;G4970&amp;L4970&amp;INT(C4970*10)</f>
        <v>24,44,3</v>
      </c>
      <c r="O4970">
        <f>VLOOKUP(B4970,Taul1!A2:C834,3)</f>
        <v>0</v>
      </c>
      <c r="P4970" t="str">
        <f>VLOOKUP(B4970,Taul1!A2:C834,2)</f>
        <v>Tila- ja vuokrauspalvelut toimintakulut yhteensä</v>
      </c>
    </row>
    <row r="4971" spans="1:16" ht="18" x14ac:dyDescent="0.3">
      <c r="A4971" s="1" t="s">
        <v>1396</v>
      </c>
      <c r="B4971" s="1" t="s">
        <v>219</v>
      </c>
      <c r="C4971" s="1">
        <v>0.18099999999999999</v>
      </c>
      <c r="D4971" s="1">
        <v>1.3324718503555601E-3</v>
      </c>
      <c r="E4971" s="1" t="s">
        <v>337</v>
      </c>
      <c r="F4971">
        <v>25</v>
      </c>
      <c r="G4971">
        <v>44</v>
      </c>
      <c r="H4971">
        <f>VLOOKUP(A4971,Taul1!A2:C834,3)</f>
        <v>1</v>
      </c>
      <c r="I4971" t="str">
        <f>VLOOKUP(A4971,Taul1!A2:C834,2)</f>
        <v>Ei perusasteen jälkeistä tutkintoa 30-34</v>
      </c>
      <c r="L4971" t="s">
        <v>1663</v>
      </c>
      <c r="M4971" t="str">
        <f>F4971&amp;L4971&amp;G4971&amp;L4971&amp;INT(C4971*10)</f>
        <v>25,44,1</v>
      </c>
      <c r="O4971">
        <f>VLOOKUP(B4971,Taul1!A2:C834,3)</f>
        <v>0</v>
      </c>
      <c r="P4971" t="str">
        <f>VLOOKUP(B4971,Taul1!A2:C834,2)</f>
        <v>Tila- ja vuokrauspalvelut toimintakulut yhteensä</v>
      </c>
    </row>
    <row r="4972" spans="1:16" ht="18" x14ac:dyDescent="0.3">
      <c r="A4972" s="1" t="s">
        <v>1398</v>
      </c>
      <c r="B4972" s="1" t="s">
        <v>219</v>
      </c>
      <c r="C4972" s="1">
        <v>-0.13500000000000001</v>
      </c>
      <c r="D4972" s="1">
        <v>1.73257408529249E-2</v>
      </c>
      <c r="E4972" s="1" t="s">
        <v>337</v>
      </c>
      <c r="F4972">
        <v>26</v>
      </c>
      <c r="G4972">
        <v>44</v>
      </c>
      <c r="H4972">
        <f>VLOOKUP(A4972,Taul1!A2:C834,3)</f>
        <v>1</v>
      </c>
      <c r="I4972" t="str">
        <f>VLOOKUP(A4972,Taul1!A2:C834,2)</f>
        <v>Ei perusasteen jälkeistä tutkintoa 35-39</v>
      </c>
      <c r="L4972" t="s">
        <v>1663</v>
      </c>
      <c r="M4972" t="str">
        <f>F4972&amp;L4972&amp;G4972&amp;L4972&amp;INT(C4972*10)</f>
        <v>26,44,-2</v>
      </c>
      <c r="O4972">
        <f>VLOOKUP(B4972,Taul1!A2:C834,3)</f>
        <v>0</v>
      </c>
      <c r="P4972" t="str">
        <f>VLOOKUP(B4972,Taul1!A2:C834,2)</f>
        <v>Tila- ja vuokrauspalvelut toimintakulut yhteensä</v>
      </c>
    </row>
    <row r="4973" spans="1:16" ht="18" x14ac:dyDescent="0.3">
      <c r="A4973" s="1" t="s">
        <v>1400</v>
      </c>
      <c r="B4973" s="1" t="s">
        <v>219</v>
      </c>
      <c r="C4973" s="1">
        <v>0.106</v>
      </c>
      <c r="D4973" s="1">
        <v>6.2803912566281303E-2</v>
      </c>
      <c r="E4973" s="1" t="s">
        <v>337</v>
      </c>
      <c r="F4973">
        <v>27</v>
      </c>
      <c r="G4973">
        <v>44</v>
      </c>
      <c r="H4973">
        <f>VLOOKUP(A4973,Taul1!A2:C834,3)</f>
        <v>1</v>
      </c>
      <c r="I4973" t="str">
        <f>VLOOKUP(A4973,Taul1!A2:C834,2)</f>
        <v>Ei perusasteen jälkeistä tutkintoa 40-44</v>
      </c>
      <c r="L4973" t="s">
        <v>1663</v>
      </c>
      <c r="M4973" t="str">
        <f>F4973&amp;L4973&amp;G4973&amp;L4973&amp;INT(C4973*10)</f>
        <v>27,44,1</v>
      </c>
      <c r="O4973">
        <f>VLOOKUP(B4973,Taul1!A2:C834,3)</f>
        <v>0</v>
      </c>
      <c r="P4973" t="str">
        <f>VLOOKUP(B4973,Taul1!A2:C834,2)</f>
        <v>Tila- ja vuokrauspalvelut toimintakulut yhteensä</v>
      </c>
    </row>
    <row r="4974" spans="1:16" ht="18" x14ac:dyDescent="0.3">
      <c r="A4974" s="1" t="s">
        <v>1402</v>
      </c>
      <c r="B4974" s="1" t="s">
        <v>219</v>
      </c>
      <c r="C4974" s="1">
        <v>0.35199999999999998</v>
      </c>
      <c r="D4974" s="2">
        <v>1.73403957859363E-10</v>
      </c>
      <c r="E4974" s="1" t="s">
        <v>337</v>
      </c>
      <c r="F4974">
        <v>28</v>
      </c>
      <c r="G4974">
        <v>44</v>
      </c>
      <c r="H4974">
        <f>VLOOKUP(A4974,Taul1!A2:C834,3)</f>
        <v>1</v>
      </c>
      <c r="I4974" t="str">
        <f>VLOOKUP(A4974,Taul1!A2:C834,2)</f>
        <v>Ei perusasteen jälkeistä tutkintoa 45-49</v>
      </c>
      <c r="L4974" t="s">
        <v>1663</v>
      </c>
      <c r="M4974" t="str">
        <f>F4974&amp;L4974&amp;G4974&amp;L4974&amp;INT(C4974*10)</f>
        <v>28,44,3</v>
      </c>
      <c r="O4974">
        <f>VLOOKUP(B4974,Taul1!A2:C834,3)</f>
        <v>0</v>
      </c>
      <c r="P4974" t="str">
        <f>VLOOKUP(B4974,Taul1!A2:C834,2)</f>
        <v>Tila- ja vuokrauspalvelut toimintakulut yhteensä</v>
      </c>
    </row>
    <row r="4975" spans="1:16" ht="18" x14ac:dyDescent="0.3">
      <c r="A4975" s="1" t="s">
        <v>1404</v>
      </c>
      <c r="B4975" s="1" t="s">
        <v>219</v>
      </c>
      <c r="C4975" s="1">
        <v>0.26600000000000001</v>
      </c>
      <c r="D4975" s="1">
        <v>1.9956143308963401E-6</v>
      </c>
      <c r="E4975" s="1" t="s">
        <v>337</v>
      </c>
      <c r="F4975">
        <v>29</v>
      </c>
      <c r="G4975">
        <v>44</v>
      </c>
      <c r="H4975">
        <f>VLOOKUP(A4975,Taul1!A2:C834,3)</f>
        <v>1</v>
      </c>
      <c r="I4975" t="str">
        <f>VLOOKUP(A4975,Taul1!A2:C834,2)</f>
        <v>Ei perusasteen jälkeistä tutkintoa 50-54</v>
      </c>
      <c r="L4975" t="s">
        <v>1663</v>
      </c>
      <c r="M4975" t="str">
        <f>F4975&amp;L4975&amp;G4975&amp;L4975&amp;INT(C4975*10)</f>
        <v>29,44,2</v>
      </c>
      <c r="O4975">
        <f>VLOOKUP(B4975,Taul1!A2:C834,3)</f>
        <v>0</v>
      </c>
      <c r="P4975" t="str">
        <f>VLOOKUP(B4975,Taul1!A2:C834,2)</f>
        <v>Tila- ja vuokrauspalvelut toimintakulut yhteensä</v>
      </c>
    </row>
    <row r="4976" spans="1:16" ht="18" x14ac:dyDescent="0.3">
      <c r="A4976" s="1" t="s">
        <v>1406</v>
      </c>
      <c r="B4976" s="1" t="s">
        <v>219</v>
      </c>
      <c r="C4976" s="1">
        <v>0.24099999999999999</v>
      </c>
      <c r="D4976" s="1">
        <v>1.7340279921396101E-5</v>
      </c>
      <c r="E4976" s="1" t="s">
        <v>337</v>
      </c>
      <c r="F4976">
        <v>30</v>
      </c>
      <c r="G4976">
        <v>44</v>
      </c>
      <c r="H4976">
        <f>VLOOKUP(A4976,Taul1!A2:C834,3)</f>
        <v>1</v>
      </c>
      <c r="I4976" t="str">
        <f>VLOOKUP(A4976,Taul1!A2:C834,2)</f>
        <v>Ei perusasteen jälkeistä tutkintoa 55-59</v>
      </c>
      <c r="L4976" t="s">
        <v>1663</v>
      </c>
      <c r="M4976" t="str">
        <f>F4976&amp;L4976&amp;G4976&amp;L4976&amp;INT(C4976*10)</f>
        <v>30,44,2</v>
      </c>
      <c r="O4976">
        <f>VLOOKUP(B4976,Taul1!A2:C834,3)</f>
        <v>0</v>
      </c>
      <c r="P4976" t="str">
        <f>VLOOKUP(B4976,Taul1!A2:C834,2)</f>
        <v>Tila- ja vuokrauspalvelut toimintakulut yhteensä</v>
      </c>
    </row>
    <row r="4977" spans="1:16" ht="18" x14ac:dyDescent="0.3">
      <c r="A4977" s="1" t="s">
        <v>1408</v>
      </c>
      <c r="B4977" s="1" t="s">
        <v>219</v>
      </c>
      <c r="C4977" s="1">
        <v>0.27900000000000003</v>
      </c>
      <c r="D4977" s="2">
        <v>5.92664515242091E-7</v>
      </c>
      <c r="E4977" s="1" t="s">
        <v>337</v>
      </c>
      <c r="F4977">
        <v>31</v>
      </c>
      <c r="G4977">
        <v>44</v>
      </c>
      <c r="H4977">
        <f>VLOOKUP(A4977,Taul1!A2:C834,3)</f>
        <v>1</v>
      </c>
      <c r="I4977" t="str">
        <f>VLOOKUP(A4977,Taul1!A2:C834,2)</f>
        <v>Ei perusasteen jälkeistä tutkintoa 60-64</v>
      </c>
      <c r="L4977" t="s">
        <v>1663</v>
      </c>
      <c r="M4977" t="str">
        <f>F4977&amp;L4977&amp;G4977&amp;L4977&amp;INT(C4977*10)</f>
        <v>31,44,2</v>
      </c>
      <c r="O4977">
        <f>VLOOKUP(B4977,Taul1!A2:C834,3)</f>
        <v>0</v>
      </c>
      <c r="P4977" t="str">
        <f>VLOOKUP(B4977,Taul1!A2:C834,2)</f>
        <v>Tila- ja vuokrauspalvelut toimintakulut yhteensä</v>
      </c>
    </row>
    <row r="4978" spans="1:16" ht="18" x14ac:dyDescent="0.3">
      <c r="A4978" s="1" t="s">
        <v>1410</v>
      </c>
      <c r="B4978" s="1" t="s">
        <v>219</v>
      </c>
      <c r="C4978" s="1">
        <v>0.311</v>
      </c>
      <c r="D4978" s="2">
        <v>2.2914977693133598E-8</v>
      </c>
      <c r="E4978" s="1" t="s">
        <v>337</v>
      </c>
      <c r="F4978">
        <v>32</v>
      </c>
      <c r="G4978">
        <v>44</v>
      </c>
      <c r="H4978">
        <f>VLOOKUP(A4978,Taul1!A2:C834,3)</f>
        <v>1</v>
      </c>
      <c r="I4978" t="str">
        <f>VLOOKUP(A4978,Taul1!A2:C834,2)</f>
        <v>Ei perusasteen jälkeistä tutkintoa 65-69</v>
      </c>
      <c r="L4978" t="s">
        <v>1663</v>
      </c>
      <c r="M4978" t="str">
        <f>F4978&amp;L4978&amp;G4978&amp;L4978&amp;INT(C4978*10)</f>
        <v>32,44,3</v>
      </c>
      <c r="O4978">
        <f>VLOOKUP(B4978,Taul1!A2:C834,3)</f>
        <v>0</v>
      </c>
      <c r="P4978" t="str">
        <f>VLOOKUP(B4978,Taul1!A2:C834,2)</f>
        <v>Tila- ja vuokrauspalvelut toimintakulut yhteensä</v>
      </c>
    </row>
    <row r="4979" spans="1:16" ht="18" x14ac:dyDescent="0.3">
      <c r="A4979" s="1" t="s">
        <v>1412</v>
      </c>
      <c r="B4979" s="1" t="s">
        <v>219</v>
      </c>
      <c r="C4979" s="1">
        <v>-0.215</v>
      </c>
      <c r="D4979" s="1">
        <v>1.4055886506669701E-4</v>
      </c>
      <c r="E4979" s="1" t="s">
        <v>337</v>
      </c>
      <c r="F4979">
        <v>33</v>
      </c>
      <c r="G4979">
        <v>44</v>
      </c>
      <c r="H4979">
        <f>VLOOKUP(A4979,Taul1!A2:C834,3)</f>
        <v>1</v>
      </c>
      <c r="I4979" t="str">
        <f>VLOOKUP(A4979,Taul1!A2:C834,2)</f>
        <v>Ei perusasteen jälkeistä tutkintoa 70-74</v>
      </c>
      <c r="L4979" t="s">
        <v>1663</v>
      </c>
      <c r="M4979" t="str">
        <f>F4979&amp;L4979&amp;G4979&amp;L4979&amp;INT(C4979*10)</f>
        <v>33,44,-3</v>
      </c>
      <c r="O4979">
        <f>VLOOKUP(B4979,Taul1!A2:C834,3)</f>
        <v>0</v>
      </c>
      <c r="P4979" t="str">
        <f>VLOOKUP(B4979,Taul1!A2:C834,2)</f>
        <v>Tila- ja vuokrauspalvelut toimintakulut yhteensä</v>
      </c>
    </row>
    <row r="4980" spans="1:16" ht="18" x14ac:dyDescent="0.3">
      <c r="A4980" s="1" t="s">
        <v>1414</v>
      </c>
      <c r="B4980" s="1" t="s">
        <v>219</v>
      </c>
      <c r="C4980" s="1">
        <v>0.38800000000000001</v>
      </c>
      <c r="D4980" s="2">
        <v>1.50779388974342E-12</v>
      </c>
      <c r="E4980" s="1" t="s">
        <v>337</v>
      </c>
      <c r="F4980">
        <v>34</v>
      </c>
      <c r="G4980">
        <v>44</v>
      </c>
      <c r="H4980">
        <f>VLOOKUP(A4980,Taul1!A2:C834,3)</f>
        <v>1</v>
      </c>
      <c r="I4980" t="str">
        <f>VLOOKUP(A4980,Taul1!A2:C834,2)</f>
        <v>Ei perusasteen jälkeistä tutkintoa 75-</v>
      </c>
      <c r="L4980" t="s">
        <v>1663</v>
      </c>
      <c r="M4980" t="str">
        <f>F4980&amp;L4980&amp;G4980&amp;L4980&amp;INT(C4980*10)</f>
        <v>34,44,3</v>
      </c>
      <c r="O4980">
        <f>VLOOKUP(B4980,Taul1!A2:C834,3)</f>
        <v>0</v>
      </c>
      <c r="P4980" t="str">
        <f>VLOOKUP(B4980,Taul1!A2:C834,2)</f>
        <v>Tila- ja vuokrauspalvelut toimintakulut yhteensä</v>
      </c>
    </row>
    <row r="4981" spans="1:16" ht="18" x14ac:dyDescent="0.3">
      <c r="A4981" s="1" t="s">
        <v>1416</v>
      </c>
      <c r="B4981" s="1" t="s">
        <v>219</v>
      </c>
      <c r="C4981" s="1">
        <v>1.6E-2</v>
      </c>
      <c r="D4981" s="1">
        <v>0.77643205706019702</v>
      </c>
      <c r="E4981" s="1" t="s">
        <v>337</v>
      </c>
      <c r="F4981">
        <v>35</v>
      </c>
      <c r="G4981">
        <v>44</v>
      </c>
      <c r="H4981">
        <f>VLOOKUP(A4981,Taul1!A2:C834,3)</f>
        <v>1</v>
      </c>
      <c r="I4981" t="str">
        <f>VLOOKUP(A4981,Taul1!A2:C834,2)</f>
        <v>Toisen asteen tutkinto 15-19</v>
      </c>
      <c r="L4981" t="s">
        <v>1663</v>
      </c>
      <c r="M4981" t="str">
        <f>F4981&amp;L4981&amp;G4981&amp;L4981&amp;INT(C4981*10)</f>
        <v>35,44,0</v>
      </c>
      <c r="O4981">
        <f>VLOOKUP(B4981,Taul1!A2:C834,3)</f>
        <v>0</v>
      </c>
      <c r="P4981" t="str">
        <f>VLOOKUP(B4981,Taul1!A2:C834,2)</f>
        <v>Tila- ja vuokrauspalvelut toimintakulut yhteensä</v>
      </c>
    </row>
    <row r="4982" spans="1:16" ht="18" x14ac:dyDescent="0.3">
      <c r="A4982" s="1" t="s">
        <v>1418</v>
      </c>
      <c r="B4982" s="1" t="s">
        <v>219</v>
      </c>
      <c r="C4982" s="1">
        <v>0.14599999999999999</v>
      </c>
      <c r="D4982" s="1">
        <v>1.00907925544272E-2</v>
      </c>
      <c r="E4982" s="1" t="s">
        <v>337</v>
      </c>
      <c r="F4982">
        <v>36</v>
      </c>
      <c r="G4982">
        <v>44</v>
      </c>
      <c r="H4982">
        <f>VLOOKUP(A4982,Taul1!A2:C834,3)</f>
        <v>1</v>
      </c>
      <c r="I4982" t="str">
        <f>VLOOKUP(A4982,Taul1!A2:C834,2)</f>
        <v>Toisen asteen tutkinto 20-24</v>
      </c>
      <c r="L4982" t="s">
        <v>1663</v>
      </c>
      <c r="M4982" t="str">
        <f>F4982&amp;L4982&amp;G4982&amp;L4982&amp;INT(C4982*10)</f>
        <v>36,44,1</v>
      </c>
      <c r="O4982">
        <f>VLOOKUP(B4982,Taul1!A2:C834,3)</f>
        <v>0</v>
      </c>
      <c r="P4982" t="str">
        <f>VLOOKUP(B4982,Taul1!A2:C834,2)</f>
        <v>Tila- ja vuokrauspalvelut toimintakulut yhteensä</v>
      </c>
    </row>
    <row r="4983" spans="1:16" ht="18" x14ac:dyDescent="0.3">
      <c r="A4983" s="1" t="s">
        <v>1420</v>
      </c>
      <c r="B4983" s="1" t="s">
        <v>219</v>
      </c>
      <c r="C4983" s="1">
        <v>-0.13</v>
      </c>
      <c r="D4983" s="1">
        <v>2.2330188617238501E-2</v>
      </c>
      <c r="E4983" s="1" t="s">
        <v>337</v>
      </c>
      <c r="F4983">
        <v>37</v>
      </c>
      <c r="G4983">
        <v>44</v>
      </c>
      <c r="H4983">
        <f>VLOOKUP(A4983,Taul1!A2:C834,3)</f>
        <v>1</v>
      </c>
      <c r="I4983" t="str">
        <f>VLOOKUP(A4983,Taul1!A2:C834,2)</f>
        <v>Toisen asteen tutkinto 25-29</v>
      </c>
      <c r="L4983" t="s">
        <v>1663</v>
      </c>
      <c r="M4983" t="str">
        <f>F4983&amp;L4983&amp;G4983&amp;L4983&amp;INT(C4983*10)</f>
        <v>37,44,-2</v>
      </c>
      <c r="O4983">
        <f>VLOOKUP(B4983,Taul1!A2:C834,3)</f>
        <v>0</v>
      </c>
      <c r="P4983" t="str">
        <f>VLOOKUP(B4983,Taul1!A2:C834,2)</f>
        <v>Tila- ja vuokrauspalvelut toimintakulut yhteensä</v>
      </c>
    </row>
    <row r="4984" spans="1:16" ht="18" x14ac:dyDescent="0.3">
      <c r="A4984" s="1" t="s">
        <v>1422</v>
      </c>
      <c r="B4984" s="1" t="s">
        <v>219</v>
      </c>
      <c r="C4984" s="1">
        <v>-0.157</v>
      </c>
      <c r="D4984" s="1">
        <v>5.5190984711922502E-3</v>
      </c>
      <c r="E4984" s="1" t="s">
        <v>337</v>
      </c>
      <c r="F4984">
        <v>38</v>
      </c>
      <c r="G4984">
        <v>44</v>
      </c>
      <c r="H4984">
        <f>VLOOKUP(A4984,Taul1!A2:C834,3)</f>
        <v>1</v>
      </c>
      <c r="I4984" t="str">
        <f>VLOOKUP(A4984,Taul1!A2:C834,2)</f>
        <v>Toisen asteen tutkinto 30-34</v>
      </c>
      <c r="L4984" t="s">
        <v>1663</v>
      </c>
      <c r="M4984" t="str">
        <f>F4984&amp;L4984&amp;G4984&amp;L4984&amp;INT(C4984*10)</f>
        <v>38,44,-2</v>
      </c>
      <c r="O4984">
        <f>VLOOKUP(B4984,Taul1!A2:C834,3)</f>
        <v>0</v>
      </c>
      <c r="P4984" t="str">
        <f>VLOOKUP(B4984,Taul1!A2:C834,2)</f>
        <v>Tila- ja vuokrauspalvelut toimintakulut yhteensä</v>
      </c>
    </row>
    <row r="4985" spans="1:16" ht="18" x14ac:dyDescent="0.3">
      <c r="A4985" s="1" t="s">
        <v>1424</v>
      </c>
      <c r="B4985" s="1" t="s">
        <v>219</v>
      </c>
      <c r="C4985" s="1">
        <v>-0.16700000000000001</v>
      </c>
      <c r="D4985" s="1">
        <v>3.2358634765136101E-3</v>
      </c>
      <c r="E4985" s="1" t="s">
        <v>337</v>
      </c>
      <c r="F4985">
        <v>39</v>
      </c>
      <c r="G4985">
        <v>44</v>
      </c>
      <c r="H4985">
        <f>VLOOKUP(A4985,Taul1!A2:C834,3)</f>
        <v>1</v>
      </c>
      <c r="I4985" t="str">
        <f>VLOOKUP(A4985,Taul1!A2:C834,2)</f>
        <v>Toisen asteen tutkinto 35-39</v>
      </c>
      <c r="L4985" t="s">
        <v>1663</v>
      </c>
      <c r="M4985" t="str">
        <f>F4985&amp;L4985&amp;G4985&amp;L4985&amp;INT(C4985*10)</f>
        <v>39,44,-2</v>
      </c>
      <c r="O4985">
        <f>VLOOKUP(B4985,Taul1!A2:C834,3)</f>
        <v>0</v>
      </c>
      <c r="P4985" t="str">
        <f>VLOOKUP(B4985,Taul1!A2:C834,2)</f>
        <v>Tila- ja vuokrauspalvelut toimintakulut yhteensä</v>
      </c>
    </row>
    <row r="4986" spans="1:16" ht="18" x14ac:dyDescent="0.3">
      <c r="A4986" s="1" t="s">
        <v>1426</v>
      </c>
      <c r="B4986" s="1" t="s">
        <v>219</v>
      </c>
      <c r="C4986" s="1">
        <v>-0.30099999999999999</v>
      </c>
      <c r="D4986" s="2">
        <v>6.6574446400124998E-8</v>
      </c>
      <c r="E4986" s="1" t="s">
        <v>337</v>
      </c>
      <c r="F4986">
        <v>40</v>
      </c>
      <c r="G4986">
        <v>44</v>
      </c>
      <c r="H4986">
        <f>VLOOKUP(A4986,Taul1!A2:C834,3)</f>
        <v>1</v>
      </c>
      <c r="I4986" t="str">
        <f>VLOOKUP(A4986,Taul1!A2:C834,2)</f>
        <v>Toisen asteen tutkinto 40-44</v>
      </c>
      <c r="L4986" t="s">
        <v>1663</v>
      </c>
      <c r="M4986" t="str">
        <f>F4986&amp;L4986&amp;G4986&amp;L4986&amp;INT(C4986*10)</f>
        <v>40,44,-4</v>
      </c>
      <c r="O4986">
        <f>VLOOKUP(B4986,Taul1!A2:C834,3)</f>
        <v>0</v>
      </c>
      <c r="P4986" t="str">
        <f>VLOOKUP(B4986,Taul1!A2:C834,2)</f>
        <v>Tila- ja vuokrauspalvelut toimintakulut yhteensä</v>
      </c>
    </row>
    <row r="4987" spans="1:16" ht="18" x14ac:dyDescent="0.3">
      <c r="A4987" s="1" t="s">
        <v>1428</v>
      </c>
      <c r="B4987" s="1" t="s">
        <v>219</v>
      </c>
      <c r="C4987" s="1">
        <v>0.35799999999999998</v>
      </c>
      <c r="D4987" s="2">
        <v>8.8101859141431695E-11</v>
      </c>
      <c r="E4987" s="1" t="s">
        <v>337</v>
      </c>
      <c r="F4987">
        <v>41</v>
      </c>
      <c r="G4987">
        <v>44</v>
      </c>
      <c r="H4987">
        <f>VLOOKUP(A4987,Taul1!A2:C834,3)</f>
        <v>1</v>
      </c>
      <c r="I4987" t="str">
        <f>VLOOKUP(A4987,Taul1!A2:C834,2)</f>
        <v>Toisen asteen tutkinto 45-49</v>
      </c>
      <c r="L4987" t="s">
        <v>1663</v>
      </c>
      <c r="M4987" t="str">
        <f>F4987&amp;L4987&amp;G4987&amp;L4987&amp;INT(C4987*10)</f>
        <v>41,44,3</v>
      </c>
      <c r="O4987">
        <f>VLOOKUP(B4987,Taul1!A2:C834,3)</f>
        <v>0</v>
      </c>
      <c r="P4987" t="str">
        <f>VLOOKUP(B4987,Taul1!A2:C834,2)</f>
        <v>Tila- ja vuokrauspalvelut toimintakulut yhteensä</v>
      </c>
    </row>
    <row r="4988" spans="1:16" ht="18" x14ac:dyDescent="0.3">
      <c r="A4988" s="1" t="s">
        <v>1430</v>
      </c>
      <c r="B4988" s="1" t="s">
        <v>219</v>
      </c>
      <c r="C4988" s="1">
        <v>0.221</v>
      </c>
      <c r="D4988" s="1">
        <v>8.6784177223297996E-5</v>
      </c>
      <c r="E4988" s="1" t="s">
        <v>337</v>
      </c>
      <c r="F4988">
        <v>42</v>
      </c>
      <c r="G4988">
        <v>44</v>
      </c>
      <c r="H4988">
        <f>VLOOKUP(A4988,Taul1!A2:C834,3)</f>
        <v>1</v>
      </c>
      <c r="I4988" t="str">
        <f>VLOOKUP(A4988,Taul1!A2:C834,2)</f>
        <v>Toisen asteen tutkinto 50-54</v>
      </c>
      <c r="L4988" t="s">
        <v>1663</v>
      </c>
      <c r="M4988" t="str">
        <f>F4988&amp;L4988&amp;G4988&amp;L4988&amp;INT(C4988*10)</f>
        <v>42,44,2</v>
      </c>
      <c r="O4988">
        <f>VLOOKUP(B4988,Taul1!A2:C834,3)</f>
        <v>0</v>
      </c>
      <c r="P4988" t="str">
        <f>VLOOKUP(B4988,Taul1!A2:C834,2)</f>
        <v>Tila- ja vuokrauspalvelut toimintakulut yhteensä</v>
      </c>
    </row>
    <row r="4989" spans="1:16" ht="18" x14ac:dyDescent="0.3">
      <c r="A4989" s="1" t="s">
        <v>1432</v>
      </c>
      <c r="B4989" s="1" t="s">
        <v>219</v>
      </c>
      <c r="C4989" s="1">
        <v>-0.24</v>
      </c>
      <c r="D4989" s="1">
        <v>1.93136809537586E-5</v>
      </c>
      <c r="E4989" s="1" t="s">
        <v>337</v>
      </c>
      <c r="F4989">
        <v>43</v>
      </c>
      <c r="G4989">
        <v>44</v>
      </c>
      <c r="H4989">
        <f>VLOOKUP(A4989,Taul1!A2:C834,3)</f>
        <v>1</v>
      </c>
      <c r="I4989" t="str">
        <f>VLOOKUP(A4989,Taul1!A2:C834,2)</f>
        <v>Toisen asteen tutkinto 55-59</v>
      </c>
      <c r="L4989" t="s">
        <v>1663</v>
      </c>
      <c r="M4989" t="str">
        <f>F4989&amp;L4989&amp;G4989&amp;L4989&amp;INT(C4989*10)</f>
        <v>43,44,-3</v>
      </c>
      <c r="O4989">
        <f>VLOOKUP(B4989,Taul1!A2:C834,3)</f>
        <v>0</v>
      </c>
      <c r="P4989" t="str">
        <f>VLOOKUP(B4989,Taul1!A2:C834,2)</f>
        <v>Tila- ja vuokrauspalvelut toimintakulut yhteensä</v>
      </c>
    </row>
    <row r="4990" spans="1:16" ht="18" x14ac:dyDescent="0.3">
      <c r="A4990" s="1" t="s">
        <v>1434</v>
      </c>
      <c r="B4990" s="1" t="s">
        <v>219</v>
      </c>
      <c r="C4990" s="1">
        <v>1.0999999999999999E-2</v>
      </c>
      <c r="D4990" s="1">
        <v>0.84497487609494704</v>
      </c>
      <c r="E4990" s="1" t="s">
        <v>337</v>
      </c>
      <c r="F4990">
        <v>44</v>
      </c>
      <c r="G4990">
        <v>44</v>
      </c>
      <c r="H4990">
        <f>VLOOKUP(A4990,Taul1!A2:C834,3)</f>
        <v>1</v>
      </c>
      <c r="I4990" t="str">
        <f>VLOOKUP(A4990,Taul1!A2:C834,2)</f>
        <v>Toisen asteen tutkinto 60-64</v>
      </c>
      <c r="L4990" t="s">
        <v>1663</v>
      </c>
      <c r="M4990" t="str">
        <f>F4990&amp;L4990&amp;G4990&amp;L4990&amp;INT(C4990*10)</f>
        <v>44,44,0</v>
      </c>
      <c r="O4990">
        <f>VLOOKUP(B4990,Taul1!A2:C834,3)</f>
        <v>0</v>
      </c>
      <c r="P4990" t="str">
        <f>VLOOKUP(B4990,Taul1!A2:C834,2)</f>
        <v>Tila- ja vuokrauspalvelut toimintakulut yhteensä</v>
      </c>
    </row>
    <row r="4991" spans="1:16" ht="18" x14ac:dyDescent="0.3">
      <c r="A4991" s="1" t="s">
        <v>1436</v>
      </c>
      <c r="B4991" s="1" t="s">
        <v>219</v>
      </c>
      <c r="C4991" s="1">
        <v>-7.0000000000000001E-3</v>
      </c>
      <c r="D4991" s="1">
        <v>0.90368274289735995</v>
      </c>
      <c r="E4991" s="1" t="s">
        <v>337</v>
      </c>
      <c r="F4991">
        <v>45</v>
      </c>
      <c r="G4991">
        <v>44</v>
      </c>
      <c r="H4991">
        <f>VLOOKUP(A4991,Taul1!A2:C834,3)</f>
        <v>1</v>
      </c>
      <c r="I4991" t="str">
        <f>VLOOKUP(A4991,Taul1!A2:C834,2)</f>
        <v>Toisen asteen tutkinto 65-69</v>
      </c>
      <c r="L4991" t="s">
        <v>1663</v>
      </c>
      <c r="M4991" t="str">
        <f>F4991&amp;L4991&amp;G4991&amp;L4991&amp;INT(C4991*10)</f>
        <v>45,44,-1</v>
      </c>
      <c r="O4991">
        <f>VLOOKUP(B4991,Taul1!A2:C834,3)</f>
        <v>0</v>
      </c>
      <c r="P4991" t="str">
        <f>VLOOKUP(B4991,Taul1!A2:C834,2)</f>
        <v>Tila- ja vuokrauspalvelut toimintakulut yhteensä</v>
      </c>
    </row>
    <row r="4992" spans="1:16" ht="18" x14ac:dyDescent="0.3">
      <c r="A4992" s="1" t="s">
        <v>1438</v>
      </c>
      <c r="B4992" s="1" t="s">
        <v>219</v>
      </c>
      <c r="C4992" s="1">
        <v>-0.20799999999999999</v>
      </c>
      <c r="D4992" s="1">
        <v>2.23650688161325E-4</v>
      </c>
      <c r="E4992" s="1" t="s">
        <v>337</v>
      </c>
      <c r="F4992">
        <v>46</v>
      </c>
      <c r="G4992">
        <v>44</v>
      </c>
      <c r="H4992">
        <f>VLOOKUP(A4992,Taul1!A2:C834,3)</f>
        <v>1</v>
      </c>
      <c r="I4992" t="str">
        <f>VLOOKUP(A4992,Taul1!A2:C834,2)</f>
        <v>Toisen asteen tutkinto 70-74</v>
      </c>
      <c r="L4992" t="s">
        <v>1663</v>
      </c>
      <c r="M4992" t="str">
        <f>F4992&amp;L4992&amp;G4992&amp;L4992&amp;INT(C4992*10)</f>
        <v>46,44,-3</v>
      </c>
      <c r="O4992">
        <f>VLOOKUP(B4992,Taul1!A2:C834,3)</f>
        <v>0</v>
      </c>
      <c r="P4992" t="str">
        <f>VLOOKUP(B4992,Taul1!A2:C834,2)</f>
        <v>Tila- ja vuokrauspalvelut toimintakulut yhteensä</v>
      </c>
    </row>
    <row r="4993" spans="1:16" ht="18" x14ac:dyDescent="0.3">
      <c r="A4993" s="1" t="s">
        <v>1440</v>
      </c>
      <c r="B4993" s="1" t="s">
        <v>219</v>
      </c>
      <c r="C4993" s="1">
        <v>-0.221</v>
      </c>
      <c r="D4993" s="1">
        <v>8.4102650191430998E-5</v>
      </c>
      <c r="E4993" s="1" t="s">
        <v>337</v>
      </c>
      <c r="F4993">
        <v>47</v>
      </c>
      <c r="G4993">
        <v>44</v>
      </c>
      <c r="H4993">
        <f>VLOOKUP(A4993,Taul1!A2:C834,3)</f>
        <v>1</v>
      </c>
      <c r="I4993" t="str">
        <f>VLOOKUP(A4993,Taul1!A2:C834,2)</f>
        <v>Toisen asteen tutkinto 75-</v>
      </c>
      <c r="L4993" t="s">
        <v>1663</v>
      </c>
      <c r="M4993" t="str">
        <f>F4993&amp;L4993&amp;G4993&amp;L4993&amp;INT(C4993*10)</f>
        <v>47,44,-3</v>
      </c>
      <c r="O4993">
        <f>VLOOKUP(B4993,Taul1!A2:C834,3)</f>
        <v>0</v>
      </c>
      <c r="P4993" t="str">
        <f>VLOOKUP(B4993,Taul1!A2:C834,2)</f>
        <v>Tila- ja vuokrauspalvelut toimintakulut yhteensä</v>
      </c>
    </row>
    <row r="4994" spans="1:16" ht="18" x14ac:dyDescent="0.3">
      <c r="A4994" s="1" t="s">
        <v>1442</v>
      </c>
      <c r="B4994" s="1" t="s">
        <v>219</v>
      </c>
      <c r="C4994" s="1">
        <v>1.7999999999999999E-2</v>
      </c>
      <c r="D4994" s="1">
        <v>0.75719047371611703</v>
      </c>
      <c r="E4994" s="1" t="s">
        <v>337</v>
      </c>
      <c r="F4994">
        <v>48</v>
      </c>
      <c r="G4994">
        <v>44</v>
      </c>
      <c r="H4994">
        <f>VLOOKUP(A4994,Taul1!A2:C834,3)</f>
        <v>1</v>
      </c>
      <c r="I4994" t="str">
        <f>VLOOKUP(A4994,Taul1!A2:C834,2)</f>
        <v>Korkea-asteen tutkinto 15-19</v>
      </c>
      <c r="L4994" t="s">
        <v>1663</v>
      </c>
      <c r="M4994" t="str">
        <f>F4994&amp;L4994&amp;G4994&amp;L4994&amp;INT(C4994*10)</f>
        <v>48,44,0</v>
      </c>
      <c r="O4994">
        <f>VLOOKUP(B4994,Taul1!A2:C834,3)</f>
        <v>0</v>
      </c>
      <c r="P4994" t="str">
        <f>VLOOKUP(B4994,Taul1!A2:C834,2)</f>
        <v>Tila- ja vuokrauspalvelut toimintakulut yhteensä</v>
      </c>
    </row>
    <row r="4995" spans="1:16" ht="18" x14ac:dyDescent="0.3">
      <c r="A4995" s="1" t="s">
        <v>1444</v>
      </c>
      <c r="B4995" s="1" t="s">
        <v>219</v>
      </c>
      <c r="C4995" s="1">
        <v>-0.27300000000000002</v>
      </c>
      <c r="D4995" s="1">
        <v>1.0306110145297201E-6</v>
      </c>
      <c r="E4995" s="1" t="s">
        <v>337</v>
      </c>
      <c r="F4995">
        <v>49</v>
      </c>
      <c r="G4995">
        <v>44</v>
      </c>
      <c r="H4995">
        <f>VLOOKUP(A4995,Taul1!A2:C834,3)</f>
        <v>1</v>
      </c>
      <c r="I4995" t="str">
        <f>VLOOKUP(A4995,Taul1!A2:C834,2)</f>
        <v>Korkea-asteen tutkinto 20-24</v>
      </c>
      <c r="L4995" t="s">
        <v>1663</v>
      </c>
      <c r="M4995" t="str">
        <f>F4995&amp;L4995&amp;G4995&amp;L4995&amp;INT(C4995*10)</f>
        <v>49,44,-3</v>
      </c>
      <c r="O4995">
        <f>VLOOKUP(B4995,Taul1!A2:C834,3)</f>
        <v>0</v>
      </c>
      <c r="P4995" t="str">
        <f>VLOOKUP(B4995,Taul1!A2:C834,2)</f>
        <v>Tila- ja vuokrauspalvelut toimintakulut yhteensä</v>
      </c>
    </row>
    <row r="4996" spans="1:16" ht="18" x14ac:dyDescent="0.3">
      <c r="A4996" s="1" t="s">
        <v>1446</v>
      </c>
      <c r="B4996" s="1" t="s">
        <v>219</v>
      </c>
      <c r="C4996" s="1">
        <v>-0.29199999999999998</v>
      </c>
      <c r="D4996" s="2">
        <v>1.68991526439121E-7</v>
      </c>
      <c r="E4996" s="1" t="s">
        <v>337</v>
      </c>
      <c r="F4996">
        <v>50</v>
      </c>
      <c r="G4996">
        <v>44</v>
      </c>
      <c r="H4996">
        <f>VLOOKUP(A4996,Taul1!A2:C834,3)</f>
        <v>1</v>
      </c>
      <c r="I4996" t="str">
        <f>VLOOKUP(A4996,Taul1!A2:C834,2)</f>
        <v>Korkea-asteen tutkinto 25-29</v>
      </c>
      <c r="L4996" t="s">
        <v>1663</v>
      </c>
      <c r="M4996" t="str">
        <f>F4996&amp;L4996&amp;G4996&amp;L4996&amp;INT(C4996*10)</f>
        <v>50,44,-3</v>
      </c>
      <c r="O4996">
        <f>VLOOKUP(B4996,Taul1!A2:C834,3)</f>
        <v>0</v>
      </c>
      <c r="P4996" t="str">
        <f>VLOOKUP(B4996,Taul1!A2:C834,2)</f>
        <v>Tila- ja vuokrauspalvelut toimintakulut yhteensä</v>
      </c>
    </row>
    <row r="4997" spans="1:16" ht="18" x14ac:dyDescent="0.3">
      <c r="A4997" s="1" t="s">
        <v>1448</v>
      </c>
      <c r="B4997" s="1" t="s">
        <v>219</v>
      </c>
      <c r="C4997" s="1">
        <v>-0.35399999999999998</v>
      </c>
      <c r="D4997" s="2">
        <v>1.4060308473062799E-10</v>
      </c>
      <c r="E4997" s="1" t="s">
        <v>337</v>
      </c>
      <c r="F4997">
        <v>51</v>
      </c>
      <c r="G4997">
        <v>44</v>
      </c>
      <c r="H4997">
        <f>VLOOKUP(A4997,Taul1!A2:C834,3)</f>
        <v>1</v>
      </c>
      <c r="I4997" t="str">
        <f>VLOOKUP(A4997,Taul1!A2:C834,2)</f>
        <v>Korkea-asteen tutkinto 30-34</v>
      </c>
      <c r="L4997" t="s">
        <v>1663</v>
      </c>
      <c r="M4997" t="str">
        <f>F4997&amp;L4997&amp;G4997&amp;L4997&amp;INT(C4997*10)</f>
        <v>51,44,-4</v>
      </c>
      <c r="O4997">
        <f>VLOOKUP(B4997,Taul1!A2:C834,3)</f>
        <v>0</v>
      </c>
      <c r="P4997" t="str">
        <f>VLOOKUP(B4997,Taul1!A2:C834,2)</f>
        <v>Tila- ja vuokrauspalvelut toimintakulut yhteensä</v>
      </c>
    </row>
    <row r="4998" spans="1:16" ht="18" x14ac:dyDescent="0.3">
      <c r="A4998" s="1" t="s">
        <v>1450</v>
      </c>
      <c r="B4998" s="1" t="s">
        <v>219</v>
      </c>
      <c r="C4998" s="1">
        <v>-0.372</v>
      </c>
      <c r="D4998" s="2">
        <v>1.29837252060838E-11</v>
      </c>
      <c r="E4998" s="1" t="s">
        <v>337</v>
      </c>
      <c r="F4998">
        <v>52</v>
      </c>
      <c r="G4998">
        <v>44</v>
      </c>
      <c r="H4998">
        <f>VLOOKUP(A4998,Taul1!A2:C834,3)</f>
        <v>1</v>
      </c>
      <c r="I4998" t="str">
        <f>VLOOKUP(A4998,Taul1!A2:C834,2)</f>
        <v>Korkea-asteen tutkinto 35-39</v>
      </c>
      <c r="L4998" t="s">
        <v>1663</v>
      </c>
      <c r="M4998" t="str">
        <f>F4998&amp;L4998&amp;G4998&amp;L4998&amp;INT(C4998*10)</f>
        <v>52,44,-4</v>
      </c>
      <c r="O4998">
        <f>VLOOKUP(B4998,Taul1!A2:C834,3)</f>
        <v>0</v>
      </c>
      <c r="P4998" t="str">
        <f>VLOOKUP(B4998,Taul1!A2:C834,2)</f>
        <v>Tila- ja vuokrauspalvelut toimintakulut yhteensä</v>
      </c>
    </row>
    <row r="4999" spans="1:16" ht="18" x14ac:dyDescent="0.3">
      <c r="A4999" s="1" t="s">
        <v>1452</v>
      </c>
      <c r="B4999" s="1" t="s">
        <v>219</v>
      </c>
      <c r="C4999" s="1">
        <v>-0.33200000000000002</v>
      </c>
      <c r="D4999" s="2">
        <v>2.1462495114476999E-9</v>
      </c>
      <c r="E4999" s="1" t="s">
        <v>337</v>
      </c>
      <c r="F4999">
        <v>53</v>
      </c>
      <c r="G4999">
        <v>44</v>
      </c>
      <c r="H4999">
        <f>VLOOKUP(A4999,Taul1!A2:C834,3)</f>
        <v>1</v>
      </c>
      <c r="I4999" t="str">
        <f>VLOOKUP(A4999,Taul1!A2:C834,2)</f>
        <v>Korkea-asteen tutkinto 40-44</v>
      </c>
      <c r="L4999" t="s">
        <v>1663</v>
      </c>
      <c r="M4999" t="str">
        <f>F4999&amp;L4999&amp;G4999&amp;L4999&amp;INT(C4999*10)</f>
        <v>53,44,-4</v>
      </c>
      <c r="O4999">
        <f>VLOOKUP(B4999,Taul1!A2:C834,3)</f>
        <v>0</v>
      </c>
      <c r="P4999" t="str">
        <f>VLOOKUP(B4999,Taul1!A2:C834,2)</f>
        <v>Tila- ja vuokrauspalvelut toimintakulut yhteensä</v>
      </c>
    </row>
    <row r="5000" spans="1:16" ht="18" x14ac:dyDescent="0.3">
      <c r="A5000" s="1" t="s">
        <v>1454</v>
      </c>
      <c r="B5000" s="1" t="s">
        <v>219</v>
      </c>
      <c r="C5000" s="1">
        <v>-4.9000000000000002E-2</v>
      </c>
      <c r="D5000" s="1">
        <v>0.38994994910217601</v>
      </c>
      <c r="E5000" s="1" t="s">
        <v>337</v>
      </c>
      <c r="F5000">
        <v>54</v>
      </c>
      <c r="G5000">
        <v>44</v>
      </c>
      <c r="H5000">
        <f>VLOOKUP(A5000,Taul1!A2:C834,3)</f>
        <v>1</v>
      </c>
      <c r="I5000" t="str">
        <f>VLOOKUP(A5000,Taul1!A2:C834,2)</f>
        <v>Korkea-asteen tutkinto 45-49</v>
      </c>
      <c r="L5000" t="s">
        <v>1663</v>
      </c>
      <c r="M5000" t="str">
        <f>F5000&amp;L5000&amp;G5000&amp;L5000&amp;INT(C5000*10)</f>
        <v>54,44,-1</v>
      </c>
      <c r="O5000">
        <f>VLOOKUP(B5000,Taul1!A2:C834,3)</f>
        <v>0</v>
      </c>
      <c r="P5000" t="str">
        <f>VLOOKUP(B5000,Taul1!A2:C834,2)</f>
        <v>Tila- ja vuokrauspalvelut toimintakulut yhteensä</v>
      </c>
    </row>
    <row r="5001" spans="1:16" ht="18" x14ac:dyDescent="0.3">
      <c r="A5001" s="1" t="s">
        <v>1456</v>
      </c>
      <c r="B5001" s="1" t="s">
        <v>219</v>
      </c>
      <c r="C5001" s="1">
        <v>6.2E-2</v>
      </c>
      <c r="D5001" s="1">
        <v>0.27838258564485002</v>
      </c>
      <c r="E5001" s="1" t="s">
        <v>337</v>
      </c>
      <c r="F5001">
        <v>55</v>
      </c>
      <c r="G5001">
        <v>44</v>
      </c>
      <c r="H5001">
        <f>VLOOKUP(A5001,Taul1!A2:C834,3)</f>
        <v>1</v>
      </c>
      <c r="I5001" t="str">
        <f>VLOOKUP(A5001,Taul1!A2:C834,2)</f>
        <v>Korkea-asteen tutkinto 50-54</v>
      </c>
      <c r="L5001" t="s">
        <v>1663</v>
      </c>
      <c r="M5001" t="str">
        <f>F5001&amp;L5001&amp;G5001&amp;L5001&amp;INT(C5001*10)</f>
        <v>55,44,0</v>
      </c>
      <c r="O5001">
        <f>VLOOKUP(B5001,Taul1!A2:C834,3)</f>
        <v>0</v>
      </c>
      <c r="P5001" t="str">
        <f>VLOOKUP(B5001,Taul1!A2:C834,2)</f>
        <v>Tila- ja vuokrauspalvelut toimintakulut yhteensä</v>
      </c>
    </row>
    <row r="5002" spans="1:16" ht="18" x14ac:dyDescent="0.3">
      <c r="A5002" s="1" t="s">
        <v>1458</v>
      </c>
      <c r="B5002" s="1" t="s">
        <v>219</v>
      </c>
      <c r="C5002" s="1">
        <v>-0.17899999999999999</v>
      </c>
      <c r="D5002" s="1">
        <v>1.5839453948689401E-3</v>
      </c>
      <c r="E5002" s="1" t="s">
        <v>337</v>
      </c>
      <c r="F5002">
        <v>56</v>
      </c>
      <c r="G5002">
        <v>44</v>
      </c>
      <c r="H5002">
        <f>VLOOKUP(A5002,Taul1!A2:C834,3)</f>
        <v>1</v>
      </c>
      <c r="I5002" t="str">
        <f>VLOOKUP(A5002,Taul1!A2:C834,2)</f>
        <v>Korkea-asteen tutkinto 55-59</v>
      </c>
      <c r="L5002" t="s">
        <v>1663</v>
      </c>
      <c r="M5002" t="str">
        <f>F5002&amp;L5002&amp;G5002&amp;L5002&amp;INT(C5002*10)</f>
        <v>56,44,-2</v>
      </c>
      <c r="O5002">
        <f>VLOOKUP(B5002,Taul1!A2:C834,3)</f>
        <v>0</v>
      </c>
      <c r="P5002" t="str">
        <f>VLOOKUP(B5002,Taul1!A2:C834,2)</f>
        <v>Tila- ja vuokrauspalvelut toimintakulut yhteensä</v>
      </c>
    </row>
    <row r="5003" spans="1:16" ht="18" x14ac:dyDescent="0.3">
      <c r="A5003" s="1" t="s">
        <v>1460</v>
      </c>
      <c r="B5003" s="1" t="s">
        <v>219</v>
      </c>
      <c r="C5003" s="1">
        <v>-0.26100000000000001</v>
      </c>
      <c r="D5003" s="1">
        <v>3.21998360308661E-6</v>
      </c>
      <c r="E5003" s="1" t="s">
        <v>337</v>
      </c>
      <c r="F5003">
        <v>57</v>
      </c>
      <c r="G5003">
        <v>44</v>
      </c>
      <c r="H5003">
        <f>VLOOKUP(A5003,Taul1!A2:C834,3)</f>
        <v>1</v>
      </c>
      <c r="I5003" t="str">
        <f>VLOOKUP(A5003,Taul1!A2:C834,2)</f>
        <v>Korkea-asteen tutkinto 60-64</v>
      </c>
      <c r="L5003" t="s">
        <v>1663</v>
      </c>
      <c r="M5003" t="str">
        <f>F5003&amp;L5003&amp;G5003&amp;L5003&amp;INT(C5003*10)</f>
        <v>57,44,-3</v>
      </c>
      <c r="O5003">
        <f>VLOOKUP(B5003,Taul1!A2:C834,3)</f>
        <v>0</v>
      </c>
      <c r="P5003" t="str">
        <f>VLOOKUP(B5003,Taul1!A2:C834,2)</f>
        <v>Tila- ja vuokrauspalvelut toimintakulut yhteensä</v>
      </c>
    </row>
    <row r="5004" spans="1:16" ht="18" x14ac:dyDescent="0.3">
      <c r="A5004" s="1" t="s">
        <v>1462</v>
      </c>
      <c r="B5004" s="1" t="s">
        <v>219</v>
      </c>
      <c r="C5004" s="1">
        <v>0.156</v>
      </c>
      <c r="D5004" s="1">
        <v>5.9370643524424499E-3</v>
      </c>
      <c r="E5004" s="1" t="s">
        <v>337</v>
      </c>
      <c r="F5004">
        <v>58</v>
      </c>
      <c r="G5004">
        <v>44</v>
      </c>
      <c r="H5004">
        <f>VLOOKUP(A5004,Taul1!A2:C834,3)</f>
        <v>1</v>
      </c>
      <c r="I5004" t="str">
        <f>VLOOKUP(A5004,Taul1!A2:C834,2)</f>
        <v>Korkea-asteen tutkinto 65-69</v>
      </c>
      <c r="L5004" t="s">
        <v>1663</v>
      </c>
      <c r="M5004" t="str">
        <f>F5004&amp;L5004&amp;G5004&amp;L5004&amp;INT(C5004*10)</f>
        <v>58,44,1</v>
      </c>
      <c r="O5004">
        <f>VLOOKUP(B5004,Taul1!A2:C834,3)</f>
        <v>0</v>
      </c>
      <c r="P5004" t="str">
        <f>VLOOKUP(B5004,Taul1!A2:C834,2)</f>
        <v>Tila- ja vuokrauspalvelut toimintakulut yhteensä</v>
      </c>
    </row>
    <row r="5005" spans="1:16" ht="18" x14ac:dyDescent="0.3">
      <c r="A5005" s="1" t="s">
        <v>1464</v>
      </c>
      <c r="B5005" s="1" t="s">
        <v>219</v>
      </c>
      <c r="C5005" s="1">
        <v>-0.23</v>
      </c>
      <c r="D5005" s="1">
        <v>4.2561742458202498E-5</v>
      </c>
      <c r="E5005" s="1" t="s">
        <v>337</v>
      </c>
      <c r="F5005">
        <v>59</v>
      </c>
      <c r="G5005">
        <v>44</v>
      </c>
      <c r="H5005">
        <f>VLOOKUP(A5005,Taul1!A2:C834,3)</f>
        <v>1</v>
      </c>
      <c r="I5005" t="str">
        <f>VLOOKUP(A5005,Taul1!A2:C834,2)</f>
        <v>Korkea-asteen tutkinto 70-74</v>
      </c>
      <c r="L5005" t="s">
        <v>1663</v>
      </c>
      <c r="M5005" t="str">
        <f>F5005&amp;L5005&amp;G5005&amp;L5005&amp;INT(C5005*10)</f>
        <v>59,44,-3</v>
      </c>
      <c r="O5005">
        <f>VLOOKUP(B5005,Taul1!A2:C834,3)</f>
        <v>0</v>
      </c>
      <c r="P5005" t="str">
        <f>VLOOKUP(B5005,Taul1!A2:C834,2)</f>
        <v>Tila- ja vuokrauspalvelut toimintakulut yhteensä</v>
      </c>
    </row>
    <row r="5006" spans="1:16" ht="18" x14ac:dyDescent="0.3">
      <c r="A5006" s="1" t="s">
        <v>1466</v>
      </c>
      <c r="B5006" s="1" t="s">
        <v>219</v>
      </c>
      <c r="C5006" s="1">
        <v>-0.24399999999999999</v>
      </c>
      <c r="D5006" s="1">
        <v>1.37831129477516E-5</v>
      </c>
      <c r="E5006" s="1" t="s">
        <v>337</v>
      </c>
      <c r="F5006">
        <v>60</v>
      </c>
      <c r="G5006">
        <v>44</v>
      </c>
      <c r="H5006">
        <f>VLOOKUP(A5006,Taul1!A2:C834,3)</f>
        <v>1</v>
      </c>
      <c r="I5006" t="str">
        <f>VLOOKUP(A5006,Taul1!A2:C834,2)</f>
        <v>Korkea-asteen tutkinto 75-</v>
      </c>
      <c r="L5006" t="s">
        <v>1663</v>
      </c>
      <c r="M5006" t="str">
        <f>F5006&amp;L5006&amp;G5006&amp;L5006&amp;INT(C5006*10)</f>
        <v>60,44,-3</v>
      </c>
      <c r="O5006">
        <f>VLOOKUP(B5006,Taul1!A2:C834,3)</f>
        <v>0</v>
      </c>
      <c r="P5006" t="str">
        <f>VLOOKUP(B5006,Taul1!A2:C834,2)</f>
        <v>Tila- ja vuokrauspalvelut toimintakulut yhteensä</v>
      </c>
    </row>
    <row r="5007" spans="1:16" ht="18" x14ac:dyDescent="0.3">
      <c r="A5007" s="1" t="s">
        <v>1468</v>
      </c>
      <c r="B5007" s="1" t="s">
        <v>219</v>
      </c>
      <c r="C5007" s="1">
        <v>-1.6E-2</v>
      </c>
      <c r="D5007" s="1">
        <v>0.78553128544559203</v>
      </c>
      <c r="E5007" s="1" t="s">
        <v>337</v>
      </c>
      <c r="F5007">
        <v>61</v>
      </c>
      <c r="G5007">
        <v>44</v>
      </c>
      <c r="H5007">
        <f>VLOOKUP(A5007,Taul1!A2:C834,3)</f>
        <v>1</v>
      </c>
      <c r="I5007" t="str">
        <f>VLOOKUP(A5007,Taul1!A2:C834,2)</f>
        <v>0-4 -vuotiaat</v>
      </c>
      <c r="L5007" t="s">
        <v>1663</v>
      </c>
      <c r="M5007" t="str">
        <f>F5007&amp;L5007&amp;G5007&amp;L5007&amp;INT(C5007*10)</f>
        <v>61,44,-1</v>
      </c>
      <c r="O5007">
        <f>VLOOKUP(B5007,Taul1!A2:C834,3)</f>
        <v>0</v>
      </c>
      <c r="P5007" t="str">
        <f>VLOOKUP(B5007,Taul1!A2:C834,2)</f>
        <v>Tila- ja vuokrauspalvelut toimintakulut yhteensä</v>
      </c>
    </row>
    <row r="5008" spans="1:16" ht="18" x14ac:dyDescent="0.3">
      <c r="A5008" s="1" t="s">
        <v>1470</v>
      </c>
      <c r="B5008" s="1" t="s">
        <v>219</v>
      </c>
      <c r="C5008" s="1">
        <v>-0.26800000000000002</v>
      </c>
      <c r="D5008" s="1">
        <v>1.6183827915572299E-6</v>
      </c>
      <c r="E5008" s="1" t="s">
        <v>337</v>
      </c>
      <c r="F5008">
        <v>62</v>
      </c>
      <c r="G5008">
        <v>44</v>
      </c>
      <c r="H5008">
        <f>VLOOKUP(A5008,Taul1!A2:C834,3)</f>
        <v>1</v>
      </c>
      <c r="I5008" t="str">
        <f>VLOOKUP(A5008,Taul1!A2:C834,2)</f>
        <v>5-9 -vuotiaat</v>
      </c>
      <c r="L5008" t="s">
        <v>1663</v>
      </c>
      <c r="M5008" t="str">
        <f>F5008&amp;L5008&amp;G5008&amp;L5008&amp;INT(C5008*10)</f>
        <v>62,44,-3</v>
      </c>
      <c r="O5008">
        <f>VLOOKUP(B5008,Taul1!A2:C834,3)</f>
        <v>0</v>
      </c>
      <c r="P5008" t="str">
        <f>VLOOKUP(B5008,Taul1!A2:C834,2)</f>
        <v>Tila- ja vuokrauspalvelut toimintakulut yhteensä</v>
      </c>
    </row>
    <row r="5009" spans="1:16" ht="18" x14ac:dyDescent="0.3">
      <c r="A5009" s="1" t="s">
        <v>1472</v>
      </c>
      <c r="B5009" s="1" t="s">
        <v>219</v>
      </c>
      <c r="C5009" s="1">
        <v>-0.20200000000000001</v>
      </c>
      <c r="D5009" s="1">
        <v>3.54223828212485E-4</v>
      </c>
      <c r="E5009" s="1" t="s">
        <v>337</v>
      </c>
      <c r="F5009">
        <v>63</v>
      </c>
      <c r="G5009">
        <v>44</v>
      </c>
      <c r="H5009">
        <f>VLOOKUP(A5009,Taul1!A2:C834,3)</f>
        <v>1</v>
      </c>
      <c r="I5009" t="str">
        <f>VLOOKUP(A5009,Taul1!A2:C834,2)</f>
        <v>10-14 -vuotiaat</v>
      </c>
      <c r="L5009" t="s">
        <v>1663</v>
      </c>
      <c r="M5009" t="str">
        <f>F5009&amp;L5009&amp;G5009&amp;L5009&amp;INT(C5009*10)</f>
        <v>63,44,-3</v>
      </c>
      <c r="O5009">
        <f>VLOOKUP(B5009,Taul1!A2:C834,3)</f>
        <v>0</v>
      </c>
      <c r="P5009" t="str">
        <f>VLOOKUP(B5009,Taul1!A2:C834,2)</f>
        <v>Tila- ja vuokrauspalvelut toimintakulut yhteensä</v>
      </c>
    </row>
    <row r="5010" spans="1:16" ht="18" x14ac:dyDescent="0.3">
      <c r="A5010" s="1" t="s">
        <v>1474</v>
      </c>
      <c r="B5010" s="1" t="s">
        <v>219</v>
      </c>
      <c r="C5010" s="1">
        <v>0.13600000000000001</v>
      </c>
      <c r="D5010" s="1">
        <v>1.6252394244576401E-2</v>
      </c>
      <c r="E5010" s="1" t="s">
        <v>337</v>
      </c>
      <c r="F5010">
        <v>64</v>
      </c>
      <c r="G5010">
        <v>44</v>
      </c>
      <c r="H5010">
        <f>VLOOKUP(A5010,Taul1!A2:C834,3)</f>
        <v>1</v>
      </c>
      <c r="I5010" t="str">
        <f>VLOOKUP(A5010,Taul1!A2:C834,2)</f>
        <v>15-19 -vuotiaat</v>
      </c>
      <c r="L5010" t="s">
        <v>1663</v>
      </c>
      <c r="M5010" t="str">
        <f>F5010&amp;L5010&amp;G5010&amp;L5010&amp;INT(C5010*10)</f>
        <v>64,44,1</v>
      </c>
      <c r="O5010">
        <f>VLOOKUP(B5010,Taul1!A2:C834,3)</f>
        <v>0</v>
      </c>
      <c r="P5010" t="str">
        <f>VLOOKUP(B5010,Taul1!A2:C834,2)</f>
        <v>Tila- ja vuokrauspalvelut toimintakulut yhteensä</v>
      </c>
    </row>
    <row r="5011" spans="1:16" ht="18" x14ac:dyDescent="0.3">
      <c r="A5011" s="1" t="s">
        <v>1476</v>
      </c>
      <c r="B5011" s="1" t="s">
        <v>219</v>
      </c>
      <c r="C5011" s="1">
        <v>0.189</v>
      </c>
      <c r="D5011" s="1">
        <v>8.2579043506558704E-4</v>
      </c>
      <c r="E5011" s="1" t="s">
        <v>337</v>
      </c>
      <c r="F5011">
        <v>65</v>
      </c>
      <c r="G5011">
        <v>44</v>
      </c>
      <c r="H5011">
        <f>VLOOKUP(A5011,Taul1!A2:C834,3)</f>
        <v>1</v>
      </c>
      <c r="I5011" t="str">
        <f>VLOOKUP(A5011,Taul1!A2:C834,2)</f>
        <v>20-24 -vuotiaat</v>
      </c>
      <c r="L5011" t="s">
        <v>1663</v>
      </c>
      <c r="M5011" t="str">
        <f>F5011&amp;L5011&amp;G5011&amp;L5011&amp;INT(C5011*10)</f>
        <v>65,44,1</v>
      </c>
      <c r="O5011">
        <f>VLOOKUP(B5011,Taul1!A2:C834,3)</f>
        <v>0</v>
      </c>
      <c r="P5011" t="str">
        <f>VLOOKUP(B5011,Taul1!A2:C834,2)</f>
        <v>Tila- ja vuokrauspalvelut toimintakulut yhteensä</v>
      </c>
    </row>
    <row r="5012" spans="1:16" ht="18" x14ac:dyDescent="0.3">
      <c r="A5012" s="1" t="s">
        <v>1478</v>
      </c>
      <c r="B5012" s="1" t="s">
        <v>219</v>
      </c>
      <c r="C5012" s="1">
        <v>-0.17599999999999999</v>
      </c>
      <c r="D5012" s="1">
        <v>1.8181164781190199E-3</v>
      </c>
      <c r="E5012" s="1" t="s">
        <v>337</v>
      </c>
      <c r="F5012">
        <v>66</v>
      </c>
      <c r="G5012">
        <v>44</v>
      </c>
      <c r="H5012">
        <f>VLOOKUP(A5012,Taul1!A2:C834,3)</f>
        <v>1</v>
      </c>
      <c r="I5012" t="str">
        <f>VLOOKUP(A5012,Taul1!A2:C834,2)</f>
        <v>25-29 -vuotiaat</v>
      </c>
      <c r="L5012" t="s">
        <v>1663</v>
      </c>
      <c r="M5012" t="str">
        <f>F5012&amp;L5012&amp;G5012&amp;L5012&amp;INT(C5012*10)</f>
        <v>66,44,-2</v>
      </c>
      <c r="O5012">
        <f>VLOOKUP(B5012,Taul1!A2:C834,3)</f>
        <v>0</v>
      </c>
      <c r="P5012" t="str">
        <f>VLOOKUP(B5012,Taul1!A2:C834,2)</f>
        <v>Tila- ja vuokrauspalvelut toimintakulut yhteensä</v>
      </c>
    </row>
    <row r="5013" spans="1:16" ht="18" x14ac:dyDescent="0.3">
      <c r="A5013" s="1" t="s">
        <v>1480</v>
      </c>
      <c r="B5013" s="1" t="s">
        <v>219</v>
      </c>
      <c r="C5013" s="1">
        <v>-0.28899999999999998</v>
      </c>
      <c r="D5013" s="2">
        <v>2.14841113121977E-7</v>
      </c>
      <c r="E5013" s="1" t="s">
        <v>337</v>
      </c>
      <c r="F5013">
        <v>67</v>
      </c>
      <c r="G5013">
        <v>44</v>
      </c>
      <c r="H5013">
        <f>VLOOKUP(A5013,Taul1!A2:C834,3)</f>
        <v>1</v>
      </c>
      <c r="I5013" t="str">
        <f>VLOOKUP(A5013,Taul1!A2:C834,2)</f>
        <v>30-34 -vuotiaat</v>
      </c>
      <c r="L5013" t="s">
        <v>1663</v>
      </c>
      <c r="M5013" t="str">
        <f>F5013&amp;L5013&amp;G5013&amp;L5013&amp;INT(C5013*10)</f>
        <v>67,44,-3</v>
      </c>
      <c r="O5013">
        <f>VLOOKUP(B5013,Taul1!A2:C834,3)</f>
        <v>0</v>
      </c>
      <c r="P5013" t="str">
        <f>VLOOKUP(B5013,Taul1!A2:C834,2)</f>
        <v>Tila- ja vuokrauspalvelut toimintakulut yhteensä</v>
      </c>
    </row>
    <row r="5014" spans="1:16" ht="18" x14ac:dyDescent="0.3">
      <c r="A5014" s="1" t="s">
        <v>1482</v>
      </c>
      <c r="B5014" s="1" t="s">
        <v>219</v>
      </c>
      <c r="C5014" s="1">
        <v>-0.34300000000000003</v>
      </c>
      <c r="D5014" s="2">
        <v>5.2157478336312103E-10</v>
      </c>
      <c r="E5014" s="1" t="s">
        <v>337</v>
      </c>
      <c r="F5014">
        <v>68</v>
      </c>
      <c r="G5014">
        <v>44</v>
      </c>
      <c r="H5014">
        <f>VLOOKUP(A5014,Taul1!A2:C834,3)</f>
        <v>1</v>
      </c>
      <c r="I5014" t="str">
        <f>VLOOKUP(A5014,Taul1!A2:C834,2)</f>
        <v>35-39 -vuotiaat</v>
      </c>
      <c r="L5014" t="s">
        <v>1663</v>
      </c>
      <c r="M5014" t="str">
        <f>F5014&amp;L5014&amp;G5014&amp;L5014&amp;INT(C5014*10)</f>
        <v>68,44,-4</v>
      </c>
      <c r="O5014">
        <f>VLOOKUP(B5014,Taul1!A2:C834,3)</f>
        <v>0</v>
      </c>
      <c r="P5014" t="str">
        <f>VLOOKUP(B5014,Taul1!A2:C834,2)</f>
        <v>Tila- ja vuokrauspalvelut toimintakulut yhteensä</v>
      </c>
    </row>
    <row r="5015" spans="1:16" ht="18" x14ac:dyDescent="0.3">
      <c r="A5015" s="1" t="s">
        <v>1484</v>
      </c>
      <c r="B5015" s="1" t="s">
        <v>219</v>
      </c>
      <c r="C5015" s="1">
        <v>-0.33200000000000002</v>
      </c>
      <c r="D5015" s="2">
        <v>2.1315528231369198E-9</v>
      </c>
      <c r="E5015" s="1" t="s">
        <v>337</v>
      </c>
      <c r="F5015">
        <v>69</v>
      </c>
      <c r="G5015">
        <v>44</v>
      </c>
      <c r="H5015">
        <f>VLOOKUP(A5015,Taul1!A2:C834,3)</f>
        <v>1</v>
      </c>
      <c r="I5015" t="str">
        <f>VLOOKUP(A5015,Taul1!A2:C834,2)</f>
        <v>40-44 -vuotiaat</v>
      </c>
      <c r="L5015" t="s">
        <v>1663</v>
      </c>
      <c r="M5015" t="str">
        <f>F5015&amp;L5015&amp;G5015&amp;L5015&amp;INT(C5015*10)</f>
        <v>69,44,-4</v>
      </c>
      <c r="O5015">
        <f>VLOOKUP(B5015,Taul1!A2:C834,3)</f>
        <v>0</v>
      </c>
      <c r="P5015" t="str">
        <f>VLOOKUP(B5015,Taul1!A2:C834,2)</f>
        <v>Tila- ja vuokrauspalvelut toimintakulut yhteensä</v>
      </c>
    </row>
    <row r="5016" spans="1:16" ht="18" x14ac:dyDescent="0.3">
      <c r="A5016" s="1" t="s">
        <v>1486</v>
      </c>
      <c r="B5016" s="1" t="s">
        <v>219</v>
      </c>
      <c r="C5016" s="1">
        <v>0.34899999999999998</v>
      </c>
      <c r="D5016" s="2">
        <v>2.7382474065973301E-10</v>
      </c>
      <c r="E5016" s="1" t="s">
        <v>337</v>
      </c>
      <c r="F5016">
        <v>70</v>
      </c>
      <c r="G5016">
        <v>44</v>
      </c>
      <c r="H5016">
        <f>VLOOKUP(A5016,Taul1!A2:C834,3)</f>
        <v>1</v>
      </c>
      <c r="I5016" t="str">
        <f>VLOOKUP(A5016,Taul1!A2:C834,2)</f>
        <v>45-49 -vuotiaat</v>
      </c>
      <c r="L5016" t="s">
        <v>1663</v>
      </c>
      <c r="M5016" t="str">
        <f>F5016&amp;L5016&amp;G5016&amp;L5016&amp;INT(C5016*10)</f>
        <v>70,44,3</v>
      </c>
      <c r="O5016">
        <f>VLOOKUP(B5016,Taul1!A2:C834,3)</f>
        <v>0</v>
      </c>
      <c r="P5016" t="str">
        <f>VLOOKUP(B5016,Taul1!A2:C834,2)</f>
        <v>Tila- ja vuokrauspalvelut toimintakulut yhteensä</v>
      </c>
    </row>
    <row r="5017" spans="1:16" ht="18" x14ac:dyDescent="0.3">
      <c r="A5017" s="1" t="s">
        <v>1488</v>
      </c>
      <c r="B5017" s="1" t="s">
        <v>219</v>
      </c>
      <c r="C5017" s="1">
        <v>0.27100000000000002</v>
      </c>
      <c r="D5017" s="1">
        <v>1.26495561947326E-6</v>
      </c>
      <c r="E5017" s="1" t="s">
        <v>337</v>
      </c>
      <c r="F5017">
        <v>71</v>
      </c>
      <c r="G5017">
        <v>44</v>
      </c>
      <c r="H5017">
        <f>VLOOKUP(A5017,Taul1!A2:C834,3)</f>
        <v>1</v>
      </c>
      <c r="I5017" t="str">
        <f>VLOOKUP(A5017,Taul1!A2:C834,2)</f>
        <v>50-54 -vuotiaat</v>
      </c>
      <c r="L5017" t="s">
        <v>1663</v>
      </c>
      <c r="M5017" t="str">
        <f>F5017&amp;L5017&amp;G5017&amp;L5017&amp;INT(C5017*10)</f>
        <v>71,44,2</v>
      </c>
      <c r="O5017">
        <f>VLOOKUP(B5017,Taul1!A2:C834,3)</f>
        <v>0</v>
      </c>
      <c r="P5017" t="str">
        <f>VLOOKUP(B5017,Taul1!A2:C834,2)</f>
        <v>Tila- ja vuokrauspalvelut toimintakulut yhteensä</v>
      </c>
    </row>
    <row r="5018" spans="1:16" ht="18" x14ac:dyDescent="0.3">
      <c r="A5018" s="1" t="s">
        <v>1490</v>
      </c>
      <c r="B5018" s="1" t="s">
        <v>219</v>
      </c>
      <c r="C5018" s="1">
        <v>-0.17299999999999999</v>
      </c>
      <c r="D5018" s="1">
        <v>2.1881113886157398E-3</v>
      </c>
      <c r="E5018" s="1" t="s">
        <v>337</v>
      </c>
      <c r="F5018">
        <v>72</v>
      </c>
      <c r="G5018">
        <v>44</v>
      </c>
      <c r="H5018">
        <f>VLOOKUP(A5018,Taul1!A2:C834,3)</f>
        <v>1</v>
      </c>
      <c r="I5018" t="str">
        <f>VLOOKUP(A5018,Taul1!A2:C834,2)</f>
        <v>55-59 -vuotiaat</v>
      </c>
      <c r="L5018" t="s">
        <v>1663</v>
      </c>
      <c r="M5018" t="str">
        <f>F5018&amp;L5018&amp;G5018&amp;L5018&amp;INT(C5018*10)</f>
        <v>72,44,-2</v>
      </c>
      <c r="O5018">
        <f>VLOOKUP(B5018,Taul1!A2:C834,3)</f>
        <v>0</v>
      </c>
      <c r="P5018" t="str">
        <f>VLOOKUP(B5018,Taul1!A2:C834,2)</f>
        <v>Tila- ja vuokrauspalvelut toimintakulut yhteensä</v>
      </c>
    </row>
    <row r="5019" spans="1:16" ht="18" x14ac:dyDescent="0.3">
      <c r="A5019" s="1" t="s">
        <v>1492</v>
      </c>
      <c r="B5019" s="1" t="s">
        <v>219</v>
      </c>
      <c r="C5019" s="1">
        <v>5.0000000000000001E-3</v>
      </c>
      <c r="D5019" s="1">
        <v>0.92348731400942896</v>
      </c>
      <c r="E5019" s="1" t="s">
        <v>337</v>
      </c>
      <c r="F5019">
        <v>73</v>
      </c>
      <c r="G5019">
        <v>44</v>
      </c>
      <c r="H5019">
        <f>VLOOKUP(A5019,Taul1!A2:C834,3)</f>
        <v>1</v>
      </c>
      <c r="I5019" t="str">
        <f>VLOOKUP(A5019,Taul1!A2:C834,2)</f>
        <v>60-64 -vuotiaat</v>
      </c>
      <c r="L5019" t="s">
        <v>1663</v>
      </c>
      <c r="M5019" t="str">
        <f>F5019&amp;L5019&amp;G5019&amp;L5019&amp;INT(C5019*10)</f>
        <v>73,44,0</v>
      </c>
      <c r="O5019">
        <f>VLOOKUP(B5019,Taul1!A2:C834,3)</f>
        <v>0</v>
      </c>
      <c r="P5019" t="str">
        <f>VLOOKUP(B5019,Taul1!A2:C834,2)</f>
        <v>Tila- ja vuokrauspalvelut toimintakulut yhteensä</v>
      </c>
    </row>
    <row r="5020" spans="1:16" ht="18" x14ac:dyDescent="0.3">
      <c r="A5020" s="1" t="s">
        <v>1494</v>
      </c>
      <c r="B5020" s="1" t="s">
        <v>219</v>
      </c>
      <c r="C5020" s="1">
        <v>0.32</v>
      </c>
      <c r="D5020" s="2">
        <v>8.5786718839742093E-9</v>
      </c>
      <c r="E5020" s="1" t="s">
        <v>337</v>
      </c>
      <c r="F5020">
        <v>74</v>
      </c>
      <c r="G5020">
        <v>44</v>
      </c>
      <c r="H5020">
        <f>VLOOKUP(A5020,Taul1!A2:C834,3)</f>
        <v>1</v>
      </c>
      <c r="I5020" t="str">
        <f>VLOOKUP(A5020,Taul1!A2:C834,2)</f>
        <v>65-69 -vuotiaat</v>
      </c>
      <c r="L5020" t="s">
        <v>1663</v>
      </c>
      <c r="M5020" t="str">
        <f>F5020&amp;L5020&amp;G5020&amp;L5020&amp;INT(C5020*10)</f>
        <v>74,44,3</v>
      </c>
      <c r="O5020">
        <f>VLOOKUP(B5020,Taul1!A2:C834,3)</f>
        <v>0</v>
      </c>
      <c r="P5020" t="str">
        <f>VLOOKUP(B5020,Taul1!A2:C834,2)</f>
        <v>Tila- ja vuokrauspalvelut toimintakulut yhteensä</v>
      </c>
    </row>
    <row r="5021" spans="1:16" ht="18" x14ac:dyDescent="0.3">
      <c r="A5021" s="1" t="s">
        <v>1496</v>
      </c>
      <c r="B5021" s="1" t="s">
        <v>219</v>
      </c>
      <c r="C5021" s="1">
        <v>-0.22700000000000001</v>
      </c>
      <c r="D5021" s="1">
        <v>5.3883273000487897E-5</v>
      </c>
      <c r="E5021" s="1" t="s">
        <v>337</v>
      </c>
      <c r="F5021">
        <v>75</v>
      </c>
      <c r="G5021">
        <v>44</v>
      </c>
      <c r="H5021">
        <f>VLOOKUP(A5021,Taul1!A2:C834,3)</f>
        <v>1</v>
      </c>
      <c r="I5021" t="str">
        <f>VLOOKUP(A5021,Taul1!A2:C834,2)</f>
        <v>70-74 -vuotiaat</v>
      </c>
      <c r="L5021" t="s">
        <v>1663</v>
      </c>
      <c r="M5021" t="str">
        <f>F5021&amp;L5021&amp;G5021&amp;L5021&amp;INT(C5021*10)</f>
        <v>75,44,-3</v>
      </c>
      <c r="O5021">
        <f>VLOOKUP(B5021,Taul1!A2:C834,3)</f>
        <v>0</v>
      </c>
      <c r="P5021" t="str">
        <f>VLOOKUP(B5021,Taul1!A2:C834,2)</f>
        <v>Tila- ja vuokrauspalvelut toimintakulut yhteensä</v>
      </c>
    </row>
    <row r="5022" spans="1:16" ht="18" x14ac:dyDescent="0.3">
      <c r="A5022" s="1" t="s">
        <v>1498</v>
      </c>
      <c r="B5022" s="1" t="s">
        <v>219</v>
      </c>
      <c r="C5022" s="1">
        <v>-0.20499999999999999</v>
      </c>
      <c r="D5022" s="1">
        <v>2.8082392701245202E-4</v>
      </c>
      <c r="E5022" s="1" t="s">
        <v>337</v>
      </c>
      <c r="F5022">
        <v>76</v>
      </c>
      <c r="G5022">
        <v>44</v>
      </c>
      <c r="H5022">
        <f>VLOOKUP(A5022,Taul1!A2:C834,3)</f>
        <v>1</v>
      </c>
      <c r="I5022" t="str">
        <f>VLOOKUP(A5022,Taul1!A2:C834,2)</f>
        <v>75-79 -vuotiaat</v>
      </c>
      <c r="L5022" t="s">
        <v>1663</v>
      </c>
      <c r="M5022" t="str">
        <f>F5022&amp;L5022&amp;G5022&amp;L5022&amp;INT(C5022*10)</f>
        <v>76,44,-3</v>
      </c>
      <c r="O5022">
        <f>VLOOKUP(B5022,Taul1!A2:C834,3)</f>
        <v>0</v>
      </c>
      <c r="P5022" t="str">
        <f>VLOOKUP(B5022,Taul1!A2:C834,2)</f>
        <v>Tila- ja vuokrauspalvelut toimintakulut yhteensä</v>
      </c>
    </row>
    <row r="5023" spans="1:16" ht="18" x14ac:dyDescent="0.3">
      <c r="A5023" s="1" t="s">
        <v>1500</v>
      </c>
      <c r="B5023" s="1" t="s">
        <v>219</v>
      </c>
      <c r="C5023" s="1">
        <v>-9.9000000000000005E-2</v>
      </c>
      <c r="D5023" s="1">
        <v>8.1161630231548501E-2</v>
      </c>
      <c r="E5023" s="1" t="s">
        <v>337</v>
      </c>
      <c r="F5023">
        <v>77</v>
      </c>
      <c r="G5023">
        <v>44</v>
      </c>
      <c r="H5023">
        <f>VLOOKUP(A5023,Taul1!A2:C834,3)</f>
        <v>1</v>
      </c>
      <c r="I5023" t="str">
        <f>VLOOKUP(A5023,Taul1!A2:C834,2)</f>
        <v>80-84 -vuotiaat</v>
      </c>
      <c r="L5023" t="s">
        <v>1663</v>
      </c>
      <c r="M5023" t="str">
        <f>F5023&amp;L5023&amp;G5023&amp;L5023&amp;INT(C5023*10)</f>
        <v>77,44,-1</v>
      </c>
      <c r="O5023">
        <f>VLOOKUP(B5023,Taul1!A2:C834,3)</f>
        <v>0</v>
      </c>
      <c r="P5023" t="str">
        <f>VLOOKUP(B5023,Taul1!A2:C834,2)</f>
        <v>Tila- ja vuokrauspalvelut toimintakulut yhteensä</v>
      </c>
    </row>
    <row r="5024" spans="1:16" ht="18" x14ac:dyDescent="0.3">
      <c r="A5024" s="1" t="s">
        <v>1502</v>
      </c>
      <c r="B5024" s="1" t="s">
        <v>219</v>
      </c>
      <c r="C5024" s="1">
        <v>-8.4000000000000005E-2</v>
      </c>
      <c r="D5024" s="1">
        <v>0.13947757841102501</v>
      </c>
      <c r="E5024" s="1" t="s">
        <v>337</v>
      </c>
      <c r="F5024">
        <v>78</v>
      </c>
      <c r="G5024">
        <v>44</v>
      </c>
      <c r="H5024">
        <f>VLOOKUP(A5024,Taul1!A2:C834,3)</f>
        <v>1</v>
      </c>
      <c r="I5024" t="str">
        <f>VLOOKUP(A5024,Taul1!A2:C834,2)</f>
        <v>85-89 -vuotiaat</v>
      </c>
      <c r="L5024" t="s">
        <v>1663</v>
      </c>
      <c r="M5024" t="str">
        <f>F5024&amp;L5024&amp;G5024&amp;L5024&amp;INT(C5024*10)</f>
        <v>78,44,-1</v>
      </c>
      <c r="O5024">
        <f>VLOOKUP(B5024,Taul1!A2:C834,3)</f>
        <v>0</v>
      </c>
      <c r="P5024" t="str">
        <f>VLOOKUP(B5024,Taul1!A2:C834,2)</f>
        <v>Tila- ja vuokrauspalvelut toimintakulut yhteensä</v>
      </c>
    </row>
    <row r="5025" spans="1:16" ht="18" x14ac:dyDescent="0.3">
      <c r="A5025" s="1" t="s">
        <v>1504</v>
      </c>
      <c r="B5025" s="1" t="s">
        <v>219</v>
      </c>
      <c r="C5025" s="1">
        <v>-0.17699999999999999</v>
      </c>
      <c r="D5025" s="1">
        <v>1.7391058888312999E-3</v>
      </c>
      <c r="E5025" s="1" t="s">
        <v>337</v>
      </c>
      <c r="F5025">
        <v>79</v>
      </c>
      <c r="G5025">
        <v>44</v>
      </c>
      <c r="H5025">
        <f>VLOOKUP(A5025,Taul1!A2:C834,3)</f>
        <v>1</v>
      </c>
      <c r="I5025" t="str">
        <f>VLOOKUP(A5025,Taul1!A2:C834,2)</f>
        <v>90-94 -vuotiaat</v>
      </c>
      <c r="L5025" t="s">
        <v>1663</v>
      </c>
      <c r="M5025" t="str">
        <f>F5025&amp;L5025&amp;G5025&amp;L5025&amp;INT(C5025*10)</f>
        <v>79,44,-2</v>
      </c>
      <c r="O5025">
        <f>VLOOKUP(B5025,Taul1!A2:C834,3)</f>
        <v>0</v>
      </c>
      <c r="P5025" t="str">
        <f>VLOOKUP(B5025,Taul1!A2:C834,2)</f>
        <v>Tila- ja vuokrauspalvelut toimintakulut yhteensä</v>
      </c>
    </row>
    <row r="5026" spans="1:16" ht="18" x14ac:dyDescent="0.3">
      <c r="A5026" s="1" t="s">
        <v>1506</v>
      </c>
      <c r="B5026" s="1" t="s">
        <v>219</v>
      </c>
      <c r="C5026" s="1">
        <v>-0.19800000000000001</v>
      </c>
      <c r="D5026" s="1">
        <v>4.5114265505441498E-4</v>
      </c>
      <c r="E5026" s="1" t="s">
        <v>337</v>
      </c>
      <c r="F5026">
        <v>80</v>
      </c>
      <c r="G5026">
        <v>44</v>
      </c>
      <c r="H5026">
        <f>VLOOKUP(A5026,Taul1!A2:C834,3)</f>
        <v>1</v>
      </c>
      <c r="I5026" t="str">
        <f>VLOOKUP(A5026,Taul1!A2:C834,2)</f>
        <v>Yli 94-vuotiaat</v>
      </c>
      <c r="L5026" t="s">
        <v>1663</v>
      </c>
      <c r="M5026" t="str">
        <f>F5026&amp;L5026&amp;G5026&amp;L5026&amp;INT(C5026*10)</f>
        <v>80,44,-2</v>
      </c>
      <c r="O5026">
        <f>VLOOKUP(B5026,Taul1!A2:C834,3)</f>
        <v>0</v>
      </c>
      <c r="P5026" t="str">
        <f>VLOOKUP(B5026,Taul1!A2:C834,2)</f>
        <v>Tila- ja vuokrauspalvelut toimintakulut yhteensä</v>
      </c>
    </row>
    <row r="5027" spans="1:16" ht="18" x14ac:dyDescent="0.3">
      <c r="A5027" s="1" t="s">
        <v>1508</v>
      </c>
      <c r="B5027" s="1" t="s">
        <v>219</v>
      </c>
      <c r="C5027" s="1">
        <v>0.22900000000000001</v>
      </c>
      <c r="D5027" s="1">
        <v>4.8610591477649103E-5</v>
      </c>
      <c r="E5027" s="1" t="s">
        <v>337</v>
      </c>
      <c r="F5027">
        <v>81</v>
      </c>
      <c r="G5027">
        <v>44</v>
      </c>
      <c r="H5027">
        <f>VLOOKUP(A5027,Taul1!A2:C834,3)</f>
        <v>1</v>
      </c>
      <c r="I5027" t="str">
        <f>VLOOKUP(A5027,Taul1!A2:C834,2)</f>
        <v>0-vuotiaat</v>
      </c>
      <c r="L5027" t="s">
        <v>1663</v>
      </c>
      <c r="M5027" t="str">
        <f>F5027&amp;L5027&amp;G5027&amp;L5027&amp;INT(C5027*10)</f>
        <v>81,44,2</v>
      </c>
      <c r="O5027">
        <f>VLOOKUP(B5027,Taul1!A2:C834,3)</f>
        <v>0</v>
      </c>
      <c r="P5027" t="str">
        <f>VLOOKUP(B5027,Taul1!A2:C834,2)</f>
        <v>Tila- ja vuokrauspalvelut toimintakulut yhteensä</v>
      </c>
    </row>
    <row r="5028" spans="1:16" ht="18" x14ac:dyDescent="0.3">
      <c r="A5028" s="1" t="s">
        <v>1510</v>
      </c>
      <c r="B5028" s="1" t="s">
        <v>219</v>
      </c>
      <c r="C5028" s="1">
        <v>0.123</v>
      </c>
      <c r="D5028" s="1">
        <v>2.9949647850061802E-2</v>
      </c>
      <c r="E5028" s="1" t="s">
        <v>337</v>
      </c>
      <c r="F5028">
        <v>82</v>
      </c>
      <c r="G5028">
        <v>44</v>
      </c>
      <c r="H5028">
        <f>VLOOKUP(A5028,Taul1!A2:C834,3)</f>
        <v>1</v>
      </c>
      <c r="I5028" t="str">
        <f>VLOOKUP(A5028,Taul1!A2:C834,2)</f>
        <v>1-vuotiaat</v>
      </c>
      <c r="L5028" t="s">
        <v>1663</v>
      </c>
      <c r="M5028" t="str">
        <f>F5028&amp;L5028&amp;G5028&amp;L5028&amp;INT(C5028*10)</f>
        <v>82,44,1</v>
      </c>
      <c r="O5028">
        <f>VLOOKUP(B5028,Taul1!A2:C834,3)</f>
        <v>0</v>
      </c>
      <c r="P5028" t="str">
        <f>VLOOKUP(B5028,Taul1!A2:C834,2)</f>
        <v>Tila- ja vuokrauspalvelut toimintakulut yhteensä</v>
      </c>
    </row>
    <row r="5029" spans="1:16" ht="18" x14ac:dyDescent="0.3">
      <c r="A5029" s="1" t="s">
        <v>1512</v>
      </c>
      <c r="B5029" s="1" t="s">
        <v>219</v>
      </c>
      <c r="C5029" s="1">
        <v>-0.01</v>
      </c>
      <c r="D5029" s="1">
        <v>0.85718221512683401</v>
      </c>
      <c r="E5029" s="1" t="s">
        <v>337</v>
      </c>
      <c r="F5029">
        <v>83</v>
      </c>
      <c r="G5029">
        <v>44</v>
      </c>
      <c r="H5029">
        <f>VLOOKUP(A5029,Taul1!A2:C834,3)</f>
        <v>1</v>
      </c>
      <c r="I5029" t="str">
        <f>VLOOKUP(A5029,Taul1!A2:C834,2)</f>
        <v>2-vuotiaat</v>
      </c>
      <c r="L5029" t="s">
        <v>1663</v>
      </c>
      <c r="M5029" t="str">
        <f>F5029&amp;L5029&amp;G5029&amp;L5029&amp;INT(C5029*10)</f>
        <v>83,44,-1</v>
      </c>
      <c r="O5029">
        <f>VLOOKUP(B5029,Taul1!A2:C834,3)</f>
        <v>0</v>
      </c>
      <c r="P5029" t="str">
        <f>VLOOKUP(B5029,Taul1!A2:C834,2)</f>
        <v>Tila- ja vuokrauspalvelut toimintakulut yhteensä</v>
      </c>
    </row>
    <row r="5030" spans="1:16" ht="18" x14ac:dyDescent="0.3">
      <c r="A5030" s="1" t="s">
        <v>1514</v>
      </c>
      <c r="B5030" s="1" t="s">
        <v>219</v>
      </c>
      <c r="C5030" s="1">
        <v>-0.23599999999999999</v>
      </c>
      <c r="D5030" s="1">
        <v>2.7115286881929102E-5</v>
      </c>
      <c r="E5030" s="1" t="s">
        <v>337</v>
      </c>
      <c r="F5030">
        <v>84</v>
      </c>
      <c r="G5030">
        <v>44</v>
      </c>
      <c r="H5030">
        <f>VLOOKUP(A5030,Taul1!A2:C834,3)</f>
        <v>1</v>
      </c>
      <c r="I5030" t="str">
        <f>VLOOKUP(A5030,Taul1!A2:C834,2)</f>
        <v>3-vuotiaat</v>
      </c>
      <c r="L5030" t="s">
        <v>1663</v>
      </c>
      <c r="M5030" t="str">
        <f>F5030&amp;L5030&amp;G5030&amp;L5030&amp;INT(C5030*10)</f>
        <v>84,44,-3</v>
      </c>
      <c r="O5030">
        <f>VLOOKUP(B5030,Taul1!A2:C834,3)</f>
        <v>0</v>
      </c>
      <c r="P5030" t="str">
        <f>VLOOKUP(B5030,Taul1!A2:C834,2)</f>
        <v>Tila- ja vuokrauspalvelut toimintakulut yhteensä</v>
      </c>
    </row>
    <row r="5031" spans="1:16" ht="18" x14ac:dyDescent="0.3">
      <c r="A5031" s="1" t="s">
        <v>1516</v>
      </c>
      <c r="B5031" s="1" t="s">
        <v>219</v>
      </c>
      <c r="C5031" s="1">
        <v>-0.376</v>
      </c>
      <c r="D5031" s="2">
        <v>7.5078832040276195E-12</v>
      </c>
      <c r="E5031" s="1" t="s">
        <v>337</v>
      </c>
      <c r="F5031">
        <v>85</v>
      </c>
      <c r="G5031">
        <v>44</v>
      </c>
      <c r="H5031">
        <f>VLOOKUP(A5031,Taul1!A2:C834,3)</f>
        <v>1</v>
      </c>
      <c r="I5031" t="str">
        <f>VLOOKUP(A5031,Taul1!A2:C834,2)</f>
        <v>4-vuotiaat</v>
      </c>
      <c r="L5031" t="s">
        <v>1663</v>
      </c>
      <c r="M5031" t="str">
        <f>F5031&amp;L5031&amp;G5031&amp;L5031&amp;INT(C5031*10)</f>
        <v>85,44,-4</v>
      </c>
      <c r="O5031">
        <f>VLOOKUP(B5031,Taul1!A2:C834,3)</f>
        <v>0</v>
      </c>
      <c r="P5031" t="str">
        <f>VLOOKUP(B5031,Taul1!A2:C834,2)</f>
        <v>Tila- ja vuokrauspalvelut toimintakulut yhteensä</v>
      </c>
    </row>
    <row r="5032" spans="1:16" ht="18" x14ac:dyDescent="0.3">
      <c r="A5032" s="1" t="s">
        <v>1518</v>
      </c>
      <c r="B5032" s="1" t="s">
        <v>219</v>
      </c>
      <c r="C5032" s="1">
        <v>-0.28899999999999998</v>
      </c>
      <c r="D5032" s="2">
        <v>2.21521685217496E-7</v>
      </c>
      <c r="E5032" s="1" t="s">
        <v>337</v>
      </c>
      <c r="F5032">
        <v>86</v>
      </c>
      <c r="G5032">
        <v>44</v>
      </c>
      <c r="H5032">
        <f>VLOOKUP(A5032,Taul1!A2:C834,3)</f>
        <v>1</v>
      </c>
      <c r="I5032" t="str">
        <f>VLOOKUP(A5032,Taul1!A2:C834,2)</f>
        <v>5-vuotiaat</v>
      </c>
      <c r="L5032" t="s">
        <v>1663</v>
      </c>
      <c r="M5032" t="str">
        <f>F5032&amp;L5032&amp;G5032&amp;L5032&amp;INT(C5032*10)</f>
        <v>86,44,-3</v>
      </c>
      <c r="O5032">
        <f>VLOOKUP(B5032,Taul1!A2:C834,3)</f>
        <v>0</v>
      </c>
      <c r="P5032" t="str">
        <f>VLOOKUP(B5032,Taul1!A2:C834,2)</f>
        <v>Tila- ja vuokrauspalvelut toimintakulut yhteensä</v>
      </c>
    </row>
    <row r="5033" spans="1:16" ht="18" x14ac:dyDescent="0.3">
      <c r="A5033" s="1" t="s">
        <v>1520</v>
      </c>
      <c r="B5033" s="1" t="s">
        <v>219</v>
      </c>
      <c r="C5033" s="1">
        <v>-0.20200000000000001</v>
      </c>
      <c r="D5033" s="1">
        <v>3.4736367868137803E-4</v>
      </c>
      <c r="E5033" s="1" t="s">
        <v>337</v>
      </c>
      <c r="F5033">
        <v>87</v>
      </c>
      <c r="G5033">
        <v>44</v>
      </c>
      <c r="H5033">
        <f>VLOOKUP(A5033,Taul1!A2:C834,3)</f>
        <v>1</v>
      </c>
      <c r="I5033" t="str">
        <f>VLOOKUP(A5033,Taul1!A2:C834,2)</f>
        <v>6-vuotiaat</v>
      </c>
      <c r="L5033" t="s">
        <v>1663</v>
      </c>
      <c r="M5033" t="str">
        <f>F5033&amp;L5033&amp;G5033&amp;L5033&amp;INT(C5033*10)</f>
        <v>87,44,-3</v>
      </c>
      <c r="O5033">
        <f>VLOOKUP(B5033,Taul1!A2:C834,3)</f>
        <v>0</v>
      </c>
      <c r="P5033" t="str">
        <f>VLOOKUP(B5033,Taul1!A2:C834,2)</f>
        <v>Tila- ja vuokrauspalvelut toimintakulut yhteensä</v>
      </c>
    </row>
    <row r="5034" spans="1:16" ht="18" x14ac:dyDescent="0.3">
      <c r="A5034" s="1" t="s">
        <v>1522</v>
      </c>
      <c r="B5034" s="1" t="s">
        <v>219</v>
      </c>
      <c r="C5034" s="1">
        <v>-0.157</v>
      </c>
      <c r="D5034" s="1">
        <v>5.4945408249845703E-3</v>
      </c>
      <c r="E5034" s="1" t="s">
        <v>337</v>
      </c>
      <c r="F5034">
        <v>88</v>
      </c>
      <c r="G5034">
        <v>44</v>
      </c>
      <c r="H5034">
        <f>VLOOKUP(A5034,Taul1!A2:C834,3)</f>
        <v>1</v>
      </c>
      <c r="I5034" t="str">
        <f>VLOOKUP(A5034,Taul1!A2:C834,2)</f>
        <v>7-vuotiaat</v>
      </c>
      <c r="L5034" t="s">
        <v>1663</v>
      </c>
      <c r="M5034" t="str">
        <f>F5034&amp;L5034&amp;G5034&amp;L5034&amp;INT(C5034*10)</f>
        <v>88,44,-2</v>
      </c>
      <c r="O5034">
        <f>VLOOKUP(B5034,Taul1!A2:C834,3)</f>
        <v>0</v>
      </c>
      <c r="P5034" t="str">
        <f>VLOOKUP(B5034,Taul1!A2:C834,2)</f>
        <v>Tila- ja vuokrauspalvelut toimintakulut yhteensä</v>
      </c>
    </row>
    <row r="5035" spans="1:16" ht="18" x14ac:dyDescent="0.3">
      <c r="A5035" s="1" t="s">
        <v>1524</v>
      </c>
      <c r="B5035" s="1" t="s">
        <v>219</v>
      </c>
      <c r="C5035" s="1">
        <v>-0.252</v>
      </c>
      <c r="D5035" s="1">
        <v>6.82028549514601E-6</v>
      </c>
      <c r="E5035" s="1" t="s">
        <v>337</v>
      </c>
      <c r="F5035">
        <v>89</v>
      </c>
      <c r="G5035">
        <v>44</v>
      </c>
      <c r="H5035">
        <f>VLOOKUP(A5035,Taul1!A2:C834,3)</f>
        <v>1</v>
      </c>
      <c r="I5035" t="str">
        <f>VLOOKUP(A5035,Taul1!A2:C834,2)</f>
        <v>8-vuotiaat</v>
      </c>
      <c r="L5035" t="s">
        <v>1663</v>
      </c>
      <c r="M5035" t="str">
        <f>F5035&amp;L5035&amp;G5035&amp;L5035&amp;INT(C5035*10)</f>
        <v>89,44,-3</v>
      </c>
      <c r="O5035">
        <f>VLOOKUP(B5035,Taul1!A2:C834,3)</f>
        <v>0</v>
      </c>
      <c r="P5035" t="str">
        <f>VLOOKUP(B5035,Taul1!A2:C834,2)</f>
        <v>Tila- ja vuokrauspalvelut toimintakulut yhteensä</v>
      </c>
    </row>
    <row r="5036" spans="1:16" ht="18" x14ac:dyDescent="0.3">
      <c r="A5036" s="1" t="s">
        <v>1526</v>
      </c>
      <c r="B5036" s="1" t="s">
        <v>219</v>
      </c>
      <c r="C5036" s="1">
        <v>-0.28299999999999997</v>
      </c>
      <c r="D5036" s="2">
        <v>4.2378683273724901E-7</v>
      </c>
      <c r="E5036" s="1" t="s">
        <v>337</v>
      </c>
      <c r="F5036">
        <v>90</v>
      </c>
      <c r="G5036">
        <v>44</v>
      </c>
      <c r="H5036">
        <f>VLOOKUP(A5036,Taul1!A2:C834,3)</f>
        <v>1</v>
      </c>
      <c r="I5036" t="str">
        <f>VLOOKUP(A5036,Taul1!A2:C834,2)</f>
        <v>9-vuotiaat</v>
      </c>
      <c r="L5036" t="s">
        <v>1663</v>
      </c>
      <c r="M5036" t="str">
        <f>F5036&amp;L5036&amp;G5036&amp;L5036&amp;INT(C5036*10)</f>
        <v>90,44,-3</v>
      </c>
      <c r="O5036">
        <f>VLOOKUP(B5036,Taul1!A2:C834,3)</f>
        <v>0</v>
      </c>
      <c r="P5036" t="str">
        <f>VLOOKUP(B5036,Taul1!A2:C834,2)</f>
        <v>Tila- ja vuokrauspalvelut toimintakulut yhteensä</v>
      </c>
    </row>
    <row r="5037" spans="1:16" ht="18" x14ac:dyDescent="0.3">
      <c r="A5037" s="1" t="s">
        <v>1528</v>
      </c>
      <c r="B5037" s="1" t="s">
        <v>219</v>
      </c>
      <c r="C5037" s="1">
        <v>0.42299999999999999</v>
      </c>
      <c r="D5037" s="2">
        <v>6.4392935428259E-15</v>
      </c>
      <c r="E5037" s="1" t="s">
        <v>337</v>
      </c>
      <c r="F5037">
        <v>91</v>
      </c>
      <c r="G5037">
        <v>44</v>
      </c>
      <c r="H5037">
        <f>VLOOKUP(A5037,Taul1!A2:C834,3)</f>
        <v>1</v>
      </c>
      <c r="I5037" t="str">
        <f>VLOOKUP(A5037,Taul1!A2:C834,2)</f>
        <v>Työkyvyttömyyseläkkeen saajat yhteensä</v>
      </c>
      <c r="L5037" t="s">
        <v>1663</v>
      </c>
      <c r="M5037" t="str">
        <f>F5037&amp;L5037&amp;G5037&amp;L5037&amp;INT(C5037*10)</f>
        <v>91,44,4</v>
      </c>
      <c r="O5037">
        <f>VLOOKUP(B5037,Taul1!A2:C834,3)</f>
        <v>0</v>
      </c>
      <c r="P5037" t="str">
        <f>VLOOKUP(B5037,Taul1!A2:C834,2)</f>
        <v>Tila- ja vuokrauspalvelut toimintakulut yhteensä</v>
      </c>
    </row>
    <row r="5038" spans="1:16" ht="18" x14ac:dyDescent="0.3">
      <c r="A5038" s="1" t="s">
        <v>1530</v>
      </c>
      <c r="B5038" s="1" t="s">
        <v>219</v>
      </c>
      <c r="C5038" s="1">
        <v>0.20399999999999999</v>
      </c>
      <c r="D5038" s="1">
        <v>2.9059146390930603E-4</v>
      </c>
      <c r="E5038" s="1" t="s">
        <v>337</v>
      </c>
      <c r="F5038">
        <v>92</v>
      </c>
      <c r="G5038">
        <v>44</v>
      </c>
      <c r="H5038">
        <f>VLOOKUP(A5038,Taul1!A2:C834,3)</f>
        <v>1</v>
      </c>
      <c r="I5038" t="str">
        <f>VLOOKUP(A5038,Taul1!A2:C834,2)</f>
        <v>Työkyvyttömyyseläkkeen saajat 16-24</v>
      </c>
      <c r="L5038" t="s">
        <v>1663</v>
      </c>
      <c r="M5038" t="str">
        <f>F5038&amp;L5038&amp;G5038&amp;L5038&amp;INT(C5038*10)</f>
        <v>92,44,2</v>
      </c>
      <c r="O5038">
        <f>VLOOKUP(B5038,Taul1!A2:C834,3)</f>
        <v>0</v>
      </c>
      <c r="P5038" t="str">
        <f>VLOOKUP(B5038,Taul1!A2:C834,2)</f>
        <v>Tila- ja vuokrauspalvelut toimintakulut yhteensä</v>
      </c>
    </row>
    <row r="5039" spans="1:16" ht="18" x14ac:dyDescent="0.3">
      <c r="A5039" s="1" t="s">
        <v>1532</v>
      </c>
      <c r="B5039" s="1" t="s">
        <v>219</v>
      </c>
      <c r="C5039" s="1">
        <v>-0.189</v>
      </c>
      <c r="D5039" s="1">
        <v>8.0246130831018703E-4</v>
      </c>
      <c r="E5039" s="1" t="s">
        <v>337</v>
      </c>
      <c r="F5039">
        <v>93</v>
      </c>
      <c r="G5039">
        <v>44</v>
      </c>
      <c r="H5039">
        <f>VLOOKUP(A5039,Taul1!A2:C834,3)</f>
        <v>1</v>
      </c>
      <c r="I5039" t="str">
        <f>VLOOKUP(A5039,Taul1!A2:C834,2)</f>
        <v>Työkyvyttömyyseläkkeen saajat 25-29</v>
      </c>
      <c r="L5039" t="s">
        <v>1663</v>
      </c>
      <c r="M5039" t="str">
        <f>F5039&amp;L5039&amp;G5039&amp;L5039&amp;INT(C5039*10)</f>
        <v>93,44,-2</v>
      </c>
      <c r="O5039">
        <f>VLOOKUP(B5039,Taul1!A2:C834,3)</f>
        <v>0</v>
      </c>
      <c r="P5039" t="str">
        <f>VLOOKUP(B5039,Taul1!A2:C834,2)</f>
        <v>Tila- ja vuokrauspalvelut toimintakulut yhteensä</v>
      </c>
    </row>
    <row r="5040" spans="1:16" ht="18" x14ac:dyDescent="0.3">
      <c r="A5040" s="1" t="s">
        <v>1534</v>
      </c>
      <c r="B5040" s="1" t="s">
        <v>219</v>
      </c>
      <c r="C5040" s="1">
        <v>-5.0999999999999997E-2</v>
      </c>
      <c r="D5040" s="1">
        <v>0.37366512502886801</v>
      </c>
      <c r="E5040" s="1" t="s">
        <v>337</v>
      </c>
      <c r="F5040">
        <v>94</v>
      </c>
      <c r="G5040">
        <v>44</v>
      </c>
      <c r="H5040">
        <f>VLOOKUP(A5040,Taul1!A2:C834,3)</f>
        <v>1</v>
      </c>
      <c r="I5040" t="str">
        <f>VLOOKUP(A5040,Taul1!A2:C834,2)</f>
        <v>Työkyvyttömyyseläkkeen saajat 30-34</v>
      </c>
      <c r="L5040" t="s">
        <v>1663</v>
      </c>
      <c r="M5040" t="str">
        <f>F5040&amp;L5040&amp;G5040&amp;L5040&amp;INT(C5040*10)</f>
        <v>94,44,-1</v>
      </c>
      <c r="O5040">
        <f>VLOOKUP(B5040,Taul1!A2:C834,3)</f>
        <v>0</v>
      </c>
      <c r="P5040" t="str">
        <f>VLOOKUP(B5040,Taul1!A2:C834,2)</f>
        <v>Tila- ja vuokrauspalvelut toimintakulut yhteensä</v>
      </c>
    </row>
    <row r="5041" spans="1:16" ht="18" x14ac:dyDescent="0.3">
      <c r="A5041" s="1" t="s">
        <v>1536</v>
      </c>
      <c r="B5041" s="1" t="s">
        <v>219</v>
      </c>
      <c r="C5041" s="1">
        <v>-2.4E-2</v>
      </c>
      <c r="D5041" s="1">
        <v>0.66773570857356801</v>
      </c>
      <c r="E5041" s="1" t="s">
        <v>337</v>
      </c>
      <c r="F5041">
        <v>95</v>
      </c>
      <c r="G5041">
        <v>44</v>
      </c>
      <c r="H5041">
        <f>VLOOKUP(A5041,Taul1!A2:C834,3)</f>
        <v>1</v>
      </c>
      <c r="I5041" t="str">
        <f>VLOOKUP(A5041,Taul1!A2:C834,2)</f>
        <v>Työkyvyttömyyseläkkeen saajat 35-39</v>
      </c>
      <c r="L5041" t="s">
        <v>1663</v>
      </c>
      <c r="M5041" t="str">
        <f>F5041&amp;L5041&amp;G5041&amp;L5041&amp;INT(C5041*10)</f>
        <v>95,44,-1</v>
      </c>
      <c r="O5041">
        <f>VLOOKUP(B5041,Taul1!A2:C834,3)</f>
        <v>0</v>
      </c>
      <c r="P5041" t="str">
        <f>VLOOKUP(B5041,Taul1!A2:C834,2)</f>
        <v>Tila- ja vuokrauspalvelut toimintakulut yhteensä</v>
      </c>
    </row>
    <row r="5042" spans="1:16" ht="18" x14ac:dyDescent="0.3">
      <c r="A5042" s="1" t="s">
        <v>1538</v>
      </c>
      <c r="B5042" s="1" t="s">
        <v>219</v>
      </c>
      <c r="C5042" s="1">
        <v>-0.17100000000000001</v>
      </c>
      <c r="D5042" s="1">
        <v>2.59449173309844E-3</v>
      </c>
      <c r="E5042" s="1" t="s">
        <v>337</v>
      </c>
      <c r="F5042">
        <v>96</v>
      </c>
      <c r="G5042">
        <v>44</v>
      </c>
      <c r="H5042">
        <f>VLOOKUP(A5042,Taul1!A2:C834,3)</f>
        <v>1</v>
      </c>
      <c r="I5042" t="str">
        <f>VLOOKUP(A5042,Taul1!A2:C834,2)</f>
        <v>Työkyvyttömyyseläkkeen saajat 40-44</v>
      </c>
      <c r="L5042" t="s">
        <v>1663</v>
      </c>
      <c r="M5042" t="str">
        <f>F5042&amp;L5042&amp;G5042&amp;L5042&amp;INT(C5042*10)</f>
        <v>96,44,-2</v>
      </c>
      <c r="O5042">
        <f>VLOOKUP(B5042,Taul1!A2:C834,3)</f>
        <v>0</v>
      </c>
      <c r="P5042" t="str">
        <f>VLOOKUP(B5042,Taul1!A2:C834,2)</f>
        <v>Tila- ja vuokrauspalvelut toimintakulut yhteensä</v>
      </c>
    </row>
    <row r="5043" spans="1:16" ht="18" x14ac:dyDescent="0.3">
      <c r="A5043" s="1" t="s">
        <v>1540</v>
      </c>
      <c r="B5043" s="1" t="s">
        <v>219</v>
      </c>
      <c r="C5043" s="1">
        <v>0.39600000000000002</v>
      </c>
      <c r="D5043" s="2">
        <v>4.32320845789035E-13</v>
      </c>
      <c r="E5043" s="1" t="s">
        <v>337</v>
      </c>
      <c r="F5043">
        <v>97</v>
      </c>
      <c r="G5043">
        <v>44</v>
      </c>
      <c r="H5043">
        <f>VLOOKUP(A5043,Taul1!A2:C834,3)</f>
        <v>1</v>
      </c>
      <c r="I5043" t="str">
        <f>VLOOKUP(A5043,Taul1!A2:C834,2)</f>
        <v>Työkyvyttömyyseläkkeen saajat 45-49</v>
      </c>
      <c r="L5043" t="s">
        <v>1663</v>
      </c>
      <c r="M5043" t="str">
        <f>F5043&amp;L5043&amp;G5043&amp;L5043&amp;INT(C5043*10)</f>
        <v>97,44,3</v>
      </c>
      <c r="O5043">
        <f>VLOOKUP(B5043,Taul1!A2:C834,3)</f>
        <v>0</v>
      </c>
      <c r="P5043" t="str">
        <f>VLOOKUP(B5043,Taul1!A2:C834,2)</f>
        <v>Tila- ja vuokrauspalvelut toimintakulut yhteensä</v>
      </c>
    </row>
    <row r="5044" spans="1:16" ht="18" x14ac:dyDescent="0.3">
      <c r="A5044" s="1" t="s">
        <v>1542</v>
      </c>
      <c r="B5044" s="1" t="s">
        <v>219</v>
      </c>
      <c r="C5044" s="1">
        <v>0.316</v>
      </c>
      <c r="D5044" s="2">
        <v>1.28234737273302E-8</v>
      </c>
      <c r="E5044" s="1" t="s">
        <v>337</v>
      </c>
      <c r="F5044">
        <v>98</v>
      </c>
      <c r="G5044">
        <v>44</v>
      </c>
      <c r="H5044">
        <f>VLOOKUP(A5044,Taul1!A2:C834,3)</f>
        <v>1</v>
      </c>
      <c r="I5044" t="str">
        <f>VLOOKUP(A5044,Taul1!A2:C834,2)</f>
        <v>Työkyvyttömyyseläkkeen saajat 50-54</v>
      </c>
      <c r="L5044" t="s">
        <v>1663</v>
      </c>
      <c r="M5044" t="str">
        <f>F5044&amp;L5044&amp;G5044&amp;L5044&amp;INT(C5044*10)</f>
        <v>98,44,3</v>
      </c>
      <c r="O5044">
        <f>VLOOKUP(B5044,Taul1!A2:C834,3)</f>
        <v>0</v>
      </c>
      <c r="P5044" t="str">
        <f>VLOOKUP(B5044,Taul1!A2:C834,2)</f>
        <v>Tila- ja vuokrauspalvelut toimintakulut yhteensä</v>
      </c>
    </row>
    <row r="5045" spans="1:16" ht="18" x14ac:dyDescent="0.3">
      <c r="A5045" s="1" t="s">
        <v>1544</v>
      </c>
      <c r="B5045" s="1" t="s">
        <v>219</v>
      </c>
      <c r="C5045" s="1">
        <v>0.32200000000000001</v>
      </c>
      <c r="D5045" s="2">
        <v>6.6859533465191101E-9</v>
      </c>
      <c r="E5045" s="1" t="s">
        <v>337</v>
      </c>
      <c r="F5045">
        <v>99</v>
      </c>
      <c r="G5045">
        <v>44</v>
      </c>
      <c r="H5045">
        <f>VLOOKUP(A5045,Taul1!A2:C834,3)</f>
        <v>1</v>
      </c>
      <c r="I5045" t="str">
        <f>VLOOKUP(A5045,Taul1!A2:C834,2)</f>
        <v>Työkyvyttömyyseläkkeen saajat 55-59</v>
      </c>
      <c r="L5045" t="s">
        <v>1663</v>
      </c>
      <c r="M5045" t="str">
        <f>F5045&amp;L5045&amp;G5045&amp;L5045&amp;INT(C5045*10)</f>
        <v>99,44,3</v>
      </c>
      <c r="O5045">
        <f>VLOOKUP(B5045,Taul1!A2:C834,3)</f>
        <v>0</v>
      </c>
      <c r="P5045" t="str">
        <f>VLOOKUP(B5045,Taul1!A2:C834,2)</f>
        <v>Tila- ja vuokrauspalvelut toimintakulut yhteensä</v>
      </c>
    </row>
    <row r="5046" spans="1:16" ht="18" x14ac:dyDescent="0.3">
      <c r="A5046" s="1" t="s">
        <v>1546</v>
      </c>
      <c r="B5046" s="1" t="s">
        <v>219</v>
      </c>
      <c r="C5046" s="1">
        <v>0.35499999999999998</v>
      </c>
      <c r="D5046" s="2">
        <v>1.1922307585621101E-10</v>
      </c>
      <c r="E5046" s="1" t="s">
        <v>337</v>
      </c>
      <c r="F5046">
        <v>100</v>
      </c>
      <c r="G5046">
        <v>44</v>
      </c>
      <c r="H5046">
        <f>VLOOKUP(A5046,Taul1!A2:C834,3)</f>
        <v>1</v>
      </c>
      <c r="I5046" t="str">
        <f>VLOOKUP(A5046,Taul1!A2:C834,2)</f>
        <v>Työkyvyttömyyseläkkeen saajat 60-64</v>
      </c>
      <c r="L5046" t="s">
        <v>1663</v>
      </c>
      <c r="M5046" t="str">
        <f>F5046&amp;L5046&amp;G5046&amp;L5046&amp;INT(C5046*10)</f>
        <v>100,44,3</v>
      </c>
      <c r="O5046">
        <f>VLOOKUP(B5046,Taul1!A2:C834,3)</f>
        <v>0</v>
      </c>
      <c r="P5046" t="str">
        <f>VLOOKUP(B5046,Taul1!A2:C834,2)</f>
        <v>Tila- ja vuokrauspalvelut toimintakulut yhteensä</v>
      </c>
    </row>
    <row r="5047" spans="1:16" ht="18" x14ac:dyDescent="0.3">
      <c r="A5047" s="1" t="s">
        <v>1548</v>
      </c>
      <c r="B5047" s="1" t="s">
        <v>219</v>
      </c>
      <c r="C5047" s="1">
        <v>-0.28599999999999998</v>
      </c>
      <c r="D5047" s="2">
        <v>3.0394411287826199E-7</v>
      </c>
      <c r="E5047" s="1" t="s">
        <v>337</v>
      </c>
      <c r="F5047">
        <v>101</v>
      </c>
      <c r="G5047">
        <v>44</v>
      </c>
      <c r="H5047">
        <f>VLOOKUP(A5047,Taul1!A2:C834,3)</f>
        <v>1</v>
      </c>
      <c r="I5047" t="str">
        <f>VLOOKUP(A5047,Taul1!A2:C834,2)</f>
        <v>Kelan kuntoutuspalvelujen saajat yhteensä</v>
      </c>
      <c r="L5047" t="s">
        <v>1663</v>
      </c>
      <c r="M5047" t="str">
        <f>F5047&amp;L5047&amp;G5047&amp;L5047&amp;INT(C5047*10)</f>
        <v>101,44,-3</v>
      </c>
      <c r="O5047">
        <f>VLOOKUP(B5047,Taul1!A2:C834,3)</f>
        <v>0</v>
      </c>
      <c r="P5047" t="str">
        <f>VLOOKUP(B5047,Taul1!A2:C834,2)</f>
        <v>Tila- ja vuokrauspalvelut toimintakulut yhteensä</v>
      </c>
    </row>
    <row r="5048" spans="1:16" ht="18" x14ac:dyDescent="0.3">
      <c r="A5048" s="1" t="s">
        <v>1550</v>
      </c>
      <c r="B5048" s="1" t="s">
        <v>219</v>
      </c>
      <c r="C5048" s="1">
        <v>-0.21299999999999999</v>
      </c>
      <c r="D5048" s="1">
        <v>1.53408491762263E-4</v>
      </c>
      <c r="E5048" s="1" t="s">
        <v>337</v>
      </c>
      <c r="F5048">
        <v>102</v>
      </c>
      <c r="G5048">
        <v>44</v>
      </c>
      <c r="H5048">
        <f>VLOOKUP(A5048,Taul1!A2:C834,3)</f>
        <v>1</v>
      </c>
      <c r="I5048" t="str">
        <f>VLOOKUP(A5048,Taul1!A2:C834,2)</f>
        <v>Kelan kuntoutuspalvelujen saajat 0-6</v>
      </c>
      <c r="L5048" t="s">
        <v>1663</v>
      </c>
      <c r="M5048" t="str">
        <f>F5048&amp;L5048&amp;G5048&amp;L5048&amp;INT(C5048*10)</f>
        <v>102,44,-3</v>
      </c>
      <c r="O5048">
        <f>VLOOKUP(B5048,Taul1!A2:C834,3)</f>
        <v>0</v>
      </c>
      <c r="P5048" t="str">
        <f>VLOOKUP(B5048,Taul1!A2:C834,2)</f>
        <v>Tila- ja vuokrauspalvelut toimintakulut yhteensä</v>
      </c>
    </row>
    <row r="5049" spans="1:16" ht="18" x14ac:dyDescent="0.3">
      <c r="A5049" s="1" t="s">
        <v>1552</v>
      </c>
      <c r="B5049" s="1" t="s">
        <v>219</v>
      </c>
      <c r="C5049" s="1">
        <v>-0.30599999999999999</v>
      </c>
      <c r="D5049" s="2">
        <v>4.0413284718709901E-8</v>
      </c>
      <c r="E5049" s="1" t="s">
        <v>337</v>
      </c>
      <c r="F5049">
        <v>103</v>
      </c>
      <c r="G5049">
        <v>44</v>
      </c>
      <c r="H5049">
        <f>VLOOKUP(A5049,Taul1!A2:C834,3)</f>
        <v>1</v>
      </c>
      <c r="I5049" t="str">
        <f>VLOOKUP(A5049,Taul1!A2:C834,2)</f>
        <v>Kelan kuntoutuspalvelujen saajat 7-15</v>
      </c>
      <c r="L5049" t="s">
        <v>1663</v>
      </c>
      <c r="M5049" t="str">
        <f>F5049&amp;L5049&amp;G5049&amp;L5049&amp;INT(C5049*10)</f>
        <v>103,44,-4</v>
      </c>
      <c r="O5049">
        <f>VLOOKUP(B5049,Taul1!A2:C834,3)</f>
        <v>0</v>
      </c>
      <c r="P5049" t="str">
        <f>VLOOKUP(B5049,Taul1!A2:C834,2)</f>
        <v>Tila- ja vuokrauspalvelut toimintakulut yhteensä</v>
      </c>
    </row>
    <row r="5050" spans="1:16" ht="18" x14ac:dyDescent="0.3">
      <c r="A5050" s="1" t="s">
        <v>1554</v>
      </c>
      <c r="B5050" s="1" t="s">
        <v>219</v>
      </c>
      <c r="C5050" s="1">
        <v>-7.8E-2</v>
      </c>
      <c r="D5050" s="1">
        <v>0.17001214292210501</v>
      </c>
      <c r="E5050" s="1" t="s">
        <v>337</v>
      </c>
      <c r="F5050">
        <v>104</v>
      </c>
      <c r="G5050">
        <v>44</v>
      </c>
      <c r="H5050">
        <f>VLOOKUP(A5050,Taul1!A2:C834,3)</f>
        <v>1</v>
      </c>
      <c r="I5050" t="str">
        <f>VLOOKUP(A5050,Taul1!A2:C834,2)</f>
        <v>Kelan kuntoutuspalvelujen saajat 16-19</v>
      </c>
      <c r="L5050" t="s">
        <v>1663</v>
      </c>
      <c r="M5050" t="str">
        <f>F5050&amp;L5050&amp;G5050&amp;L5050&amp;INT(C5050*10)</f>
        <v>104,44,-1</v>
      </c>
      <c r="O5050">
        <f>VLOOKUP(B5050,Taul1!A2:C834,3)</f>
        <v>0</v>
      </c>
      <c r="P5050" t="str">
        <f>VLOOKUP(B5050,Taul1!A2:C834,2)</f>
        <v>Tila- ja vuokrauspalvelut toimintakulut yhteensä</v>
      </c>
    </row>
    <row r="5051" spans="1:16" ht="18" x14ac:dyDescent="0.3">
      <c r="A5051" s="1" t="s">
        <v>1556</v>
      </c>
      <c r="B5051" s="1" t="s">
        <v>219</v>
      </c>
      <c r="C5051" s="1">
        <v>-0.25</v>
      </c>
      <c r="D5051" s="1">
        <v>8.2067590531087408E-6</v>
      </c>
      <c r="E5051" s="1" t="s">
        <v>337</v>
      </c>
      <c r="F5051">
        <v>105</v>
      </c>
      <c r="G5051">
        <v>44</v>
      </c>
      <c r="H5051">
        <f>VLOOKUP(A5051,Taul1!A2:C834,3)</f>
        <v>1</v>
      </c>
      <c r="I5051" t="str">
        <f>VLOOKUP(A5051,Taul1!A2:C834,2)</f>
        <v>Kelan kuntoutuspalvelujen saajat 20-24</v>
      </c>
      <c r="L5051" t="s">
        <v>1663</v>
      </c>
      <c r="M5051" t="str">
        <f>F5051&amp;L5051&amp;G5051&amp;L5051&amp;INT(C5051*10)</f>
        <v>105,44,-3</v>
      </c>
      <c r="O5051">
        <f>VLOOKUP(B5051,Taul1!A2:C834,3)</f>
        <v>0</v>
      </c>
      <c r="P5051" t="str">
        <f>VLOOKUP(B5051,Taul1!A2:C834,2)</f>
        <v>Tila- ja vuokrauspalvelut toimintakulut yhteensä</v>
      </c>
    </row>
    <row r="5052" spans="1:16" ht="18" x14ac:dyDescent="0.3">
      <c r="A5052" s="1" t="s">
        <v>1558</v>
      </c>
      <c r="B5052" s="1" t="s">
        <v>219</v>
      </c>
      <c r="C5052" s="1">
        <v>-0.34899999999999998</v>
      </c>
      <c r="D5052" s="2">
        <v>2.6151436571808502E-10</v>
      </c>
      <c r="E5052" s="1" t="s">
        <v>337</v>
      </c>
      <c r="F5052">
        <v>106</v>
      </c>
      <c r="G5052">
        <v>44</v>
      </c>
      <c r="H5052">
        <f>VLOOKUP(A5052,Taul1!A2:C834,3)</f>
        <v>1</v>
      </c>
      <c r="I5052" t="str">
        <f>VLOOKUP(A5052,Taul1!A2:C834,2)</f>
        <v>Kelan kuntoutuspalvelujen saajat 25-29</v>
      </c>
      <c r="L5052" t="s">
        <v>1663</v>
      </c>
      <c r="M5052" t="str">
        <f>F5052&amp;L5052&amp;G5052&amp;L5052&amp;INT(C5052*10)</f>
        <v>106,44,-4</v>
      </c>
      <c r="O5052">
        <f>VLOOKUP(B5052,Taul1!A2:C834,3)</f>
        <v>0</v>
      </c>
      <c r="P5052" t="str">
        <f>VLOOKUP(B5052,Taul1!A2:C834,2)</f>
        <v>Tila- ja vuokrauspalvelut toimintakulut yhteensä</v>
      </c>
    </row>
    <row r="5053" spans="1:16" ht="18" x14ac:dyDescent="0.3">
      <c r="A5053" s="1" t="s">
        <v>1560</v>
      </c>
      <c r="B5053" s="1" t="s">
        <v>219</v>
      </c>
      <c r="C5053" s="1">
        <v>-0.314</v>
      </c>
      <c r="D5053" s="2">
        <v>1.5457209623370699E-8</v>
      </c>
      <c r="E5053" s="1" t="s">
        <v>337</v>
      </c>
      <c r="F5053">
        <v>107</v>
      </c>
      <c r="G5053">
        <v>44</v>
      </c>
      <c r="H5053">
        <f>VLOOKUP(A5053,Taul1!A2:C834,3)</f>
        <v>1</v>
      </c>
      <c r="I5053" t="str">
        <f>VLOOKUP(A5053,Taul1!A2:C834,2)</f>
        <v>Kelan kuntoutuspalvelujen saajat 30-34</v>
      </c>
      <c r="L5053" t="s">
        <v>1663</v>
      </c>
      <c r="M5053" t="str">
        <f>F5053&amp;L5053&amp;G5053&amp;L5053&amp;INT(C5053*10)</f>
        <v>107,44,-4</v>
      </c>
      <c r="O5053">
        <f>VLOOKUP(B5053,Taul1!A2:C834,3)</f>
        <v>0</v>
      </c>
      <c r="P5053" t="str">
        <f>VLOOKUP(B5053,Taul1!A2:C834,2)</f>
        <v>Tila- ja vuokrauspalvelut toimintakulut yhteensä</v>
      </c>
    </row>
    <row r="5054" spans="1:16" ht="18" x14ac:dyDescent="0.3">
      <c r="A5054" s="1" t="s">
        <v>1562</v>
      </c>
      <c r="B5054" s="1" t="s">
        <v>219</v>
      </c>
      <c r="C5054" s="1">
        <v>-0.309</v>
      </c>
      <c r="D5054" s="2">
        <v>2.74253777465816E-8</v>
      </c>
      <c r="E5054" s="1" t="s">
        <v>337</v>
      </c>
      <c r="F5054">
        <v>108</v>
      </c>
      <c r="G5054">
        <v>44</v>
      </c>
      <c r="H5054">
        <f>VLOOKUP(A5054,Taul1!A2:C834,3)</f>
        <v>1</v>
      </c>
      <c r="I5054" t="str">
        <f>VLOOKUP(A5054,Taul1!A2:C834,2)</f>
        <v>Kelan kuntoutuspalvelujen saajat 35-39</v>
      </c>
      <c r="L5054" t="s">
        <v>1663</v>
      </c>
      <c r="M5054" t="str">
        <f>F5054&amp;L5054&amp;G5054&amp;L5054&amp;INT(C5054*10)</f>
        <v>108,44,-4</v>
      </c>
      <c r="O5054">
        <f>VLOOKUP(B5054,Taul1!A2:C834,3)</f>
        <v>0</v>
      </c>
      <c r="P5054" t="str">
        <f>VLOOKUP(B5054,Taul1!A2:C834,2)</f>
        <v>Tila- ja vuokrauspalvelut toimintakulut yhteensä</v>
      </c>
    </row>
    <row r="5055" spans="1:16" ht="18" x14ac:dyDescent="0.3">
      <c r="A5055" s="1" t="s">
        <v>1564</v>
      </c>
      <c r="B5055" s="1" t="s">
        <v>219</v>
      </c>
      <c r="C5055" s="1">
        <v>-0.28000000000000003</v>
      </c>
      <c r="D5055" s="2">
        <v>5.6308756901657301E-7</v>
      </c>
      <c r="E5055" s="1" t="s">
        <v>337</v>
      </c>
      <c r="F5055">
        <v>109</v>
      </c>
      <c r="G5055">
        <v>44</v>
      </c>
      <c r="H5055">
        <f>VLOOKUP(A5055,Taul1!A2:C834,3)</f>
        <v>1</v>
      </c>
      <c r="I5055" t="str">
        <f>VLOOKUP(A5055,Taul1!A2:C834,2)</f>
        <v>Kelan kuntoutuspalvelujen saajat 40-44</v>
      </c>
      <c r="L5055" t="s">
        <v>1663</v>
      </c>
      <c r="M5055" t="str">
        <f>F5055&amp;L5055&amp;G5055&amp;L5055&amp;INT(C5055*10)</f>
        <v>109,44,-3</v>
      </c>
      <c r="O5055">
        <f>VLOOKUP(B5055,Taul1!A2:C834,3)</f>
        <v>0</v>
      </c>
      <c r="P5055" t="str">
        <f>VLOOKUP(B5055,Taul1!A2:C834,2)</f>
        <v>Tila- ja vuokrauspalvelut toimintakulut yhteensä</v>
      </c>
    </row>
    <row r="5056" spans="1:16" ht="18" x14ac:dyDescent="0.3">
      <c r="A5056" s="1" t="s">
        <v>1566</v>
      </c>
      <c r="B5056" s="1" t="s">
        <v>219</v>
      </c>
      <c r="C5056" s="1">
        <v>7.4999999999999997E-2</v>
      </c>
      <c r="D5056" s="1">
        <v>0.19014086752005199</v>
      </c>
      <c r="E5056" s="1" t="s">
        <v>337</v>
      </c>
      <c r="F5056">
        <v>110</v>
      </c>
      <c r="G5056">
        <v>44</v>
      </c>
      <c r="H5056">
        <f>VLOOKUP(A5056,Taul1!A2:C834,3)</f>
        <v>1</v>
      </c>
      <c r="I5056" t="str">
        <f>VLOOKUP(A5056,Taul1!A2:C834,2)</f>
        <v>Kelan kuntoutuspalvelujen saajat 45-49</v>
      </c>
      <c r="L5056" t="s">
        <v>1663</v>
      </c>
      <c r="M5056" t="str">
        <f>F5056&amp;L5056&amp;G5056&amp;L5056&amp;INT(C5056*10)</f>
        <v>110,44,0</v>
      </c>
      <c r="O5056">
        <f>VLOOKUP(B5056,Taul1!A2:C834,3)</f>
        <v>0</v>
      </c>
      <c r="P5056" t="str">
        <f>VLOOKUP(B5056,Taul1!A2:C834,2)</f>
        <v>Tila- ja vuokrauspalvelut toimintakulut yhteensä</v>
      </c>
    </row>
    <row r="5057" spans="1:16" ht="18" x14ac:dyDescent="0.3">
      <c r="A5057" s="1" t="s">
        <v>1568</v>
      </c>
      <c r="B5057" s="1" t="s">
        <v>219</v>
      </c>
      <c r="C5057" s="1">
        <v>0.33900000000000002</v>
      </c>
      <c r="D5057" s="2">
        <v>8.8062312997294601E-10</v>
      </c>
      <c r="E5057" s="1" t="s">
        <v>337</v>
      </c>
      <c r="F5057">
        <v>111</v>
      </c>
      <c r="G5057">
        <v>44</v>
      </c>
      <c r="H5057">
        <f>VLOOKUP(A5057,Taul1!A2:C834,3)</f>
        <v>1</v>
      </c>
      <c r="I5057" t="str">
        <f>VLOOKUP(A5057,Taul1!A2:C834,2)</f>
        <v>Kelan kuntoutuspalvelujen saajat 50-54</v>
      </c>
      <c r="L5057" t="s">
        <v>1663</v>
      </c>
      <c r="M5057" t="str">
        <f>F5057&amp;L5057&amp;G5057&amp;L5057&amp;INT(C5057*10)</f>
        <v>111,44,3</v>
      </c>
      <c r="O5057">
        <f>VLOOKUP(B5057,Taul1!A2:C834,3)</f>
        <v>0</v>
      </c>
      <c r="P5057" t="str">
        <f>VLOOKUP(B5057,Taul1!A2:C834,2)</f>
        <v>Tila- ja vuokrauspalvelut toimintakulut yhteensä</v>
      </c>
    </row>
    <row r="5058" spans="1:16" ht="18" x14ac:dyDescent="0.3">
      <c r="A5058" s="1" t="s">
        <v>1570</v>
      </c>
      <c r="B5058" s="1" t="s">
        <v>219</v>
      </c>
      <c r="C5058" s="1">
        <v>0.22800000000000001</v>
      </c>
      <c r="D5058" s="1">
        <v>5.0964840939360297E-5</v>
      </c>
      <c r="E5058" s="1" t="s">
        <v>337</v>
      </c>
      <c r="F5058">
        <v>112</v>
      </c>
      <c r="G5058">
        <v>44</v>
      </c>
      <c r="H5058">
        <f>VLOOKUP(A5058,Taul1!A2:C834,3)</f>
        <v>1</v>
      </c>
      <c r="I5058" t="str">
        <f>VLOOKUP(A5058,Taul1!A2:C834,2)</f>
        <v>Kelan kuntoutuspalvelujen saajat 55-59</v>
      </c>
      <c r="L5058" t="s">
        <v>1663</v>
      </c>
      <c r="M5058" t="str">
        <f>F5058&amp;L5058&amp;G5058&amp;L5058&amp;INT(C5058*10)</f>
        <v>112,44,2</v>
      </c>
      <c r="O5058">
        <f>VLOOKUP(B5058,Taul1!A2:C834,3)</f>
        <v>0</v>
      </c>
      <c r="P5058" t="str">
        <f>VLOOKUP(B5058,Taul1!A2:C834,2)</f>
        <v>Tila- ja vuokrauspalvelut toimintakulut yhteensä</v>
      </c>
    </row>
    <row r="5059" spans="1:16" ht="18" x14ac:dyDescent="0.3">
      <c r="A5059" s="1" t="s">
        <v>1572</v>
      </c>
      <c r="B5059" s="1" t="s">
        <v>219</v>
      </c>
      <c r="C5059" s="1">
        <v>0.20100000000000001</v>
      </c>
      <c r="D5059" s="1">
        <v>3.7508235965111298E-4</v>
      </c>
      <c r="E5059" s="1" t="s">
        <v>337</v>
      </c>
      <c r="F5059">
        <v>113</v>
      </c>
      <c r="G5059">
        <v>44</v>
      </c>
      <c r="H5059">
        <f>VLOOKUP(A5059,Taul1!A2:C834,3)</f>
        <v>1</v>
      </c>
      <c r="I5059" t="str">
        <f>VLOOKUP(A5059,Taul1!A2:C834,2)</f>
        <v>Kelan kuntoutuspalvelujen saajat 60-64</v>
      </c>
      <c r="L5059" t="s">
        <v>1663</v>
      </c>
      <c r="M5059" t="str">
        <f>F5059&amp;L5059&amp;G5059&amp;L5059&amp;INT(C5059*10)</f>
        <v>113,44,2</v>
      </c>
      <c r="O5059">
        <f>VLOOKUP(B5059,Taul1!A2:C834,3)</f>
        <v>0</v>
      </c>
      <c r="P5059" t="str">
        <f>VLOOKUP(B5059,Taul1!A2:C834,2)</f>
        <v>Tila- ja vuokrauspalvelut toimintakulut yhteensä</v>
      </c>
    </row>
    <row r="5060" spans="1:16" ht="18" x14ac:dyDescent="0.3">
      <c r="A5060" s="1" t="s">
        <v>1574</v>
      </c>
      <c r="B5060" s="1" t="s">
        <v>219</v>
      </c>
      <c r="C5060" s="1">
        <v>0.184</v>
      </c>
      <c r="D5060" s="1">
        <v>1.1430562569357801E-3</v>
      </c>
      <c r="E5060" s="1" t="s">
        <v>337</v>
      </c>
      <c r="F5060">
        <v>114</v>
      </c>
      <c r="G5060">
        <v>44</v>
      </c>
      <c r="H5060">
        <f>VLOOKUP(A5060,Taul1!A2:C834,3)</f>
        <v>1</v>
      </c>
      <c r="I5060" t="str">
        <f>VLOOKUP(A5060,Taul1!A2:C834,2)</f>
        <v>Kelan kuntoutuspalvelujen saajat 65-69</v>
      </c>
      <c r="L5060" t="s">
        <v>1663</v>
      </c>
      <c r="M5060" t="str">
        <f>F5060&amp;L5060&amp;G5060&amp;L5060&amp;INT(C5060*10)</f>
        <v>114,44,1</v>
      </c>
      <c r="O5060">
        <f>VLOOKUP(B5060,Taul1!A2:C834,3)</f>
        <v>0</v>
      </c>
      <c r="P5060" t="str">
        <f>VLOOKUP(B5060,Taul1!A2:C834,2)</f>
        <v>Tila- ja vuokrauspalvelut toimintakulut yhteensä</v>
      </c>
    </row>
    <row r="5061" spans="1:16" ht="18" x14ac:dyDescent="0.3">
      <c r="A5061" s="1" t="s">
        <v>1576</v>
      </c>
      <c r="B5061" s="1" t="s">
        <v>219</v>
      </c>
      <c r="C5061" s="1">
        <v>-9.7000000000000003E-2</v>
      </c>
      <c r="D5061" s="1">
        <v>8.8995518574629395E-2</v>
      </c>
      <c r="E5061" s="1" t="s">
        <v>337</v>
      </c>
      <c r="F5061">
        <v>115</v>
      </c>
      <c r="G5061">
        <v>44</v>
      </c>
      <c r="H5061">
        <f>VLOOKUP(A5061,Taul1!A2:C834,3)</f>
        <v>1</v>
      </c>
      <c r="I5061" t="str">
        <f>VLOOKUP(A5061,Taul1!A2:C834,2)</f>
        <v>Kelan kuntoutuspalvelujen saajat 69-</v>
      </c>
      <c r="L5061" t="s">
        <v>1663</v>
      </c>
      <c r="M5061" t="str">
        <f>F5061&amp;L5061&amp;G5061&amp;L5061&amp;INT(C5061*10)</f>
        <v>115,44,-1</v>
      </c>
      <c r="O5061">
        <f>VLOOKUP(B5061,Taul1!A2:C834,3)</f>
        <v>0</v>
      </c>
      <c r="P5061" t="str">
        <f>VLOOKUP(B5061,Taul1!A2:C834,2)</f>
        <v>Tila- ja vuokrauspalvelut toimintakulut yhteensä</v>
      </c>
    </row>
    <row r="5062" spans="1:16" ht="18" x14ac:dyDescent="0.3">
      <c r="A5062" s="1" t="s">
        <v>1598</v>
      </c>
      <c r="B5062" s="1" t="s">
        <v>221</v>
      </c>
      <c r="C5062" s="1">
        <v>-0.26600000000000001</v>
      </c>
      <c r="D5062" s="1">
        <v>2.0673082351540999E-6</v>
      </c>
      <c r="E5062" s="1" t="s">
        <v>337</v>
      </c>
      <c r="F5062">
        <v>1</v>
      </c>
      <c r="G5062">
        <v>45</v>
      </c>
      <c r="H5062">
        <f>VLOOKUP(A5062,Taul1!A2:C834,3)</f>
        <v>1</v>
      </c>
      <c r="I5062" t="str">
        <f>VLOOKUP(A5062,Taul1!A2:C834,2)</f>
        <v>Vanhempainpäivärahojen korvatut päivät äiti 35-39</v>
      </c>
      <c r="L5062" t="s">
        <v>1663</v>
      </c>
      <c r="M5062" t="str">
        <f>F5062&amp;L5062&amp;G5062&amp;L5062&amp;INT(C5062*10)</f>
        <v>1,45,-3</v>
      </c>
      <c r="O5062">
        <f>VLOOKUP(B5062,Taul1!A2:C834,3)</f>
        <v>0</v>
      </c>
      <c r="P5062" t="str">
        <f>VLOOKUP(B5062,Taul1!A2:C834,2)</f>
        <v>Tukipalvelut toimintakulut yhteensä</v>
      </c>
    </row>
    <row r="5063" spans="1:16" ht="18" x14ac:dyDescent="0.3">
      <c r="A5063" s="1" t="s">
        <v>1600</v>
      </c>
      <c r="B5063" s="1" t="s">
        <v>221</v>
      </c>
      <c r="C5063" s="1">
        <v>-0.59799999999999998</v>
      </c>
      <c r="D5063" s="2">
        <v>1.11022302462515E-16</v>
      </c>
      <c r="E5063" s="1" t="s">
        <v>337</v>
      </c>
      <c r="F5063">
        <v>2</v>
      </c>
      <c r="G5063">
        <v>45</v>
      </c>
      <c r="H5063">
        <f>VLOOKUP(A5063,Taul1!A2:C834,3)</f>
        <v>1</v>
      </c>
      <c r="I5063" t="str">
        <f>VLOOKUP(A5063,Taul1!A2:C834,2)</f>
        <v>Vanhempainpäivärahojen korvatut päivät äiti 40-</v>
      </c>
      <c r="L5063" t="s">
        <v>1663</v>
      </c>
      <c r="M5063" t="str">
        <f>F5063&amp;L5063&amp;G5063&amp;L5063&amp;INT(C5063*10)</f>
        <v>2,45,-6</v>
      </c>
      <c r="O5063">
        <f>VLOOKUP(B5063,Taul1!A2:C834,3)</f>
        <v>0</v>
      </c>
      <c r="P5063" t="str">
        <f>VLOOKUP(B5063,Taul1!A2:C834,2)</f>
        <v>Tukipalvelut toimintakulut yhteensä</v>
      </c>
    </row>
    <row r="5064" spans="1:16" ht="18" x14ac:dyDescent="0.3">
      <c r="A5064" s="1" t="s">
        <v>1275</v>
      </c>
      <c r="B5064" s="1" t="s">
        <v>221</v>
      </c>
      <c r="C5064" s="1">
        <v>-0.71</v>
      </c>
      <c r="D5064" s="1">
        <v>0</v>
      </c>
      <c r="E5064" s="1" t="s">
        <v>337</v>
      </c>
      <c r="F5064">
        <v>3</v>
      </c>
      <c r="G5064">
        <v>45</v>
      </c>
      <c r="H5064">
        <f>VLOOKUP(A5064,Taul1!A2:C834,3)</f>
        <v>1</v>
      </c>
      <c r="I5064" t="str">
        <f>VLOOKUP(A5064,Taul1!A2:C834,2)</f>
        <v>Työllistymistä edistävät palvelut, korvatut päivät, yhteensä</v>
      </c>
      <c r="L5064" t="s">
        <v>1663</v>
      </c>
      <c r="M5064" t="str">
        <f>F5064&amp;L5064&amp;G5064&amp;L5064&amp;INT(C5064*10)</f>
        <v>3,45,-8</v>
      </c>
      <c r="O5064">
        <f>VLOOKUP(B5064,Taul1!A2:C834,3)</f>
        <v>0</v>
      </c>
      <c r="P5064" t="str">
        <f>VLOOKUP(B5064,Taul1!A2:C834,2)</f>
        <v>Tukipalvelut toimintakulut yhteensä</v>
      </c>
    </row>
    <row r="5065" spans="1:16" ht="18" x14ac:dyDescent="0.3">
      <c r="A5065" s="1" t="s">
        <v>1277</v>
      </c>
      <c r="B5065" s="1" t="s">
        <v>221</v>
      </c>
      <c r="C5065" s="1">
        <v>-0.23100000000000001</v>
      </c>
      <c r="D5065" s="1">
        <v>3.9994327329373401E-5</v>
      </c>
      <c r="E5065" s="1" t="s">
        <v>337</v>
      </c>
      <c r="F5065">
        <v>4</v>
      </c>
      <c r="G5065">
        <v>45</v>
      </c>
      <c r="H5065">
        <f>VLOOKUP(A5065,Taul1!A2:C834,3)</f>
        <v>1</v>
      </c>
      <c r="I5065" t="str">
        <f>VLOOKUP(A5065,Taul1!A2:C834,2)</f>
        <v>Työllistymistä edistävät palvelut, korvatut päivät, 17-24</v>
      </c>
      <c r="L5065" t="s">
        <v>1663</v>
      </c>
      <c r="M5065" t="str">
        <f>F5065&amp;L5065&amp;G5065&amp;L5065&amp;INT(C5065*10)</f>
        <v>4,45,-3</v>
      </c>
      <c r="O5065">
        <f>VLOOKUP(B5065,Taul1!A2:C834,3)</f>
        <v>0</v>
      </c>
      <c r="P5065" t="str">
        <f>VLOOKUP(B5065,Taul1!A2:C834,2)</f>
        <v>Tukipalvelut toimintakulut yhteensä</v>
      </c>
    </row>
    <row r="5066" spans="1:16" ht="18" x14ac:dyDescent="0.3">
      <c r="A5066" s="1" t="s">
        <v>1279</v>
      </c>
      <c r="B5066" s="1" t="s">
        <v>221</v>
      </c>
      <c r="C5066" s="1">
        <v>-0.59499999999999997</v>
      </c>
      <c r="D5066" s="2">
        <v>1.11022302462515E-16</v>
      </c>
      <c r="E5066" s="1" t="s">
        <v>337</v>
      </c>
      <c r="F5066">
        <v>5</v>
      </c>
      <c r="G5066">
        <v>45</v>
      </c>
      <c r="H5066">
        <f>VLOOKUP(A5066,Taul1!A2:C834,3)</f>
        <v>1</v>
      </c>
      <c r="I5066" t="str">
        <f>VLOOKUP(A5066,Taul1!A2:C834,2)</f>
        <v>Työllistymistä edistävät palvelut, korvatut päivät, 25-29</v>
      </c>
      <c r="L5066" t="s">
        <v>1663</v>
      </c>
      <c r="M5066" t="str">
        <f>F5066&amp;L5066&amp;G5066&amp;L5066&amp;INT(C5066*10)</f>
        <v>5,45,-6</v>
      </c>
      <c r="O5066">
        <f>VLOOKUP(B5066,Taul1!A2:C834,3)</f>
        <v>0</v>
      </c>
      <c r="P5066" t="str">
        <f>VLOOKUP(B5066,Taul1!A2:C834,2)</f>
        <v>Tukipalvelut toimintakulut yhteensä</v>
      </c>
    </row>
    <row r="5067" spans="1:16" ht="18" x14ac:dyDescent="0.3">
      <c r="A5067" s="1" t="s">
        <v>1281</v>
      </c>
      <c r="B5067" s="1" t="s">
        <v>221</v>
      </c>
      <c r="C5067" s="1">
        <v>-0.73299999999999998</v>
      </c>
      <c r="D5067" s="1">
        <v>0</v>
      </c>
      <c r="E5067" s="1" t="s">
        <v>337</v>
      </c>
      <c r="F5067">
        <v>6</v>
      </c>
      <c r="G5067">
        <v>45</v>
      </c>
      <c r="H5067">
        <f>VLOOKUP(A5067,Taul1!A2:C834,3)</f>
        <v>1</v>
      </c>
      <c r="I5067" t="str">
        <f>VLOOKUP(A5067,Taul1!A2:C834,2)</f>
        <v>Työllistymistä edistävät palvelut, korvatut päivät, 30-34</v>
      </c>
      <c r="L5067" t="s">
        <v>1663</v>
      </c>
      <c r="M5067" t="str">
        <f>F5067&amp;L5067&amp;G5067&amp;L5067&amp;INT(C5067*10)</f>
        <v>6,45,-8</v>
      </c>
      <c r="O5067">
        <f>VLOOKUP(B5067,Taul1!A2:C834,3)</f>
        <v>0</v>
      </c>
      <c r="P5067" t="str">
        <f>VLOOKUP(B5067,Taul1!A2:C834,2)</f>
        <v>Tukipalvelut toimintakulut yhteensä</v>
      </c>
    </row>
    <row r="5068" spans="1:16" ht="18" x14ac:dyDescent="0.3">
      <c r="A5068" s="1" t="s">
        <v>1283</v>
      </c>
      <c r="B5068" s="1" t="s">
        <v>221</v>
      </c>
      <c r="C5068" s="1">
        <v>-0.71899999999999997</v>
      </c>
      <c r="D5068" s="1">
        <v>0</v>
      </c>
      <c r="E5068" s="1" t="s">
        <v>337</v>
      </c>
      <c r="F5068">
        <v>7</v>
      </c>
      <c r="G5068">
        <v>45</v>
      </c>
      <c r="H5068">
        <f>VLOOKUP(A5068,Taul1!A2:C834,3)</f>
        <v>1</v>
      </c>
      <c r="I5068" t="str">
        <f>VLOOKUP(A5068,Taul1!A2:C834,2)</f>
        <v>Työllistymistä edistävät palvelut, korvatut päivät, 35-39</v>
      </c>
      <c r="L5068" t="s">
        <v>1663</v>
      </c>
      <c r="M5068" t="str">
        <f>F5068&amp;L5068&amp;G5068&amp;L5068&amp;INT(C5068*10)</f>
        <v>7,45,-8</v>
      </c>
      <c r="O5068">
        <f>VLOOKUP(B5068,Taul1!A2:C834,3)</f>
        <v>0</v>
      </c>
      <c r="P5068" t="str">
        <f>VLOOKUP(B5068,Taul1!A2:C834,2)</f>
        <v>Tukipalvelut toimintakulut yhteensä</v>
      </c>
    </row>
    <row r="5069" spans="1:16" ht="18" x14ac:dyDescent="0.3">
      <c r="A5069" s="1" t="s">
        <v>1285</v>
      </c>
      <c r="B5069" s="1" t="s">
        <v>221</v>
      </c>
      <c r="C5069" s="1">
        <v>-0.76900000000000002</v>
      </c>
      <c r="D5069" s="2">
        <v>1.11022302462515E-16</v>
      </c>
      <c r="E5069" s="1" t="s">
        <v>337</v>
      </c>
      <c r="F5069">
        <v>8</v>
      </c>
      <c r="G5069">
        <v>45</v>
      </c>
      <c r="H5069">
        <f>VLOOKUP(A5069,Taul1!A2:C834,3)</f>
        <v>1</v>
      </c>
      <c r="I5069" t="str">
        <f>VLOOKUP(A5069,Taul1!A2:C834,2)</f>
        <v>Työllistymistä edistävät palvelut, korvatut päivät, 40-44</v>
      </c>
      <c r="L5069" t="s">
        <v>1663</v>
      </c>
      <c r="M5069" t="str">
        <f>F5069&amp;L5069&amp;G5069&amp;L5069&amp;INT(C5069*10)</f>
        <v>8,45,-8</v>
      </c>
      <c r="O5069">
        <f>VLOOKUP(B5069,Taul1!A2:C834,3)</f>
        <v>0</v>
      </c>
      <c r="P5069" t="str">
        <f>VLOOKUP(B5069,Taul1!A2:C834,2)</f>
        <v>Tukipalvelut toimintakulut yhteensä</v>
      </c>
    </row>
    <row r="5070" spans="1:16" ht="18" x14ac:dyDescent="0.3">
      <c r="A5070" s="1" t="s">
        <v>1287</v>
      </c>
      <c r="B5070" s="1" t="s">
        <v>221</v>
      </c>
      <c r="C5070" s="1">
        <v>-0.753</v>
      </c>
      <c r="D5070" s="2">
        <v>1.11022302462515E-16</v>
      </c>
      <c r="E5070" s="1" t="s">
        <v>337</v>
      </c>
      <c r="F5070">
        <v>9</v>
      </c>
      <c r="G5070">
        <v>45</v>
      </c>
      <c r="H5070">
        <f>VLOOKUP(A5070,Taul1!A2:C834,3)</f>
        <v>1</v>
      </c>
      <c r="I5070" t="str">
        <f>VLOOKUP(A5070,Taul1!A2:C834,2)</f>
        <v>Työllistymistä edistävät palvelut, korvatut päivät, 45-49</v>
      </c>
      <c r="L5070" t="s">
        <v>1663</v>
      </c>
      <c r="M5070" t="str">
        <f>F5070&amp;L5070&amp;G5070&amp;L5070&amp;INT(C5070*10)</f>
        <v>9,45,-8</v>
      </c>
      <c r="O5070">
        <f>VLOOKUP(B5070,Taul1!A2:C834,3)</f>
        <v>0</v>
      </c>
      <c r="P5070" t="str">
        <f>VLOOKUP(B5070,Taul1!A2:C834,2)</f>
        <v>Tukipalvelut toimintakulut yhteensä</v>
      </c>
    </row>
    <row r="5071" spans="1:16" ht="18" x14ac:dyDescent="0.3">
      <c r="A5071" s="1" t="s">
        <v>1289</v>
      </c>
      <c r="B5071" s="1" t="s">
        <v>221</v>
      </c>
      <c r="C5071" s="1">
        <v>-0.71499999999999997</v>
      </c>
      <c r="D5071" s="1">
        <v>0</v>
      </c>
      <c r="E5071" s="1" t="s">
        <v>337</v>
      </c>
      <c r="F5071">
        <v>10</v>
      </c>
      <c r="G5071">
        <v>45</v>
      </c>
      <c r="H5071">
        <f>VLOOKUP(A5071,Taul1!A2:C834,3)</f>
        <v>1</v>
      </c>
      <c r="I5071" t="str">
        <f>VLOOKUP(A5071,Taul1!A2:C834,2)</f>
        <v>Työllistymistä edistävät palvelut, korvatut päivät, 50-54</v>
      </c>
      <c r="L5071" t="s">
        <v>1663</v>
      </c>
      <c r="M5071" t="str">
        <f>F5071&amp;L5071&amp;G5071&amp;L5071&amp;INT(C5071*10)</f>
        <v>10,45,-8</v>
      </c>
      <c r="O5071">
        <f>VLOOKUP(B5071,Taul1!A2:C834,3)</f>
        <v>0</v>
      </c>
      <c r="P5071" t="str">
        <f>VLOOKUP(B5071,Taul1!A2:C834,2)</f>
        <v>Tukipalvelut toimintakulut yhteensä</v>
      </c>
    </row>
    <row r="5072" spans="1:16" ht="18" x14ac:dyDescent="0.3">
      <c r="A5072" s="1" t="s">
        <v>1291</v>
      </c>
      <c r="B5072" s="1" t="s">
        <v>221</v>
      </c>
      <c r="C5072" s="1">
        <v>-0.66300000000000003</v>
      </c>
      <c r="D5072" s="1">
        <v>0</v>
      </c>
      <c r="E5072" s="1" t="s">
        <v>337</v>
      </c>
      <c r="F5072">
        <v>11</v>
      </c>
      <c r="G5072">
        <v>45</v>
      </c>
      <c r="H5072">
        <f>VLOOKUP(A5072,Taul1!A2:C834,3)</f>
        <v>1</v>
      </c>
      <c r="I5072" t="str">
        <f>VLOOKUP(A5072,Taul1!A2:C834,2)</f>
        <v>Työllistymistä edistävät palvelut, korvatut päivät, 55-59</v>
      </c>
      <c r="L5072" t="s">
        <v>1663</v>
      </c>
      <c r="M5072" t="str">
        <f>F5072&amp;L5072&amp;G5072&amp;L5072&amp;INT(C5072*10)</f>
        <v>11,45,-7</v>
      </c>
      <c r="O5072">
        <f>VLOOKUP(B5072,Taul1!A2:C834,3)</f>
        <v>0</v>
      </c>
      <c r="P5072" t="str">
        <f>VLOOKUP(B5072,Taul1!A2:C834,2)</f>
        <v>Tukipalvelut toimintakulut yhteensä</v>
      </c>
    </row>
    <row r="5073" spans="1:16" ht="18" x14ac:dyDescent="0.3">
      <c r="A5073" s="1" t="s">
        <v>1293</v>
      </c>
      <c r="B5073" s="1" t="s">
        <v>221</v>
      </c>
      <c r="C5073" s="1">
        <v>-0.502</v>
      </c>
      <c r="D5073" s="1">
        <v>0</v>
      </c>
      <c r="E5073" s="1" t="s">
        <v>337</v>
      </c>
      <c r="F5073">
        <v>12</v>
      </c>
      <c r="G5073">
        <v>45</v>
      </c>
      <c r="H5073">
        <f>VLOOKUP(A5073,Taul1!A2:C834,3)</f>
        <v>1</v>
      </c>
      <c r="I5073" t="str">
        <f>VLOOKUP(A5073,Taul1!A2:C834,2)</f>
        <v>Työllistymistä edistävät palvelut, korvatut päivät, 60-64</v>
      </c>
      <c r="L5073" t="s">
        <v>1663</v>
      </c>
      <c r="M5073" t="str">
        <f>F5073&amp;L5073&amp;G5073&amp;L5073&amp;INT(C5073*10)</f>
        <v>12,45,-6</v>
      </c>
      <c r="O5073">
        <f>VLOOKUP(B5073,Taul1!A2:C834,3)</f>
        <v>0</v>
      </c>
      <c r="P5073" t="str">
        <f>VLOOKUP(B5073,Taul1!A2:C834,2)</f>
        <v>Tukipalvelut toimintakulut yhteensä</v>
      </c>
    </row>
    <row r="5074" spans="1:16" ht="18" x14ac:dyDescent="0.3">
      <c r="A5074" s="1" t="s">
        <v>1317</v>
      </c>
      <c r="B5074" s="1" t="s">
        <v>221</v>
      </c>
      <c r="C5074" s="1">
        <v>-0.82</v>
      </c>
      <c r="D5074" s="1">
        <v>0</v>
      </c>
      <c r="E5074" s="1" t="s">
        <v>337</v>
      </c>
      <c r="F5074">
        <v>13</v>
      </c>
      <c r="G5074">
        <v>45</v>
      </c>
      <c r="H5074">
        <f>VLOOKUP(A5074,Taul1!A2:C834,3)</f>
        <v>1</v>
      </c>
      <c r="I5074" t="str">
        <f>VLOOKUP(A5074,Taul1!A2:C834,2)</f>
        <v>Opintovelalliset yhteensä</v>
      </c>
      <c r="L5074" t="s">
        <v>1663</v>
      </c>
      <c r="M5074" t="str">
        <f>F5074&amp;L5074&amp;G5074&amp;L5074&amp;INT(C5074*10)</f>
        <v>13,45,-9</v>
      </c>
      <c r="O5074">
        <f>VLOOKUP(B5074,Taul1!A2:C834,3)</f>
        <v>0</v>
      </c>
      <c r="P5074" t="str">
        <f>VLOOKUP(B5074,Taul1!A2:C834,2)</f>
        <v>Tukipalvelut toimintakulut yhteensä</v>
      </c>
    </row>
    <row r="5075" spans="1:16" ht="18" x14ac:dyDescent="0.3">
      <c r="A5075" s="1" t="s">
        <v>1319</v>
      </c>
      <c r="B5075" s="1" t="s">
        <v>221</v>
      </c>
      <c r="C5075" s="1">
        <v>-0.624</v>
      </c>
      <c r="D5075" s="1">
        <v>0</v>
      </c>
      <c r="E5075" s="1" t="s">
        <v>337</v>
      </c>
      <c r="F5075">
        <v>14</v>
      </c>
      <c r="G5075">
        <v>45</v>
      </c>
      <c r="H5075">
        <f>VLOOKUP(A5075,Taul1!A2:C834,3)</f>
        <v>1</v>
      </c>
      <c r="I5075" t="str">
        <f>VLOOKUP(A5075,Taul1!A2:C834,2)</f>
        <v>Opintovelalliset 16-24</v>
      </c>
      <c r="L5075" t="s">
        <v>1663</v>
      </c>
      <c r="M5075" t="str">
        <f>F5075&amp;L5075&amp;G5075&amp;L5075&amp;INT(C5075*10)</f>
        <v>14,45,-7</v>
      </c>
      <c r="O5075">
        <f>VLOOKUP(B5075,Taul1!A2:C834,3)</f>
        <v>0</v>
      </c>
      <c r="P5075" t="str">
        <f>VLOOKUP(B5075,Taul1!A2:C834,2)</f>
        <v>Tukipalvelut toimintakulut yhteensä</v>
      </c>
    </row>
    <row r="5076" spans="1:16" ht="18" x14ac:dyDescent="0.3">
      <c r="A5076" s="1" t="s">
        <v>1321</v>
      </c>
      <c r="B5076" s="1" t="s">
        <v>221</v>
      </c>
      <c r="C5076" s="1">
        <v>-0.81599999999999995</v>
      </c>
      <c r="D5076" s="1">
        <v>0</v>
      </c>
      <c r="E5076" s="1" t="s">
        <v>337</v>
      </c>
      <c r="F5076">
        <v>15</v>
      </c>
      <c r="G5076">
        <v>45</v>
      </c>
      <c r="H5076">
        <f>VLOOKUP(A5076,Taul1!A2:C834,3)</f>
        <v>1</v>
      </c>
      <c r="I5076" t="str">
        <f>VLOOKUP(A5076,Taul1!A2:C834,2)</f>
        <v>Opintovelalliset 25-29</v>
      </c>
      <c r="L5076" t="s">
        <v>1663</v>
      </c>
      <c r="M5076" t="str">
        <f>F5076&amp;L5076&amp;G5076&amp;L5076&amp;INT(C5076*10)</f>
        <v>15,45,-9</v>
      </c>
      <c r="O5076">
        <f>VLOOKUP(B5076,Taul1!A2:C834,3)</f>
        <v>0</v>
      </c>
      <c r="P5076" t="str">
        <f>VLOOKUP(B5076,Taul1!A2:C834,2)</f>
        <v>Tukipalvelut toimintakulut yhteensä</v>
      </c>
    </row>
    <row r="5077" spans="1:16" ht="18" x14ac:dyDescent="0.3">
      <c r="A5077" s="1" t="s">
        <v>1323</v>
      </c>
      <c r="B5077" s="1" t="s">
        <v>221</v>
      </c>
      <c r="C5077" s="1">
        <v>-0.9</v>
      </c>
      <c r="D5077" s="1">
        <v>0</v>
      </c>
      <c r="E5077" s="1" t="s">
        <v>337</v>
      </c>
      <c r="F5077">
        <v>16</v>
      </c>
      <c r="G5077">
        <v>45</v>
      </c>
      <c r="H5077">
        <f>VLOOKUP(A5077,Taul1!A2:C834,3)</f>
        <v>1</v>
      </c>
      <c r="I5077" t="str">
        <f>VLOOKUP(A5077,Taul1!A2:C834,2)</f>
        <v>Opintovelalliset 30-34</v>
      </c>
      <c r="L5077" t="s">
        <v>1663</v>
      </c>
      <c r="M5077" t="str">
        <f>F5077&amp;L5077&amp;G5077&amp;L5077&amp;INT(C5077*10)</f>
        <v>16,45,-9</v>
      </c>
      <c r="O5077">
        <f>VLOOKUP(B5077,Taul1!A2:C834,3)</f>
        <v>0</v>
      </c>
      <c r="P5077" t="str">
        <f>VLOOKUP(B5077,Taul1!A2:C834,2)</f>
        <v>Tukipalvelut toimintakulut yhteensä</v>
      </c>
    </row>
    <row r="5078" spans="1:16" ht="18" x14ac:dyDescent="0.3">
      <c r="A5078" s="1" t="s">
        <v>1325</v>
      </c>
      <c r="B5078" s="1" t="s">
        <v>221</v>
      </c>
      <c r="C5078" s="1">
        <v>-0.88500000000000001</v>
      </c>
      <c r="D5078" s="1">
        <v>0</v>
      </c>
      <c r="E5078" s="1" t="s">
        <v>337</v>
      </c>
      <c r="F5078">
        <v>17</v>
      </c>
      <c r="G5078">
        <v>45</v>
      </c>
      <c r="H5078">
        <f>VLOOKUP(A5078,Taul1!A2:C834,3)</f>
        <v>1</v>
      </c>
      <c r="I5078" t="str">
        <f>VLOOKUP(A5078,Taul1!A2:C834,2)</f>
        <v>Opintovelalliset 35-39</v>
      </c>
      <c r="L5078" t="s">
        <v>1663</v>
      </c>
      <c r="M5078" t="str">
        <f>F5078&amp;L5078&amp;G5078&amp;L5078&amp;INT(C5078*10)</f>
        <v>17,45,-9</v>
      </c>
      <c r="O5078">
        <f>VLOOKUP(B5078,Taul1!A2:C834,3)</f>
        <v>0</v>
      </c>
      <c r="P5078" t="str">
        <f>VLOOKUP(B5078,Taul1!A2:C834,2)</f>
        <v>Tukipalvelut toimintakulut yhteensä</v>
      </c>
    </row>
    <row r="5079" spans="1:16" ht="18" x14ac:dyDescent="0.3">
      <c r="A5079" s="1" t="s">
        <v>1327</v>
      </c>
      <c r="B5079" s="1" t="s">
        <v>221</v>
      </c>
      <c r="C5079" s="1">
        <v>-0.88</v>
      </c>
      <c r="D5079" s="2">
        <v>1.11022302462515E-16</v>
      </c>
      <c r="E5079" s="1" t="s">
        <v>337</v>
      </c>
      <c r="F5079">
        <v>18</v>
      </c>
      <c r="G5079">
        <v>45</v>
      </c>
      <c r="H5079">
        <f>VLOOKUP(A5079,Taul1!A2:C834,3)</f>
        <v>1</v>
      </c>
      <c r="I5079" t="str">
        <f>VLOOKUP(A5079,Taul1!A2:C834,2)</f>
        <v>Opintovelalliset 40-44</v>
      </c>
      <c r="L5079" t="s">
        <v>1663</v>
      </c>
      <c r="M5079" t="str">
        <f>F5079&amp;L5079&amp;G5079&amp;L5079&amp;INT(C5079*10)</f>
        <v>18,45,-9</v>
      </c>
      <c r="O5079">
        <f>VLOOKUP(B5079,Taul1!A2:C834,3)</f>
        <v>0</v>
      </c>
      <c r="P5079" t="str">
        <f>VLOOKUP(B5079,Taul1!A2:C834,2)</f>
        <v>Tukipalvelut toimintakulut yhteensä</v>
      </c>
    </row>
    <row r="5080" spans="1:16" ht="18" x14ac:dyDescent="0.3">
      <c r="A5080" s="1" t="s">
        <v>1329</v>
      </c>
      <c r="B5080" s="1" t="s">
        <v>221</v>
      </c>
      <c r="C5080" s="1">
        <v>-0.80700000000000005</v>
      </c>
      <c r="D5080" s="1">
        <v>0</v>
      </c>
      <c r="E5080" s="1" t="s">
        <v>337</v>
      </c>
      <c r="F5080">
        <v>19</v>
      </c>
      <c r="G5080">
        <v>45</v>
      </c>
      <c r="H5080">
        <f>VLOOKUP(A5080,Taul1!A2:C834,3)</f>
        <v>1</v>
      </c>
      <c r="I5080" t="str">
        <f>VLOOKUP(A5080,Taul1!A2:C834,2)</f>
        <v>Opintovelalliset 45-49</v>
      </c>
      <c r="L5080" t="s">
        <v>1663</v>
      </c>
      <c r="M5080" t="str">
        <f>F5080&amp;L5080&amp;G5080&amp;L5080&amp;INT(C5080*10)</f>
        <v>19,45,-9</v>
      </c>
      <c r="O5080">
        <f>VLOOKUP(B5080,Taul1!A2:C834,3)</f>
        <v>0</v>
      </c>
      <c r="P5080" t="str">
        <f>VLOOKUP(B5080,Taul1!A2:C834,2)</f>
        <v>Tukipalvelut toimintakulut yhteensä</v>
      </c>
    </row>
    <row r="5081" spans="1:16" ht="18" x14ac:dyDescent="0.3">
      <c r="A5081" s="1" t="s">
        <v>1331</v>
      </c>
      <c r="B5081" s="1" t="s">
        <v>221</v>
      </c>
      <c r="C5081" s="1">
        <v>-0.79700000000000004</v>
      </c>
      <c r="D5081" s="1">
        <v>0</v>
      </c>
      <c r="E5081" s="1" t="s">
        <v>337</v>
      </c>
      <c r="F5081">
        <v>20</v>
      </c>
      <c r="G5081">
        <v>45</v>
      </c>
      <c r="H5081">
        <f>VLOOKUP(A5081,Taul1!A2:C834,3)</f>
        <v>1</v>
      </c>
      <c r="I5081" t="str">
        <f>VLOOKUP(A5081,Taul1!A2:C834,2)</f>
        <v>Opintovelalliset 50-54</v>
      </c>
      <c r="L5081" t="s">
        <v>1663</v>
      </c>
      <c r="M5081" t="str">
        <f>F5081&amp;L5081&amp;G5081&amp;L5081&amp;INT(C5081*10)</f>
        <v>20,45,-8</v>
      </c>
      <c r="O5081">
        <f>VLOOKUP(B5081,Taul1!A2:C834,3)</f>
        <v>0</v>
      </c>
      <c r="P5081" t="str">
        <f>VLOOKUP(B5081,Taul1!A2:C834,2)</f>
        <v>Tukipalvelut toimintakulut yhteensä</v>
      </c>
    </row>
    <row r="5082" spans="1:16" ht="18" x14ac:dyDescent="0.3">
      <c r="A5082" s="1" t="s">
        <v>1333</v>
      </c>
      <c r="B5082" s="1" t="s">
        <v>221</v>
      </c>
      <c r="C5082" s="1">
        <v>-0.82299999999999995</v>
      </c>
      <c r="D5082" s="2">
        <v>1.11022302462515E-16</v>
      </c>
      <c r="E5082" s="1" t="s">
        <v>337</v>
      </c>
      <c r="F5082">
        <v>21</v>
      </c>
      <c r="G5082">
        <v>45</v>
      </c>
      <c r="H5082">
        <f>VLOOKUP(A5082,Taul1!A2:C834,3)</f>
        <v>1</v>
      </c>
      <c r="I5082" t="str">
        <f>VLOOKUP(A5082,Taul1!A2:C834,2)</f>
        <v>Opintovelalliset 55-</v>
      </c>
      <c r="L5082" t="s">
        <v>1663</v>
      </c>
      <c r="M5082" t="str">
        <f>F5082&amp;L5082&amp;G5082&amp;L5082&amp;INT(C5082*10)</f>
        <v>21,45,-9</v>
      </c>
      <c r="O5082">
        <f>VLOOKUP(B5082,Taul1!A2:C834,3)</f>
        <v>0</v>
      </c>
      <c r="P5082" t="str">
        <f>VLOOKUP(B5082,Taul1!A2:C834,2)</f>
        <v>Tukipalvelut toimintakulut yhteensä</v>
      </c>
    </row>
    <row r="5083" spans="1:16" ht="18" x14ac:dyDescent="0.3">
      <c r="A5083" s="1" t="s">
        <v>1390</v>
      </c>
      <c r="B5083" s="1" t="s">
        <v>221</v>
      </c>
      <c r="C5083" s="1">
        <v>-0.2</v>
      </c>
      <c r="D5083" s="1">
        <v>3.83868336714998E-4</v>
      </c>
      <c r="E5083" s="1" t="s">
        <v>337</v>
      </c>
      <c r="F5083">
        <v>22</v>
      </c>
      <c r="G5083">
        <v>45</v>
      </c>
      <c r="H5083">
        <f>VLOOKUP(A5083,Taul1!A2:C834,3)</f>
        <v>1</v>
      </c>
      <c r="I5083" t="str">
        <f>VLOOKUP(A5083,Taul1!A2:C834,2)</f>
        <v>Ei perusasteen jälkeistä tutkintoa 15-19</v>
      </c>
      <c r="L5083" t="s">
        <v>1663</v>
      </c>
      <c r="M5083" t="str">
        <f>F5083&amp;L5083&amp;G5083&amp;L5083&amp;INT(C5083*10)</f>
        <v>22,45,-2</v>
      </c>
      <c r="O5083">
        <f>VLOOKUP(B5083,Taul1!A2:C834,3)</f>
        <v>0</v>
      </c>
      <c r="P5083" t="str">
        <f>VLOOKUP(B5083,Taul1!A2:C834,2)</f>
        <v>Tukipalvelut toimintakulut yhteensä</v>
      </c>
    </row>
    <row r="5084" spans="1:16" ht="18" x14ac:dyDescent="0.3">
      <c r="A5084" s="1" t="s">
        <v>1392</v>
      </c>
      <c r="B5084" s="1" t="s">
        <v>221</v>
      </c>
      <c r="C5084" s="1">
        <v>0.89100000000000001</v>
      </c>
      <c r="D5084" s="2">
        <v>1.11022302462515E-16</v>
      </c>
      <c r="E5084" s="1" t="s">
        <v>337</v>
      </c>
      <c r="F5084">
        <v>23</v>
      </c>
      <c r="G5084">
        <v>45</v>
      </c>
      <c r="H5084">
        <f>VLOOKUP(A5084,Taul1!A2:C834,3)</f>
        <v>1</v>
      </c>
      <c r="I5084" t="str">
        <f>VLOOKUP(A5084,Taul1!A2:C834,2)</f>
        <v>Ei perusasteen jälkeistä tutkintoa 20-24</v>
      </c>
      <c r="L5084" t="s">
        <v>1663</v>
      </c>
      <c r="M5084" t="str">
        <f>F5084&amp;L5084&amp;G5084&amp;L5084&amp;INT(C5084*10)</f>
        <v>23,45,8</v>
      </c>
      <c r="O5084">
        <f>VLOOKUP(B5084,Taul1!A2:C834,3)</f>
        <v>0</v>
      </c>
      <c r="P5084" t="str">
        <f>VLOOKUP(B5084,Taul1!A2:C834,2)</f>
        <v>Tukipalvelut toimintakulut yhteensä</v>
      </c>
    </row>
    <row r="5085" spans="1:16" ht="18" x14ac:dyDescent="0.3">
      <c r="A5085" s="1" t="s">
        <v>1394</v>
      </c>
      <c r="B5085" s="1" t="s">
        <v>221</v>
      </c>
      <c r="C5085" s="1">
        <v>0.876</v>
      </c>
      <c r="D5085" s="1">
        <v>0</v>
      </c>
      <c r="E5085" s="1" t="s">
        <v>337</v>
      </c>
      <c r="F5085">
        <v>24</v>
      </c>
      <c r="G5085">
        <v>45</v>
      </c>
      <c r="H5085">
        <f>VLOOKUP(A5085,Taul1!A2:C834,3)</f>
        <v>1</v>
      </c>
      <c r="I5085" t="str">
        <f>VLOOKUP(A5085,Taul1!A2:C834,2)</f>
        <v>Ei perusasteen jälkeistä tutkintoa 25-29</v>
      </c>
      <c r="L5085" t="s">
        <v>1663</v>
      </c>
      <c r="M5085" t="str">
        <f>F5085&amp;L5085&amp;G5085&amp;L5085&amp;INT(C5085*10)</f>
        <v>24,45,8</v>
      </c>
      <c r="O5085">
        <f>VLOOKUP(B5085,Taul1!A2:C834,3)</f>
        <v>0</v>
      </c>
      <c r="P5085" t="str">
        <f>VLOOKUP(B5085,Taul1!A2:C834,2)</f>
        <v>Tukipalvelut toimintakulut yhteensä</v>
      </c>
    </row>
    <row r="5086" spans="1:16" ht="18" x14ac:dyDescent="0.3">
      <c r="A5086" s="1" t="s">
        <v>1396</v>
      </c>
      <c r="B5086" s="1" t="s">
        <v>221</v>
      </c>
      <c r="C5086" s="1">
        <v>0.75800000000000001</v>
      </c>
      <c r="D5086" s="2">
        <v>1.11022302462515E-16</v>
      </c>
      <c r="E5086" s="1" t="s">
        <v>337</v>
      </c>
      <c r="F5086">
        <v>25</v>
      </c>
      <c r="G5086">
        <v>45</v>
      </c>
      <c r="H5086">
        <f>VLOOKUP(A5086,Taul1!A2:C834,3)</f>
        <v>1</v>
      </c>
      <c r="I5086" t="str">
        <f>VLOOKUP(A5086,Taul1!A2:C834,2)</f>
        <v>Ei perusasteen jälkeistä tutkintoa 30-34</v>
      </c>
      <c r="L5086" t="s">
        <v>1663</v>
      </c>
      <c r="M5086" t="str">
        <f>F5086&amp;L5086&amp;G5086&amp;L5086&amp;INT(C5086*10)</f>
        <v>25,45,7</v>
      </c>
      <c r="O5086">
        <f>VLOOKUP(B5086,Taul1!A2:C834,3)</f>
        <v>0</v>
      </c>
      <c r="P5086" t="str">
        <f>VLOOKUP(B5086,Taul1!A2:C834,2)</f>
        <v>Tukipalvelut toimintakulut yhteensä</v>
      </c>
    </row>
    <row r="5087" spans="1:16" ht="18" x14ac:dyDescent="0.3">
      <c r="A5087" s="1" t="s">
        <v>1398</v>
      </c>
      <c r="B5087" s="1" t="s">
        <v>221</v>
      </c>
      <c r="C5087" s="1">
        <v>0.10199999999999999</v>
      </c>
      <c r="D5087" s="1">
        <v>7.2368119638253403E-2</v>
      </c>
      <c r="E5087" s="1" t="s">
        <v>337</v>
      </c>
      <c r="F5087">
        <v>26</v>
      </c>
      <c r="G5087">
        <v>45</v>
      </c>
      <c r="H5087">
        <f>VLOOKUP(A5087,Taul1!A2:C834,3)</f>
        <v>1</v>
      </c>
      <c r="I5087" t="str">
        <f>VLOOKUP(A5087,Taul1!A2:C834,2)</f>
        <v>Ei perusasteen jälkeistä tutkintoa 35-39</v>
      </c>
      <c r="L5087" t="s">
        <v>1663</v>
      </c>
      <c r="M5087" t="str">
        <f>F5087&amp;L5087&amp;G5087&amp;L5087&amp;INT(C5087*10)</f>
        <v>26,45,1</v>
      </c>
      <c r="O5087">
        <f>VLOOKUP(B5087,Taul1!A2:C834,3)</f>
        <v>0</v>
      </c>
      <c r="P5087" t="str">
        <f>VLOOKUP(B5087,Taul1!A2:C834,2)</f>
        <v>Tukipalvelut toimintakulut yhteensä</v>
      </c>
    </row>
    <row r="5088" spans="1:16" ht="18" x14ac:dyDescent="0.3">
      <c r="A5088" s="1" t="s">
        <v>1400</v>
      </c>
      <c r="B5088" s="1" t="s">
        <v>221</v>
      </c>
      <c r="C5088" s="1">
        <v>0.61299999999999999</v>
      </c>
      <c r="D5088" s="1">
        <v>0</v>
      </c>
      <c r="E5088" s="1" t="s">
        <v>337</v>
      </c>
      <c r="F5088">
        <v>27</v>
      </c>
      <c r="G5088">
        <v>45</v>
      </c>
      <c r="H5088">
        <f>VLOOKUP(A5088,Taul1!A2:C834,3)</f>
        <v>1</v>
      </c>
      <c r="I5088" t="str">
        <f>VLOOKUP(A5088,Taul1!A2:C834,2)</f>
        <v>Ei perusasteen jälkeistä tutkintoa 40-44</v>
      </c>
      <c r="L5088" t="s">
        <v>1663</v>
      </c>
      <c r="M5088" t="str">
        <f>F5088&amp;L5088&amp;G5088&amp;L5088&amp;INT(C5088*10)</f>
        <v>27,45,6</v>
      </c>
      <c r="O5088">
        <f>VLOOKUP(B5088,Taul1!A2:C834,3)</f>
        <v>0</v>
      </c>
      <c r="P5088" t="str">
        <f>VLOOKUP(B5088,Taul1!A2:C834,2)</f>
        <v>Tukipalvelut toimintakulut yhteensä</v>
      </c>
    </row>
    <row r="5089" spans="1:16" ht="18" x14ac:dyDescent="0.3">
      <c r="A5089" s="1" t="s">
        <v>1402</v>
      </c>
      <c r="B5089" s="1" t="s">
        <v>221</v>
      </c>
      <c r="C5089" s="1">
        <v>0.86099999999999999</v>
      </c>
      <c r="D5089" s="1">
        <v>0</v>
      </c>
      <c r="E5089" s="1" t="s">
        <v>337</v>
      </c>
      <c r="F5089">
        <v>28</v>
      </c>
      <c r="G5089">
        <v>45</v>
      </c>
      <c r="H5089">
        <f>VLOOKUP(A5089,Taul1!A2:C834,3)</f>
        <v>1</v>
      </c>
      <c r="I5089" t="str">
        <f>VLOOKUP(A5089,Taul1!A2:C834,2)</f>
        <v>Ei perusasteen jälkeistä tutkintoa 45-49</v>
      </c>
      <c r="L5089" t="s">
        <v>1663</v>
      </c>
      <c r="M5089" t="str">
        <f>F5089&amp;L5089&amp;G5089&amp;L5089&amp;INT(C5089*10)</f>
        <v>28,45,8</v>
      </c>
      <c r="O5089">
        <f>VLOOKUP(B5089,Taul1!A2:C834,3)</f>
        <v>0</v>
      </c>
      <c r="P5089" t="str">
        <f>VLOOKUP(B5089,Taul1!A2:C834,2)</f>
        <v>Tukipalvelut toimintakulut yhteensä</v>
      </c>
    </row>
    <row r="5090" spans="1:16" ht="18" x14ac:dyDescent="0.3">
      <c r="A5090" s="1" t="s">
        <v>1404</v>
      </c>
      <c r="B5090" s="1" t="s">
        <v>221</v>
      </c>
      <c r="C5090" s="1">
        <v>0.76400000000000001</v>
      </c>
      <c r="D5090" s="1">
        <v>0</v>
      </c>
      <c r="E5090" s="1" t="s">
        <v>337</v>
      </c>
      <c r="F5090">
        <v>29</v>
      </c>
      <c r="G5090">
        <v>45</v>
      </c>
      <c r="H5090">
        <f>VLOOKUP(A5090,Taul1!A2:C834,3)</f>
        <v>1</v>
      </c>
      <c r="I5090" t="str">
        <f>VLOOKUP(A5090,Taul1!A2:C834,2)</f>
        <v>Ei perusasteen jälkeistä tutkintoa 50-54</v>
      </c>
      <c r="L5090" t="s">
        <v>1663</v>
      </c>
      <c r="M5090" t="str">
        <f>F5090&amp;L5090&amp;G5090&amp;L5090&amp;INT(C5090*10)</f>
        <v>29,45,7</v>
      </c>
      <c r="O5090">
        <f>VLOOKUP(B5090,Taul1!A2:C834,3)</f>
        <v>0</v>
      </c>
      <c r="P5090" t="str">
        <f>VLOOKUP(B5090,Taul1!A2:C834,2)</f>
        <v>Tukipalvelut toimintakulut yhteensä</v>
      </c>
    </row>
    <row r="5091" spans="1:16" ht="18" x14ac:dyDescent="0.3">
      <c r="A5091" s="1" t="s">
        <v>1406</v>
      </c>
      <c r="B5091" s="1" t="s">
        <v>221</v>
      </c>
      <c r="C5091" s="1">
        <v>0.65200000000000002</v>
      </c>
      <c r="D5091" s="1">
        <v>0</v>
      </c>
      <c r="E5091" s="1" t="s">
        <v>337</v>
      </c>
      <c r="F5091">
        <v>30</v>
      </c>
      <c r="G5091">
        <v>45</v>
      </c>
      <c r="H5091">
        <f>VLOOKUP(A5091,Taul1!A2:C834,3)</f>
        <v>1</v>
      </c>
      <c r="I5091" t="str">
        <f>VLOOKUP(A5091,Taul1!A2:C834,2)</f>
        <v>Ei perusasteen jälkeistä tutkintoa 55-59</v>
      </c>
      <c r="L5091" t="s">
        <v>1663</v>
      </c>
      <c r="M5091" t="str">
        <f>F5091&amp;L5091&amp;G5091&amp;L5091&amp;INT(C5091*10)</f>
        <v>30,45,6</v>
      </c>
      <c r="O5091">
        <f>VLOOKUP(B5091,Taul1!A2:C834,3)</f>
        <v>0</v>
      </c>
      <c r="P5091" t="str">
        <f>VLOOKUP(B5091,Taul1!A2:C834,2)</f>
        <v>Tukipalvelut toimintakulut yhteensä</v>
      </c>
    </row>
    <row r="5092" spans="1:16" ht="18" x14ac:dyDescent="0.3">
      <c r="A5092" s="1" t="s">
        <v>1408</v>
      </c>
      <c r="B5092" s="1" t="s">
        <v>221</v>
      </c>
      <c r="C5092" s="1">
        <v>0.64400000000000002</v>
      </c>
      <c r="D5092" s="2">
        <v>1.11022302462515E-16</v>
      </c>
      <c r="E5092" s="1" t="s">
        <v>337</v>
      </c>
      <c r="F5092">
        <v>31</v>
      </c>
      <c r="G5092">
        <v>45</v>
      </c>
      <c r="H5092">
        <f>VLOOKUP(A5092,Taul1!A2:C834,3)</f>
        <v>1</v>
      </c>
      <c r="I5092" t="str">
        <f>VLOOKUP(A5092,Taul1!A2:C834,2)</f>
        <v>Ei perusasteen jälkeistä tutkintoa 60-64</v>
      </c>
      <c r="L5092" t="s">
        <v>1663</v>
      </c>
      <c r="M5092" t="str">
        <f>F5092&amp;L5092&amp;G5092&amp;L5092&amp;INT(C5092*10)</f>
        <v>31,45,6</v>
      </c>
      <c r="O5092">
        <f>VLOOKUP(B5092,Taul1!A2:C834,3)</f>
        <v>0</v>
      </c>
      <c r="P5092" t="str">
        <f>VLOOKUP(B5092,Taul1!A2:C834,2)</f>
        <v>Tukipalvelut toimintakulut yhteensä</v>
      </c>
    </row>
    <row r="5093" spans="1:16" ht="18" x14ac:dyDescent="0.3">
      <c r="A5093" s="1" t="s">
        <v>1410</v>
      </c>
      <c r="B5093" s="1" t="s">
        <v>221</v>
      </c>
      <c r="C5093" s="1">
        <v>0.71799999999999997</v>
      </c>
      <c r="D5093" s="1">
        <v>0</v>
      </c>
      <c r="E5093" s="1" t="s">
        <v>337</v>
      </c>
      <c r="F5093">
        <v>32</v>
      </c>
      <c r="G5093">
        <v>45</v>
      </c>
      <c r="H5093">
        <f>VLOOKUP(A5093,Taul1!A2:C834,3)</f>
        <v>1</v>
      </c>
      <c r="I5093" t="str">
        <f>VLOOKUP(A5093,Taul1!A2:C834,2)</f>
        <v>Ei perusasteen jälkeistä tutkintoa 65-69</v>
      </c>
      <c r="L5093" t="s">
        <v>1663</v>
      </c>
      <c r="M5093" t="str">
        <f>F5093&amp;L5093&amp;G5093&amp;L5093&amp;INT(C5093*10)</f>
        <v>32,45,7</v>
      </c>
      <c r="O5093">
        <f>VLOOKUP(B5093,Taul1!A2:C834,3)</f>
        <v>0</v>
      </c>
      <c r="P5093" t="str">
        <f>VLOOKUP(B5093,Taul1!A2:C834,2)</f>
        <v>Tukipalvelut toimintakulut yhteensä</v>
      </c>
    </row>
    <row r="5094" spans="1:16" ht="18" x14ac:dyDescent="0.3">
      <c r="A5094" s="1" t="s">
        <v>1412</v>
      </c>
      <c r="B5094" s="1" t="s">
        <v>221</v>
      </c>
      <c r="C5094" s="1">
        <v>-0.59699999999999998</v>
      </c>
      <c r="D5094" s="1">
        <v>0</v>
      </c>
      <c r="E5094" s="1" t="s">
        <v>337</v>
      </c>
      <c r="F5094">
        <v>33</v>
      </c>
      <c r="G5094">
        <v>45</v>
      </c>
      <c r="H5094">
        <f>VLOOKUP(A5094,Taul1!A2:C834,3)</f>
        <v>1</v>
      </c>
      <c r="I5094" t="str">
        <f>VLOOKUP(A5094,Taul1!A2:C834,2)</f>
        <v>Ei perusasteen jälkeistä tutkintoa 70-74</v>
      </c>
      <c r="L5094" t="s">
        <v>1663</v>
      </c>
      <c r="M5094" t="str">
        <f>F5094&amp;L5094&amp;G5094&amp;L5094&amp;INT(C5094*10)</f>
        <v>33,45,-6</v>
      </c>
      <c r="O5094">
        <f>VLOOKUP(B5094,Taul1!A2:C834,3)</f>
        <v>0</v>
      </c>
      <c r="P5094" t="str">
        <f>VLOOKUP(B5094,Taul1!A2:C834,2)</f>
        <v>Tukipalvelut toimintakulut yhteensä</v>
      </c>
    </row>
    <row r="5095" spans="1:16" ht="18" x14ac:dyDescent="0.3">
      <c r="A5095" s="1" t="s">
        <v>1414</v>
      </c>
      <c r="B5095" s="1" t="s">
        <v>221</v>
      </c>
      <c r="C5095" s="1">
        <v>0.56999999999999995</v>
      </c>
      <c r="D5095" s="1">
        <v>0</v>
      </c>
      <c r="E5095" s="1" t="s">
        <v>337</v>
      </c>
      <c r="F5095">
        <v>34</v>
      </c>
      <c r="G5095">
        <v>45</v>
      </c>
      <c r="H5095">
        <f>VLOOKUP(A5095,Taul1!A2:C834,3)</f>
        <v>1</v>
      </c>
      <c r="I5095" t="str">
        <f>VLOOKUP(A5095,Taul1!A2:C834,2)</f>
        <v>Ei perusasteen jälkeistä tutkintoa 75-</v>
      </c>
      <c r="L5095" t="s">
        <v>1663</v>
      </c>
      <c r="M5095" t="str">
        <f>F5095&amp;L5095&amp;G5095&amp;L5095&amp;INT(C5095*10)</f>
        <v>34,45,5</v>
      </c>
      <c r="O5095">
        <f>VLOOKUP(B5095,Taul1!A2:C834,3)</f>
        <v>0</v>
      </c>
      <c r="P5095" t="str">
        <f>VLOOKUP(B5095,Taul1!A2:C834,2)</f>
        <v>Tukipalvelut toimintakulut yhteensä</v>
      </c>
    </row>
    <row r="5096" spans="1:16" ht="18" x14ac:dyDescent="0.3">
      <c r="A5096" s="1" t="s">
        <v>1416</v>
      </c>
      <c r="B5096" s="1" t="s">
        <v>221</v>
      </c>
      <c r="C5096" s="1">
        <v>-0.30099999999999999</v>
      </c>
      <c r="D5096" s="2">
        <v>6.3618155410338706E-8</v>
      </c>
      <c r="E5096" s="1" t="s">
        <v>337</v>
      </c>
      <c r="F5096">
        <v>35</v>
      </c>
      <c r="G5096">
        <v>45</v>
      </c>
      <c r="H5096">
        <f>VLOOKUP(A5096,Taul1!A2:C834,3)</f>
        <v>1</v>
      </c>
      <c r="I5096" t="str">
        <f>VLOOKUP(A5096,Taul1!A2:C834,2)</f>
        <v>Toisen asteen tutkinto 15-19</v>
      </c>
      <c r="L5096" t="s">
        <v>1663</v>
      </c>
      <c r="M5096" t="str">
        <f>F5096&amp;L5096&amp;G5096&amp;L5096&amp;INT(C5096*10)</f>
        <v>35,45,-4</v>
      </c>
      <c r="O5096">
        <f>VLOOKUP(B5096,Taul1!A2:C834,3)</f>
        <v>0</v>
      </c>
      <c r="P5096" t="str">
        <f>VLOOKUP(B5096,Taul1!A2:C834,2)</f>
        <v>Tukipalvelut toimintakulut yhteensä</v>
      </c>
    </row>
    <row r="5097" spans="1:16" ht="18" x14ac:dyDescent="0.3">
      <c r="A5097" s="1" t="s">
        <v>1418</v>
      </c>
      <c r="B5097" s="1" t="s">
        <v>221</v>
      </c>
      <c r="C5097" s="1">
        <v>0.78100000000000003</v>
      </c>
      <c r="D5097" s="1">
        <v>0</v>
      </c>
      <c r="E5097" s="1" t="s">
        <v>337</v>
      </c>
      <c r="F5097">
        <v>36</v>
      </c>
      <c r="G5097">
        <v>45</v>
      </c>
      <c r="H5097">
        <f>VLOOKUP(A5097,Taul1!A2:C834,3)</f>
        <v>1</v>
      </c>
      <c r="I5097" t="str">
        <f>VLOOKUP(A5097,Taul1!A2:C834,2)</f>
        <v>Toisen asteen tutkinto 20-24</v>
      </c>
      <c r="L5097" t="s">
        <v>1663</v>
      </c>
      <c r="M5097" t="str">
        <f>F5097&amp;L5097&amp;G5097&amp;L5097&amp;INT(C5097*10)</f>
        <v>36,45,7</v>
      </c>
      <c r="O5097">
        <f>VLOOKUP(B5097,Taul1!A2:C834,3)</f>
        <v>0</v>
      </c>
      <c r="P5097" t="str">
        <f>VLOOKUP(B5097,Taul1!A2:C834,2)</f>
        <v>Tukipalvelut toimintakulut yhteensä</v>
      </c>
    </row>
    <row r="5098" spans="1:16" ht="18" x14ac:dyDescent="0.3">
      <c r="A5098" s="1" t="s">
        <v>1420</v>
      </c>
      <c r="B5098" s="1" t="s">
        <v>221</v>
      </c>
      <c r="C5098" s="1">
        <v>-0.318</v>
      </c>
      <c r="D5098" s="2">
        <v>9.9117719587482595E-9</v>
      </c>
      <c r="E5098" s="1" t="s">
        <v>337</v>
      </c>
      <c r="F5098">
        <v>37</v>
      </c>
      <c r="G5098">
        <v>45</v>
      </c>
      <c r="H5098">
        <f>VLOOKUP(A5098,Taul1!A2:C834,3)</f>
        <v>1</v>
      </c>
      <c r="I5098" t="str">
        <f>VLOOKUP(A5098,Taul1!A2:C834,2)</f>
        <v>Toisen asteen tutkinto 25-29</v>
      </c>
      <c r="L5098" t="s">
        <v>1663</v>
      </c>
      <c r="M5098" t="str">
        <f>F5098&amp;L5098&amp;G5098&amp;L5098&amp;INT(C5098*10)</f>
        <v>37,45,-4</v>
      </c>
      <c r="O5098">
        <f>VLOOKUP(B5098,Taul1!A2:C834,3)</f>
        <v>0</v>
      </c>
      <c r="P5098" t="str">
        <f>VLOOKUP(B5098,Taul1!A2:C834,2)</f>
        <v>Tukipalvelut toimintakulut yhteensä</v>
      </c>
    </row>
    <row r="5099" spans="1:16" ht="18" x14ac:dyDescent="0.3">
      <c r="A5099" s="1" t="s">
        <v>1422</v>
      </c>
      <c r="B5099" s="1" t="s">
        <v>221</v>
      </c>
      <c r="C5099" s="1">
        <v>-0.60899999999999999</v>
      </c>
      <c r="D5099" s="1">
        <v>0</v>
      </c>
      <c r="E5099" s="1" t="s">
        <v>337</v>
      </c>
      <c r="F5099">
        <v>38</v>
      </c>
      <c r="G5099">
        <v>45</v>
      </c>
      <c r="H5099">
        <f>VLOOKUP(A5099,Taul1!A2:C834,3)</f>
        <v>1</v>
      </c>
      <c r="I5099" t="str">
        <f>VLOOKUP(A5099,Taul1!A2:C834,2)</f>
        <v>Toisen asteen tutkinto 30-34</v>
      </c>
      <c r="L5099" t="s">
        <v>1663</v>
      </c>
      <c r="M5099" t="str">
        <f>F5099&amp;L5099&amp;G5099&amp;L5099&amp;INT(C5099*10)</f>
        <v>38,45,-7</v>
      </c>
      <c r="O5099">
        <f>VLOOKUP(B5099,Taul1!A2:C834,3)</f>
        <v>0</v>
      </c>
      <c r="P5099" t="str">
        <f>VLOOKUP(B5099,Taul1!A2:C834,2)</f>
        <v>Tukipalvelut toimintakulut yhteensä</v>
      </c>
    </row>
    <row r="5100" spans="1:16" ht="18" x14ac:dyDescent="0.3">
      <c r="A5100" s="1" t="s">
        <v>1424</v>
      </c>
      <c r="B5100" s="1" t="s">
        <v>221</v>
      </c>
      <c r="C5100" s="1">
        <v>-0.48199999999999998</v>
      </c>
      <c r="D5100" s="1">
        <v>0</v>
      </c>
      <c r="E5100" s="1" t="s">
        <v>337</v>
      </c>
      <c r="F5100">
        <v>39</v>
      </c>
      <c r="G5100">
        <v>45</v>
      </c>
      <c r="H5100">
        <f>VLOOKUP(A5100,Taul1!A2:C834,3)</f>
        <v>1</v>
      </c>
      <c r="I5100" t="str">
        <f>VLOOKUP(A5100,Taul1!A2:C834,2)</f>
        <v>Toisen asteen tutkinto 35-39</v>
      </c>
      <c r="L5100" t="s">
        <v>1663</v>
      </c>
      <c r="M5100" t="str">
        <f>F5100&amp;L5100&amp;G5100&amp;L5100&amp;INT(C5100*10)</f>
        <v>39,45,-5</v>
      </c>
      <c r="O5100">
        <f>VLOOKUP(B5100,Taul1!A2:C834,3)</f>
        <v>0</v>
      </c>
      <c r="P5100" t="str">
        <f>VLOOKUP(B5100,Taul1!A2:C834,2)</f>
        <v>Tukipalvelut toimintakulut yhteensä</v>
      </c>
    </row>
    <row r="5101" spans="1:16" ht="18" x14ac:dyDescent="0.3">
      <c r="A5101" s="1" t="s">
        <v>1426</v>
      </c>
      <c r="B5101" s="1" t="s">
        <v>221</v>
      </c>
      <c r="C5101" s="1">
        <v>-0.74</v>
      </c>
      <c r="D5101" s="1">
        <v>0</v>
      </c>
      <c r="E5101" s="1" t="s">
        <v>337</v>
      </c>
      <c r="F5101">
        <v>40</v>
      </c>
      <c r="G5101">
        <v>45</v>
      </c>
      <c r="H5101">
        <f>VLOOKUP(A5101,Taul1!A2:C834,3)</f>
        <v>1</v>
      </c>
      <c r="I5101" t="str">
        <f>VLOOKUP(A5101,Taul1!A2:C834,2)</f>
        <v>Toisen asteen tutkinto 40-44</v>
      </c>
      <c r="L5101" t="s">
        <v>1663</v>
      </c>
      <c r="M5101" t="str">
        <f>F5101&amp;L5101&amp;G5101&amp;L5101&amp;INT(C5101*10)</f>
        <v>40,45,-8</v>
      </c>
      <c r="O5101">
        <f>VLOOKUP(B5101,Taul1!A2:C834,3)</f>
        <v>0</v>
      </c>
      <c r="P5101" t="str">
        <f>VLOOKUP(B5101,Taul1!A2:C834,2)</f>
        <v>Tukipalvelut toimintakulut yhteensä</v>
      </c>
    </row>
    <row r="5102" spans="1:16" ht="18" x14ac:dyDescent="0.3">
      <c r="A5102" s="1" t="s">
        <v>1428</v>
      </c>
      <c r="B5102" s="1" t="s">
        <v>221</v>
      </c>
      <c r="C5102" s="1">
        <v>0.73799999999999999</v>
      </c>
      <c r="D5102" s="1">
        <v>0</v>
      </c>
      <c r="E5102" s="1" t="s">
        <v>337</v>
      </c>
      <c r="F5102">
        <v>41</v>
      </c>
      <c r="G5102">
        <v>45</v>
      </c>
      <c r="H5102">
        <f>VLOOKUP(A5102,Taul1!A2:C834,3)</f>
        <v>1</v>
      </c>
      <c r="I5102" t="str">
        <f>VLOOKUP(A5102,Taul1!A2:C834,2)</f>
        <v>Toisen asteen tutkinto 45-49</v>
      </c>
      <c r="L5102" t="s">
        <v>1663</v>
      </c>
      <c r="M5102" t="str">
        <f>F5102&amp;L5102&amp;G5102&amp;L5102&amp;INT(C5102*10)</f>
        <v>41,45,7</v>
      </c>
      <c r="O5102">
        <f>VLOOKUP(B5102,Taul1!A2:C834,3)</f>
        <v>0</v>
      </c>
      <c r="P5102" t="str">
        <f>VLOOKUP(B5102,Taul1!A2:C834,2)</f>
        <v>Tukipalvelut toimintakulut yhteensä</v>
      </c>
    </row>
    <row r="5103" spans="1:16" ht="18" x14ac:dyDescent="0.3">
      <c r="A5103" s="1" t="s">
        <v>1430</v>
      </c>
      <c r="B5103" s="1" t="s">
        <v>221</v>
      </c>
      <c r="C5103" s="1">
        <v>0.64700000000000002</v>
      </c>
      <c r="D5103" s="2">
        <v>1.11022302462515E-16</v>
      </c>
      <c r="E5103" s="1" t="s">
        <v>337</v>
      </c>
      <c r="F5103">
        <v>42</v>
      </c>
      <c r="G5103">
        <v>45</v>
      </c>
      <c r="H5103">
        <f>VLOOKUP(A5103,Taul1!A2:C834,3)</f>
        <v>1</v>
      </c>
      <c r="I5103" t="str">
        <f>VLOOKUP(A5103,Taul1!A2:C834,2)</f>
        <v>Toisen asteen tutkinto 50-54</v>
      </c>
      <c r="L5103" t="s">
        <v>1663</v>
      </c>
      <c r="M5103" t="str">
        <f>F5103&amp;L5103&amp;G5103&amp;L5103&amp;INT(C5103*10)</f>
        <v>42,45,6</v>
      </c>
      <c r="O5103">
        <f>VLOOKUP(B5103,Taul1!A2:C834,3)</f>
        <v>0</v>
      </c>
      <c r="P5103" t="str">
        <f>VLOOKUP(B5103,Taul1!A2:C834,2)</f>
        <v>Tukipalvelut toimintakulut yhteensä</v>
      </c>
    </row>
    <row r="5104" spans="1:16" ht="18" x14ac:dyDescent="0.3">
      <c r="A5104" s="1" t="s">
        <v>1432</v>
      </c>
      <c r="B5104" s="1" t="s">
        <v>221</v>
      </c>
      <c r="C5104" s="1">
        <v>-0.64500000000000002</v>
      </c>
      <c r="D5104" s="1">
        <v>0</v>
      </c>
      <c r="E5104" s="1" t="s">
        <v>337</v>
      </c>
      <c r="F5104">
        <v>43</v>
      </c>
      <c r="G5104">
        <v>45</v>
      </c>
      <c r="H5104">
        <f>VLOOKUP(A5104,Taul1!A2:C834,3)</f>
        <v>1</v>
      </c>
      <c r="I5104" t="str">
        <f>VLOOKUP(A5104,Taul1!A2:C834,2)</f>
        <v>Toisen asteen tutkinto 55-59</v>
      </c>
      <c r="L5104" t="s">
        <v>1663</v>
      </c>
      <c r="M5104" t="str">
        <f>F5104&amp;L5104&amp;G5104&amp;L5104&amp;INT(C5104*10)</f>
        <v>43,45,-7</v>
      </c>
      <c r="O5104">
        <f>VLOOKUP(B5104,Taul1!A2:C834,3)</f>
        <v>0</v>
      </c>
      <c r="P5104" t="str">
        <f>VLOOKUP(B5104,Taul1!A2:C834,2)</f>
        <v>Tukipalvelut toimintakulut yhteensä</v>
      </c>
    </row>
    <row r="5105" spans="1:16" ht="18" x14ac:dyDescent="0.3">
      <c r="A5105" s="1" t="s">
        <v>1434</v>
      </c>
      <c r="B5105" s="1" t="s">
        <v>221</v>
      </c>
      <c r="C5105" s="1">
        <v>2.1000000000000001E-2</v>
      </c>
      <c r="D5105" s="1">
        <v>0.70748833765306396</v>
      </c>
      <c r="E5105" s="1" t="s">
        <v>337</v>
      </c>
      <c r="F5105">
        <v>44</v>
      </c>
      <c r="G5105">
        <v>45</v>
      </c>
      <c r="H5105">
        <f>VLOOKUP(A5105,Taul1!A2:C834,3)</f>
        <v>1</v>
      </c>
      <c r="I5105" t="str">
        <f>VLOOKUP(A5105,Taul1!A2:C834,2)</f>
        <v>Toisen asteen tutkinto 60-64</v>
      </c>
      <c r="L5105" t="s">
        <v>1663</v>
      </c>
      <c r="M5105" t="str">
        <f>F5105&amp;L5105&amp;G5105&amp;L5105&amp;INT(C5105*10)</f>
        <v>44,45,0</v>
      </c>
      <c r="O5105">
        <f>VLOOKUP(B5105,Taul1!A2:C834,3)</f>
        <v>0</v>
      </c>
      <c r="P5105" t="str">
        <f>VLOOKUP(B5105,Taul1!A2:C834,2)</f>
        <v>Tukipalvelut toimintakulut yhteensä</v>
      </c>
    </row>
    <row r="5106" spans="1:16" ht="18" x14ac:dyDescent="0.3">
      <c r="A5106" s="1" t="s">
        <v>1436</v>
      </c>
      <c r="B5106" s="1" t="s">
        <v>221</v>
      </c>
      <c r="C5106" s="1">
        <v>0.13100000000000001</v>
      </c>
      <c r="D5106" s="1">
        <v>2.1178846259582201E-2</v>
      </c>
      <c r="E5106" s="1" t="s">
        <v>337</v>
      </c>
      <c r="F5106">
        <v>45</v>
      </c>
      <c r="G5106">
        <v>45</v>
      </c>
      <c r="H5106">
        <f>VLOOKUP(A5106,Taul1!A2:C834,3)</f>
        <v>1</v>
      </c>
      <c r="I5106" t="str">
        <f>VLOOKUP(A5106,Taul1!A2:C834,2)</f>
        <v>Toisen asteen tutkinto 65-69</v>
      </c>
      <c r="L5106" t="s">
        <v>1663</v>
      </c>
      <c r="M5106" t="str">
        <f>F5106&amp;L5106&amp;G5106&amp;L5106&amp;INT(C5106*10)</f>
        <v>45,45,1</v>
      </c>
      <c r="O5106">
        <f>VLOOKUP(B5106,Taul1!A2:C834,3)</f>
        <v>0</v>
      </c>
      <c r="P5106" t="str">
        <f>VLOOKUP(B5106,Taul1!A2:C834,2)</f>
        <v>Tukipalvelut toimintakulut yhteensä</v>
      </c>
    </row>
    <row r="5107" spans="1:16" ht="18" x14ac:dyDescent="0.3">
      <c r="A5107" s="1" t="s">
        <v>1438</v>
      </c>
      <c r="B5107" s="1" t="s">
        <v>221</v>
      </c>
      <c r="C5107" s="1">
        <v>-0.60299999999999998</v>
      </c>
      <c r="D5107" s="1">
        <v>0</v>
      </c>
      <c r="E5107" s="1" t="s">
        <v>337</v>
      </c>
      <c r="F5107">
        <v>46</v>
      </c>
      <c r="G5107">
        <v>45</v>
      </c>
      <c r="H5107">
        <f>VLOOKUP(A5107,Taul1!A2:C834,3)</f>
        <v>1</v>
      </c>
      <c r="I5107" t="str">
        <f>VLOOKUP(A5107,Taul1!A2:C834,2)</f>
        <v>Toisen asteen tutkinto 70-74</v>
      </c>
      <c r="L5107" t="s">
        <v>1663</v>
      </c>
      <c r="M5107" t="str">
        <f>F5107&amp;L5107&amp;G5107&amp;L5107&amp;INT(C5107*10)</f>
        <v>46,45,-7</v>
      </c>
      <c r="O5107">
        <f>VLOOKUP(B5107,Taul1!A2:C834,3)</f>
        <v>0</v>
      </c>
      <c r="P5107" t="str">
        <f>VLOOKUP(B5107,Taul1!A2:C834,2)</f>
        <v>Tukipalvelut toimintakulut yhteensä</v>
      </c>
    </row>
    <row r="5108" spans="1:16" ht="18" x14ac:dyDescent="0.3">
      <c r="A5108" s="1" t="s">
        <v>1440</v>
      </c>
      <c r="B5108" s="1" t="s">
        <v>221</v>
      </c>
      <c r="C5108" s="1">
        <v>-0.61599999999999999</v>
      </c>
      <c r="D5108" s="1">
        <v>0</v>
      </c>
      <c r="E5108" s="1" t="s">
        <v>337</v>
      </c>
      <c r="F5108">
        <v>47</v>
      </c>
      <c r="G5108">
        <v>45</v>
      </c>
      <c r="H5108">
        <f>VLOOKUP(A5108,Taul1!A2:C834,3)</f>
        <v>1</v>
      </c>
      <c r="I5108" t="str">
        <f>VLOOKUP(A5108,Taul1!A2:C834,2)</f>
        <v>Toisen asteen tutkinto 75-</v>
      </c>
      <c r="L5108" t="s">
        <v>1663</v>
      </c>
      <c r="M5108" t="str">
        <f>F5108&amp;L5108&amp;G5108&amp;L5108&amp;INT(C5108*10)</f>
        <v>47,45,-7</v>
      </c>
      <c r="O5108">
        <f>VLOOKUP(B5108,Taul1!A2:C834,3)</f>
        <v>0</v>
      </c>
      <c r="P5108" t="str">
        <f>VLOOKUP(B5108,Taul1!A2:C834,2)</f>
        <v>Tukipalvelut toimintakulut yhteensä</v>
      </c>
    </row>
    <row r="5109" spans="1:16" ht="18" x14ac:dyDescent="0.3">
      <c r="A5109" s="1" t="s">
        <v>1442</v>
      </c>
      <c r="B5109" s="1" t="s">
        <v>221</v>
      </c>
      <c r="C5109" s="1">
        <v>-8.9999999999999993E-3</v>
      </c>
      <c r="D5109" s="1">
        <v>0.88108961908406602</v>
      </c>
      <c r="E5109" s="1" t="s">
        <v>337</v>
      </c>
      <c r="F5109">
        <v>48</v>
      </c>
      <c r="G5109">
        <v>45</v>
      </c>
      <c r="H5109">
        <f>VLOOKUP(A5109,Taul1!A2:C834,3)</f>
        <v>1</v>
      </c>
      <c r="I5109" t="str">
        <f>VLOOKUP(A5109,Taul1!A2:C834,2)</f>
        <v>Korkea-asteen tutkinto 15-19</v>
      </c>
      <c r="L5109" t="s">
        <v>1663</v>
      </c>
      <c r="M5109" t="str">
        <f>F5109&amp;L5109&amp;G5109&amp;L5109&amp;INT(C5109*10)</f>
        <v>48,45,-1</v>
      </c>
      <c r="O5109">
        <f>VLOOKUP(B5109,Taul1!A2:C834,3)</f>
        <v>0</v>
      </c>
      <c r="P5109" t="str">
        <f>VLOOKUP(B5109,Taul1!A2:C834,2)</f>
        <v>Tukipalvelut toimintakulut yhteensä</v>
      </c>
    </row>
    <row r="5110" spans="1:16" ht="18" x14ac:dyDescent="0.3">
      <c r="A5110" s="1" t="s">
        <v>1444</v>
      </c>
      <c r="B5110" s="1" t="s">
        <v>221</v>
      </c>
      <c r="C5110" s="1">
        <v>-0.68500000000000005</v>
      </c>
      <c r="D5110" s="1">
        <v>0</v>
      </c>
      <c r="E5110" s="1" t="s">
        <v>337</v>
      </c>
      <c r="F5110">
        <v>49</v>
      </c>
      <c r="G5110">
        <v>45</v>
      </c>
      <c r="H5110">
        <f>VLOOKUP(A5110,Taul1!A2:C834,3)</f>
        <v>1</v>
      </c>
      <c r="I5110" t="str">
        <f>VLOOKUP(A5110,Taul1!A2:C834,2)</f>
        <v>Korkea-asteen tutkinto 20-24</v>
      </c>
      <c r="L5110" t="s">
        <v>1663</v>
      </c>
      <c r="M5110" t="str">
        <f>F5110&amp;L5110&amp;G5110&amp;L5110&amp;INT(C5110*10)</f>
        <v>49,45,-7</v>
      </c>
      <c r="O5110">
        <f>VLOOKUP(B5110,Taul1!A2:C834,3)</f>
        <v>0</v>
      </c>
      <c r="P5110" t="str">
        <f>VLOOKUP(B5110,Taul1!A2:C834,2)</f>
        <v>Tukipalvelut toimintakulut yhteensä</v>
      </c>
    </row>
    <row r="5111" spans="1:16" ht="18" x14ac:dyDescent="0.3">
      <c r="A5111" s="1" t="s">
        <v>1446</v>
      </c>
      <c r="B5111" s="1" t="s">
        <v>221</v>
      </c>
      <c r="C5111" s="1">
        <v>-0.80600000000000005</v>
      </c>
      <c r="D5111" s="1">
        <v>0</v>
      </c>
      <c r="E5111" s="1" t="s">
        <v>337</v>
      </c>
      <c r="F5111">
        <v>50</v>
      </c>
      <c r="G5111">
        <v>45</v>
      </c>
      <c r="H5111">
        <f>VLOOKUP(A5111,Taul1!A2:C834,3)</f>
        <v>1</v>
      </c>
      <c r="I5111" t="str">
        <f>VLOOKUP(A5111,Taul1!A2:C834,2)</f>
        <v>Korkea-asteen tutkinto 25-29</v>
      </c>
      <c r="L5111" t="s">
        <v>1663</v>
      </c>
      <c r="M5111" t="str">
        <f>F5111&amp;L5111&amp;G5111&amp;L5111&amp;INT(C5111*10)</f>
        <v>50,45,-9</v>
      </c>
      <c r="O5111">
        <f>VLOOKUP(B5111,Taul1!A2:C834,3)</f>
        <v>0</v>
      </c>
      <c r="P5111" t="str">
        <f>VLOOKUP(B5111,Taul1!A2:C834,2)</f>
        <v>Tukipalvelut toimintakulut yhteensä</v>
      </c>
    </row>
    <row r="5112" spans="1:16" ht="18" x14ac:dyDescent="0.3">
      <c r="A5112" s="1" t="s">
        <v>1448</v>
      </c>
      <c r="B5112" s="1" t="s">
        <v>221</v>
      </c>
      <c r="C5112" s="1">
        <v>-0.89600000000000002</v>
      </c>
      <c r="D5112" s="1">
        <v>0</v>
      </c>
      <c r="E5112" s="1" t="s">
        <v>337</v>
      </c>
      <c r="F5112">
        <v>51</v>
      </c>
      <c r="G5112">
        <v>45</v>
      </c>
      <c r="H5112">
        <f>VLOOKUP(A5112,Taul1!A2:C834,3)</f>
        <v>1</v>
      </c>
      <c r="I5112" t="str">
        <f>VLOOKUP(A5112,Taul1!A2:C834,2)</f>
        <v>Korkea-asteen tutkinto 30-34</v>
      </c>
      <c r="L5112" t="s">
        <v>1663</v>
      </c>
      <c r="M5112" t="str">
        <f>F5112&amp;L5112&amp;G5112&amp;L5112&amp;INT(C5112*10)</f>
        <v>51,45,-9</v>
      </c>
      <c r="O5112">
        <f>VLOOKUP(B5112,Taul1!A2:C834,3)</f>
        <v>0</v>
      </c>
      <c r="P5112" t="str">
        <f>VLOOKUP(B5112,Taul1!A2:C834,2)</f>
        <v>Tukipalvelut toimintakulut yhteensä</v>
      </c>
    </row>
    <row r="5113" spans="1:16" ht="18" x14ac:dyDescent="0.3">
      <c r="A5113" s="1" t="s">
        <v>1450</v>
      </c>
      <c r="B5113" s="1" t="s">
        <v>221</v>
      </c>
      <c r="C5113" s="1">
        <v>-0.90400000000000003</v>
      </c>
      <c r="D5113" s="1">
        <v>0</v>
      </c>
      <c r="E5113" s="1" t="s">
        <v>337</v>
      </c>
      <c r="F5113">
        <v>52</v>
      </c>
      <c r="G5113">
        <v>45</v>
      </c>
      <c r="H5113">
        <f>VLOOKUP(A5113,Taul1!A2:C834,3)</f>
        <v>1</v>
      </c>
      <c r="I5113" t="str">
        <f>VLOOKUP(A5113,Taul1!A2:C834,2)</f>
        <v>Korkea-asteen tutkinto 35-39</v>
      </c>
      <c r="L5113" t="s">
        <v>1663</v>
      </c>
      <c r="M5113" t="str">
        <f>F5113&amp;L5113&amp;G5113&amp;L5113&amp;INT(C5113*10)</f>
        <v>52,45,-10</v>
      </c>
      <c r="O5113">
        <f>VLOOKUP(B5113,Taul1!A2:C834,3)</f>
        <v>0</v>
      </c>
      <c r="P5113" t="str">
        <f>VLOOKUP(B5113,Taul1!A2:C834,2)</f>
        <v>Tukipalvelut toimintakulut yhteensä</v>
      </c>
    </row>
    <row r="5114" spans="1:16" ht="18" x14ac:dyDescent="0.3">
      <c r="A5114" s="1" t="s">
        <v>1452</v>
      </c>
      <c r="B5114" s="1" t="s">
        <v>221</v>
      </c>
      <c r="C5114" s="1">
        <v>-0.90400000000000003</v>
      </c>
      <c r="D5114" s="1">
        <v>0</v>
      </c>
      <c r="E5114" s="1" t="s">
        <v>337</v>
      </c>
      <c r="F5114">
        <v>53</v>
      </c>
      <c r="G5114">
        <v>45</v>
      </c>
      <c r="H5114">
        <f>VLOOKUP(A5114,Taul1!A2:C834,3)</f>
        <v>1</v>
      </c>
      <c r="I5114" t="str">
        <f>VLOOKUP(A5114,Taul1!A2:C834,2)</f>
        <v>Korkea-asteen tutkinto 40-44</v>
      </c>
      <c r="L5114" t="s">
        <v>1663</v>
      </c>
      <c r="M5114" t="str">
        <f>F5114&amp;L5114&amp;G5114&amp;L5114&amp;INT(C5114*10)</f>
        <v>53,45,-10</v>
      </c>
      <c r="O5114">
        <f>VLOOKUP(B5114,Taul1!A2:C834,3)</f>
        <v>0</v>
      </c>
      <c r="P5114" t="str">
        <f>VLOOKUP(B5114,Taul1!A2:C834,2)</f>
        <v>Tukipalvelut toimintakulut yhteensä</v>
      </c>
    </row>
    <row r="5115" spans="1:16" ht="18" x14ac:dyDescent="0.3">
      <c r="A5115" s="1" t="s">
        <v>1454</v>
      </c>
      <c r="B5115" s="1" t="s">
        <v>221</v>
      </c>
      <c r="C5115" s="1">
        <v>-0.19</v>
      </c>
      <c r="D5115" s="1">
        <v>7.7280276451141495E-4</v>
      </c>
      <c r="E5115" s="1" t="s">
        <v>337</v>
      </c>
      <c r="F5115">
        <v>54</v>
      </c>
      <c r="G5115">
        <v>45</v>
      </c>
      <c r="H5115">
        <f>VLOOKUP(A5115,Taul1!A2:C834,3)</f>
        <v>1</v>
      </c>
      <c r="I5115" t="str">
        <f>VLOOKUP(A5115,Taul1!A2:C834,2)</f>
        <v>Korkea-asteen tutkinto 45-49</v>
      </c>
      <c r="L5115" t="s">
        <v>1663</v>
      </c>
      <c r="M5115" t="str">
        <f>F5115&amp;L5115&amp;G5115&amp;L5115&amp;INT(C5115*10)</f>
        <v>54,45,-2</v>
      </c>
      <c r="O5115">
        <f>VLOOKUP(B5115,Taul1!A2:C834,3)</f>
        <v>0</v>
      </c>
      <c r="P5115" t="str">
        <f>VLOOKUP(B5115,Taul1!A2:C834,2)</f>
        <v>Tukipalvelut toimintakulut yhteensä</v>
      </c>
    </row>
    <row r="5116" spans="1:16" ht="18" x14ac:dyDescent="0.3">
      <c r="A5116" s="1" t="s">
        <v>1456</v>
      </c>
      <c r="B5116" s="1" t="s">
        <v>221</v>
      </c>
      <c r="C5116" s="1">
        <v>-0.56999999999999995</v>
      </c>
      <c r="D5116" s="1">
        <v>0</v>
      </c>
      <c r="E5116" s="1" t="s">
        <v>337</v>
      </c>
      <c r="F5116">
        <v>55</v>
      </c>
      <c r="G5116">
        <v>45</v>
      </c>
      <c r="H5116">
        <f>VLOOKUP(A5116,Taul1!A2:C834,3)</f>
        <v>1</v>
      </c>
      <c r="I5116" t="str">
        <f>VLOOKUP(A5116,Taul1!A2:C834,2)</f>
        <v>Korkea-asteen tutkinto 50-54</v>
      </c>
      <c r="L5116" t="s">
        <v>1663</v>
      </c>
      <c r="M5116" t="str">
        <f>F5116&amp;L5116&amp;G5116&amp;L5116&amp;INT(C5116*10)</f>
        <v>55,45,-6</v>
      </c>
      <c r="O5116">
        <f>VLOOKUP(B5116,Taul1!A2:C834,3)</f>
        <v>0</v>
      </c>
      <c r="P5116" t="str">
        <f>VLOOKUP(B5116,Taul1!A2:C834,2)</f>
        <v>Tukipalvelut toimintakulut yhteensä</v>
      </c>
    </row>
    <row r="5117" spans="1:16" ht="18" x14ac:dyDescent="0.3">
      <c r="A5117" s="1" t="s">
        <v>1458</v>
      </c>
      <c r="B5117" s="1" t="s">
        <v>221</v>
      </c>
      <c r="C5117" s="1">
        <v>-0.77700000000000002</v>
      </c>
      <c r="D5117" s="1">
        <v>0</v>
      </c>
      <c r="E5117" s="1" t="s">
        <v>337</v>
      </c>
      <c r="F5117">
        <v>56</v>
      </c>
      <c r="G5117">
        <v>45</v>
      </c>
      <c r="H5117">
        <f>VLOOKUP(A5117,Taul1!A2:C834,3)</f>
        <v>1</v>
      </c>
      <c r="I5117" t="str">
        <f>VLOOKUP(A5117,Taul1!A2:C834,2)</f>
        <v>Korkea-asteen tutkinto 55-59</v>
      </c>
      <c r="L5117" t="s">
        <v>1663</v>
      </c>
      <c r="M5117" t="str">
        <f>F5117&amp;L5117&amp;G5117&amp;L5117&amp;INT(C5117*10)</f>
        <v>56,45,-8</v>
      </c>
      <c r="O5117">
        <f>VLOOKUP(B5117,Taul1!A2:C834,3)</f>
        <v>0</v>
      </c>
      <c r="P5117" t="str">
        <f>VLOOKUP(B5117,Taul1!A2:C834,2)</f>
        <v>Tukipalvelut toimintakulut yhteensä</v>
      </c>
    </row>
    <row r="5118" spans="1:16" ht="18" x14ac:dyDescent="0.3">
      <c r="A5118" s="1" t="s">
        <v>1460</v>
      </c>
      <c r="B5118" s="1" t="s">
        <v>221</v>
      </c>
      <c r="C5118" s="1">
        <v>-0.79500000000000004</v>
      </c>
      <c r="D5118" s="1">
        <v>0</v>
      </c>
      <c r="E5118" s="1" t="s">
        <v>337</v>
      </c>
      <c r="F5118">
        <v>57</v>
      </c>
      <c r="G5118">
        <v>45</v>
      </c>
      <c r="H5118">
        <f>VLOOKUP(A5118,Taul1!A2:C834,3)</f>
        <v>1</v>
      </c>
      <c r="I5118" t="str">
        <f>VLOOKUP(A5118,Taul1!A2:C834,2)</f>
        <v>Korkea-asteen tutkinto 60-64</v>
      </c>
      <c r="L5118" t="s">
        <v>1663</v>
      </c>
      <c r="M5118" t="str">
        <f>F5118&amp;L5118&amp;G5118&amp;L5118&amp;INT(C5118*10)</f>
        <v>57,45,-8</v>
      </c>
      <c r="O5118">
        <f>VLOOKUP(B5118,Taul1!A2:C834,3)</f>
        <v>0</v>
      </c>
      <c r="P5118" t="str">
        <f>VLOOKUP(B5118,Taul1!A2:C834,2)</f>
        <v>Tukipalvelut toimintakulut yhteensä</v>
      </c>
    </row>
    <row r="5119" spans="1:16" ht="18" x14ac:dyDescent="0.3">
      <c r="A5119" s="1" t="s">
        <v>1462</v>
      </c>
      <c r="B5119" s="1" t="s">
        <v>221</v>
      </c>
      <c r="C5119" s="1">
        <v>0.46300000000000002</v>
      </c>
      <c r="D5119" s="1">
        <v>0</v>
      </c>
      <c r="E5119" s="1" t="s">
        <v>337</v>
      </c>
      <c r="F5119">
        <v>58</v>
      </c>
      <c r="G5119">
        <v>45</v>
      </c>
      <c r="H5119">
        <f>VLOOKUP(A5119,Taul1!A2:C834,3)</f>
        <v>1</v>
      </c>
      <c r="I5119" t="str">
        <f>VLOOKUP(A5119,Taul1!A2:C834,2)</f>
        <v>Korkea-asteen tutkinto 65-69</v>
      </c>
      <c r="L5119" t="s">
        <v>1663</v>
      </c>
      <c r="M5119" t="str">
        <f>F5119&amp;L5119&amp;G5119&amp;L5119&amp;INT(C5119*10)</f>
        <v>58,45,4</v>
      </c>
      <c r="O5119">
        <f>VLOOKUP(B5119,Taul1!A2:C834,3)</f>
        <v>0</v>
      </c>
      <c r="P5119" t="str">
        <f>VLOOKUP(B5119,Taul1!A2:C834,2)</f>
        <v>Tukipalvelut toimintakulut yhteensä</v>
      </c>
    </row>
    <row r="5120" spans="1:16" ht="18" x14ac:dyDescent="0.3">
      <c r="A5120" s="1" t="s">
        <v>1464</v>
      </c>
      <c r="B5120" s="1" t="s">
        <v>221</v>
      </c>
      <c r="C5120" s="1">
        <v>-0.82399999999999995</v>
      </c>
      <c r="D5120" s="1">
        <v>0</v>
      </c>
      <c r="E5120" s="1" t="s">
        <v>337</v>
      </c>
      <c r="F5120">
        <v>59</v>
      </c>
      <c r="G5120">
        <v>45</v>
      </c>
      <c r="H5120">
        <f>VLOOKUP(A5120,Taul1!A2:C834,3)</f>
        <v>1</v>
      </c>
      <c r="I5120" t="str">
        <f>VLOOKUP(A5120,Taul1!A2:C834,2)</f>
        <v>Korkea-asteen tutkinto 70-74</v>
      </c>
      <c r="L5120" t="s">
        <v>1663</v>
      </c>
      <c r="M5120" t="str">
        <f>F5120&amp;L5120&amp;G5120&amp;L5120&amp;INT(C5120*10)</f>
        <v>59,45,-9</v>
      </c>
      <c r="O5120">
        <f>VLOOKUP(B5120,Taul1!A2:C834,3)</f>
        <v>0</v>
      </c>
      <c r="P5120" t="str">
        <f>VLOOKUP(B5120,Taul1!A2:C834,2)</f>
        <v>Tukipalvelut toimintakulut yhteensä</v>
      </c>
    </row>
    <row r="5121" spans="1:16" ht="18" x14ac:dyDescent="0.3">
      <c r="A5121" s="1" t="s">
        <v>1466</v>
      </c>
      <c r="B5121" s="1" t="s">
        <v>221</v>
      </c>
      <c r="C5121" s="1">
        <v>-0.83299999999999996</v>
      </c>
      <c r="D5121" s="1">
        <v>0</v>
      </c>
      <c r="E5121" s="1" t="s">
        <v>337</v>
      </c>
      <c r="F5121">
        <v>60</v>
      </c>
      <c r="G5121">
        <v>45</v>
      </c>
      <c r="H5121">
        <f>VLOOKUP(A5121,Taul1!A2:C834,3)</f>
        <v>1</v>
      </c>
      <c r="I5121" t="str">
        <f>VLOOKUP(A5121,Taul1!A2:C834,2)</f>
        <v>Korkea-asteen tutkinto 75-</v>
      </c>
      <c r="L5121" t="s">
        <v>1663</v>
      </c>
      <c r="M5121" t="str">
        <f>F5121&amp;L5121&amp;G5121&amp;L5121&amp;INT(C5121*10)</f>
        <v>60,45,-9</v>
      </c>
      <c r="O5121">
        <f>VLOOKUP(B5121,Taul1!A2:C834,3)</f>
        <v>0</v>
      </c>
      <c r="P5121" t="str">
        <f>VLOOKUP(B5121,Taul1!A2:C834,2)</f>
        <v>Tukipalvelut toimintakulut yhteensä</v>
      </c>
    </row>
    <row r="5122" spans="1:16" ht="18" x14ac:dyDescent="0.3">
      <c r="A5122" s="1" t="s">
        <v>1468</v>
      </c>
      <c r="B5122" s="1" t="s">
        <v>221</v>
      </c>
      <c r="C5122" s="1">
        <v>0.35</v>
      </c>
      <c r="D5122" s="2">
        <v>2.3113555513987101E-10</v>
      </c>
      <c r="E5122" s="1" t="s">
        <v>337</v>
      </c>
      <c r="F5122">
        <v>61</v>
      </c>
      <c r="G5122">
        <v>45</v>
      </c>
      <c r="H5122">
        <f>VLOOKUP(A5122,Taul1!A2:C834,3)</f>
        <v>1</v>
      </c>
      <c r="I5122" t="str">
        <f>VLOOKUP(A5122,Taul1!A2:C834,2)</f>
        <v>0-4 -vuotiaat</v>
      </c>
      <c r="L5122" t="s">
        <v>1663</v>
      </c>
      <c r="M5122" t="str">
        <f>F5122&amp;L5122&amp;G5122&amp;L5122&amp;INT(C5122*10)</f>
        <v>61,45,3</v>
      </c>
      <c r="O5122">
        <f>VLOOKUP(B5122,Taul1!A2:C834,3)</f>
        <v>0</v>
      </c>
      <c r="P5122" t="str">
        <f>VLOOKUP(B5122,Taul1!A2:C834,2)</f>
        <v>Tukipalvelut toimintakulut yhteensä</v>
      </c>
    </row>
    <row r="5123" spans="1:16" ht="18" x14ac:dyDescent="0.3">
      <c r="A5123" s="1" t="s">
        <v>1470</v>
      </c>
      <c r="B5123" s="1" t="s">
        <v>221</v>
      </c>
      <c r="C5123" s="1">
        <v>-0.86799999999999999</v>
      </c>
      <c r="D5123" s="1">
        <v>0</v>
      </c>
      <c r="E5123" s="1" t="s">
        <v>337</v>
      </c>
      <c r="F5123">
        <v>62</v>
      </c>
      <c r="G5123">
        <v>45</v>
      </c>
      <c r="H5123">
        <f>VLOOKUP(A5123,Taul1!A2:C834,3)</f>
        <v>1</v>
      </c>
      <c r="I5123" t="str">
        <f>VLOOKUP(A5123,Taul1!A2:C834,2)</f>
        <v>5-9 -vuotiaat</v>
      </c>
      <c r="L5123" t="s">
        <v>1663</v>
      </c>
      <c r="M5123" t="str">
        <f>F5123&amp;L5123&amp;G5123&amp;L5123&amp;INT(C5123*10)</f>
        <v>62,45,-9</v>
      </c>
      <c r="O5123">
        <f>VLOOKUP(B5123,Taul1!A2:C834,3)</f>
        <v>0</v>
      </c>
      <c r="P5123" t="str">
        <f>VLOOKUP(B5123,Taul1!A2:C834,2)</f>
        <v>Tukipalvelut toimintakulut yhteensä</v>
      </c>
    </row>
    <row r="5124" spans="1:16" ht="18" x14ac:dyDescent="0.3">
      <c r="A5124" s="1" t="s">
        <v>1472</v>
      </c>
      <c r="B5124" s="1" t="s">
        <v>221</v>
      </c>
      <c r="C5124" s="1">
        <v>-0.79100000000000004</v>
      </c>
      <c r="D5124" s="1">
        <v>0</v>
      </c>
      <c r="E5124" s="1" t="s">
        <v>337</v>
      </c>
      <c r="F5124">
        <v>63</v>
      </c>
      <c r="G5124">
        <v>45</v>
      </c>
      <c r="H5124">
        <f>VLOOKUP(A5124,Taul1!A2:C834,3)</f>
        <v>1</v>
      </c>
      <c r="I5124" t="str">
        <f>VLOOKUP(A5124,Taul1!A2:C834,2)</f>
        <v>10-14 -vuotiaat</v>
      </c>
      <c r="L5124" t="s">
        <v>1663</v>
      </c>
      <c r="M5124" t="str">
        <f>F5124&amp;L5124&amp;G5124&amp;L5124&amp;INT(C5124*10)</f>
        <v>63,45,-8</v>
      </c>
      <c r="O5124">
        <f>VLOOKUP(B5124,Taul1!A2:C834,3)</f>
        <v>0</v>
      </c>
      <c r="P5124" t="str">
        <f>VLOOKUP(B5124,Taul1!A2:C834,2)</f>
        <v>Tukipalvelut toimintakulut yhteensä</v>
      </c>
    </row>
    <row r="5125" spans="1:16" ht="18" x14ac:dyDescent="0.3">
      <c r="A5125" s="1" t="s">
        <v>1474</v>
      </c>
      <c r="B5125" s="1" t="s">
        <v>221</v>
      </c>
      <c r="C5125" s="1">
        <v>-0.23799999999999999</v>
      </c>
      <c r="D5125" s="1">
        <v>2.3480887562210501E-5</v>
      </c>
      <c r="E5125" s="1" t="s">
        <v>337</v>
      </c>
      <c r="F5125">
        <v>64</v>
      </c>
      <c r="G5125">
        <v>45</v>
      </c>
      <c r="H5125">
        <f>VLOOKUP(A5125,Taul1!A2:C834,3)</f>
        <v>1</v>
      </c>
      <c r="I5125" t="str">
        <f>VLOOKUP(A5125,Taul1!A2:C834,2)</f>
        <v>15-19 -vuotiaat</v>
      </c>
      <c r="L5125" t="s">
        <v>1663</v>
      </c>
      <c r="M5125" t="str">
        <f>F5125&amp;L5125&amp;G5125&amp;L5125&amp;INT(C5125*10)</f>
        <v>64,45,-3</v>
      </c>
      <c r="O5125">
        <f>VLOOKUP(B5125,Taul1!A2:C834,3)</f>
        <v>0</v>
      </c>
      <c r="P5125" t="str">
        <f>VLOOKUP(B5125,Taul1!A2:C834,2)</f>
        <v>Tukipalvelut toimintakulut yhteensä</v>
      </c>
    </row>
    <row r="5126" spans="1:16" ht="18" x14ac:dyDescent="0.3">
      <c r="A5126" s="1" t="s">
        <v>1476</v>
      </c>
      <c r="B5126" s="1" t="s">
        <v>221</v>
      </c>
      <c r="C5126" s="1">
        <v>0.76700000000000002</v>
      </c>
      <c r="D5126" s="1">
        <v>0</v>
      </c>
      <c r="E5126" s="1" t="s">
        <v>337</v>
      </c>
      <c r="F5126">
        <v>65</v>
      </c>
      <c r="G5126">
        <v>45</v>
      </c>
      <c r="H5126">
        <f>VLOOKUP(A5126,Taul1!A2:C834,3)</f>
        <v>1</v>
      </c>
      <c r="I5126" t="str">
        <f>VLOOKUP(A5126,Taul1!A2:C834,2)</f>
        <v>20-24 -vuotiaat</v>
      </c>
      <c r="L5126" t="s">
        <v>1663</v>
      </c>
      <c r="M5126" t="str">
        <f>F5126&amp;L5126&amp;G5126&amp;L5126&amp;INT(C5126*10)</f>
        <v>65,45,7</v>
      </c>
      <c r="O5126">
        <f>VLOOKUP(B5126,Taul1!A2:C834,3)</f>
        <v>0</v>
      </c>
      <c r="P5126" t="str">
        <f>VLOOKUP(B5126,Taul1!A2:C834,2)</f>
        <v>Tukipalvelut toimintakulut yhteensä</v>
      </c>
    </row>
    <row r="5127" spans="1:16" ht="18" x14ac:dyDescent="0.3">
      <c r="A5127" s="1" t="s">
        <v>1478</v>
      </c>
      <c r="B5127" s="1" t="s">
        <v>221</v>
      </c>
      <c r="C5127" s="1">
        <v>-0.503</v>
      </c>
      <c r="D5127" s="1">
        <v>0</v>
      </c>
      <c r="E5127" s="1" t="s">
        <v>337</v>
      </c>
      <c r="F5127">
        <v>66</v>
      </c>
      <c r="G5127">
        <v>45</v>
      </c>
      <c r="H5127">
        <f>VLOOKUP(A5127,Taul1!A2:C834,3)</f>
        <v>1</v>
      </c>
      <c r="I5127" t="str">
        <f>VLOOKUP(A5127,Taul1!A2:C834,2)</f>
        <v>25-29 -vuotiaat</v>
      </c>
      <c r="L5127" t="s">
        <v>1663</v>
      </c>
      <c r="M5127" t="str">
        <f>F5127&amp;L5127&amp;G5127&amp;L5127&amp;INT(C5127*10)</f>
        <v>66,45,-6</v>
      </c>
      <c r="O5127">
        <f>VLOOKUP(B5127,Taul1!A2:C834,3)</f>
        <v>0</v>
      </c>
      <c r="P5127" t="str">
        <f>VLOOKUP(B5127,Taul1!A2:C834,2)</f>
        <v>Tukipalvelut toimintakulut yhteensä</v>
      </c>
    </row>
    <row r="5128" spans="1:16" ht="18" x14ac:dyDescent="0.3">
      <c r="A5128" s="1" t="s">
        <v>1480</v>
      </c>
      <c r="B5128" s="1" t="s">
        <v>221</v>
      </c>
      <c r="C5128" s="1">
        <v>-0.73799999999999999</v>
      </c>
      <c r="D5128" s="1">
        <v>0</v>
      </c>
      <c r="E5128" s="1" t="s">
        <v>337</v>
      </c>
      <c r="F5128">
        <v>67</v>
      </c>
      <c r="G5128">
        <v>45</v>
      </c>
      <c r="H5128">
        <f>VLOOKUP(A5128,Taul1!A2:C834,3)</f>
        <v>1</v>
      </c>
      <c r="I5128" t="str">
        <f>VLOOKUP(A5128,Taul1!A2:C834,2)</f>
        <v>30-34 -vuotiaat</v>
      </c>
      <c r="L5128" t="s">
        <v>1663</v>
      </c>
      <c r="M5128" t="str">
        <f>F5128&amp;L5128&amp;G5128&amp;L5128&amp;INT(C5128*10)</f>
        <v>67,45,-8</v>
      </c>
      <c r="O5128">
        <f>VLOOKUP(B5128,Taul1!A2:C834,3)</f>
        <v>0</v>
      </c>
      <c r="P5128" t="str">
        <f>VLOOKUP(B5128,Taul1!A2:C834,2)</f>
        <v>Tukipalvelut toimintakulut yhteensä</v>
      </c>
    </row>
    <row r="5129" spans="1:16" ht="18" x14ac:dyDescent="0.3">
      <c r="A5129" s="1" t="s">
        <v>1482</v>
      </c>
      <c r="B5129" s="1" t="s">
        <v>221</v>
      </c>
      <c r="C5129" s="1">
        <v>-0.79</v>
      </c>
      <c r="D5129" s="1">
        <v>0</v>
      </c>
      <c r="E5129" s="1" t="s">
        <v>337</v>
      </c>
      <c r="F5129">
        <v>68</v>
      </c>
      <c r="G5129">
        <v>45</v>
      </c>
      <c r="H5129">
        <f>VLOOKUP(A5129,Taul1!A2:C834,3)</f>
        <v>1</v>
      </c>
      <c r="I5129" t="str">
        <f>VLOOKUP(A5129,Taul1!A2:C834,2)</f>
        <v>35-39 -vuotiaat</v>
      </c>
      <c r="L5129" t="s">
        <v>1663</v>
      </c>
      <c r="M5129" t="str">
        <f>F5129&amp;L5129&amp;G5129&amp;L5129&amp;INT(C5129*10)</f>
        <v>68,45,-8</v>
      </c>
      <c r="O5129">
        <f>VLOOKUP(B5129,Taul1!A2:C834,3)</f>
        <v>0</v>
      </c>
      <c r="P5129" t="str">
        <f>VLOOKUP(B5129,Taul1!A2:C834,2)</f>
        <v>Tukipalvelut toimintakulut yhteensä</v>
      </c>
    </row>
    <row r="5130" spans="1:16" ht="18" x14ac:dyDescent="0.3">
      <c r="A5130" s="1" t="s">
        <v>1484</v>
      </c>
      <c r="B5130" s="1" t="s">
        <v>221</v>
      </c>
      <c r="C5130" s="1">
        <v>-0.85899999999999999</v>
      </c>
      <c r="D5130" s="1">
        <v>0</v>
      </c>
      <c r="E5130" s="1" t="s">
        <v>337</v>
      </c>
      <c r="F5130">
        <v>69</v>
      </c>
      <c r="G5130">
        <v>45</v>
      </c>
      <c r="H5130">
        <f>VLOOKUP(A5130,Taul1!A2:C834,3)</f>
        <v>1</v>
      </c>
      <c r="I5130" t="str">
        <f>VLOOKUP(A5130,Taul1!A2:C834,2)</f>
        <v>40-44 -vuotiaat</v>
      </c>
      <c r="L5130" t="s">
        <v>1663</v>
      </c>
      <c r="M5130" t="str">
        <f>F5130&amp;L5130&amp;G5130&amp;L5130&amp;INT(C5130*10)</f>
        <v>69,45,-9</v>
      </c>
      <c r="O5130">
        <f>VLOOKUP(B5130,Taul1!A2:C834,3)</f>
        <v>0</v>
      </c>
      <c r="P5130" t="str">
        <f>VLOOKUP(B5130,Taul1!A2:C834,2)</f>
        <v>Tukipalvelut toimintakulut yhteensä</v>
      </c>
    </row>
    <row r="5131" spans="1:16" ht="18" x14ac:dyDescent="0.3">
      <c r="A5131" s="1" t="s">
        <v>1486</v>
      </c>
      <c r="B5131" s="1" t="s">
        <v>221</v>
      </c>
      <c r="C5131" s="1">
        <v>0.75800000000000001</v>
      </c>
      <c r="D5131" s="1">
        <v>0</v>
      </c>
      <c r="E5131" s="1" t="s">
        <v>337</v>
      </c>
      <c r="F5131">
        <v>70</v>
      </c>
      <c r="G5131">
        <v>45</v>
      </c>
      <c r="H5131">
        <f>VLOOKUP(A5131,Taul1!A2:C834,3)</f>
        <v>1</v>
      </c>
      <c r="I5131" t="str">
        <f>VLOOKUP(A5131,Taul1!A2:C834,2)</f>
        <v>45-49 -vuotiaat</v>
      </c>
      <c r="L5131" t="s">
        <v>1663</v>
      </c>
      <c r="M5131" t="str">
        <f>F5131&amp;L5131&amp;G5131&amp;L5131&amp;INT(C5131*10)</f>
        <v>70,45,7</v>
      </c>
      <c r="O5131">
        <f>VLOOKUP(B5131,Taul1!A2:C834,3)</f>
        <v>0</v>
      </c>
      <c r="P5131" t="str">
        <f>VLOOKUP(B5131,Taul1!A2:C834,2)</f>
        <v>Tukipalvelut toimintakulut yhteensä</v>
      </c>
    </row>
    <row r="5132" spans="1:16" ht="18" x14ac:dyDescent="0.3">
      <c r="A5132" s="1" t="s">
        <v>1488</v>
      </c>
      <c r="B5132" s="1" t="s">
        <v>221</v>
      </c>
      <c r="C5132" s="1">
        <v>0.33700000000000002</v>
      </c>
      <c r="D5132" s="2">
        <v>1.09426645522603E-9</v>
      </c>
      <c r="E5132" s="1" t="s">
        <v>337</v>
      </c>
      <c r="F5132">
        <v>71</v>
      </c>
      <c r="G5132">
        <v>45</v>
      </c>
      <c r="H5132">
        <f>VLOOKUP(A5132,Taul1!A2:C834,3)</f>
        <v>1</v>
      </c>
      <c r="I5132" t="str">
        <f>VLOOKUP(A5132,Taul1!A2:C834,2)</f>
        <v>50-54 -vuotiaat</v>
      </c>
      <c r="L5132" t="s">
        <v>1663</v>
      </c>
      <c r="M5132" t="str">
        <f>F5132&amp;L5132&amp;G5132&amp;L5132&amp;INT(C5132*10)</f>
        <v>71,45,3</v>
      </c>
      <c r="O5132">
        <f>VLOOKUP(B5132,Taul1!A2:C834,3)</f>
        <v>0</v>
      </c>
      <c r="P5132" t="str">
        <f>VLOOKUP(B5132,Taul1!A2:C834,2)</f>
        <v>Tukipalvelut toimintakulut yhteensä</v>
      </c>
    </row>
    <row r="5133" spans="1:16" ht="18" x14ac:dyDescent="0.3">
      <c r="A5133" s="1" t="s">
        <v>1490</v>
      </c>
      <c r="B5133" s="1" t="s">
        <v>221</v>
      </c>
      <c r="C5133" s="1">
        <v>-0.71199999999999997</v>
      </c>
      <c r="D5133" s="1">
        <v>0</v>
      </c>
      <c r="E5133" s="1" t="s">
        <v>337</v>
      </c>
      <c r="F5133">
        <v>72</v>
      </c>
      <c r="G5133">
        <v>45</v>
      </c>
      <c r="H5133">
        <f>VLOOKUP(A5133,Taul1!A2:C834,3)</f>
        <v>1</v>
      </c>
      <c r="I5133" t="str">
        <f>VLOOKUP(A5133,Taul1!A2:C834,2)</f>
        <v>55-59 -vuotiaat</v>
      </c>
      <c r="L5133" t="s">
        <v>1663</v>
      </c>
      <c r="M5133" t="str">
        <f>F5133&amp;L5133&amp;G5133&amp;L5133&amp;INT(C5133*10)</f>
        <v>72,45,-8</v>
      </c>
      <c r="O5133">
        <f>VLOOKUP(B5133,Taul1!A2:C834,3)</f>
        <v>0</v>
      </c>
      <c r="P5133" t="str">
        <f>VLOOKUP(B5133,Taul1!A2:C834,2)</f>
        <v>Tukipalvelut toimintakulut yhteensä</v>
      </c>
    </row>
    <row r="5134" spans="1:16" ht="18" x14ac:dyDescent="0.3">
      <c r="A5134" s="1" t="s">
        <v>1492</v>
      </c>
      <c r="B5134" s="1" t="s">
        <v>221</v>
      </c>
      <c r="C5134" s="1">
        <v>-0.249</v>
      </c>
      <c r="D5134" s="1">
        <v>8.9937870318967905E-6</v>
      </c>
      <c r="E5134" s="1" t="s">
        <v>337</v>
      </c>
      <c r="F5134">
        <v>73</v>
      </c>
      <c r="G5134">
        <v>45</v>
      </c>
      <c r="H5134">
        <f>VLOOKUP(A5134,Taul1!A2:C834,3)</f>
        <v>1</v>
      </c>
      <c r="I5134" t="str">
        <f>VLOOKUP(A5134,Taul1!A2:C834,2)</f>
        <v>60-64 -vuotiaat</v>
      </c>
      <c r="L5134" t="s">
        <v>1663</v>
      </c>
      <c r="M5134" t="str">
        <f>F5134&amp;L5134&amp;G5134&amp;L5134&amp;INT(C5134*10)</f>
        <v>73,45,-3</v>
      </c>
      <c r="O5134">
        <f>VLOOKUP(B5134,Taul1!A2:C834,3)</f>
        <v>0</v>
      </c>
      <c r="P5134" t="str">
        <f>VLOOKUP(B5134,Taul1!A2:C834,2)</f>
        <v>Tukipalvelut toimintakulut yhteensä</v>
      </c>
    </row>
    <row r="5135" spans="1:16" ht="18" x14ac:dyDescent="0.3">
      <c r="A5135" s="1" t="s">
        <v>1494</v>
      </c>
      <c r="B5135" s="1" t="s">
        <v>221</v>
      </c>
      <c r="C5135" s="1">
        <v>0.79200000000000004</v>
      </c>
      <c r="D5135" s="1">
        <v>0</v>
      </c>
      <c r="E5135" s="1" t="s">
        <v>337</v>
      </c>
      <c r="F5135">
        <v>74</v>
      </c>
      <c r="G5135">
        <v>45</v>
      </c>
      <c r="H5135">
        <f>VLOOKUP(A5135,Taul1!A2:C834,3)</f>
        <v>1</v>
      </c>
      <c r="I5135" t="str">
        <f>VLOOKUP(A5135,Taul1!A2:C834,2)</f>
        <v>65-69 -vuotiaat</v>
      </c>
      <c r="L5135" t="s">
        <v>1663</v>
      </c>
      <c r="M5135" t="str">
        <f>F5135&amp;L5135&amp;G5135&amp;L5135&amp;INT(C5135*10)</f>
        <v>74,45,7</v>
      </c>
      <c r="O5135">
        <f>VLOOKUP(B5135,Taul1!A2:C834,3)</f>
        <v>0</v>
      </c>
      <c r="P5135" t="str">
        <f>VLOOKUP(B5135,Taul1!A2:C834,2)</f>
        <v>Tukipalvelut toimintakulut yhteensä</v>
      </c>
    </row>
    <row r="5136" spans="1:16" ht="18" x14ac:dyDescent="0.3">
      <c r="A5136" s="1" t="s">
        <v>1496</v>
      </c>
      <c r="B5136" s="1" t="s">
        <v>221</v>
      </c>
      <c r="C5136" s="1">
        <v>-0.72899999999999998</v>
      </c>
      <c r="D5136" s="1">
        <v>0</v>
      </c>
      <c r="E5136" s="1" t="s">
        <v>337</v>
      </c>
      <c r="F5136">
        <v>75</v>
      </c>
      <c r="G5136">
        <v>45</v>
      </c>
      <c r="H5136">
        <f>VLOOKUP(A5136,Taul1!A2:C834,3)</f>
        <v>1</v>
      </c>
      <c r="I5136" t="str">
        <f>VLOOKUP(A5136,Taul1!A2:C834,2)</f>
        <v>70-74 -vuotiaat</v>
      </c>
      <c r="L5136" t="s">
        <v>1663</v>
      </c>
      <c r="M5136" t="str">
        <f>F5136&amp;L5136&amp;G5136&amp;L5136&amp;INT(C5136*10)</f>
        <v>75,45,-8</v>
      </c>
      <c r="O5136">
        <f>VLOOKUP(B5136,Taul1!A2:C834,3)</f>
        <v>0</v>
      </c>
      <c r="P5136" t="str">
        <f>VLOOKUP(B5136,Taul1!A2:C834,2)</f>
        <v>Tukipalvelut toimintakulut yhteensä</v>
      </c>
    </row>
    <row r="5137" spans="1:16" ht="18" x14ac:dyDescent="0.3">
      <c r="A5137" s="1" t="s">
        <v>1498</v>
      </c>
      <c r="B5137" s="1" t="s">
        <v>221</v>
      </c>
      <c r="C5137" s="1">
        <v>-0.78900000000000003</v>
      </c>
      <c r="D5137" s="1">
        <v>0</v>
      </c>
      <c r="E5137" s="1" t="s">
        <v>337</v>
      </c>
      <c r="F5137">
        <v>76</v>
      </c>
      <c r="G5137">
        <v>45</v>
      </c>
      <c r="H5137">
        <f>VLOOKUP(A5137,Taul1!A2:C834,3)</f>
        <v>1</v>
      </c>
      <c r="I5137" t="str">
        <f>VLOOKUP(A5137,Taul1!A2:C834,2)</f>
        <v>75-79 -vuotiaat</v>
      </c>
      <c r="L5137" t="s">
        <v>1663</v>
      </c>
      <c r="M5137" t="str">
        <f>F5137&amp;L5137&amp;G5137&amp;L5137&amp;INT(C5137*10)</f>
        <v>76,45,-8</v>
      </c>
      <c r="O5137">
        <f>VLOOKUP(B5137,Taul1!A2:C834,3)</f>
        <v>0</v>
      </c>
      <c r="P5137" t="str">
        <f>VLOOKUP(B5137,Taul1!A2:C834,2)</f>
        <v>Tukipalvelut toimintakulut yhteensä</v>
      </c>
    </row>
    <row r="5138" spans="1:16" ht="18" x14ac:dyDescent="0.3">
      <c r="A5138" s="1" t="s">
        <v>1500</v>
      </c>
      <c r="B5138" s="1" t="s">
        <v>221</v>
      </c>
      <c r="C5138" s="1">
        <v>-0.63500000000000001</v>
      </c>
      <c r="D5138" s="1">
        <v>0</v>
      </c>
      <c r="E5138" s="1" t="s">
        <v>337</v>
      </c>
      <c r="F5138">
        <v>77</v>
      </c>
      <c r="G5138">
        <v>45</v>
      </c>
      <c r="H5138">
        <f>VLOOKUP(A5138,Taul1!A2:C834,3)</f>
        <v>1</v>
      </c>
      <c r="I5138" t="str">
        <f>VLOOKUP(A5138,Taul1!A2:C834,2)</f>
        <v>80-84 -vuotiaat</v>
      </c>
      <c r="L5138" t="s">
        <v>1663</v>
      </c>
      <c r="M5138" t="str">
        <f>F5138&amp;L5138&amp;G5138&amp;L5138&amp;INT(C5138*10)</f>
        <v>77,45,-7</v>
      </c>
      <c r="O5138">
        <f>VLOOKUP(B5138,Taul1!A2:C834,3)</f>
        <v>0</v>
      </c>
      <c r="P5138" t="str">
        <f>VLOOKUP(B5138,Taul1!A2:C834,2)</f>
        <v>Tukipalvelut toimintakulut yhteensä</v>
      </c>
    </row>
    <row r="5139" spans="1:16" ht="18" x14ac:dyDescent="0.3">
      <c r="A5139" s="1" t="s">
        <v>1502</v>
      </c>
      <c r="B5139" s="1" t="s">
        <v>221</v>
      </c>
      <c r="C5139" s="1">
        <v>-0.42399999999999999</v>
      </c>
      <c r="D5139" s="2">
        <v>5.8841820305133297E-15</v>
      </c>
      <c r="E5139" s="1" t="s">
        <v>337</v>
      </c>
      <c r="F5139">
        <v>78</v>
      </c>
      <c r="G5139">
        <v>45</v>
      </c>
      <c r="H5139">
        <f>VLOOKUP(A5139,Taul1!A2:C834,3)</f>
        <v>1</v>
      </c>
      <c r="I5139" t="str">
        <f>VLOOKUP(A5139,Taul1!A2:C834,2)</f>
        <v>85-89 -vuotiaat</v>
      </c>
      <c r="L5139" t="s">
        <v>1663</v>
      </c>
      <c r="M5139" t="str">
        <f>F5139&amp;L5139&amp;G5139&amp;L5139&amp;INT(C5139*10)</f>
        <v>78,45,-5</v>
      </c>
      <c r="O5139">
        <f>VLOOKUP(B5139,Taul1!A2:C834,3)</f>
        <v>0</v>
      </c>
      <c r="P5139" t="str">
        <f>VLOOKUP(B5139,Taul1!A2:C834,2)</f>
        <v>Tukipalvelut toimintakulut yhteensä</v>
      </c>
    </row>
    <row r="5140" spans="1:16" ht="18" x14ac:dyDescent="0.3">
      <c r="A5140" s="1" t="s">
        <v>1504</v>
      </c>
      <c r="B5140" s="1" t="s">
        <v>221</v>
      </c>
      <c r="C5140" s="1">
        <v>-0.72699999999999998</v>
      </c>
      <c r="D5140" s="1">
        <v>0</v>
      </c>
      <c r="E5140" s="1" t="s">
        <v>337</v>
      </c>
      <c r="F5140">
        <v>79</v>
      </c>
      <c r="G5140">
        <v>45</v>
      </c>
      <c r="H5140">
        <f>VLOOKUP(A5140,Taul1!A2:C834,3)</f>
        <v>1</v>
      </c>
      <c r="I5140" t="str">
        <f>VLOOKUP(A5140,Taul1!A2:C834,2)</f>
        <v>90-94 -vuotiaat</v>
      </c>
      <c r="L5140" t="s">
        <v>1663</v>
      </c>
      <c r="M5140" t="str">
        <f>F5140&amp;L5140&amp;G5140&amp;L5140&amp;INT(C5140*10)</f>
        <v>79,45,-8</v>
      </c>
      <c r="O5140">
        <f>VLOOKUP(B5140,Taul1!A2:C834,3)</f>
        <v>0</v>
      </c>
      <c r="P5140" t="str">
        <f>VLOOKUP(B5140,Taul1!A2:C834,2)</f>
        <v>Tukipalvelut toimintakulut yhteensä</v>
      </c>
    </row>
    <row r="5141" spans="1:16" ht="18" x14ac:dyDescent="0.3">
      <c r="A5141" s="1" t="s">
        <v>1506</v>
      </c>
      <c r="B5141" s="1" t="s">
        <v>221</v>
      </c>
      <c r="C5141" s="1">
        <v>-0.50800000000000001</v>
      </c>
      <c r="D5141" s="2">
        <v>1.11022302462515E-16</v>
      </c>
      <c r="E5141" s="1" t="s">
        <v>337</v>
      </c>
      <c r="F5141">
        <v>80</v>
      </c>
      <c r="G5141">
        <v>45</v>
      </c>
      <c r="H5141">
        <f>VLOOKUP(A5141,Taul1!A2:C834,3)</f>
        <v>1</v>
      </c>
      <c r="I5141" t="str">
        <f>VLOOKUP(A5141,Taul1!A2:C834,2)</f>
        <v>Yli 94-vuotiaat</v>
      </c>
      <c r="L5141" t="s">
        <v>1663</v>
      </c>
      <c r="M5141" t="str">
        <f>F5141&amp;L5141&amp;G5141&amp;L5141&amp;INT(C5141*10)</f>
        <v>80,45,-6</v>
      </c>
      <c r="O5141">
        <f>VLOOKUP(B5141,Taul1!A2:C834,3)</f>
        <v>0</v>
      </c>
      <c r="P5141" t="str">
        <f>VLOOKUP(B5141,Taul1!A2:C834,2)</f>
        <v>Tukipalvelut toimintakulut yhteensä</v>
      </c>
    </row>
    <row r="5142" spans="1:16" ht="18" x14ac:dyDescent="0.3">
      <c r="A5142" s="1" t="s">
        <v>1508</v>
      </c>
      <c r="B5142" s="1" t="s">
        <v>221</v>
      </c>
      <c r="C5142" s="1">
        <v>0.60099999999999998</v>
      </c>
      <c r="D5142" s="1">
        <v>0</v>
      </c>
      <c r="E5142" s="1" t="s">
        <v>337</v>
      </c>
      <c r="F5142">
        <v>81</v>
      </c>
      <c r="G5142">
        <v>45</v>
      </c>
      <c r="H5142">
        <f>VLOOKUP(A5142,Taul1!A2:C834,3)</f>
        <v>1</v>
      </c>
      <c r="I5142" t="str">
        <f>VLOOKUP(A5142,Taul1!A2:C834,2)</f>
        <v>0-vuotiaat</v>
      </c>
      <c r="L5142" t="s">
        <v>1663</v>
      </c>
      <c r="M5142" t="str">
        <f>F5142&amp;L5142&amp;G5142&amp;L5142&amp;INT(C5142*10)</f>
        <v>81,45,6</v>
      </c>
      <c r="O5142">
        <f>VLOOKUP(B5142,Taul1!A2:C834,3)</f>
        <v>0</v>
      </c>
      <c r="P5142" t="str">
        <f>VLOOKUP(B5142,Taul1!A2:C834,2)</f>
        <v>Tukipalvelut toimintakulut yhteensä</v>
      </c>
    </row>
    <row r="5143" spans="1:16" ht="18" x14ac:dyDescent="0.3">
      <c r="A5143" s="1" t="s">
        <v>1510</v>
      </c>
      <c r="B5143" s="1" t="s">
        <v>221</v>
      </c>
      <c r="C5143" s="1">
        <v>0.56100000000000005</v>
      </c>
      <c r="D5143" s="1">
        <v>0</v>
      </c>
      <c r="E5143" s="1" t="s">
        <v>337</v>
      </c>
      <c r="F5143">
        <v>82</v>
      </c>
      <c r="G5143">
        <v>45</v>
      </c>
      <c r="H5143">
        <f>VLOOKUP(A5143,Taul1!A2:C834,3)</f>
        <v>1</v>
      </c>
      <c r="I5143" t="str">
        <f>VLOOKUP(A5143,Taul1!A2:C834,2)</f>
        <v>1-vuotiaat</v>
      </c>
      <c r="L5143" t="s">
        <v>1663</v>
      </c>
      <c r="M5143" t="str">
        <f>F5143&amp;L5143&amp;G5143&amp;L5143&amp;INT(C5143*10)</f>
        <v>82,45,5</v>
      </c>
      <c r="O5143">
        <f>VLOOKUP(B5143,Taul1!A2:C834,3)</f>
        <v>0</v>
      </c>
      <c r="P5143" t="str">
        <f>VLOOKUP(B5143,Taul1!A2:C834,2)</f>
        <v>Tukipalvelut toimintakulut yhteensä</v>
      </c>
    </row>
    <row r="5144" spans="1:16" ht="18" x14ac:dyDescent="0.3">
      <c r="A5144" s="1" t="s">
        <v>1512</v>
      </c>
      <c r="B5144" s="1" t="s">
        <v>221</v>
      </c>
      <c r="C5144" s="1">
        <v>0.41</v>
      </c>
      <c r="D5144" s="2">
        <v>5.1181281435219698E-14</v>
      </c>
      <c r="E5144" s="1" t="s">
        <v>337</v>
      </c>
      <c r="F5144">
        <v>83</v>
      </c>
      <c r="G5144">
        <v>45</v>
      </c>
      <c r="H5144">
        <f>VLOOKUP(A5144,Taul1!A2:C834,3)</f>
        <v>1</v>
      </c>
      <c r="I5144" t="str">
        <f>VLOOKUP(A5144,Taul1!A2:C834,2)</f>
        <v>2-vuotiaat</v>
      </c>
      <c r="L5144" t="s">
        <v>1663</v>
      </c>
      <c r="M5144" t="str">
        <f>F5144&amp;L5144&amp;G5144&amp;L5144&amp;INT(C5144*10)</f>
        <v>83,45,4</v>
      </c>
      <c r="O5144">
        <f>VLOOKUP(B5144,Taul1!A2:C834,3)</f>
        <v>0</v>
      </c>
      <c r="P5144" t="str">
        <f>VLOOKUP(B5144,Taul1!A2:C834,2)</f>
        <v>Tukipalvelut toimintakulut yhteensä</v>
      </c>
    </row>
    <row r="5145" spans="1:16" ht="18" x14ac:dyDescent="0.3">
      <c r="A5145" s="1" t="s">
        <v>1514</v>
      </c>
      <c r="B5145" s="1" t="s">
        <v>221</v>
      </c>
      <c r="C5145" s="1">
        <v>8.6999999999999994E-2</v>
      </c>
      <c r="D5145" s="1">
        <v>0.124558430499146</v>
      </c>
      <c r="E5145" s="1" t="s">
        <v>337</v>
      </c>
      <c r="F5145">
        <v>84</v>
      </c>
      <c r="G5145">
        <v>45</v>
      </c>
      <c r="H5145">
        <f>VLOOKUP(A5145,Taul1!A2:C834,3)</f>
        <v>1</v>
      </c>
      <c r="I5145" t="str">
        <f>VLOOKUP(A5145,Taul1!A2:C834,2)</f>
        <v>3-vuotiaat</v>
      </c>
      <c r="L5145" t="s">
        <v>1663</v>
      </c>
      <c r="M5145" t="str">
        <f>F5145&amp;L5145&amp;G5145&amp;L5145&amp;INT(C5145*10)</f>
        <v>84,45,0</v>
      </c>
      <c r="O5145">
        <f>VLOOKUP(B5145,Taul1!A2:C834,3)</f>
        <v>0</v>
      </c>
      <c r="P5145" t="str">
        <f>VLOOKUP(B5145,Taul1!A2:C834,2)</f>
        <v>Tukipalvelut toimintakulut yhteensä</v>
      </c>
    </row>
    <row r="5146" spans="1:16" ht="18" x14ac:dyDescent="0.3">
      <c r="A5146" s="1" t="s">
        <v>1516</v>
      </c>
      <c r="B5146" s="1" t="s">
        <v>221</v>
      </c>
      <c r="C5146" s="1">
        <v>-0.55900000000000005</v>
      </c>
      <c r="D5146" s="1">
        <v>0</v>
      </c>
      <c r="E5146" s="1" t="s">
        <v>337</v>
      </c>
      <c r="F5146">
        <v>85</v>
      </c>
      <c r="G5146">
        <v>45</v>
      </c>
      <c r="H5146">
        <f>VLOOKUP(A5146,Taul1!A2:C834,3)</f>
        <v>1</v>
      </c>
      <c r="I5146" t="str">
        <f>VLOOKUP(A5146,Taul1!A2:C834,2)</f>
        <v>4-vuotiaat</v>
      </c>
      <c r="L5146" t="s">
        <v>1663</v>
      </c>
      <c r="M5146" t="str">
        <f>F5146&amp;L5146&amp;G5146&amp;L5146&amp;INT(C5146*10)</f>
        <v>85,45,-6</v>
      </c>
      <c r="O5146">
        <f>VLOOKUP(B5146,Taul1!A2:C834,3)</f>
        <v>0</v>
      </c>
      <c r="P5146" t="str">
        <f>VLOOKUP(B5146,Taul1!A2:C834,2)</f>
        <v>Tukipalvelut toimintakulut yhteensä</v>
      </c>
    </row>
    <row r="5147" spans="1:16" ht="18" x14ac:dyDescent="0.3">
      <c r="A5147" s="1" t="s">
        <v>1518</v>
      </c>
      <c r="B5147" s="1" t="s">
        <v>221</v>
      </c>
      <c r="C5147" s="1">
        <v>-0.38200000000000001</v>
      </c>
      <c r="D5147" s="2">
        <v>3.1408209366645602E-12</v>
      </c>
      <c r="E5147" s="1" t="s">
        <v>337</v>
      </c>
      <c r="F5147">
        <v>86</v>
      </c>
      <c r="G5147">
        <v>45</v>
      </c>
      <c r="H5147">
        <f>VLOOKUP(A5147,Taul1!A2:C834,3)</f>
        <v>1</v>
      </c>
      <c r="I5147" t="str">
        <f>VLOOKUP(A5147,Taul1!A2:C834,2)</f>
        <v>5-vuotiaat</v>
      </c>
      <c r="L5147" t="s">
        <v>1663</v>
      </c>
      <c r="M5147" t="str">
        <f>F5147&amp;L5147&amp;G5147&amp;L5147&amp;INT(C5147*10)</f>
        <v>86,45,-4</v>
      </c>
      <c r="O5147">
        <f>VLOOKUP(B5147,Taul1!A2:C834,3)</f>
        <v>0</v>
      </c>
      <c r="P5147" t="str">
        <f>VLOOKUP(B5147,Taul1!A2:C834,2)</f>
        <v>Tukipalvelut toimintakulut yhteensä</v>
      </c>
    </row>
    <row r="5148" spans="1:16" ht="18" x14ac:dyDescent="0.3">
      <c r="A5148" s="1" t="s">
        <v>1520</v>
      </c>
      <c r="B5148" s="1" t="s">
        <v>221</v>
      </c>
      <c r="C5148" s="1">
        <v>-0.78600000000000003</v>
      </c>
      <c r="D5148" s="1">
        <v>0</v>
      </c>
      <c r="E5148" s="1" t="s">
        <v>337</v>
      </c>
      <c r="F5148">
        <v>87</v>
      </c>
      <c r="G5148">
        <v>45</v>
      </c>
      <c r="H5148">
        <f>VLOOKUP(A5148,Taul1!A2:C834,3)</f>
        <v>1</v>
      </c>
      <c r="I5148" t="str">
        <f>VLOOKUP(A5148,Taul1!A2:C834,2)</f>
        <v>6-vuotiaat</v>
      </c>
      <c r="L5148" t="s">
        <v>1663</v>
      </c>
      <c r="M5148" t="str">
        <f>F5148&amp;L5148&amp;G5148&amp;L5148&amp;INT(C5148*10)</f>
        <v>87,45,-8</v>
      </c>
      <c r="O5148">
        <f>VLOOKUP(B5148,Taul1!A2:C834,3)</f>
        <v>0</v>
      </c>
      <c r="P5148" t="str">
        <f>VLOOKUP(B5148,Taul1!A2:C834,2)</f>
        <v>Tukipalvelut toimintakulut yhteensä</v>
      </c>
    </row>
    <row r="5149" spans="1:16" ht="18" x14ac:dyDescent="0.3">
      <c r="A5149" s="1" t="s">
        <v>1522</v>
      </c>
      <c r="B5149" s="1" t="s">
        <v>221</v>
      </c>
      <c r="C5149" s="1">
        <v>-0.84899999999999998</v>
      </c>
      <c r="D5149" s="1">
        <v>0</v>
      </c>
      <c r="E5149" s="1" t="s">
        <v>337</v>
      </c>
      <c r="F5149">
        <v>88</v>
      </c>
      <c r="G5149">
        <v>45</v>
      </c>
      <c r="H5149">
        <f>VLOOKUP(A5149,Taul1!A2:C834,3)</f>
        <v>1</v>
      </c>
      <c r="I5149" t="str">
        <f>VLOOKUP(A5149,Taul1!A2:C834,2)</f>
        <v>7-vuotiaat</v>
      </c>
      <c r="L5149" t="s">
        <v>1663</v>
      </c>
      <c r="M5149" t="str">
        <f>F5149&amp;L5149&amp;G5149&amp;L5149&amp;INT(C5149*10)</f>
        <v>88,45,-9</v>
      </c>
      <c r="O5149">
        <f>VLOOKUP(B5149,Taul1!A2:C834,3)</f>
        <v>0</v>
      </c>
      <c r="P5149" t="str">
        <f>VLOOKUP(B5149,Taul1!A2:C834,2)</f>
        <v>Tukipalvelut toimintakulut yhteensä</v>
      </c>
    </row>
    <row r="5150" spans="1:16" ht="18" x14ac:dyDescent="0.3">
      <c r="A5150" s="1" t="s">
        <v>1524</v>
      </c>
      <c r="B5150" s="1" t="s">
        <v>221</v>
      </c>
      <c r="C5150" s="1">
        <v>-0.83399999999999996</v>
      </c>
      <c r="D5150" s="1">
        <v>0</v>
      </c>
      <c r="E5150" s="1" t="s">
        <v>337</v>
      </c>
      <c r="F5150">
        <v>89</v>
      </c>
      <c r="G5150">
        <v>45</v>
      </c>
      <c r="H5150">
        <f>VLOOKUP(A5150,Taul1!A2:C834,3)</f>
        <v>1</v>
      </c>
      <c r="I5150" t="str">
        <f>VLOOKUP(A5150,Taul1!A2:C834,2)</f>
        <v>8-vuotiaat</v>
      </c>
      <c r="L5150" t="s">
        <v>1663</v>
      </c>
      <c r="M5150" t="str">
        <f>F5150&amp;L5150&amp;G5150&amp;L5150&amp;INT(C5150*10)</f>
        <v>89,45,-9</v>
      </c>
      <c r="O5150">
        <f>VLOOKUP(B5150,Taul1!A2:C834,3)</f>
        <v>0</v>
      </c>
      <c r="P5150" t="str">
        <f>VLOOKUP(B5150,Taul1!A2:C834,2)</f>
        <v>Tukipalvelut toimintakulut yhteensä</v>
      </c>
    </row>
    <row r="5151" spans="1:16" ht="18" x14ac:dyDescent="0.3">
      <c r="A5151" s="1" t="s">
        <v>1526</v>
      </c>
      <c r="B5151" s="1" t="s">
        <v>221</v>
      </c>
      <c r="C5151" s="1">
        <v>-0.86699999999999999</v>
      </c>
      <c r="D5151" s="1">
        <v>0</v>
      </c>
      <c r="E5151" s="1" t="s">
        <v>337</v>
      </c>
      <c r="F5151">
        <v>90</v>
      </c>
      <c r="G5151">
        <v>45</v>
      </c>
      <c r="H5151">
        <f>VLOOKUP(A5151,Taul1!A2:C834,3)</f>
        <v>1</v>
      </c>
      <c r="I5151" t="str">
        <f>VLOOKUP(A5151,Taul1!A2:C834,2)</f>
        <v>9-vuotiaat</v>
      </c>
      <c r="L5151" t="s">
        <v>1663</v>
      </c>
      <c r="M5151" t="str">
        <f>F5151&amp;L5151&amp;G5151&amp;L5151&amp;INT(C5151*10)</f>
        <v>90,45,-9</v>
      </c>
      <c r="O5151">
        <f>VLOOKUP(B5151,Taul1!A2:C834,3)</f>
        <v>0</v>
      </c>
      <c r="P5151" t="str">
        <f>VLOOKUP(B5151,Taul1!A2:C834,2)</f>
        <v>Tukipalvelut toimintakulut yhteensä</v>
      </c>
    </row>
    <row r="5152" spans="1:16" ht="18" x14ac:dyDescent="0.3">
      <c r="A5152" s="1" t="s">
        <v>1528</v>
      </c>
      <c r="B5152" s="1" t="s">
        <v>221</v>
      </c>
      <c r="C5152" s="1">
        <v>0.622</v>
      </c>
      <c r="D5152" s="1">
        <v>0</v>
      </c>
      <c r="E5152" s="1" t="s">
        <v>337</v>
      </c>
      <c r="F5152">
        <v>91</v>
      </c>
      <c r="G5152">
        <v>45</v>
      </c>
      <c r="H5152">
        <f>VLOOKUP(A5152,Taul1!A2:C834,3)</f>
        <v>1</v>
      </c>
      <c r="I5152" t="str">
        <f>VLOOKUP(A5152,Taul1!A2:C834,2)</f>
        <v>Työkyvyttömyyseläkkeen saajat yhteensä</v>
      </c>
      <c r="L5152" t="s">
        <v>1663</v>
      </c>
      <c r="M5152" t="str">
        <f>F5152&amp;L5152&amp;G5152&amp;L5152&amp;INT(C5152*10)</f>
        <v>91,45,6</v>
      </c>
      <c r="O5152">
        <f>VLOOKUP(B5152,Taul1!A2:C834,3)</f>
        <v>0</v>
      </c>
      <c r="P5152" t="str">
        <f>VLOOKUP(B5152,Taul1!A2:C834,2)</f>
        <v>Tukipalvelut toimintakulut yhteensä</v>
      </c>
    </row>
    <row r="5153" spans="1:16" ht="18" x14ac:dyDescent="0.3">
      <c r="A5153" s="1" t="s">
        <v>1530</v>
      </c>
      <c r="B5153" s="1" t="s">
        <v>221</v>
      </c>
      <c r="C5153" s="1">
        <v>-7.3999999999999996E-2</v>
      </c>
      <c r="D5153" s="1">
        <v>0.191326285967826</v>
      </c>
      <c r="E5153" s="1" t="s">
        <v>337</v>
      </c>
      <c r="F5153">
        <v>92</v>
      </c>
      <c r="G5153">
        <v>45</v>
      </c>
      <c r="H5153">
        <f>VLOOKUP(A5153,Taul1!A2:C834,3)</f>
        <v>1</v>
      </c>
      <c r="I5153" t="str">
        <f>VLOOKUP(A5153,Taul1!A2:C834,2)</f>
        <v>Työkyvyttömyyseläkkeen saajat 16-24</v>
      </c>
      <c r="L5153" t="s">
        <v>1663</v>
      </c>
      <c r="M5153" t="str">
        <f>F5153&amp;L5153&amp;G5153&amp;L5153&amp;INT(C5153*10)</f>
        <v>92,45,-1</v>
      </c>
      <c r="O5153">
        <f>VLOOKUP(B5153,Taul1!A2:C834,3)</f>
        <v>0</v>
      </c>
      <c r="P5153" t="str">
        <f>VLOOKUP(B5153,Taul1!A2:C834,2)</f>
        <v>Tukipalvelut toimintakulut yhteensä</v>
      </c>
    </row>
    <row r="5154" spans="1:16" ht="18" x14ac:dyDescent="0.3">
      <c r="A5154" s="1" t="s">
        <v>1532</v>
      </c>
      <c r="B5154" s="1" t="s">
        <v>221</v>
      </c>
      <c r="C5154" s="1">
        <v>-0.54800000000000004</v>
      </c>
      <c r="D5154" s="1">
        <v>0</v>
      </c>
      <c r="E5154" s="1" t="s">
        <v>337</v>
      </c>
      <c r="F5154">
        <v>93</v>
      </c>
      <c r="G5154">
        <v>45</v>
      </c>
      <c r="H5154">
        <f>VLOOKUP(A5154,Taul1!A2:C834,3)</f>
        <v>1</v>
      </c>
      <c r="I5154" t="str">
        <f>VLOOKUP(A5154,Taul1!A2:C834,2)</f>
        <v>Työkyvyttömyyseläkkeen saajat 25-29</v>
      </c>
      <c r="L5154" t="s">
        <v>1663</v>
      </c>
      <c r="M5154" t="str">
        <f>F5154&amp;L5154&amp;G5154&amp;L5154&amp;INT(C5154*10)</f>
        <v>93,45,-6</v>
      </c>
      <c r="O5154">
        <f>VLOOKUP(B5154,Taul1!A2:C834,3)</f>
        <v>0</v>
      </c>
      <c r="P5154" t="str">
        <f>VLOOKUP(B5154,Taul1!A2:C834,2)</f>
        <v>Tukipalvelut toimintakulut yhteensä</v>
      </c>
    </row>
    <row r="5155" spans="1:16" ht="18" x14ac:dyDescent="0.3">
      <c r="A5155" s="1" t="s">
        <v>1534</v>
      </c>
      <c r="B5155" s="1" t="s">
        <v>221</v>
      </c>
      <c r="C5155" s="1">
        <v>-0.20399999999999999</v>
      </c>
      <c r="D5155" s="1">
        <v>3.0403156647917901E-4</v>
      </c>
      <c r="E5155" s="1" t="s">
        <v>337</v>
      </c>
      <c r="F5155">
        <v>94</v>
      </c>
      <c r="G5155">
        <v>45</v>
      </c>
      <c r="H5155">
        <f>VLOOKUP(A5155,Taul1!A2:C834,3)</f>
        <v>1</v>
      </c>
      <c r="I5155" t="str">
        <f>VLOOKUP(A5155,Taul1!A2:C834,2)</f>
        <v>Työkyvyttömyyseläkkeen saajat 30-34</v>
      </c>
      <c r="L5155" t="s">
        <v>1663</v>
      </c>
      <c r="M5155" t="str">
        <f>F5155&amp;L5155&amp;G5155&amp;L5155&amp;INT(C5155*10)</f>
        <v>94,45,-3</v>
      </c>
      <c r="O5155">
        <f>VLOOKUP(B5155,Taul1!A2:C834,3)</f>
        <v>0</v>
      </c>
      <c r="P5155" t="str">
        <f>VLOOKUP(B5155,Taul1!A2:C834,2)</f>
        <v>Tukipalvelut toimintakulut yhteensä</v>
      </c>
    </row>
    <row r="5156" spans="1:16" ht="18" x14ac:dyDescent="0.3">
      <c r="A5156" s="1" t="s">
        <v>1536</v>
      </c>
      <c r="B5156" s="1" t="s">
        <v>221</v>
      </c>
      <c r="C5156" s="1">
        <v>-0.47899999999999998</v>
      </c>
      <c r="D5156" s="1">
        <v>0</v>
      </c>
      <c r="E5156" s="1" t="s">
        <v>337</v>
      </c>
      <c r="F5156">
        <v>95</v>
      </c>
      <c r="G5156">
        <v>45</v>
      </c>
      <c r="H5156">
        <f>VLOOKUP(A5156,Taul1!A2:C834,3)</f>
        <v>1</v>
      </c>
      <c r="I5156" t="str">
        <f>VLOOKUP(A5156,Taul1!A2:C834,2)</f>
        <v>Työkyvyttömyyseläkkeen saajat 35-39</v>
      </c>
      <c r="L5156" t="s">
        <v>1663</v>
      </c>
      <c r="M5156" t="str">
        <f>F5156&amp;L5156&amp;G5156&amp;L5156&amp;INT(C5156*10)</f>
        <v>95,45,-5</v>
      </c>
      <c r="O5156">
        <f>VLOOKUP(B5156,Taul1!A2:C834,3)</f>
        <v>0</v>
      </c>
      <c r="P5156" t="str">
        <f>VLOOKUP(B5156,Taul1!A2:C834,2)</f>
        <v>Tukipalvelut toimintakulut yhteensä</v>
      </c>
    </row>
    <row r="5157" spans="1:16" ht="18" x14ac:dyDescent="0.3">
      <c r="A5157" s="1" t="s">
        <v>1538</v>
      </c>
      <c r="B5157" s="1" t="s">
        <v>221</v>
      </c>
      <c r="C5157" s="1">
        <v>-0.36499999999999999</v>
      </c>
      <c r="D5157" s="2">
        <v>3.1497027208615601E-11</v>
      </c>
      <c r="E5157" s="1" t="s">
        <v>337</v>
      </c>
      <c r="F5157">
        <v>96</v>
      </c>
      <c r="G5157">
        <v>45</v>
      </c>
      <c r="H5157">
        <f>VLOOKUP(A5157,Taul1!A2:C834,3)</f>
        <v>1</v>
      </c>
      <c r="I5157" t="str">
        <f>VLOOKUP(A5157,Taul1!A2:C834,2)</f>
        <v>Työkyvyttömyyseläkkeen saajat 40-44</v>
      </c>
      <c r="L5157" t="s">
        <v>1663</v>
      </c>
      <c r="M5157" t="str">
        <f>F5157&amp;L5157&amp;G5157&amp;L5157&amp;INT(C5157*10)</f>
        <v>96,45,-4</v>
      </c>
      <c r="O5157">
        <f>VLOOKUP(B5157,Taul1!A2:C834,3)</f>
        <v>0</v>
      </c>
      <c r="P5157" t="str">
        <f>VLOOKUP(B5157,Taul1!A2:C834,2)</f>
        <v>Tukipalvelut toimintakulut yhteensä</v>
      </c>
    </row>
    <row r="5158" spans="1:16" ht="18" x14ac:dyDescent="0.3">
      <c r="A5158" s="1" t="s">
        <v>1540</v>
      </c>
      <c r="B5158" s="1" t="s">
        <v>221</v>
      </c>
      <c r="C5158" s="1">
        <v>0.70799999999999996</v>
      </c>
      <c r="D5158" s="1">
        <v>0</v>
      </c>
      <c r="E5158" s="1" t="s">
        <v>337</v>
      </c>
      <c r="F5158">
        <v>97</v>
      </c>
      <c r="G5158">
        <v>45</v>
      </c>
      <c r="H5158">
        <f>VLOOKUP(A5158,Taul1!A2:C834,3)</f>
        <v>1</v>
      </c>
      <c r="I5158" t="str">
        <f>VLOOKUP(A5158,Taul1!A2:C834,2)</f>
        <v>Työkyvyttömyyseläkkeen saajat 45-49</v>
      </c>
      <c r="L5158" t="s">
        <v>1663</v>
      </c>
      <c r="M5158" t="str">
        <f>F5158&amp;L5158&amp;G5158&amp;L5158&amp;INT(C5158*10)</f>
        <v>97,45,7</v>
      </c>
      <c r="O5158">
        <f>VLOOKUP(B5158,Taul1!A2:C834,3)</f>
        <v>0</v>
      </c>
      <c r="P5158" t="str">
        <f>VLOOKUP(B5158,Taul1!A2:C834,2)</f>
        <v>Tukipalvelut toimintakulut yhteensä</v>
      </c>
    </row>
    <row r="5159" spans="1:16" ht="18" x14ac:dyDescent="0.3">
      <c r="A5159" s="1" t="s">
        <v>1542</v>
      </c>
      <c r="B5159" s="1" t="s">
        <v>221</v>
      </c>
      <c r="C5159" s="1">
        <v>0.59599999999999997</v>
      </c>
      <c r="D5159" s="2">
        <v>1.11022302462515E-16</v>
      </c>
      <c r="E5159" s="1" t="s">
        <v>337</v>
      </c>
      <c r="F5159">
        <v>98</v>
      </c>
      <c r="G5159">
        <v>45</v>
      </c>
      <c r="H5159">
        <f>VLOOKUP(A5159,Taul1!A2:C834,3)</f>
        <v>1</v>
      </c>
      <c r="I5159" t="str">
        <f>VLOOKUP(A5159,Taul1!A2:C834,2)</f>
        <v>Työkyvyttömyyseläkkeen saajat 50-54</v>
      </c>
      <c r="L5159" t="s">
        <v>1663</v>
      </c>
      <c r="M5159" t="str">
        <f>F5159&amp;L5159&amp;G5159&amp;L5159&amp;INT(C5159*10)</f>
        <v>98,45,5</v>
      </c>
      <c r="O5159">
        <f>VLOOKUP(B5159,Taul1!A2:C834,3)</f>
        <v>0</v>
      </c>
      <c r="P5159" t="str">
        <f>VLOOKUP(B5159,Taul1!A2:C834,2)</f>
        <v>Tukipalvelut toimintakulut yhteensä</v>
      </c>
    </row>
    <row r="5160" spans="1:16" ht="18" x14ac:dyDescent="0.3">
      <c r="A5160" s="1" t="s">
        <v>1544</v>
      </c>
      <c r="B5160" s="1" t="s">
        <v>221</v>
      </c>
      <c r="C5160" s="1">
        <v>0.53200000000000003</v>
      </c>
      <c r="D5160" s="2">
        <v>1.11022302462515E-16</v>
      </c>
      <c r="E5160" s="1" t="s">
        <v>337</v>
      </c>
      <c r="F5160">
        <v>99</v>
      </c>
      <c r="G5160">
        <v>45</v>
      </c>
      <c r="H5160">
        <f>VLOOKUP(A5160,Taul1!A2:C834,3)</f>
        <v>1</v>
      </c>
      <c r="I5160" t="str">
        <f>VLOOKUP(A5160,Taul1!A2:C834,2)</f>
        <v>Työkyvyttömyyseläkkeen saajat 55-59</v>
      </c>
      <c r="L5160" t="s">
        <v>1663</v>
      </c>
      <c r="M5160" t="str">
        <f>F5160&amp;L5160&amp;G5160&amp;L5160&amp;INT(C5160*10)</f>
        <v>99,45,5</v>
      </c>
      <c r="O5160">
        <f>VLOOKUP(B5160,Taul1!A2:C834,3)</f>
        <v>0</v>
      </c>
      <c r="P5160" t="str">
        <f>VLOOKUP(B5160,Taul1!A2:C834,2)</f>
        <v>Tukipalvelut toimintakulut yhteensä</v>
      </c>
    </row>
    <row r="5161" spans="1:16" ht="18" x14ac:dyDescent="0.3">
      <c r="A5161" s="1" t="s">
        <v>1546</v>
      </c>
      <c r="B5161" s="1" t="s">
        <v>221</v>
      </c>
      <c r="C5161" s="1">
        <v>0.60499999999999998</v>
      </c>
      <c r="D5161" s="1">
        <v>0</v>
      </c>
      <c r="E5161" s="1" t="s">
        <v>337</v>
      </c>
      <c r="F5161">
        <v>100</v>
      </c>
      <c r="G5161">
        <v>45</v>
      </c>
      <c r="H5161">
        <f>VLOOKUP(A5161,Taul1!A2:C834,3)</f>
        <v>1</v>
      </c>
      <c r="I5161" t="str">
        <f>VLOOKUP(A5161,Taul1!A2:C834,2)</f>
        <v>Työkyvyttömyyseläkkeen saajat 60-64</v>
      </c>
      <c r="L5161" t="s">
        <v>1663</v>
      </c>
      <c r="M5161" t="str">
        <f>F5161&amp;L5161&amp;G5161&amp;L5161&amp;INT(C5161*10)</f>
        <v>100,45,6</v>
      </c>
      <c r="O5161">
        <f>VLOOKUP(B5161,Taul1!A2:C834,3)</f>
        <v>0</v>
      </c>
      <c r="P5161" t="str">
        <f>VLOOKUP(B5161,Taul1!A2:C834,2)</f>
        <v>Tukipalvelut toimintakulut yhteensä</v>
      </c>
    </row>
    <row r="5162" spans="1:16" ht="18" x14ac:dyDescent="0.3">
      <c r="A5162" s="1" t="s">
        <v>1548</v>
      </c>
      <c r="B5162" s="1" t="s">
        <v>221</v>
      </c>
      <c r="C5162" s="1">
        <v>-0.82499999999999996</v>
      </c>
      <c r="D5162" s="2">
        <v>1.11022302462515E-16</v>
      </c>
      <c r="E5162" s="1" t="s">
        <v>337</v>
      </c>
      <c r="F5162">
        <v>101</v>
      </c>
      <c r="G5162">
        <v>45</v>
      </c>
      <c r="H5162">
        <f>VLOOKUP(A5162,Taul1!A2:C834,3)</f>
        <v>1</v>
      </c>
      <c r="I5162" t="str">
        <f>VLOOKUP(A5162,Taul1!A2:C834,2)</f>
        <v>Kelan kuntoutuspalvelujen saajat yhteensä</v>
      </c>
      <c r="L5162" t="s">
        <v>1663</v>
      </c>
      <c r="M5162" t="str">
        <f>F5162&amp;L5162&amp;G5162&amp;L5162&amp;INT(C5162*10)</f>
        <v>101,45,-9</v>
      </c>
      <c r="O5162">
        <f>VLOOKUP(B5162,Taul1!A2:C834,3)</f>
        <v>0</v>
      </c>
      <c r="P5162" t="str">
        <f>VLOOKUP(B5162,Taul1!A2:C834,2)</f>
        <v>Tukipalvelut toimintakulut yhteensä</v>
      </c>
    </row>
    <row r="5163" spans="1:16" ht="18" x14ac:dyDescent="0.3">
      <c r="A5163" s="1" t="s">
        <v>1550</v>
      </c>
      <c r="B5163" s="1" t="s">
        <v>221</v>
      </c>
      <c r="C5163" s="1">
        <v>-0.55400000000000005</v>
      </c>
      <c r="D5163" s="2">
        <v>2.2204460492503101E-16</v>
      </c>
      <c r="E5163" s="1" t="s">
        <v>337</v>
      </c>
      <c r="F5163">
        <v>102</v>
      </c>
      <c r="G5163">
        <v>45</v>
      </c>
      <c r="H5163">
        <f>VLOOKUP(A5163,Taul1!A2:C834,3)</f>
        <v>1</v>
      </c>
      <c r="I5163" t="str">
        <f>VLOOKUP(A5163,Taul1!A2:C834,2)</f>
        <v>Kelan kuntoutuspalvelujen saajat 0-6</v>
      </c>
      <c r="L5163" t="s">
        <v>1663</v>
      </c>
      <c r="M5163" t="str">
        <f>F5163&amp;L5163&amp;G5163&amp;L5163&amp;INT(C5163*10)</f>
        <v>102,45,-6</v>
      </c>
      <c r="O5163">
        <f>VLOOKUP(B5163,Taul1!A2:C834,3)</f>
        <v>0</v>
      </c>
      <c r="P5163" t="str">
        <f>VLOOKUP(B5163,Taul1!A2:C834,2)</f>
        <v>Tukipalvelut toimintakulut yhteensä</v>
      </c>
    </row>
    <row r="5164" spans="1:16" ht="18" x14ac:dyDescent="0.3">
      <c r="A5164" s="1" t="s">
        <v>1552</v>
      </c>
      <c r="B5164" s="1" t="s">
        <v>221</v>
      </c>
      <c r="C5164" s="1">
        <v>-0.59799999999999998</v>
      </c>
      <c r="D5164" s="2">
        <v>1.11022302462515E-16</v>
      </c>
      <c r="E5164" s="1" t="s">
        <v>337</v>
      </c>
      <c r="F5164">
        <v>103</v>
      </c>
      <c r="G5164">
        <v>45</v>
      </c>
      <c r="H5164">
        <f>VLOOKUP(A5164,Taul1!A2:C834,3)</f>
        <v>1</v>
      </c>
      <c r="I5164" t="str">
        <f>VLOOKUP(A5164,Taul1!A2:C834,2)</f>
        <v>Kelan kuntoutuspalvelujen saajat 7-15</v>
      </c>
      <c r="L5164" t="s">
        <v>1663</v>
      </c>
      <c r="M5164" t="str">
        <f>F5164&amp;L5164&amp;G5164&amp;L5164&amp;INT(C5164*10)</f>
        <v>103,45,-6</v>
      </c>
      <c r="O5164">
        <f>VLOOKUP(B5164,Taul1!A2:C834,3)</f>
        <v>0</v>
      </c>
      <c r="P5164" t="str">
        <f>VLOOKUP(B5164,Taul1!A2:C834,2)</f>
        <v>Tukipalvelut toimintakulut yhteensä</v>
      </c>
    </row>
    <row r="5165" spans="1:16" ht="18" x14ac:dyDescent="0.3">
      <c r="A5165" s="1" t="s">
        <v>1554</v>
      </c>
      <c r="B5165" s="1" t="s">
        <v>221</v>
      </c>
      <c r="C5165" s="1">
        <v>-0.55400000000000005</v>
      </c>
      <c r="D5165" s="1">
        <v>0</v>
      </c>
      <c r="E5165" s="1" t="s">
        <v>337</v>
      </c>
      <c r="F5165">
        <v>104</v>
      </c>
      <c r="G5165">
        <v>45</v>
      </c>
      <c r="H5165">
        <f>VLOOKUP(A5165,Taul1!A2:C834,3)</f>
        <v>1</v>
      </c>
      <c r="I5165" t="str">
        <f>VLOOKUP(A5165,Taul1!A2:C834,2)</f>
        <v>Kelan kuntoutuspalvelujen saajat 16-19</v>
      </c>
      <c r="L5165" t="s">
        <v>1663</v>
      </c>
      <c r="M5165" t="str">
        <f>F5165&amp;L5165&amp;G5165&amp;L5165&amp;INT(C5165*10)</f>
        <v>104,45,-6</v>
      </c>
      <c r="O5165">
        <f>VLOOKUP(B5165,Taul1!A2:C834,3)</f>
        <v>0</v>
      </c>
      <c r="P5165" t="str">
        <f>VLOOKUP(B5165,Taul1!A2:C834,2)</f>
        <v>Tukipalvelut toimintakulut yhteensä</v>
      </c>
    </row>
    <row r="5166" spans="1:16" ht="18" x14ac:dyDescent="0.3">
      <c r="A5166" s="1" t="s">
        <v>1556</v>
      </c>
      <c r="B5166" s="1" t="s">
        <v>221</v>
      </c>
      <c r="C5166" s="1">
        <v>-0.66200000000000003</v>
      </c>
      <c r="D5166" s="1">
        <v>0</v>
      </c>
      <c r="E5166" s="1" t="s">
        <v>337</v>
      </c>
      <c r="F5166">
        <v>105</v>
      </c>
      <c r="G5166">
        <v>45</v>
      </c>
      <c r="H5166">
        <f>VLOOKUP(A5166,Taul1!A2:C834,3)</f>
        <v>1</v>
      </c>
      <c r="I5166" t="str">
        <f>VLOOKUP(A5166,Taul1!A2:C834,2)</f>
        <v>Kelan kuntoutuspalvelujen saajat 20-24</v>
      </c>
      <c r="L5166" t="s">
        <v>1663</v>
      </c>
      <c r="M5166" t="str">
        <f>F5166&amp;L5166&amp;G5166&amp;L5166&amp;INT(C5166*10)</f>
        <v>105,45,-7</v>
      </c>
      <c r="O5166">
        <f>VLOOKUP(B5166,Taul1!A2:C834,3)</f>
        <v>0</v>
      </c>
      <c r="P5166" t="str">
        <f>VLOOKUP(B5166,Taul1!A2:C834,2)</f>
        <v>Tukipalvelut toimintakulut yhteensä</v>
      </c>
    </row>
    <row r="5167" spans="1:16" ht="18" x14ac:dyDescent="0.3">
      <c r="A5167" s="1" t="s">
        <v>1558</v>
      </c>
      <c r="B5167" s="1" t="s">
        <v>221</v>
      </c>
      <c r="C5167" s="1">
        <v>-0.85</v>
      </c>
      <c r="D5167" s="1">
        <v>0</v>
      </c>
      <c r="E5167" s="1" t="s">
        <v>337</v>
      </c>
      <c r="F5167">
        <v>106</v>
      </c>
      <c r="G5167">
        <v>45</v>
      </c>
      <c r="H5167">
        <f>VLOOKUP(A5167,Taul1!A2:C834,3)</f>
        <v>1</v>
      </c>
      <c r="I5167" t="str">
        <f>VLOOKUP(A5167,Taul1!A2:C834,2)</f>
        <v>Kelan kuntoutuspalvelujen saajat 25-29</v>
      </c>
      <c r="L5167" t="s">
        <v>1663</v>
      </c>
      <c r="M5167" t="str">
        <f>F5167&amp;L5167&amp;G5167&amp;L5167&amp;INT(C5167*10)</f>
        <v>106,45,-9</v>
      </c>
      <c r="O5167">
        <f>VLOOKUP(B5167,Taul1!A2:C834,3)</f>
        <v>0</v>
      </c>
      <c r="P5167" t="str">
        <f>VLOOKUP(B5167,Taul1!A2:C834,2)</f>
        <v>Tukipalvelut toimintakulut yhteensä</v>
      </c>
    </row>
    <row r="5168" spans="1:16" ht="18" x14ac:dyDescent="0.3">
      <c r="A5168" s="1" t="s">
        <v>1560</v>
      </c>
      <c r="B5168" s="1" t="s">
        <v>221</v>
      </c>
      <c r="C5168" s="1">
        <v>-0.90700000000000003</v>
      </c>
      <c r="D5168" s="1">
        <v>0</v>
      </c>
      <c r="E5168" s="1" t="s">
        <v>337</v>
      </c>
      <c r="F5168">
        <v>107</v>
      </c>
      <c r="G5168">
        <v>45</v>
      </c>
      <c r="H5168">
        <f>VLOOKUP(A5168,Taul1!A2:C834,3)</f>
        <v>1</v>
      </c>
      <c r="I5168" t="str">
        <f>VLOOKUP(A5168,Taul1!A2:C834,2)</f>
        <v>Kelan kuntoutuspalvelujen saajat 30-34</v>
      </c>
      <c r="L5168" t="s">
        <v>1663</v>
      </c>
      <c r="M5168" t="str">
        <f>F5168&amp;L5168&amp;G5168&amp;L5168&amp;INT(C5168*10)</f>
        <v>107,45,-10</v>
      </c>
      <c r="O5168">
        <f>VLOOKUP(B5168,Taul1!A2:C834,3)</f>
        <v>0</v>
      </c>
      <c r="P5168" t="str">
        <f>VLOOKUP(B5168,Taul1!A2:C834,2)</f>
        <v>Tukipalvelut toimintakulut yhteensä</v>
      </c>
    </row>
    <row r="5169" spans="1:16" ht="18" x14ac:dyDescent="0.3">
      <c r="A5169" s="1" t="s">
        <v>1562</v>
      </c>
      <c r="B5169" s="1" t="s">
        <v>221</v>
      </c>
      <c r="C5169" s="1">
        <v>-0.9</v>
      </c>
      <c r="D5169" s="1">
        <v>0</v>
      </c>
      <c r="E5169" s="1" t="s">
        <v>337</v>
      </c>
      <c r="F5169">
        <v>108</v>
      </c>
      <c r="G5169">
        <v>45</v>
      </c>
      <c r="H5169">
        <f>VLOOKUP(A5169,Taul1!A2:C834,3)</f>
        <v>1</v>
      </c>
      <c r="I5169" t="str">
        <f>VLOOKUP(A5169,Taul1!A2:C834,2)</f>
        <v>Kelan kuntoutuspalvelujen saajat 35-39</v>
      </c>
      <c r="L5169" t="s">
        <v>1663</v>
      </c>
      <c r="M5169" t="str">
        <f>F5169&amp;L5169&amp;G5169&amp;L5169&amp;INT(C5169*10)</f>
        <v>108,45,-9</v>
      </c>
      <c r="O5169">
        <f>VLOOKUP(B5169,Taul1!A2:C834,3)</f>
        <v>0</v>
      </c>
      <c r="P5169" t="str">
        <f>VLOOKUP(B5169,Taul1!A2:C834,2)</f>
        <v>Tukipalvelut toimintakulut yhteensä</v>
      </c>
    </row>
    <row r="5170" spans="1:16" ht="18" x14ac:dyDescent="0.3">
      <c r="A5170" s="1" t="s">
        <v>1564</v>
      </c>
      <c r="B5170" s="1" t="s">
        <v>221</v>
      </c>
      <c r="C5170" s="1">
        <v>-0.83899999999999997</v>
      </c>
      <c r="D5170" s="1">
        <v>0</v>
      </c>
      <c r="E5170" s="1" t="s">
        <v>337</v>
      </c>
      <c r="F5170">
        <v>109</v>
      </c>
      <c r="G5170">
        <v>45</v>
      </c>
      <c r="H5170">
        <f>VLOOKUP(A5170,Taul1!A2:C834,3)</f>
        <v>1</v>
      </c>
      <c r="I5170" t="str">
        <f>VLOOKUP(A5170,Taul1!A2:C834,2)</f>
        <v>Kelan kuntoutuspalvelujen saajat 40-44</v>
      </c>
      <c r="L5170" t="s">
        <v>1663</v>
      </c>
      <c r="M5170" t="str">
        <f>F5170&amp;L5170&amp;G5170&amp;L5170&amp;INT(C5170*10)</f>
        <v>109,45,-9</v>
      </c>
      <c r="O5170">
        <f>VLOOKUP(B5170,Taul1!A2:C834,3)</f>
        <v>0</v>
      </c>
      <c r="P5170" t="str">
        <f>VLOOKUP(B5170,Taul1!A2:C834,2)</f>
        <v>Tukipalvelut toimintakulut yhteensä</v>
      </c>
    </row>
    <row r="5171" spans="1:16" ht="18" x14ac:dyDescent="0.3">
      <c r="A5171" s="1" t="s">
        <v>1566</v>
      </c>
      <c r="B5171" s="1" t="s">
        <v>221</v>
      </c>
      <c r="C5171" s="1">
        <v>-0.41799999999999998</v>
      </c>
      <c r="D5171" s="2">
        <v>1.52100554373646E-14</v>
      </c>
      <c r="E5171" s="1" t="s">
        <v>337</v>
      </c>
      <c r="F5171">
        <v>110</v>
      </c>
      <c r="G5171">
        <v>45</v>
      </c>
      <c r="H5171">
        <f>VLOOKUP(A5171,Taul1!A2:C834,3)</f>
        <v>1</v>
      </c>
      <c r="I5171" t="str">
        <f>VLOOKUP(A5171,Taul1!A2:C834,2)</f>
        <v>Kelan kuntoutuspalvelujen saajat 45-49</v>
      </c>
      <c r="L5171" t="s">
        <v>1663</v>
      </c>
      <c r="M5171" t="str">
        <f>F5171&amp;L5171&amp;G5171&amp;L5171&amp;INT(C5171*10)</f>
        <v>110,45,-5</v>
      </c>
      <c r="O5171">
        <f>VLOOKUP(B5171,Taul1!A2:C834,3)</f>
        <v>0</v>
      </c>
      <c r="P5171" t="str">
        <f>VLOOKUP(B5171,Taul1!A2:C834,2)</f>
        <v>Tukipalvelut toimintakulut yhteensä</v>
      </c>
    </row>
    <row r="5172" spans="1:16" ht="18" x14ac:dyDescent="0.3">
      <c r="A5172" s="1" t="s">
        <v>1568</v>
      </c>
      <c r="B5172" s="1" t="s">
        <v>221</v>
      </c>
      <c r="C5172" s="1">
        <v>0.48099999999999998</v>
      </c>
      <c r="D5172" s="2">
        <v>1.11022302462515E-16</v>
      </c>
      <c r="E5172" s="1" t="s">
        <v>337</v>
      </c>
      <c r="F5172">
        <v>111</v>
      </c>
      <c r="G5172">
        <v>45</v>
      </c>
      <c r="H5172">
        <f>VLOOKUP(A5172,Taul1!A2:C834,3)</f>
        <v>1</v>
      </c>
      <c r="I5172" t="str">
        <f>VLOOKUP(A5172,Taul1!A2:C834,2)</f>
        <v>Kelan kuntoutuspalvelujen saajat 50-54</v>
      </c>
      <c r="L5172" t="s">
        <v>1663</v>
      </c>
      <c r="M5172" t="str">
        <f>F5172&amp;L5172&amp;G5172&amp;L5172&amp;INT(C5172*10)</f>
        <v>111,45,4</v>
      </c>
      <c r="O5172">
        <f>VLOOKUP(B5172,Taul1!A2:C834,3)</f>
        <v>0</v>
      </c>
      <c r="P5172" t="str">
        <f>VLOOKUP(B5172,Taul1!A2:C834,2)</f>
        <v>Tukipalvelut toimintakulut yhteensä</v>
      </c>
    </row>
    <row r="5173" spans="1:16" ht="18" x14ac:dyDescent="0.3">
      <c r="A5173" s="1" t="s">
        <v>1570</v>
      </c>
      <c r="B5173" s="1" t="s">
        <v>221</v>
      </c>
      <c r="C5173" s="1">
        <v>0.67</v>
      </c>
      <c r="D5173" s="1">
        <v>0</v>
      </c>
      <c r="E5173" s="1" t="s">
        <v>337</v>
      </c>
      <c r="F5173">
        <v>112</v>
      </c>
      <c r="G5173">
        <v>45</v>
      </c>
      <c r="H5173">
        <f>VLOOKUP(A5173,Taul1!A2:C834,3)</f>
        <v>1</v>
      </c>
      <c r="I5173" t="str">
        <f>VLOOKUP(A5173,Taul1!A2:C834,2)</f>
        <v>Kelan kuntoutuspalvelujen saajat 55-59</v>
      </c>
      <c r="L5173" t="s">
        <v>1663</v>
      </c>
      <c r="M5173" t="str">
        <f>F5173&amp;L5173&amp;G5173&amp;L5173&amp;INT(C5173*10)</f>
        <v>112,45,6</v>
      </c>
      <c r="O5173">
        <f>VLOOKUP(B5173,Taul1!A2:C834,3)</f>
        <v>0</v>
      </c>
      <c r="P5173" t="str">
        <f>VLOOKUP(B5173,Taul1!A2:C834,2)</f>
        <v>Tukipalvelut toimintakulut yhteensä</v>
      </c>
    </row>
    <row r="5174" spans="1:16" ht="18" x14ac:dyDescent="0.3">
      <c r="A5174" s="1" t="s">
        <v>1572</v>
      </c>
      <c r="B5174" s="1" t="s">
        <v>221</v>
      </c>
      <c r="C5174" s="1">
        <v>0.41799999999999998</v>
      </c>
      <c r="D5174" s="2">
        <v>1.5765166949677201E-14</v>
      </c>
      <c r="E5174" s="1" t="s">
        <v>337</v>
      </c>
      <c r="F5174">
        <v>113</v>
      </c>
      <c r="G5174">
        <v>45</v>
      </c>
      <c r="H5174">
        <f>VLOOKUP(A5174,Taul1!A2:C834,3)</f>
        <v>1</v>
      </c>
      <c r="I5174" t="str">
        <f>VLOOKUP(A5174,Taul1!A2:C834,2)</f>
        <v>Kelan kuntoutuspalvelujen saajat 60-64</v>
      </c>
      <c r="L5174" t="s">
        <v>1663</v>
      </c>
      <c r="M5174" t="str">
        <f>F5174&amp;L5174&amp;G5174&amp;L5174&amp;INT(C5174*10)</f>
        <v>113,45,4</v>
      </c>
      <c r="O5174">
        <f>VLOOKUP(B5174,Taul1!A2:C834,3)</f>
        <v>0</v>
      </c>
      <c r="P5174" t="str">
        <f>VLOOKUP(B5174,Taul1!A2:C834,2)</f>
        <v>Tukipalvelut toimintakulut yhteensä</v>
      </c>
    </row>
    <row r="5175" spans="1:16" ht="18" x14ac:dyDescent="0.3">
      <c r="A5175" s="1" t="s">
        <v>1574</v>
      </c>
      <c r="B5175" s="1" t="s">
        <v>221</v>
      </c>
      <c r="C5175" s="1">
        <v>0.38400000000000001</v>
      </c>
      <c r="D5175" s="2">
        <v>2.3785418079569301E-12</v>
      </c>
      <c r="E5175" s="1" t="s">
        <v>337</v>
      </c>
      <c r="F5175">
        <v>114</v>
      </c>
      <c r="G5175">
        <v>45</v>
      </c>
      <c r="H5175">
        <f>VLOOKUP(A5175,Taul1!A2:C834,3)</f>
        <v>1</v>
      </c>
      <c r="I5175" t="str">
        <f>VLOOKUP(A5175,Taul1!A2:C834,2)</f>
        <v>Kelan kuntoutuspalvelujen saajat 65-69</v>
      </c>
      <c r="L5175" t="s">
        <v>1663</v>
      </c>
      <c r="M5175" t="str">
        <f>F5175&amp;L5175&amp;G5175&amp;L5175&amp;INT(C5175*10)</f>
        <v>114,45,3</v>
      </c>
      <c r="O5175">
        <f>VLOOKUP(B5175,Taul1!A2:C834,3)</f>
        <v>0</v>
      </c>
      <c r="P5175" t="str">
        <f>VLOOKUP(B5175,Taul1!A2:C834,2)</f>
        <v>Tukipalvelut toimintakulut yhteensä</v>
      </c>
    </row>
    <row r="5176" spans="1:16" ht="18" x14ac:dyDescent="0.3">
      <c r="A5176" s="1" t="s">
        <v>1576</v>
      </c>
      <c r="B5176" s="1" t="s">
        <v>221</v>
      </c>
      <c r="C5176" s="1">
        <v>-8.6999999999999994E-2</v>
      </c>
      <c r="D5176" s="1">
        <v>0.124361596441323</v>
      </c>
      <c r="E5176" s="1" t="s">
        <v>337</v>
      </c>
      <c r="F5176">
        <v>115</v>
      </c>
      <c r="G5176">
        <v>45</v>
      </c>
      <c r="H5176">
        <f>VLOOKUP(A5176,Taul1!A2:C834,3)</f>
        <v>1</v>
      </c>
      <c r="I5176" t="str">
        <f>VLOOKUP(A5176,Taul1!A2:C834,2)</f>
        <v>Kelan kuntoutuspalvelujen saajat 69-</v>
      </c>
      <c r="L5176" t="s">
        <v>1663</v>
      </c>
      <c r="M5176" t="str">
        <f>F5176&amp;L5176&amp;G5176&amp;L5176&amp;INT(C5176*10)</f>
        <v>115,45,-1</v>
      </c>
      <c r="O5176">
        <f>VLOOKUP(B5176,Taul1!A2:C834,3)</f>
        <v>0</v>
      </c>
      <c r="P5176" t="str">
        <f>VLOOKUP(B5176,Taul1!A2:C834,2)</f>
        <v>Tukipalvelut toimintakulut yhteensä</v>
      </c>
    </row>
    <row r="5177" spans="1:16" ht="18" x14ac:dyDescent="0.3">
      <c r="A5177" s="1" t="s">
        <v>1598</v>
      </c>
      <c r="B5177" s="1" t="s">
        <v>223</v>
      </c>
      <c r="C5177" s="1">
        <v>0.246</v>
      </c>
      <c r="D5177" s="1">
        <v>1.1795251795398899E-5</v>
      </c>
      <c r="E5177" s="1" t="s">
        <v>337</v>
      </c>
      <c r="F5177">
        <v>1</v>
      </c>
      <c r="G5177">
        <v>46</v>
      </c>
      <c r="H5177">
        <f>VLOOKUP(A5177,Taul1!A2:C834,3)</f>
        <v>1</v>
      </c>
      <c r="I5177" t="str">
        <f>VLOOKUP(A5177,Taul1!A2:C834,2)</f>
        <v>Vanhempainpäivärahojen korvatut päivät äiti 35-39</v>
      </c>
      <c r="L5177" t="s">
        <v>1663</v>
      </c>
      <c r="M5177" t="str">
        <f>F5177&amp;L5177&amp;G5177&amp;L5177&amp;INT(C5177*10)</f>
        <v>1,46,2</v>
      </c>
      <c r="O5177">
        <f>VLOOKUP(B5177,Taul1!A2:C834,3)</f>
        <v>0</v>
      </c>
      <c r="P5177" t="str">
        <f>VLOOKUP(B5177,Taul1!A2:C834,2)</f>
        <v>Elinkeinoelämän edistäminen toimintakulut yhteensä</v>
      </c>
    </row>
    <row r="5178" spans="1:16" ht="18" x14ac:dyDescent="0.3">
      <c r="A5178" s="1" t="s">
        <v>1600</v>
      </c>
      <c r="B5178" s="1" t="s">
        <v>223</v>
      </c>
      <c r="C5178" s="1">
        <v>0.58299999999999996</v>
      </c>
      <c r="D5178" s="1">
        <v>0</v>
      </c>
      <c r="E5178" s="1" t="s">
        <v>337</v>
      </c>
      <c r="F5178">
        <v>2</v>
      </c>
      <c r="G5178">
        <v>46</v>
      </c>
      <c r="H5178">
        <f>VLOOKUP(A5178,Taul1!A2:C834,3)</f>
        <v>1</v>
      </c>
      <c r="I5178" t="str">
        <f>VLOOKUP(A5178,Taul1!A2:C834,2)</f>
        <v>Vanhempainpäivärahojen korvatut päivät äiti 40-</v>
      </c>
      <c r="L5178" t="s">
        <v>1663</v>
      </c>
      <c r="M5178" t="str">
        <f>F5178&amp;L5178&amp;G5178&amp;L5178&amp;INT(C5178*10)</f>
        <v>2,46,5</v>
      </c>
      <c r="O5178">
        <f>VLOOKUP(B5178,Taul1!A2:C834,3)</f>
        <v>0</v>
      </c>
      <c r="P5178" t="str">
        <f>VLOOKUP(B5178,Taul1!A2:C834,2)</f>
        <v>Elinkeinoelämän edistäminen toimintakulut yhteensä</v>
      </c>
    </row>
    <row r="5179" spans="1:16" ht="18" x14ac:dyDescent="0.3">
      <c r="A5179" s="1" t="s">
        <v>1275</v>
      </c>
      <c r="B5179" s="1" t="s">
        <v>223</v>
      </c>
      <c r="C5179" s="1">
        <v>0.72</v>
      </c>
      <c r="D5179" s="2">
        <v>1.11022302462515E-16</v>
      </c>
      <c r="E5179" s="1" t="s">
        <v>337</v>
      </c>
      <c r="F5179">
        <v>3</v>
      </c>
      <c r="G5179">
        <v>46</v>
      </c>
      <c r="H5179">
        <f>VLOOKUP(A5179,Taul1!A2:C834,3)</f>
        <v>1</v>
      </c>
      <c r="I5179" t="str">
        <f>VLOOKUP(A5179,Taul1!A2:C834,2)</f>
        <v>Työllistymistä edistävät palvelut, korvatut päivät, yhteensä</v>
      </c>
      <c r="L5179" t="s">
        <v>1663</v>
      </c>
      <c r="M5179" t="str">
        <f>F5179&amp;L5179&amp;G5179&amp;L5179&amp;INT(C5179*10)</f>
        <v>3,46,7</v>
      </c>
      <c r="O5179">
        <f>VLOOKUP(B5179,Taul1!A2:C834,3)</f>
        <v>0</v>
      </c>
      <c r="P5179" t="str">
        <f>VLOOKUP(B5179,Taul1!A2:C834,2)</f>
        <v>Elinkeinoelämän edistäminen toimintakulut yhteensä</v>
      </c>
    </row>
    <row r="5180" spans="1:16" ht="18" x14ac:dyDescent="0.3">
      <c r="A5180" s="1" t="s">
        <v>1277</v>
      </c>
      <c r="B5180" s="1" t="s">
        <v>223</v>
      </c>
      <c r="C5180" s="1">
        <v>0.26</v>
      </c>
      <c r="D5180" s="1">
        <v>3.5858341228545101E-6</v>
      </c>
      <c r="E5180" s="1" t="s">
        <v>337</v>
      </c>
      <c r="F5180">
        <v>4</v>
      </c>
      <c r="G5180">
        <v>46</v>
      </c>
      <c r="H5180">
        <f>VLOOKUP(A5180,Taul1!A2:C834,3)</f>
        <v>1</v>
      </c>
      <c r="I5180" t="str">
        <f>VLOOKUP(A5180,Taul1!A2:C834,2)</f>
        <v>Työllistymistä edistävät palvelut, korvatut päivät, 17-24</v>
      </c>
      <c r="L5180" t="s">
        <v>1663</v>
      </c>
      <c r="M5180" t="str">
        <f>F5180&amp;L5180&amp;G5180&amp;L5180&amp;INT(C5180*10)</f>
        <v>4,46,2</v>
      </c>
      <c r="O5180">
        <f>VLOOKUP(B5180,Taul1!A2:C834,3)</f>
        <v>0</v>
      </c>
      <c r="P5180" t="str">
        <f>VLOOKUP(B5180,Taul1!A2:C834,2)</f>
        <v>Elinkeinoelämän edistäminen toimintakulut yhteensä</v>
      </c>
    </row>
    <row r="5181" spans="1:16" ht="18" x14ac:dyDescent="0.3">
      <c r="A5181" s="1" t="s">
        <v>1279</v>
      </c>
      <c r="B5181" s="1" t="s">
        <v>223</v>
      </c>
      <c r="C5181" s="1">
        <v>0.57799999999999996</v>
      </c>
      <c r="D5181" s="2">
        <v>1.11022302462515E-16</v>
      </c>
      <c r="E5181" s="1" t="s">
        <v>337</v>
      </c>
      <c r="F5181">
        <v>5</v>
      </c>
      <c r="G5181">
        <v>46</v>
      </c>
      <c r="H5181">
        <f>VLOOKUP(A5181,Taul1!A2:C834,3)</f>
        <v>1</v>
      </c>
      <c r="I5181" t="str">
        <f>VLOOKUP(A5181,Taul1!A2:C834,2)</f>
        <v>Työllistymistä edistävät palvelut, korvatut päivät, 25-29</v>
      </c>
      <c r="L5181" t="s">
        <v>1663</v>
      </c>
      <c r="M5181" t="str">
        <f>F5181&amp;L5181&amp;G5181&amp;L5181&amp;INT(C5181*10)</f>
        <v>5,46,5</v>
      </c>
      <c r="O5181">
        <f>VLOOKUP(B5181,Taul1!A2:C834,3)</f>
        <v>0</v>
      </c>
      <c r="P5181" t="str">
        <f>VLOOKUP(B5181,Taul1!A2:C834,2)</f>
        <v>Elinkeinoelämän edistäminen toimintakulut yhteensä</v>
      </c>
    </row>
    <row r="5182" spans="1:16" ht="18" x14ac:dyDescent="0.3">
      <c r="A5182" s="1" t="s">
        <v>1281</v>
      </c>
      <c r="B5182" s="1" t="s">
        <v>223</v>
      </c>
      <c r="C5182" s="1">
        <v>0.71099999999999997</v>
      </c>
      <c r="D5182" s="1">
        <v>0</v>
      </c>
      <c r="E5182" s="1" t="s">
        <v>337</v>
      </c>
      <c r="F5182">
        <v>6</v>
      </c>
      <c r="G5182">
        <v>46</v>
      </c>
      <c r="H5182">
        <f>VLOOKUP(A5182,Taul1!A2:C834,3)</f>
        <v>1</v>
      </c>
      <c r="I5182" t="str">
        <f>VLOOKUP(A5182,Taul1!A2:C834,2)</f>
        <v>Työllistymistä edistävät palvelut, korvatut päivät, 30-34</v>
      </c>
      <c r="L5182" t="s">
        <v>1663</v>
      </c>
      <c r="M5182" t="str">
        <f>F5182&amp;L5182&amp;G5182&amp;L5182&amp;INT(C5182*10)</f>
        <v>6,46,7</v>
      </c>
      <c r="O5182">
        <f>VLOOKUP(B5182,Taul1!A2:C834,3)</f>
        <v>0</v>
      </c>
      <c r="P5182" t="str">
        <f>VLOOKUP(B5182,Taul1!A2:C834,2)</f>
        <v>Elinkeinoelämän edistäminen toimintakulut yhteensä</v>
      </c>
    </row>
    <row r="5183" spans="1:16" ht="18" x14ac:dyDescent="0.3">
      <c r="A5183" s="1" t="s">
        <v>1283</v>
      </c>
      <c r="B5183" s="1" t="s">
        <v>223</v>
      </c>
      <c r="C5183" s="1">
        <v>0.69899999999999995</v>
      </c>
      <c r="D5183" s="1">
        <v>0</v>
      </c>
      <c r="E5183" s="1" t="s">
        <v>337</v>
      </c>
      <c r="F5183">
        <v>7</v>
      </c>
      <c r="G5183">
        <v>46</v>
      </c>
      <c r="H5183">
        <f>VLOOKUP(A5183,Taul1!A2:C834,3)</f>
        <v>1</v>
      </c>
      <c r="I5183" t="str">
        <f>VLOOKUP(A5183,Taul1!A2:C834,2)</f>
        <v>Työllistymistä edistävät palvelut, korvatut päivät, 35-39</v>
      </c>
      <c r="L5183" t="s">
        <v>1663</v>
      </c>
      <c r="M5183" t="str">
        <f>F5183&amp;L5183&amp;G5183&amp;L5183&amp;INT(C5183*10)</f>
        <v>7,46,6</v>
      </c>
      <c r="O5183">
        <f>VLOOKUP(B5183,Taul1!A2:C834,3)</f>
        <v>0</v>
      </c>
      <c r="P5183" t="str">
        <f>VLOOKUP(B5183,Taul1!A2:C834,2)</f>
        <v>Elinkeinoelämän edistäminen toimintakulut yhteensä</v>
      </c>
    </row>
    <row r="5184" spans="1:16" ht="18" x14ac:dyDescent="0.3">
      <c r="A5184" s="1" t="s">
        <v>1285</v>
      </c>
      <c r="B5184" s="1" t="s">
        <v>223</v>
      </c>
      <c r="C5184" s="1">
        <v>0.76</v>
      </c>
      <c r="D5184" s="1">
        <v>0</v>
      </c>
      <c r="E5184" s="1" t="s">
        <v>337</v>
      </c>
      <c r="F5184">
        <v>8</v>
      </c>
      <c r="G5184">
        <v>46</v>
      </c>
      <c r="H5184">
        <f>VLOOKUP(A5184,Taul1!A2:C834,3)</f>
        <v>1</v>
      </c>
      <c r="I5184" t="str">
        <f>VLOOKUP(A5184,Taul1!A2:C834,2)</f>
        <v>Työllistymistä edistävät palvelut, korvatut päivät, 40-44</v>
      </c>
      <c r="L5184" t="s">
        <v>1663</v>
      </c>
      <c r="M5184" t="str">
        <f>F5184&amp;L5184&amp;G5184&amp;L5184&amp;INT(C5184*10)</f>
        <v>8,46,7</v>
      </c>
      <c r="O5184">
        <f>VLOOKUP(B5184,Taul1!A2:C834,3)</f>
        <v>0</v>
      </c>
      <c r="P5184" t="str">
        <f>VLOOKUP(B5184,Taul1!A2:C834,2)</f>
        <v>Elinkeinoelämän edistäminen toimintakulut yhteensä</v>
      </c>
    </row>
    <row r="5185" spans="1:16" ht="18" x14ac:dyDescent="0.3">
      <c r="A5185" s="1" t="s">
        <v>1287</v>
      </c>
      <c r="B5185" s="1" t="s">
        <v>223</v>
      </c>
      <c r="C5185" s="1">
        <v>0.77800000000000002</v>
      </c>
      <c r="D5185" s="1">
        <v>0</v>
      </c>
      <c r="E5185" s="1" t="s">
        <v>337</v>
      </c>
      <c r="F5185">
        <v>9</v>
      </c>
      <c r="G5185">
        <v>46</v>
      </c>
      <c r="H5185">
        <f>VLOOKUP(A5185,Taul1!A2:C834,3)</f>
        <v>1</v>
      </c>
      <c r="I5185" t="str">
        <f>VLOOKUP(A5185,Taul1!A2:C834,2)</f>
        <v>Työllistymistä edistävät palvelut, korvatut päivät, 45-49</v>
      </c>
      <c r="L5185" t="s">
        <v>1663</v>
      </c>
      <c r="M5185" t="str">
        <f>F5185&amp;L5185&amp;G5185&amp;L5185&amp;INT(C5185*10)</f>
        <v>9,46,7</v>
      </c>
      <c r="O5185">
        <f>VLOOKUP(B5185,Taul1!A2:C834,3)</f>
        <v>0</v>
      </c>
      <c r="P5185" t="str">
        <f>VLOOKUP(B5185,Taul1!A2:C834,2)</f>
        <v>Elinkeinoelämän edistäminen toimintakulut yhteensä</v>
      </c>
    </row>
    <row r="5186" spans="1:16" ht="18" x14ac:dyDescent="0.3">
      <c r="A5186" s="1" t="s">
        <v>1289</v>
      </c>
      <c r="B5186" s="1" t="s">
        <v>223</v>
      </c>
      <c r="C5186" s="1">
        <v>0.751</v>
      </c>
      <c r="D5186" s="2">
        <v>2.2204460492503101E-16</v>
      </c>
      <c r="E5186" s="1" t="s">
        <v>337</v>
      </c>
      <c r="F5186">
        <v>10</v>
      </c>
      <c r="G5186">
        <v>46</v>
      </c>
      <c r="H5186">
        <f>VLOOKUP(A5186,Taul1!A2:C834,3)</f>
        <v>1</v>
      </c>
      <c r="I5186" t="str">
        <f>VLOOKUP(A5186,Taul1!A2:C834,2)</f>
        <v>Työllistymistä edistävät palvelut, korvatut päivät, 50-54</v>
      </c>
      <c r="L5186" t="s">
        <v>1663</v>
      </c>
      <c r="M5186" t="str">
        <f>F5186&amp;L5186&amp;G5186&amp;L5186&amp;INT(C5186*10)</f>
        <v>10,46,7</v>
      </c>
      <c r="O5186">
        <f>VLOOKUP(B5186,Taul1!A2:C834,3)</f>
        <v>0</v>
      </c>
      <c r="P5186" t="str">
        <f>VLOOKUP(B5186,Taul1!A2:C834,2)</f>
        <v>Elinkeinoelämän edistäminen toimintakulut yhteensä</v>
      </c>
    </row>
    <row r="5187" spans="1:16" ht="18" x14ac:dyDescent="0.3">
      <c r="A5187" s="1" t="s">
        <v>1291</v>
      </c>
      <c r="B5187" s="1" t="s">
        <v>223</v>
      </c>
      <c r="C5187" s="1">
        <v>0.69599999999999995</v>
      </c>
      <c r="D5187" s="2">
        <v>1.11022302462515E-16</v>
      </c>
      <c r="E5187" s="1" t="s">
        <v>337</v>
      </c>
      <c r="F5187">
        <v>11</v>
      </c>
      <c r="G5187">
        <v>46</v>
      </c>
      <c r="H5187">
        <f>VLOOKUP(A5187,Taul1!A2:C834,3)</f>
        <v>1</v>
      </c>
      <c r="I5187" t="str">
        <f>VLOOKUP(A5187,Taul1!A2:C834,2)</f>
        <v>Työllistymistä edistävät palvelut, korvatut päivät, 55-59</v>
      </c>
      <c r="L5187" t="s">
        <v>1663</v>
      </c>
      <c r="M5187" t="str">
        <f>F5187&amp;L5187&amp;G5187&amp;L5187&amp;INT(C5187*10)</f>
        <v>11,46,6</v>
      </c>
      <c r="O5187">
        <f>VLOOKUP(B5187,Taul1!A2:C834,3)</f>
        <v>0</v>
      </c>
      <c r="P5187" t="str">
        <f>VLOOKUP(B5187,Taul1!A2:C834,2)</f>
        <v>Elinkeinoelämän edistäminen toimintakulut yhteensä</v>
      </c>
    </row>
    <row r="5188" spans="1:16" ht="18" x14ac:dyDescent="0.3">
      <c r="A5188" s="1" t="s">
        <v>1293</v>
      </c>
      <c r="B5188" s="1" t="s">
        <v>223</v>
      </c>
      <c r="C5188" s="1">
        <v>0.59899999999999998</v>
      </c>
      <c r="D5188" s="2">
        <v>1.11022302462515E-16</v>
      </c>
      <c r="E5188" s="1" t="s">
        <v>337</v>
      </c>
      <c r="F5188">
        <v>12</v>
      </c>
      <c r="G5188">
        <v>46</v>
      </c>
      <c r="H5188">
        <f>VLOOKUP(A5188,Taul1!A2:C834,3)</f>
        <v>1</v>
      </c>
      <c r="I5188" t="str">
        <f>VLOOKUP(A5188,Taul1!A2:C834,2)</f>
        <v>Työllistymistä edistävät palvelut, korvatut päivät, 60-64</v>
      </c>
      <c r="L5188" t="s">
        <v>1663</v>
      </c>
      <c r="M5188" t="str">
        <f>F5188&amp;L5188&amp;G5188&amp;L5188&amp;INT(C5188*10)</f>
        <v>12,46,5</v>
      </c>
      <c r="O5188">
        <f>VLOOKUP(B5188,Taul1!A2:C834,3)</f>
        <v>0</v>
      </c>
      <c r="P5188" t="str">
        <f>VLOOKUP(B5188,Taul1!A2:C834,2)</f>
        <v>Elinkeinoelämän edistäminen toimintakulut yhteensä</v>
      </c>
    </row>
    <row r="5189" spans="1:16" ht="18" x14ac:dyDescent="0.3">
      <c r="A5189" s="1" t="s">
        <v>1317</v>
      </c>
      <c r="B5189" s="1" t="s">
        <v>223</v>
      </c>
      <c r="C5189" s="1">
        <v>0.83599999999999997</v>
      </c>
      <c r="D5189" s="1">
        <v>0</v>
      </c>
      <c r="E5189" s="1" t="s">
        <v>337</v>
      </c>
      <c r="F5189">
        <v>13</v>
      </c>
      <c r="G5189">
        <v>46</v>
      </c>
      <c r="H5189">
        <f>VLOOKUP(A5189,Taul1!A2:C834,3)</f>
        <v>1</v>
      </c>
      <c r="I5189" t="str">
        <f>VLOOKUP(A5189,Taul1!A2:C834,2)</f>
        <v>Opintovelalliset yhteensä</v>
      </c>
      <c r="L5189" t="s">
        <v>1663</v>
      </c>
      <c r="M5189" t="str">
        <f>F5189&amp;L5189&amp;G5189&amp;L5189&amp;INT(C5189*10)</f>
        <v>13,46,8</v>
      </c>
      <c r="O5189">
        <f>VLOOKUP(B5189,Taul1!A2:C834,3)</f>
        <v>0</v>
      </c>
      <c r="P5189" t="str">
        <f>VLOOKUP(B5189,Taul1!A2:C834,2)</f>
        <v>Elinkeinoelämän edistäminen toimintakulut yhteensä</v>
      </c>
    </row>
    <row r="5190" spans="1:16" ht="18" x14ac:dyDescent="0.3">
      <c r="A5190" s="1" t="s">
        <v>1319</v>
      </c>
      <c r="B5190" s="1" t="s">
        <v>223</v>
      </c>
      <c r="C5190" s="1">
        <v>0.66600000000000004</v>
      </c>
      <c r="D5190" s="1">
        <v>0</v>
      </c>
      <c r="E5190" s="1" t="s">
        <v>337</v>
      </c>
      <c r="F5190">
        <v>14</v>
      </c>
      <c r="G5190">
        <v>46</v>
      </c>
      <c r="H5190">
        <f>VLOOKUP(A5190,Taul1!A2:C834,3)</f>
        <v>1</v>
      </c>
      <c r="I5190" t="str">
        <f>VLOOKUP(A5190,Taul1!A2:C834,2)</f>
        <v>Opintovelalliset 16-24</v>
      </c>
      <c r="L5190" t="s">
        <v>1663</v>
      </c>
      <c r="M5190" t="str">
        <f>F5190&amp;L5190&amp;G5190&amp;L5190&amp;INT(C5190*10)</f>
        <v>14,46,6</v>
      </c>
      <c r="O5190">
        <f>VLOOKUP(B5190,Taul1!A2:C834,3)</f>
        <v>0</v>
      </c>
      <c r="P5190" t="str">
        <f>VLOOKUP(B5190,Taul1!A2:C834,2)</f>
        <v>Elinkeinoelämän edistäminen toimintakulut yhteensä</v>
      </c>
    </row>
    <row r="5191" spans="1:16" ht="18" x14ac:dyDescent="0.3">
      <c r="A5191" s="1" t="s">
        <v>1321</v>
      </c>
      <c r="B5191" s="1" t="s">
        <v>223</v>
      </c>
      <c r="C5191" s="1">
        <v>0.83499999999999996</v>
      </c>
      <c r="D5191" s="1">
        <v>0</v>
      </c>
      <c r="E5191" s="1" t="s">
        <v>337</v>
      </c>
      <c r="F5191">
        <v>15</v>
      </c>
      <c r="G5191">
        <v>46</v>
      </c>
      <c r="H5191">
        <f>VLOOKUP(A5191,Taul1!A2:C834,3)</f>
        <v>1</v>
      </c>
      <c r="I5191" t="str">
        <f>VLOOKUP(A5191,Taul1!A2:C834,2)</f>
        <v>Opintovelalliset 25-29</v>
      </c>
      <c r="L5191" t="s">
        <v>1663</v>
      </c>
      <c r="M5191" t="str">
        <f>F5191&amp;L5191&amp;G5191&amp;L5191&amp;INT(C5191*10)</f>
        <v>15,46,8</v>
      </c>
      <c r="O5191">
        <f>VLOOKUP(B5191,Taul1!A2:C834,3)</f>
        <v>0</v>
      </c>
      <c r="P5191" t="str">
        <f>VLOOKUP(B5191,Taul1!A2:C834,2)</f>
        <v>Elinkeinoelämän edistäminen toimintakulut yhteensä</v>
      </c>
    </row>
    <row r="5192" spans="1:16" ht="18" x14ac:dyDescent="0.3">
      <c r="A5192" s="1" t="s">
        <v>1323</v>
      </c>
      <c r="B5192" s="1" t="s">
        <v>223</v>
      </c>
      <c r="C5192" s="1">
        <v>0.88900000000000001</v>
      </c>
      <c r="D5192" s="1">
        <v>0</v>
      </c>
      <c r="E5192" s="1" t="s">
        <v>337</v>
      </c>
      <c r="F5192">
        <v>16</v>
      </c>
      <c r="G5192">
        <v>46</v>
      </c>
      <c r="H5192">
        <f>VLOOKUP(A5192,Taul1!A2:C834,3)</f>
        <v>1</v>
      </c>
      <c r="I5192" t="str">
        <f>VLOOKUP(A5192,Taul1!A2:C834,2)</f>
        <v>Opintovelalliset 30-34</v>
      </c>
      <c r="L5192" t="s">
        <v>1663</v>
      </c>
      <c r="M5192" t="str">
        <f>F5192&amp;L5192&amp;G5192&amp;L5192&amp;INT(C5192*10)</f>
        <v>16,46,8</v>
      </c>
      <c r="O5192">
        <f>VLOOKUP(B5192,Taul1!A2:C834,3)</f>
        <v>0</v>
      </c>
      <c r="P5192" t="str">
        <f>VLOOKUP(B5192,Taul1!A2:C834,2)</f>
        <v>Elinkeinoelämän edistäminen toimintakulut yhteensä</v>
      </c>
    </row>
    <row r="5193" spans="1:16" ht="18" x14ac:dyDescent="0.3">
      <c r="A5193" s="1" t="s">
        <v>1325</v>
      </c>
      <c r="B5193" s="1" t="s">
        <v>223</v>
      </c>
      <c r="C5193" s="1">
        <v>0.878</v>
      </c>
      <c r="D5193" s="1">
        <v>0</v>
      </c>
      <c r="E5193" s="1" t="s">
        <v>337</v>
      </c>
      <c r="F5193">
        <v>17</v>
      </c>
      <c r="G5193">
        <v>46</v>
      </c>
      <c r="H5193">
        <f>VLOOKUP(A5193,Taul1!A2:C834,3)</f>
        <v>1</v>
      </c>
      <c r="I5193" t="str">
        <f>VLOOKUP(A5193,Taul1!A2:C834,2)</f>
        <v>Opintovelalliset 35-39</v>
      </c>
      <c r="L5193" t="s">
        <v>1663</v>
      </c>
      <c r="M5193" t="str">
        <f>F5193&amp;L5193&amp;G5193&amp;L5193&amp;INT(C5193*10)</f>
        <v>17,46,8</v>
      </c>
      <c r="O5193">
        <f>VLOOKUP(B5193,Taul1!A2:C834,3)</f>
        <v>0</v>
      </c>
      <c r="P5193" t="str">
        <f>VLOOKUP(B5193,Taul1!A2:C834,2)</f>
        <v>Elinkeinoelämän edistäminen toimintakulut yhteensä</v>
      </c>
    </row>
    <row r="5194" spans="1:16" ht="18" x14ac:dyDescent="0.3">
      <c r="A5194" s="1" t="s">
        <v>1327</v>
      </c>
      <c r="B5194" s="1" t="s">
        <v>223</v>
      </c>
      <c r="C5194" s="1">
        <v>0.88700000000000001</v>
      </c>
      <c r="D5194" s="2">
        <v>1.11022302462515E-16</v>
      </c>
      <c r="E5194" s="1" t="s">
        <v>337</v>
      </c>
      <c r="F5194">
        <v>18</v>
      </c>
      <c r="G5194">
        <v>46</v>
      </c>
      <c r="H5194">
        <f>VLOOKUP(A5194,Taul1!A2:C834,3)</f>
        <v>1</v>
      </c>
      <c r="I5194" t="str">
        <f>VLOOKUP(A5194,Taul1!A2:C834,2)</f>
        <v>Opintovelalliset 40-44</v>
      </c>
      <c r="L5194" t="s">
        <v>1663</v>
      </c>
      <c r="M5194" t="str">
        <f>F5194&amp;L5194&amp;G5194&amp;L5194&amp;INT(C5194*10)</f>
        <v>18,46,8</v>
      </c>
      <c r="O5194">
        <f>VLOOKUP(B5194,Taul1!A2:C834,3)</f>
        <v>0</v>
      </c>
      <c r="P5194" t="str">
        <f>VLOOKUP(B5194,Taul1!A2:C834,2)</f>
        <v>Elinkeinoelämän edistäminen toimintakulut yhteensä</v>
      </c>
    </row>
    <row r="5195" spans="1:16" ht="18" x14ac:dyDescent="0.3">
      <c r="A5195" s="1" t="s">
        <v>1329</v>
      </c>
      <c r="B5195" s="1" t="s">
        <v>223</v>
      </c>
      <c r="C5195" s="1">
        <v>0.83499999999999996</v>
      </c>
      <c r="D5195" s="2">
        <v>1.11022302462515E-16</v>
      </c>
      <c r="E5195" s="1" t="s">
        <v>337</v>
      </c>
      <c r="F5195">
        <v>19</v>
      </c>
      <c r="G5195">
        <v>46</v>
      </c>
      <c r="H5195">
        <f>VLOOKUP(A5195,Taul1!A2:C834,3)</f>
        <v>1</v>
      </c>
      <c r="I5195" t="str">
        <f>VLOOKUP(A5195,Taul1!A2:C834,2)</f>
        <v>Opintovelalliset 45-49</v>
      </c>
      <c r="L5195" t="s">
        <v>1663</v>
      </c>
      <c r="M5195" t="str">
        <f>F5195&amp;L5195&amp;G5195&amp;L5195&amp;INT(C5195*10)</f>
        <v>19,46,8</v>
      </c>
      <c r="O5195">
        <f>VLOOKUP(B5195,Taul1!A2:C834,3)</f>
        <v>0</v>
      </c>
      <c r="P5195" t="str">
        <f>VLOOKUP(B5195,Taul1!A2:C834,2)</f>
        <v>Elinkeinoelämän edistäminen toimintakulut yhteensä</v>
      </c>
    </row>
    <row r="5196" spans="1:16" ht="18" x14ac:dyDescent="0.3">
      <c r="A5196" s="1" t="s">
        <v>1331</v>
      </c>
      <c r="B5196" s="1" t="s">
        <v>223</v>
      </c>
      <c r="C5196" s="1">
        <v>0.80500000000000005</v>
      </c>
      <c r="D5196" s="1">
        <v>0</v>
      </c>
      <c r="E5196" s="1" t="s">
        <v>337</v>
      </c>
      <c r="F5196">
        <v>20</v>
      </c>
      <c r="G5196">
        <v>46</v>
      </c>
      <c r="H5196">
        <f>VLOOKUP(A5196,Taul1!A2:C834,3)</f>
        <v>1</v>
      </c>
      <c r="I5196" t="str">
        <f>VLOOKUP(A5196,Taul1!A2:C834,2)</f>
        <v>Opintovelalliset 50-54</v>
      </c>
      <c r="L5196" t="s">
        <v>1663</v>
      </c>
      <c r="M5196" t="str">
        <f>F5196&amp;L5196&amp;G5196&amp;L5196&amp;INT(C5196*10)</f>
        <v>20,46,8</v>
      </c>
      <c r="O5196">
        <f>VLOOKUP(B5196,Taul1!A2:C834,3)</f>
        <v>0</v>
      </c>
      <c r="P5196" t="str">
        <f>VLOOKUP(B5196,Taul1!A2:C834,2)</f>
        <v>Elinkeinoelämän edistäminen toimintakulut yhteensä</v>
      </c>
    </row>
    <row r="5197" spans="1:16" ht="18" x14ac:dyDescent="0.3">
      <c r="A5197" s="1" t="s">
        <v>1333</v>
      </c>
      <c r="B5197" s="1" t="s">
        <v>223</v>
      </c>
      <c r="C5197" s="1">
        <v>0.82499999999999996</v>
      </c>
      <c r="D5197" s="1">
        <v>0</v>
      </c>
      <c r="E5197" s="1" t="s">
        <v>337</v>
      </c>
      <c r="F5197">
        <v>21</v>
      </c>
      <c r="G5197">
        <v>46</v>
      </c>
      <c r="H5197">
        <f>VLOOKUP(A5197,Taul1!A2:C834,3)</f>
        <v>1</v>
      </c>
      <c r="I5197" t="str">
        <f>VLOOKUP(A5197,Taul1!A2:C834,2)</f>
        <v>Opintovelalliset 55-</v>
      </c>
      <c r="L5197" t="s">
        <v>1663</v>
      </c>
      <c r="M5197" t="str">
        <f>F5197&amp;L5197&amp;G5197&amp;L5197&amp;INT(C5197*10)</f>
        <v>21,46,8</v>
      </c>
      <c r="O5197">
        <f>VLOOKUP(B5197,Taul1!A2:C834,3)</f>
        <v>0</v>
      </c>
      <c r="P5197" t="str">
        <f>VLOOKUP(B5197,Taul1!A2:C834,2)</f>
        <v>Elinkeinoelämän edistäminen toimintakulut yhteensä</v>
      </c>
    </row>
    <row r="5198" spans="1:16" ht="18" x14ac:dyDescent="0.3">
      <c r="A5198" s="1" t="s">
        <v>1390</v>
      </c>
      <c r="B5198" s="1" t="s">
        <v>223</v>
      </c>
      <c r="C5198" s="1">
        <v>0.21199999999999999</v>
      </c>
      <c r="D5198" s="1">
        <v>1.70694539115001E-4</v>
      </c>
      <c r="E5198" s="1" t="s">
        <v>337</v>
      </c>
      <c r="F5198">
        <v>22</v>
      </c>
      <c r="G5198">
        <v>46</v>
      </c>
      <c r="H5198">
        <f>VLOOKUP(A5198,Taul1!A2:C834,3)</f>
        <v>1</v>
      </c>
      <c r="I5198" t="str">
        <f>VLOOKUP(A5198,Taul1!A2:C834,2)</f>
        <v>Ei perusasteen jälkeistä tutkintoa 15-19</v>
      </c>
      <c r="L5198" t="s">
        <v>1663</v>
      </c>
      <c r="M5198" t="str">
        <f>F5198&amp;L5198&amp;G5198&amp;L5198&amp;INT(C5198*10)</f>
        <v>22,46,2</v>
      </c>
      <c r="O5198">
        <f>VLOOKUP(B5198,Taul1!A2:C834,3)</f>
        <v>0</v>
      </c>
      <c r="P5198" t="str">
        <f>VLOOKUP(B5198,Taul1!A2:C834,2)</f>
        <v>Elinkeinoelämän edistäminen toimintakulut yhteensä</v>
      </c>
    </row>
    <row r="5199" spans="1:16" ht="18" x14ac:dyDescent="0.3">
      <c r="A5199" s="1" t="s">
        <v>1392</v>
      </c>
      <c r="B5199" s="1" t="s">
        <v>223</v>
      </c>
      <c r="C5199" s="1">
        <v>-0.84399999999999997</v>
      </c>
      <c r="D5199" s="2">
        <v>1.11022302462515E-16</v>
      </c>
      <c r="E5199" s="1" t="s">
        <v>337</v>
      </c>
      <c r="F5199">
        <v>23</v>
      </c>
      <c r="G5199">
        <v>46</v>
      </c>
      <c r="H5199">
        <f>VLOOKUP(A5199,Taul1!A2:C834,3)</f>
        <v>1</v>
      </c>
      <c r="I5199" t="str">
        <f>VLOOKUP(A5199,Taul1!A2:C834,2)</f>
        <v>Ei perusasteen jälkeistä tutkintoa 20-24</v>
      </c>
      <c r="L5199" t="s">
        <v>1663</v>
      </c>
      <c r="M5199" t="str">
        <f>F5199&amp;L5199&amp;G5199&amp;L5199&amp;INT(C5199*10)</f>
        <v>23,46,-9</v>
      </c>
      <c r="O5199">
        <f>VLOOKUP(B5199,Taul1!A2:C834,3)</f>
        <v>0</v>
      </c>
      <c r="P5199" t="str">
        <f>VLOOKUP(B5199,Taul1!A2:C834,2)</f>
        <v>Elinkeinoelämän edistäminen toimintakulut yhteensä</v>
      </c>
    </row>
    <row r="5200" spans="1:16" ht="18" x14ac:dyDescent="0.3">
      <c r="A5200" s="1" t="s">
        <v>1394</v>
      </c>
      <c r="B5200" s="1" t="s">
        <v>223</v>
      </c>
      <c r="C5200" s="1">
        <v>-0.83099999999999996</v>
      </c>
      <c r="D5200" s="1">
        <v>0</v>
      </c>
      <c r="E5200" s="1" t="s">
        <v>337</v>
      </c>
      <c r="F5200">
        <v>24</v>
      </c>
      <c r="G5200">
        <v>46</v>
      </c>
      <c r="H5200">
        <f>VLOOKUP(A5200,Taul1!A2:C834,3)</f>
        <v>1</v>
      </c>
      <c r="I5200" t="str">
        <f>VLOOKUP(A5200,Taul1!A2:C834,2)</f>
        <v>Ei perusasteen jälkeistä tutkintoa 25-29</v>
      </c>
      <c r="L5200" t="s">
        <v>1663</v>
      </c>
      <c r="M5200" t="str">
        <f>F5200&amp;L5200&amp;G5200&amp;L5200&amp;INT(C5200*10)</f>
        <v>24,46,-9</v>
      </c>
      <c r="O5200">
        <f>VLOOKUP(B5200,Taul1!A2:C834,3)</f>
        <v>0</v>
      </c>
      <c r="P5200" t="str">
        <f>VLOOKUP(B5200,Taul1!A2:C834,2)</f>
        <v>Elinkeinoelämän edistäminen toimintakulut yhteensä</v>
      </c>
    </row>
    <row r="5201" spans="1:16" ht="18" x14ac:dyDescent="0.3">
      <c r="A5201" s="1" t="s">
        <v>1396</v>
      </c>
      <c r="B5201" s="1" t="s">
        <v>223</v>
      </c>
      <c r="C5201" s="1">
        <v>-0.67200000000000004</v>
      </c>
      <c r="D5201" s="1">
        <v>0</v>
      </c>
      <c r="E5201" s="1" t="s">
        <v>337</v>
      </c>
      <c r="F5201">
        <v>25</v>
      </c>
      <c r="G5201">
        <v>46</v>
      </c>
      <c r="H5201">
        <f>VLOOKUP(A5201,Taul1!A2:C834,3)</f>
        <v>1</v>
      </c>
      <c r="I5201" t="str">
        <f>VLOOKUP(A5201,Taul1!A2:C834,2)</f>
        <v>Ei perusasteen jälkeistä tutkintoa 30-34</v>
      </c>
      <c r="L5201" t="s">
        <v>1663</v>
      </c>
      <c r="M5201" t="str">
        <f>F5201&amp;L5201&amp;G5201&amp;L5201&amp;INT(C5201*10)</f>
        <v>25,46,-7</v>
      </c>
      <c r="O5201">
        <f>VLOOKUP(B5201,Taul1!A2:C834,3)</f>
        <v>0</v>
      </c>
      <c r="P5201" t="str">
        <f>VLOOKUP(B5201,Taul1!A2:C834,2)</f>
        <v>Elinkeinoelämän edistäminen toimintakulut yhteensä</v>
      </c>
    </row>
    <row r="5202" spans="1:16" ht="18" x14ac:dyDescent="0.3">
      <c r="A5202" s="1" t="s">
        <v>1398</v>
      </c>
      <c r="B5202" s="1" t="s">
        <v>223</v>
      </c>
      <c r="C5202" s="1">
        <v>0.01</v>
      </c>
      <c r="D5202" s="1">
        <v>0.85576478119959598</v>
      </c>
      <c r="E5202" s="1" t="s">
        <v>337</v>
      </c>
      <c r="F5202">
        <v>26</v>
      </c>
      <c r="G5202">
        <v>46</v>
      </c>
      <c r="H5202">
        <f>VLOOKUP(A5202,Taul1!A2:C834,3)</f>
        <v>1</v>
      </c>
      <c r="I5202" t="str">
        <f>VLOOKUP(A5202,Taul1!A2:C834,2)</f>
        <v>Ei perusasteen jälkeistä tutkintoa 35-39</v>
      </c>
      <c r="L5202" t="s">
        <v>1663</v>
      </c>
      <c r="M5202" t="str">
        <f>F5202&amp;L5202&amp;G5202&amp;L5202&amp;INT(C5202*10)</f>
        <v>26,46,0</v>
      </c>
      <c r="O5202">
        <f>VLOOKUP(B5202,Taul1!A2:C834,3)</f>
        <v>0</v>
      </c>
      <c r="P5202" t="str">
        <f>VLOOKUP(B5202,Taul1!A2:C834,2)</f>
        <v>Elinkeinoelämän edistäminen toimintakulut yhteensä</v>
      </c>
    </row>
    <row r="5203" spans="1:16" ht="18" x14ac:dyDescent="0.3">
      <c r="A5203" s="1" t="s">
        <v>1400</v>
      </c>
      <c r="B5203" s="1" t="s">
        <v>223</v>
      </c>
      <c r="C5203" s="1">
        <v>-0.60099999999999998</v>
      </c>
      <c r="D5203" s="2">
        <v>2.2204460492503101E-16</v>
      </c>
      <c r="E5203" s="1" t="s">
        <v>337</v>
      </c>
      <c r="F5203">
        <v>27</v>
      </c>
      <c r="G5203">
        <v>46</v>
      </c>
      <c r="H5203">
        <f>VLOOKUP(A5203,Taul1!A2:C834,3)</f>
        <v>1</v>
      </c>
      <c r="I5203" t="str">
        <f>VLOOKUP(A5203,Taul1!A2:C834,2)</f>
        <v>Ei perusasteen jälkeistä tutkintoa 40-44</v>
      </c>
      <c r="L5203" t="s">
        <v>1663</v>
      </c>
      <c r="M5203" t="str">
        <f>F5203&amp;L5203&amp;G5203&amp;L5203&amp;INT(C5203*10)</f>
        <v>27,46,-7</v>
      </c>
      <c r="O5203">
        <f>VLOOKUP(B5203,Taul1!A2:C834,3)</f>
        <v>0</v>
      </c>
      <c r="P5203" t="str">
        <f>VLOOKUP(B5203,Taul1!A2:C834,2)</f>
        <v>Elinkeinoelämän edistäminen toimintakulut yhteensä</v>
      </c>
    </row>
    <row r="5204" spans="1:16" ht="18" x14ac:dyDescent="0.3">
      <c r="A5204" s="1" t="s">
        <v>1402</v>
      </c>
      <c r="B5204" s="1" t="s">
        <v>223</v>
      </c>
      <c r="C5204" s="1">
        <v>-0.83799999999999997</v>
      </c>
      <c r="D5204" s="1">
        <v>0</v>
      </c>
      <c r="E5204" s="1" t="s">
        <v>337</v>
      </c>
      <c r="F5204">
        <v>28</v>
      </c>
      <c r="G5204">
        <v>46</v>
      </c>
      <c r="H5204">
        <f>VLOOKUP(A5204,Taul1!A2:C834,3)</f>
        <v>1</v>
      </c>
      <c r="I5204" t="str">
        <f>VLOOKUP(A5204,Taul1!A2:C834,2)</f>
        <v>Ei perusasteen jälkeistä tutkintoa 45-49</v>
      </c>
      <c r="L5204" t="s">
        <v>1663</v>
      </c>
      <c r="M5204" t="str">
        <f>F5204&amp;L5204&amp;G5204&amp;L5204&amp;INT(C5204*10)</f>
        <v>28,46,-9</v>
      </c>
      <c r="O5204">
        <f>VLOOKUP(B5204,Taul1!A2:C834,3)</f>
        <v>0</v>
      </c>
      <c r="P5204" t="str">
        <f>VLOOKUP(B5204,Taul1!A2:C834,2)</f>
        <v>Elinkeinoelämän edistäminen toimintakulut yhteensä</v>
      </c>
    </row>
    <row r="5205" spans="1:16" ht="18" x14ac:dyDescent="0.3">
      <c r="A5205" s="1" t="s">
        <v>1404</v>
      </c>
      <c r="B5205" s="1" t="s">
        <v>223</v>
      </c>
      <c r="C5205" s="1">
        <v>-0.72799999999999998</v>
      </c>
      <c r="D5205" s="1">
        <v>0</v>
      </c>
      <c r="E5205" s="1" t="s">
        <v>337</v>
      </c>
      <c r="F5205">
        <v>29</v>
      </c>
      <c r="G5205">
        <v>46</v>
      </c>
      <c r="H5205">
        <f>VLOOKUP(A5205,Taul1!A2:C834,3)</f>
        <v>1</v>
      </c>
      <c r="I5205" t="str">
        <f>VLOOKUP(A5205,Taul1!A2:C834,2)</f>
        <v>Ei perusasteen jälkeistä tutkintoa 50-54</v>
      </c>
      <c r="L5205" t="s">
        <v>1663</v>
      </c>
      <c r="M5205" t="str">
        <f>F5205&amp;L5205&amp;G5205&amp;L5205&amp;INT(C5205*10)</f>
        <v>29,46,-8</v>
      </c>
      <c r="O5205">
        <f>VLOOKUP(B5205,Taul1!A2:C834,3)</f>
        <v>0</v>
      </c>
      <c r="P5205" t="str">
        <f>VLOOKUP(B5205,Taul1!A2:C834,2)</f>
        <v>Elinkeinoelämän edistäminen toimintakulut yhteensä</v>
      </c>
    </row>
    <row r="5206" spans="1:16" ht="18" x14ac:dyDescent="0.3">
      <c r="A5206" s="1" t="s">
        <v>1406</v>
      </c>
      <c r="B5206" s="1" t="s">
        <v>223</v>
      </c>
      <c r="C5206" s="1">
        <v>-0.70699999999999996</v>
      </c>
      <c r="D5206" s="1">
        <v>0</v>
      </c>
      <c r="E5206" s="1" t="s">
        <v>337</v>
      </c>
      <c r="F5206">
        <v>30</v>
      </c>
      <c r="G5206">
        <v>46</v>
      </c>
      <c r="H5206">
        <f>VLOOKUP(A5206,Taul1!A2:C834,3)</f>
        <v>1</v>
      </c>
      <c r="I5206" t="str">
        <f>VLOOKUP(A5206,Taul1!A2:C834,2)</f>
        <v>Ei perusasteen jälkeistä tutkintoa 55-59</v>
      </c>
      <c r="L5206" t="s">
        <v>1663</v>
      </c>
      <c r="M5206" t="str">
        <f>F5206&amp;L5206&amp;G5206&amp;L5206&amp;INT(C5206*10)</f>
        <v>30,46,-8</v>
      </c>
      <c r="O5206">
        <f>VLOOKUP(B5206,Taul1!A2:C834,3)</f>
        <v>0</v>
      </c>
      <c r="P5206" t="str">
        <f>VLOOKUP(B5206,Taul1!A2:C834,2)</f>
        <v>Elinkeinoelämän edistäminen toimintakulut yhteensä</v>
      </c>
    </row>
    <row r="5207" spans="1:16" ht="18" x14ac:dyDescent="0.3">
      <c r="A5207" s="1" t="s">
        <v>1408</v>
      </c>
      <c r="B5207" s="1" t="s">
        <v>223</v>
      </c>
      <c r="C5207" s="1">
        <v>-0.71199999999999997</v>
      </c>
      <c r="D5207" s="1">
        <v>0</v>
      </c>
      <c r="E5207" s="1" t="s">
        <v>337</v>
      </c>
      <c r="F5207">
        <v>31</v>
      </c>
      <c r="G5207">
        <v>46</v>
      </c>
      <c r="H5207">
        <f>VLOOKUP(A5207,Taul1!A2:C834,3)</f>
        <v>1</v>
      </c>
      <c r="I5207" t="str">
        <f>VLOOKUP(A5207,Taul1!A2:C834,2)</f>
        <v>Ei perusasteen jälkeistä tutkintoa 60-64</v>
      </c>
      <c r="L5207" t="s">
        <v>1663</v>
      </c>
      <c r="M5207" t="str">
        <f>F5207&amp;L5207&amp;G5207&amp;L5207&amp;INT(C5207*10)</f>
        <v>31,46,-8</v>
      </c>
      <c r="O5207">
        <f>VLOOKUP(B5207,Taul1!A2:C834,3)</f>
        <v>0</v>
      </c>
      <c r="P5207" t="str">
        <f>VLOOKUP(B5207,Taul1!A2:C834,2)</f>
        <v>Elinkeinoelämän edistäminen toimintakulut yhteensä</v>
      </c>
    </row>
    <row r="5208" spans="1:16" ht="18" x14ac:dyDescent="0.3">
      <c r="A5208" s="1" t="s">
        <v>1410</v>
      </c>
      <c r="B5208" s="1" t="s">
        <v>223</v>
      </c>
      <c r="C5208" s="1">
        <v>-0.77</v>
      </c>
      <c r="D5208" s="1">
        <v>0</v>
      </c>
      <c r="E5208" s="1" t="s">
        <v>337</v>
      </c>
      <c r="F5208">
        <v>32</v>
      </c>
      <c r="G5208">
        <v>46</v>
      </c>
      <c r="H5208">
        <f>VLOOKUP(A5208,Taul1!A2:C834,3)</f>
        <v>1</v>
      </c>
      <c r="I5208" t="str">
        <f>VLOOKUP(A5208,Taul1!A2:C834,2)</f>
        <v>Ei perusasteen jälkeistä tutkintoa 65-69</v>
      </c>
      <c r="L5208" t="s">
        <v>1663</v>
      </c>
      <c r="M5208" t="str">
        <f>F5208&amp;L5208&amp;G5208&amp;L5208&amp;INT(C5208*10)</f>
        <v>32,46,-8</v>
      </c>
      <c r="O5208">
        <f>VLOOKUP(B5208,Taul1!A2:C834,3)</f>
        <v>0</v>
      </c>
      <c r="P5208" t="str">
        <f>VLOOKUP(B5208,Taul1!A2:C834,2)</f>
        <v>Elinkeinoelämän edistäminen toimintakulut yhteensä</v>
      </c>
    </row>
    <row r="5209" spans="1:16" ht="18" x14ac:dyDescent="0.3">
      <c r="A5209" s="1" t="s">
        <v>1412</v>
      </c>
      <c r="B5209" s="1" t="s">
        <v>223</v>
      </c>
      <c r="C5209" s="1">
        <v>0.66</v>
      </c>
      <c r="D5209" s="1">
        <v>0</v>
      </c>
      <c r="E5209" s="1" t="s">
        <v>337</v>
      </c>
      <c r="F5209">
        <v>33</v>
      </c>
      <c r="G5209">
        <v>46</v>
      </c>
      <c r="H5209">
        <f>VLOOKUP(A5209,Taul1!A2:C834,3)</f>
        <v>1</v>
      </c>
      <c r="I5209" t="str">
        <f>VLOOKUP(A5209,Taul1!A2:C834,2)</f>
        <v>Ei perusasteen jälkeistä tutkintoa 70-74</v>
      </c>
      <c r="L5209" t="s">
        <v>1663</v>
      </c>
      <c r="M5209" t="str">
        <f>F5209&amp;L5209&amp;G5209&amp;L5209&amp;INT(C5209*10)</f>
        <v>33,46,6</v>
      </c>
      <c r="O5209">
        <f>VLOOKUP(B5209,Taul1!A2:C834,3)</f>
        <v>0</v>
      </c>
      <c r="P5209" t="str">
        <f>VLOOKUP(B5209,Taul1!A2:C834,2)</f>
        <v>Elinkeinoelämän edistäminen toimintakulut yhteensä</v>
      </c>
    </row>
    <row r="5210" spans="1:16" ht="18" x14ac:dyDescent="0.3">
      <c r="A5210" s="1" t="s">
        <v>1414</v>
      </c>
      <c r="B5210" s="1" t="s">
        <v>223</v>
      </c>
      <c r="C5210" s="1">
        <v>-0.53700000000000003</v>
      </c>
      <c r="D5210" s="1">
        <v>0</v>
      </c>
      <c r="E5210" s="1" t="s">
        <v>337</v>
      </c>
      <c r="F5210">
        <v>34</v>
      </c>
      <c r="G5210">
        <v>46</v>
      </c>
      <c r="H5210">
        <f>VLOOKUP(A5210,Taul1!A2:C834,3)</f>
        <v>1</v>
      </c>
      <c r="I5210" t="str">
        <f>VLOOKUP(A5210,Taul1!A2:C834,2)</f>
        <v>Ei perusasteen jälkeistä tutkintoa 75-</v>
      </c>
      <c r="L5210" t="s">
        <v>1663</v>
      </c>
      <c r="M5210" t="str">
        <f>F5210&amp;L5210&amp;G5210&amp;L5210&amp;INT(C5210*10)</f>
        <v>34,46,-6</v>
      </c>
      <c r="O5210">
        <f>VLOOKUP(B5210,Taul1!A2:C834,3)</f>
        <v>0</v>
      </c>
      <c r="P5210" t="str">
        <f>VLOOKUP(B5210,Taul1!A2:C834,2)</f>
        <v>Elinkeinoelämän edistäminen toimintakulut yhteensä</v>
      </c>
    </row>
    <row r="5211" spans="1:16" ht="18" x14ac:dyDescent="0.3">
      <c r="A5211" s="1" t="s">
        <v>1416</v>
      </c>
      <c r="B5211" s="1" t="s">
        <v>223</v>
      </c>
      <c r="C5211" s="1">
        <v>0.30599999999999999</v>
      </c>
      <c r="D5211" s="2">
        <v>4.0384753541289302E-8</v>
      </c>
      <c r="E5211" s="1" t="s">
        <v>337</v>
      </c>
      <c r="F5211">
        <v>35</v>
      </c>
      <c r="G5211">
        <v>46</v>
      </c>
      <c r="H5211">
        <f>VLOOKUP(A5211,Taul1!A2:C834,3)</f>
        <v>1</v>
      </c>
      <c r="I5211" t="str">
        <f>VLOOKUP(A5211,Taul1!A2:C834,2)</f>
        <v>Toisen asteen tutkinto 15-19</v>
      </c>
      <c r="L5211" t="s">
        <v>1663</v>
      </c>
      <c r="M5211" t="str">
        <f>F5211&amp;L5211&amp;G5211&amp;L5211&amp;INT(C5211*10)</f>
        <v>35,46,3</v>
      </c>
      <c r="O5211">
        <f>VLOOKUP(B5211,Taul1!A2:C834,3)</f>
        <v>0</v>
      </c>
      <c r="P5211" t="str">
        <f>VLOOKUP(B5211,Taul1!A2:C834,2)</f>
        <v>Elinkeinoelämän edistäminen toimintakulut yhteensä</v>
      </c>
    </row>
    <row r="5212" spans="1:16" ht="18" x14ac:dyDescent="0.3">
      <c r="A5212" s="1" t="s">
        <v>1418</v>
      </c>
      <c r="B5212" s="1" t="s">
        <v>223</v>
      </c>
      <c r="C5212" s="1">
        <v>-0.71699999999999997</v>
      </c>
      <c r="D5212" s="1">
        <v>0</v>
      </c>
      <c r="E5212" s="1" t="s">
        <v>337</v>
      </c>
      <c r="F5212">
        <v>36</v>
      </c>
      <c r="G5212">
        <v>46</v>
      </c>
      <c r="H5212">
        <f>VLOOKUP(A5212,Taul1!A2:C834,3)</f>
        <v>1</v>
      </c>
      <c r="I5212" t="str">
        <f>VLOOKUP(A5212,Taul1!A2:C834,2)</f>
        <v>Toisen asteen tutkinto 20-24</v>
      </c>
      <c r="L5212" t="s">
        <v>1663</v>
      </c>
      <c r="M5212" t="str">
        <f>F5212&amp;L5212&amp;G5212&amp;L5212&amp;INT(C5212*10)</f>
        <v>36,46,-8</v>
      </c>
      <c r="O5212">
        <f>VLOOKUP(B5212,Taul1!A2:C834,3)</f>
        <v>0</v>
      </c>
      <c r="P5212" t="str">
        <f>VLOOKUP(B5212,Taul1!A2:C834,2)</f>
        <v>Elinkeinoelämän edistäminen toimintakulut yhteensä</v>
      </c>
    </row>
    <row r="5213" spans="1:16" ht="18" x14ac:dyDescent="0.3">
      <c r="A5213" s="1" t="s">
        <v>1420</v>
      </c>
      <c r="B5213" s="1" t="s">
        <v>223</v>
      </c>
      <c r="C5213" s="1">
        <v>0.41599999999999998</v>
      </c>
      <c r="D5213" s="2">
        <v>1.9872992140790299E-14</v>
      </c>
      <c r="E5213" s="1" t="s">
        <v>337</v>
      </c>
      <c r="F5213">
        <v>37</v>
      </c>
      <c r="G5213">
        <v>46</v>
      </c>
      <c r="H5213">
        <f>VLOOKUP(A5213,Taul1!A2:C834,3)</f>
        <v>1</v>
      </c>
      <c r="I5213" t="str">
        <f>VLOOKUP(A5213,Taul1!A2:C834,2)</f>
        <v>Toisen asteen tutkinto 25-29</v>
      </c>
      <c r="L5213" t="s">
        <v>1663</v>
      </c>
      <c r="M5213" t="str">
        <f>F5213&amp;L5213&amp;G5213&amp;L5213&amp;INT(C5213*10)</f>
        <v>37,46,4</v>
      </c>
      <c r="O5213">
        <f>VLOOKUP(B5213,Taul1!A2:C834,3)</f>
        <v>0</v>
      </c>
      <c r="P5213" t="str">
        <f>VLOOKUP(B5213,Taul1!A2:C834,2)</f>
        <v>Elinkeinoelämän edistäminen toimintakulut yhteensä</v>
      </c>
    </row>
    <row r="5214" spans="1:16" ht="18" x14ac:dyDescent="0.3">
      <c r="A5214" s="1" t="s">
        <v>1422</v>
      </c>
      <c r="B5214" s="1" t="s">
        <v>223</v>
      </c>
      <c r="C5214" s="1">
        <v>0.623</v>
      </c>
      <c r="D5214" s="1">
        <v>0</v>
      </c>
      <c r="E5214" s="1" t="s">
        <v>337</v>
      </c>
      <c r="F5214">
        <v>38</v>
      </c>
      <c r="G5214">
        <v>46</v>
      </c>
      <c r="H5214">
        <f>VLOOKUP(A5214,Taul1!A2:C834,3)</f>
        <v>1</v>
      </c>
      <c r="I5214" t="str">
        <f>VLOOKUP(A5214,Taul1!A2:C834,2)</f>
        <v>Toisen asteen tutkinto 30-34</v>
      </c>
      <c r="L5214" t="s">
        <v>1663</v>
      </c>
      <c r="M5214" t="str">
        <f>F5214&amp;L5214&amp;G5214&amp;L5214&amp;INT(C5214*10)</f>
        <v>38,46,6</v>
      </c>
      <c r="O5214">
        <f>VLOOKUP(B5214,Taul1!A2:C834,3)</f>
        <v>0</v>
      </c>
      <c r="P5214" t="str">
        <f>VLOOKUP(B5214,Taul1!A2:C834,2)</f>
        <v>Elinkeinoelämän edistäminen toimintakulut yhteensä</v>
      </c>
    </row>
    <row r="5215" spans="1:16" ht="18" x14ac:dyDescent="0.3">
      <c r="A5215" s="1" t="s">
        <v>1424</v>
      </c>
      <c r="B5215" s="1" t="s">
        <v>223</v>
      </c>
      <c r="C5215" s="1">
        <v>0.58599999999999997</v>
      </c>
      <c r="D5215" s="1">
        <v>0</v>
      </c>
      <c r="E5215" s="1" t="s">
        <v>337</v>
      </c>
      <c r="F5215">
        <v>39</v>
      </c>
      <c r="G5215">
        <v>46</v>
      </c>
      <c r="H5215">
        <f>VLOOKUP(A5215,Taul1!A2:C834,3)</f>
        <v>1</v>
      </c>
      <c r="I5215" t="str">
        <f>VLOOKUP(A5215,Taul1!A2:C834,2)</f>
        <v>Toisen asteen tutkinto 35-39</v>
      </c>
      <c r="L5215" t="s">
        <v>1663</v>
      </c>
      <c r="M5215" t="str">
        <f>F5215&amp;L5215&amp;G5215&amp;L5215&amp;INT(C5215*10)</f>
        <v>39,46,5</v>
      </c>
      <c r="O5215">
        <f>VLOOKUP(B5215,Taul1!A2:C834,3)</f>
        <v>0</v>
      </c>
      <c r="P5215" t="str">
        <f>VLOOKUP(B5215,Taul1!A2:C834,2)</f>
        <v>Elinkeinoelämän edistäminen toimintakulut yhteensä</v>
      </c>
    </row>
    <row r="5216" spans="1:16" ht="18" x14ac:dyDescent="0.3">
      <c r="A5216" s="1" t="s">
        <v>1426</v>
      </c>
      <c r="B5216" s="1" t="s">
        <v>223</v>
      </c>
      <c r="C5216" s="1">
        <v>0.77200000000000002</v>
      </c>
      <c r="D5216" s="2">
        <v>1.11022302462515E-16</v>
      </c>
      <c r="E5216" s="1" t="s">
        <v>337</v>
      </c>
      <c r="F5216">
        <v>40</v>
      </c>
      <c r="G5216">
        <v>46</v>
      </c>
      <c r="H5216">
        <f>VLOOKUP(A5216,Taul1!A2:C834,3)</f>
        <v>1</v>
      </c>
      <c r="I5216" t="str">
        <f>VLOOKUP(A5216,Taul1!A2:C834,2)</f>
        <v>Toisen asteen tutkinto 40-44</v>
      </c>
      <c r="L5216" t="s">
        <v>1663</v>
      </c>
      <c r="M5216" t="str">
        <f>F5216&amp;L5216&amp;G5216&amp;L5216&amp;INT(C5216*10)</f>
        <v>40,46,7</v>
      </c>
      <c r="O5216">
        <f>VLOOKUP(B5216,Taul1!A2:C834,3)</f>
        <v>0</v>
      </c>
      <c r="P5216" t="str">
        <f>VLOOKUP(B5216,Taul1!A2:C834,2)</f>
        <v>Elinkeinoelämän edistäminen toimintakulut yhteensä</v>
      </c>
    </row>
    <row r="5217" spans="1:16" ht="18" x14ac:dyDescent="0.3">
      <c r="A5217" s="1" t="s">
        <v>1428</v>
      </c>
      <c r="B5217" s="1" t="s">
        <v>223</v>
      </c>
      <c r="C5217" s="1">
        <v>-0.77500000000000002</v>
      </c>
      <c r="D5217" s="2">
        <v>1.11022302462515E-16</v>
      </c>
      <c r="E5217" s="1" t="s">
        <v>337</v>
      </c>
      <c r="F5217">
        <v>41</v>
      </c>
      <c r="G5217">
        <v>46</v>
      </c>
      <c r="H5217">
        <f>VLOOKUP(A5217,Taul1!A2:C834,3)</f>
        <v>1</v>
      </c>
      <c r="I5217" t="str">
        <f>VLOOKUP(A5217,Taul1!A2:C834,2)</f>
        <v>Toisen asteen tutkinto 45-49</v>
      </c>
      <c r="L5217" t="s">
        <v>1663</v>
      </c>
      <c r="M5217" t="str">
        <f>F5217&amp;L5217&amp;G5217&amp;L5217&amp;INT(C5217*10)</f>
        <v>41,46,-8</v>
      </c>
      <c r="O5217">
        <f>VLOOKUP(B5217,Taul1!A2:C834,3)</f>
        <v>0</v>
      </c>
      <c r="P5217" t="str">
        <f>VLOOKUP(B5217,Taul1!A2:C834,2)</f>
        <v>Elinkeinoelämän edistäminen toimintakulut yhteensä</v>
      </c>
    </row>
    <row r="5218" spans="1:16" ht="18" x14ac:dyDescent="0.3">
      <c r="A5218" s="1" t="s">
        <v>1430</v>
      </c>
      <c r="B5218" s="1" t="s">
        <v>223</v>
      </c>
      <c r="C5218" s="1">
        <v>-0.72399999999999998</v>
      </c>
      <c r="D5218" s="1">
        <v>0</v>
      </c>
      <c r="E5218" s="1" t="s">
        <v>337</v>
      </c>
      <c r="F5218">
        <v>42</v>
      </c>
      <c r="G5218">
        <v>46</v>
      </c>
      <c r="H5218">
        <f>VLOOKUP(A5218,Taul1!A2:C834,3)</f>
        <v>1</v>
      </c>
      <c r="I5218" t="str">
        <f>VLOOKUP(A5218,Taul1!A2:C834,2)</f>
        <v>Toisen asteen tutkinto 50-54</v>
      </c>
      <c r="L5218" t="s">
        <v>1663</v>
      </c>
      <c r="M5218" t="str">
        <f>F5218&amp;L5218&amp;G5218&amp;L5218&amp;INT(C5218*10)</f>
        <v>42,46,-8</v>
      </c>
      <c r="O5218">
        <f>VLOOKUP(B5218,Taul1!A2:C834,3)</f>
        <v>0</v>
      </c>
      <c r="P5218" t="str">
        <f>VLOOKUP(B5218,Taul1!A2:C834,2)</f>
        <v>Elinkeinoelämän edistäminen toimintakulut yhteensä</v>
      </c>
    </row>
    <row r="5219" spans="1:16" ht="18" x14ac:dyDescent="0.3">
      <c r="A5219" s="1" t="s">
        <v>1432</v>
      </c>
      <c r="B5219" s="1" t="s">
        <v>223</v>
      </c>
      <c r="C5219" s="1">
        <v>0.67300000000000004</v>
      </c>
      <c r="D5219" s="1">
        <v>0</v>
      </c>
      <c r="E5219" s="1" t="s">
        <v>337</v>
      </c>
      <c r="F5219">
        <v>43</v>
      </c>
      <c r="G5219">
        <v>46</v>
      </c>
      <c r="H5219">
        <f>VLOOKUP(A5219,Taul1!A2:C834,3)</f>
        <v>1</v>
      </c>
      <c r="I5219" t="str">
        <f>VLOOKUP(A5219,Taul1!A2:C834,2)</f>
        <v>Toisen asteen tutkinto 55-59</v>
      </c>
      <c r="L5219" t="s">
        <v>1663</v>
      </c>
      <c r="M5219" t="str">
        <f>F5219&amp;L5219&amp;G5219&amp;L5219&amp;INT(C5219*10)</f>
        <v>43,46,6</v>
      </c>
      <c r="O5219">
        <f>VLOOKUP(B5219,Taul1!A2:C834,3)</f>
        <v>0</v>
      </c>
      <c r="P5219" t="str">
        <f>VLOOKUP(B5219,Taul1!A2:C834,2)</f>
        <v>Elinkeinoelämän edistäminen toimintakulut yhteensä</v>
      </c>
    </row>
    <row r="5220" spans="1:16" ht="18" x14ac:dyDescent="0.3">
      <c r="A5220" s="1" t="s">
        <v>1434</v>
      </c>
      <c r="B5220" s="1" t="s">
        <v>223</v>
      </c>
      <c r="C5220" s="1">
        <v>2.5999999999999999E-2</v>
      </c>
      <c r="D5220" s="1">
        <v>0.64556386885954897</v>
      </c>
      <c r="E5220" s="1" t="s">
        <v>337</v>
      </c>
      <c r="F5220">
        <v>44</v>
      </c>
      <c r="G5220">
        <v>46</v>
      </c>
      <c r="H5220">
        <f>VLOOKUP(A5220,Taul1!A2:C834,3)</f>
        <v>1</v>
      </c>
      <c r="I5220" t="str">
        <f>VLOOKUP(A5220,Taul1!A2:C834,2)</f>
        <v>Toisen asteen tutkinto 60-64</v>
      </c>
      <c r="L5220" t="s">
        <v>1663</v>
      </c>
      <c r="M5220" t="str">
        <f>F5220&amp;L5220&amp;G5220&amp;L5220&amp;INT(C5220*10)</f>
        <v>44,46,0</v>
      </c>
      <c r="O5220">
        <f>VLOOKUP(B5220,Taul1!A2:C834,3)</f>
        <v>0</v>
      </c>
      <c r="P5220" t="str">
        <f>VLOOKUP(B5220,Taul1!A2:C834,2)</f>
        <v>Elinkeinoelämän edistäminen toimintakulut yhteensä</v>
      </c>
    </row>
    <row r="5221" spans="1:16" ht="18" x14ac:dyDescent="0.3">
      <c r="A5221" s="1" t="s">
        <v>1436</v>
      </c>
      <c r="B5221" s="1" t="s">
        <v>223</v>
      </c>
      <c r="C5221" s="1">
        <v>2.5000000000000001E-2</v>
      </c>
      <c r="D5221" s="1">
        <v>0.66543448495886504</v>
      </c>
      <c r="E5221" s="1" t="s">
        <v>337</v>
      </c>
      <c r="F5221">
        <v>45</v>
      </c>
      <c r="G5221">
        <v>46</v>
      </c>
      <c r="H5221">
        <f>VLOOKUP(A5221,Taul1!A2:C834,3)</f>
        <v>1</v>
      </c>
      <c r="I5221" t="str">
        <f>VLOOKUP(A5221,Taul1!A2:C834,2)</f>
        <v>Toisen asteen tutkinto 65-69</v>
      </c>
      <c r="L5221" t="s">
        <v>1663</v>
      </c>
      <c r="M5221" t="str">
        <f>F5221&amp;L5221&amp;G5221&amp;L5221&amp;INT(C5221*10)</f>
        <v>45,46,0</v>
      </c>
      <c r="O5221">
        <f>VLOOKUP(B5221,Taul1!A2:C834,3)</f>
        <v>0</v>
      </c>
      <c r="P5221" t="str">
        <f>VLOOKUP(B5221,Taul1!A2:C834,2)</f>
        <v>Elinkeinoelämän edistäminen toimintakulut yhteensä</v>
      </c>
    </row>
    <row r="5222" spans="1:16" ht="18" x14ac:dyDescent="0.3">
      <c r="A5222" s="1" t="s">
        <v>1438</v>
      </c>
      <c r="B5222" s="1" t="s">
        <v>223</v>
      </c>
      <c r="C5222" s="1">
        <v>0.68</v>
      </c>
      <c r="D5222" s="2">
        <v>1.11022302462515E-16</v>
      </c>
      <c r="E5222" s="1" t="s">
        <v>337</v>
      </c>
      <c r="F5222">
        <v>46</v>
      </c>
      <c r="G5222">
        <v>46</v>
      </c>
      <c r="H5222">
        <f>VLOOKUP(A5222,Taul1!A2:C834,3)</f>
        <v>1</v>
      </c>
      <c r="I5222" t="str">
        <f>VLOOKUP(A5222,Taul1!A2:C834,2)</f>
        <v>Toisen asteen tutkinto 70-74</v>
      </c>
      <c r="L5222" t="s">
        <v>1663</v>
      </c>
      <c r="M5222" t="str">
        <f>F5222&amp;L5222&amp;G5222&amp;L5222&amp;INT(C5222*10)</f>
        <v>46,46,6</v>
      </c>
      <c r="O5222">
        <f>VLOOKUP(B5222,Taul1!A2:C834,3)</f>
        <v>0</v>
      </c>
      <c r="P5222" t="str">
        <f>VLOOKUP(B5222,Taul1!A2:C834,2)</f>
        <v>Elinkeinoelämän edistäminen toimintakulut yhteensä</v>
      </c>
    </row>
    <row r="5223" spans="1:16" ht="18" x14ac:dyDescent="0.3">
      <c r="A5223" s="1" t="s">
        <v>1440</v>
      </c>
      <c r="B5223" s="1" t="s">
        <v>223</v>
      </c>
      <c r="C5223" s="1">
        <v>0.67600000000000005</v>
      </c>
      <c r="D5223" s="2">
        <v>1.11022302462515E-16</v>
      </c>
      <c r="E5223" s="1" t="s">
        <v>337</v>
      </c>
      <c r="F5223">
        <v>47</v>
      </c>
      <c r="G5223">
        <v>46</v>
      </c>
      <c r="H5223">
        <f>VLOOKUP(A5223,Taul1!A2:C834,3)</f>
        <v>1</v>
      </c>
      <c r="I5223" t="str">
        <f>VLOOKUP(A5223,Taul1!A2:C834,2)</f>
        <v>Toisen asteen tutkinto 75-</v>
      </c>
      <c r="L5223" t="s">
        <v>1663</v>
      </c>
      <c r="M5223" t="str">
        <f>F5223&amp;L5223&amp;G5223&amp;L5223&amp;INT(C5223*10)</f>
        <v>47,46,6</v>
      </c>
      <c r="O5223">
        <f>VLOOKUP(B5223,Taul1!A2:C834,3)</f>
        <v>0</v>
      </c>
      <c r="P5223" t="str">
        <f>VLOOKUP(B5223,Taul1!A2:C834,2)</f>
        <v>Elinkeinoelämän edistäminen toimintakulut yhteensä</v>
      </c>
    </row>
    <row r="5224" spans="1:16" ht="18" x14ac:dyDescent="0.3">
      <c r="A5224" s="1" t="s">
        <v>1442</v>
      </c>
      <c r="B5224" s="1" t="s">
        <v>223</v>
      </c>
      <c r="C5224" s="1">
        <v>0.153</v>
      </c>
      <c r="D5224" s="1">
        <v>6.9854874754890998E-3</v>
      </c>
      <c r="E5224" s="1" t="s">
        <v>337</v>
      </c>
      <c r="F5224">
        <v>48</v>
      </c>
      <c r="G5224">
        <v>46</v>
      </c>
      <c r="H5224">
        <f>VLOOKUP(A5224,Taul1!A2:C834,3)</f>
        <v>1</v>
      </c>
      <c r="I5224" t="str">
        <f>VLOOKUP(A5224,Taul1!A2:C834,2)</f>
        <v>Korkea-asteen tutkinto 15-19</v>
      </c>
      <c r="L5224" t="s">
        <v>1663</v>
      </c>
      <c r="M5224" t="str">
        <f>F5224&amp;L5224&amp;G5224&amp;L5224&amp;INT(C5224*10)</f>
        <v>48,46,1</v>
      </c>
      <c r="O5224">
        <f>VLOOKUP(B5224,Taul1!A2:C834,3)</f>
        <v>0</v>
      </c>
      <c r="P5224" t="str">
        <f>VLOOKUP(B5224,Taul1!A2:C834,2)</f>
        <v>Elinkeinoelämän edistäminen toimintakulut yhteensä</v>
      </c>
    </row>
    <row r="5225" spans="1:16" ht="18" x14ac:dyDescent="0.3">
      <c r="A5225" s="1" t="s">
        <v>1444</v>
      </c>
      <c r="B5225" s="1" t="s">
        <v>223</v>
      </c>
      <c r="C5225" s="1">
        <v>0.68100000000000005</v>
      </c>
      <c r="D5225" s="2">
        <v>2.2204460492503101E-16</v>
      </c>
      <c r="E5225" s="1" t="s">
        <v>337</v>
      </c>
      <c r="F5225">
        <v>49</v>
      </c>
      <c r="G5225">
        <v>46</v>
      </c>
      <c r="H5225">
        <f>VLOOKUP(A5225,Taul1!A2:C834,3)</f>
        <v>1</v>
      </c>
      <c r="I5225" t="str">
        <f>VLOOKUP(A5225,Taul1!A2:C834,2)</f>
        <v>Korkea-asteen tutkinto 20-24</v>
      </c>
      <c r="L5225" t="s">
        <v>1663</v>
      </c>
      <c r="M5225" t="str">
        <f>F5225&amp;L5225&amp;G5225&amp;L5225&amp;INT(C5225*10)</f>
        <v>49,46,6</v>
      </c>
      <c r="O5225">
        <f>VLOOKUP(B5225,Taul1!A2:C834,3)</f>
        <v>0</v>
      </c>
      <c r="P5225" t="str">
        <f>VLOOKUP(B5225,Taul1!A2:C834,2)</f>
        <v>Elinkeinoelämän edistäminen toimintakulut yhteensä</v>
      </c>
    </row>
    <row r="5226" spans="1:16" ht="18" x14ac:dyDescent="0.3">
      <c r="A5226" s="1" t="s">
        <v>1446</v>
      </c>
      <c r="B5226" s="1" t="s">
        <v>223</v>
      </c>
      <c r="C5226" s="1">
        <v>0.78800000000000003</v>
      </c>
      <c r="D5226" s="1">
        <v>0</v>
      </c>
      <c r="E5226" s="1" t="s">
        <v>337</v>
      </c>
      <c r="F5226">
        <v>50</v>
      </c>
      <c r="G5226">
        <v>46</v>
      </c>
      <c r="H5226">
        <f>VLOOKUP(A5226,Taul1!A2:C834,3)</f>
        <v>1</v>
      </c>
      <c r="I5226" t="str">
        <f>VLOOKUP(A5226,Taul1!A2:C834,2)</f>
        <v>Korkea-asteen tutkinto 25-29</v>
      </c>
      <c r="L5226" t="s">
        <v>1663</v>
      </c>
      <c r="M5226" t="str">
        <f>F5226&amp;L5226&amp;G5226&amp;L5226&amp;INT(C5226*10)</f>
        <v>50,46,7</v>
      </c>
      <c r="O5226">
        <f>VLOOKUP(B5226,Taul1!A2:C834,3)</f>
        <v>0</v>
      </c>
      <c r="P5226" t="str">
        <f>VLOOKUP(B5226,Taul1!A2:C834,2)</f>
        <v>Elinkeinoelämän edistäminen toimintakulut yhteensä</v>
      </c>
    </row>
    <row r="5227" spans="1:16" ht="18" x14ac:dyDescent="0.3">
      <c r="A5227" s="1" t="s">
        <v>1448</v>
      </c>
      <c r="B5227" s="1" t="s">
        <v>223</v>
      </c>
      <c r="C5227" s="1">
        <v>0.83699999999999997</v>
      </c>
      <c r="D5227" s="1">
        <v>0</v>
      </c>
      <c r="E5227" s="1" t="s">
        <v>337</v>
      </c>
      <c r="F5227">
        <v>51</v>
      </c>
      <c r="G5227">
        <v>46</v>
      </c>
      <c r="H5227">
        <f>VLOOKUP(A5227,Taul1!A2:C834,3)</f>
        <v>1</v>
      </c>
      <c r="I5227" t="str">
        <f>VLOOKUP(A5227,Taul1!A2:C834,2)</f>
        <v>Korkea-asteen tutkinto 30-34</v>
      </c>
      <c r="L5227" t="s">
        <v>1663</v>
      </c>
      <c r="M5227" t="str">
        <f>F5227&amp;L5227&amp;G5227&amp;L5227&amp;INT(C5227*10)</f>
        <v>51,46,8</v>
      </c>
      <c r="O5227">
        <f>VLOOKUP(B5227,Taul1!A2:C834,3)</f>
        <v>0</v>
      </c>
      <c r="P5227" t="str">
        <f>VLOOKUP(B5227,Taul1!A2:C834,2)</f>
        <v>Elinkeinoelämän edistäminen toimintakulut yhteensä</v>
      </c>
    </row>
    <row r="5228" spans="1:16" ht="18" x14ac:dyDescent="0.3">
      <c r="A5228" s="1" t="s">
        <v>1450</v>
      </c>
      <c r="B5228" s="1" t="s">
        <v>223</v>
      </c>
      <c r="C5228" s="1">
        <v>0.84199999999999997</v>
      </c>
      <c r="D5228" s="2">
        <v>1.11022302462515E-16</v>
      </c>
      <c r="E5228" s="1" t="s">
        <v>337</v>
      </c>
      <c r="F5228">
        <v>52</v>
      </c>
      <c r="G5228">
        <v>46</v>
      </c>
      <c r="H5228">
        <f>VLOOKUP(A5228,Taul1!A2:C834,3)</f>
        <v>1</v>
      </c>
      <c r="I5228" t="str">
        <f>VLOOKUP(A5228,Taul1!A2:C834,2)</f>
        <v>Korkea-asteen tutkinto 35-39</v>
      </c>
      <c r="L5228" t="s">
        <v>1663</v>
      </c>
      <c r="M5228" t="str">
        <f>F5228&amp;L5228&amp;G5228&amp;L5228&amp;INT(C5228*10)</f>
        <v>52,46,8</v>
      </c>
      <c r="O5228">
        <f>VLOOKUP(B5228,Taul1!A2:C834,3)</f>
        <v>0</v>
      </c>
      <c r="P5228" t="str">
        <f>VLOOKUP(B5228,Taul1!A2:C834,2)</f>
        <v>Elinkeinoelämän edistäminen toimintakulut yhteensä</v>
      </c>
    </row>
    <row r="5229" spans="1:16" ht="18" x14ac:dyDescent="0.3">
      <c r="A5229" s="1" t="s">
        <v>1452</v>
      </c>
      <c r="B5229" s="1" t="s">
        <v>223</v>
      </c>
      <c r="C5229" s="1">
        <v>0.88400000000000001</v>
      </c>
      <c r="D5229" s="1">
        <v>0</v>
      </c>
      <c r="E5229" s="1" t="s">
        <v>337</v>
      </c>
      <c r="F5229">
        <v>53</v>
      </c>
      <c r="G5229">
        <v>46</v>
      </c>
      <c r="H5229">
        <f>VLOOKUP(A5229,Taul1!A2:C834,3)</f>
        <v>1</v>
      </c>
      <c r="I5229" t="str">
        <f>VLOOKUP(A5229,Taul1!A2:C834,2)</f>
        <v>Korkea-asteen tutkinto 40-44</v>
      </c>
      <c r="L5229" t="s">
        <v>1663</v>
      </c>
      <c r="M5229" t="str">
        <f>F5229&amp;L5229&amp;G5229&amp;L5229&amp;INT(C5229*10)</f>
        <v>53,46,8</v>
      </c>
      <c r="O5229">
        <f>VLOOKUP(B5229,Taul1!A2:C834,3)</f>
        <v>0</v>
      </c>
      <c r="P5229" t="str">
        <f>VLOOKUP(B5229,Taul1!A2:C834,2)</f>
        <v>Elinkeinoelämän edistäminen toimintakulut yhteensä</v>
      </c>
    </row>
    <row r="5230" spans="1:16" ht="18" x14ac:dyDescent="0.3">
      <c r="A5230" s="1" t="s">
        <v>1454</v>
      </c>
      <c r="B5230" s="1" t="s">
        <v>223</v>
      </c>
      <c r="C5230" s="1">
        <v>0.16500000000000001</v>
      </c>
      <c r="D5230" s="1">
        <v>3.5525822380023599E-3</v>
      </c>
      <c r="E5230" s="1" t="s">
        <v>337</v>
      </c>
      <c r="F5230">
        <v>54</v>
      </c>
      <c r="G5230">
        <v>46</v>
      </c>
      <c r="H5230">
        <f>VLOOKUP(A5230,Taul1!A2:C834,3)</f>
        <v>1</v>
      </c>
      <c r="I5230" t="str">
        <f>VLOOKUP(A5230,Taul1!A2:C834,2)</f>
        <v>Korkea-asteen tutkinto 45-49</v>
      </c>
      <c r="L5230" t="s">
        <v>1663</v>
      </c>
      <c r="M5230" t="str">
        <f>F5230&amp;L5230&amp;G5230&amp;L5230&amp;INT(C5230*10)</f>
        <v>54,46,1</v>
      </c>
      <c r="O5230">
        <f>VLOOKUP(B5230,Taul1!A2:C834,3)</f>
        <v>0</v>
      </c>
      <c r="P5230" t="str">
        <f>VLOOKUP(B5230,Taul1!A2:C834,2)</f>
        <v>Elinkeinoelämän edistäminen toimintakulut yhteensä</v>
      </c>
    </row>
    <row r="5231" spans="1:16" ht="18" x14ac:dyDescent="0.3">
      <c r="A5231" s="1" t="s">
        <v>1456</v>
      </c>
      <c r="B5231" s="1" t="s">
        <v>223</v>
      </c>
      <c r="C5231" s="1">
        <v>0.53400000000000003</v>
      </c>
      <c r="D5231" s="1">
        <v>0</v>
      </c>
      <c r="E5231" s="1" t="s">
        <v>337</v>
      </c>
      <c r="F5231">
        <v>55</v>
      </c>
      <c r="G5231">
        <v>46</v>
      </c>
      <c r="H5231">
        <f>VLOOKUP(A5231,Taul1!A2:C834,3)</f>
        <v>1</v>
      </c>
      <c r="I5231" t="str">
        <f>VLOOKUP(A5231,Taul1!A2:C834,2)</f>
        <v>Korkea-asteen tutkinto 50-54</v>
      </c>
      <c r="L5231" t="s">
        <v>1663</v>
      </c>
      <c r="M5231" t="str">
        <f>F5231&amp;L5231&amp;G5231&amp;L5231&amp;INT(C5231*10)</f>
        <v>55,46,5</v>
      </c>
      <c r="O5231">
        <f>VLOOKUP(B5231,Taul1!A2:C834,3)</f>
        <v>0</v>
      </c>
      <c r="P5231" t="str">
        <f>VLOOKUP(B5231,Taul1!A2:C834,2)</f>
        <v>Elinkeinoelämän edistäminen toimintakulut yhteensä</v>
      </c>
    </row>
    <row r="5232" spans="1:16" ht="18" x14ac:dyDescent="0.3">
      <c r="A5232" s="1" t="s">
        <v>1458</v>
      </c>
      <c r="B5232" s="1" t="s">
        <v>223</v>
      </c>
      <c r="C5232" s="1">
        <v>0.753</v>
      </c>
      <c r="D5232" s="1">
        <v>0</v>
      </c>
      <c r="E5232" s="1" t="s">
        <v>337</v>
      </c>
      <c r="F5232">
        <v>56</v>
      </c>
      <c r="G5232">
        <v>46</v>
      </c>
      <c r="H5232">
        <f>VLOOKUP(A5232,Taul1!A2:C834,3)</f>
        <v>1</v>
      </c>
      <c r="I5232" t="str">
        <f>VLOOKUP(A5232,Taul1!A2:C834,2)</f>
        <v>Korkea-asteen tutkinto 55-59</v>
      </c>
      <c r="L5232" t="s">
        <v>1663</v>
      </c>
      <c r="M5232" t="str">
        <f>F5232&amp;L5232&amp;G5232&amp;L5232&amp;INT(C5232*10)</f>
        <v>56,46,7</v>
      </c>
      <c r="O5232">
        <f>VLOOKUP(B5232,Taul1!A2:C834,3)</f>
        <v>0</v>
      </c>
      <c r="P5232" t="str">
        <f>VLOOKUP(B5232,Taul1!A2:C834,2)</f>
        <v>Elinkeinoelämän edistäminen toimintakulut yhteensä</v>
      </c>
    </row>
    <row r="5233" spans="1:16" ht="18" x14ac:dyDescent="0.3">
      <c r="A5233" s="1" t="s">
        <v>1460</v>
      </c>
      <c r="B5233" s="1" t="s">
        <v>223</v>
      </c>
      <c r="C5233" s="1">
        <v>0.84</v>
      </c>
      <c r="D5233" s="2">
        <v>1.11022302462515E-16</v>
      </c>
      <c r="E5233" s="1" t="s">
        <v>337</v>
      </c>
      <c r="F5233">
        <v>57</v>
      </c>
      <c r="G5233">
        <v>46</v>
      </c>
      <c r="H5233">
        <f>VLOOKUP(A5233,Taul1!A2:C834,3)</f>
        <v>1</v>
      </c>
      <c r="I5233" t="str">
        <f>VLOOKUP(A5233,Taul1!A2:C834,2)</f>
        <v>Korkea-asteen tutkinto 60-64</v>
      </c>
      <c r="L5233" t="s">
        <v>1663</v>
      </c>
      <c r="M5233" t="str">
        <f>F5233&amp;L5233&amp;G5233&amp;L5233&amp;INT(C5233*10)</f>
        <v>57,46,8</v>
      </c>
      <c r="O5233">
        <f>VLOOKUP(B5233,Taul1!A2:C834,3)</f>
        <v>0</v>
      </c>
      <c r="P5233" t="str">
        <f>VLOOKUP(B5233,Taul1!A2:C834,2)</f>
        <v>Elinkeinoelämän edistäminen toimintakulut yhteensä</v>
      </c>
    </row>
    <row r="5234" spans="1:16" ht="18" x14ac:dyDescent="0.3">
      <c r="A5234" s="1" t="s">
        <v>1462</v>
      </c>
      <c r="B5234" s="1" t="s">
        <v>223</v>
      </c>
      <c r="C5234" s="1">
        <v>-0.28999999999999998</v>
      </c>
      <c r="D5234" s="2">
        <v>2.00910846737123E-7</v>
      </c>
      <c r="E5234" s="1" t="s">
        <v>337</v>
      </c>
      <c r="F5234">
        <v>58</v>
      </c>
      <c r="G5234">
        <v>46</v>
      </c>
      <c r="H5234">
        <f>VLOOKUP(A5234,Taul1!A2:C834,3)</f>
        <v>1</v>
      </c>
      <c r="I5234" t="str">
        <f>VLOOKUP(A5234,Taul1!A2:C834,2)</f>
        <v>Korkea-asteen tutkinto 65-69</v>
      </c>
      <c r="L5234" t="s">
        <v>1663</v>
      </c>
      <c r="M5234" t="str">
        <f>F5234&amp;L5234&amp;G5234&amp;L5234&amp;INT(C5234*10)</f>
        <v>58,46,-3</v>
      </c>
      <c r="O5234">
        <f>VLOOKUP(B5234,Taul1!A2:C834,3)</f>
        <v>0</v>
      </c>
      <c r="P5234" t="str">
        <f>VLOOKUP(B5234,Taul1!A2:C834,2)</f>
        <v>Elinkeinoelämän edistäminen toimintakulut yhteensä</v>
      </c>
    </row>
    <row r="5235" spans="1:16" ht="18" x14ac:dyDescent="0.3">
      <c r="A5235" s="1" t="s">
        <v>1464</v>
      </c>
      <c r="B5235" s="1" t="s">
        <v>223</v>
      </c>
      <c r="C5235" s="1">
        <v>0.83299999999999996</v>
      </c>
      <c r="D5235" s="1">
        <v>0</v>
      </c>
      <c r="E5235" s="1" t="s">
        <v>337</v>
      </c>
      <c r="F5235">
        <v>59</v>
      </c>
      <c r="G5235">
        <v>46</v>
      </c>
      <c r="H5235">
        <f>VLOOKUP(A5235,Taul1!A2:C834,3)</f>
        <v>1</v>
      </c>
      <c r="I5235" t="str">
        <f>VLOOKUP(A5235,Taul1!A2:C834,2)</f>
        <v>Korkea-asteen tutkinto 70-74</v>
      </c>
      <c r="L5235" t="s">
        <v>1663</v>
      </c>
      <c r="M5235" t="str">
        <f>F5235&amp;L5235&amp;G5235&amp;L5235&amp;INT(C5235*10)</f>
        <v>59,46,8</v>
      </c>
      <c r="O5235">
        <f>VLOOKUP(B5235,Taul1!A2:C834,3)</f>
        <v>0</v>
      </c>
      <c r="P5235" t="str">
        <f>VLOOKUP(B5235,Taul1!A2:C834,2)</f>
        <v>Elinkeinoelämän edistäminen toimintakulut yhteensä</v>
      </c>
    </row>
    <row r="5236" spans="1:16" ht="18" x14ac:dyDescent="0.3">
      <c r="A5236" s="1" t="s">
        <v>1466</v>
      </c>
      <c r="B5236" s="1" t="s">
        <v>223</v>
      </c>
      <c r="C5236" s="1">
        <v>0.82399999999999995</v>
      </c>
      <c r="D5236" s="1">
        <v>0</v>
      </c>
      <c r="E5236" s="1" t="s">
        <v>337</v>
      </c>
      <c r="F5236">
        <v>60</v>
      </c>
      <c r="G5236">
        <v>46</v>
      </c>
      <c r="H5236">
        <f>VLOOKUP(A5236,Taul1!A2:C834,3)</f>
        <v>1</v>
      </c>
      <c r="I5236" t="str">
        <f>VLOOKUP(A5236,Taul1!A2:C834,2)</f>
        <v>Korkea-asteen tutkinto 75-</v>
      </c>
      <c r="L5236" t="s">
        <v>1663</v>
      </c>
      <c r="M5236" t="str">
        <f>F5236&amp;L5236&amp;G5236&amp;L5236&amp;INT(C5236*10)</f>
        <v>60,46,8</v>
      </c>
      <c r="O5236">
        <f>VLOOKUP(B5236,Taul1!A2:C834,3)</f>
        <v>0</v>
      </c>
      <c r="P5236" t="str">
        <f>VLOOKUP(B5236,Taul1!A2:C834,2)</f>
        <v>Elinkeinoelämän edistäminen toimintakulut yhteensä</v>
      </c>
    </row>
    <row r="5237" spans="1:16" ht="18" x14ac:dyDescent="0.3">
      <c r="A5237" s="1" t="s">
        <v>1468</v>
      </c>
      <c r="B5237" s="1" t="s">
        <v>223</v>
      </c>
      <c r="C5237" s="1">
        <v>-0.433</v>
      </c>
      <c r="D5237" s="2">
        <v>1.33226762955018E-15</v>
      </c>
      <c r="E5237" s="1" t="s">
        <v>337</v>
      </c>
      <c r="F5237">
        <v>61</v>
      </c>
      <c r="G5237">
        <v>46</v>
      </c>
      <c r="H5237">
        <f>VLOOKUP(A5237,Taul1!A2:C834,3)</f>
        <v>1</v>
      </c>
      <c r="I5237" t="str">
        <f>VLOOKUP(A5237,Taul1!A2:C834,2)</f>
        <v>0-4 -vuotiaat</v>
      </c>
      <c r="L5237" t="s">
        <v>1663</v>
      </c>
      <c r="M5237" t="str">
        <f>F5237&amp;L5237&amp;G5237&amp;L5237&amp;INT(C5237*10)</f>
        <v>61,46,-5</v>
      </c>
      <c r="O5237">
        <f>VLOOKUP(B5237,Taul1!A2:C834,3)</f>
        <v>0</v>
      </c>
      <c r="P5237" t="str">
        <f>VLOOKUP(B5237,Taul1!A2:C834,2)</f>
        <v>Elinkeinoelämän edistäminen toimintakulut yhteensä</v>
      </c>
    </row>
    <row r="5238" spans="1:16" ht="18" x14ac:dyDescent="0.3">
      <c r="A5238" s="1" t="s">
        <v>1470</v>
      </c>
      <c r="B5238" s="1" t="s">
        <v>223</v>
      </c>
      <c r="C5238" s="1">
        <v>0.80300000000000005</v>
      </c>
      <c r="D5238" s="1">
        <v>0</v>
      </c>
      <c r="E5238" s="1" t="s">
        <v>337</v>
      </c>
      <c r="F5238">
        <v>62</v>
      </c>
      <c r="G5238">
        <v>46</v>
      </c>
      <c r="H5238">
        <f>VLOOKUP(A5238,Taul1!A2:C834,3)</f>
        <v>1</v>
      </c>
      <c r="I5238" t="str">
        <f>VLOOKUP(A5238,Taul1!A2:C834,2)</f>
        <v>5-9 -vuotiaat</v>
      </c>
      <c r="L5238" t="s">
        <v>1663</v>
      </c>
      <c r="M5238" t="str">
        <f>F5238&amp;L5238&amp;G5238&amp;L5238&amp;INT(C5238*10)</f>
        <v>62,46,8</v>
      </c>
      <c r="O5238">
        <f>VLOOKUP(B5238,Taul1!A2:C834,3)</f>
        <v>0</v>
      </c>
      <c r="P5238" t="str">
        <f>VLOOKUP(B5238,Taul1!A2:C834,2)</f>
        <v>Elinkeinoelämän edistäminen toimintakulut yhteensä</v>
      </c>
    </row>
    <row r="5239" spans="1:16" ht="18" x14ac:dyDescent="0.3">
      <c r="A5239" s="1" t="s">
        <v>1472</v>
      </c>
      <c r="B5239" s="1" t="s">
        <v>223</v>
      </c>
      <c r="C5239" s="1">
        <v>0.78500000000000003</v>
      </c>
      <c r="D5239" s="1">
        <v>0</v>
      </c>
      <c r="E5239" s="1" t="s">
        <v>337</v>
      </c>
      <c r="F5239">
        <v>63</v>
      </c>
      <c r="G5239">
        <v>46</v>
      </c>
      <c r="H5239">
        <f>VLOOKUP(A5239,Taul1!A2:C834,3)</f>
        <v>1</v>
      </c>
      <c r="I5239" t="str">
        <f>VLOOKUP(A5239,Taul1!A2:C834,2)</f>
        <v>10-14 -vuotiaat</v>
      </c>
      <c r="L5239" t="s">
        <v>1663</v>
      </c>
      <c r="M5239" t="str">
        <f>F5239&amp;L5239&amp;G5239&amp;L5239&amp;INT(C5239*10)</f>
        <v>63,46,7</v>
      </c>
      <c r="O5239">
        <f>VLOOKUP(B5239,Taul1!A2:C834,3)</f>
        <v>0</v>
      </c>
      <c r="P5239" t="str">
        <f>VLOOKUP(B5239,Taul1!A2:C834,2)</f>
        <v>Elinkeinoelämän edistäminen toimintakulut yhteensä</v>
      </c>
    </row>
    <row r="5240" spans="1:16" ht="18" x14ac:dyDescent="0.3">
      <c r="A5240" s="1" t="s">
        <v>1474</v>
      </c>
      <c r="B5240" s="1" t="s">
        <v>223</v>
      </c>
      <c r="C5240" s="1">
        <v>0.249</v>
      </c>
      <c r="D5240" s="1">
        <v>9.3102875650119492E-6</v>
      </c>
      <c r="E5240" s="1" t="s">
        <v>337</v>
      </c>
      <c r="F5240">
        <v>64</v>
      </c>
      <c r="G5240">
        <v>46</v>
      </c>
      <c r="H5240">
        <f>VLOOKUP(A5240,Taul1!A2:C834,3)</f>
        <v>1</v>
      </c>
      <c r="I5240" t="str">
        <f>VLOOKUP(A5240,Taul1!A2:C834,2)</f>
        <v>15-19 -vuotiaat</v>
      </c>
      <c r="L5240" t="s">
        <v>1663</v>
      </c>
      <c r="M5240" t="str">
        <f>F5240&amp;L5240&amp;G5240&amp;L5240&amp;INT(C5240*10)</f>
        <v>64,46,2</v>
      </c>
      <c r="O5240">
        <f>VLOOKUP(B5240,Taul1!A2:C834,3)</f>
        <v>0</v>
      </c>
      <c r="P5240" t="str">
        <f>VLOOKUP(B5240,Taul1!A2:C834,2)</f>
        <v>Elinkeinoelämän edistäminen toimintakulut yhteensä</v>
      </c>
    </row>
    <row r="5241" spans="1:16" ht="18" x14ac:dyDescent="0.3">
      <c r="A5241" s="1" t="s">
        <v>1476</v>
      </c>
      <c r="B5241" s="1" t="s">
        <v>223</v>
      </c>
      <c r="C5241" s="1">
        <v>-0.70399999999999996</v>
      </c>
      <c r="D5241" s="1">
        <v>0</v>
      </c>
      <c r="E5241" s="1" t="s">
        <v>337</v>
      </c>
      <c r="F5241">
        <v>65</v>
      </c>
      <c r="G5241">
        <v>46</v>
      </c>
      <c r="H5241">
        <f>VLOOKUP(A5241,Taul1!A2:C834,3)</f>
        <v>1</v>
      </c>
      <c r="I5241" t="str">
        <f>VLOOKUP(A5241,Taul1!A2:C834,2)</f>
        <v>20-24 -vuotiaat</v>
      </c>
      <c r="L5241" t="s">
        <v>1663</v>
      </c>
      <c r="M5241" t="str">
        <f>F5241&amp;L5241&amp;G5241&amp;L5241&amp;INT(C5241*10)</f>
        <v>65,46,-8</v>
      </c>
      <c r="O5241">
        <f>VLOOKUP(B5241,Taul1!A2:C834,3)</f>
        <v>0</v>
      </c>
      <c r="P5241" t="str">
        <f>VLOOKUP(B5241,Taul1!A2:C834,2)</f>
        <v>Elinkeinoelämän edistäminen toimintakulut yhteensä</v>
      </c>
    </row>
    <row r="5242" spans="1:16" ht="18" x14ac:dyDescent="0.3">
      <c r="A5242" s="1" t="s">
        <v>1478</v>
      </c>
      <c r="B5242" s="1" t="s">
        <v>223</v>
      </c>
      <c r="C5242" s="1">
        <v>0.55200000000000005</v>
      </c>
      <c r="D5242" s="1">
        <v>0</v>
      </c>
      <c r="E5242" s="1" t="s">
        <v>337</v>
      </c>
      <c r="F5242">
        <v>66</v>
      </c>
      <c r="G5242">
        <v>46</v>
      </c>
      <c r="H5242">
        <f>VLOOKUP(A5242,Taul1!A2:C834,3)</f>
        <v>1</v>
      </c>
      <c r="I5242" t="str">
        <f>VLOOKUP(A5242,Taul1!A2:C834,2)</f>
        <v>25-29 -vuotiaat</v>
      </c>
      <c r="L5242" t="s">
        <v>1663</v>
      </c>
      <c r="M5242" t="str">
        <f>F5242&amp;L5242&amp;G5242&amp;L5242&amp;INT(C5242*10)</f>
        <v>66,46,5</v>
      </c>
      <c r="O5242">
        <f>VLOOKUP(B5242,Taul1!A2:C834,3)</f>
        <v>0</v>
      </c>
      <c r="P5242" t="str">
        <f>VLOOKUP(B5242,Taul1!A2:C834,2)</f>
        <v>Elinkeinoelämän edistäminen toimintakulut yhteensä</v>
      </c>
    </row>
    <row r="5243" spans="1:16" ht="18" x14ac:dyDescent="0.3">
      <c r="A5243" s="1" t="s">
        <v>1480</v>
      </c>
      <c r="B5243" s="1" t="s">
        <v>223</v>
      </c>
      <c r="C5243" s="1">
        <v>0.72099999999999997</v>
      </c>
      <c r="D5243" s="1">
        <v>0</v>
      </c>
      <c r="E5243" s="1" t="s">
        <v>337</v>
      </c>
      <c r="F5243">
        <v>67</v>
      </c>
      <c r="G5243">
        <v>46</v>
      </c>
      <c r="H5243">
        <f>VLOOKUP(A5243,Taul1!A2:C834,3)</f>
        <v>1</v>
      </c>
      <c r="I5243" t="str">
        <f>VLOOKUP(A5243,Taul1!A2:C834,2)</f>
        <v>30-34 -vuotiaat</v>
      </c>
      <c r="L5243" t="s">
        <v>1663</v>
      </c>
      <c r="M5243" t="str">
        <f>F5243&amp;L5243&amp;G5243&amp;L5243&amp;INT(C5243*10)</f>
        <v>67,46,7</v>
      </c>
      <c r="O5243">
        <f>VLOOKUP(B5243,Taul1!A2:C834,3)</f>
        <v>0</v>
      </c>
      <c r="P5243" t="str">
        <f>VLOOKUP(B5243,Taul1!A2:C834,2)</f>
        <v>Elinkeinoelämän edistäminen toimintakulut yhteensä</v>
      </c>
    </row>
    <row r="5244" spans="1:16" ht="18" x14ac:dyDescent="0.3">
      <c r="A5244" s="1" t="s">
        <v>1482</v>
      </c>
      <c r="B5244" s="1" t="s">
        <v>223</v>
      </c>
      <c r="C5244" s="1">
        <v>0.80200000000000005</v>
      </c>
      <c r="D5244" s="2">
        <v>1.11022302462515E-16</v>
      </c>
      <c r="E5244" s="1" t="s">
        <v>337</v>
      </c>
      <c r="F5244">
        <v>68</v>
      </c>
      <c r="G5244">
        <v>46</v>
      </c>
      <c r="H5244">
        <f>VLOOKUP(A5244,Taul1!A2:C834,3)</f>
        <v>1</v>
      </c>
      <c r="I5244" t="str">
        <f>VLOOKUP(A5244,Taul1!A2:C834,2)</f>
        <v>35-39 -vuotiaat</v>
      </c>
      <c r="L5244" t="s">
        <v>1663</v>
      </c>
      <c r="M5244" t="str">
        <f>F5244&amp;L5244&amp;G5244&amp;L5244&amp;INT(C5244*10)</f>
        <v>68,46,8</v>
      </c>
      <c r="O5244">
        <f>VLOOKUP(B5244,Taul1!A2:C834,3)</f>
        <v>0</v>
      </c>
      <c r="P5244" t="str">
        <f>VLOOKUP(B5244,Taul1!A2:C834,2)</f>
        <v>Elinkeinoelämän edistäminen toimintakulut yhteensä</v>
      </c>
    </row>
    <row r="5245" spans="1:16" ht="18" x14ac:dyDescent="0.3">
      <c r="A5245" s="1" t="s">
        <v>1484</v>
      </c>
      <c r="B5245" s="1" t="s">
        <v>223</v>
      </c>
      <c r="C5245" s="1">
        <v>0.85599999999999998</v>
      </c>
      <c r="D5245" s="1">
        <v>0</v>
      </c>
      <c r="E5245" s="1" t="s">
        <v>337</v>
      </c>
      <c r="F5245">
        <v>69</v>
      </c>
      <c r="G5245">
        <v>46</v>
      </c>
      <c r="H5245">
        <f>VLOOKUP(A5245,Taul1!A2:C834,3)</f>
        <v>1</v>
      </c>
      <c r="I5245" t="str">
        <f>VLOOKUP(A5245,Taul1!A2:C834,2)</f>
        <v>40-44 -vuotiaat</v>
      </c>
      <c r="L5245" t="s">
        <v>1663</v>
      </c>
      <c r="M5245" t="str">
        <f>F5245&amp;L5245&amp;G5245&amp;L5245&amp;INT(C5245*10)</f>
        <v>69,46,8</v>
      </c>
      <c r="O5245">
        <f>VLOOKUP(B5245,Taul1!A2:C834,3)</f>
        <v>0</v>
      </c>
      <c r="P5245" t="str">
        <f>VLOOKUP(B5245,Taul1!A2:C834,2)</f>
        <v>Elinkeinoelämän edistäminen toimintakulut yhteensä</v>
      </c>
    </row>
    <row r="5246" spans="1:16" ht="18" x14ac:dyDescent="0.3">
      <c r="A5246" s="1" t="s">
        <v>1486</v>
      </c>
      <c r="B5246" s="1" t="s">
        <v>223</v>
      </c>
      <c r="C5246" s="1">
        <v>-0.77</v>
      </c>
      <c r="D5246" s="1">
        <v>0</v>
      </c>
      <c r="E5246" s="1" t="s">
        <v>337</v>
      </c>
      <c r="F5246">
        <v>70</v>
      </c>
      <c r="G5246">
        <v>46</v>
      </c>
      <c r="H5246">
        <f>VLOOKUP(A5246,Taul1!A2:C834,3)</f>
        <v>1</v>
      </c>
      <c r="I5246" t="str">
        <f>VLOOKUP(A5246,Taul1!A2:C834,2)</f>
        <v>45-49 -vuotiaat</v>
      </c>
      <c r="L5246" t="s">
        <v>1663</v>
      </c>
      <c r="M5246" t="str">
        <f>F5246&amp;L5246&amp;G5246&amp;L5246&amp;INT(C5246*10)</f>
        <v>70,46,-8</v>
      </c>
      <c r="O5246">
        <f>VLOOKUP(B5246,Taul1!A2:C834,3)</f>
        <v>0</v>
      </c>
      <c r="P5246" t="str">
        <f>VLOOKUP(B5246,Taul1!A2:C834,2)</f>
        <v>Elinkeinoelämän edistäminen toimintakulut yhteensä</v>
      </c>
    </row>
    <row r="5247" spans="1:16" ht="18" x14ac:dyDescent="0.3">
      <c r="A5247" s="1" t="s">
        <v>1488</v>
      </c>
      <c r="B5247" s="1" t="s">
        <v>223</v>
      </c>
      <c r="C5247" s="1">
        <v>-0.40100000000000002</v>
      </c>
      <c r="D5247" s="2">
        <v>1.9972912213006501E-13</v>
      </c>
      <c r="E5247" s="1" t="s">
        <v>337</v>
      </c>
      <c r="F5247">
        <v>71</v>
      </c>
      <c r="G5247">
        <v>46</v>
      </c>
      <c r="H5247">
        <f>VLOOKUP(A5247,Taul1!A2:C834,3)</f>
        <v>1</v>
      </c>
      <c r="I5247" t="str">
        <f>VLOOKUP(A5247,Taul1!A2:C834,2)</f>
        <v>50-54 -vuotiaat</v>
      </c>
      <c r="L5247" t="s">
        <v>1663</v>
      </c>
      <c r="M5247" t="str">
        <f>F5247&amp;L5247&amp;G5247&amp;L5247&amp;INT(C5247*10)</f>
        <v>71,46,-5</v>
      </c>
      <c r="O5247">
        <f>VLOOKUP(B5247,Taul1!A2:C834,3)</f>
        <v>0</v>
      </c>
      <c r="P5247" t="str">
        <f>VLOOKUP(B5247,Taul1!A2:C834,2)</f>
        <v>Elinkeinoelämän edistäminen toimintakulut yhteensä</v>
      </c>
    </row>
    <row r="5248" spans="1:16" ht="18" x14ac:dyDescent="0.3">
      <c r="A5248" s="1" t="s">
        <v>1490</v>
      </c>
      <c r="B5248" s="1" t="s">
        <v>223</v>
      </c>
      <c r="C5248" s="1">
        <v>0.68300000000000005</v>
      </c>
      <c r="D5248" s="2">
        <v>1.11022302462515E-16</v>
      </c>
      <c r="E5248" s="1" t="s">
        <v>337</v>
      </c>
      <c r="F5248">
        <v>72</v>
      </c>
      <c r="G5248">
        <v>46</v>
      </c>
      <c r="H5248">
        <f>VLOOKUP(A5248,Taul1!A2:C834,3)</f>
        <v>1</v>
      </c>
      <c r="I5248" t="str">
        <f>VLOOKUP(A5248,Taul1!A2:C834,2)</f>
        <v>55-59 -vuotiaat</v>
      </c>
      <c r="L5248" t="s">
        <v>1663</v>
      </c>
      <c r="M5248" t="str">
        <f>F5248&amp;L5248&amp;G5248&amp;L5248&amp;INT(C5248*10)</f>
        <v>72,46,6</v>
      </c>
      <c r="O5248">
        <f>VLOOKUP(B5248,Taul1!A2:C834,3)</f>
        <v>0</v>
      </c>
      <c r="P5248" t="str">
        <f>VLOOKUP(B5248,Taul1!A2:C834,2)</f>
        <v>Elinkeinoelämän edistäminen toimintakulut yhteensä</v>
      </c>
    </row>
    <row r="5249" spans="1:16" ht="18" x14ac:dyDescent="0.3">
      <c r="A5249" s="1" t="s">
        <v>1492</v>
      </c>
      <c r="B5249" s="1" t="s">
        <v>223</v>
      </c>
      <c r="C5249" s="1">
        <v>0.249</v>
      </c>
      <c r="D5249" s="1">
        <v>9.3916920561598599E-6</v>
      </c>
      <c r="E5249" s="1" t="s">
        <v>337</v>
      </c>
      <c r="F5249">
        <v>73</v>
      </c>
      <c r="G5249">
        <v>46</v>
      </c>
      <c r="H5249">
        <f>VLOOKUP(A5249,Taul1!A2:C834,3)</f>
        <v>1</v>
      </c>
      <c r="I5249" t="str">
        <f>VLOOKUP(A5249,Taul1!A2:C834,2)</f>
        <v>60-64 -vuotiaat</v>
      </c>
      <c r="L5249" t="s">
        <v>1663</v>
      </c>
      <c r="M5249" t="str">
        <f>F5249&amp;L5249&amp;G5249&amp;L5249&amp;INT(C5249*10)</f>
        <v>73,46,2</v>
      </c>
      <c r="O5249">
        <f>VLOOKUP(B5249,Taul1!A2:C834,3)</f>
        <v>0</v>
      </c>
      <c r="P5249" t="str">
        <f>VLOOKUP(B5249,Taul1!A2:C834,2)</f>
        <v>Elinkeinoelämän edistäminen toimintakulut yhteensä</v>
      </c>
    </row>
    <row r="5250" spans="1:16" ht="18" x14ac:dyDescent="0.3">
      <c r="A5250" s="1" t="s">
        <v>1494</v>
      </c>
      <c r="B5250" s="1" t="s">
        <v>223</v>
      </c>
      <c r="C5250" s="1">
        <v>-0.75900000000000001</v>
      </c>
      <c r="D5250" s="1">
        <v>0</v>
      </c>
      <c r="E5250" s="1" t="s">
        <v>337</v>
      </c>
      <c r="F5250">
        <v>74</v>
      </c>
      <c r="G5250">
        <v>46</v>
      </c>
      <c r="H5250">
        <f>VLOOKUP(A5250,Taul1!A2:C834,3)</f>
        <v>1</v>
      </c>
      <c r="I5250" t="str">
        <f>VLOOKUP(A5250,Taul1!A2:C834,2)</f>
        <v>65-69 -vuotiaat</v>
      </c>
      <c r="L5250" t="s">
        <v>1663</v>
      </c>
      <c r="M5250" t="str">
        <f>F5250&amp;L5250&amp;G5250&amp;L5250&amp;INT(C5250*10)</f>
        <v>74,46,-8</v>
      </c>
      <c r="O5250">
        <f>VLOOKUP(B5250,Taul1!A2:C834,3)</f>
        <v>0</v>
      </c>
      <c r="P5250" t="str">
        <f>VLOOKUP(B5250,Taul1!A2:C834,2)</f>
        <v>Elinkeinoelämän edistäminen toimintakulut yhteensä</v>
      </c>
    </row>
    <row r="5251" spans="1:16" ht="18" x14ac:dyDescent="0.3">
      <c r="A5251" s="1" t="s">
        <v>1496</v>
      </c>
      <c r="B5251" s="1" t="s">
        <v>223</v>
      </c>
      <c r="C5251" s="1">
        <v>0.77400000000000002</v>
      </c>
      <c r="D5251" s="2">
        <v>1.11022302462515E-16</v>
      </c>
      <c r="E5251" s="1" t="s">
        <v>337</v>
      </c>
      <c r="F5251">
        <v>75</v>
      </c>
      <c r="G5251">
        <v>46</v>
      </c>
      <c r="H5251">
        <f>VLOOKUP(A5251,Taul1!A2:C834,3)</f>
        <v>1</v>
      </c>
      <c r="I5251" t="str">
        <f>VLOOKUP(A5251,Taul1!A2:C834,2)</f>
        <v>70-74 -vuotiaat</v>
      </c>
      <c r="L5251" t="s">
        <v>1663</v>
      </c>
      <c r="M5251" t="str">
        <f>F5251&amp;L5251&amp;G5251&amp;L5251&amp;INT(C5251*10)</f>
        <v>75,46,7</v>
      </c>
      <c r="O5251">
        <f>VLOOKUP(B5251,Taul1!A2:C834,3)</f>
        <v>0</v>
      </c>
      <c r="P5251" t="str">
        <f>VLOOKUP(B5251,Taul1!A2:C834,2)</f>
        <v>Elinkeinoelämän edistäminen toimintakulut yhteensä</v>
      </c>
    </row>
    <row r="5252" spans="1:16" ht="18" x14ac:dyDescent="0.3">
      <c r="A5252" s="1" t="s">
        <v>1498</v>
      </c>
      <c r="B5252" s="1" t="s">
        <v>223</v>
      </c>
      <c r="C5252" s="1">
        <v>0.79300000000000004</v>
      </c>
      <c r="D5252" s="2">
        <v>1.11022302462515E-16</v>
      </c>
      <c r="E5252" s="1" t="s">
        <v>337</v>
      </c>
      <c r="F5252">
        <v>76</v>
      </c>
      <c r="G5252">
        <v>46</v>
      </c>
      <c r="H5252">
        <f>VLOOKUP(A5252,Taul1!A2:C834,3)</f>
        <v>1</v>
      </c>
      <c r="I5252" t="str">
        <f>VLOOKUP(A5252,Taul1!A2:C834,2)</f>
        <v>75-79 -vuotiaat</v>
      </c>
      <c r="L5252" t="s">
        <v>1663</v>
      </c>
      <c r="M5252" t="str">
        <f>F5252&amp;L5252&amp;G5252&amp;L5252&amp;INT(C5252*10)</f>
        <v>76,46,7</v>
      </c>
      <c r="O5252">
        <f>VLOOKUP(B5252,Taul1!A2:C834,3)</f>
        <v>0</v>
      </c>
      <c r="P5252" t="str">
        <f>VLOOKUP(B5252,Taul1!A2:C834,2)</f>
        <v>Elinkeinoelämän edistäminen toimintakulut yhteensä</v>
      </c>
    </row>
    <row r="5253" spans="1:16" ht="18" x14ac:dyDescent="0.3">
      <c r="A5253" s="1" t="s">
        <v>1500</v>
      </c>
      <c r="B5253" s="1" t="s">
        <v>223</v>
      </c>
      <c r="C5253" s="1">
        <v>0.67400000000000004</v>
      </c>
      <c r="D5253" s="2">
        <v>1.11022302462515E-16</v>
      </c>
      <c r="E5253" s="1" t="s">
        <v>337</v>
      </c>
      <c r="F5253">
        <v>77</v>
      </c>
      <c r="G5253">
        <v>46</v>
      </c>
      <c r="H5253">
        <f>VLOOKUP(A5253,Taul1!A2:C834,3)</f>
        <v>1</v>
      </c>
      <c r="I5253" t="str">
        <f>VLOOKUP(A5253,Taul1!A2:C834,2)</f>
        <v>80-84 -vuotiaat</v>
      </c>
      <c r="L5253" t="s">
        <v>1663</v>
      </c>
      <c r="M5253" t="str">
        <f>F5253&amp;L5253&amp;G5253&amp;L5253&amp;INT(C5253*10)</f>
        <v>77,46,6</v>
      </c>
      <c r="O5253">
        <f>VLOOKUP(B5253,Taul1!A2:C834,3)</f>
        <v>0</v>
      </c>
      <c r="P5253" t="str">
        <f>VLOOKUP(B5253,Taul1!A2:C834,2)</f>
        <v>Elinkeinoelämän edistäminen toimintakulut yhteensä</v>
      </c>
    </row>
    <row r="5254" spans="1:16" ht="18" x14ac:dyDescent="0.3">
      <c r="A5254" s="1" t="s">
        <v>1502</v>
      </c>
      <c r="B5254" s="1" t="s">
        <v>223</v>
      </c>
      <c r="C5254" s="1">
        <v>0.501</v>
      </c>
      <c r="D5254" s="1">
        <v>0</v>
      </c>
      <c r="E5254" s="1" t="s">
        <v>337</v>
      </c>
      <c r="F5254">
        <v>78</v>
      </c>
      <c r="G5254">
        <v>46</v>
      </c>
      <c r="H5254">
        <f>VLOOKUP(A5254,Taul1!A2:C834,3)</f>
        <v>1</v>
      </c>
      <c r="I5254" t="str">
        <f>VLOOKUP(A5254,Taul1!A2:C834,2)</f>
        <v>85-89 -vuotiaat</v>
      </c>
      <c r="L5254" t="s">
        <v>1663</v>
      </c>
      <c r="M5254" t="str">
        <f>F5254&amp;L5254&amp;G5254&amp;L5254&amp;INT(C5254*10)</f>
        <v>78,46,5</v>
      </c>
      <c r="O5254">
        <f>VLOOKUP(B5254,Taul1!A2:C834,3)</f>
        <v>0</v>
      </c>
      <c r="P5254" t="str">
        <f>VLOOKUP(B5254,Taul1!A2:C834,2)</f>
        <v>Elinkeinoelämän edistäminen toimintakulut yhteensä</v>
      </c>
    </row>
    <row r="5255" spans="1:16" ht="18" x14ac:dyDescent="0.3">
      <c r="A5255" s="1" t="s">
        <v>1504</v>
      </c>
      <c r="B5255" s="1" t="s">
        <v>223</v>
      </c>
      <c r="C5255" s="1">
        <v>0.75</v>
      </c>
      <c r="D5255" s="2">
        <v>1.11022302462515E-16</v>
      </c>
      <c r="E5255" s="1" t="s">
        <v>337</v>
      </c>
      <c r="F5255">
        <v>79</v>
      </c>
      <c r="G5255">
        <v>46</v>
      </c>
      <c r="H5255">
        <f>VLOOKUP(A5255,Taul1!A2:C834,3)</f>
        <v>1</v>
      </c>
      <c r="I5255" t="str">
        <f>VLOOKUP(A5255,Taul1!A2:C834,2)</f>
        <v>90-94 -vuotiaat</v>
      </c>
      <c r="L5255" t="s">
        <v>1663</v>
      </c>
      <c r="M5255" t="str">
        <f>F5255&amp;L5255&amp;G5255&amp;L5255&amp;INT(C5255*10)</f>
        <v>79,46,7</v>
      </c>
      <c r="O5255">
        <f>VLOOKUP(B5255,Taul1!A2:C834,3)</f>
        <v>0</v>
      </c>
      <c r="P5255" t="str">
        <f>VLOOKUP(B5255,Taul1!A2:C834,2)</f>
        <v>Elinkeinoelämän edistäminen toimintakulut yhteensä</v>
      </c>
    </row>
    <row r="5256" spans="1:16" ht="18" x14ac:dyDescent="0.3">
      <c r="A5256" s="1" t="s">
        <v>1506</v>
      </c>
      <c r="B5256" s="1" t="s">
        <v>223</v>
      </c>
      <c r="C5256" s="1">
        <v>0.53500000000000003</v>
      </c>
      <c r="D5256" s="2">
        <v>1.11022302462515E-16</v>
      </c>
      <c r="E5256" s="1" t="s">
        <v>337</v>
      </c>
      <c r="F5256">
        <v>80</v>
      </c>
      <c r="G5256">
        <v>46</v>
      </c>
      <c r="H5256">
        <f>VLOOKUP(A5256,Taul1!A2:C834,3)</f>
        <v>1</v>
      </c>
      <c r="I5256" t="str">
        <f>VLOOKUP(A5256,Taul1!A2:C834,2)</f>
        <v>Yli 94-vuotiaat</v>
      </c>
      <c r="L5256" t="s">
        <v>1663</v>
      </c>
      <c r="M5256" t="str">
        <f>F5256&amp;L5256&amp;G5256&amp;L5256&amp;INT(C5256*10)</f>
        <v>80,46,5</v>
      </c>
      <c r="O5256">
        <f>VLOOKUP(B5256,Taul1!A2:C834,3)</f>
        <v>0</v>
      </c>
      <c r="P5256" t="str">
        <f>VLOOKUP(B5256,Taul1!A2:C834,2)</f>
        <v>Elinkeinoelämän edistäminen toimintakulut yhteensä</v>
      </c>
    </row>
    <row r="5257" spans="1:16" ht="18" x14ac:dyDescent="0.3">
      <c r="A5257" s="1" t="s">
        <v>1508</v>
      </c>
      <c r="B5257" s="1" t="s">
        <v>223</v>
      </c>
      <c r="C5257" s="1">
        <v>-0.65600000000000003</v>
      </c>
      <c r="D5257" s="1">
        <v>0</v>
      </c>
      <c r="E5257" s="1" t="s">
        <v>337</v>
      </c>
      <c r="F5257">
        <v>81</v>
      </c>
      <c r="G5257">
        <v>46</v>
      </c>
      <c r="H5257">
        <f>VLOOKUP(A5257,Taul1!A2:C834,3)</f>
        <v>1</v>
      </c>
      <c r="I5257" t="str">
        <f>VLOOKUP(A5257,Taul1!A2:C834,2)</f>
        <v>0-vuotiaat</v>
      </c>
      <c r="L5257" t="s">
        <v>1663</v>
      </c>
      <c r="M5257" t="str">
        <f>F5257&amp;L5257&amp;G5257&amp;L5257&amp;INT(C5257*10)</f>
        <v>81,46,-7</v>
      </c>
      <c r="O5257">
        <f>VLOOKUP(B5257,Taul1!A2:C834,3)</f>
        <v>0</v>
      </c>
      <c r="P5257" t="str">
        <f>VLOOKUP(B5257,Taul1!A2:C834,2)</f>
        <v>Elinkeinoelämän edistäminen toimintakulut yhteensä</v>
      </c>
    </row>
    <row r="5258" spans="1:16" ht="18" x14ac:dyDescent="0.3">
      <c r="A5258" s="1" t="s">
        <v>1510</v>
      </c>
      <c r="B5258" s="1" t="s">
        <v>223</v>
      </c>
      <c r="C5258" s="1">
        <v>-0.624</v>
      </c>
      <c r="D5258" s="1">
        <v>0</v>
      </c>
      <c r="E5258" s="1" t="s">
        <v>337</v>
      </c>
      <c r="F5258">
        <v>82</v>
      </c>
      <c r="G5258">
        <v>46</v>
      </c>
      <c r="H5258">
        <f>VLOOKUP(A5258,Taul1!A2:C834,3)</f>
        <v>1</v>
      </c>
      <c r="I5258" t="str">
        <f>VLOOKUP(A5258,Taul1!A2:C834,2)</f>
        <v>1-vuotiaat</v>
      </c>
      <c r="L5258" t="s">
        <v>1663</v>
      </c>
      <c r="M5258" t="str">
        <f>F5258&amp;L5258&amp;G5258&amp;L5258&amp;INT(C5258*10)</f>
        <v>82,46,-7</v>
      </c>
      <c r="O5258">
        <f>VLOOKUP(B5258,Taul1!A2:C834,3)</f>
        <v>0</v>
      </c>
      <c r="P5258" t="str">
        <f>VLOOKUP(B5258,Taul1!A2:C834,2)</f>
        <v>Elinkeinoelämän edistäminen toimintakulut yhteensä</v>
      </c>
    </row>
    <row r="5259" spans="1:16" ht="18" x14ac:dyDescent="0.3">
      <c r="A5259" s="1" t="s">
        <v>1512</v>
      </c>
      <c r="B5259" s="1" t="s">
        <v>223</v>
      </c>
      <c r="C5259" s="1">
        <v>-0.47499999999999998</v>
      </c>
      <c r="D5259" s="1">
        <v>0</v>
      </c>
      <c r="E5259" s="1" t="s">
        <v>337</v>
      </c>
      <c r="F5259">
        <v>83</v>
      </c>
      <c r="G5259">
        <v>46</v>
      </c>
      <c r="H5259">
        <f>VLOOKUP(A5259,Taul1!A2:C834,3)</f>
        <v>1</v>
      </c>
      <c r="I5259" t="str">
        <f>VLOOKUP(A5259,Taul1!A2:C834,2)</f>
        <v>2-vuotiaat</v>
      </c>
      <c r="L5259" t="s">
        <v>1663</v>
      </c>
      <c r="M5259" t="str">
        <f>F5259&amp;L5259&amp;G5259&amp;L5259&amp;INT(C5259*10)</f>
        <v>83,46,-5</v>
      </c>
      <c r="O5259">
        <f>VLOOKUP(B5259,Taul1!A2:C834,3)</f>
        <v>0</v>
      </c>
      <c r="P5259" t="str">
        <f>VLOOKUP(B5259,Taul1!A2:C834,2)</f>
        <v>Elinkeinoelämän edistäminen toimintakulut yhteensä</v>
      </c>
    </row>
    <row r="5260" spans="1:16" ht="18" x14ac:dyDescent="0.3">
      <c r="A5260" s="1" t="s">
        <v>1514</v>
      </c>
      <c r="B5260" s="1" t="s">
        <v>223</v>
      </c>
      <c r="C5260" s="1">
        <v>-0.158</v>
      </c>
      <c r="D5260" s="1">
        <v>5.3068886685538798E-3</v>
      </c>
      <c r="E5260" s="1" t="s">
        <v>337</v>
      </c>
      <c r="F5260">
        <v>84</v>
      </c>
      <c r="G5260">
        <v>46</v>
      </c>
      <c r="H5260">
        <f>VLOOKUP(A5260,Taul1!A2:C834,3)</f>
        <v>1</v>
      </c>
      <c r="I5260" t="str">
        <f>VLOOKUP(A5260,Taul1!A2:C834,2)</f>
        <v>3-vuotiaat</v>
      </c>
      <c r="L5260" t="s">
        <v>1663</v>
      </c>
      <c r="M5260" t="str">
        <f>F5260&amp;L5260&amp;G5260&amp;L5260&amp;INT(C5260*10)</f>
        <v>84,46,-2</v>
      </c>
      <c r="O5260">
        <f>VLOOKUP(B5260,Taul1!A2:C834,3)</f>
        <v>0</v>
      </c>
      <c r="P5260" t="str">
        <f>VLOOKUP(B5260,Taul1!A2:C834,2)</f>
        <v>Elinkeinoelämän edistäminen toimintakulut yhteensä</v>
      </c>
    </row>
    <row r="5261" spans="1:16" ht="18" x14ac:dyDescent="0.3">
      <c r="A5261" s="1" t="s">
        <v>1516</v>
      </c>
      <c r="B5261" s="1" t="s">
        <v>223</v>
      </c>
      <c r="C5261" s="1">
        <v>0.45300000000000001</v>
      </c>
      <c r="D5261" s="2">
        <v>1.11022302462515E-16</v>
      </c>
      <c r="E5261" s="1" t="s">
        <v>337</v>
      </c>
      <c r="F5261">
        <v>85</v>
      </c>
      <c r="G5261">
        <v>46</v>
      </c>
      <c r="H5261">
        <f>VLOOKUP(A5261,Taul1!A2:C834,3)</f>
        <v>1</v>
      </c>
      <c r="I5261" t="str">
        <f>VLOOKUP(A5261,Taul1!A2:C834,2)</f>
        <v>4-vuotiaat</v>
      </c>
      <c r="L5261" t="s">
        <v>1663</v>
      </c>
      <c r="M5261" t="str">
        <f>F5261&amp;L5261&amp;G5261&amp;L5261&amp;INT(C5261*10)</f>
        <v>85,46,4</v>
      </c>
      <c r="O5261">
        <f>VLOOKUP(B5261,Taul1!A2:C834,3)</f>
        <v>0</v>
      </c>
      <c r="P5261" t="str">
        <f>VLOOKUP(B5261,Taul1!A2:C834,2)</f>
        <v>Elinkeinoelämän edistäminen toimintakulut yhteensä</v>
      </c>
    </row>
    <row r="5262" spans="1:16" ht="18" x14ac:dyDescent="0.3">
      <c r="A5262" s="1" t="s">
        <v>1518</v>
      </c>
      <c r="B5262" s="1" t="s">
        <v>223</v>
      </c>
      <c r="C5262" s="1">
        <v>0.32700000000000001</v>
      </c>
      <c r="D5262" s="2">
        <v>3.68400343564445E-9</v>
      </c>
      <c r="E5262" s="1" t="s">
        <v>337</v>
      </c>
      <c r="F5262">
        <v>86</v>
      </c>
      <c r="G5262">
        <v>46</v>
      </c>
      <c r="H5262">
        <f>VLOOKUP(A5262,Taul1!A2:C834,3)</f>
        <v>1</v>
      </c>
      <c r="I5262" t="str">
        <f>VLOOKUP(A5262,Taul1!A2:C834,2)</f>
        <v>5-vuotiaat</v>
      </c>
      <c r="L5262" t="s">
        <v>1663</v>
      </c>
      <c r="M5262" t="str">
        <f>F5262&amp;L5262&amp;G5262&amp;L5262&amp;INT(C5262*10)</f>
        <v>86,46,3</v>
      </c>
      <c r="O5262">
        <f>VLOOKUP(B5262,Taul1!A2:C834,3)</f>
        <v>0</v>
      </c>
      <c r="P5262" t="str">
        <f>VLOOKUP(B5262,Taul1!A2:C834,2)</f>
        <v>Elinkeinoelämän edistäminen toimintakulut yhteensä</v>
      </c>
    </row>
    <row r="5263" spans="1:16" ht="18" x14ac:dyDescent="0.3">
      <c r="A5263" s="1" t="s">
        <v>1520</v>
      </c>
      <c r="B5263" s="1" t="s">
        <v>223</v>
      </c>
      <c r="C5263" s="1">
        <v>0.67400000000000004</v>
      </c>
      <c r="D5263" s="2">
        <v>1.11022302462515E-16</v>
      </c>
      <c r="E5263" s="1" t="s">
        <v>337</v>
      </c>
      <c r="F5263">
        <v>87</v>
      </c>
      <c r="G5263">
        <v>46</v>
      </c>
      <c r="H5263">
        <f>VLOOKUP(A5263,Taul1!A2:C834,3)</f>
        <v>1</v>
      </c>
      <c r="I5263" t="str">
        <f>VLOOKUP(A5263,Taul1!A2:C834,2)</f>
        <v>6-vuotiaat</v>
      </c>
      <c r="L5263" t="s">
        <v>1663</v>
      </c>
      <c r="M5263" t="str">
        <f>F5263&amp;L5263&amp;G5263&amp;L5263&amp;INT(C5263*10)</f>
        <v>87,46,6</v>
      </c>
      <c r="O5263">
        <f>VLOOKUP(B5263,Taul1!A2:C834,3)</f>
        <v>0</v>
      </c>
      <c r="P5263" t="str">
        <f>VLOOKUP(B5263,Taul1!A2:C834,2)</f>
        <v>Elinkeinoelämän edistäminen toimintakulut yhteensä</v>
      </c>
    </row>
    <row r="5264" spans="1:16" ht="18" x14ac:dyDescent="0.3">
      <c r="A5264" s="1" t="s">
        <v>1522</v>
      </c>
      <c r="B5264" s="1" t="s">
        <v>223</v>
      </c>
      <c r="C5264" s="1">
        <v>0.78500000000000003</v>
      </c>
      <c r="D5264" s="1">
        <v>0</v>
      </c>
      <c r="E5264" s="1" t="s">
        <v>337</v>
      </c>
      <c r="F5264">
        <v>88</v>
      </c>
      <c r="G5264">
        <v>46</v>
      </c>
      <c r="H5264">
        <f>VLOOKUP(A5264,Taul1!A2:C834,3)</f>
        <v>1</v>
      </c>
      <c r="I5264" t="str">
        <f>VLOOKUP(A5264,Taul1!A2:C834,2)</f>
        <v>7-vuotiaat</v>
      </c>
      <c r="L5264" t="s">
        <v>1663</v>
      </c>
      <c r="M5264" t="str">
        <f>F5264&amp;L5264&amp;G5264&amp;L5264&amp;INT(C5264*10)</f>
        <v>88,46,7</v>
      </c>
      <c r="O5264">
        <f>VLOOKUP(B5264,Taul1!A2:C834,3)</f>
        <v>0</v>
      </c>
      <c r="P5264" t="str">
        <f>VLOOKUP(B5264,Taul1!A2:C834,2)</f>
        <v>Elinkeinoelämän edistäminen toimintakulut yhteensä</v>
      </c>
    </row>
    <row r="5265" spans="1:16" ht="18" x14ac:dyDescent="0.3">
      <c r="A5265" s="1" t="s">
        <v>1524</v>
      </c>
      <c r="B5265" s="1" t="s">
        <v>223</v>
      </c>
      <c r="C5265" s="1">
        <v>0.81</v>
      </c>
      <c r="D5265" s="1">
        <v>0</v>
      </c>
      <c r="E5265" s="1" t="s">
        <v>337</v>
      </c>
      <c r="F5265">
        <v>89</v>
      </c>
      <c r="G5265">
        <v>46</v>
      </c>
      <c r="H5265">
        <f>VLOOKUP(A5265,Taul1!A2:C834,3)</f>
        <v>1</v>
      </c>
      <c r="I5265" t="str">
        <f>VLOOKUP(A5265,Taul1!A2:C834,2)</f>
        <v>8-vuotiaat</v>
      </c>
      <c r="L5265" t="s">
        <v>1663</v>
      </c>
      <c r="M5265" t="str">
        <f>F5265&amp;L5265&amp;G5265&amp;L5265&amp;INT(C5265*10)</f>
        <v>89,46,8</v>
      </c>
      <c r="O5265">
        <f>VLOOKUP(B5265,Taul1!A2:C834,3)</f>
        <v>0</v>
      </c>
      <c r="P5265" t="str">
        <f>VLOOKUP(B5265,Taul1!A2:C834,2)</f>
        <v>Elinkeinoelämän edistäminen toimintakulut yhteensä</v>
      </c>
    </row>
    <row r="5266" spans="1:16" ht="18" x14ac:dyDescent="0.3">
      <c r="A5266" s="1" t="s">
        <v>1526</v>
      </c>
      <c r="B5266" s="1" t="s">
        <v>223</v>
      </c>
      <c r="C5266" s="1">
        <v>0.82099999999999995</v>
      </c>
      <c r="D5266" s="1">
        <v>0</v>
      </c>
      <c r="E5266" s="1" t="s">
        <v>337</v>
      </c>
      <c r="F5266">
        <v>90</v>
      </c>
      <c r="G5266">
        <v>46</v>
      </c>
      <c r="H5266">
        <f>VLOOKUP(A5266,Taul1!A2:C834,3)</f>
        <v>1</v>
      </c>
      <c r="I5266" t="str">
        <f>VLOOKUP(A5266,Taul1!A2:C834,2)</f>
        <v>9-vuotiaat</v>
      </c>
      <c r="L5266" t="s">
        <v>1663</v>
      </c>
      <c r="M5266" t="str">
        <f>F5266&amp;L5266&amp;G5266&amp;L5266&amp;INT(C5266*10)</f>
        <v>90,46,8</v>
      </c>
      <c r="O5266">
        <f>VLOOKUP(B5266,Taul1!A2:C834,3)</f>
        <v>0</v>
      </c>
      <c r="P5266" t="str">
        <f>VLOOKUP(B5266,Taul1!A2:C834,2)</f>
        <v>Elinkeinoelämän edistäminen toimintakulut yhteensä</v>
      </c>
    </row>
    <row r="5267" spans="1:16" ht="18" x14ac:dyDescent="0.3">
      <c r="A5267" s="1" t="s">
        <v>1528</v>
      </c>
      <c r="B5267" s="1" t="s">
        <v>223</v>
      </c>
      <c r="C5267" s="1">
        <v>-0.67300000000000004</v>
      </c>
      <c r="D5267" s="2">
        <v>2.2204460492503101E-16</v>
      </c>
      <c r="E5267" s="1" t="s">
        <v>337</v>
      </c>
      <c r="F5267">
        <v>91</v>
      </c>
      <c r="G5267">
        <v>46</v>
      </c>
      <c r="H5267">
        <f>VLOOKUP(A5267,Taul1!A2:C834,3)</f>
        <v>1</v>
      </c>
      <c r="I5267" t="str">
        <f>VLOOKUP(A5267,Taul1!A2:C834,2)</f>
        <v>Työkyvyttömyyseläkkeen saajat yhteensä</v>
      </c>
      <c r="L5267" t="s">
        <v>1663</v>
      </c>
      <c r="M5267" t="str">
        <f>F5267&amp;L5267&amp;G5267&amp;L5267&amp;INT(C5267*10)</f>
        <v>91,46,-7</v>
      </c>
      <c r="O5267">
        <f>VLOOKUP(B5267,Taul1!A2:C834,3)</f>
        <v>0</v>
      </c>
      <c r="P5267" t="str">
        <f>VLOOKUP(B5267,Taul1!A2:C834,2)</f>
        <v>Elinkeinoelämän edistäminen toimintakulut yhteensä</v>
      </c>
    </row>
    <row r="5268" spans="1:16" ht="18" x14ac:dyDescent="0.3">
      <c r="A5268" s="1" t="s">
        <v>1530</v>
      </c>
      <c r="B5268" s="1" t="s">
        <v>223</v>
      </c>
      <c r="C5268" s="1">
        <v>0.114</v>
      </c>
      <c r="D5268" s="1">
        <v>4.4138731070464197E-2</v>
      </c>
      <c r="E5268" s="1" t="s">
        <v>337</v>
      </c>
      <c r="F5268">
        <v>92</v>
      </c>
      <c r="G5268">
        <v>46</v>
      </c>
      <c r="H5268">
        <f>VLOOKUP(A5268,Taul1!A2:C834,3)</f>
        <v>1</v>
      </c>
      <c r="I5268" t="str">
        <f>VLOOKUP(A5268,Taul1!A2:C834,2)</f>
        <v>Työkyvyttömyyseläkkeen saajat 16-24</v>
      </c>
      <c r="L5268" t="s">
        <v>1663</v>
      </c>
      <c r="M5268" t="str">
        <f>F5268&amp;L5268&amp;G5268&amp;L5268&amp;INT(C5268*10)</f>
        <v>92,46,1</v>
      </c>
      <c r="O5268">
        <f>VLOOKUP(B5268,Taul1!A2:C834,3)</f>
        <v>0</v>
      </c>
      <c r="P5268" t="str">
        <f>VLOOKUP(B5268,Taul1!A2:C834,2)</f>
        <v>Elinkeinoelämän edistäminen toimintakulut yhteensä</v>
      </c>
    </row>
    <row r="5269" spans="1:16" ht="18" x14ac:dyDescent="0.3">
      <c r="A5269" s="1" t="s">
        <v>1532</v>
      </c>
      <c r="B5269" s="1" t="s">
        <v>223</v>
      </c>
      <c r="C5269" s="1">
        <v>0.627</v>
      </c>
      <c r="D5269" s="1">
        <v>0</v>
      </c>
      <c r="E5269" s="1" t="s">
        <v>337</v>
      </c>
      <c r="F5269">
        <v>93</v>
      </c>
      <c r="G5269">
        <v>46</v>
      </c>
      <c r="H5269">
        <f>VLOOKUP(A5269,Taul1!A2:C834,3)</f>
        <v>1</v>
      </c>
      <c r="I5269" t="str">
        <f>VLOOKUP(A5269,Taul1!A2:C834,2)</f>
        <v>Työkyvyttömyyseläkkeen saajat 25-29</v>
      </c>
      <c r="L5269" t="s">
        <v>1663</v>
      </c>
      <c r="M5269" t="str">
        <f>F5269&amp;L5269&amp;G5269&amp;L5269&amp;INT(C5269*10)</f>
        <v>93,46,6</v>
      </c>
      <c r="O5269">
        <f>VLOOKUP(B5269,Taul1!A2:C834,3)</f>
        <v>0</v>
      </c>
      <c r="P5269" t="str">
        <f>VLOOKUP(B5269,Taul1!A2:C834,2)</f>
        <v>Elinkeinoelämän edistäminen toimintakulut yhteensä</v>
      </c>
    </row>
    <row r="5270" spans="1:16" ht="18" x14ac:dyDescent="0.3">
      <c r="A5270" s="1" t="s">
        <v>1534</v>
      </c>
      <c r="B5270" s="1" t="s">
        <v>223</v>
      </c>
      <c r="C5270" s="1">
        <v>0.21</v>
      </c>
      <c r="D5270" s="1">
        <v>1.9295075579617201E-4</v>
      </c>
      <c r="E5270" s="1" t="s">
        <v>337</v>
      </c>
      <c r="F5270">
        <v>94</v>
      </c>
      <c r="G5270">
        <v>46</v>
      </c>
      <c r="H5270">
        <f>VLOOKUP(A5270,Taul1!A2:C834,3)</f>
        <v>1</v>
      </c>
      <c r="I5270" t="str">
        <f>VLOOKUP(A5270,Taul1!A2:C834,2)</f>
        <v>Työkyvyttömyyseläkkeen saajat 30-34</v>
      </c>
      <c r="L5270" t="s">
        <v>1663</v>
      </c>
      <c r="M5270" t="str">
        <f>F5270&amp;L5270&amp;G5270&amp;L5270&amp;INT(C5270*10)</f>
        <v>94,46,2</v>
      </c>
      <c r="O5270">
        <f>VLOOKUP(B5270,Taul1!A2:C834,3)</f>
        <v>0</v>
      </c>
      <c r="P5270" t="str">
        <f>VLOOKUP(B5270,Taul1!A2:C834,2)</f>
        <v>Elinkeinoelämän edistäminen toimintakulut yhteensä</v>
      </c>
    </row>
    <row r="5271" spans="1:16" ht="18" x14ac:dyDescent="0.3">
      <c r="A5271" s="1" t="s">
        <v>1536</v>
      </c>
      <c r="B5271" s="1" t="s">
        <v>223</v>
      </c>
      <c r="C5271" s="1">
        <v>0.52</v>
      </c>
      <c r="D5271" s="1">
        <v>0</v>
      </c>
      <c r="E5271" s="1" t="s">
        <v>337</v>
      </c>
      <c r="F5271">
        <v>95</v>
      </c>
      <c r="G5271">
        <v>46</v>
      </c>
      <c r="H5271">
        <f>VLOOKUP(A5271,Taul1!A2:C834,3)</f>
        <v>1</v>
      </c>
      <c r="I5271" t="str">
        <f>VLOOKUP(A5271,Taul1!A2:C834,2)</f>
        <v>Työkyvyttömyyseläkkeen saajat 35-39</v>
      </c>
      <c r="L5271" t="s">
        <v>1663</v>
      </c>
      <c r="M5271" t="str">
        <f>F5271&amp;L5271&amp;G5271&amp;L5271&amp;INT(C5271*10)</f>
        <v>95,46,5</v>
      </c>
      <c r="O5271">
        <f>VLOOKUP(B5271,Taul1!A2:C834,3)</f>
        <v>0</v>
      </c>
      <c r="P5271" t="str">
        <f>VLOOKUP(B5271,Taul1!A2:C834,2)</f>
        <v>Elinkeinoelämän edistäminen toimintakulut yhteensä</v>
      </c>
    </row>
    <row r="5272" spans="1:16" ht="18" x14ac:dyDescent="0.3">
      <c r="A5272" s="1" t="s">
        <v>1538</v>
      </c>
      <c r="B5272" s="1" t="s">
        <v>223</v>
      </c>
      <c r="C5272" s="1">
        <v>0.42499999999999999</v>
      </c>
      <c r="D5272" s="2">
        <v>5.3290705182007498E-15</v>
      </c>
      <c r="E5272" s="1" t="s">
        <v>337</v>
      </c>
      <c r="F5272">
        <v>96</v>
      </c>
      <c r="G5272">
        <v>46</v>
      </c>
      <c r="H5272">
        <f>VLOOKUP(A5272,Taul1!A2:C834,3)</f>
        <v>1</v>
      </c>
      <c r="I5272" t="str">
        <f>VLOOKUP(A5272,Taul1!A2:C834,2)</f>
        <v>Työkyvyttömyyseläkkeen saajat 40-44</v>
      </c>
      <c r="L5272" t="s">
        <v>1663</v>
      </c>
      <c r="M5272" t="str">
        <f>F5272&amp;L5272&amp;G5272&amp;L5272&amp;INT(C5272*10)</f>
        <v>96,46,4</v>
      </c>
      <c r="O5272">
        <f>VLOOKUP(B5272,Taul1!A2:C834,3)</f>
        <v>0</v>
      </c>
      <c r="P5272" t="str">
        <f>VLOOKUP(B5272,Taul1!A2:C834,2)</f>
        <v>Elinkeinoelämän edistäminen toimintakulut yhteensä</v>
      </c>
    </row>
    <row r="5273" spans="1:16" ht="18" x14ac:dyDescent="0.3">
      <c r="A5273" s="1" t="s">
        <v>1540</v>
      </c>
      <c r="B5273" s="1" t="s">
        <v>223</v>
      </c>
      <c r="C5273" s="1">
        <v>-0.72799999999999998</v>
      </c>
      <c r="D5273" s="1">
        <v>0</v>
      </c>
      <c r="E5273" s="1" t="s">
        <v>337</v>
      </c>
      <c r="F5273">
        <v>97</v>
      </c>
      <c r="G5273">
        <v>46</v>
      </c>
      <c r="H5273">
        <f>VLOOKUP(A5273,Taul1!A2:C834,3)</f>
        <v>1</v>
      </c>
      <c r="I5273" t="str">
        <f>VLOOKUP(A5273,Taul1!A2:C834,2)</f>
        <v>Työkyvyttömyyseläkkeen saajat 45-49</v>
      </c>
      <c r="L5273" t="s">
        <v>1663</v>
      </c>
      <c r="M5273" t="str">
        <f>F5273&amp;L5273&amp;G5273&amp;L5273&amp;INT(C5273*10)</f>
        <v>97,46,-8</v>
      </c>
      <c r="O5273">
        <f>VLOOKUP(B5273,Taul1!A2:C834,3)</f>
        <v>0</v>
      </c>
      <c r="P5273" t="str">
        <f>VLOOKUP(B5273,Taul1!A2:C834,2)</f>
        <v>Elinkeinoelämän edistäminen toimintakulut yhteensä</v>
      </c>
    </row>
    <row r="5274" spans="1:16" ht="18" x14ac:dyDescent="0.3">
      <c r="A5274" s="1" t="s">
        <v>1542</v>
      </c>
      <c r="B5274" s="1" t="s">
        <v>223</v>
      </c>
      <c r="C5274" s="1">
        <v>-0.63100000000000001</v>
      </c>
      <c r="D5274" s="1">
        <v>0</v>
      </c>
      <c r="E5274" s="1" t="s">
        <v>337</v>
      </c>
      <c r="F5274">
        <v>98</v>
      </c>
      <c r="G5274">
        <v>46</v>
      </c>
      <c r="H5274">
        <f>VLOOKUP(A5274,Taul1!A2:C834,3)</f>
        <v>1</v>
      </c>
      <c r="I5274" t="str">
        <f>VLOOKUP(A5274,Taul1!A2:C834,2)</f>
        <v>Työkyvyttömyyseläkkeen saajat 50-54</v>
      </c>
      <c r="L5274" t="s">
        <v>1663</v>
      </c>
      <c r="M5274" t="str">
        <f>F5274&amp;L5274&amp;G5274&amp;L5274&amp;INT(C5274*10)</f>
        <v>98,46,-7</v>
      </c>
      <c r="O5274">
        <f>VLOOKUP(B5274,Taul1!A2:C834,3)</f>
        <v>0</v>
      </c>
      <c r="P5274" t="str">
        <f>VLOOKUP(B5274,Taul1!A2:C834,2)</f>
        <v>Elinkeinoelämän edistäminen toimintakulut yhteensä</v>
      </c>
    </row>
    <row r="5275" spans="1:16" ht="18" x14ac:dyDescent="0.3">
      <c r="A5275" s="1" t="s">
        <v>1544</v>
      </c>
      <c r="B5275" s="1" t="s">
        <v>223</v>
      </c>
      <c r="C5275" s="1">
        <v>-0.61499999999999999</v>
      </c>
      <c r="D5275" s="1">
        <v>0</v>
      </c>
      <c r="E5275" s="1" t="s">
        <v>337</v>
      </c>
      <c r="F5275">
        <v>99</v>
      </c>
      <c r="G5275">
        <v>46</v>
      </c>
      <c r="H5275">
        <f>VLOOKUP(A5275,Taul1!A2:C834,3)</f>
        <v>1</v>
      </c>
      <c r="I5275" t="str">
        <f>VLOOKUP(A5275,Taul1!A2:C834,2)</f>
        <v>Työkyvyttömyyseläkkeen saajat 55-59</v>
      </c>
      <c r="L5275" t="s">
        <v>1663</v>
      </c>
      <c r="M5275" t="str">
        <f>F5275&amp;L5275&amp;G5275&amp;L5275&amp;INT(C5275*10)</f>
        <v>99,46,-7</v>
      </c>
      <c r="O5275">
        <f>VLOOKUP(B5275,Taul1!A2:C834,3)</f>
        <v>0</v>
      </c>
      <c r="P5275" t="str">
        <f>VLOOKUP(B5275,Taul1!A2:C834,2)</f>
        <v>Elinkeinoelämän edistäminen toimintakulut yhteensä</v>
      </c>
    </row>
    <row r="5276" spans="1:16" ht="18" x14ac:dyDescent="0.3">
      <c r="A5276" s="1" t="s">
        <v>1546</v>
      </c>
      <c r="B5276" s="1" t="s">
        <v>223</v>
      </c>
      <c r="C5276" s="1">
        <v>-0.66800000000000004</v>
      </c>
      <c r="D5276" s="1">
        <v>0</v>
      </c>
      <c r="E5276" s="1" t="s">
        <v>337</v>
      </c>
      <c r="F5276">
        <v>100</v>
      </c>
      <c r="G5276">
        <v>46</v>
      </c>
      <c r="H5276">
        <f>VLOOKUP(A5276,Taul1!A2:C834,3)</f>
        <v>1</v>
      </c>
      <c r="I5276" t="str">
        <f>VLOOKUP(A5276,Taul1!A2:C834,2)</f>
        <v>Työkyvyttömyyseläkkeen saajat 60-64</v>
      </c>
      <c r="L5276" t="s">
        <v>1663</v>
      </c>
      <c r="M5276" t="str">
        <f>F5276&amp;L5276&amp;G5276&amp;L5276&amp;INT(C5276*10)</f>
        <v>100,46,-7</v>
      </c>
      <c r="O5276">
        <f>VLOOKUP(B5276,Taul1!A2:C834,3)</f>
        <v>0</v>
      </c>
      <c r="P5276" t="str">
        <f>VLOOKUP(B5276,Taul1!A2:C834,2)</f>
        <v>Elinkeinoelämän edistäminen toimintakulut yhteensä</v>
      </c>
    </row>
    <row r="5277" spans="1:16" ht="18" x14ac:dyDescent="0.3">
      <c r="A5277" s="1" t="s">
        <v>1548</v>
      </c>
      <c r="B5277" s="1" t="s">
        <v>223</v>
      </c>
      <c r="C5277" s="1">
        <v>0.82699999999999996</v>
      </c>
      <c r="D5277" s="1">
        <v>0</v>
      </c>
      <c r="E5277" s="1" t="s">
        <v>337</v>
      </c>
      <c r="F5277">
        <v>101</v>
      </c>
      <c r="G5277">
        <v>46</v>
      </c>
      <c r="H5277">
        <f>VLOOKUP(A5277,Taul1!A2:C834,3)</f>
        <v>1</v>
      </c>
      <c r="I5277" t="str">
        <f>VLOOKUP(A5277,Taul1!A2:C834,2)</f>
        <v>Kelan kuntoutuspalvelujen saajat yhteensä</v>
      </c>
      <c r="L5277" t="s">
        <v>1663</v>
      </c>
      <c r="M5277" t="str">
        <f>F5277&amp;L5277&amp;G5277&amp;L5277&amp;INT(C5277*10)</f>
        <v>101,46,8</v>
      </c>
      <c r="O5277">
        <f>VLOOKUP(B5277,Taul1!A2:C834,3)</f>
        <v>0</v>
      </c>
      <c r="P5277" t="str">
        <f>VLOOKUP(B5277,Taul1!A2:C834,2)</f>
        <v>Elinkeinoelämän edistäminen toimintakulut yhteensä</v>
      </c>
    </row>
    <row r="5278" spans="1:16" ht="18" x14ac:dyDescent="0.3">
      <c r="A5278" s="1" t="s">
        <v>1550</v>
      </c>
      <c r="B5278" s="1" t="s">
        <v>223</v>
      </c>
      <c r="C5278" s="1">
        <v>0.57999999999999996</v>
      </c>
      <c r="D5278" s="2">
        <v>1.11022302462515E-16</v>
      </c>
      <c r="E5278" s="1" t="s">
        <v>337</v>
      </c>
      <c r="F5278">
        <v>102</v>
      </c>
      <c r="G5278">
        <v>46</v>
      </c>
      <c r="H5278">
        <f>VLOOKUP(A5278,Taul1!A2:C834,3)</f>
        <v>1</v>
      </c>
      <c r="I5278" t="str">
        <f>VLOOKUP(A5278,Taul1!A2:C834,2)</f>
        <v>Kelan kuntoutuspalvelujen saajat 0-6</v>
      </c>
      <c r="L5278" t="s">
        <v>1663</v>
      </c>
      <c r="M5278" t="str">
        <f>F5278&amp;L5278&amp;G5278&amp;L5278&amp;INT(C5278*10)</f>
        <v>102,46,5</v>
      </c>
      <c r="O5278">
        <f>VLOOKUP(B5278,Taul1!A2:C834,3)</f>
        <v>0</v>
      </c>
      <c r="P5278" t="str">
        <f>VLOOKUP(B5278,Taul1!A2:C834,2)</f>
        <v>Elinkeinoelämän edistäminen toimintakulut yhteensä</v>
      </c>
    </row>
    <row r="5279" spans="1:16" ht="18" x14ac:dyDescent="0.3">
      <c r="A5279" s="1" t="s">
        <v>1552</v>
      </c>
      <c r="B5279" s="1" t="s">
        <v>223</v>
      </c>
      <c r="C5279" s="1">
        <v>0.64</v>
      </c>
      <c r="D5279" s="1">
        <v>0</v>
      </c>
      <c r="E5279" s="1" t="s">
        <v>337</v>
      </c>
      <c r="F5279">
        <v>103</v>
      </c>
      <c r="G5279">
        <v>46</v>
      </c>
      <c r="H5279">
        <f>VLOOKUP(A5279,Taul1!A2:C834,3)</f>
        <v>1</v>
      </c>
      <c r="I5279" t="str">
        <f>VLOOKUP(A5279,Taul1!A2:C834,2)</f>
        <v>Kelan kuntoutuspalvelujen saajat 7-15</v>
      </c>
      <c r="L5279" t="s">
        <v>1663</v>
      </c>
      <c r="M5279" t="str">
        <f>F5279&amp;L5279&amp;G5279&amp;L5279&amp;INT(C5279*10)</f>
        <v>103,46,6</v>
      </c>
      <c r="O5279">
        <f>VLOOKUP(B5279,Taul1!A2:C834,3)</f>
        <v>0</v>
      </c>
      <c r="P5279" t="str">
        <f>VLOOKUP(B5279,Taul1!A2:C834,2)</f>
        <v>Elinkeinoelämän edistäminen toimintakulut yhteensä</v>
      </c>
    </row>
    <row r="5280" spans="1:16" ht="18" x14ac:dyDescent="0.3">
      <c r="A5280" s="1" t="s">
        <v>1554</v>
      </c>
      <c r="B5280" s="1" t="s">
        <v>223</v>
      </c>
      <c r="C5280" s="1">
        <v>0.65500000000000003</v>
      </c>
      <c r="D5280" s="1">
        <v>0</v>
      </c>
      <c r="E5280" s="1" t="s">
        <v>337</v>
      </c>
      <c r="F5280">
        <v>104</v>
      </c>
      <c r="G5280">
        <v>46</v>
      </c>
      <c r="H5280">
        <f>VLOOKUP(A5280,Taul1!A2:C834,3)</f>
        <v>1</v>
      </c>
      <c r="I5280" t="str">
        <f>VLOOKUP(A5280,Taul1!A2:C834,2)</f>
        <v>Kelan kuntoutuspalvelujen saajat 16-19</v>
      </c>
      <c r="L5280" t="s">
        <v>1663</v>
      </c>
      <c r="M5280" t="str">
        <f>F5280&amp;L5280&amp;G5280&amp;L5280&amp;INT(C5280*10)</f>
        <v>104,46,6</v>
      </c>
      <c r="O5280">
        <f>VLOOKUP(B5280,Taul1!A2:C834,3)</f>
        <v>0</v>
      </c>
      <c r="P5280" t="str">
        <f>VLOOKUP(B5280,Taul1!A2:C834,2)</f>
        <v>Elinkeinoelämän edistäminen toimintakulut yhteensä</v>
      </c>
    </row>
    <row r="5281" spans="1:16" ht="18" x14ac:dyDescent="0.3">
      <c r="A5281" s="1" t="s">
        <v>1556</v>
      </c>
      <c r="B5281" s="1" t="s">
        <v>223</v>
      </c>
      <c r="C5281" s="1">
        <v>0.7</v>
      </c>
      <c r="D5281" s="1">
        <v>0</v>
      </c>
      <c r="E5281" s="1" t="s">
        <v>337</v>
      </c>
      <c r="F5281">
        <v>105</v>
      </c>
      <c r="G5281">
        <v>46</v>
      </c>
      <c r="H5281">
        <f>VLOOKUP(A5281,Taul1!A2:C834,3)</f>
        <v>1</v>
      </c>
      <c r="I5281" t="str">
        <f>VLOOKUP(A5281,Taul1!A2:C834,2)</f>
        <v>Kelan kuntoutuspalvelujen saajat 20-24</v>
      </c>
      <c r="L5281" t="s">
        <v>1663</v>
      </c>
      <c r="M5281" t="str">
        <f>F5281&amp;L5281&amp;G5281&amp;L5281&amp;INT(C5281*10)</f>
        <v>105,46,7</v>
      </c>
      <c r="O5281">
        <f>VLOOKUP(B5281,Taul1!A2:C834,3)</f>
        <v>0</v>
      </c>
      <c r="P5281" t="str">
        <f>VLOOKUP(B5281,Taul1!A2:C834,2)</f>
        <v>Elinkeinoelämän edistäminen toimintakulut yhteensä</v>
      </c>
    </row>
    <row r="5282" spans="1:16" ht="18" x14ac:dyDescent="0.3">
      <c r="A5282" s="1" t="s">
        <v>1558</v>
      </c>
      <c r="B5282" s="1" t="s">
        <v>223</v>
      </c>
      <c r="C5282" s="1">
        <v>0.86599999999999999</v>
      </c>
      <c r="D5282" s="1">
        <v>0</v>
      </c>
      <c r="E5282" s="1" t="s">
        <v>337</v>
      </c>
      <c r="F5282">
        <v>106</v>
      </c>
      <c r="G5282">
        <v>46</v>
      </c>
      <c r="H5282">
        <f>VLOOKUP(A5282,Taul1!A2:C834,3)</f>
        <v>1</v>
      </c>
      <c r="I5282" t="str">
        <f>VLOOKUP(A5282,Taul1!A2:C834,2)</f>
        <v>Kelan kuntoutuspalvelujen saajat 25-29</v>
      </c>
      <c r="L5282" t="s">
        <v>1663</v>
      </c>
      <c r="M5282" t="str">
        <f>F5282&amp;L5282&amp;G5282&amp;L5282&amp;INT(C5282*10)</f>
        <v>106,46,8</v>
      </c>
      <c r="O5282">
        <f>VLOOKUP(B5282,Taul1!A2:C834,3)</f>
        <v>0</v>
      </c>
      <c r="P5282" t="str">
        <f>VLOOKUP(B5282,Taul1!A2:C834,2)</f>
        <v>Elinkeinoelämän edistäminen toimintakulut yhteensä</v>
      </c>
    </row>
    <row r="5283" spans="1:16" ht="18" x14ac:dyDescent="0.3">
      <c r="A5283" s="1" t="s">
        <v>1560</v>
      </c>
      <c r="B5283" s="1" t="s">
        <v>223</v>
      </c>
      <c r="C5283" s="1">
        <v>0.89500000000000002</v>
      </c>
      <c r="D5283" s="1">
        <v>0</v>
      </c>
      <c r="E5283" s="1" t="s">
        <v>337</v>
      </c>
      <c r="F5283">
        <v>107</v>
      </c>
      <c r="G5283">
        <v>46</v>
      </c>
      <c r="H5283">
        <f>VLOOKUP(A5283,Taul1!A2:C834,3)</f>
        <v>1</v>
      </c>
      <c r="I5283" t="str">
        <f>VLOOKUP(A5283,Taul1!A2:C834,2)</f>
        <v>Kelan kuntoutuspalvelujen saajat 30-34</v>
      </c>
      <c r="L5283" t="s">
        <v>1663</v>
      </c>
      <c r="M5283" t="str">
        <f>F5283&amp;L5283&amp;G5283&amp;L5283&amp;INT(C5283*10)</f>
        <v>107,46,8</v>
      </c>
      <c r="O5283">
        <f>VLOOKUP(B5283,Taul1!A2:C834,3)</f>
        <v>0</v>
      </c>
      <c r="P5283" t="str">
        <f>VLOOKUP(B5283,Taul1!A2:C834,2)</f>
        <v>Elinkeinoelämän edistäminen toimintakulut yhteensä</v>
      </c>
    </row>
    <row r="5284" spans="1:16" ht="18" x14ac:dyDescent="0.3">
      <c r="A5284" s="1" t="s">
        <v>1562</v>
      </c>
      <c r="B5284" s="1" t="s">
        <v>223</v>
      </c>
      <c r="C5284" s="1">
        <v>0.878</v>
      </c>
      <c r="D5284" s="1">
        <v>0</v>
      </c>
      <c r="E5284" s="1" t="s">
        <v>337</v>
      </c>
      <c r="F5284">
        <v>108</v>
      </c>
      <c r="G5284">
        <v>46</v>
      </c>
      <c r="H5284">
        <f>VLOOKUP(A5284,Taul1!A2:C834,3)</f>
        <v>1</v>
      </c>
      <c r="I5284" t="str">
        <f>VLOOKUP(A5284,Taul1!A2:C834,2)</f>
        <v>Kelan kuntoutuspalvelujen saajat 35-39</v>
      </c>
      <c r="L5284" t="s">
        <v>1663</v>
      </c>
      <c r="M5284" t="str">
        <f>F5284&amp;L5284&amp;G5284&amp;L5284&amp;INT(C5284*10)</f>
        <v>108,46,8</v>
      </c>
      <c r="O5284">
        <f>VLOOKUP(B5284,Taul1!A2:C834,3)</f>
        <v>0</v>
      </c>
      <c r="P5284" t="str">
        <f>VLOOKUP(B5284,Taul1!A2:C834,2)</f>
        <v>Elinkeinoelämän edistäminen toimintakulut yhteensä</v>
      </c>
    </row>
    <row r="5285" spans="1:16" ht="18" x14ac:dyDescent="0.3">
      <c r="A5285" s="1" t="s">
        <v>1564</v>
      </c>
      <c r="B5285" s="1" t="s">
        <v>223</v>
      </c>
      <c r="C5285" s="1">
        <v>0.84</v>
      </c>
      <c r="D5285" s="1">
        <v>0</v>
      </c>
      <c r="E5285" s="1" t="s">
        <v>337</v>
      </c>
      <c r="F5285">
        <v>109</v>
      </c>
      <c r="G5285">
        <v>46</v>
      </c>
      <c r="H5285">
        <f>VLOOKUP(A5285,Taul1!A2:C834,3)</f>
        <v>1</v>
      </c>
      <c r="I5285" t="str">
        <f>VLOOKUP(A5285,Taul1!A2:C834,2)</f>
        <v>Kelan kuntoutuspalvelujen saajat 40-44</v>
      </c>
      <c r="L5285" t="s">
        <v>1663</v>
      </c>
      <c r="M5285" t="str">
        <f>F5285&amp;L5285&amp;G5285&amp;L5285&amp;INT(C5285*10)</f>
        <v>109,46,8</v>
      </c>
      <c r="O5285">
        <f>VLOOKUP(B5285,Taul1!A2:C834,3)</f>
        <v>0</v>
      </c>
      <c r="P5285" t="str">
        <f>VLOOKUP(B5285,Taul1!A2:C834,2)</f>
        <v>Elinkeinoelämän edistäminen toimintakulut yhteensä</v>
      </c>
    </row>
    <row r="5286" spans="1:16" ht="18" x14ac:dyDescent="0.3">
      <c r="A5286" s="1" t="s">
        <v>1566</v>
      </c>
      <c r="B5286" s="1" t="s">
        <v>223</v>
      </c>
      <c r="C5286" s="1">
        <v>0.308</v>
      </c>
      <c r="D5286" s="2">
        <v>3.1911947862006598E-8</v>
      </c>
      <c r="E5286" s="1" t="s">
        <v>337</v>
      </c>
      <c r="F5286">
        <v>110</v>
      </c>
      <c r="G5286">
        <v>46</v>
      </c>
      <c r="H5286">
        <f>VLOOKUP(A5286,Taul1!A2:C834,3)</f>
        <v>1</v>
      </c>
      <c r="I5286" t="str">
        <f>VLOOKUP(A5286,Taul1!A2:C834,2)</f>
        <v>Kelan kuntoutuspalvelujen saajat 45-49</v>
      </c>
      <c r="L5286" t="s">
        <v>1663</v>
      </c>
      <c r="M5286" t="str">
        <f>F5286&amp;L5286&amp;G5286&amp;L5286&amp;INT(C5286*10)</f>
        <v>110,46,3</v>
      </c>
      <c r="O5286">
        <f>VLOOKUP(B5286,Taul1!A2:C834,3)</f>
        <v>0</v>
      </c>
      <c r="P5286" t="str">
        <f>VLOOKUP(B5286,Taul1!A2:C834,2)</f>
        <v>Elinkeinoelämän edistäminen toimintakulut yhteensä</v>
      </c>
    </row>
    <row r="5287" spans="1:16" ht="18" x14ac:dyDescent="0.3">
      <c r="A5287" s="1" t="s">
        <v>1568</v>
      </c>
      <c r="B5287" s="1" t="s">
        <v>223</v>
      </c>
      <c r="C5287" s="1">
        <v>-0.58599999999999997</v>
      </c>
      <c r="D5287" s="2">
        <v>1.11022302462515E-16</v>
      </c>
      <c r="E5287" s="1" t="s">
        <v>337</v>
      </c>
      <c r="F5287">
        <v>111</v>
      </c>
      <c r="G5287">
        <v>46</v>
      </c>
      <c r="H5287">
        <f>VLOOKUP(A5287,Taul1!A2:C834,3)</f>
        <v>1</v>
      </c>
      <c r="I5287" t="str">
        <f>VLOOKUP(A5287,Taul1!A2:C834,2)</f>
        <v>Kelan kuntoutuspalvelujen saajat 50-54</v>
      </c>
      <c r="L5287" t="s">
        <v>1663</v>
      </c>
      <c r="M5287" t="str">
        <f>F5287&amp;L5287&amp;G5287&amp;L5287&amp;INT(C5287*10)</f>
        <v>111,46,-6</v>
      </c>
      <c r="O5287">
        <f>VLOOKUP(B5287,Taul1!A2:C834,3)</f>
        <v>0</v>
      </c>
      <c r="P5287" t="str">
        <f>VLOOKUP(B5287,Taul1!A2:C834,2)</f>
        <v>Elinkeinoelämän edistäminen toimintakulut yhteensä</v>
      </c>
    </row>
    <row r="5288" spans="1:16" ht="18" x14ac:dyDescent="0.3">
      <c r="A5288" s="1" t="s">
        <v>1570</v>
      </c>
      <c r="B5288" s="1" t="s">
        <v>223</v>
      </c>
      <c r="C5288" s="1">
        <v>-0.68899999999999995</v>
      </c>
      <c r="D5288" s="2">
        <v>1.11022302462515E-16</v>
      </c>
      <c r="E5288" s="1" t="s">
        <v>337</v>
      </c>
      <c r="F5288">
        <v>112</v>
      </c>
      <c r="G5288">
        <v>46</v>
      </c>
      <c r="H5288">
        <f>VLOOKUP(A5288,Taul1!A2:C834,3)</f>
        <v>1</v>
      </c>
      <c r="I5288" t="str">
        <f>VLOOKUP(A5288,Taul1!A2:C834,2)</f>
        <v>Kelan kuntoutuspalvelujen saajat 55-59</v>
      </c>
      <c r="L5288" t="s">
        <v>1663</v>
      </c>
      <c r="M5288" t="str">
        <f>F5288&amp;L5288&amp;G5288&amp;L5288&amp;INT(C5288*10)</f>
        <v>112,46,-7</v>
      </c>
      <c r="O5288">
        <f>VLOOKUP(B5288,Taul1!A2:C834,3)</f>
        <v>0</v>
      </c>
      <c r="P5288" t="str">
        <f>VLOOKUP(B5288,Taul1!A2:C834,2)</f>
        <v>Elinkeinoelämän edistäminen toimintakulut yhteensä</v>
      </c>
    </row>
    <row r="5289" spans="1:16" ht="18" x14ac:dyDescent="0.3">
      <c r="A5289" s="1" t="s">
        <v>1572</v>
      </c>
      <c r="B5289" s="1" t="s">
        <v>223</v>
      </c>
      <c r="C5289" s="1">
        <v>-0.47299999999999998</v>
      </c>
      <c r="D5289" s="1">
        <v>0</v>
      </c>
      <c r="E5289" s="1" t="s">
        <v>337</v>
      </c>
      <c r="F5289">
        <v>113</v>
      </c>
      <c r="G5289">
        <v>46</v>
      </c>
      <c r="H5289">
        <f>VLOOKUP(A5289,Taul1!A2:C834,3)</f>
        <v>1</v>
      </c>
      <c r="I5289" t="str">
        <f>VLOOKUP(A5289,Taul1!A2:C834,2)</f>
        <v>Kelan kuntoutuspalvelujen saajat 60-64</v>
      </c>
      <c r="L5289" t="s">
        <v>1663</v>
      </c>
      <c r="M5289" t="str">
        <f>F5289&amp;L5289&amp;G5289&amp;L5289&amp;INT(C5289*10)</f>
        <v>113,46,-5</v>
      </c>
      <c r="O5289">
        <f>VLOOKUP(B5289,Taul1!A2:C834,3)</f>
        <v>0</v>
      </c>
      <c r="P5289" t="str">
        <f>VLOOKUP(B5289,Taul1!A2:C834,2)</f>
        <v>Elinkeinoelämän edistäminen toimintakulut yhteensä</v>
      </c>
    </row>
    <row r="5290" spans="1:16" ht="18" x14ac:dyDescent="0.3">
      <c r="A5290" s="1" t="s">
        <v>1574</v>
      </c>
      <c r="B5290" s="1" t="s">
        <v>223</v>
      </c>
      <c r="C5290" s="1">
        <v>-0.44700000000000001</v>
      </c>
      <c r="D5290" s="1">
        <v>0</v>
      </c>
      <c r="E5290" s="1" t="s">
        <v>337</v>
      </c>
      <c r="F5290">
        <v>114</v>
      </c>
      <c r="G5290">
        <v>46</v>
      </c>
      <c r="H5290">
        <f>VLOOKUP(A5290,Taul1!A2:C834,3)</f>
        <v>1</v>
      </c>
      <c r="I5290" t="str">
        <f>VLOOKUP(A5290,Taul1!A2:C834,2)</f>
        <v>Kelan kuntoutuspalvelujen saajat 65-69</v>
      </c>
      <c r="L5290" t="s">
        <v>1663</v>
      </c>
      <c r="M5290" t="str">
        <f>F5290&amp;L5290&amp;G5290&amp;L5290&amp;INT(C5290*10)</f>
        <v>114,46,-5</v>
      </c>
      <c r="O5290">
        <f>VLOOKUP(B5290,Taul1!A2:C834,3)</f>
        <v>0</v>
      </c>
      <c r="P5290" t="str">
        <f>VLOOKUP(B5290,Taul1!A2:C834,2)</f>
        <v>Elinkeinoelämän edistäminen toimintakulut yhteensä</v>
      </c>
    </row>
    <row r="5291" spans="1:16" ht="18" x14ac:dyDescent="0.3">
      <c r="A5291" s="1" t="s">
        <v>1576</v>
      </c>
      <c r="B5291" s="1" t="s">
        <v>223</v>
      </c>
      <c r="C5291" s="1">
        <v>2.5000000000000001E-2</v>
      </c>
      <c r="D5291" s="1">
        <v>0.66048767576329204</v>
      </c>
      <c r="E5291" s="1" t="s">
        <v>337</v>
      </c>
      <c r="F5291">
        <v>115</v>
      </c>
      <c r="G5291">
        <v>46</v>
      </c>
      <c r="H5291">
        <f>VLOOKUP(A5291,Taul1!A2:C834,3)</f>
        <v>1</v>
      </c>
      <c r="I5291" t="str">
        <f>VLOOKUP(A5291,Taul1!A2:C834,2)</f>
        <v>Kelan kuntoutuspalvelujen saajat 69-</v>
      </c>
      <c r="L5291" t="s">
        <v>1663</v>
      </c>
      <c r="M5291" t="str">
        <f>F5291&amp;L5291&amp;G5291&amp;L5291&amp;INT(C5291*10)</f>
        <v>115,46,0</v>
      </c>
      <c r="O5291">
        <f>VLOOKUP(B5291,Taul1!A2:C834,3)</f>
        <v>0</v>
      </c>
      <c r="P5291" t="str">
        <f>VLOOKUP(B5291,Taul1!A2:C834,2)</f>
        <v>Elinkeinoelämän edistäminen toimintakulut yhteensä</v>
      </c>
    </row>
    <row r="5292" spans="1:16" ht="18" x14ac:dyDescent="0.3">
      <c r="A5292" s="1" t="s">
        <v>1598</v>
      </c>
      <c r="B5292" s="1" t="s">
        <v>225</v>
      </c>
      <c r="C5292" s="1">
        <v>-9.7000000000000003E-2</v>
      </c>
      <c r="D5292" s="1">
        <v>8.6733136719187295E-2</v>
      </c>
      <c r="E5292" s="1" t="s">
        <v>337</v>
      </c>
      <c r="F5292">
        <v>1</v>
      </c>
      <c r="G5292">
        <v>47</v>
      </c>
      <c r="H5292">
        <f>VLOOKUP(A5292,Taul1!A2:C834,3)</f>
        <v>1</v>
      </c>
      <c r="I5292" t="str">
        <f>VLOOKUP(A5292,Taul1!A2:C834,2)</f>
        <v>Vanhempainpäivärahojen korvatut päivät äiti 35-39</v>
      </c>
      <c r="L5292" t="s">
        <v>1663</v>
      </c>
      <c r="M5292" t="str">
        <f>F5292&amp;L5292&amp;G5292&amp;L5292&amp;INT(C5292*10)</f>
        <v>1,47,-1</v>
      </c>
      <c r="O5292">
        <f>VLOOKUP(B5292,Taul1!A2:C834,3)</f>
        <v>0</v>
      </c>
      <c r="P5292" t="str">
        <f>VLOOKUP(B5292,Taul1!A2:C834,2)</f>
        <v>Vesihuolto toimintakulut yhteensä</v>
      </c>
    </row>
    <row r="5293" spans="1:16" ht="18" x14ac:dyDescent="0.3">
      <c r="A5293" s="1" t="s">
        <v>1600</v>
      </c>
      <c r="B5293" s="1" t="s">
        <v>225</v>
      </c>
      <c r="C5293" s="1">
        <v>-0.112</v>
      </c>
      <c r="D5293" s="1">
        <v>4.9053107925845899E-2</v>
      </c>
      <c r="E5293" s="1" t="s">
        <v>337</v>
      </c>
      <c r="F5293">
        <v>2</v>
      </c>
      <c r="G5293">
        <v>47</v>
      </c>
      <c r="H5293">
        <f>VLOOKUP(A5293,Taul1!A2:C834,3)</f>
        <v>1</v>
      </c>
      <c r="I5293" t="str">
        <f>VLOOKUP(A5293,Taul1!A2:C834,2)</f>
        <v>Vanhempainpäivärahojen korvatut päivät äiti 40-</v>
      </c>
      <c r="L5293" t="s">
        <v>1663</v>
      </c>
      <c r="M5293" t="str">
        <f>F5293&amp;L5293&amp;G5293&amp;L5293&amp;INT(C5293*10)</f>
        <v>2,47,-2</v>
      </c>
      <c r="O5293">
        <f>VLOOKUP(B5293,Taul1!A2:C834,3)</f>
        <v>0</v>
      </c>
      <c r="P5293" t="str">
        <f>VLOOKUP(B5293,Taul1!A2:C834,2)</f>
        <v>Vesihuolto toimintakulut yhteensä</v>
      </c>
    </row>
    <row r="5294" spans="1:16" ht="18" x14ac:dyDescent="0.3">
      <c r="A5294" s="1" t="s">
        <v>1275</v>
      </c>
      <c r="B5294" s="1" t="s">
        <v>225</v>
      </c>
      <c r="C5294" s="1">
        <v>-0.151</v>
      </c>
      <c r="D5294" s="1">
        <v>7.73717671259743E-3</v>
      </c>
      <c r="E5294" s="1" t="s">
        <v>337</v>
      </c>
      <c r="F5294">
        <v>3</v>
      </c>
      <c r="G5294">
        <v>47</v>
      </c>
      <c r="H5294">
        <f>VLOOKUP(A5294,Taul1!A2:C834,3)</f>
        <v>1</v>
      </c>
      <c r="I5294" t="str">
        <f>VLOOKUP(A5294,Taul1!A2:C834,2)</f>
        <v>Työllistymistä edistävät palvelut, korvatut päivät, yhteensä</v>
      </c>
      <c r="L5294" t="s">
        <v>1663</v>
      </c>
      <c r="M5294" t="str">
        <f>F5294&amp;L5294&amp;G5294&amp;L5294&amp;INT(C5294*10)</f>
        <v>3,47,-2</v>
      </c>
      <c r="O5294">
        <f>VLOOKUP(B5294,Taul1!A2:C834,3)</f>
        <v>0</v>
      </c>
      <c r="P5294" t="str">
        <f>VLOOKUP(B5294,Taul1!A2:C834,2)</f>
        <v>Vesihuolto toimintakulut yhteensä</v>
      </c>
    </row>
    <row r="5295" spans="1:16" ht="18" x14ac:dyDescent="0.3">
      <c r="A5295" s="1" t="s">
        <v>1277</v>
      </c>
      <c r="B5295" s="1" t="s">
        <v>225</v>
      </c>
      <c r="C5295" s="1">
        <v>0.23499999999999999</v>
      </c>
      <c r="D5295" s="1">
        <v>2.97636537403001E-5</v>
      </c>
      <c r="E5295" s="1" t="s">
        <v>337</v>
      </c>
      <c r="F5295">
        <v>4</v>
      </c>
      <c r="G5295">
        <v>47</v>
      </c>
      <c r="H5295">
        <f>VLOOKUP(A5295,Taul1!A2:C834,3)</f>
        <v>1</v>
      </c>
      <c r="I5295" t="str">
        <f>VLOOKUP(A5295,Taul1!A2:C834,2)</f>
        <v>Työllistymistä edistävät palvelut, korvatut päivät, 17-24</v>
      </c>
      <c r="L5295" t="s">
        <v>1663</v>
      </c>
      <c r="M5295" t="str">
        <f>F5295&amp;L5295&amp;G5295&amp;L5295&amp;INT(C5295*10)</f>
        <v>4,47,2</v>
      </c>
      <c r="O5295">
        <f>VLOOKUP(B5295,Taul1!A2:C834,3)</f>
        <v>0</v>
      </c>
      <c r="P5295" t="str">
        <f>VLOOKUP(B5295,Taul1!A2:C834,2)</f>
        <v>Vesihuolto toimintakulut yhteensä</v>
      </c>
    </row>
    <row r="5296" spans="1:16" ht="18" x14ac:dyDescent="0.3">
      <c r="A5296" s="1" t="s">
        <v>1279</v>
      </c>
      <c r="B5296" s="1" t="s">
        <v>225</v>
      </c>
      <c r="C5296" s="1">
        <v>-0.17199999999999999</v>
      </c>
      <c r="D5296" s="1">
        <v>2.3724151309933899E-3</v>
      </c>
      <c r="E5296" s="1" t="s">
        <v>337</v>
      </c>
      <c r="F5296">
        <v>5</v>
      </c>
      <c r="G5296">
        <v>47</v>
      </c>
      <c r="H5296">
        <f>VLOOKUP(A5296,Taul1!A2:C834,3)</f>
        <v>1</v>
      </c>
      <c r="I5296" t="str">
        <f>VLOOKUP(A5296,Taul1!A2:C834,2)</f>
        <v>Työllistymistä edistävät palvelut, korvatut päivät, 25-29</v>
      </c>
      <c r="L5296" t="s">
        <v>1663</v>
      </c>
      <c r="M5296" t="str">
        <f>F5296&amp;L5296&amp;G5296&amp;L5296&amp;INT(C5296*10)</f>
        <v>5,47,-2</v>
      </c>
      <c r="O5296">
        <f>VLOOKUP(B5296,Taul1!A2:C834,3)</f>
        <v>0</v>
      </c>
      <c r="P5296" t="str">
        <f>VLOOKUP(B5296,Taul1!A2:C834,2)</f>
        <v>Vesihuolto toimintakulut yhteensä</v>
      </c>
    </row>
    <row r="5297" spans="1:16" ht="18" x14ac:dyDescent="0.3">
      <c r="A5297" s="1" t="s">
        <v>1281</v>
      </c>
      <c r="B5297" s="1" t="s">
        <v>225</v>
      </c>
      <c r="C5297" s="1">
        <v>-0.17299999999999999</v>
      </c>
      <c r="D5297" s="1">
        <v>2.2835075417179098E-3</v>
      </c>
      <c r="E5297" s="1" t="s">
        <v>337</v>
      </c>
      <c r="F5297">
        <v>6</v>
      </c>
      <c r="G5297">
        <v>47</v>
      </c>
      <c r="H5297">
        <f>VLOOKUP(A5297,Taul1!A2:C834,3)</f>
        <v>1</v>
      </c>
      <c r="I5297" t="str">
        <f>VLOOKUP(A5297,Taul1!A2:C834,2)</f>
        <v>Työllistymistä edistävät palvelut, korvatut päivät, 30-34</v>
      </c>
      <c r="L5297" t="s">
        <v>1663</v>
      </c>
      <c r="M5297" t="str">
        <f>F5297&amp;L5297&amp;G5297&amp;L5297&amp;INT(C5297*10)</f>
        <v>6,47,-2</v>
      </c>
      <c r="O5297">
        <f>VLOOKUP(B5297,Taul1!A2:C834,3)</f>
        <v>0</v>
      </c>
      <c r="P5297" t="str">
        <f>VLOOKUP(B5297,Taul1!A2:C834,2)</f>
        <v>Vesihuolto toimintakulut yhteensä</v>
      </c>
    </row>
    <row r="5298" spans="1:16" ht="18" x14ac:dyDescent="0.3">
      <c r="A5298" s="1" t="s">
        <v>1283</v>
      </c>
      <c r="B5298" s="1" t="s">
        <v>225</v>
      </c>
      <c r="C5298" s="1">
        <v>-0.24199999999999999</v>
      </c>
      <c r="D5298" s="1">
        <v>1.6239221957370301E-5</v>
      </c>
      <c r="E5298" s="1" t="s">
        <v>337</v>
      </c>
      <c r="F5298">
        <v>7</v>
      </c>
      <c r="G5298">
        <v>47</v>
      </c>
      <c r="H5298">
        <f>VLOOKUP(A5298,Taul1!A2:C834,3)</f>
        <v>1</v>
      </c>
      <c r="I5298" t="str">
        <f>VLOOKUP(A5298,Taul1!A2:C834,2)</f>
        <v>Työllistymistä edistävät palvelut, korvatut päivät, 35-39</v>
      </c>
      <c r="L5298" t="s">
        <v>1663</v>
      </c>
      <c r="M5298" t="str">
        <f>F5298&amp;L5298&amp;G5298&amp;L5298&amp;INT(C5298*10)</f>
        <v>7,47,-3</v>
      </c>
      <c r="O5298">
        <f>VLOOKUP(B5298,Taul1!A2:C834,3)</f>
        <v>0</v>
      </c>
      <c r="P5298" t="str">
        <f>VLOOKUP(B5298,Taul1!A2:C834,2)</f>
        <v>Vesihuolto toimintakulut yhteensä</v>
      </c>
    </row>
    <row r="5299" spans="1:16" ht="18" x14ac:dyDescent="0.3">
      <c r="A5299" s="1" t="s">
        <v>1285</v>
      </c>
      <c r="B5299" s="1" t="s">
        <v>225</v>
      </c>
      <c r="C5299" s="1">
        <v>-0.20899999999999999</v>
      </c>
      <c r="D5299" s="1">
        <v>2.14057674748135E-4</v>
      </c>
      <c r="E5299" s="1" t="s">
        <v>337</v>
      </c>
      <c r="F5299">
        <v>8</v>
      </c>
      <c r="G5299">
        <v>47</v>
      </c>
      <c r="H5299">
        <f>VLOOKUP(A5299,Taul1!A2:C834,3)</f>
        <v>1</v>
      </c>
      <c r="I5299" t="str">
        <f>VLOOKUP(A5299,Taul1!A2:C834,2)</f>
        <v>Työllistymistä edistävät palvelut, korvatut päivät, 40-44</v>
      </c>
      <c r="L5299" t="s">
        <v>1663</v>
      </c>
      <c r="M5299" t="str">
        <f>F5299&amp;L5299&amp;G5299&amp;L5299&amp;INT(C5299*10)</f>
        <v>8,47,-3</v>
      </c>
      <c r="O5299">
        <f>VLOOKUP(B5299,Taul1!A2:C834,3)</f>
        <v>0</v>
      </c>
      <c r="P5299" t="str">
        <f>VLOOKUP(B5299,Taul1!A2:C834,2)</f>
        <v>Vesihuolto toimintakulut yhteensä</v>
      </c>
    </row>
    <row r="5300" spans="1:16" ht="18" x14ac:dyDescent="0.3">
      <c r="A5300" s="1" t="s">
        <v>1287</v>
      </c>
      <c r="B5300" s="1" t="s">
        <v>225</v>
      </c>
      <c r="C5300" s="1">
        <v>-8.3000000000000004E-2</v>
      </c>
      <c r="D5300" s="1">
        <v>0.143875609173505</v>
      </c>
      <c r="E5300" s="1" t="s">
        <v>337</v>
      </c>
      <c r="F5300">
        <v>9</v>
      </c>
      <c r="G5300">
        <v>47</v>
      </c>
      <c r="H5300">
        <f>VLOOKUP(A5300,Taul1!A2:C834,3)</f>
        <v>1</v>
      </c>
      <c r="I5300" t="str">
        <f>VLOOKUP(A5300,Taul1!A2:C834,2)</f>
        <v>Työllistymistä edistävät palvelut, korvatut päivät, 45-49</v>
      </c>
      <c r="L5300" t="s">
        <v>1663</v>
      </c>
      <c r="M5300" t="str">
        <f>F5300&amp;L5300&amp;G5300&amp;L5300&amp;INT(C5300*10)</f>
        <v>9,47,-1</v>
      </c>
      <c r="O5300">
        <f>VLOOKUP(B5300,Taul1!A2:C834,3)</f>
        <v>0</v>
      </c>
      <c r="P5300" t="str">
        <f>VLOOKUP(B5300,Taul1!A2:C834,2)</f>
        <v>Vesihuolto toimintakulut yhteensä</v>
      </c>
    </row>
    <row r="5301" spans="1:16" ht="18" x14ac:dyDescent="0.3">
      <c r="A5301" s="1" t="s">
        <v>1289</v>
      </c>
      <c r="B5301" s="1" t="s">
        <v>225</v>
      </c>
      <c r="C5301" s="1">
        <v>-0.186</v>
      </c>
      <c r="D5301" s="1">
        <v>9.9622326695147901E-4</v>
      </c>
      <c r="E5301" s="1" t="s">
        <v>337</v>
      </c>
      <c r="F5301">
        <v>10</v>
      </c>
      <c r="G5301">
        <v>47</v>
      </c>
      <c r="H5301">
        <f>VLOOKUP(A5301,Taul1!A2:C834,3)</f>
        <v>1</v>
      </c>
      <c r="I5301" t="str">
        <f>VLOOKUP(A5301,Taul1!A2:C834,2)</f>
        <v>Työllistymistä edistävät palvelut, korvatut päivät, 50-54</v>
      </c>
      <c r="L5301" t="s">
        <v>1663</v>
      </c>
      <c r="M5301" t="str">
        <f>F5301&amp;L5301&amp;G5301&amp;L5301&amp;INT(C5301*10)</f>
        <v>10,47,-2</v>
      </c>
      <c r="O5301">
        <f>VLOOKUP(B5301,Taul1!A2:C834,3)</f>
        <v>0</v>
      </c>
      <c r="P5301" t="str">
        <f>VLOOKUP(B5301,Taul1!A2:C834,2)</f>
        <v>Vesihuolto toimintakulut yhteensä</v>
      </c>
    </row>
    <row r="5302" spans="1:16" ht="18" x14ac:dyDescent="0.3">
      <c r="A5302" s="1" t="s">
        <v>1291</v>
      </c>
      <c r="B5302" s="1" t="s">
        <v>225</v>
      </c>
      <c r="C5302" s="1">
        <v>-0.16300000000000001</v>
      </c>
      <c r="D5302" s="1">
        <v>4.0488345854052801E-3</v>
      </c>
      <c r="E5302" s="1" t="s">
        <v>337</v>
      </c>
      <c r="F5302">
        <v>11</v>
      </c>
      <c r="G5302">
        <v>47</v>
      </c>
      <c r="H5302">
        <f>VLOOKUP(A5302,Taul1!A2:C834,3)</f>
        <v>1</v>
      </c>
      <c r="I5302" t="str">
        <f>VLOOKUP(A5302,Taul1!A2:C834,2)</f>
        <v>Työllistymistä edistävät palvelut, korvatut päivät, 55-59</v>
      </c>
      <c r="L5302" t="s">
        <v>1663</v>
      </c>
      <c r="M5302" t="str">
        <f>F5302&amp;L5302&amp;G5302&amp;L5302&amp;INT(C5302*10)</f>
        <v>11,47,-2</v>
      </c>
      <c r="O5302">
        <f>VLOOKUP(B5302,Taul1!A2:C834,3)</f>
        <v>0</v>
      </c>
      <c r="P5302" t="str">
        <f>VLOOKUP(B5302,Taul1!A2:C834,2)</f>
        <v>Vesihuolto toimintakulut yhteensä</v>
      </c>
    </row>
    <row r="5303" spans="1:16" ht="18" x14ac:dyDescent="0.3">
      <c r="A5303" s="1" t="s">
        <v>1293</v>
      </c>
      <c r="B5303" s="1" t="s">
        <v>225</v>
      </c>
      <c r="C5303" s="1">
        <v>-0.14099999999999999</v>
      </c>
      <c r="D5303" s="1">
        <v>1.27421615633793E-2</v>
      </c>
      <c r="E5303" s="1" t="s">
        <v>337</v>
      </c>
      <c r="F5303">
        <v>12</v>
      </c>
      <c r="G5303">
        <v>47</v>
      </c>
      <c r="H5303">
        <f>VLOOKUP(A5303,Taul1!A2:C834,3)</f>
        <v>1</v>
      </c>
      <c r="I5303" t="str">
        <f>VLOOKUP(A5303,Taul1!A2:C834,2)</f>
        <v>Työllistymistä edistävät palvelut, korvatut päivät, 60-64</v>
      </c>
      <c r="L5303" t="s">
        <v>1663</v>
      </c>
      <c r="M5303" t="str">
        <f>F5303&amp;L5303&amp;G5303&amp;L5303&amp;INT(C5303*10)</f>
        <v>12,47,-2</v>
      </c>
      <c r="O5303">
        <f>VLOOKUP(B5303,Taul1!A2:C834,3)</f>
        <v>0</v>
      </c>
      <c r="P5303" t="str">
        <f>VLOOKUP(B5303,Taul1!A2:C834,2)</f>
        <v>Vesihuolto toimintakulut yhteensä</v>
      </c>
    </row>
    <row r="5304" spans="1:16" ht="18" x14ac:dyDescent="0.3">
      <c r="A5304" s="1" t="s">
        <v>1317</v>
      </c>
      <c r="B5304" s="1" t="s">
        <v>225</v>
      </c>
      <c r="C5304" s="1">
        <v>-0.23200000000000001</v>
      </c>
      <c r="D5304" s="1">
        <v>3.6666761894732502E-5</v>
      </c>
      <c r="E5304" s="1" t="s">
        <v>337</v>
      </c>
      <c r="F5304">
        <v>13</v>
      </c>
      <c r="G5304">
        <v>47</v>
      </c>
      <c r="H5304">
        <f>VLOOKUP(A5304,Taul1!A2:C834,3)</f>
        <v>1</v>
      </c>
      <c r="I5304" t="str">
        <f>VLOOKUP(A5304,Taul1!A2:C834,2)</f>
        <v>Opintovelalliset yhteensä</v>
      </c>
      <c r="L5304" t="s">
        <v>1663</v>
      </c>
      <c r="M5304" t="str">
        <f>F5304&amp;L5304&amp;G5304&amp;L5304&amp;INT(C5304*10)</f>
        <v>13,47,-3</v>
      </c>
      <c r="O5304">
        <f>VLOOKUP(B5304,Taul1!A2:C834,3)</f>
        <v>0</v>
      </c>
      <c r="P5304" t="str">
        <f>VLOOKUP(B5304,Taul1!A2:C834,2)</f>
        <v>Vesihuolto toimintakulut yhteensä</v>
      </c>
    </row>
    <row r="5305" spans="1:16" ht="18" x14ac:dyDescent="0.3">
      <c r="A5305" s="1" t="s">
        <v>1319</v>
      </c>
      <c r="B5305" s="1" t="s">
        <v>225</v>
      </c>
      <c r="C5305" s="1">
        <v>-0.35399999999999998</v>
      </c>
      <c r="D5305" s="2">
        <v>1.3327738912494099E-10</v>
      </c>
      <c r="E5305" s="1" t="s">
        <v>337</v>
      </c>
      <c r="F5305">
        <v>14</v>
      </c>
      <c r="G5305">
        <v>47</v>
      </c>
      <c r="H5305">
        <f>VLOOKUP(A5305,Taul1!A2:C834,3)</f>
        <v>1</v>
      </c>
      <c r="I5305" t="str">
        <f>VLOOKUP(A5305,Taul1!A2:C834,2)</f>
        <v>Opintovelalliset 16-24</v>
      </c>
      <c r="L5305" t="s">
        <v>1663</v>
      </c>
      <c r="M5305" t="str">
        <f>F5305&amp;L5305&amp;G5305&amp;L5305&amp;INT(C5305*10)</f>
        <v>14,47,-4</v>
      </c>
      <c r="O5305">
        <f>VLOOKUP(B5305,Taul1!A2:C834,3)</f>
        <v>0</v>
      </c>
      <c r="P5305" t="str">
        <f>VLOOKUP(B5305,Taul1!A2:C834,2)</f>
        <v>Vesihuolto toimintakulut yhteensä</v>
      </c>
    </row>
    <row r="5306" spans="1:16" ht="18" x14ac:dyDescent="0.3">
      <c r="A5306" s="1" t="s">
        <v>1321</v>
      </c>
      <c r="B5306" s="1" t="s">
        <v>225</v>
      </c>
      <c r="C5306" s="1">
        <v>-0.214</v>
      </c>
      <c r="D5306" s="1">
        <v>1.5142556919789301E-4</v>
      </c>
      <c r="E5306" s="1" t="s">
        <v>337</v>
      </c>
      <c r="F5306">
        <v>15</v>
      </c>
      <c r="G5306">
        <v>47</v>
      </c>
      <c r="H5306">
        <f>VLOOKUP(A5306,Taul1!A2:C834,3)</f>
        <v>1</v>
      </c>
      <c r="I5306" t="str">
        <f>VLOOKUP(A5306,Taul1!A2:C834,2)</f>
        <v>Opintovelalliset 25-29</v>
      </c>
      <c r="L5306" t="s">
        <v>1663</v>
      </c>
      <c r="M5306" t="str">
        <f>F5306&amp;L5306&amp;G5306&amp;L5306&amp;INT(C5306*10)</f>
        <v>15,47,-3</v>
      </c>
      <c r="O5306">
        <f>VLOOKUP(B5306,Taul1!A2:C834,3)</f>
        <v>0</v>
      </c>
      <c r="P5306" t="str">
        <f>VLOOKUP(B5306,Taul1!A2:C834,2)</f>
        <v>Vesihuolto toimintakulut yhteensä</v>
      </c>
    </row>
    <row r="5307" spans="1:16" ht="18" x14ac:dyDescent="0.3">
      <c r="A5307" s="1" t="s">
        <v>1323</v>
      </c>
      <c r="B5307" s="1" t="s">
        <v>225</v>
      </c>
      <c r="C5307" s="1">
        <v>-0.159</v>
      </c>
      <c r="D5307" s="1">
        <v>5.13982604281804E-3</v>
      </c>
      <c r="E5307" s="1" t="s">
        <v>337</v>
      </c>
      <c r="F5307">
        <v>16</v>
      </c>
      <c r="G5307">
        <v>47</v>
      </c>
      <c r="H5307">
        <f>VLOOKUP(A5307,Taul1!A2:C834,3)</f>
        <v>1</v>
      </c>
      <c r="I5307" t="str">
        <f>VLOOKUP(A5307,Taul1!A2:C834,2)</f>
        <v>Opintovelalliset 30-34</v>
      </c>
      <c r="L5307" t="s">
        <v>1663</v>
      </c>
      <c r="M5307" t="str">
        <f>F5307&amp;L5307&amp;G5307&amp;L5307&amp;INT(C5307*10)</f>
        <v>16,47,-2</v>
      </c>
      <c r="O5307">
        <f>VLOOKUP(B5307,Taul1!A2:C834,3)</f>
        <v>0</v>
      </c>
      <c r="P5307" t="str">
        <f>VLOOKUP(B5307,Taul1!A2:C834,2)</f>
        <v>Vesihuolto toimintakulut yhteensä</v>
      </c>
    </row>
    <row r="5308" spans="1:16" ht="18" x14ac:dyDescent="0.3">
      <c r="A5308" s="1" t="s">
        <v>1325</v>
      </c>
      <c r="B5308" s="1" t="s">
        <v>225</v>
      </c>
      <c r="C5308" s="1">
        <v>-0.14099999999999999</v>
      </c>
      <c r="D5308" s="1">
        <v>1.28599154212689E-2</v>
      </c>
      <c r="E5308" s="1" t="s">
        <v>337</v>
      </c>
      <c r="F5308">
        <v>17</v>
      </c>
      <c r="G5308">
        <v>47</v>
      </c>
      <c r="H5308">
        <f>VLOOKUP(A5308,Taul1!A2:C834,3)</f>
        <v>1</v>
      </c>
      <c r="I5308" t="str">
        <f>VLOOKUP(A5308,Taul1!A2:C834,2)</f>
        <v>Opintovelalliset 35-39</v>
      </c>
      <c r="L5308" t="s">
        <v>1663</v>
      </c>
      <c r="M5308" t="str">
        <f>F5308&amp;L5308&amp;G5308&amp;L5308&amp;INT(C5308*10)</f>
        <v>17,47,-2</v>
      </c>
      <c r="O5308">
        <f>VLOOKUP(B5308,Taul1!A2:C834,3)</f>
        <v>0</v>
      </c>
      <c r="P5308" t="str">
        <f>VLOOKUP(B5308,Taul1!A2:C834,2)</f>
        <v>Vesihuolto toimintakulut yhteensä</v>
      </c>
    </row>
    <row r="5309" spans="1:16" ht="18" x14ac:dyDescent="0.3">
      <c r="A5309" s="1" t="s">
        <v>1327</v>
      </c>
      <c r="B5309" s="1" t="s">
        <v>225</v>
      </c>
      <c r="C5309" s="1">
        <v>-0.129</v>
      </c>
      <c r="D5309" s="1">
        <v>2.3455836569980099E-2</v>
      </c>
      <c r="E5309" s="1" t="s">
        <v>337</v>
      </c>
      <c r="F5309">
        <v>18</v>
      </c>
      <c r="G5309">
        <v>47</v>
      </c>
      <c r="H5309">
        <f>VLOOKUP(A5309,Taul1!A2:C834,3)</f>
        <v>1</v>
      </c>
      <c r="I5309" t="str">
        <f>VLOOKUP(A5309,Taul1!A2:C834,2)</f>
        <v>Opintovelalliset 40-44</v>
      </c>
      <c r="L5309" t="s">
        <v>1663</v>
      </c>
      <c r="M5309" t="str">
        <f>F5309&amp;L5309&amp;G5309&amp;L5309&amp;INT(C5309*10)</f>
        <v>18,47,-2</v>
      </c>
      <c r="O5309">
        <f>VLOOKUP(B5309,Taul1!A2:C834,3)</f>
        <v>0</v>
      </c>
      <c r="P5309" t="str">
        <f>VLOOKUP(B5309,Taul1!A2:C834,2)</f>
        <v>Vesihuolto toimintakulut yhteensä</v>
      </c>
    </row>
    <row r="5310" spans="1:16" ht="18" x14ac:dyDescent="0.3">
      <c r="A5310" s="1" t="s">
        <v>1329</v>
      </c>
      <c r="B5310" s="1" t="s">
        <v>225</v>
      </c>
      <c r="C5310" s="1">
        <v>-0.20799999999999999</v>
      </c>
      <c r="D5310" s="1">
        <v>2.23408962271798E-4</v>
      </c>
      <c r="E5310" s="1" t="s">
        <v>337</v>
      </c>
      <c r="F5310">
        <v>19</v>
      </c>
      <c r="G5310">
        <v>47</v>
      </c>
      <c r="H5310">
        <f>VLOOKUP(A5310,Taul1!A2:C834,3)</f>
        <v>1</v>
      </c>
      <c r="I5310" t="str">
        <f>VLOOKUP(A5310,Taul1!A2:C834,2)</f>
        <v>Opintovelalliset 45-49</v>
      </c>
      <c r="L5310" t="s">
        <v>1663</v>
      </c>
      <c r="M5310" t="str">
        <f>F5310&amp;L5310&amp;G5310&amp;L5310&amp;INT(C5310*10)</f>
        <v>19,47,-3</v>
      </c>
      <c r="O5310">
        <f>VLOOKUP(B5310,Taul1!A2:C834,3)</f>
        <v>0</v>
      </c>
      <c r="P5310" t="str">
        <f>VLOOKUP(B5310,Taul1!A2:C834,2)</f>
        <v>Vesihuolto toimintakulut yhteensä</v>
      </c>
    </row>
    <row r="5311" spans="1:16" ht="18" x14ac:dyDescent="0.3">
      <c r="A5311" s="1" t="s">
        <v>1331</v>
      </c>
      <c r="B5311" s="1" t="s">
        <v>225</v>
      </c>
      <c r="C5311" s="1">
        <v>-0.25</v>
      </c>
      <c r="D5311" s="1">
        <v>8.5948999261065106E-6</v>
      </c>
      <c r="E5311" s="1" t="s">
        <v>337</v>
      </c>
      <c r="F5311">
        <v>20</v>
      </c>
      <c r="G5311">
        <v>47</v>
      </c>
      <c r="H5311">
        <f>VLOOKUP(A5311,Taul1!A2:C834,3)</f>
        <v>1</v>
      </c>
      <c r="I5311" t="str">
        <f>VLOOKUP(A5311,Taul1!A2:C834,2)</f>
        <v>Opintovelalliset 50-54</v>
      </c>
      <c r="L5311" t="s">
        <v>1663</v>
      </c>
      <c r="M5311" t="str">
        <f>F5311&amp;L5311&amp;G5311&amp;L5311&amp;INT(C5311*10)</f>
        <v>20,47,-3</v>
      </c>
      <c r="O5311">
        <f>VLOOKUP(B5311,Taul1!A2:C834,3)</f>
        <v>0</v>
      </c>
      <c r="P5311" t="str">
        <f>VLOOKUP(B5311,Taul1!A2:C834,2)</f>
        <v>Vesihuolto toimintakulut yhteensä</v>
      </c>
    </row>
    <row r="5312" spans="1:16" ht="18" x14ac:dyDescent="0.3">
      <c r="A5312" s="1" t="s">
        <v>1333</v>
      </c>
      <c r="B5312" s="1" t="s">
        <v>225</v>
      </c>
      <c r="C5312" s="1">
        <v>-7.4999999999999997E-2</v>
      </c>
      <c r="D5312" s="1">
        <v>0.185896955050455</v>
      </c>
      <c r="E5312" s="1" t="s">
        <v>337</v>
      </c>
      <c r="F5312">
        <v>21</v>
      </c>
      <c r="G5312">
        <v>47</v>
      </c>
      <c r="H5312">
        <f>VLOOKUP(A5312,Taul1!A2:C834,3)</f>
        <v>1</v>
      </c>
      <c r="I5312" t="str">
        <f>VLOOKUP(A5312,Taul1!A2:C834,2)</f>
        <v>Opintovelalliset 55-</v>
      </c>
      <c r="L5312" t="s">
        <v>1663</v>
      </c>
      <c r="M5312" t="str">
        <f>F5312&amp;L5312&amp;G5312&amp;L5312&amp;INT(C5312*10)</f>
        <v>21,47,-1</v>
      </c>
      <c r="O5312">
        <f>VLOOKUP(B5312,Taul1!A2:C834,3)</f>
        <v>0</v>
      </c>
      <c r="P5312" t="str">
        <f>VLOOKUP(B5312,Taul1!A2:C834,2)</f>
        <v>Vesihuolto toimintakulut yhteensä</v>
      </c>
    </row>
    <row r="5313" spans="1:16" ht="18" x14ac:dyDescent="0.3">
      <c r="A5313" s="1" t="s">
        <v>1390</v>
      </c>
      <c r="B5313" s="1" t="s">
        <v>225</v>
      </c>
      <c r="C5313" s="1">
        <v>0.121</v>
      </c>
      <c r="D5313" s="1">
        <v>3.3350948223853302E-2</v>
      </c>
      <c r="E5313" s="1" t="s">
        <v>337</v>
      </c>
      <c r="F5313">
        <v>22</v>
      </c>
      <c r="G5313">
        <v>47</v>
      </c>
      <c r="H5313">
        <f>VLOOKUP(A5313,Taul1!A2:C834,3)</f>
        <v>1</v>
      </c>
      <c r="I5313" t="str">
        <f>VLOOKUP(A5313,Taul1!A2:C834,2)</f>
        <v>Ei perusasteen jälkeistä tutkintoa 15-19</v>
      </c>
      <c r="L5313" t="s">
        <v>1663</v>
      </c>
      <c r="M5313" t="str">
        <f>F5313&amp;L5313&amp;G5313&amp;L5313&amp;INT(C5313*10)</f>
        <v>22,47,1</v>
      </c>
      <c r="O5313">
        <f>VLOOKUP(B5313,Taul1!A2:C834,3)</f>
        <v>0</v>
      </c>
      <c r="P5313" t="str">
        <f>VLOOKUP(B5313,Taul1!A2:C834,2)</f>
        <v>Vesihuolto toimintakulut yhteensä</v>
      </c>
    </row>
    <row r="5314" spans="1:16" ht="18" x14ac:dyDescent="0.3">
      <c r="A5314" s="1" t="s">
        <v>1392</v>
      </c>
      <c r="B5314" s="1" t="s">
        <v>225</v>
      </c>
      <c r="C5314" s="1">
        <v>0.126</v>
      </c>
      <c r="D5314" s="1">
        <v>2.6076949032014601E-2</v>
      </c>
      <c r="E5314" s="1" t="s">
        <v>337</v>
      </c>
      <c r="F5314">
        <v>23</v>
      </c>
      <c r="G5314">
        <v>47</v>
      </c>
      <c r="H5314">
        <f>VLOOKUP(A5314,Taul1!A2:C834,3)</f>
        <v>1</v>
      </c>
      <c r="I5314" t="str">
        <f>VLOOKUP(A5314,Taul1!A2:C834,2)</f>
        <v>Ei perusasteen jälkeistä tutkintoa 20-24</v>
      </c>
      <c r="L5314" t="s">
        <v>1663</v>
      </c>
      <c r="M5314" t="str">
        <f>F5314&amp;L5314&amp;G5314&amp;L5314&amp;INT(C5314*10)</f>
        <v>23,47,1</v>
      </c>
      <c r="O5314">
        <f>VLOOKUP(B5314,Taul1!A2:C834,3)</f>
        <v>0</v>
      </c>
      <c r="P5314" t="str">
        <f>VLOOKUP(B5314,Taul1!A2:C834,2)</f>
        <v>Vesihuolto toimintakulut yhteensä</v>
      </c>
    </row>
    <row r="5315" spans="1:16" ht="18" x14ac:dyDescent="0.3">
      <c r="A5315" s="1" t="s">
        <v>1394</v>
      </c>
      <c r="B5315" s="1" t="s">
        <v>225</v>
      </c>
      <c r="C5315" s="1">
        <v>0.01</v>
      </c>
      <c r="D5315" s="1">
        <v>0.856139012227911</v>
      </c>
      <c r="E5315" s="1" t="s">
        <v>337</v>
      </c>
      <c r="F5315">
        <v>24</v>
      </c>
      <c r="G5315">
        <v>47</v>
      </c>
      <c r="H5315">
        <f>VLOOKUP(A5315,Taul1!A2:C834,3)</f>
        <v>1</v>
      </c>
      <c r="I5315" t="str">
        <f>VLOOKUP(A5315,Taul1!A2:C834,2)</f>
        <v>Ei perusasteen jälkeistä tutkintoa 25-29</v>
      </c>
      <c r="L5315" t="s">
        <v>1663</v>
      </c>
      <c r="M5315" t="str">
        <f>F5315&amp;L5315&amp;G5315&amp;L5315&amp;INT(C5315*10)</f>
        <v>24,47,0</v>
      </c>
      <c r="O5315">
        <f>VLOOKUP(B5315,Taul1!A2:C834,3)</f>
        <v>0</v>
      </c>
      <c r="P5315" t="str">
        <f>VLOOKUP(B5315,Taul1!A2:C834,2)</f>
        <v>Vesihuolto toimintakulut yhteensä</v>
      </c>
    </row>
    <row r="5316" spans="1:16" ht="18" x14ac:dyDescent="0.3">
      <c r="A5316" s="1" t="s">
        <v>1396</v>
      </c>
      <c r="B5316" s="1" t="s">
        <v>225</v>
      </c>
      <c r="C5316" s="1">
        <v>0.113</v>
      </c>
      <c r="D5316" s="1">
        <v>4.7219563653971897E-2</v>
      </c>
      <c r="E5316" s="1" t="s">
        <v>337</v>
      </c>
      <c r="F5316">
        <v>25</v>
      </c>
      <c r="G5316">
        <v>47</v>
      </c>
      <c r="H5316">
        <f>VLOOKUP(A5316,Taul1!A2:C834,3)</f>
        <v>1</v>
      </c>
      <c r="I5316" t="str">
        <f>VLOOKUP(A5316,Taul1!A2:C834,2)</f>
        <v>Ei perusasteen jälkeistä tutkintoa 30-34</v>
      </c>
      <c r="L5316" t="s">
        <v>1663</v>
      </c>
      <c r="M5316" t="str">
        <f>F5316&amp;L5316&amp;G5316&amp;L5316&amp;INT(C5316*10)</f>
        <v>25,47,1</v>
      </c>
      <c r="O5316">
        <f>VLOOKUP(B5316,Taul1!A2:C834,3)</f>
        <v>0</v>
      </c>
      <c r="P5316" t="str">
        <f>VLOOKUP(B5316,Taul1!A2:C834,2)</f>
        <v>Vesihuolto toimintakulut yhteensä</v>
      </c>
    </row>
    <row r="5317" spans="1:16" ht="18" x14ac:dyDescent="0.3">
      <c r="A5317" s="1" t="s">
        <v>1398</v>
      </c>
      <c r="B5317" s="1" t="s">
        <v>225</v>
      </c>
      <c r="C5317" s="1">
        <v>-0.122</v>
      </c>
      <c r="D5317" s="1">
        <v>3.1279422470396299E-2</v>
      </c>
      <c r="E5317" s="1" t="s">
        <v>337</v>
      </c>
      <c r="F5317">
        <v>26</v>
      </c>
      <c r="G5317">
        <v>47</v>
      </c>
      <c r="H5317">
        <f>VLOOKUP(A5317,Taul1!A2:C834,3)</f>
        <v>1</v>
      </c>
      <c r="I5317" t="str">
        <f>VLOOKUP(A5317,Taul1!A2:C834,2)</f>
        <v>Ei perusasteen jälkeistä tutkintoa 35-39</v>
      </c>
      <c r="L5317" t="s">
        <v>1663</v>
      </c>
      <c r="M5317" t="str">
        <f>F5317&amp;L5317&amp;G5317&amp;L5317&amp;INT(C5317*10)</f>
        <v>26,47,-2</v>
      </c>
      <c r="O5317">
        <f>VLOOKUP(B5317,Taul1!A2:C834,3)</f>
        <v>0</v>
      </c>
      <c r="P5317" t="str">
        <f>VLOOKUP(B5317,Taul1!A2:C834,2)</f>
        <v>Vesihuolto toimintakulut yhteensä</v>
      </c>
    </row>
    <row r="5318" spans="1:16" ht="18" x14ac:dyDescent="0.3">
      <c r="A5318" s="1" t="s">
        <v>1400</v>
      </c>
      <c r="B5318" s="1" t="s">
        <v>225</v>
      </c>
      <c r="C5318" s="1">
        <v>-9.1999999999999998E-2</v>
      </c>
      <c r="D5318" s="1">
        <v>0.104957552348957</v>
      </c>
      <c r="E5318" s="1" t="s">
        <v>337</v>
      </c>
      <c r="F5318">
        <v>27</v>
      </c>
      <c r="G5318">
        <v>47</v>
      </c>
      <c r="H5318">
        <f>VLOOKUP(A5318,Taul1!A2:C834,3)</f>
        <v>1</v>
      </c>
      <c r="I5318" t="str">
        <f>VLOOKUP(A5318,Taul1!A2:C834,2)</f>
        <v>Ei perusasteen jälkeistä tutkintoa 40-44</v>
      </c>
      <c r="L5318" t="s">
        <v>1663</v>
      </c>
      <c r="M5318" t="str">
        <f>F5318&amp;L5318&amp;G5318&amp;L5318&amp;INT(C5318*10)</f>
        <v>27,47,-1</v>
      </c>
      <c r="O5318">
        <f>VLOOKUP(B5318,Taul1!A2:C834,3)</f>
        <v>0</v>
      </c>
      <c r="P5318" t="str">
        <f>VLOOKUP(B5318,Taul1!A2:C834,2)</f>
        <v>Vesihuolto toimintakulut yhteensä</v>
      </c>
    </row>
    <row r="5319" spans="1:16" ht="18" x14ac:dyDescent="0.3">
      <c r="A5319" s="1" t="s">
        <v>1402</v>
      </c>
      <c r="B5319" s="1" t="s">
        <v>225</v>
      </c>
      <c r="C5319" s="1">
        <v>0.14000000000000001</v>
      </c>
      <c r="D5319" s="1">
        <v>1.37246807604097E-2</v>
      </c>
      <c r="E5319" s="1" t="s">
        <v>337</v>
      </c>
      <c r="F5319">
        <v>28</v>
      </c>
      <c r="G5319">
        <v>47</v>
      </c>
      <c r="H5319">
        <f>VLOOKUP(A5319,Taul1!A2:C834,3)</f>
        <v>1</v>
      </c>
      <c r="I5319" t="str">
        <f>VLOOKUP(A5319,Taul1!A2:C834,2)</f>
        <v>Ei perusasteen jälkeistä tutkintoa 45-49</v>
      </c>
      <c r="L5319" t="s">
        <v>1663</v>
      </c>
      <c r="M5319" t="str">
        <f>F5319&amp;L5319&amp;G5319&amp;L5319&amp;INT(C5319*10)</f>
        <v>28,47,1</v>
      </c>
      <c r="O5319">
        <f>VLOOKUP(B5319,Taul1!A2:C834,3)</f>
        <v>0</v>
      </c>
      <c r="P5319" t="str">
        <f>VLOOKUP(B5319,Taul1!A2:C834,2)</f>
        <v>Vesihuolto toimintakulut yhteensä</v>
      </c>
    </row>
    <row r="5320" spans="1:16" ht="18" x14ac:dyDescent="0.3">
      <c r="A5320" s="1" t="s">
        <v>1404</v>
      </c>
      <c r="B5320" s="1" t="s">
        <v>225</v>
      </c>
      <c r="C5320" s="1">
        <v>0.121</v>
      </c>
      <c r="D5320" s="1">
        <v>3.2798717108892303E-2</v>
      </c>
      <c r="E5320" s="1" t="s">
        <v>337</v>
      </c>
      <c r="F5320">
        <v>29</v>
      </c>
      <c r="G5320">
        <v>47</v>
      </c>
      <c r="H5320">
        <f>VLOOKUP(A5320,Taul1!A2:C834,3)</f>
        <v>1</v>
      </c>
      <c r="I5320" t="str">
        <f>VLOOKUP(A5320,Taul1!A2:C834,2)</f>
        <v>Ei perusasteen jälkeistä tutkintoa 50-54</v>
      </c>
      <c r="L5320" t="s">
        <v>1663</v>
      </c>
      <c r="M5320" t="str">
        <f>F5320&amp;L5320&amp;G5320&amp;L5320&amp;INT(C5320*10)</f>
        <v>29,47,1</v>
      </c>
      <c r="O5320">
        <f>VLOOKUP(B5320,Taul1!A2:C834,3)</f>
        <v>0</v>
      </c>
      <c r="P5320" t="str">
        <f>VLOOKUP(B5320,Taul1!A2:C834,2)</f>
        <v>Vesihuolto toimintakulut yhteensä</v>
      </c>
    </row>
    <row r="5321" spans="1:16" ht="18" x14ac:dyDescent="0.3">
      <c r="A5321" s="1" t="s">
        <v>1406</v>
      </c>
      <c r="B5321" s="1" t="s">
        <v>225</v>
      </c>
      <c r="C5321" s="1">
        <v>0.19400000000000001</v>
      </c>
      <c r="D5321" s="1">
        <v>5.7467069420613604E-4</v>
      </c>
      <c r="E5321" s="1" t="s">
        <v>337</v>
      </c>
      <c r="F5321">
        <v>30</v>
      </c>
      <c r="G5321">
        <v>47</v>
      </c>
      <c r="H5321">
        <f>VLOOKUP(A5321,Taul1!A2:C834,3)</f>
        <v>1</v>
      </c>
      <c r="I5321" t="str">
        <f>VLOOKUP(A5321,Taul1!A2:C834,2)</f>
        <v>Ei perusasteen jälkeistä tutkintoa 55-59</v>
      </c>
      <c r="L5321" t="s">
        <v>1663</v>
      </c>
      <c r="M5321" t="str">
        <f>F5321&amp;L5321&amp;G5321&amp;L5321&amp;INT(C5321*10)</f>
        <v>30,47,1</v>
      </c>
      <c r="O5321">
        <f>VLOOKUP(B5321,Taul1!A2:C834,3)</f>
        <v>0</v>
      </c>
      <c r="P5321" t="str">
        <f>VLOOKUP(B5321,Taul1!A2:C834,2)</f>
        <v>Vesihuolto toimintakulut yhteensä</v>
      </c>
    </row>
    <row r="5322" spans="1:16" ht="18" x14ac:dyDescent="0.3">
      <c r="A5322" s="1" t="s">
        <v>1408</v>
      </c>
      <c r="B5322" s="1" t="s">
        <v>225</v>
      </c>
      <c r="C5322" s="1">
        <v>0.23799999999999999</v>
      </c>
      <c r="D5322" s="1">
        <v>2.2985384337204001E-5</v>
      </c>
      <c r="E5322" s="1" t="s">
        <v>337</v>
      </c>
      <c r="F5322">
        <v>31</v>
      </c>
      <c r="G5322">
        <v>47</v>
      </c>
      <c r="H5322">
        <f>VLOOKUP(A5322,Taul1!A2:C834,3)</f>
        <v>1</v>
      </c>
      <c r="I5322" t="str">
        <f>VLOOKUP(A5322,Taul1!A2:C834,2)</f>
        <v>Ei perusasteen jälkeistä tutkintoa 60-64</v>
      </c>
      <c r="L5322" t="s">
        <v>1663</v>
      </c>
      <c r="M5322" t="str">
        <f>F5322&amp;L5322&amp;G5322&amp;L5322&amp;INT(C5322*10)</f>
        <v>31,47,2</v>
      </c>
      <c r="O5322">
        <f>VLOOKUP(B5322,Taul1!A2:C834,3)</f>
        <v>0</v>
      </c>
      <c r="P5322" t="str">
        <f>VLOOKUP(B5322,Taul1!A2:C834,2)</f>
        <v>Vesihuolto toimintakulut yhteensä</v>
      </c>
    </row>
    <row r="5323" spans="1:16" ht="18" x14ac:dyDescent="0.3">
      <c r="A5323" s="1" t="s">
        <v>1410</v>
      </c>
      <c r="B5323" s="1" t="s">
        <v>225</v>
      </c>
      <c r="C5323" s="1">
        <v>0.20399999999999999</v>
      </c>
      <c r="D5323" s="1">
        <v>2.9997624894628701E-4</v>
      </c>
      <c r="E5323" s="1" t="s">
        <v>337</v>
      </c>
      <c r="F5323">
        <v>32</v>
      </c>
      <c r="G5323">
        <v>47</v>
      </c>
      <c r="H5323">
        <f>VLOOKUP(A5323,Taul1!A2:C834,3)</f>
        <v>1</v>
      </c>
      <c r="I5323" t="str">
        <f>VLOOKUP(A5323,Taul1!A2:C834,2)</f>
        <v>Ei perusasteen jälkeistä tutkintoa 65-69</v>
      </c>
      <c r="L5323" t="s">
        <v>1663</v>
      </c>
      <c r="M5323" t="str">
        <f>F5323&amp;L5323&amp;G5323&amp;L5323&amp;INT(C5323*10)</f>
        <v>32,47,2</v>
      </c>
      <c r="O5323">
        <f>VLOOKUP(B5323,Taul1!A2:C834,3)</f>
        <v>0</v>
      </c>
      <c r="P5323" t="str">
        <f>VLOOKUP(B5323,Taul1!A2:C834,2)</f>
        <v>Vesihuolto toimintakulut yhteensä</v>
      </c>
    </row>
    <row r="5324" spans="1:16" ht="18" x14ac:dyDescent="0.3">
      <c r="A5324" s="1" t="s">
        <v>1412</v>
      </c>
      <c r="B5324" s="1" t="s">
        <v>225</v>
      </c>
      <c r="C5324" s="1">
        <v>-0.16500000000000001</v>
      </c>
      <c r="D5324" s="1">
        <v>3.54221970892687E-3</v>
      </c>
      <c r="E5324" s="1" t="s">
        <v>337</v>
      </c>
      <c r="F5324">
        <v>33</v>
      </c>
      <c r="G5324">
        <v>47</v>
      </c>
      <c r="H5324">
        <f>VLOOKUP(A5324,Taul1!A2:C834,3)</f>
        <v>1</v>
      </c>
      <c r="I5324" t="str">
        <f>VLOOKUP(A5324,Taul1!A2:C834,2)</f>
        <v>Ei perusasteen jälkeistä tutkintoa 70-74</v>
      </c>
      <c r="L5324" t="s">
        <v>1663</v>
      </c>
      <c r="M5324" t="str">
        <f>F5324&amp;L5324&amp;G5324&amp;L5324&amp;INT(C5324*10)</f>
        <v>33,47,-2</v>
      </c>
      <c r="O5324">
        <f>VLOOKUP(B5324,Taul1!A2:C834,3)</f>
        <v>0</v>
      </c>
      <c r="P5324" t="str">
        <f>VLOOKUP(B5324,Taul1!A2:C834,2)</f>
        <v>Vesihuolto toimintakulut yhteensä</v>
      </c>
    </row>
    <row r="5325" spans="1:16" ht="18" x14ac:dyDescent="0.3">
      <c r="A5325" s="1" t="s">
        <v>1414</v>
      </c>
      <c r="B5325" s="1" t="s">
        <v>225</v>
      </c>
      <c r="C5325" s="1">
        <v>0.41599999999999998</v>
      </c>
      <c r="D5325" s="2">
        <v>2.0983215165415399E-14</v>
      </c>
      <c r="E5325" s="1" t="s">
        <v>337</v>
      </c>
      <c r="F5325">
        <v>34</v>
      </c>
      <c r="G5325">
        <v>47</v>
      </c>
      <c r="H5325">
        <f>VLOOKUP(A5325,Taul1!A2:C834,3)</f>
        <v>1</v>
      </c>
      <c r="I5325" t="str">
        <f>VLOOKUP(A5325,Taul1!A2:C834,2)</f>
        <v>Ei perusasteen jälkeistä tutkintoa 75-</v>
      </c>
      <c r="L5325" t="s">
        <v>1663</v>
      </c>
      <c r="M5325" t="str">
        <f>F5325&amp;L5325&amp;G5325&amp;L5325&amp;INT(C5325*10)</f>
        <v>34,47,4</v>
      </c>
      <c r="O5325">
        <f>VLOOKUP(B5325,Taul1!A2:C834,3)</f>
        <v>0</v>
      </c>
      <c r="P5325" t="str">
        <f>VLOOKUP(B5325,Taul1!A2:C834,2)</f>
        <v>Vesihuolto toimintakulut yhteensä</v>
      </c>
    </row>
    <row r="5326" spans="1:16" ht="18" x14ac:dyDescent="0.3">
      <c r="A5326" s="1" t="s">
        <v>1416</v>
      </c>
      <c r="B5326" s="1" t="s">
        <v>225</v>
      </c>
      <c r="C5326" s="1">
        <v>-0.13800000000000001</v>
      </c>
      <c r="D5326" s="1">
        <v>1.48928004707413E-2</v>
      </c>
      <c r="E5326" s="1" t="s">
        <v>337</v>
      </c>
      <c r="F5326">
        <v>35</v>
      </c>
      <c r="G5326">
        <v>47</v>
      </c>
      <c r="H5326">
        <f>VLOOKUP(A5326,Taul1!A2:C834,3)</f>
        <v>1</v>
      </c>
      <c r="I5326" t="str">
        <f>VLOOKUP(A5326,Taul1!A2:C834,2)</f>
        <v>Toisen asteen tutkinto 15-19</v>
      </c>
      <c r="L5326" t="s">
        <v>1663</v>
      </c>
      <c r="M5326" t="str">
        <f>F5326&amp;L5326&amp;G5326&amp;L5326&amp;INT(C5326*10)</f>
        <v>35,47,-2</v>
      </c>
      <c r="O5326">
        <f>VLOOKUP(B5326,Taul1!A2:C834,3)</f>
        <v>0</v>
      </c>
      <c r="P5326" t="str">
        <f>VLOOKUP(B5326,Taul1!A2:C834,2)</f>
        <v>Vesihuolto toimintakulut yhteensä</v>
      </c>
    </row>
    <row r="5327" spans="1:16" ht="18" x14ac:dyDescent="0.3">
      <c r="A5327" s="1" t="s">
        <v>1418</v>
      </c>
      <c r="B5327" s="1" t="s">
        <v>225</v>
      </c>
      <c r="C5327" s="1">
        <v>-0.104</v>
      </c>
      <c r="D5327" s="1">
        <v>6.7574428623211905E-2</v>
      </c>
      <c r="E5327" s="1" t="s">
        <v>337</v>
      </c>
      <c r="F5327">
        <v>36</v>
      </c>
      <c r="G5327">
        <v>47</v>
      </c>
      <c r="H5327">
        <f>VLOOKUP(A5327,Taul1!A2:C834,3)</f>
        <v>1</v>
      </c>
      <c r="I5327" t="str">
        <f>VLOOKUP(A5327,Taul1!A2:C834,2)</f>
        <v>Toisen asteen tutkinto 20-24</v>
      </c>
      <c r="L5327" t="s">
        <v>1663</v>
      </c>
      <c r="M5327" t="str">
        <f>F5327&amp;L5327&amp;G5327&amp;L5327&amp;INT(C5327*10)</f>
        <v>36,47,-2</v>
      </c>
      <c r="O5327">
        <f>VLOOKUP(B5327,Taul1!A2:C834,3)</f>
        <v>0</v>
      </c>
      <c r="P5327" t="str">
        <f>VLOOKUP(B5327,Taul1!A2:C834,2)</f>
        <v>Vesihuolto toimintakulut yhteensä</v>
      </c>
    </row>
    <row r="5328" spans="1:16" ht="18" x14ac:dyDescent="0.3">
      <c r="A5328" s="1" t="s">
        <v>1420</v>
      </c>
      <c r="B5328" s="1" t="s">
        <v>225</v>
      </c>
      <c r="C5328" s="1">
        <v>-0.187</v>
      </c>
      <c r="D5328" s="1">
        <v>9.1165169092710598E-4</v>
      </c>
      <c r="E5328" s="1" t="s">
        <v>337</v>
      </c>
      <c r="F5328">
        <v>37</v>
      </c>
      <c r="G5328">
        <v>47</v>
      </c>
      <c r="H5328">
        <f>VLOOKUP(A5328,Taul1!A2:C834,3)</f>
        <v>1</v>
      </c>
      <c r="I5328" t="str">
        <f>VLOOKUP(A5328,Taul1!A2:C834,2)</f>
        <v>Toisen asteen tutkinto 25-29</v>
      </c>
      <c r="L5328" t="s">
        <v>1663</v>
      </c>
      <c r="M5328" t="str">
        <f>F5328&amp;L5328&amp;G5328&amp;L5328&amp;INT(C5328*10)</f>
        <v>37,47,-2</v>
      </c>
      <c r="O5328">
        <f>VLOOKUP(B5328,Taul1!A2:C834,3)</f>
        <v>0</v>
      </c>
      <c r="P5328" t="str">
        <f>VLOOKUP(B5328,Taul1!A2:C834,2)</f>
        <v>Vesihuolto toimintakulut yhteensä</v>
      </c>
    </row>
    <row r="5329" spans="1:16" ht="18" x14ac:dyDescent="0.3">
      <c r="A5329" s="1" t="s">
        <v>1422</v>
      </c>
      <c r="B5329" s="1" t="s">
        <v>225</v>
      </c>
      <c r="C5329" s="1">
        <v>-6.9000000000000006E-2</v>
      </c>
      <c r="D5329" s="1">
        <v>0.224675789277657</v>
      </c>
      <c r="E5329" s="1" t="s">
        <v>337</v>
      </c>
      <c r="F5329">
        <v>38</v>
      </c>
      <c r="G5329">
        <v>47</v>
      </c>
      <c r="H5329">
        <f>VLOOKUP(A5329,Taul1!A2:C834,3)</f>
        <v>1</v>
      </c>
      <c r="I5329" t="str">
        <f>VLOOKUP(A5329,Taul1!A2:C834,2)</f>
        <v>Toisen asteen tutkinto 30-34</v>
      </c>
      <c r="L5329" t="s">
        <v>1663</v>
      </c>
      <c r="M5329" t="str">
        <f>F5329&amp;L5329&amp;G5329&amp;L5329&amp;INT(C5329*10)</f>
        <v>38,47,-1</v>
      </c>
      <c r="O5329">
        <f>VLOOKUP(B5329,Taul1!A2:C834,3)</f>
        <v>0</v>
      </c>
      <c r="P5329" t="str">
        <f>VLOOKUP(B5329,Taul1!A2:C834,2)</f>
        <v>Vesihuolto toimintakulut yhteensä</v>
      </c>
    </row>
    <row r="5330" spans="1:16" ht="18" x14ac:dyDescent="0.3">
      <c r="A5330" s="1" t="s">
        <v>1424</v>
      </c>
      <c r="B5330" s="1" t="s">
        <v>225</v>
      </c>
      <c r="C5330" s="1">
        <v>-0.188</v>
      </c>
      <c r="D5330" s="1">
        <v>8.8950497319495404E-4</v>
      </c>
      <c r="E5330" s="1" t="s">
        <v>337</v>
      </c>
      <c r="F5330">
        <v>39</v>
      </c>
      <c r="G5330">
        <v>47</v>
      </c>
      <c r="H5330">
        <f>VLOOKUP(A5330,Taul1!A2:C834,3)</f>
        <v>1</v>
      </c>
      <c r="I5330" t="str">
        <f>VLOOKUP(A5330,Taul1!A2:C834,2)</f>
        <v>Toisen asteen tutkinto 35-39</v>
      </c>
      <c r="L5330" t="s">
        <v>1663</v>
      </c>
      <c r="M5330" t="str">
        <f>F5330&amp;L5330&amp;G5330&amp;L5330&amp;INT(C5330*10)</f>
        <v>39,47,-2</v>
      </c>
      <c r="O5330">
        <f>VLOOKUP(B5330,Taul1!A2:C834,3)</f>
        <v>0</v>
      </c>
      <c r="P5330" t="str">
        <f>VLOOKUP(B5330,Taul1!A2:C834,2)</f>
        <v>Vesihuolto toimintakulut yhteensä</v>
      </c>
    </row>
    <row r="5331" spans="1:16" ht="18" x14ac:dyDescent="0.3">
      <c r="A5331" s="1" t="s">
        <v>1426</v>
      </c>
      <c r="B5331" s="1" t="s">
        <v>225</v>
      </c>
      <c r="C5331" s="1">
        <v>-0.188</v>
      </c>
      <c r="D5331" s="1">
        <v>8.6379671464564801E-4</v>
      </c>
      <c r="E5331" s="1" t="s">
        <v>337</v>
      </c>
      <c r="F5331">
        <v>40</v>
      </c>
      <c r="G5331">
        <v>47</v>
      </c>
      <c r="H5331">
        <f>VLOOKUP(A5331,Taul1!A2:C834,3)</f>
        <v>1</v>
      </c>
      <c r="I5331" t="str">
        <f>VLOOKUP(A5331,Taul1!A2:C834,2)</f>
        <v>Toisen asteen tutkinto 40-44</v>
      </c>
      <c r="L5331" t="s">
        <v>1663</v>
      </c>
      <c r="M5331" t="str">
        <f>F5331&amp;L5331&amp;G5331&amp;L5331&amp;INT(C5331*10)</f>
        <v>40,47,-2</v>
      </c>
      <c r="O5331">
        <f>VLOOKUP(B5331,Taul1!A2:C834,3)</f>
        <v>0</v>
      </c>
      <c r="P5331" t="str">
        <f>VLOOKUP(B5331,Taul1!A2:C834,2)</f>
        <v>Vesihuolto toimintakulut yhteensä</v>
      </c>
    </row>
    <row r="5332" spans="1:16" ht="18" x14ac:dyDescent="0.3">
      <c r="A5332" s="1" t="s">
        <v>1428</v>
      </c>
      <c r="B5332" s="1" t="s">
        <v>225</v>
      </c>
      <c r="C5332" s="1">
        <v>0.18099999999999999</v>
      </c>
      <c r="D5332" s="1">
        <v>1.3637258013506899E-3</v>
      </c>
      <c r="E5332" s="1" t="s">
        <v>337</v>
      </c>
      <c r="F5332">
        <v>41</v>
      </c>
      <c r="G5332">
        <v>47</v>
      </c>
      <c r="H5332">
        <f>VLOOKUP(A5332,Taul1!A2:C834,3)</f>
        <v>1</v>
      </c>
      <c r="I5332" t="str">
        <f>VLOOKUP(A5332,Taul1!A2:C834,2)</f>
        <v>Toisen asteen tutkinto 45-49</v>
      </c>
      <c r="L5332" t="s">
        <v>1663</v>
      </c>
      <c r="M5332" t="str">
        <f>F5332&amp;L5332&amp;G5332&amp;L5332&amp;INT(C5332*10)</f>
        <v>41,47,1</v>
      </c>
      <c r="O5332">
        <f>VLOOKUP(B5332,Taul1!A2:C834,3)</f>
        <v>0</v>
      </c>
      <c r="P5332" t="str">
        <f>VLOOKUP(B5332,Taul1!A2:C834,2)</f>
        <v>Vesihuolto toimintakulut yhteensä</v>
      </c>
    </row>
    <row r="5333" spans="1:16" ht="18" x14ac:dyDescent="0.3">
      <c r="A5333" s="1" t="s">
        <v>1430</v>
      </c>
      <c r="B5333" s="1" t="s">
        <v>225</v>
      </c>
      <c r="C5333" s="1">
        <v>3.5000000000000003E-2</v>
      </c>
      <c r="D5333" s="1">
        <v>0.54146337802077904</v>
      </c>
      <c r="E5333" s="1" t="s">
        <v>337</v>
      </c>
      <c r="F5333">
        <v>42</v>
      </c>
      <c r="G5333">
        <v>47</v>
      </c>
      <c r="H5333">
        <f>VLOOKUP(A5333,Taul1!A2:C834,3)</f>
        <v>1</v>
      </c>
      <c r="I5333" t="str">
        <f>VLOOKUP(A5333,Taul1!A2:C834,2)</f>
        <v>Toisen asteen tutkinto 50-54</v>
      </c>
      <c r="L5333" t="s">
        <v>1663</v>
      </c>
      <c r="M5333" t="str">
        <f>F5333&amp;L5333&amp;G5333&amp;L5333&amp;INT(C5333*10)</f>
        <v>42,47,0</v>
      </c>
      <c r="O5333">
        <f>VLOOKUP(B5333,Taul1!A2:C834,3)</f>
        <v>0</v>
      </c>
      <c r="P5333" t="str">
        <f>VLOOKUP(B5333,Taul1!A2:C834,2)</f>
        <v>Vesihuolto toimintakulut yhteensä</v>
      </c>
    </row>
    <row r="5334" spans="1:16" ht="18" x14ac:dyDescent="0.3">
      <c r="A5334" s="1" t="s">
        <v>1432</v>
      </c>
      <c r="B5334" s="1" t="s">
        <v>225</v>
      </c>
      <c r="C5334" s="1">
        <v>1.4E-2</v>
      </c>
      <c r="D5334" s="1">
        <v>0.81046837618618195</v>
      </c>
      <c r="E5334" s="1" t="s">
        <v>337</v>
      </c>
      <c r="F5334">
        <v>43</v>
      </c>
      <c r="G5334">
        <v>47</v>
      </c>
      <c r="H5334">
        <f>VLOOKUP(A5334,Taul1!A2:C834,3)</f>
        <v>1</v>
      </c>
      <c r="I5334" t="str">
        <f>VLOOKUP(A5334,Taul1!A2:C834,2)</f>
        <v>Toisen asteen tutkinto 55-59</v>
      </c>
      <c r="L5334" t="s">
        <v>1663</v>
      </c>
      <c r="M5334" t="str">
        <f>F5334&amp;L5334&amp;G5334&amp;L5334&amp;INT(C5334*10)</f>
        <v>43,47,0</v>
      </c>
      <c r="O5334">
        <f>VLOOKUP(B5334,Taul1!A2:C834,3)</f>
        <v>0</v>
      </c>
      <c r="P5334" t="str">
        <f>VLOOKUP(B5334,Taul1!A2:C834,2)</f>
        <v>Vesihuolto toimintakulut yhteensä</v>
      </c>
    </row>
    <row r="5335" spans="1:16" ht="18" x14ac:dyDescent="0.3">
      <c r="A5335" s="1" t="s">
        <v>1434</v>
      </c>
      <c r="B5335" s="1" t="s">
        <v>225</v>
      </c>
      <c r="C5335" s="1">
        <v>0.311</v>
      </c>
      <c r="D5335" s="2">
        <v>2.33526138426753E-8</v>
      </c>
      <c r="E5335" s="1" t="s">
        <v>337</v>
      </c>
      <c r="F5335">
        <v>44</v>
      </c>
      <c r="G5335">
        <v>47</v>
      </c>
      <c r="H5335">
        <f>VLOOKUP(A5335,Taul1!A2:C834,3)</f>
        <v>1</v>
      </c>
      <c r="I5335" t="str">
        <f>VLOOKUP(A5335,Taul1!A2:C834,2)</f>
        <v>Toisen asteen tutkinto 60-64</v>
      </c>
      <c r="L5335" t="s">
        <v>1663</v>
      </c>
      <c r="M5335" t="str">
        <f>F5335&amp;L5335&amp;G5335&amp;L5335&amp;INT(C5335*10)</f>
        <v>44,47,3</v>
      </c>
      <c r="O5335">
        <f>VLOOKUP(B5335,Taul1!A2:C834,3)</f>
        <v>0</v>
      </c>
      <c r="P5335" t="str">
        <f>VLOOKUP(B5335,Taul1!A2:C834,2)</f>
        <v>Vesihuolto toimintakulut yhteensä</v>
      </c>
    </row>
    <row r="5336" spans="1:16" ht="18" x14ac:dyDescent="0.3">
      <c r="A5336" s="1" t="s">
        <v>1436</v>
      </c>
      <c r="B5336" s="1" t="s">
        <v>225</v>
      </c>
      <c r="C5336" s="1">
        <v>0.311</v>
      </c>
      <c r="D5336" s="2">
        <v>2.1301794550510001E-8</v>
      </c>
      <c r="E5336" s="1" t="s">
        <v>337</v>
      </c>
      <c r="F5336">
        <v>45</v>
      </c>
      <c r="G5336">
        <v>47</v>
      </c>
      <c r="H5336">
        <f>VLOOKUP(A5336,Taul1!A2:C834,3)</f>
        <v>1</v>
      </c>
      <c r="I5336" t="str">
        <f>VLOOKUP(A5336,Taul1!A2:C834,2)</f>
        <v>Toisen asteen tutkinto 65-69</v>
      </c>
      <c r="L5336" t="s">
        <v>1663</v>
      </c>
      <c r="M5336" t="str">
        <f>F5336&amp;L5336&amp;G5336&amp;L5336&amp;INT(C5336*10)</f>
        <v>45,47,3</v>
      </c>
      <c r="O5336">
        <f>VLOOKUP(B5336,Taul1!A2:C834,3)</f>
        <v>0</v>
      </c>
      <c r="P5336" t="str">
        <f>VLOOKUP(B5336,Taul1!A2:C834,2)</f>
        <v>Vesihuolto toimintakulut yhteensä</v>
      </c>
    </row>
    <row r="5337" spans="1:16" ht="18" x14ac:dyDescent="0.3">
      <c r="A5337" s="1" t="s">
        <v>1438</v>
      </c>
      <c r="B5337" s="1" t="s">
        <v>225</v>
      </c>
      <c r="C5337" s="1">
        <v>-0.24299999999999999</v>
      </c>
      <c r="D5337" s="1">
        <v>1.5436273730684501E-5</v>
      </c>
      <c r="E5337" s="1" t="s">
        <v>337</v>
      </c>
      <c r="F5337">
        <v>46</v>
      </c>
      <c r="G5337">
        <v>47</v>
      </c>
      <c r="H5337">
        <f>VLOOKUP(A5337,Taul1!A2:C834,3)</f>
        <v>1</v>
      </c>
      <c r="I5337" t="str">
        <f>VLOOKUP(A5337,Taul1!A2:C834,2)</f>
        <v>Toisen asteen tutkinto 70-74</v>
      </c>
      <c r="L5337" t="s">
        <v>1663</v>
      </c>
      <c r="M5337" t="str">
        <f>F5337&amp;L5337&amp;G5337&amp;L5337&amp;INT(C5337*10)</f>
        <v>46,47,-3</v>
      </c>
      <c r="O5337">
        <f>VLOOKUP(B5337,Taul1!A2:C834,3)</f>
        <v>0</v>
      </c>
      <c r="P5337" t="str">
        <f>VLOOKUP(B5337,Taul1!A2:C834,2)</f>
        <v>Vesihuolto toimintakulut yhteensä</v>
      </c>
    </row>
    <row r="5338" spans="1:16" ht="18" x14ac:dyDescent="0.3">
      <c r="A5338" s="1" t="s">
        <v>1440</v>
      </c>
      <c r="B5338" s="1" t="s">
        <v>225</v>
      </c>
      <c r="C5338" s="1">
        <v>-0.253</v>
      </c>
      <c r="D5338" s="1">
        <v>6.6557470655981201E-6</v>
      </c>
      <c r="E5338" s="1" t="s">
        <v>337</v>
      </c>
      <c r="F5338">
        <v>47</v>
      </c>
      <c r="G5338">
        <v>47</v>
      </c>
      <c r="H5338">
        <f>VLOOKUP(A5338,Taul1!A2:C834,3)</f>
        <v>1</v>
      </c>
      <c r="I5338" t="str">
        <f>VLOOKUP(A5338,Taul1!A2:C834,2)</f>
        <v>Toisen asteen tutkinto 75-</v>
      </c>
      <c r="L5338" t="s">
        <v>1663</v>
      </c>
      <c r="M5338" t="str">
        <f>F5338&amp;L5338&amp;G5338&amp;L5338&amp;INT(C5338*10)</f>
        <v>47,47,-3</v>
      </c>
      <c r="O5338">
        <f>VLOOKUP(B5338,Taul1!A2:C834,3)</f>
        <v>0</v>
      </c>
      <c r="P5338" t="str">
        <f>VLOOKUP(B5338,Taul1!A2:C834,2)</f>
        <v>Vesihuolto toimintakulut yhteensä</v>
      </c>
    </row>
    <row r="5339" spans="1:16" ht="18" x14ac:dyDescent="0.3">
      <c r="A5339" s="1" t="s">
        <v>1442</v>
      </c>
      <c r="B5339" s="1" t="s">
        <v>225</v>
      </c>
      <c r="C5339" s="1">
        <v>1.4999999999999999E-2</v>
      </c>
      <c r="D5339" s="1">
        <v>0.79773423453932502</v>
      </c>
      <c r="E5339" s="1" t="s">
        <v>337</v>
      </c>
      <c r="F5339">
        <v>48</v>
      </c>
      <c r="G5339">
        <v>47</v>
      </c>
      <c r="H5339">
        <f>VLOOKUP(A5339,Taul1!A2:C834,3)</f>
        <v>1</v>
      </c>
      <c r="I5339" t="str">
        <f>VLOOKUP(A5339,Taul1!A2:C834,2)</f>
        <v>Korkea-asteen tutkinto 15-19</v>
      </c>
      <c r="L5339" t="s">
        <v>1663</v>
      </c>
      <c r="M5339" t="str">
        <f>F5339&amp;L5339&amp;G5339&amp;L5339&amp;INT(C5339*10)</f>
        <v>48,47,0</v>
      </c>
      <c r="O5339">
        <f>VLOOKUP(B5339,Taul1!A2:C834,3)</f>
        <v>0</v>
      </c>
      <c r="P5339" t="str">
        <f>VLOOKUP(B5339,Taul1!A2:C834,2)</f>
        <v>Vesihuolto toimintakulut yhteensä</v>
      </c>
    </row>
    <row r="5340" spans="1:16" ht="18" x14ac:dyDescent="0.3">
      <c r="A5340" s="1" t="s">
        <v>1444</v>
      </c>
      <c r="B5340" s="1" t="s">
        <v>225</v>
      </c>
      <c r="C5340" s="1">
        <v>-0.43</v>
      </c>
      <c r="D5340" s="2">
        <v>2.55351295663786E-15</v>
      </c>
      <c r="E5340" s="1" t="s">
        <v>337</v>
      </c>
      <c r="F5340">
        <v>49</v>
      </c>
      <c r="G5340">
        <v>47</v>
      </c>
      <c r="H5340">
        <f>VLOOKUP(A5340,Taul1!A2:C834,3)</f>
        <v>1</v>
      </c>
      <c r="I5340" t="str">
        <f>VLOOKUP(A5340,Taul1!A2:C834,2)</f>
        <v>Korkea-asteen tutkinto 20-24</v>
      </c>
      <c r="L5340" t="s">
        <v>1663</v>
      </c>
      <c r="M5340" t="str">
        <f>F5340&amp;L5340&amp;G5340&amp;L5340&amp;INT(C5340*10)</f>
        <v>49,47,-5</v>
      </c>
      <c r="O5340">
        <f>VLOOKUP(B5340,Taul1!A2:C834,3)</f>
        <v>0</v>
      </c>
      <c r="P5340" t="str">
        <f>VLOOKUP(B5340,Taul1!A2:C834,2)</f>
        <v>Vesihuolto toimintakulut yhteensä</v>
      </c>
    </row>
    <row r="5341" spans="1:16" ht="18" x14ac:dyDescent="0.3">
      <c r="A5341" s="1" t="s">
        <v>1446</v>
      </c>
      <c r="B5341" s="1" t="s">
        <v>225</v>
      </c>
      <c r="C5341" s="1">
        <v>-0.183</v>
      </c>
      <c r="D5341" s="1">
        <v>1.22232963331259E-3</v>
      </c>
      <c r="E5341" s="1" t="s">
        <v>337</v>
      </c>
      <c r="F5341">
        <v>50</v>
      </c>
      <c r="G5341">
        <v>47</v>
      </c>
      <c r="H5341">
        <f>VLOOKUP(A5341,Taul1!A2:C834,3)</f>
        <v>1</v>
      </c>
      <c r="I5341" t="str">
        <f>VLOOKUP(A5341,Taul1!A2:C834,2)</f>
        <v>Korkea-asteen tutkinto 25-29</v>
      </c>
      <c r="L5341" t="s">
        <v>1663</v>
      </c>
      <c r="M5341" t="str">
        <f>F5341&amp;L5341&amp;G5341&amp;L5341&amp;INT(C5341*10)</f>
        <v>50,47,-2</v>
      </c>
      <c r="O5341">
        <f>VLOOKUP(B5341,Taul1!A2:C834,3)</f>
        <v>0</v>
      </c>
      <c r="P5341" t="str">
        <f>VLOOKUP(B5341,Taul1!A2:C834,2)</f>
        <v>Vesihuolto toimintakulut yhteensä</v>
      </c>
    </row>
    <row r="5342" spans="1:16" ht="18" x14ac:dyDescent="0.3">
      <c r="A5342" s="1" t="s">
        <v>1448</v>
      </c>
      <c r="B5342" s="1" t="s">
        <v>225</v>
      </c>
      <c r="C5342" s="1">
        <v>-0.13100000000000001</v>
      </c>
      <c r="D5342" s="1">
        <v>2.15188549143078E-2</v>
      </c>
      <c r="E5342" s="1" t="s">
        <v>337</v>
      </c>
      <c r="F5342">
        <v>51</v>
      </c>
      <c r="G5342">
        <v>47</v>
      </c>
      <c r="H5342">
        <f>VLOOKUP(A5342,Taul1!A2:C834,3)</f>
        <v>1</v>
      </c>
      <c r="I5342" t="str">
        <f>VLOOKUP(A5342,Taul1!A2:C834,2)</f>
        <v>Korkea-asteen tutkinto 30-34</v>
      </c>
      <c r="L5342" t="s">
        <v>1663</v>
      </c>
      <c r="M5342" t="str">
        <f>F5342&amp;L5342&amp;G5342&amp;L5342&amp;INT(C5342*10)</f>
        <v>51,47,-2</v>
      </c>
      <c r="O5342">
        <f>VLOOKUP(B5342,Taul1!A2:C834,3)</f>
        <v>0</v>
      </c>
      <c r="P5342" t="str">
        <f>VLOOKUP(B5342,Taul1!A2:C834,2)</f>
        <v>Vesihuolto toimintakulut yhteensä</v>
      </c>
    </row>
    <row r="5343" spans="1:16" ht="18" x14ac:dyDescent="0.3">
      <c r="A5343" s="1" t="s">
        <v>1450</v>
      </c>
      <c r="B5343" s="1" t="s">
        <v>225</v>
      </c>
      <c r="C5343" s="1">
        <v>-0.188</v>
      </c>
      <c r="D5343" s="1">
        <v>8.6438456266224595E-4</v>
      </c>
      <c r="E5343" s="1" t="s">
        <v>337</v>
      </c>
      <c r="F5343">
        <v>52</v>
      </c>
      <c r="G5343">
        <v>47</v>
      </c>
      <c r="H5343">
        <f>VLOOKUP(A5343,Taul1!A2:C834,3)</f>
        <v>1</v>
      </c>
      <c r="I5343" t="str">
        <f>VLOOKUP(A5343,Taul1!A2:C834,2)</f>
        <v>Korkea-asteen tutkinto 35-39</v>
      </c>
      <c r="L5343" t="s">
        <v>1663</v>
      </c>
      <c r="M5343" t="str">
        <f>F5343&amp;L5343&amp;G5343&amp;L5343&amp;INT(C5343*10)</f>
        <v>52,47,-2</v>
      </c>
      <c r="O5343">
        <f>VLOOKUP(B5343,Taul1!A2:C834,3)</f>
        <v>0</v>
      </c>
      <c r="P5343" t="str">
        <f>VLOOKUP(B5343,Taul1!A2:C834,2)</f>
        <v>Vesihuolto toimintakulut yhteensä</v>
      </c>
    </row>
    <row r="5344" spans="1:16" ht="18" x14ac:dyDescent="0.3">
      <c r="A5344" s="1" t="s">
        <v>1452</v>
      </c>
      <c r="B5344" s="1" t="s">
        <v>225</v>
      </c>
      <c r="C5344" s="1">
        <v>-0.11799999999999999</v>
      </c>
      <c r="D5344" s="1">
        <v>3.78037939704087E-2</v>
      </c>
      <c r="E5344" s="1" t="s">
        <v>337</v>
      </c>
      <c r="F5344">
        <v>53</v>
      </c>
      <c r="G5344">
        <v>47</v>
      </c>
      <c r="H5344">
        <f>VLOOKUP(A5344,Taul1!A2:C834,3)</f>
        <v>1</v>
      </c>
      <c r="I5344" t="str">
        <f>VLOOKUP(A5344,Taul1!A2:C834,2)</f>
        <v>Korkea-asteen tutkinto 40-44</v>
      </c>
      <c r="L5344" t="s">
        <v>1663</v>
      </c>
      <c r="M5344" t="str">
        <f>F5344&amp;L5344&amp;G5344&amp;L5344&amp;INT(C5344*10)</f>
        <v>53,47,-2</v>
      </c>
      <c r="O5344">
        <f>VLOOKUP(B5344,Taul1!A2:C834,3)</f>
        <v>0</v>
      </c>
      <c r="P5344" t="str">
        <f>VLOOKUP(B5344,Taul1!A2:C834,2)</f>
        <v>Vesihuolto toimintakulut yhteensä</v>
      </c>
    </row>
    <row r="5345" spans="1:16" ht="18" x14ac:dyDescent="0.3">
      <c r="A5345" s="1" t="s">
        <v>1454</v>
      </c>
      <c r="B5345" s="1" t="s">
        <v>225</v>
      </c>
      <c r="C5345" s="1">
        <v>8.4000000000000005E-2</v>
      </c>
      <c r="D5345" s="1">
        <v>0.139154018156119</v>
      </c>
      <c r="E5345" s="1" t="s">
        <v>337</v>
      </c>
      <c r="F5345">
        <v>54</v>
      </c>
      <c r="G5345">
        <v>47</v>
      </c>
      <c r="H5345">
        <f>VLOOKUP(A5345,Taul1!A2:C834,3)</f>
        <v>1</v>
      </c>
      <c r="I5345" t="str">
        <f>VLOOKUP(A5345,Taul1!A2:C834,2)</f>
        <v>Korkea-asteen tutkinto 45-49</v>
      </c>
      <c r="L5345" t="s">
        <v>1663</v>
      </c>
      <c r="M5345" t="str">
        <f>F5345&amp;L5345&amp;G5345&amp;L5345&amp;INT(C5345*10)</f>
        <v>54,47,0</v>
      </c>
      <c r="O5345">
        <f>VLOOKUP(B5345,Taul1!A2:C834,3)</f>
        <v>0</v>
      </c>
      <c r="P5345" t="str">
        <f>VLOOKUP(B5345,Taul1!A2:C834,2)</f>
        <v>Vesihuolto toimintakulut yhteensä</v>
      </c>
    </row>
    <row r="5346" spans="1:16" ht="18" x14ac:dyDescent="0.3">
      <c r="A5346" s="1" t="s">
        <v>1456</v>
      </c>
      <c r="B5346" s="1" t="s">
        <v>225</v>
      </c>
      <c r="C5346" s="1">
        <v>-8.3000000000000004E-2</v>
      </c>
      <c r="D5346" s="1">
        <v>0.14290828163894301</v>
      </c>
      <c r="E5346" s="1" t="s">
        <v>337</v>
      </c>
      <c r="F5346">
        <v>55</v>
      </c>
      <c r="G5346">
        <v>47</v>
      </c>
      <c r="H5346">
        <f>VLOOKUP(A5346,Taul1!A2:C834,3)</f>
        <v>1</v>
      </c>
      <c r="I5346" t="str">
        <f>VLOOKUP(A5346,Taul1!A2:C834,2)</f>
        <v>Korkea-asteen tutkinto 50-54</v>
      </c>
      <c r="L5346" t="s">
        <v>1663</v>
      </c>
      <c r="M5346" t="str">
        <f>F5346&amp;L5346&amp;G5346&amp;L5346&amp;INT(C5346*10)</f>
        <v>55,47,-1</v>
      </c>
      <c r="O5346">
        <f>VLOOKUP(B5346,Taul1!A2:C834,3)</f>
        <v>0</v>
      </c>
      <c r="P5346" t="str">
        <f>VLOOKUP(B5346,Taul1!A2:C834,2)</f>
        <v>Vesihuolto toimintakulut yhteensä</v>
      </c>
    </row>
    <row r="5347" spans="1:16" ht="18" x14ac:dyDescent="0.3">
      <c r="A5347" s="1" t="s">
        <v>1458</v>
      </c>
      <c r="B5347" s="1" t="s">
        <v>225</v>
      </c>
      <c r="C5347" s="1">
        <v>-9.2999999999999999E-2</v>
      </c>
      <c r="D5347" s="1">
        <v>0.10090211253961</v>
      </c>
      <c r="E5347" s="1" t="s">
        <v>337</v>
      </c>
      <c r="F5347">
        <v>56</v>
      </c>
      <c r="G5347">
        <v>47</v>
      </c>
      <c r="H5347">
        <f>VLOOKUP(A5347,Taul1!A2:C834,3)</f>
        <v>1</v>
      </c>
      <c r="I5347" t="str">
        <f>VLOOKUP(A5347,Taul1!A2:C834,2)</f>
        <v>Korkea-asteen tutkinto 55-59</v>
      </c>
      <c r="L5347" t="s">
        <v>1663</v>
      </c>
      <c r="M5347" t="str">
        <f>F5347&amp;L5347&amp;G5347&amp;L5347&amp;INT(C5347*10)</f>
        <v>56,47,-1</v>
      </c>
      <c r="O5347">
        <f>VLOOKUP(B5347,Taul1!A2:C834,3)</f>
        <v>0</v>
      </c>
      <c r="P5347" t="str">
        <f>VLOOKUP(B5347,Taul1!A2:C834,2)</f>
        <v>Vesihuolto toimintakulut yhteensä</v>
      </c>
    </row>
    <row r="5348" spans="1:16" ht="18" x14ac:dyDescent="0.3">
      <c r="A5348" s="1" t="s">
        <v>1460</v>
      </c>
      <c r="B5348" s="1" t="s">
        <v>225</v>
      </c>
      <c r="C5348" s="1">
        <v>-9.4E-2</v>
      </c>
      <c r="D5348" s="1">
        <v>9.8302948002473606E-2</v>
      </c>
      <c r="E5348" s="1" t="s">
        <v>337</v>
      </c>
      <c r="F5348">
        <v>57</v>
      </c>
      <c r="G5348">
        <v>47</v>
      </c>
      <c r="H5348">
        <f>VLOOKUP(A5348,Taul1!A2:C834,3)</f>
        <v>1</v>
      </c>
      <c r="I5348" t="str">
        <f>VLOOKUP(A5348,Taul1!A2:C834,2)</f>
        <v>Korkea-asteen tutkinto 60-64</v>
      </c>
      <c r="L5348" t="s">
        <v>1663</v>
      </c>
      <c r="M5348" t="str">
        <f>F5348&amp;L5348&amp;G5348&amp;L5348&amp;INT(C5348*10)</f>
        <v>57,47,-1</v>
      </c>
      <c r="O5348">
        <f>VLOOKUP(B5348,Taul1!A2:C834,3)</f>
        <v>0</v>
      </c>
      <c r="P5348" t="str">
        <f>VLOOKUP(B5348,Taul1!A2:C834,2)</f>
        <v>Vesihuolto toimintakulut yhteensä</v>
      </c>
    </row>
    <row r="5349" spans="1:16" ht="18" x14ac:dyDescent="0.3">
      <c r="A5349" s="1" t="s">
        <v>1462</v>
      </c>
      <c r="B5349" s="1" t="s">
        <v>225</v>
      </c>
      <c r="C5349" s="1">
        <v>0.08</v>
      </c>
      <c r="D5349" s="1">
        <v>0.16087390616212899</v>
      </c>
      <c r="E5349" s="1" t="s">
        <v>337</v>
      </c>
      <c r="F5349">
        <v>58</v>
      </c>
      <c r="G5349">
        <v>47</v>
      </c>
      <c r="H5349">
        <f>VLOOKUP(A5349,Taul1!A2:C834,3)</f>
        <v>1</v>
      </c>
      <c r="I5349" t="str">
        <f>VLOOKUP(A5349,Taul1!A2:C834,2)</f>
        <v>Korkea-asteen tutkinto 65-69</v>
      </c>
      <c r="L5349" t="s">
        <v>1663</v>
      </c>
      <c r="M5349" t="str">
        <f>F5349&amp;L5349&amp;G5349&amp;L5349&amp;INT(C5349*10)</f>
        <v>58,47,0</v>
      </c>
      <c r="O5349">
        <f>VLOOKUP(B5349,Taul1!A2:C834,3)</f>
        <v>0</v>
      </c>
      <c r="P5349" t="str">
        <f>VLOOKUP(B5349,Taul1!A2:C834,2)</f>
        <v>Vesihuolto toimintakulut yhteensä</v>
      </c>
    </row>
    <row r="5350" spans="1:16" ht="18" x14ac:dyDescent="0.3">
      <c r="A5350" s="1" t="s">
        <v>1464</v>
      </c>
      <c r="B5350" s="1" t="s">
        <v>225</v>
      </c>
      <c r="C5350" s="1">
        <v>-0.17100000000000001</v>
      </c>
      <c r="D5350" s="1">
        <v>2.5068495592659402E-3</v>
      </c>
      <c r="E5350" s="1" t="s">
        <v>337</v>
      </c>
      <c r="F5350">
        <v>59</v>
      </c>
      <c r="G5350">
        <v>47</v>
      </c>
      <c r="H5350">
        <f>VLOOKUP(A5350,Taul1!A2:C834,3)</f>
        <v>1</v>
      </c>
      <c r="I5350" t="str">
        <f>VLOOKUP(A5350,Taul1!A2:C834,2)</f>
        <v>Korkea-asteen tutkinto 70-74</v>
      </c>
      <c r="L5350" t="s">
        <v>1663</v>
      </c>
      <c r="M5350" t="str">
        <f>F5350&amp;L5350&amp;G5350&amp;L5350&amp;INT(C5350*10)</f>
        <v>59,47,-2</v>
      </c>
      <c r="O5350">
        <f>VLOOKUP(B5350,Taul1!A2:C834,3)</f>
        <v>0</v>
      </c>
      <c r="P5350" t="str">
        <f>VLOOKUP(B5350,Taul1!A2:C834,2)</f>
        <v>Vesihuolto toimintakulut yhteensä</v>
      </c>
    </row>
    <row r="5351" spans="1:16" ht="18" x14ac:dyDescent="0.3">
      <c r="A5351" s="1" t="s">
        <v>1466</v>
      </c>
      <c r="B5351" s="1" t="s">
        <v>225</v>
      </c>
      <c r="C5351" s="1">
        <v>-0.186</v>
      </c>
      <c r="D5351" s="1">
        <v>1.0269681540695499E-3</v>
      </c>
      <c r="E5351" s="1" t="s">
        <v>337</v>
      </c>
      <c r="F5351">
        <v>60</v>
      </c>
      <c r="G5351">
        <v>47</v>
      </c>
      <c r="H5351">
        <f>VLOOKUP(A5351,Taul1!A2:C834,3)</f>
        <v>1</v>
      </c>
      <c r="I5351" t="str">
        <f>VLOOKUP(A5351,Taul1!A2:C834,2)</f>
        <v>Korkea-asteen tutkinto 75-</v>
      </c>
      <c r="L5351" t="s">
        <v>1663</v>
      </c>
      <c r="M5351" t="str">
        <f>F5351&amp;L5351&amp;G5351&amp;L5351&amp;INT(C5351*10)</f>
        <v>60,47,-2</v>
      </c>
      <c r="O5351">
        <f>VLOOKUP(B5351,Taul1!A2:C834,3)</f>
        <v>0</v>
      </c>
      <c r="P5351" t="str">
        <f>VLOOKUP(B5351,Taul1!A2:C834,2)</f>
        <v>Vesihuolto toimintakulut yhteensä</v>
      </c>
    </row>
    <row r="5352" spans="1:16" ht="18" x14ac:dyDescent="0.3">
      <c r="A5352" s="1" t="s">
        <v>1468</v>
      </c>
      <c r="B5352" s="1" t="s">
        <v>225</v>
      </c>
      <c r="C5352" s="1">
        <v>5.0999999999999997E-2</v>
      </c>
      <c r="D5352" s="1">
        <v>0.36881111716499898</v>
      </c>
      <c r="E5352" s="1" t="s">
        <v>337</v>
      </c>
      <c r="F5352">
        <v>61</v>
      </c>
      <c r="G5352">
        <v>47</v>
      </c>
      <c r="H5352">
        <f>VLOOKUP(A5352,Taul1!A2:C834,3)</f>
        <v>1</v>
      </c>
      <c r="I5352" t="str">
        <f>VLOOKUP(A5352,Taul1!A2:C834,2)</f>
        <v>0-4 -vuotiaat</v>
      </c>
      <c r="L5352" t="s">
        <v>1663</v>
      </c>
      <c r="M5352" t="str">
        <f>F5352&amp;L5352&amp;G5352&amp;L5352&amp;INT(C5352*10)</f>
        <v>61,47,0</v>
      </c>
      <c r="O5352">
        <f>VLOOKUP(B5352,Taul1!A2:C834,3)</f>
        <v>0</v>
      </c>
      <c r="P5352" t="str">
        <f>VLOOKUP(B5352,Taul1!A2:C834,2)</f>
        <v>Vesihuolto toimintakulut yhteensä</v>
      </c>
    </row>
    <row r="5353" spans="1:16" ht="18" x14ac:dyDescent="0.3">
      <c r="A5353" s="1" t="s">
        <v>1470</v>
      </c>
      <c r="B5353" s="1" t="s">
        <v>225</v>
      </c>
      <c r="C5353" s="1">
        <v>-0.158</v>
      </c>
      <c r="D5353" s="1">
        <v>5.3745332134021899E-3</v>
      </c>
      <c r="E5353" s="1" t="s">
        <v>337</v>
      </c>
      <c r="F5353">
        <v>62</v>
      </c>
      <c r="G5353">
        <v>47</v>
      </c>
      <c r="H5353">
        <f>VLOOKUP(A5353,Taul1!A2:C834,3)</f>
        <v>1</v>
      </c>
      <c r="I5353" t="str">
        <f>VLOOKUP(A5353,Taul1!A2:C834,2)</f>
        <v>5-9 -vuotiaat</v>
      </c>
      <c r="L5353" t="s">
        <v>1663</v>
      </c>
      <c r="M5353" t="str">
        <f>F5353&amp;L5353&amp;G5353&amp;L5353&amp;INT(C5353*10)</f>
        <v>62,47,-2</v>
      </c>
      <c r="O5353">
        <f>VLOOKUP(B5353,Taul1!A2:C834,3)</f>
        <v>0</v>
      </c>
      <c r="P5353" t="str">
        <f>VLOOKUP(B5353,Taul1!A2:C834,2)</f>
        <v>Vesihuolto toimintakulut yhteensä</v>
      </c>
    </row>
    <row r="5354" spans="1:16" ht="18" x14ac:dyDescent="0.3">
      <c r="A5354" s="1" t="s">
        <v>1472</v>
      </c>
      <c r="B5354" s="1" t="s">
        <v>225</v>
      </c>
      <c r="C5354" s="1">
        <v>-9.0999999999999998E-2</v>
      </c>
      <c r="D5354" s="1">
        <v>0.110234085336871</v>
      </c>
      <c r="E5354" s="1" t="s">
        <v>337</v>
      </c>
      <c r="F5354">
        <v>63</v>
      </c>
      <c r="G5354">
        <v>47</v>
      </c>
      <c r="H5354">
        <f>VLOOKUP(A5354,Taul1!A2:C834,3)</f>
        <v>1</v>
      </c>
      <c r="I5354" t="str">
        <f>VLOOKUP(A5354,Taul1!A2:C834,2)</f>
        <v>10-14 -vuotiaat</v>
      </c>
      <c r="L5354" t="s">
        <v>1663</v>
      </c>
      <c r="M5354" t="str">
        <f>F5354&amp;L5354&amp;G5354&amp;L5354&amp;INT(C5354*10)</f>
        <v>63,47,-1</v>
      </c>
      <c r="O5354">
        <f>VLOOKUP(B5354,Taul1!A2:C834,3)</f>
        <v>0</v>
      </c>
      <c r="P5354" t="str">
        <f>VLOOKUP(B5354,Taul1!A2:C834,2)</f>
        <v>Vesihuolto toimintakulut yhteensä</v>
      </c>
    </row>
    <row r="5355" spans="1:16" ht="18" x14ac:dyDescent="0.3">
      <c r="A5355" s="1" t="s">
        <v>1474</v>
      </c>
      <c r="B5355" s="1" t="s">
        <v>225</v>
      </c>
      <c r="C5355" s="1">
        <v>0.08</v>
      </c>
      <c r="D5355" s="1">
        <v>0.16038569587505899</v>
      </c>
      <c r="E5355" s="1" t="s">
        <v>337</v>
      </c>
      <c r="F5355">
        <v>64</v>
      </c>
      <c r="G5355">
        <v>47</v>
      </c>
      <c r="H5355">
        <f>VLOOKUP(A5355,Taul1!A2:C834,3)</f>
        <v>1</v>
      </c>
      <c r="I5355" t="str">
        <f>VLOOKUP(A5355,Taul1!A2:C834,2)</f>
        <v>15-19 -vuotiaat</v>
      </c>
      <c r="L5355" t="s">
        <v>1663</v>
      </c>
      <c r="M5355" t="str">
        <f>F5355&amp;L5355&amp;G5355&amp;L5355&amp;INT(C5355*10)</f>
        <v>64,47,0</v>
      </c>
      <c r="O5355">
        <f>VLOOKUP(B5355,Taul1!A2:C834,3)</f>
        <v>0</v>
      </c>
      <c r="P5355" t="str">
        <f>VLOOKUP(B5355,Taul1!A2:C834,2)</f>
        <v>Vesihuolto toimintakulut yhteensä</v>
      </c>
    </row>
    <row r="5356" spans="1:16" ht="18" x14ac:dyDescent="0.3">
      <c r="A5356" s="1" t="s">
        <v>1476</v>
      </c>
      <c r="B5356" s="1" t="s">
        <v>225</v>
      </c>
      <c r="C5356" s="1">
        <v>-0.121</v>
      </c>
      <c r="D5356" s="1">
        <v>3.3697284696481998E-2</v>
      </c>
      <c r="E5356" s="1" t="s">
        <v>337</v>
      </c>
      <c r="F5356">
        <v>65</v>
      </c>
      <c r="G5356">
        <v>47</v>
      </c>
      <c r="H5356">
        <f>VLOOKUP(A5356,Taul1!A2:C834,3)</f>
        <v>1</v>
      </c>
      <c r="I5356" t="str">
        <f>VLOOKUP(A5356,Taul1!A2:C834,2)</f>
        <v>20-24 -vuotiaat</v>
      </c>
      <c r="L5356" t="s">
        <v>1663</v>
      </c>
      <c r="M5356" t="str">
        <f>F5356&amp;L5356&amp;G5356&amp;L5356&amp;INT(C5356*10)</f>
        <v>65,47,-2</v>
      </c>
      <c r="O5356">
        <f>VLOOKUP(B5356,Taul1!A2:C834,3)</f>
        <v>0</v>
      </c>
      <c r="P5356" t="str">
        <f>VLOOKUP(B5356,Taul1!A2:C834,2)</f>
        <v>Vesihuolto toimintakulut yhteensä</v>
      </c>
    </row>
    <row r="5357" spans="1:16" ht="18" x14ac:dyDescent="0.3">
      <c r="A5357" s="1" t="s">
        <v>1478</v>
      </c>
      <c r="B5357" s="1" t="s">
        <v>225</v>
      </c>
      <c r="C5357" s="1">
        <v>-0.22500000000000001</v>
      </c>
      <c r="D5357" s="1">
        <v>6.3698341628115607E-5</v>
      </c>
      <c r="E5357" s="1" t="s">
        <v>337</v>
      </c>
      <c r="F5357">
        <v>66</v>
      </c>
      <c r="G5357">
        <v>47</v>
      </c>
      <c r="H5357">
        <f>VLOOKUP(A5357,Taul1!A2:C834,3)</f>
        <v>1</v>
      </c>
      <c r="I5357" t="str">
        <f>VLOOKUP(A5357,Taul1!A2:C834,2)</f>
        <v>25-29 -vuotiaat</v>
      </c>
      <c r="L5357" t="s">
        <v>1663</v>
      </c>
      <c r="M5357" t="str">
        <f>F5357&amp;L5357&amp;G5357&amp;L5357&amp;INT(C5357*10)</f>
        <v>66,47,-3</v>
      </c>
      <c r="O5357">
        <f>VLOOKUP(B5357,Taul1!A2:C834,3)</f>
        <v>0</v>
      </c>
      <c r="P5357" t="str">
        <f>VLOOKUP(B5357,Taul1!A2:C834,2)</f>
        <v>Vesihuolto toimintakulut yhteensä</v>
      </c>
    </row>
    <row r="5358" spans="1:16" ht="18" x14ac:dyDescent="0.3">
      <c r="A5358" s="1" t="s">
        <v>1480</v>
      </c>
      <c r="B5358" s="1" t="s">
        <v>225</v>
      </c>
      <c r="C5358" s="1">
        <v>-0.104</v>
      </c>
      <c r="D5358" s="1">
        <v>6.8450580819322301E-2</v>
      </c>
      <c r="E5358" s="1" t="s">
        <v>337</v>
      </c>
      <c r="F5358">
        <v>67</v>
      </c>
      <c r="G5358">
        <v>47</v>
      </c>
      <c r="H5358">
        <f>VLOOKUP(A5358,Taul1!A2:C834,3)</f>
        <v>1</v>
      </c>
      <c r="I5358" t="str">
        <f>VLOOKUP(A5358,Taul1!A2:C834,2)</f>
        <v>30-34 -vuotiaat</v>
      </c>
      <c r="L5358" t="s">
        <v>1663</v>
      </c>
      <c r="M5358" t="str">
        <f>F5358&amp;L5358&amp;G5358&amp;L5358&amp;INT(C5358*10)</f>
        <v>67,47,-2</v>
      </c>
      <c r="O5358">
        <f>VLOOKUP(B5358,Taul1!A2:C834,3)</f>
        <v>0</v>
      </c>
      <c r="P5358" t="str">
        <f>VLOOKUP(B5358,Taul1!A2:C834,2)</f>
        <v>Vesihuolto toimintakulut yhteensä</v>
      </c>
    </row>
    <row r="5359" spans="1:16" ht="18" x14ac:dyDescent="0.3">
      <c r="A5359" s="1" t="s">
        <v>1482</v>
      </c>
      <c r="B5359" s="1" t="s">
        <v>225</v>
      </c>
      <c r="C5359" s="1">
        <v>-0.218</v>
      </c>
      <c r="D5359" s="1">
        <v>1.11900314177848E-4</v>
      </c>
      <c r="E5359" s="1" t="s">
        <v>337</v>
      </c>
      <c r="F5359">
        <v>68</v>
      </c>
      <c r="G5359">
        <v>47</v>
      </c>
      <c r="H5359">
        <f>VLOOKUP(A5359,Taul1!A2:C834,3)</f>
        <v>1</v>
      </c>
      <c r="I5359" t="str">
        <f>VLOOKUP(A5359,Taul1!A2:C834,2)</f>
        <v>35-39 -vuotiaat</v>
      </c>
      <c r="L5359" t="s">
        <v>1663</v>
      </c>
      <c r="M5359" t="str">
        <f>F5359&amp;L5359&amp;G5359&amp;L5359&amp;INT(C5359*10)</f>
        <v>68,47,-3</v>
      </c>
      <c r="O5359">
        <f>VLOOKUP(B5359,Taul1!A2:C834,3)</f>
        <v>0</v>
      </c>
      <c r="P5359" t="str">
        <f>VLOOKUP(B5359,Taul1!A2:C834,2)</f>
        <v>Vesihuolto toimintakulut yhteensä</v>
      </c>
    </row>
    <row r="5360" spans="1:16" ht="18" x14ac:dyDescent="0.3">
      <c r="A5360" s="1" t="s">
        <v>1484</v>
      </c>
      <c r="B5360" s="1" t="s">
        <v>225</v>
      </c>
      <c r="C5360" s="1">
        <v>-0.14899999999999999</v>
      </c>
      <c r="D5360" s="1">
        <v>8.4162182462445001E-3</v>
      </c>
      <c r="E5360" s="1" t="s">
        <v>337</v>
      </c>
      <c r="F5360">
        <v>69</v>
      </c>
      <c r="G5360">
        <v>47</v>
      </c>
      <c r="H5360">
        <f>VLOOKUP(A5360,Taul1!A2:C834,3)</f>
        <v>1</v>
      </c>
      <c r="I5360" t="str">
        <f>VLOOKUP(A5360,Taul1!A2:C834,2)</f>
        <v>40-44 -vuotiaat</v>
      </c>
      <c r="L5360" t="s">
        <v>1663</v>
      </c>
      <c r="M5360" t="str">
        <f>F5360&amp;L5360&amp;G5360&amp;L5360&amp;INT(C5360*10)</f>
        <v>69,47,-2</v>
      </c>
      <c r="O5360">
        <f>VLOOKUP(B5360,Taul1!A2:C834,3)</f>
        <v>0</v>
      </c>
      <c r="P5360" t="str">
        <f>VLOOKUP(B5360,Taul1!A2:C834,2)</f>
        <v>Vesihuolto toimintakulut yhteensä</v>
      </c>
    </row>
    <row r="5361" spans="1:16" ht="18" x14ac:dyDescent="0.3">
      <c r="A5361" s="1" t="s">
        <v>1486</v>
      </c>
      <c r="B5361" s="1" t="s">
        <v>225</v>
      </c>
      <c r="C5361" s="1">
        <v>0.183</v>
      </c>
      <c r="D5361" s="1">
        <v>1.2249497624620099E-3</v>
      </c>
      <c r="E5361" s="1" t="s">
        <v>337</v>
      </c>
      <c r="F5361">
        <v>70</v>
      </c>
      <c r="G5361">
        <v>47</v>
      </c>
      <c r="H5361">
        <f>VLOOKUP(A5361,Taul1!A2:C834,3)</f>
        <v>1</v>
      </c>
      <c r="I5361" t="str">
        <f>VLOOKUP(A5361,Taul1!A2:C834,2)</f>
        <v>45-49 -vuotiaat</v>
      </c>
      <c r="L5361" t="s">
        <v>1663</v>
      </c>
      <c r="M5361" t="str">
        <f>F5361&amp;L5361&amp;G5361&amp;L5361&amp;INT(C5361*10)</f>
        <v>70,47,1</v>
      </c>
      <c r="O5361">
        <f>VLOOKUP(B5361,Taul1!A2:C834,3)</f>
        <v>0</v>
      </c>
      <c r="P5361" t="str">
        <f>VLOOKUP(B5361,Taul1!A2:C834,2)</f>
        <v>Vesihuolto toimintakulut yhteensä</v>
      </c>
    </row>
    <row r="5362" spans="1:16" ht="18" x14ac:dyDescent="0.3">
      <c r="A5362" s="1" t="s">
        <v>1488</v>
      </c>
      <c r="B5362" s="1" t="s">
        <v>225</v>
      </c>
      <c r="C5362" s="1">
        <v>-5.0000000000000001E-3</v>
      </c>
      <c r="D5362" s="1">
        <v>0.92805233890509398</v>
      </c>
      <c r="E5362" s="1" t="s">
        <v>337</v>
      </c>
      <c r="F5362">
        <v>71</v>
      </c>
      <c r="G5362">
        <v>47</v>
      </c>
      <c r="H5362">
        <f>VLOOKUP(A5362,Taul1!A2:C834,3)</f>
        <v>1</v>
      </c>
      <c r="I5362" t="str">
        <f>VLOOKUP(A5362,Taul1!A2:C834,2)</f>
        <v>50-54 -vuotiaat</v>
      </c>
      <c r="L5362" t="s">
        <v>1663</v>
      </c>
      <c r="M5362" t="str">
        <f>F5362&amp;L5362&amp;G5362&amp;L5362&amp;INT(C5362*10)</f>
        <v>71,47,-1</v>
      </c>
      <c r="O5362">
        <f>VLOOKUP(B5362,Taul1!A2:C834,3)</f>
        <v>0</v>
      </c>
      <c r="P5362" t="str">
        <f>VLOOKUP(B5362,Taul1!A2:C834,2)</f>
        <v>Vesihuolto toimintakulut yhteensä</v>
      </c>
    </row>
    <row r="5363" spans="1:16" ht="18" x14ac:dyDescent="0.3">
      <c r="A5363" s="1" t="s">
        <v>1490</v>
      </c>
      <c r="B5363" s="1" t="s">
        <v>225</v>
      </c>
      <c r="C5363" s="1">
        <v>-2E-3</v>
      </c>
      <c r="D5363" s="1">
        <v>0.973738231445061</v>
      </c>
      <c r="E5363" s="1" t="s">
        <v>337</v>
      </c>
      <c r="F5363">
        <v>72</v>
      </c>
      <c r="G5363">
        <v>47</v>
      </c>
      <c r="H5363">
        <f>VLOOKUP(A5363,Taul1!A2:C834,3)</f>
        <v>1</v>
      </c>
      <c r="I5363" t="str">
        <f>VLOOKUP(A5363,Taul1!A2:C834,2)</f>
        <v>55-59 -vuotiaat</v>
      </c>
      <c r="L5363" t="s">
        <v>1663</v>
      </c>
      <c r="M5363" t="str">
        <f>F5363&amp;L5363&amp;G5363&amp;L5363&amp;INT(C5363*10)</f>
        <v>72,47,-1</v>
      </c>
      <c r="O5363">
        <f>VLOOKUP(B5363,Taul1!A2:C834,3)</f>
        <v>0</v>
      </c>
      <c r="P5363" t="str">
        <f>VLOOKUP(B5363,Taul1!A2:C834,2)</f>
        <v>Vesihuolto toimintakulut yhteensä</v>
      </c>
    </row>
    <row r="5364" spans="1:16" ht="18" x14ac:dyDescent="0.3">
      <c r="A5364" s="1" t="s">
        <v>1492</v>
      </c>
      <c r="B5364" s="1" t="s">
        <v>225</v>
      </c>
      <c r="C5364" s="1">
        <v>0.30299999999999999</v>
      </c>
      <c r="D5364" s="2">
        <v>5.5405038001943197E-8</v>
      </c>
      <c r="E5364" s="1" t="s">
        <v>337</v>
      </c>
      <c r="F5364">
        <v>73</v>
      </c>
      <c r="G5364">
        <v>47</v>
      </c>
      <c r="H5364">
        <f>VLOOKUP(A5364,Taul1!A2:C834,3)</f>
        <v>1</v>
      </c>
      <c r="I5364" t="str">
        <f>VLOOKUP(A5364,Taul1!A2:C834,2)</f>
        <v>60-64 -vuotiaat</v>
      </c>
      <c r="L5364" t="s">
        <v>1663</v>
      </c>
      <c r="M5364" t="str">
        <f>F5364&amp;L5364&amp;G5364&amp;L5364&amp;INT(C5364*10)</f>
        <v>73,47,3</v>
      </c>
      <c r="O5364">
        <f>VLOOKUP(B5364,Taul1!A2:C834,3)</f>
        <v>0</v>
      </c>
      <c r="P5364" t="str">
        <f>VLOOKUP(B5364,Taul1!A2:C834,2)</f>
        <v>Vesihuolto toimintakulut yhteensä</v>
      </c>
    </row>
    <row r="5365" spans="1:16" ht="18" x14ac:dyDescent="0.3">
      <c r="A5365" s="1" t="s">
        <v>1494</v>
      </c>
      <c r="B5365" s="1" t="s">
        <v>225</v>
      </c>
      <c r="C5365" s="1">
        <v>0.27500000000000002</v>
      </c>
      <c r="D5365" s="2">
        <v>9.1833905468963195E-7</v>
      </c>
      <c r="E5365" s="1" t="s">
        <v>337</v>
      </c>
      <c r="F5365">
        <v>74</v>
      </c>
      <c r="G5365">
        <v>47</v>
      </c>
      <c r="H5365">
        <f>VLOOKUP(A5365,Taul1!A2:C834,3)</f>
        <v>1</v>
      </c>
      <c r="I5365" t="str">
        <f>VLOOKUP(A5365,Taul1!A2:C834,2)</f>
        <v>65-69 -vuotiaat</v>
      </c>
      <c r="L5365" t="s">
        <v>1663</v>
      </c>
      <c r="M5365" t="str">
        <f>F5365&amp;L5365&amp;G5365&amp;L5365&amp;INT(C5365*10)</f>
        <v>74,47,2</v>
      </c>
      <c r="O5365">
        <f>VLOOKUP(B5365,Taul1!A2:C834,3)</f>
        <v>0</v>
      </c>
      <c r="P5365" t="str">
        <f>VLOOKUP(B5365,Taul1!A2:C834,2)</f>
        <v>Vesihuolto toimintakulut yhteensä</v>
      </c>
    </row>
    <row r="5366" spans="1:16" ht="18" x14ac:dyDescent="0.3">
      <c r="A5366" s="1" t="s">
        <v>1496</v>
      </c>
      <c r="B5366" s="1" t="s">
        <v>225</v>
      </c>
      <c r="C5366" s="1">
        <v>-0.20599999999999999</v>
      </c>
      <c r="D5366" s="1">
        <v>2.66916933020167E-4</v>
      </c>
      <c r="E5366" s="1" t="s">
        <v>337</v>
      </c>
      <c r="F5366">
        <v>75</v>
      </c>
      <c r="G5366">
        <v>47</v>
      </c>
      <c r="H5366">
        <f>VLOOKUP(A5366,Taul1!A2:C834,3)</f>
        <v>1</v>
      </c>
      <c r="I5366" t="str">
        <f>VLOOKUP(A5366,Taul1!A2:C834,2)</f>
        <v>70-74 -vuotiaat</v>
      </c>
      <c r="L5366" t="s">
        <v>1663</v>
      </c>
      <c r="M5366" t="str">
        <f>F5366&amp;L5366&amp;G5366&amp;L5366&amp;INT(C5366*10)</f>
        <v>75,47,-3</v>
      </c>
      <c r="O5366">
        <f>VLOOKUP(B5366,Taul1!A2:C834,3)</f>
        <v>0</v>
      </c>
      <c r="P5366" t="str">
        <f>VLOOKUP(B5366,Taul1!A2:C834,2)</f>
        <v>Vesihuolto toimintakulut yhteensä</v>
      </c>
    </row>
    <row r="5367" spans="1:16" ht="18" x14ac:dyDescent="0.3">
      <c r="A5367" s="1" t="s">
        <v>1498</v>
      </c>
      <c r="B5367" s="1" t="s">
        <v>225</v>
      </c>
      <c r="C5367" s="1">
        <v>-0.159</v>
      </c>
      <c r="D5367" s="1">
        <v>4.9833679137485298E-3</v>
      </c>
      <c r="E5367" s="1" t="s">
        <v>337</v>
      </c>
      <c r="F5367">
        <v>76</v>
      </c>
      <c r="G5367">
        <v>47</v>
      </c>
      <c r="H5367">
        <f>VLOOKUP(A5367,Taul1!A2:C834,3)</f>
        <v>1</v>
      </c>
      <c r="I5367" t="str">
        <f>VLOOKUP(A5367,Taul1!A2:C834,2)</f>
        <v>75-79 -vuotiaat</v>
      </c>
      <c r="L5367" t="s">
        <v>1663</v>
      </c>
      <c r="M5367" t="str">
        <f>F5367&amp;L5367&amp;G5367&amp;L5367&amp;INT(C5367*10)</f>
        <v>76,47,-2</v>
      </c>
      <c r="O5367">
        <f>VLOOKUP(B5367,Taul1!A2:C834,3)</f>
        <v>0</v>
      </c>
      <c r="P5367" t="str">
        <f>VLOOKUP(B5367,Taul1!A2:C834,2)</f>
        <v>Vesihuolto toimintakulut yhteensä</v>
      </c>
    </row>
    <row r="5368" spans="1:16" ht="18" x14ac:dyDescent="0.3">
      <c r="A5368" s="1" t="s">
        <v>1500</v>
      </c>
      <c r="B5368" s="1" t="s">
        <v>225</v>
      </c>
      <c r="C5368" s="1">
        <v>-9.5000000000000001E-2</v>
      </c>
      <c r="D5368" s="1">
        <v>9.46452702632051E-2</v>
      </c>
      <c r="E5368" s="1" t="s">
        <v>337</v>
      </c>
      <c r="F5368">
        <v>77</v>
      </c>
      <c r="G5368">
        <v>47</v>
      </c>
      <c r="H5368">
        <f>VLOOKUP(A5368,Taul1!A2:C834,3)</f>
        <v>1</v>
      </c>
      <c r="I5368" t="str">
        <f>VLOOKUP(A5368,Taul1!A2:C834,2)</f>
        <v>80-84 -vuotiaat</v>
      </c>
      <c r="L5368" t="s">
        <v>1663</v>
      </c>
      <c r="M5368" t="str">
        <f>F5368&amp;L5368&amp;G5368&amp;L5368&amp;INT(C5368*10)</f>
        <v>77,47,-1</v>
      </c>
      <c r="O5368">
        <f>VLOOKUP(B5368,Taul1!A2:C834,3)</f>
        <v>0</v>
      </c>
      <c r="P5368" t="str">
        <f>VLOOKUP(B5368,Taul1!A2:C834,2)</f>
        <v>Vesihuolto toimintakulut yhteensä</v>
      </c>
    </row>
    <row r="5369" spans="1:16" ht="18" x14ac:dyDescent="0.3">
      <c r="A5369" s="1" t="s">
        <v>1502</v>
      </c>
      <c r="B5369" s="1" t="s">
        <v>225</v>
      </c>
      <c r="C5369" s="1">
        <v>0.10299999999999999</v>
      </c>
      <c r="D5369" s="1">
        <v>7.0842229002052601E-2</v>
      </c>
      <c r="E5369" s="1" t="s">
        <v>337</v>
      </c>
      <c r="F5369">
        <v>78</v>
      </c>
      <c r="G5369">
        <v>47</v>
      </c>
      <c r="H5369">
        <f>VLOOKUP(A5369,Taul1!A2:C834,3)</f>
        <v>1</v>
      </c>
      <c r="I5369" t="str">
        <f>VLOOKUP(A5369,Taul1!A2:C834,2)</f>
        <v>85-89 -vuotiaat</v>
      </c>
      <c r="L5369" t="s">
        <v>1663</v>
      </c>
      <c r="M5369" t="str">
        <f>F5369&amp;L5369&amp;G5369&amp;L5369&amp;INT(C5369*10)</f>
        <v>78,47,1</v>
      </c>
      <c r="O5369">
        <f>VLOOKUP(B5369,Taul1!A2:C834,3)</f>
        <v>0</v>
      </c>
      <c r="P5369" t="str">
        <f>VLOOKUP(B5369,Taul1!A2:C834,2)</f>
        <v>Vesihuolto toimintakulut yhteensä</v>
      </c>
    </row>
    <row r="5370" spans="1:16" ht="18" x14ac:dyDescent="0.3">
      <c r="A5370" s="1" t="s">
        <v>1504</v>
      </c>
      <c r="B5370" s="1" t="s">
        <v>225</v>
      </c>
      <c r="C5370" s="1">
        <v>-0.184</v>
      </c>
      <c r="D5370" s="1">
        <v>1.14637374520387E-3</v>
      </c>
      <c r="E5370" s="1" t="s">
        <v>337</v>
      </c>
      <c r="F5370">
        <v>79</v>
      </c>
      <c r="G5370">
        <v>47</v>
      </c>
      <c r="H5370">
        <f>VLOOKUP(A5370,Taul1!A2:C834,3)</f>
        <v>1</v>
      </c>
      <c r="I5370" t="str">
        <f>VLOOKUP(A5370,Taul1!A2:C834,2)</f>
        <v>90-94 -vuotiaat</v>
      </c>
      <c r="L5370" t="s">
        <v>1663</v>
      </c>
      <c r="M5370" t="str">
        <f>F5370&amp;L5370&amp;G5370&amp;L5370&amp;INT(C5370*10)</f>
        <v>79,47,-2</v>
      </c>
      <c r="O5370">
        <f>VLOOKUP(B5370,Taul1!A2:C834,3)</f>
        <v>0</v>
      </c>
      <c r="P5370" t="str">
        <f>VLOOKUP(B5370,Taul1!A2:C834,2)</f>
        <v>Vesihuolto toimintakulut yhteensä</v>
      </c>
    </row>
    <row r="5371" spans="1:16" ht="18" x14ac:dyDescent="0.3">
      <c r="A5371" s="1" t="s">
        <v>1506</v>
      </c>
      <c r="B5371" s="1" t="s">
        <v>225</v>
      </c>
      <c r="C5371" s="1">
        <v>-0.34699999999999998</v>
      </c>
      <c r="D5371" s="2">
        <v>3.1898472752089901E-10</v>
      </c>
      <c r="E5371" s="1" t="s">
        <v>337</v>
      </c>
      <c r="F5371">
        <v>80</v>
      </c>
      <c r="G5371">
        <v>47</v>
      </c>
      <c r="H5371">
        <f>VLOOKUP(A5371,Taul1!A2:C834,3)</f>
        <v>1</v>
      </c>
      <c r="I5371" t="str">
        <f>VLOOKUP(A5371,Taul1!A2:C834,2)</f>
        <v>Yli 94-vuotiaat</v>
      </c>
      <c r="L5371" t="s">
        <v>1663</v>
      </c>
      <c r="M5371" t="str">
        <f>F5371&amp;L5371&amp;G5371&amp;L5371&amp;INT(C5371*10)</f>
        <v>80,47,-4</v>
      </c>
      <c r="O5371">
        <f>VLOOKUP(B5371,Taul1!A2:C834,3)</f>
        <v>0</v>
      </c>
      <c r="P5371" t="str">
        <f>VLOOKUP(B5371,Taul1!A2:C834,2)</f>
        <v>Vesihuolto toimintakulut yhteensä</v>
      </c>
    </row>
    <row r="5372" spans="1:16" ht="18" x14ac:dyDescent="0.3">
      <c r="A5372" s="1" t="s">
        <v>1508</v>
      </c>
      <c r="B5372" s="1" t="s">
        <v>225</v>
      </c>
      <c r="C5372" s="1">
        <v>0.252</v>
      </c>
      <c r="D5372" s="1">
        <v>6.9371170142717901E-6</v>
      </c>
      <c r="E5372" s="1" t="s">
        <v>337</v>
      </c>
      <c r="F5372">
        <v>81</v>
      </c>
      <c r="G5372">
        <v>47</v>
      </c>
      <c r="H5372">
        <f>VLOOKUP(A5372,Taul1!A2:C834,3)</f>
        <v>1</v>
      </c>
      <c r="I5372" t="str">
        <f>VLOOKUP(A5372,Taul1!A2:C834,2)</f>
        <v>0-vuotiaat</v>
      </c>
      <c r="L5372" t="s">
        <v>1663</v>
      </c>
      <c r="M5372" t="str">
        <f>F5372&amp;L5372&amp;G5372&amp;L5372&amp;INT(C5372*10)</f>
        <v>81,47,2</v>
      </c>
      <c r="O5372">
        <f>VLOOKUP(B5372,Taul1!A2:C834,3)</f>
        <v>0</v>
      </c>
      <c r="P5372" t="str">
        <f>VLOOKUP(B5372,Taul1!A2:C834,2)</f>
        <v>Vesihuolto toimintakulut yhteensä</v>
      </c>
    </row>
    <row r="5373" spans="1:16" ht="18" x14ac:dyDescent="0.3">
      <c r="A5373" s="1" t="s">
        <v>1510</v>
      </c>
      <c r="B5373" s="1" t="s">
        <v>225</v>
      </c>
      <c r="C5373" s="1">
        <v>0.121</v>
      </c>
      <c r="D5373" s="1">
        <v>3.2844888220217798E-2</v>
      </c>
      <c r="E5373" s="1" t="s">
        <v>337</v>
      </c>
      <c r="F5373">
        <v>82</v>
      </c>
      <c r="G5373">
        <v>47</v>
      </c>
      <c r="H5373">
        <f>VLOOKUP(A5373,Taul1!A2:C834,3)</f>
        <v>1</v>
      </c>
      <c r="I5373" t="str">
        <f>VLOOKUP(A5373,Taul1!A2:C834,2)</f>
        <v>1-vuotiaat</v>
      </c>
      <c r="L5373" t="s">
        <v>1663</v>
      </c>
      <c r="M5373" t="str">
        <f>F5373&amp;L5373&amp;G5373&amp;L5373&amp;INT(C5373*10)</f>
        <v>82,47,1</v>
      </c>
      <c r="O5373">
        <f>VLOOKUP(B5373,Taul1!A2:C834,3)</f>
        <v>0</v>
      </c>
      <c r="P5373" t="str">
        <f>VLOOKUP(B5373,Taul1!A2:C834,2)</f>
        <v>Vesihuolto toimintakulut yhteensä</v>
      </c>
    </row>
    <row r="5374" spans="1:16" ht="18" x14ac:dyDescent="0.3">
      <c r="A5374" s="1" t="s">
        <v>1512</v>
      </c>
      <c r="B5374" s="1" t="s">
        <v>225</v>
      </c>
      <c r="C5374" s="1">
        <v>-1.0999999999999999E-2</v>
      </c>
      <c r="D5374" s="1">
        <v>0.85039858673881596</v>
      </c>
      <c r="E5374" s="1" t="s">
        <v>337</v>
      </c>
      <c r="F5374">
        <v>83</v>
      </c>
      <c r="G5374">
        <v>47</v>
      </c>
      <c r="H5374">
        <f>VLOOKUP(A5374,Taul1!A2:C834,3)</f>
        <v>1</v>
      </c>
      <c r="I5374" t="str">
        <f>VLOOKUP(A5374,Taul1!A2:C834,2)</f>
        <v>2-vuotiaat</v>
      </c>
      <c r="L5374" t="s">
        <v>1663</v>
      </c>
      <c r="M5374" t="str">
        <f>F5374&amp;L5374&amp;G5374&amp;L5374&amp;INT(C5374*10)</f>
        <v>83,47,-1</v>
      </c>
      <c r="O5374">
        <f>VLOOKUP(B5374,Taul1!A2:C834,3)</f>
        <v>0</v>
      </c>
      <c r="P5374" t="str">
        <f>VLOOKUP(B5374,Taul1!A2:C834,2)</f>
        <v>Vesihuolto toimintakulut yhteensä</v>
      </c>
    </row>
    <row r="5375" spans="1:16" ht="18" x14ac:dyDescent="0.3">
      <c r="A5375" s="1" t="s">
        <v>1514</v>
      </c>
      <c r="B5375" s="1" t="s">
        <v>225</v>
      </c>
      <c r="C5375" s="1">
        <v>-4.7E-2</v>
      </c>
      <c r="D5375" s="1">
        <v>0.41000421894260097</v>
      </c>
      <c r="E5375" s="1" t="s">
        <v>337</v>
      </c>
      <c r="F5375">
        <v>84</v>
      </c>
      <c r="G5375">
        <v>47</v>
      </c>
      <c r="H5375">
        <f>VLOOKUP(A5375,Taul1!A2:C834,3)</f>
        <v>1</v>
      </c>
      <c r="I5375" t="str">
        <f>VLOOKUP(A5375,Taul1!A2:C834,2)</f>
        <v>3-vuotiaat</v>
      </c>
      <c r="L5375" t="s">
        <v>1663</v>
      </c>
      <c r="M5375" t="str">
        <f>F5375&amp;L5375&amp;G5375&amp;L5375&amp;INT(C5375*10)</f>
        <v>84,47,-1</v>
      </c>
      <c r="O5375">
        <f>VLOOKUP(B5375,Taul1!A2:C834,3)</f>
        <v>0</v>
      </c>
      <c r="P5375" t="str">
        <f>VLOOKUP(B5375,Taul1!A2:C834,2)</f>
        <v>Vesihuolto toimintakulut yhteensä</v>
      </c>
    </row>
    <row r="5376" spans="1:16" ht="18" x14ac:dyDescent="0.3">
      <c r="A5376" s="1" t="s">
        <v>1516</v>
      </c>
      <c r="B5376" s="1" t="s">
        <v>225</v>
      </c>
      <c r="C5376" s="1">
        <v>-0.25600000000000001</v>
      </c>
      <c r="D5376" s="1">
        <v>4.7973407549806101E-6</v>
      </c>
      <c r="E5376" s="1" t="s">
        <v>337</v>
      </c>
      <c r="F5376">
        <v>85</v>
      </c>
      <c r="G5376">
        <v>47</v>
      </c>
      <c r="H5376">
        <f>VLOOKUP(A5376,Taul1!A2:C834,3)</f>
        <v>1</v>
      </c>
      <c r="I5376" t="str">
        <f>VLOOKUP(A5376,Taul1!A2:C834,2)</f>
        <v>4-vuotiaat</v>
      </c>
      <c r="L5376" t="s">
        <v>1663</v>
      </c>
      <c r="M5376" t="str">
        <f>F5376&amp;L5376&amp;G5376&amp;L5376&amp;INT(C5376*10)</f>
        <v>85,47,-3</v>
      </c>
      <c r="O5376">
        <f>VLOOKUP(B5376,Taul1!A2:C834,3)</f>
        <v>0</v>
      </c>
      <c r="P5376" t="str">
        <f>VLOOKUP(B5376,Taul1!A2:C834,2)</f>
        <v>Vesihuolto toimintakulut yhteensä</v>
      </c>
    </row>
    <row r="5377" spans="1:16" ht="18" x14ac:dyDescent="0.3">
      <c r="A5377" s="1" t="s">
        <v>1518</v>
      </c>
      <c r="B5377" s="1" t="s">
        <v>225</v>
      </c>
      <c r="C5377" s="1">
        <v>-0.214</v>
      </c>
      <c r="D5377" s="1">
        <v>1.4502225778378799E-4</v>
      </c>
      <c r="E5377" s="1" t="s">
        <v>337</v>
      </c>
      <c r="F5377">
        <v>86</v>
      </c>
      <c r="G5377">
        <v>47</v>
      </c>
      <c r="H5377">
        <f>VLOOKUP(A5377,Taul1!A2:C834,3)</f>
        <v>1</v>
      </c>
      <c r="I5377" t="str">
        <f>VLOOKUP(A5377,Taul1!A2:C834,2)</f>
        <v>5-vuotiaat</v>
      </c>
      <c r="L5377" t="s">
        <v>1663</v>
      </c>
      <c r="M5377" t="str">
        <f>F5377&amp;L5377&amp;G5377&amp;L5377&amp;INT(C5377*10)</f>
        <v>86,47,-3</v>
      </c>
      <c r="O5377">
        <f>VLOOKUP(B5377,Taul1!A2:C834,3)</f>
        <v>0</v>
      </c>
      <c r="P5377" t="str">
        <f>VLOOKUP(B5377,Taul1!A2:C834,2)</f>
        <v>Vesihuolto toimintakulut yhteensä</v>
      </c>
    </row>
    <row r="5378" spans="1:16" ht="18" x14ac:dyDescent="0.3">
      <c r="A5378" s="1" t="s">
        <v>1520</v>
      </c>
      <c r="B5378" s="1" t="s">
        <v>225</v>
      </c>
      <c r="C5378" s="1">
        <v>-6.3E-2</v>
      </c>
      <c r="D5378" s="1">
        <v>0.268202072364845</v>
      </c>
      <c r="E5378" s="1" t="s">
        <v>337</v>
      </c>
      <c r="F5378">
        <v>87</v>
      </c>
      <c r="G5378">
        <v>47</v>
      </c>
      <c r="H5378">
        <f>VLOOKUP(A5378,Taul1!A2:C834,3)</f>
        <v>1</v>
      </c>
      <c r="I5378" t="str">
        <f>VLOOKUP(A5378,Taul1!A2:C834,2)</f>
        <v>6-vuotiaat</v>
      </c>
      <c r="L5378" t="s">
        <v>1663</v>
      </c>
      <c r="M5378" t="str">
        <f>F5378&amp;L5378&amp;G5378&amp;L5378&amp;INT(C5378*10)</f>
        <v>87,47,-1</v>
      </c>
      <c r="O5378">
        <f>VLOOKUP(B5378,Taul1!A2:C834,3)</f>
        <v>0</v>
      </c>
      <c r="P5378" t="str">
        <f>VLOOKUP(B5378,Taul1!A2:C834,2)</f>
        <v>Vesihuolto toimintakulut yhteensä</v>
      </c>
    </row>
    <row r="5379" spans="1:16" ht="18" x14ac:dyDescent="0.3">
      <c r="A5379" s="1" t="s">
        <v>1522</v>
      </c>
      <c r="B5379" s="1" t="s">
        <v>225</v>
      </c>
      <c r="C5379" s="1">
        <v>-0.16400000000000001</v>
      </c>
      <c r="D5379" s="1">
        <v>3.7701158669383099E-3</v>
      </c>
      <c r="E5379" s="1" t="s">
        <v>337</v>
      </c>
      <c r="F5379">
        <v>88</v>
      </c>
      <c r="G5379">
        <v>47</v>
      </c>
      <c r="H5379">
        <f>VLOOKUP(A5379,Taul1!A2:C834,3)</f>
        <v>1</v>
      </c>
      <c r="I5379" t="str">
        <f>VLOOKUP(A5379,Taul1!A2:C834,2)</f>
        <v>7-vuotiaat</v>
      </c>
      <c r="L5379" t="s">
        <v>1663</v>
      </c>
      <c r="M5379" t="str">
        <f>F5379&amp;L5379&amp;G5379&amp;L5379&amp;INT(C5379*10)</f>
        <v>88,47,-2</v>
      </c>
      <c r="O5379">
        <f>VLOOKUP(B5379,Taul1!A2:C834,3)</f>
        <v>0</v>
      </c>
      <c r="P5379" t="str">
        <f>VLOOKUP(B5379,Taul1!A2:C834,2)</f>
        <v>Vesihuolto toimintakulut yhteensä</v>
      </c>
    </row>
    <row r="5380" spans="1:16" ht="18" x14ac:dyDescent="0.3">
      <c r="A5380" s="1" t="s">
        <v>1524</v>
      </c>
      <c r="B5380" s="1" t="s">
        <v>225</v>
      </c>
      <c r="C5380" s="1">
        <v>-0.113</v>
      </c>
      <c r="D5380" s="1">
        <v>4.6174055842186201E-2</v>
      </c>
      <c r="E5380" s="1" t="s">
        <v>337</v>
      </c>
      <c r="F5380">
        <v>89</v>
      </c>
      <c r="G5380">
        <v>47</v>
      </c>
      <c r="H5380">
        <f>VLOOKUP(A5380,Taul1!A2:C834,3)</f>
        <v>1</v>
      </c>
      <c r="I5380" t="str">
        <f>VLOOKUP(A5380,Taul1!A2:C834,2)</f>
        <v>8-vuotiaat</v>
      </c>
      <c r="L5380" t="s">
        <v>1663</v>
      </c>
      <c r="M5380" t="str">
        <f>F5380&amp;L5380&amp;G5380&amp;L5380&amp;INT(C5380*10)</f>
        <v>89,47,-2</v>
      </c>
      <c r="O5380">
        <f>VLOOKUP(B5380,Taul1!A2:C834,3)</f>
        <v>0</v>
      </c>
      <c r="P5380" t="str">
        <f>VLOOKUP(B5380,Taul1!A2:C834,2)</f>
        <v>Vesihuolto toimintakulut yhteensä</v>
      </c>
    </row>
    <row r="5381" spans="1:16" ht="18" x14ac:dyDescent="0.3">
      <c r="A5381" s="1" t="s">
        <v>1526</v>
      </c>
      <c r="B5381" s="1" t="s">
        <v>225</v>
      </c>
      <c r="C5381" s="1">
        <v>-0.17</v>
      </c>
      <c r="D5381" s="1">
        <v>2.7429424934048898E-3</v>
      </c>
      <c r="E5381" s="1" t="s">
        <v>337</v>
      </c>
      <c r="F5381">
        <v>90</v>
      </c>
      <c r="G5381">
        <v>47</v>
      </c>
      <c r="H5381">
        <f>VLOOKUP(A5381,Taul1!A2:C834,3)</f>
        <v>1</v>
      </c>
      <c r="I5381" t="str">
        <f>VLOOKUP(A5381,Taul1!A2:C834,2)</f>
        <v>9-vuotiaat</v>
      </c>
      <c r="L5381" t="s">
        <v>1663</v>
      </c>
      <c r="M5381" t="str">
        <f>F5381&amp;L5381&amp;G5381&amp;L5381&amp;INT(C5381*10)</f>
        <v>90,47,-2</v>
      </c>
      <c r="O5381">
        <f>VLOOKUP(B5381,Taul1!A2:C834,3)</f>
        <v>0</v>
      </c>
      <c r="P5381" t="str">
        <f>VLOOKUP(B5381,Taul1!A2:C834,2)</f>
        <v>Vesihuolto toimintakulut yhteensä</v>
      </c>
    </row>
    <row r="5382" spans="1:16" ht="18" x14ac:dyDescent="0.3">
      <c r="A5382" s="1" t="s">
        <v>1528</v>
      </c>
      <c r="B5382" s="1" t="s">
        <v>225</v>
      </c>
      <c r="C5382" s="1">
        <v>0.19800000000000001</v>
      </c>
      <c r="D5382" s="1">
        <v>4.5936391992917799E-4</v>
      </c>
      <c r="E5382" s="1" t="s">
        <v>337</v>
      </c>
      <c r="F5382">
        <v>91</v>
      </c>
      <c r="G5382">
        <v>47</v>
      </c>
      <c r="H5382">
        <f>VLOOKUP(A5382,Taul1!A2:C834,3)</f>
        <v>1</v>
      </c>
      <c r="I5382" t="str">
        <f>VLOOKUP(A5382,Taul1!A2:C834,2)</f>
        <v>Työkyvyttömyyseläkkeen saajat yhteensä</v>
      </c>
      <c r="L5382" t="s">
        <v>1663</v>
      </c>
      <c r="M5382" t="str">
        <f>F5382&amp;L5382&amp;G5382&amp;L5382&amp;INT(C5382*10)</f>
        <v>91,47,1</v>
      </c>
      <c r="O5382">
        <f>VLOOKUP(B5382,Taul1!A2:C834,3)</f>
        <v>0</v>
      </c>
      <c r="P5382" t="str">
        <f>VLOOKUP(B5382,Taul1!A2:C834,2)</f>
        <v>Vesihuolto toimintakulut yhteensä</v>
      </c>
    </row>
    <row r="5383" spans="1:16" ht="18" x14ac:dyDescent="0.3">
      <c r="A5383" s="1" t="s">
        <v>1530</v>
      </c>
      <c r="B5383" s="1" t="s">
        <v>225</v>
      </c>
      <c r="C5383" s="1">
        <v>-0.17499999999999999</v>
      </c>
      <c r="D5383" s="1">
        <v>2.0113687239639E-3</v>
      </c>
      <c r="E5383" s="1" t="s">
        <v>337</v>
      </c>
      <c r="F5383">
        <v>92</v>
      </c>
      <c r="G5383">
        <v>47</v>
      </c>
      <c r="H5383">
        <f>VLOOKUP(A5383,Taul1!A2:C834,3)</f>
        <v>1</v>
      </c>
      <c r="I5383" t="str">
        <f>VLOOKUP(A5383,Taul1!A2:C834,2)</f>
        <v>Työkyvyttömyyseläkkeen saajat 16-24</v>
      </c>
      <c r="L5383" t="s">
        <v>1663</v>
      </c>
      <c r="M5383" t="str">
        <f>F5383&amp;L5383&amp;G5383&amp;L5383&amp;INT(C5383*10)</f>
        <v>92,47,-2</v>
      </c>
      <c r="O5383">
        <f>VLOOKUP(B5383,Taul1!A2:C834,3)</f>
        <v>0</v>
      </c>
      <c r="P5383" t="str">
        <f>VLOOKUP(B5383,Taul1!A2:C834,2)</f>
        <v>Vesihuolto toimintakulut yhteensä</v>
      </c>
    </row>
    <row r="5384" spans="1:16" ht="18" x14ac:dyDescent="0.3">
      <c r="A5384" s="1" t="s">
        <v>1532</v>
      </c>
      <c r="B5384" s="1" t="s">
        <v>225</v>
      </c>
      <c r="C5384" s="1">
        <v>-0.29599999999999999</v>
      </c>
      <c r="D5384" s="2">
        <v>1.12112762629124E-7</v>
      </c>
      <c r="E5384" s="1" t="s">
        <v>337</v>
      </c>
      <c r="F5384">
        <v>93</v>
      </c>
      <c r="G5384">
        <v>47</v>
      </c>
      <c r="H5384">
        <f>VLOOKUP(A5384,Taul1!A2:C834,3)</f>
        <v>1</v>
      </c>
      <c r="I5384" t="str">
        <f>VLOOKUP(A5384,Taul1!A2:C834,2)</f>
        <v>Työkyvyttömyyseläkkeen saajat 25-29</v>
      </c>
      <c r="L5384" t="s">
        <v>1663</v>
      </c>
      <c r="M5384" t="str">
        <f>F5384&amp;L5384&amp;G5384&amp;L5384&amp;INT(C5384*10)</f>
        <v>93,47,-3</v>
      </c>
      <c r="O5384">
        <f>VLOOKUP(B5384,Taul1!A2:C834,3)</f>
        <v>0</v>
      </c>
      <c r="P5384" t="str">
        <f>VLOOKUP(B5384,Taul1!A2:C834,2)</f>
        <v>Vesihuolto toimintakulut yhteensä</v>
      </c>
    </row>
    <row r="5385" spans="1:16" ht="18" x14ac:dyDescent="0.3">
      <c r="A5385" s="1" t="s">
        <v>1534</v>
      </c>
      <c r="B5385" s="1" t="s">
        <v>225</v>
      </c>
      <c r="C5385" s="1">
        <v>-0.14599999999999999</v>
      </c>
      <c r="D5385" s="1">
        <v>9.9267014905469707E-3</v>
      </c>
      <c r="E5385" s="1" t="s">
        <v>337</v>
      </c>
      <c r="F5385">
        <v>94</v>
      </c>
      <c r="G5385">
        <v>47</v>
      </c>
      <c r="H5385">
        <f>VLOOKUP(A5385,Taul1!A2:C834,3)</f>
        <v>1</v>
      </c>
      <c r="I5385" t="str">
        <f>VLOOKUP(A5385,Taul1!A2:C834,2)</f>
        <v>Työkyvyttömyyseläkkeen saajat 30-34</v>
      </c>
      <c r="L5385" t="s">
        <v>1663</v>
      </c>
      <c r="M5385" t="str">
        <f>F5385&amp;L5385&amp;G5385&amp;L5385&amp;INT(C5385*10)</f>
        <v>94,47,-2</v>
      </c>
      <c r="O5385">
        <f>VLOOKUP(B5385,Taul1!A2:C834,3)</f>
        <v>0</v>
      </c>
      <c r="P5385" t="str">
        <f>VLOOKUP(B5385,Taul1!A2:C834,2)</f>
        <v>Vesihuolto toimintakulut yhteensä</v>
      </c>
    </row>
    <row r="5386" spans="1:16" ht="18" x14ac:dyDescent="0.3">
      <c r="A5386" s="1" t="s">
        <v>1536</v>
      </c>
      <c r="B5386" s="1" t="s">
        <v>225</v>
      </c>
      <c r="C5386" s="1">
        <v>-0.161</v>
      </c>
      <c r="D5386" s="1">
        <v>4.5247047412743102E-3</v>
      </c>
      <c r="E5386" s="1" t="s">
        <v>337</v>
      </c>
      <c r="F5386">
        <v>95</v>
      </c>
      <c r="G5386">
        <v>47</v>
      </c>
      <c r="H5386">
        <f>VLOOKUP(A5386,Taul1!A2:C834,3)</f>
        <v>1</v>
      </c>
      <c r="I5386" t="str">
        <f>VLOOKUP(A5386,Taul1!A2:C834,2)</f>
        <v>Työkyvyttömyyseläkkeen saajat 35-39</v>
      </c>
      <c r="L5386" t="s">
        <v>1663</v>
      </c>
      <c r="M5386" t="str">
        <f>F5386&amp;L5386&amp;G5386&amp;L5386&amp;INT(C5386*10)</f>
        <v>95,47,-2</v>
      </c>
      <c r="O5386">
        <f>VLOOKUP(B5386,Taul1!A2:C834,3)</f>
        <v>0</v>
      </c>
      <c r="P5386" t="str">
        <f>VLOOKUP(B5386,Taul1!A2:C834,2)</f>
        <v>Vesihuolto toimintakulut yhteensä</v>
      </c>
    </row>
    <row r="5387" spans="1:16" ht="18" x14ac:dyDescent="0.3">
      <c r="A5387" s="1" t="s">
        <v>1538</v>
      </c>
      <c r="B5387" s="1" t="s">
        <v>225</v>
      </c>
      <c r="C5387" s="1">
        <v>-0.219</v>
      </c>
      <c r="D5387" s="1">
        <v>9.7987573752233897E-5</v>
      </c>
      <c r="E5387" s="1" t="s">
        <v>337</v>
      </c>
      <c r="F5387">
        <v>96</v>
      </c>
      <c r="G5387">
        <v>47</v>
      </c>
      <c r="H5387">
        <f>VLOOKUP(A5387,Taul1!A2:C834,3)</f>
        <v>1</v>
      </c>
      <c r="I5387" t="str">
        <f>VLOOKUP(A5387,Taul1!A2:C834,2)</f>
        <v>Työkyvyttömyyseläkkeen saajat 40-44</v>
      </c>
      <c r="L5387" t="s">
        <v>1663</v>
      </c>
      <c r="M5387" t="str">
        <f>F5387&amp;L5387&amp;G5387&amp;L5387&amp;INT(C5387*10)</f>
        <v>96,47,-3</v>
      </c>
      <c r="O5387">
        <f>VLOOKUP(B5387,Taul1!A2:C834,3)</f>
        <v>0</v>
      </c>
      <c r="P5387" t="str">
        <f>VLOOKUP(B5387,Taul1!A2:C834,2)</f>
        <v>Vesihuolto toimintakulut yhteensä</v>
      </c>
    </row>
    <row r="5388" spans="1:16" ht="18" x14ac:dyDescent="0.3">
      <c r="A5388" s="1" t="s">
        <v>1540</v>
      </c>
      <c r="B5388" s="1" t="s">
        <v>225</v>
      </c>
      <c r="C5388" s="1">
        <v>0.183</v>
      </c>
      <c r="D5388" s="1">
        <v>1.18275096520359E-3</v>
      </c>
      <c r="E5388" s="1" t="s">
        <v>337</v>
      </c>
      <c r="F5388">
        <v>97</v>
      </c>
      <c r="G5388">
        <v>47</v>
      </c>
      <c r="H5388">
        <f>VLOOKUP(A5388,Taul1!A2:C834,3)</f>
        <v>1</v>
      </c>
      <c r="I5388" t="str">
        <f>VLOOKUP(A5388,Taul1!A2:C834,2)</f>
        <v>Työkyvyttömyyseläkkeen saajat 45-49</v>
      </c>
      <c r="L5388" t="s">
        <v>1663</v>
      </c>
      <c r="M5388" t="str">
        <f>F5388&amp;L5388&amp;G5388&amp;L5388&amp;INT(C5388*10)</f>
        <v>97,47,1</v>
      </c>
      <c r="O5388">
        <f>VLOOKUP(B5388,Taul1!A2:C834,3)</f>
        <v>0</v>
      </c>
      <c r="P5388" t="str">
        <f>VLOOKUP(B5388,Taul1!A2:C834,2)</f>
        <v>Vesihuolto toimintakulut yhteensä</v>
      </c>
    </row>
    <row r="5389" spans="1:16" ht="18" x14ac:dyDescent="0.3">
      <c r="A5389" s="1" t="s">
        <v>1542</v>
      </c>
      <c r="B5389" s="1" t="s">
        <v>225</v>
      </c>
      <c r="C5389" s="1">
        <v>0.13500000000000001</v>
      </c>
      <c r="D5389" s="1">
        <v>1.7661418015369901E-2</v>
      </c>
      <c r="E5389" s="1" t="s">
        <v>337</v>
      </c>
      <c r="F5389">
        <v>98</v>
      </c>
      <c r="G5389">
        <v>47</v>
      </c>
      <c r="H5389">
        <f>VLOOKUP(A5389,Taul1!A2:C834,3)</f>
        <v>1</v>
      </c>
      <c r="I5389" t="str">
        <f>VLOOKUP(A5389,Taul1!A2:C834,2)</f>
        <v>Työkyvyttömyyseläkkeen saajat 50-54</v>
      </c>
      <c r="L5389" t="s">
        <v>1663</v>
      </c>
      <c r="M5389" t="str">
        <f>F5389&amp;L5389&amp;G5389&amp;L5389&amp;INT(C5389*10)</f>
        <v>98,47,1</v>
      </c>
      <c r="O5389">
        <f>VLOOKUP(B5389,Taul1!A2:C834,3)</f>
        <v>0</v>
      </c>
      <c r="P5389" t="str">
        <f>VLOOKUP(B5389,Taul1!A2:C834,2)</f>
        <v>Vesihuolto toimintakulut yhteensä</v>
      </c>
    </row>
    <row r="5390" spans="1:16" ht="18" x14ac:dyDescent="0.3">
      <c r="A5390" s="1" t="s">
        <v>1544</v>
      </c>
      <c r="B5390" s="1" t="s">
        <v>225</v>
      </c>
      <c r="C5390" s="1">
        <v>0.13700000000000001</v>
      </c>
      <c r="D5390" s="1">
        <v>1.60833549821831E-2</v>
      </c>
      <c r="E5390" s="1" t="s">
        <v>337</v>
      </c>
      <c r="F5390">
        <v>99</v>
      </c>
      <c r="G5390">
        <v>47</v>
      </c>
      <c r="H5390">
        <f>VLOOKUP(A5390,Taul1!A2:C834,3)</f>
        <v>1</v>
      </c>
      <c r="I5390" t="str">
        <f>VLOOKUP(A5390,Taul1!A2:C834,2)</f>
        <v>Työkyvyttömyyseläkkeen saajat 55-59</v>
      </c>
      <c r="L5390" t="s">
        <v>1663</v>
      </c>
      <c r="M5390" t="str">
        <f>F5390&amp;L5390&amp;G5390&amp;L5390&amp;INT(C5390*10)</f>
        <v>99,47,1</v>
      </c>
      <c r="O5390">
        <f>VLOOKUP(B5390,Taul1!A2:C834,3)</f>
        <v>0</v>
      </c>
      <c r="P5390" t="str">
        <f>VLOOKUP(B5390,Taul1!A2:C834,2)</f>
        <v>Vesihuolto toimintakulut yhteensä</v>
      </c>
    </row>
    <row r="5391" spans="1:16" ht="18" x14ac:dyDescent="0.3">
      <c r="A5391" s="1" t="s">
        <v>1546</v>
      </c>
      <c r="B5391" s="1" t="s">
        <v>225</v>
      </c>
      <c r="C5391" s="1">
        <v>0.31900000000000001</v>
      </c>
      <c r="D5391" s="2">
        <v>9.0161843546709908E-9</v>
      </c>
      <c r="E5391" s="1" t="s">
        <v>337</v>
      </c>
      <c r="F5391">
        <v>100</v>
      </c>
      <c r="G5391">
        <v>47</v>
      </c>
      <c r="H5391">
        <f>VLOOKUP(A5391,Taul1!A2:C834,3)</f>
        <v>1</v>
      </c>
      <c r="I5391" t="str">
        <f>VLOOKUP(A5391,Taul1!A2:C834,2)</f>
        <v>Työkyvyttömyyseläkkeen saajat 60-64</v>
      </c>
      <c r="L5391" t="s">
        <v>1663</v>
      </c>
      <c r="M5391" t="str">
        <f>F5391&amp;L5391&amp;G5391&amp;L5391&amp;INT(C5391*10)</f>
        <v>100,47,3</v>
      </c>
      <c r="O5391">
        <f>VLOOKUP(B5391,Taul1!A2:C834,3)</f>
        <v>0</v>
      </c>
      <c r="P5391" t="str">
        <f>VLOOKUP(B5391,Taul1!A2:C834,2)</f>
        <v>Vesihuolto toimintakulut yhteensä</v>
      </c>
    </row>
    <row r="5392" spans="1:16" ht="18" x14ac:dyDescent="0.3">
      <c r="A5392" s="1" t="s">
        <v>1548</v>
      </c>
      <c r="B5392" s="1" t="s">
        <v>225</v>
      </c>
      <c r="C5392" s="1">
        <v>-0.27</v>
      </c>
      <c r="D5392" s="1">
        <v>1.34785482586163E-6</v>
      </c>
      <c r="E5392" s="1" t="s">
        <v>337</v>
      </c>
      <c r="F5392">
        <v>101</v>
      </c>
      <c r="G5392">
        <v>47</v>
      </c>
      <c r="H5392">
        <f>VLOOKUP(A5392,Taul1!A2:C834,3)</f>
        <v>1</v>
      </c>
      <c r="I5392" t="str">
        <f>VLOOKUP(A5392,Taul1!A2:C834,2)</f>
        <v>Kelan kuntoutuspalvelujen saajat yhteensä</v>
      </c>
      <c r="L5392" t="s">
        <v>1663</v>
      </c>
      <c r="M5392" t="str">
        <f>F5392&amp;L5392&amp;G5392&amp;L5392&amp;INT(C5392*10)</f>
        <v>101,47,-3</v>
      </c>
      <c r="O5392">
        <f>VLOOKUP(B5392,Taul1!A2:C834,3)</f>
        <v>0</v>
      </c>
      <c r="P5392" t="str">
        <f>VLOOKUP(B5392,Taul1!A2:C834,2)</f>
        <v>Vesihuolto toimintakulut yhteensä</v>
      </c>
    </row>
    <row r="5393" spans="1:16" ht="18" x14ac:dyDescent="0.3">
      <c r="A5393" s="1" t="s">
        <v>1550</v>
      </c>
      <c r="B5393" s="1" t="s">
        <v>225</v>
      </c>
      <c r="C5393" s="1">
        <v>-0.26</v>
      </c>
      <c r="D5393" s="1">
        <v>3.35359294589832E-6</v>
      </c>
      <c r="E5393" s="1" t="s">
        <v>337</v>
      </c>
      <c r="F5393">
        <v>102</v>
      </c>
      <c r="G5393">
        <v>47</v>
      </c>
      <c r="H5393">
        <f>VLOOKUP(A5393,Taul1!A2:C834,3)</f>
        <v>1</v>
      </c>
      <c r="I5393" t="str">
        <f>VLOOKUP(A5393,Taul1!A2:C834,2)</f>
        <v>Kelan kuntoutuspalvelujen saajat 0-6</v>
      </c>
      <c r="L5393" t="s">
        <v>1663</v>
      </c>
      <c r="M5393" t="str">
        <f>F5393&amp;L5393&amp;G5393&amp;L5393&amp;INT(C5393*10)</f>
        <v>102,47,-3</v>
      </c>
      <c r="O5393">
        <f>VLOOKUP(B5393,Taul1!A2:C834,3)</f>
        <v>0</v>
      </c>
      <c r="P5393" t="str">
        <f>VLOOKUP(B5393,Taul1!A2:C834,2)</f>
        <v>Vesihuolto toimintakulut yhteensä</v>
      </c>
    </row>
    <row r="5394" spans="1:16" ht="18" x14ac:dyDescent="0.3">
      <c r="A5394" s="1" t="s">
        <v>1552</v>
      </c>
      <c r="B5394" s="1" t="s">
        <v>225</v>
      </c>
      <c r="C5394" s="1">
        <v>-0.32300000000000001</v>
      </c>
      <c r="D5394" s="2">
        <v>5.6426212591276201E-9</v>
      </c>
      <c r="E5394" s="1" t="s">
        <v>337</v>
      </c>
      <c r="F5394">
        <v>103</v>
      </c>
      <c r="G5394">
        <v>47</v>
      </c>
      <c r="H5394">
        <f>VLOOKUP(A5394,Taul1!A2:C834,3)</f>
        <v>1</v>
      </c>
      <c r="I5394" t="str">
        <f>VLOOKUP(A5394,Taul1!A2:C834,2)</f>
        <v>Kelan kuntoutuspalvelujen saajat 7-15</v>
      </c>
      <c r="L5394" t="s">
        <v>1663</v>
      </c>
      <c r="M5394" t="str">
        <f>F5394&amp;L5394&amp;G5394&amp;L5394&amp;INT(C5394*10)</f>
        <v>103,47,-4</v>
      </c>
      <c r="O5394">
        <f>VLOOKUP(B5394,Taul1!A2:C834,3)</f>
        <v>0</v>
      </c>
      <c r="P5394" t="str">
        <f>VLOOKUP(B5394,Taul1!A2:C834,2)</f>
        <v>Vesihuolto toimintakulut yhteensä</v>
      </c>
    </row>
    <row r="5395" spans="1:16" ht="18" x14ac:dyDescent="0.3">
      <c r="A5395" s="1" t="s">
        <v>1554</v>
      </c>
      <c r="B5395" s="1" t="s">
        <v>225</v>
      </c>
      <c r="C5395" s="1">
        <v>-0.17299999999999999</v>
      </c>
      <c r="D5395" s="1">
        <v>2.2199549311093798E-3</v>
      </c>
      <c r="E5395" s="1" t="s">
        <v>337</v>
      </c>
      <c r="F5395">
        <v>104</v>
      </c>
      <c r="G5395">
        <v>47</v>
      </c>
      <c r="H5395">
        <f>VLOOKUP(A5395,Taul1!A2:C834,3)</f>
        <v>1</v>
      </c>
      <c r="I5395" t="str">
        <f>VLOOKUP(A5395,Taul1!A2:C834,2)</f>
        <v>Kelan kuntoutuspalvelujen saajat 16-19</v>
      </c>
      <c r="L5395" t="s">
        <v>1663</v>
      </c>
      <c r="M5395" t="str">
        <f>F5395&amp;L5395&amp;G5395&amp;L5395&amp;INT(C5395*10)</f>
        <v>104,47,-2</v>
      </c>
      <c r="O5395">
        <f>VLOOKUP(B5395,Taul1!A2:C834,3)</f>
        <v>0</v>
      </c>
      <c r="P5395" t="str">
        <f>VLOOKUP(B5395,Taul1!A2:C834,2)</f>
        <v>Vesihuolto toimintakulut yhteensä</v>
      </c>
    </row>
    <row r="5396" spans="1:16" ht="18" x14ac:dyDescent="0.3">
      <c r="A5396" s="1" t="s">
        <v>1556</v>
      </c>
      <c r="B5396" s="1" t="s">
        <v>225</v>
      </c>
      <c r="C5396" s="1">
        <v>-0.29099999999999998</v>
      </c>
      <c r="D5396" s="2">
        <v>1.83303007883495E-7</v>
      </c>
      <c r="E5396" s="1" t="s">
        <v>337</v>
      </c>
      <c r="F5396">
        <v>105</v>
      </c>
      <c r="G5396">
        <v>47</v>
      </c>
      <c r="H5396">
        <f>VLOOKUP(A5396,Taul1!A2:C834,3)</f>
        <v>1</v>
      </c>
      <c r="I5396" t="str">
        <f>VLOOKUP(A5396,Taul1!A2:C834,2)</f>
        <v>Kelan kuntoutuspalvelujen saajat 20-24</v>
      </c>
      <c r="L5396" t="s">
        <v>1663</v>
      </c>
      <c r="M5396" t="str">
        <f>F5396&amp;L5396&amp;G5396&amp;L5396&amp;INT(C5396*10)</f>
        <v>105,47,-3</v>
      </c>
      <c r="O5396">
        <f>VLOOKUP(B5396,Taul1!A2:C834,3)</f>
        <v>0</v>
      </c>
      <c r="P5396" t="str">
        <f>VLOOKUP(B5396,Taul1!A2:C834,2)</f>
        <v>Vesihuolto toimintakulut yhteensä</v>
      </c>
    </row>
    <row r="5397" spans="1:16" ht="18" x14ac:dyDescent="0.3">
      <c r="A5397" s="1" t="s">
        <v>1558</v>
      </c>
      <c r="B5397" s="1" t="s">
        <v>225</v>
      </c>
      <c r="C5397" s="1">
        <v>-0.26100000000000001</v>
      </c>
      <c r="D5397" s="1">
        <v>3.2678765026217198E-6</v>
      </c>
      <c r="E5397" s="1" t="s">
        <v>337</v>
      </c>
      <c r="F5397">
        <v>106</v>
      </c>
      <c r="G5397">
        <v>47</v>
      </c>
      <c r="H5397">
        <f>VLOOKUP(A5397,Taul1!A2:C834,3)</f>
        <v>1</v>
      </c>
      <c r="I5397" t="str">
        <f>VLOOKUP(A5397,Taul1!A2:C834,2)</f>
        <v>Kelan kuntoutuspalvelujen saajat 25-29</v>
      </c>
      <c r="L5397" t="s">
        <v>1663</v>
      </c>
      <c r="M5397" t="str">
        <f>F5397&amp;L5397&amp;G5397&amp;L5397&amp;INT(C5397*10)</f>
        <v>106,47,-3</v>
      </c>
      <c r="O5397">
        <f>VLOOKUP(B5397,Taul1!A2:C834,3)</f>
        <v>0</v>
      </c>
      <c r="P5397" t="str">
        <f>VLOOKUP(B5397,Taul1!A2:C834,2)</f>
        <v>Vesihuolto toimintakulut yhteensä</v>
      </c>
    </row>
    <row r="5398" spans="1:16" ht="18" x14ac:dyDescent="0.3">
      <c r="A5398" s="1" t="s">
        <v>1560</v>
      </c>
      <c r="B5398" s="1" t="s">
        <v>225</v>
      </c>
      <c r="C5398" s="1">
        <v>-0.13700000000000001</v>
      </c>
      <c r="D5398" s="1">
        <v>1.6104580655011001E-2</v>
      </c>
      <c r="E5398" s="1" t="s">
        <v>337</v>
      </c>
      <c r="F5398">
        <v>107</v>
      </c>
      <c r="G5398">
        <v>47</v>
      </c>
      <c r="H5398">
        <f>VLOOKUP(A5398,Taul1!A2:C834,3)</f>
        <v>1</v>
      </c>
      <c r="I5398" t="str">
        <f>VLOOKUP(A5398,Taul1!A2:C834,2)</f>
        <v>Kelan kuntoutuspalvelujen saajat 30-34</v>
      </c>
      <c r="L5398" t="s">
        <v>1663</v>
      </c>
      <c r="M5398" t="str">
        <f>F5398&amp;L5398&amp;G5398&amp;L5398&amp;INT(C5398*10)</f>
        <v>107,47,-2</v>
      </c>
      <c r="O5398">
        <f>VLOOKUP(B5398,Taul1!A2:C834,3)</f>
        <v>0</v>
      </c>
      <c r="P5398" t="str">
        <f>VLOOKUP(B5398,Taul1!A2:C834,2)</f>
        <v>Vesihuolto toimintakulut yhteensä</v>
      </c>
    </row>
    <row r="5399" spans="1:16" ht="18" x14ac:dyDescent="0.3">
      <c r="A5399" s="1" t="s">
        <v>1562</v>
      </c>
      <c r="B5399" s="1" t="s">
        <v>225</v>
      </c>
      <c r="C5399" s="1">
        <v>-0.154</v>
      </c>
      <c r="D5399" s="1">
        <v>6.7691856081677397E-3</v>
      </c>
      <c r="E5399" s="1" t="s">
        <v>337</v>
      </c>
      <c r="F5399">
        <v>108</v>
      </c>
      <c r="G5399">
        <v>47</v>
      </c>
      <c r="H5399">
        <f>VLOOKUP(A5399,Taul1!A2:C834,3)</f>
        <v>1</v>
      </c>
      <c r="I5399" t="str">
        <f>VLOOKUP(A5399,Taul1!A2:C834,2)</f>
        <v>Kelan kuntoutuspalvelujen saajat 35-39</v>
      </c>
      <c r="L5399" t="s">
        <v>1663</v>
      </c>
      <c r="M5399" t="str">
        <f>F5399&amp;L5399&amp;G5399&amp;L5399&amp;INT(C5399*10)</f>
        <v>108,47,-2</v>
      </c>
      <c r="O5399">
        <f>VLOOKUP(B5399,Taul1!A2:C834,3)</f>
        <v>0</v>
      </c>
      <c r="P5399" t="str">
        <f>VLOOKUP(B5399,Taul1!A2:C834,2)</f>
        <v>Vesihuolto toimintakulut yhteensä</v>
      </c>
    </row>
    <row r="5400" spans="1:16" ht="18" x14ac:dyDescent="0.3">
      <c r="A5400" s="1" t="s">
        <v>1564</v>
      </c>
      <c r="B5400" s="1" t="s">
        <v>225</v>
      </c>
      <c r="C5400" s="1">
        <v>-0.24</v>
      </c>
      <c r="D5400" s="1">
        <v>1.9526591587437599E-5</v>
      </c>
      <c r="E5400" s="1" t="s">
        <v>337</v>
      </c>
      <c r="F5400">
        <v>109</v>
      </c>
      <c r="G5400">
        <v>47</v>
      </c>
      <c r="H5400">
        <f>VLOOKUP(A5400,Taul1!A2:C834,3)</f>
        <v>1</v>
      </c>
      <c r="I5400" t="str">
        <f>VLOOKUP(A5400,Taul1!A2:C834,2)</f>
        <v>Kelan kuntoutuspalvelujen saajat 40-44</v>
      </c>
      <c r="L5400" t="s">
        <v>1663</v>
      </c>
      <c r="M5400" t="str">
        <f>F5400&amp;L5400&amp;G5400&amp;L5400&amp;INT(C5400*10)</f>
        <v>109,47,-3</v>
      </c>
      <c r="O5400">
        <f>VLOOKUP(B5400,Taul1!A2:C834,3)</f>
        <v>0</v>
      </c>
      <c r="P5400" t="str">
        <f>VLOOKUP(B5400,Taul1!A2:C834,2)</f>
        <v>Vesihuolto toimintakulut yhteensä</v>
      </c>
    </row>
    <row r="5401" spans="1:16" ht="18" x14ac:dyDescent="0.3">
      <c r="A5401" s="1" t="s">
        <v>1566</v>
      </c>
      <c r="B5401" s="1" t="s">
        <v>225</v>
      </c>
      <c r="C5401" s="1">
        <v>-0.115</v>
      </c>
      <c r="D5401" s="1">
        <v>4.2995041305871902E-2</v>
      </c>
      <c r="E5401" s="1" t="s">
        <v>337</v>
      </c>
      <c r="F5401">
        <v>110</v>
      </c>
      <c r="G5401">
        <v>47</v>
      </c>
      <c r="H5401">
        <f>VLOOKUP(A5401,Taul1!A2:C834,3)</f>
        <v>1</v>
      </c>
      <c r="I5401" t="str">
        <f>VLOOKUP(A5401,Taul1!A2:C834,2)</f>
        <v>Kelan kuntoutuspalvelujen saajat 45-49</v>
      </c>
      <c r="L5401" t="s">
        <v>1663</v>
      </c>
      <c r="M5401" t="str">
        <f>F5401&amp;L5401&amp;G5401&amp;L5401&amp;INT(C5401*10)</f>
        <v>110,47,-2</v>
      </c>
      <c r="O5401">
        <f>VLOOKUP(B5401,Taul1!A2:C834,3)</f>
        <v>0</v>
      </c>
      <c r="P5401" t="str">
        <f>VLOOKUP(B5401,Taul1!A2:C834,2)</f>
        <v>Vesihuolto toimintakulut yhteensä</v>
      </c>
    </row>
    <row r="5402" spans="1:16" ht="18" x14ac:dyDescent="0.3">
      <c r="A5402" s="1" t="s">
        <v>1568</v>
      </c>
      <c r="B5402" s="1" t="s">
        <v>225</v>
      </c>
      <c r="C5402" s="1">
        <v>0.03</v>
      </c>
      <c r="D5402" s="1">
        <v>0.60267136181689196</v>
      </c>
      <c r="E5402" s="1" t="s">
        <v>337</v>
      </c>
      <c r="F5402">
        <v>111</v>
      </c>
      <c r="G5402">
        <v>47</v>
      </c>
      <c r="H5402">
        <f>VLOOKUP(A5402,Taul1!A2:C834,3)</f>
        <v>1</v>
      </c>
      <c r="I5402" t="str">
        <f>VLOOKUP(A5402,Taul1!A2:C834,2)</f>
        <v>Kelan kuntoutuspalvelujen saajat 50-54</v>
      </c>
      <c r="L5402" t="s">
        <v>1663</v>
      </c>
      <c r="M5402" t="str">
        <f>F5402&amp;L5402&amp;G5402&amp;L5402&amp;INT(C5402*10)</f>
        <v>111,47,0</v>
      </c>
      <c r="O5402">
        <f>VLOOKUP(B5402,Taul1!A2:C834,3)</f>
        <v>0</v>
      </c>
      <c r="P5402" t="str">
        <f>VLOOKUP(B5402,Taul1!A2:C834,2)</f>
        <v>Vesihuolto toimintakulut yhteensä</v>
      </c>
    </row>
    <row r="5403" spans="1:16" ht="18" x14ac:dyDescent="0.3">
      <c r="A5403" s="1" t="s">
        <v>1570</v>
      </c>
      <c r="B5403" s="1" t="s">
        <v>225</v>
      </c>
      <c r="C5403" s="1">
        <v>0.14699999999999999</v>
      </c>
      <c r="D5403" s="1">
        <v>9.5539011534808704E-3</v>
      </c>
      <c r="E5403" s="1" t="s">
        <v>337</v>
      </c>
      <c r="F5403">
        <v>112</v>
      </c>
      <c r="G5403">
        <v>47</v>
      </c>
      <c r="H5403">
        <f>VLOOKUP(A5403,Taul1!A2:C834,3)</f>
        <v>1</v>
      </c>
      <c r="I5403" t="str">
        <f>VLOOKUP(A5403,Taul1!A2:C834,2)</f>
        <v>Kelan kuntoutuspalvelujen saajat 55-59</v>
      </c>
      <c r="L5403" t="s">
        <v>1663</v>
      </c>
      <c r="M5403" t="str">
        <f>F5403&amp;L5403&amp;G5403&amp;L5403&amp;INT(C5403*10)</f>
        <v>112,47,1</v>
      </c>
      <c r="O5403">
        <f>VLOOKUP(B5403,Taul1!A2:C834,3)</f>
        <v>0</v>
      </c>
      <c r="P5403" t="str">
        <f>VLOOKUP(B5403,Taul1!A2:C834,2)</f>
        <v>Vesihuolto toimintakulut yhteensä</v>
      </c>
    </row>
    <row r="5404" spans="1:16" ht="18" x14ac:dyDescent="0.3">
      <c r="A5404" s="1" t="s">
        <v>1572</v>
      </c>
      <c r="B5404" s="1" t="s">
        <v>225</v>
      </c>
      <c r="C5404" s="1">
        <v>-0.13500000000000001</v>
      </c>
      <c r="D5404" s="1">
        <v>1.7032446906144999E-2</v>
      </c>
      <c r="E5404" s="1" t="s">
        <v>337</v>
      </c>
      <c r="F5404">
        <v>113</v>
      </c>
      <c r="G5404">
        <v>47</v>
      </c>
      <c r="H5404">
        <f>VLOOKUP(A5404,Taul1!A2:C834,3)</f>
        <v>1</v>
      </c>
      <c r="I5404" t="str">
        <f>VLOOKUP(A5404,Taul1!A2:C834,2)</f>
        <v>Kelan kuntoutuspalvelujen saajat 60-64</v>
      </c>
      <c r="L5404" t="s">
        <v>1663</v>
      </c>
      <c r="M5404" t="str">
        <f>F5404&amp;L5404&amp;G5404&amp;L5404&amp;INT(C5404*10)</f>
        <v>113,47,-2</v>
      </c>
      <c r="O5404">
        <f>VLOOKUP(B5404,Taul1!A2:C834,3)</f>
        <v>0</v>
      </c>
      <c r="P5404" t="str">
        <f>VLOOKUP(B5404,Taul1!A2:C834,2)</f>
        <v>Vesihuolto toimintakulut yhteensä</v>
      </c>
    </row>
    <row r="5405" spans="1:16" ht="18" x14ac:dyDescent="0.3">
      <c r="A5405" s="1" t="s">
        <v>1574</v>
      </c>
      <c r="B5405" s="1" t="s">
        <v>225</v>
      </c>
      <c r="C5405" s="1">
        <v>-0.20599999999999999</v>
      </c>
      <c r="D5405" s="1">
        <v>2.5198634127088199E-4</v>
      </c>
      <c r="E5405" s="1" t="s">
        <v>337</v>
      </c>
      <c r="F5405">
        <v>114</v>
      </c>
      <c r="G5405">
        <v>47</v>
      </c>
      <c r="H5405">
        <f>VLOOKUP(A5405,Taul1!A2:C834,3)</f>
        <v>1</v>
      </c>
      <c r="I5405" t="str">
        <f>VLOOKUP(A5405,Taul1!A2:C834,2)</f>
        <v>Kelan kuntoutuspalvelujen saajat 65-69</v>
      </c>
      <c r="L5405" t="s">
        <v>1663</v>
      </c>
      <c r="M5405" t="str">
        <f>F5405&amp;L5405&amp;G5405&amp;L5405&amp;INT(C5405*10)</f>
        <v>114,47,-3</v>
      </c>
      <c r="O5405">
        <f>VLOOKUP(B5405,Taul1!A2:C834,3)</f>
        <v>0</v>
      </c>
      <c r="P5405" t="str">
        <f>VLOOKUP(B5405,Taul1!A2:C834,2)</f>
        <v>Vesihuolto toimintakulut yhteensä</v>
      </c>
    </row>
    <row r="5406" spans="1:16" ht="18" x14ac:dyDescent="0.3">
      <c r="A5406" s="1" t="s">
        <v>1576</v>
      </c>
      <c r="B5406" s="1" t="s">
        <v>225</v>
      </c>
      <c r="C5406" s="1">
        <v>-0.39600000000000002</v>
      </c>
      <c r="D5406" s="2">
        <v>4.3665071558507402E-13</v>
      </c>
      <c r="E5406" s="1" t="s">
        <v>337</v>
      </c>
      <c r="F5406">
        <v>115</v>
      </c>
      <c r="G5406">
        <v>47</v>
      </c>
      <c r="H5406">
        <f>VLOOKUP(A5406,Taul1!A2:C834,3)</f>
        <v>1</v>
      </c>
      <c r="I5406" t="str">
        <f>VLOOKUP(A5406,Taul1!A2:C834,2)</f>
        <v>Kelan kuntoutuspalvelujen saajat 69-</v>
      </c>
      <c r="L5406" t="s">
        <v>1663</v>
      </c>
      <c r="M5406" t="str">
        <f>F5406&amp;L5406&amp;G5406&amp;L5406&amp;INT(C5406*10)</f>
        <v>115,47,-4</v>
      </c>
      <c r="O5406">
        <f>VLOOKUP(B5406,Taul1!A2:C834,3)</f>
        <v>0</v>
      </c>
      <c r="P5406" t="str">
        <f>VLOOKUP(B5406,Taul1!A2:C834,2)</f>
        <v>Vesihuolto toimintakulut yhteensä</v>
      </c>
    </row>
    <row r="5407" spans="1:16" ht="18" x14ac:dyDescent="0.3">
      <c r="A5407" s="1" t="s">
        <v>1598</v>
      </c>
      <c r="B5407" s="1" t="s">
        <v>227</v>
      </c>
      <c r="C5407" s="1">
        <v>-4.3999999999999997E-2</v>
      </c>
      <c r="D5407" s="1">
        <v>0.44295920625600999</v>
      </c>
      <c r="E5407" s="1" t="s">
        <v>337</v>
      </c>
      <c r="F5407">
        <v>1</v>
      </c>
      <c r="G5407">
        <v>48</v>
      </c>
      <c r="H5407">
        <f>VLOOKUP(A5407,Taul1!A2:C834,3)</f>
        <v>1</v>
      </c>
      <c r="I5407" t="str">
        <f>VLOOKUP(A5407,Taul1!A2:C834,2)</f>
        <v>Vanhempainpäivärahojen korvatut päivät äiti 35-39</v>
      </c>
      <c r="L5407" t="s">
        <v>1663</v>
      </c>
      <c r="M5407" t="str">
        <f>F5407&amp;L5407&amp;G5407&amp;L5407&amp;INT(C5407*10)</f>
        <v>1,48,-1</v>
      </c>
      <c r="O5407">
        <f>VLOOKUP(B5407,Taul1!A2:C834,3)</f>
        <v>0</v>
      </c>
      <c r="P5407" t="str">
        <f>VLOOKUP(B5407,Taul1!A2:C834,2)</f>
        <v>Energiahuolto toimintakulut yhteensä</v>
      </c>
    </row>
    <row r="5408" spans="1:16" ht="18" x14ac:dyDescent="0.3">
      <c r="A5408" s="1" t="s">
        <v>1600</v>
      </c>
      <c r="B5408" s="1" t="s">
        <v>227</v>
      </c>
      <c r="C5408" s="1">
        <v>-6.3E-2</v>
      </c>
      <c r="D5408" s="1">
        <v>0.27064167959621599</v>
      </c>
      <c r="E5408" s="1" t="s">
        <v>337</v>
      </c>
      <c r="F5408">
        <v>2</v>
      </c>
      <c r="G5408">
        <v>48</v>
      </c>
      <c r="H5408">
        <f>VLOOKUP(A5408,Taul1!A2:C834,3)</f>
        <v>1</v>
      </c>
      <c r="I5408" t="str">
        <f>VLOOKUP(A5408,Taul1!A2:C834,2)</f>
        <v>Vanhempainpäivärahojen korvatut päivät äiti 40-</v>
      </c>
      <c r="L5408" t="s">
        <v>1663</v>
      </c>
      <c r="M5408" t="str">
        <f>F5408&amp;L5408&amp;G5408&amp;L5408&amp;INT(C5408*10)</f>
        <v>2,48,-1</v>
      </c>
      <c r="O5408">
        <f>VLOOKUP(B5408,Taul1!A2:C834,3)</f>
        <v>0</v>
      </c>
      <c r="P5408" t="str">
        <f>VLOOKUP(B5408,Taul1!A2:C834,2)</f>
        <v>Energiahuolto toimintakulut yhteensä</v>
      </c>
    </row>
    <row r="5409" spans="1:16" ht="18" x14ac:dyDescent="0.3">
      <c r="A5409" s="1" t="s">
        <v>1275</v>
      </c>
      <c r="B5409" s="1" t="s">
        <v>227</v>
      </c>
      <c r="C5409" s="1">
        <v>-2.4E-2</v>
      </c>
      <c r="D5409" s="1">
        <v>0.67423353833666699</v>
      </c>
      <c r="E5409" s="1" t="s">
        <v>337</v>
      </c>
      <c r="F5409">
        <v>3</v>
      </c>
      <c r="G5409">
        <v>48</v>
      </c>
      <c r="H5409">
        <f>VLOOKUP(A5409,Taul1!A2:C834,3)</f>
        <v>1</v>
      </c>
      <c r="I5409" t="str">
        <f>VLOOKUP(A5409,Taul1!A2:C834,2)</f>
        <v>Työllistymistä edistävät palvelut, korvatut päivät, yhteensä</v>
      </c>
      <c r="L5409" t="s">
        <v>1663</v>
      </c>
      <c r="M5409" t="str">
        <f>F5409&amp;L5409&amp;G5409&amp;L5409&amp;INT(C5409*10)</f>
        <v>3,48,-1</v>
      </c>
      <c r="O5409">
        <f>VLOOKUP(B5409,Taul1!A2:C834,3)</f>
        <v>0</v>
      </c>
      <c r="P5409" t="str">
        <f>VLOOKUP(B5409,Taul1!A2:C834,2)</f>
        <v>Energiahuolto toimintakulut yhteensä</v>
      </c>
    </row>
    <row r="5410" spans="1:16" ht="18" x14ac:dyDescent="0.3">
      <c r="A5410" s="1" t="s">
        <v>1277</v>
      </c>
      <c r="B5410" s="1" t="s">
        <v>227</v>
      </c>
      <c r="C5410" s="1">
        <v>-6.4000000000000001E-2</v>
      </c>
      <c r="D5410" s="1">
        <v>0.26397300951979402</v>
      </c>
      <c r="E5410" s="1" t="s">
        <v>337</v>
      </c>
      <c r="F5410">
        <v>4</v>
      </c>
      <c r="G5410">
        <v>48</v>
      </c>
      <c r="H5410">
        <f>VLOOKUP(A5410,Taul1!A2:C834,3)</f>
        <v>1</v>
      </c>
      <c r="I5410" t="str">
        <f>VLOOKUP(A5410,Taul1!A2:C834,2)</f>
        <v>Työllistymistä edistävät palvelut, korvatut päivät, 17-24</v>
      </c>
      <c r="L5410" t="s">
        <v>1663</v>
      </c>
      <c r="M5410" t="str">
        <f>F5410&amp;L5410&amp;G5410&amp;L5410&amp;INT(C5410*10)</f>
        <v>4,48,-1</v>
      </c>
      <c r="O5410">
        <f>VLOOKUP(B5410,Taul1!A2:C834,3)</f>
        <v>0</v>
      </c>
      <c r="P5410" t="str">
        <f>VLOOKUP(B5410,Taul1!A2:C834,2)</f>
        <v>Energiahuolto toimintakulut yhteensä</v>
      </c>
    </row>
    <row r="5411" spans="1:16" ht="18" x14ac:dyDescent="0.3">
      <c r="A5411" s="1" t="s">
        <v>1279</v>
      </c>
      <c r="B5411" s="1" t="s">
        <v>227</v>
      </c>
      <c r="C5411" s="1">
        <v>-6.4000000000000001E-2</v>
      </c>
      <c r="D5411" s="1">
        <v>0.26016712192967201</v>
      </c>
      <c r="E5411" s="1" t="s">
        <v>337</v>
      </c>
      <c r="F5411">
        <v>5</v>
      </c>
      <c r="G5411">
        <v>48</v>
      </c>
      <c r="H5411">
        <f>VLOOKUP(A5411,Taul1!A2:C834,3)</f>
        <v>1</v>
      </c>
      <c r="I5411" t="str">
        <f>VLOOKUP(A5411,Taul1!A2:C834,2)</f>
        <v>Työllistymistä edistävät palvelut, korvatut päivät, 25-29</v>
      </c>
      <c r="L5411" t="s">
        <v>1663</v>
      </c>
      <c r="M5411" t="str">
        <f>F5411&amp;L5411&amp;G5411&amp;L5411&amp;INT(C5411*10)</f>
        <v>5,48,-1</v>
      </c>
      <c r="O5411">
        <f>VLOOKUP(B5411,Taul1!A2:C834,3)</f>
        <v>0</v>
      </c>
      <c r="P5411" t="str">
        <f>VLOOKUP(B5411,Taul1!A2:C834,2)</f>
        <v>Energiahuolto toimintakulut yhteensä</v>
      </c>
    </row>
    <row r="5412" spans="1:16" ht="18" x14ac:dyDescent="0.3">
      <c r="A5412" s="1" t="s">
        <v>1281</v>
      </c>
      <c r="B5412" s="1" t="s">
        <v>227</v>
      </c>
      <c r="C5412" s="1">
        <v>-1.7000000000000001E-2</v>
      </c>
      <c r="D5412" s="1">
        <v>0.76338531471849003</v>
      </c>
      <c r="E5412" s="1" t="s">
        <v>337</v>
      </c>
      <c r="F5412">
        <v>6</v>
      </c>
      <c r="G5412">
        <v>48</v>
      </c>
      <c r="H5412">
        <f>VLOOKUP(A5412,Taul1!A2:C834,3)</f>
        <v>1</v>
      </c>
      <c r="I5412" t="str">
        <f>VLOOKUP(A5412,Taul1!A2:C834,2)</f>
        <v>Työllistymistä edistävät palvelut, korvatut päivät, 30-34</v>
      </c>
      <c r="L5412" t="s">
        <v>1663</v>
      </c>
      <c r="M5412" t="str">
        <f>F5412&amp;L5412&amp;G5412&amp;L5412&amp;INT(C5412*10)</f>
        <v>6,48,-1</v>
      </c>
      <c r="O5412">
        <f>VLOOKUP(B5412,Taul1!A2:C834,3)</f>
        <v>0</v>
      </c>
      <c r="P5412" t="str">
        <f>VLOOKUP(B5412,Taul1!A2:C834,2)</f>
        <v>Energiahuolto toimintakulut yhteensä</v>
      </c>
    </row>
    <row r="5413" spans="1:16" ht="18" x14ac:dyDescent="0.3">
      <c r="A5413" s="1" t="s">
        <v>1283</v>
      </c>
      <c r="B5413" s="1" t="s">
        <v>227</v>
      </c>
      <c r="C5413" s="1">
        <v>-3.9E-2</v>
      </c>
      <c r="D5413" s="1">
        <v>0.48873557589464001</v>
      </c>
      <c r="E5413" s="1" t="s">
        <v>337</v>
      </c>
      <c r="F5413">
        <v>7</v>
      </c>
      <c r="G5413">
        <v>48</v>
      </c>
      <c r="H5413">
        <f>VLOOKUP(A5413,Taul1!A2:C834,3)</f>
        <v>1</v>
      </c>
      <c r="I5413" t="str">
        <f>VLOOKUP(A5413,Taul1!A2:C834,2)</f>
        <v>Työllistymistä edistävät palvelut, korvatut päivät, 35-39</v>
      </c>
      <c r="L5413" t="s">
        <v>1663</v>
      </c>
      <c r="M5413" t="str">
        <f>F5413&amp;L5413&amp;G5413&amp;L5413&amp;INT(C5413*10)</f>
        <v>7,48,-1</v>
      </c>
      <c r="O5413">
        <f>VLOOKUP(B5413,Taul1!A2:C834,3)</f>
        <v>0</v>
      </c>
      <c r="P5413" t="str">
        <f>VLOOKUP(B5413,Taul1!A2:C834,2)</f>
        <v>Energiahuolto toimintakulut yhteensä</v>
      </c>
    </row>
    <row r="5414" spans="1:16" ht="18" x14ac:dyDescent="0.3">
      <c r="A5414" s="1" t="s">
        <v>1285</v>
      </c>
      <c r="B5414" s="1" t="s">
        <v>227</v>
      </c>
      <c r="C5414" s="1">
        <v>-6.9000000000000006E-2</v>
      </c>
      <c r="D5414" s="1">
        <v>0.22834854143962099</v>
      </c>
      <c r="E5414" s="1" t="s">
        <v>337</v>
      </c>
      <c r="F5414">
        <v>8</v>
      </c>
      <c r="G5414">
        <v>48</v>
      </c>
      <c r="H5414">
        <f>VLOOKUP(A5414,Taul1!A2:C834,3)</f>
        <v>1</v>
      </c>
      <c r="I5414" t="str">
        <f>VLOOKUP(A5414,Taul1!A2:C834,2)</f>
        <v>Työllistymistä edistävät palvelut, korvatut päivät, 40-44</v>
      </c>
      <c r="L5414" t="s">
        <v>1663</v>
      </c>
      <c r="M5414" t="str">
        <f>F5414&amp;L5414&amp;G5414&amp;L5414&amp;INT(C5414*10)</f>
        <v>8,48,-1</v>
      </c>
      <c r="O5414">
        <f>VLOOKUP(B5414,Taul1!A2:C834,3)</f>
        <v>0</v>
      </c>
      <c r="P5414" t="str">
        <f>VLOOKUP(B5414,Taul1!A2:C834,2)</f>
        <v>Energiahuolto toimintakulut yhteensä</v>
      </c>
    </row>
    <row r="5415" spans="1:16" ht="18" x14ac:dyDescent="0.3">
      <c r="A5415" s="1" t="s">
        <v>1287</v>
      </c>
      <c r="B5415" s="1" t="s">
        <v>227</v>
      </c>
      <c r="C5415" s="1">
        <v>-8.9999999999999993E-3</v>
      </c>
      <c r="D5415" s="1">
        <v>0.87651186354437105</v>
      </c>
      <c r="E5415" s="1" t="s">
        <v>337</v>
      </c>
      <c r="F5415">
        <v>9</v>
      </c>
      <c r="G5415">
        <v>48</v>
      </c>
      <c r="H5415">
        <f>VLOOKUP(A5415,Taul1!A2:C834,3)</f>
        <v>1</v>
      </c>
      <c r="I5415" t="str">
        <f>VLOOKUP(A5415,Taul1!A2:C834,2)</f>
        <v>Työllistymistä edistävät palvelut, korvatut päivät, 45-49</v>
      </c>
      <c r="L5415" t="s">
        <v>1663</v>
      </c>
      <c r="M5415" t="str">
        <f>F5415&amp;L5415&amp;G5415&amp;L5415&amp;INT(C5415*10)</f>
        <v>9,48,-1</v>
      </c>
      <c r="O5415">
        <f>VLOOKUP(B5415,Taul1!A2:C834,3)</f>
        <v>0</v>
      </c>
      <c r="P5415" t="str">
        <f>VLOOKUP(B5415,Taul1!A2:C834,2)</f>
        <v>Energiahuolto toimintakulut yhteensä</v>
      </c>
    </row>
    <row r="5416" spans="1:16" ht="18" x14ac:dyDescent="0.3">
      <c r="A5416" s="1" t="s">
        <v>1289</v>
      </c>
      <c r="B5416" s="1" t="s">
        <v>227</v>
      </c>
      <c r="C5416" s="1">
        <v>1.2999999999999999E-2</v>
      </c>
      <c r="D5416" s="1">
        <v>0.82543922862460295</v>
      </c>
      <c r="E5416" s="1" t="s">
        <v>337</v>
      </c>
      <c r="F5416">
        <v>10</v>
      </c>
      <c r="G5416">
        <v>48</v>
      </c>
      <c r="H5416">
        <f>VLOOKUP(A5416,Taul1!A2:C834,3)</f>
        <v>1</v>
      </c>
      <c r="I5416" t="str">
        <f>VLOOKUP(A5416,Taul1!A2:C834,2)</f>
        <v>Työllistymistä edistävät palvelut, korvatut päivät, 50-54</v>
      </c>
      <c r="L5416" t="s">
        <v>1663</v>
      </c>
      <c r="M5416" t="str">
        <f>F5416&amp;L5416&amp;G5416&amp;L5416&amp;INT(C5416*10)</f>
        <v>10,48,0</v>
      </c>
      <c r="O5416">
        <f>VLOOKUP(B5416,Taul1!A2:C834,3)</f>
        <v>0</v>
      </c>
      <c r="P5416" t="str">
        <f>VLOOKUP(B5416,Taul1!A2:C834,2)</f>
        <v>Energiahuolto toimintakulut yhteensä</v>
      </c>
    </row>
    <row r="5417" spans="1:16" ht="18" x14ac:dyDescent="0.3">
      <c r="A5417" s="1" t="s">
        <v>1291</v>
      </c>
      <c r="B5417" s="1" t="s">
        <v>227</v>
      </c>
      <c r="C5417" s="1">
        <v>5.0999999999999997E-2</v>
      </c>
      <c r="D5417" s="1">
        <v>0.36872324855994898</v>
      </c>
      <c r="E5417" s="1" t="s">
        <v>337</v>
      </c>
      <c r="F5417">
        <v>11</v>
      </c>
      <c r="G5417">
        <v>48</v>
      </c>
      <c r="H5417">
        <f>VLOOKUP(A5417,Taul1!A2:C834,3)</f>
        <v>1</v>
      </c>
      <c r="I5417" t="str">
        <f>VLOOKUP(A5417,Taul1!A2:C834,2)</f>
        <v>Työllistymistä edistävät palvelut, korvatut päivät, 55-59</v>
      </c>
      <c r="L5417" t="s">
        <v>1663</v>
      </c>
      <c r="M5417" t="str">
        <f>F5417&amp;L5417&amp;G5417&amp;L5417&amp;INT(C5417*10)</f>
        <v>11,48,0</v>
      </c>
      <c r="O5417">
        <f>VLOOKUP(B5417,Taul1!A2:C834,3)</f>
        <v>0</v>
      </c>
      <c r="P5417" t="str">
        <f>VLOOKUP(B5417,Taul1!A2:C834,2)</f>
        <v>Energiahuolto toimintakulut yhteensä</v>
      </c>
    </row>
    <row r="5418" spans="1:16" ht="18" x14ac:dyDescent="0.3">
      <c r="A5418" s="1" t="s">
        <v>1293</v>
      </c>
      <c r="B5418" s="1" t="s">
        <v>227</v>
      </c>
      <c r="C5418" s="1">
        <v>4.5999999999999999E-2</v>
      </c>
      <c r="D5418" s="1">
        <v>0.41766098502239102</v>
      </c>
      <c r="E5418" s="1" t="s">
        <v>337</v>
      </c>
      <c r="F5418">
        <v>12</v>
      </c>
      <c r="G5418">
        <v>48</v>
      </c>
      <c r="H5418">
        <f>VLOOKUP(A5418,Taul1!A2:C834,3)</f>
        <v>1</v>
      </c>
      <c r="I5418" t="str">
        <f>VLOOKUP(A5418,Taul1!A2:C834,2)</f>
        <v>Työllistymistä edistävät palvelut, korvatut päivät, 60-64</v>
      </c>
      <c r="L5418" t="s">
        <v>1663</v>
      </c>
      <c r="M5418" t="str">
        <f>F5418&amp;L5418&amp;G5418&amp;L5418&amp;INT(C5418*10)</f>
        <v>12,48,0</v>
      </c>
      <c r="O5418">
        <f>VLOOKUP(B5418,Taul1!A2:C834,3)</f>
        <v>0</v>
      </c>
      <c r="P5418" t="str">
        <f>VLOOKUP(B5418,Taul1!A2:C834,2)</f>
        <v>Energiahuolto toimintakulut yhteensä</v>
      </c>
    </row>
    <row r="5419" spans="1:16" ht="18" x14ac:dyDescent="0.3">
      <c r="A5419" s="1" t="s">
        <v>1317</v>
      </c>
      <c r="B5419" s="1" t="s">
        <v>227</v>
      </c>
      <c r="C5419" s="1">
        <v>-7.1999999999999995E-2</v>
      </c>
      <c r="D5419" s="1">
        <v>0.208030680636763</v>
      </c>
      <c r="E5419" s="1" t="s">
        <v>337</v>
      </c>
      <c r="F5419">
        <v>13</v>
      </c>
      <c r="G5419">
        <v>48</v>
      </c>
      <c r="H5419">
        <f>VLOOKUP(A5419,Taul1!A2:C834,3)</f>
        <v>1</v>
      </c>
      <c r="I5419" t="str">
        <f>VLOOKUP(A5419,Taul1!A2:C834,2)</f>
        <v>Opintovelalliset yhteensä</v>
      </c>
      <c r="L5419" t="s">
        <v>1663</v>
      </c>
      <c r="M5419" t="str">
        <f>F5419&amp;L5419&amp;G5419&amp;L5419&amp;INT(C5419*10)</f>
        <v>13,48,-1</v>
      </c>
      <c r="O5419">
        <f>VLOOKUP(B5419,Taul1!A2:C834,3)</f>
        <v>0</v>
      </c>
      <c r="P5419" t="str">
        <f>VLOOKUP(B5419,Taul1!A2:C834,2)</f>
        <v>Energiahuolto toimintakulut yhteensä</v>
      </c>
    </row>
    <row r="5420" spans="1:16" ht="18" x14ac:dyDescent="0.3">
      <c r="A5420" s="1" t="s">
        <v>1319</v>
      </c>
      <c r="B5420" s="1" t="s">
        <v>227</v>
      </c>
      <c r="C5420" s="1">
        <v>-7.4999999999999997E-2</v>
      </c>
      <c r="D5420" s="1">
        <v>0.18540570541906401</v>
      </c>
      <c r="E5420" s="1" t="s">
        <v>337</v>
      </c>
      <c r="F5420">
        <v>14</v>
      </c>
      <c r="G5420">
        <v>48</v>
      </c>
      <c r="H5420">
        <f>VLOOKUP(A5420,Taul1!A2:C834,3)</f>
        <v>1</v>
      </c>
      <c r="I5420" t="str">
        <f>VLOOKUP(A5420,Taul1!A2:C834,2)</f>
        <v>Opintovelalliset 16-24</v>
      </c>
      <c r="L5420" t="s">
        <v>1663</v>
      </c>
      <c r="M5420" t="str">
        <f>F5420&amp;L5420&amp;G5420&amp;L5420&amp;INT(C5420*10)</f>
        <v>14,48,-1</v>
      </c>
      <c r="O5420">
        <f>VLOOKUP(B5420,Taul1!A2:C834,3)</f>
        <v>0</v>
      </c>
      <c r="P5420" t="str">
        <f>VLOOKUP(B5420,Taul1!A2:C834,2)</f>
        <v>Energiahuolto toimintakulut yhteensä</v>
      </c>
    </row>
    <row r="5421" spans="1:16" ht="18" x14ac:dyDescent="0.3">
      <c r="A5421" s="1" t="s">
        <v>1321</v>
      </c>
      <c r="B5421" s="1" t="s">
        <v>227</v>
      </c>
      <c r="C5421" s="1">
        <v>-0.08</v>
      </c>
      <c r="D5421" s="1">
        <v>0.15978991987205399</v>
      </c>
      <c r="E5421" s="1" t="s">
        <v>337</v>
      </c>
      <c r="F5421">
        <v>15</v>
      </c>
      <c r="G5421">
        <v>48</v>
      </c>
      <c r="H5421">
        <f>VLOOKUP(A5421,Taul1!A2:C834,3)</f>
        <v>1</v>
      </c>
      <c r="I5421" t="str">
        <f>VLOOKUP(A5421,Taul1!A2:C834,2)</f>
        <v>Opintovelalliset 25-29</v>
      </c>
      <c r="L5421" t="s">
        <v>1663</v>
      </c>
      <c r="M5421" t="str">
        <f>F5421&amp;L5421&amp;G5421&amp;L5421&amp;INT(C5421*10)</f>
        <v>15,48,-1</v>
      </c>
      <c r="O5421">
        <f>VLOOKUP(B5421,Taul1!A2:C834,3)</f>
        <v>0</v>
      </c>
      <c r="P5421" t="str">
        <f>VLOOKUP(B5421,Taul1!A2:C834,2)</f>
        <v>Energiahuolto toimintakulut yhteensä</v>
      </c>
    </row>
    <row r="5422" spans="1:16" ht="18" x14ac:dyDescent="0.3">
      <c r="A5422" s="1" t="s">
        <v>1323</v>
      </c>
      <c r="B5422" s="1" t="s">
        <v>227</v>
      </c>
      <c r="C5422" s="1">
        <v>-5.3999999999999999E-2</v>
      </c>
      <c r="D5422" s="1">
        <v>0.34025655925613801</v>
      </c>
      <c r="E5422" s="1" t="s">
        <v>337</v>
      </c>
      <c r="F5422">
        <v>16</v>
      </c>
      <c r="G5422">
        <v>48</v>
      </c>
      <c r="H5422">
        <f>VLOOKUP(A5422,Taul1!A2:C834,3)</f>
        <v>1</v>
      </c>
      <c r="I5422" t="str">
        <f>VLOOKUP(A5422,Taul1!A2:C834,2)</f>
        <v>Opintovelalliset 30-34</v>
      </c>
      <c r="L5422" t="s">
        <v>1663</v>
      </c>
      <c r="M5422" t="str">
        <f>F5422&amp;L5422&amp;G5422&amp;L5422&amp;INT(C5422*10)</f>
        <v>16,48,-1</v>
      </c>
      <c r="O5422">
        <f>VLOOKUP(B5422,Taul1!A2:C834,3)</f>
        <v>0</v>
      </c>
      <c r="P5422" t="str">
        <f>VLOOKUP(B5422,Taul1!A2:C834,2)</f>
        <v>Energiahuolto toimintakulut yhteensä</v>
      </c>
    </row>
    <row r="5423" spans="1:16" ht="18" x14ac:dyDescent="0.3">
      <c r="A5423" s="1" t="s">
        <v>1325</v>
      </c>
      <c r="B5423" s="1" t="s">
        <v>227</v>
      </c>
      <c r="C5423" s="1">
        <v>-6.0999999999999999E-2</v>
      </c>
      <c r="D5423" s="1">
        <v>0.28222130628431502</v>
      </c>
      <c r="E5423" s="1" t="s">
        <v>337</v>
      </c>
      <c r="F5423">
        <v>17</v>
      </c>
      <c r="G5423">
        <v>48</v>
      </c>
      <c r="H5423">
        <f>VLOOKUP(A5423,Taul1!A2:C834,3)</f>
        <v>1</v>
      </c>
      <c r="I5423" t="str">
        <f>VLOOKUP(A5423,Taul1!A2:C834,2)</f>
        <v>Opintovelalliset 35-39</v>
      </c>
      <c r="L5423" t="s">
        <v>1663</v>
      </c>
      <c r="M5423" t="str">
        <f>F5423&amp;L5423&amp;G5423&amp;L5423&amp;INT(C5423*10)</f>
        <v>17,48,-1</v>
      </c>
      <c r="O5423">
        <f>VLOOKUP(B5423,Taul1!A2:C834,3)</f>
        <v>0</v>
      </c>
      <c r="P5423" t="str">
        <f>VLOOKUP(B5423,Taul1!A2:C834,2)</f>
        <v>Energiahuolto toimintakulut yhteensä</v>
      </c>
    </row>
    <row r="5424" spans="1:16" ht="18" x14ac:dyDescent="0.3">
      <c r="A5424" s="1" t="s">
        <v>1327</v>
      </c>
      <c r="B5424" s="1" t="s">
        <v>227</v>
      </c>
      <c r="C5424" s="1">
        <v>-5.6000000000000001E-2</v>
      </c>
      <c r="D5424" s="1">
        <v>0.326929572393032</v>
      </c>
      <c r="E5424" s="1" t="s">
        <v>337</v>
      </c>
      <c r="F5424">
        <v>18</v>
      </c>
      <c r="G5424">
        <v>48</v>
      </c>
      <c r="H5424">
        <f>VLOOKUP(A5424,Taul1!A2:C834,3)</f>
        <v>1</v>
      </c>
      <c r="I5424" t="str">
        <f>VLOOKUP(A5424,Taul1!A2:C834,2)</f>
        <v>Opintovelalliset 40-44</v>
      </c>
      <c r="L5424" t="s">
        <v>1663</v>
      </c>
      <c r="M5424" t="str">
        <f>F5424&amp;L5424&amp;G5424&amp;L5424&amp;INT(C5424*10)</f>
        <v>18,48,-1</v>
      </c>
      <c r="O5424">
        <f>VLOOKUP(B5424,Taul1!A2:C834,3)</f>
        <v>0</v>
      </c>
      <c r="P5424" t="str">
        <f>VLOOKUP(B5424,Taul1!A2:C834,2)</f>
        <v>Energiahuolto toimintakulut yhteensä</v>
      </c>
    </row>
    <row r="5425" spans="1:16" ht="18" x14ac:dyDescent="0.3">
      <c r="A5425" s="1" t="s">
        <v>1329</v>
      </c>
      <c r="B5425" s="1" t="s">
        <v>227</v>
      </c>
      <c r="C5425" s="1">
        <v>-4.8000000000000001E-2</v>
      </c>
      <c r="D5425" s="1">
        <v>0.39741478554417398</v>
      </c>
      <c r="E5425" s="1" t="s">
        <v>337</v>
      </c>
      <c r="F5425">
        <v>19</v>
      </c>
      <c r="G5425">
        <v>48</v>
      </c>
      <c r="H5425">
        <f>VLOOKUP(A5425,Taul1!A2:C834,3)</f>
        <v>1</v>
      </c>
      <c r="I5425" t="str">
        <f>VLOOKUP(A5425,Taul1!A2:C834,2)</f>
        <v>Opintovelalliset 45-49</v>
      </c>
      <c r="L5425" t="s">
        <v>1663</v>
      </c>
      <c r="M5425" t="str">
        <f>F5425&amp;L5425&amp;G5425&amp;L5425&amp;INT(C5425*10)</f>
        <v>19,48,-1</v>
      </c>
      <c r="O5425">
        <f>VLOOKUP(B5425,Taul1!A2:C834,3)</f>
        <v>0</v>
      </c>
      <c r="P5425" t="str">
        <f>VLOOKUP(B5425,Taul1!A2:C834,2)</f>
        <v>Energiahuolto toimintakulut yhteensä</v>
      </c>
    </row>
    <row r="5426" spans="1:16" ht="18" x14ac:dyDescent="0.3">
      <c r="A5426" s="1" t="s">
        <v>1331</v>
      </c>
      <c r="B5426" s="1" t="s">
        <v>227</v>
      </c>
      <c r="C5426" s="1">
        <v>-8.8999999999999996E-2</v>
      </c>
      <c r="D5426" s="1">
        <v>0.117828474025028</v>
      </c>
      <c r="E5426" s="1" t="s">
        <v>337</v>
      </c>
      <c r="F5426">
        <v>20</v>
      </c>
      <c r="G5426">
        <v>48</v>
      </c>
      <c r="H5426">
        <f>VLOOKUP(A5426,Taul1!A2:C834,3)</f>
        <v>1</v>
      </c>
      <c r="I5426" t="str">
        <f>VLOOKUP(A5426,Taul1!A2:C834,2)</f>
        <v>Opintovelalliset 50-54</v>
      </c>
      <c r="L5426" t="s">
        <v>1663</v>
      </c>
      <c r="M5426" t="str">
        <f>F5426&amp;L5426&amp;G5426&amp;L5426&amp;INT(C5426*10)</f>
        <v>20,48,-1</v>
      </c>
      <c r="O5426">
        <f>VLOOKUP(B5426,Taul1!A2:C834,3)</f>
        <v>0</v>
      </c>
      <c r="P5426" t="str">
        <f>VLOOKUP(B5426,Taul1!A2:C834,2)</f>
        <v>Energiahuolto toimintakulut yhteensä</v>
      </c>
    </row>
    <row r="5427" spans="1:16" ht="18" x14ac:dyDescent="0.3">
      <c r="A5427" s="1" t="s">
        <v>1333</v>
      </c>
      <c r="B5427" s="1" t="s">
        <v>227</v>
      </c>
      <c r="C5427" s="1">
        <v>-1.6E-2</v>
      </c>
      <c r="D5427" s="1">
        <v>0.77960582369519404</v>
      </c>
      <c r="E5427" s="1" t="s">
        <v>337</v>
      </c>
      <c r="F5427">
        <v>21</v>
      </c>
      <c r="G5427">
        <v>48</v>
      </c>
      <c r="H5427">
        <f>VLOOKUP(A5427,Taul1!A2:C834,3)</f>
        <v>1</v>
      </c>
      <c r="I5427" t="str">
        <f>VLOOKUP(A5427,Taul1!A2:C834,2)</f>
        <v>Opintovelalliset 55-</v>
      </c>
      <c r="L5427" t="s">
        <v>1663</v>
      </c>
      <c r="M5427" t="str">
        <f>F5427&amp;L5427&amp;G5427&amp;L5427&amp;INT(C5427*10)</f>
        <v>21,48,-1</v>
      </c>
      <c r="O5427">
        <f>VLOOKUP(B5427,Taul1!A2:C834,3)</f>
        <v>0</v>
      </c>
      <c r="P5427" t="str">
        <f>VLOOKUP(B5427,Taul1!A2:C834,2)</f>
        <v>Energiahuolto toimintakulut yhteensä</v>
      </c>
    </row>
    <row r="5428" spans="1:16" ht="18" x14ac:dyDescent="0.3">
      <c r="A5428" s="1" t="s">
        <v>1390</v>
      </c>
      <c r="B5428" s="1" t="s">
        <v>227</v>
      </c>
      <c r="C5428" s="1">
        <v>-0.16</v>
      </c>
      <c r="D5428" s="1">
        <v>4.6992727623885698E-3</v>
      </c>
      <c r="E5428" s="1" t="s">
        <v>337</v>
      </c>
      <c r="F5428">
        <v>22</v>
      </c>
      <c r="G5428">
        <v>48</v>
      </c>
      <c r="H5428">
        <f>VLOOKUP(A5428,Taul1!A2:C834,3)</f>
        <v>1</v>
      </c>
      <c r="I5428" t="str">
        <f>VLOOKUP(A5428,Taul1!A2:C834,2)</f>
        <v>Ei perusasteen jälkeistä tutkintoa 15-19</v>
      </c>
      <c r="L5428" t="s">
        <v>1663</v>
      </c>
      <c r="M5428" t="str">
        <f>F5428&amp;L5428&amp;G5428&amp;L5428&amp;INT(C5428*10)</f>
        <v>22,48,-2</v>
      </c>
      <c r="O5428">
        <f>VLOOKUP(B5428,Taul1!A2:C834,3)</f>
        <v>0</v>
      </c>
      <c r="P5428" t="str">
        <f>VLOOKUP(B5428,Taul1!A2:C834,2)</f>
        <v>Energiahuolto toimintakulut yhteensä</v>
      </c>
    </row>
    <row r="5429" spans="1:16" ht="18" x14ac:dyDescent="0.3">
      <c r="A5429" s="1" t="s">
        <v>1392</v>
      </c>
      <c r="B5429" s="1" t="s">
        <v>227</v>
      </c>
      <c r="C5429" s="1">
        <v>5.0000000000000001E-3</v>
      </c>
      <c r="D5429" s="1">
        <v>0.92549397865143601</v>
      </c>
      <c r="E5429" s="1" t="s">
        <v>337</v>
      </c>
      <c r="F5429">
        <v>23</v>
      </c>
      <c r="G5429">
        <v>48</v>
      </c>
      <c r="H5429">
        <f>VLOOKUP(A5429,Taul1!A2:C834,3)</f>
        <v>1</v>
      </c>
      <c r="I5429" t="str">
        <f>VLOOKUP(A5429,Taul1!A2:C834,2)</f>
        <v>Ei perusasteen jälkeistä tutkintoa 20-24</v>
      </c>
      <c r="L5429" t="s">
        <v>1663</v>
      </c>
      <c r="M5429" t="str">
        <f>F5429&amp;L5429&amp;G5429&amp;L5429&amp;INT(C5429*10)</f>
        <v>23,48,0</v>
      </c>
      <c r="O5429">
        <f>VLOOKUP(B5429,Taul1!A2:C834,3)</f>
        <v>0</v>
      </c>
      <c r="P5429" t="str">
        <f>VLOOKUP(B5429,Taul1!A2:C834,2)</f>
        <v>Energiahuolto toimintakulut yhteensä</v>
      </c>
    </row>
    <row r="5430" spans="1:16" ht="18" x14ac:dyDescent="0.3">
      <c r="A5430" s="1" t="s">
        <v>1394</v>
      </c>
      <c r="B5430" s="1" t="s">
        <v>227</v>
      </c>
      <c r="C5430" s="1">
        <v>-1E-3</v>
      </c>
      <c r="D5430" s="1">
        <v>0.988646428521186</v>
      </c>
      <c r="E5430" s="1" t="s">
        <v>337</v>
      </c>
      <c r="F5430">
        <v>24</v>
      </c>
      <c r="G5430">
        <v>48</v>
      </c>
      <c r="H5430">
        <f>VLOOKUP(A5430,Taul1!A2:C834,3)</f>
        <v>1</v>
      </c>
      <c r="I5430" t="str">
        <f>VLOOKUP(A5430,Taul1!A2:C834,2)</f>
        <v>Ei perusasteen jälkeistä tutkintoa 25-29</v>
      </c>
      <c r="L5430" t="s">
        <v>1663</v>
      </c>
      <c r="M5430" t="str">
        <f>F5430&amp;L5430&amp;G5430&amp;L5430&amp;INT(C5430*10)</f>
        <v>24,48,-1</v>
      </c>
      <c r="O5430">
        <f>VLOOKUP(B5430,Taul1!A2:C834,3)</f>
        <v>0</v>
      </c>
      <c r="P5430" t="str">
        <f>VLOOKUP(B5430,Taul1!A2:C834,2)</f>
        <v>Energiahuolto toimintakulut yhteensä</v>
      </c>
    </row>
    <row r="5431" spans="1:16" ht="18" x14ac:dyDescent="0.3">
      <c r="A5431" s="1" t="s">
        <v>1396</v>
      </c>
      <c r="B5431" s="1" t="s">
        <v>227</v>
      </c>
      <c r="C5431" s="1">
        <v>-6.0000000000000001E-3</v>
      </c>
      <c r="D5431" s="1">
        <v>0.92067320211796499</v>
      </c>
      <c r="E5431" s="1" t="s">
        <v>337</v>
      </c>
      <c r="F5431">
        <v>25</v>
      </c>
      <c r="G5431">
        <v>48</v>
      </c>
      <c r="H5431">
        <f>VLOOKUP(A5431,Taul1!A2:C834,3)</f>
        <v>1</v>
      </c>
      <c r="I5431" t="str">
        <f>VLOOKUP(A5431,Taul1!A2:C834,2)</f>
        <v>Ei perusasteen jälkeistä tutkintoa 30-34</v>
      </c>
      <c r="L5431" t="s">
        <v>1663</v>
      </c>
      <c r="M5431" t="str">
        <f>F5431&amp;L5431&amp;G5431&amp;L5431&amp;INT(C5431*10)</f>
        <v>25,48,-1</v>
      </c>
      <c r="O5431">
        <f>VLOOKUP(B5431,Taul1!A2:C834,3)</f>
        <v>0</v>
      </c>
      <c r="P5431" t="str">
        <f>VLOOKUP(B5431,Taul1!A2:C834,2)</f>
        <v>Energiahuolto toimintakulut yhteensä</v>
      </c>
    </row>
    <row r="5432" spans="1:16" ht="18" x14ac:dyDescent="0.3">
      <c r="A5432" s="1" t="s">
        <v>1398</v>
      </c>
      <c r="B5432" s="1" t="s">
        <v>227</v>
      </c>
      <c r="C5432" s="1">
        <v>1E-3</v>
      </c>
      <c r="D5432" s="1">
        <v>0.98288535829572699</v>
      </c>
      <c r="E5432" s="1" t="s">
        <v>337</v>
      </c>
      <c r="F5432">
        <v>26</v>
      </c>
      <c r="G5432">
        <v>48</v>
      </c>
      <c r="H5432">
        <f>VLOOKUP(A5432,Taul1!A2:C834,3)</f>
        <v>1</v>
      </c>
      <c r="I5432" t="str">
        <f>VLOOKUP(A5432,Taul1!A2:C834,2)</f>
        <v>Ei perusasteen jälkeistä tutkintoa 35-39</v>
      </c>
      <c r="L5432" t="s">
        <v>1663</v>
      </c>
      <c r="M5432" t="str">
        <f>F5432&amp;L5432&amp;G5432&amp;L5432&amp;INT(C5432*10)</f>
        <v>26,48,0</v>
      </c>
      <c r="O5432">
        <f>VLOOKUP(B5432,Taul1!A2:C834,3)</f>
        <v>0</v>
      </c>
      <c r="P5432" t="str">
        <f>VLOOKUP(B5432,Taul1!A2:C834,2)</f>
        <v>Energiahuolto toimintakulut yhteensä</v>
      </c>
    </row>
    <row r="5433" spans="1:16" ht="18" x14ac:dyDescent="0.3">
      <c r="A5433" s="1" t="s">
        <v>1400</v>
      </c>
      <c r="B5433" s="1" t="s">
        <v>227</v>
      </c>
      <c r="C5433" s="1">
        <v>2.1999999999999999E-2</v>
      </c>
      <c r="D5433" s="1">
        <v>0.69608866155109494</v>
      </c>
      <c r="E5433" s="1" t="s">
        <v>337</v>
      </c>
      <c r="F5433">
        <v>27</v>
      </c>
      <c r="G5433">
        <v>48</v>
      </c>
      <c r="H5433">
        <f>VLOOKUP(A5433,Taul1!A2:C834,3)</f>
        <v>1</v>
      </c>
      <c r="I5433" t="str">
        <f>VLOOKUP(A5433,Taul1!A2:C834,2)</f>
        <v>Ei perusasteen jälkeistä tutkintoa 40-44</v>
      </c>
      <c r="L5433" t="s">
        <v>1663</v>
      </c>
      <c r="M5433" t="str">
        <f>F5433&amp;L5433&amp;G5433&amp;L5433&amp;INT(C5433*10)</f>
        <v>27,48,0</v>
      </c>
      <c r="O5433">
        <f>VLOOKUP(B5433,Taul1!A2:C834,3)</f>
        <v>0</v>
      </c>
      <c r="P5433" t="str">
        <f>VLOOKUP(B5433,Taul1!A2:C834,2)</f>
        <v>Energiahuolto toimintakulut yhteensä</v>
      </c>
    </row>
    <row r="5434" spans="1:16" ht="18" x14ac:dyDescent="0.3">
      <c r="A5434" s="1" t="s">
        <v>1402</v>
      </c>
      <c r="B5434" s="1" t="s">
        <v>227</v>
      </c>
      <c r="C5434" s="1">
        <v>1.4999999999999999E-2</v>
      </c>
      <c r="D5434" s="1">
        <v>0.79124917885382096</v>
      </c>
      <c r="E5434" s="1" t="s">
        <v>337</v>
      </c>
      <c r="F5434">
        <v>28</v>
      </c>
      <c r="G5434">
        <v>48</v>
      </c>
      <c r="H5434">
        <f>VLOOKUP(A5434,Taul1!A2:C834,3)</f>
        <v>1</v>
      </c>
      <c r="I5434" t="str">
        <f>VLOOKUP(A5434,Taul1!A2:C834,2)</f>
        <v>Ei perusasteen jälkeistä tutkintoa 45-49</v>
      </c>
      <c r="L5434" t="s">
        <v>1663</v>
      </c>
      <c r="M5434" t="str">
        <f>F5434&amp;L5434&amp;G5434&amp;L5434&amp;INT(C5434*10)</f>
        <v>28,48,0</v>
      </c>
      <c r="O5434">
        <f>VLOOKUP(B5434,Taul1!A2:C834,3)</f>
        <v>0</v>
      </c>
      <c r="P5434" t="str">
        <f>VLOOKUP(B5434,Taul1!A2:C834,2)</f>
        <v>Energiahuolto toimintakulut yhteensä</v>
      </c>
    </row>
    <row r="5435" spans="1:16" ht="18" x14ac:dyDescent="0.3">
      <c r="A5435" s="1" t="s">
        <v>1404</v>
      </c>
      <c r="B5435" s="1" t="s">
        <v>227</v>
      </c>
      <c r="C5435" s="1">
        <v>-2.4E-2</v>
      </c>
      <c r="D5435" s="1">
        <v>0.67995219487954695</v>
      </c>
      <c r="E5435" s="1" t="s">
        <v>337</v>
      </c>
      <c r="F5435">
        <v>29</v>
      </c>
      <c r="G5435">
        <v>48</v>
      </c>
      <c r="H5435">
        <f>VLOOKUP(A5435,Taul1!A2:C834,3)</f>
        <v>1</v>
      </c>
      <c r="I5435" t="str">
        <f>VLOOKUP(A5435,Taul1!A2:C834,2)</f>
        <v>Ei perusasteen jälkeistä tutkintoa 50-54</v>
      </c>
      <c r="L5435" t="s">
        <v>1663</v>
      </c>
      <c r="M5435" t="str">
        <f>F5435&amp;L5435&amp;G5435&amp;L5435&amp;INT(C5435*10)</f>
        <v>29,48,-1</v>
      </c>
      <c r="O5435">
        <f>VLOOKUP(B5435,Taul1!A2:C834,3)</f>
        <v>0</v>
      </c>
      <c r="P5435" t="str">
        <f>VLOOKUP(B5435,Taul1!A2:C834,2)</f>
        <v>Energiahuolto toimintakulut yhteensä</v>
      </c>
    </row>
    <row r="5436" spans="1:16" ht="18" x14ac:dyDescent="0.3">
      <c r="A5436" s="1" t="s">
        <v>1406</v>
      </c>
      <c r="B5436" s="1" t="s">
        <v>227</v>
      </c>
      <c r="C5436" s="1">
        <v>-1.9E-2</v>
      </c>
      <c r="D5436" s="1">
        <v>0.74177362959464099</v>
      </c>
      <c r="E5436" s="1" t="s">
        <v>337</v>
      </c>
      <c r="F5436">
        <v>30</v>
      </c>
      <c r="G5436">
        <v>48</v>
      </c>
      <c r="H5436">
        <f>VLOOKUP(A5436,Taul1!A2:C834,3)</f>
        <v>1</v>
      </c>
      <c r="I5436" t="str">
        <f>VLOOKUP(A5436,Taul1!A2:C834,2)</f>
        <v>Ei perusasteen jälkeistä tutkintoa 55-59</v>
      </c>
      <c r="L5436" t="s">
        <v>1663</v>
      </c>
      <c r="M5436" t="str">
        <f>F5436&amp;L5436&amp;G5436&amp;L5436&amp;INT(C5436*10)</f>
        <v>30,48,-1</v>
      </c>
      <c r="O5436">
        <f>VLOOKUP(B5436,Taul1!A2:C834,3)</f>
        <v>0</v>
      </c>
      <c r="P5436" t="str">
        <f>VLOOKUP(B5436,Taul1!A2:C834,2)</f>
        <v>Energiahuolto toimintakulut yhteensä</v>
      </c>
    </row>
    <row r="5437" spans="1:16" ht="18" x14ac:dyDescent="0.3">
      <c r="A5437" s="1" t="s">
        <v>1408</v>
      </c>
      <c r="B5437" s="1" t="s">
        <v>227</v>
      </c>
      <c r="C5437" s="1">
        <v>5.6000000000000001E-2</v>
      </c>
      <c r="D5437" s="1">
        <v>0.32896817214135299</v>
      </c>
      <c r="E5437" s="1" t="s">
        <v>337</v>
      </c>
      <c r="F5437">
        <v>31</v>
      </c>
      <c r="G5437">
        <v>48</v>
      </c>
      <c r="H5437">
        <f>VLOOKUP(A5437,Taul1!A2:C834,3)</f>
        <v>1</v>
      </c>
      <c r="I5437" t="str">
        <f>VLOOKUP(A5437,Taul1!A2:C834,2)</f>
        <v>Ei perusasteen jälkeistä tutkintoa 60-64</v>
      </c>
      <c r="L5437" t="s">
        <v>1663</v>
      </c>
      <c r="M5437" t="str">
        <f>F5437&amp;L5437&amp;G5437&amp;L5437&amp;INT(C5437*10)</f>
        <v>31,48,0</v>
      </c>
      <c r="O5437">
        <f>VLOOKUP(B5437,Taul1!A2:C834,3)</f>
        <v>0</v>
      </c>
      <c r="P5437" t="str">
        <f>VLOOKUP(B5437,Taul1!A2:C834,2)</f>
        <v>Energiahuolto toimintakulut yhteensä</v>
      </c>
    </row>
    <row r="5438" spans="1:16" ht="18" x14ac:dyDescent="0.3">
      <c r="A5438" s="1" t="s">
        <v>1410</v>
      </c>
      <c r="B5438" s="1" t="s">
        <v>227</v>
      </c>
      <c r="C5438" s="1">
        <v>1.2E-2</v>
      </c>
      <c r="D5438" s="1">
        <v>0.83932394624862505</v>
      </c>
      <c r="E5438" s="1" t="s">
        <v>337</v>
      </c>
      <c r="F5438">
        <v>32</v>
      </c>
      <c r="G5438">
        <v>48</v>
      </c>
      <c r="H5438">
        <f>VLOOKUP(A5438,Taul1!A2:C834,3)</f>
        <v>1</v>
      </c>
      <c r="I5438" t="str">
        <f>VLOOKUP(A5438,Taul1!A2:C834,2)</f>
        <v>Ei perusasteen jälkeistä tutkintoa 65-69</v>
      </c>
      <c r="L5438" t="s">
        <v>1663</v>
      </c>
      <c r="M5438" t="str">
        <f>F5438&amp;L5438&amp;G5438&amp;L5438&amp;INT(C5438*10)</f>
        <v>32,48,0</v>
      </c>
      <c r="O5438">
        <f>VLOOKUP(B5438,Taul1!A2:C834,3)</f>
        <v>0</v>
      </c>
      <c r="P5438" t="str">
        <f>VLOOKUP(B5438,Taul1!A2:C834,2)</f>
        <v>Energiahuolto toimintakulut yhteensä</v>
      </c>
    </row>
    <row r="5439" spans="1:16" ht="18" x14ac:dyDescent="0.3">
      <c r="A5439" s="1" t="s">
        <v>1412</v>
      </c>
      <c r="B5439" s="1" t="s">
        <v>227</v>
      </c>
      <c r="C5439" s="1">
        <v>4.9000000000000002E-2</v>
      </c>
      <c r="D5439" s="1">
        <v>0.38606776214871102</v>
      </c>
      <c r="E5439" s="1" t="s">
        <v>337</v>
      </c>
      <c r="F5439">
        <v>33</v>
      </c>
      <c r="G5439">
        <v>48</v>
      </c>
      <c r="H5439">
        <f>VLOOKUP(A5439,Taul1!A2:C834,3)</f>
        <v>1</v>
      </c>
      <c r="I5439" t="str">
        <f>VLOOKUP(A5439,Taul1!A2:C834,2)</f>
        <v>Ei perusasteen jälkeistä tutkintoa 70-74</v>
      </c>
      <c r="L5439" t="s">
        <v>1663</v>
      </c>
      <c r="M5439" t="str">
        <f>F5439&amp;L5439&amp;G5439&amp;L5439&amp;INT(C5439*10)</f>
        <v>33,48,0</v>
      </c>
      <c r="O5439">
        <f>VLOOKUP(B5439,Taul1!A2:C834,3)</f>
        <v>0</v>
      </c>
      <c r="P5439" t="str">
        <f>VLOOKUP(B5439,Taul1!A2:C834,2)</f>
        <v>Energiahuolto toimintakulut yhteensä</v>
      </c>
    </row>
    <row r="5440" spans="1:16" ht="18" x14ac:dyDescent="0.3">
      <c r="A5440" s="1" t="s">
        <v>1414</v>
      </c>
      <c r="B5440" s="1" t="s">
        <v>227</v>
      </c>
      <c r="C5440" s="1">
        <v>-7.8E-2</v>
      </c>
      <c r="D5440" s="1">
        <v>0.17113866732586799</v>
      </c>
      <c r="E5440" s="1" t="s">
        <v>337</v>
      </c>
      <c r="F5440">
        <v>34</v>
      </c>
      <c r="G5440">
        <v>48</v>
      </c>
      <c r="H5440">
        <f>VLOOKUP(A5440,Taul1!A2:C834,3)</f>
        <v>1</v>
      </c>
      <c r="I5440" t="str">
        <f>VLOOKUP(A5440,Taul1!A2:C834,2)</f>
        <v>Ei perusasteen jälkeistä tutkintoa 75-</v>
      </c>
      <c r="L5440" t="s">
        <v>1663</v>
      </c>
      <c r="M5440" t="str">
        <f>F5440&amp;L5440&amp;G5440&amp;L5440&amp;INT(C5440*10)</f>
        <v>34,48,-1</v>
      </c>
      <c r="O5440">
        <f>VLOOKUP(B5440,Taul1!A2:C834,3)</f>
        <v>0</v>
      </c>
      <c r="P5440" t="str">
        <f>VLOOKUP(B5440,Taul1!A2:C834,2)</f>
        <v>Energiahuolto toimintakulut yhteensä</v>
      </c>
    </row>
    <row r="5441" spans="1:16" ht="18" x14ac:dyDescent="0.3">
      <c r="A5441" s="1" t="s">
        <v>1416</v>
      </c>
      <c r="B5441" s="1" t="s">
        <v>227</v>
      </c>
      <c r="C5441" s="1">
        <v>-0.13500000000000001</v>
      </c>
      <c r="D5441" s="1">
        <v>1.7461470283663599E-2</v>
      </c>
      <c r="E5441" s="1" t="s">
        <v>337</v>
      </c>
      <c r="F5441">
        <v>35</v>
      </c>
      <c r="G5441">
        <v>48</v>
      </c>
      <c r="H5441">
        <f>VLOOKUP(A5441,Taul1!A2:C834,3)</f>
        <v>1</v>
      </c>
      <c r="I5441" t="str">
        <f>VLOOKUP(A5441,Taul1!A2:C834,2)</f>
        <v>Toisen asteen tutkinto 15-19</v>
      </c>
      <c r="L5441" t="s">
        <v>1663</v>
      </c>
      <c r="M5441" t="str">
        <f>F5441&amp;L5441&amp;G5441&amp;L5441&amp;INT(C5441*10)</f>
        <v>35,48,-2</v>
      </c>
      <c r="O5441">
        <f>VLOOKUP(B5441,Taul1!A2:C834,3)</f>
        <v>0</v>
      </c>
      <c r="P5441" t="str">
        <f>VLOOKUP(B5441,Taul1!A2:C834,2)</f>
        <v>Energiahuolto toimintakulut yhteensä</v>
      </c>
    </row>
    <row r="5442" spans="1:16" ht="18" x14ac:dyDescent="0.3">
      <c r="A5442" s="1" t="s">
        <v>1418</v>
      </c>
      <c r="B5442" s="1" t="s">
        <v>227</v>
      </c>
      <c r="C5442" s="1">
        <v>4.9000000000000002E-2</v>
      </c>
      <c r="D5442" s="1">
        <v>0.39232553111811302</v>
      </c>
      <c r="E5442" s="1" t="s">
        <v>337</v>
      </c>
      <c r="F5442">
        <v>36</v>
      </c>
      <c r="G5442">
        <v>48</v>
      </c>
      <c r="H5442">
        <f>VLOOKUP(A5442,Taul1!A2:C834,3)</f>
        <v>1</v>
      </c>
      <c r="I5442" t="str">
        <f>VLOOKUP(A5442,Taul1!A2:C834,2)</f>
        <v>Toisen asteen tutkinto 20-24</v>
      </c>
      <c r="L5442" t="s">
        <v>1663</v>
      </c>
      <c r="M5442" t="str">
        <f>F5442&amp;L5442&amp;G5442&amp;L5442&amp;INT(C5442*10)</f>
        <v>36,48,0</v>
      </c>
      <c r="O5442">
        <f>VLOOKUP(B5442,Taul1!A2:C834,3)</f>
        <v>0</v>
      </c>
      <c r="P5442" t="str">
        <f>VLOOKUP(B5442,Taul1!A2:C834,2)</f>
        <v>Energiahuolto toimintakulut yhteensä</v>
      </c>
    </row>
    <row r="5443" spans="1:16" ht="18" x14ac:dyDescent="0.3">
      <c r="A5443" s="1" t="s">
        <v>1420</v>
      </c>
      <c r="B5443" s="1" t="s">
        <v>227</v>
      </c>
      <c r="C5443" s="1">
        <v>-9.6000000000000002E-2</v>
      </c>
      <c r="D5443" s="1">
        <v>9.2995930017502199E-2</v>
      </c>
      <c r="E5443" s="1" t="s">
        <v>337</v>
      </c>
      <c r="F5443">
        <v>37</v>
      </c>
      <c r="G5443">
        <v>48</v>
      </c>
      <c r="H5443">
        <f>VLOOKUP(A5443,Taul1!A2:C834,3)</f>
        <v>1</v>
      </c>
      <c r="I5443" t="str">
        <f>VLOOKUP(A5443,Taul1!A2:C834,2)</f>
        <v>Toisen asteen tutkinto 25-29</v>
      </c>
      <c r="L5443" t="s">
        <v>1663</v>
      </c>
      <c r="M5443" t="str">
        <f>F5443&amp;L5443&amp;G5443&amp;L5443&amp;INT(C5443*10)</f>
        <v>37,48,-1</v>
      </c>
      <c r="O5443">
        <f>VLOOKUP(B5443,Taul1!A2:C834,3)</f>
        <v>0</v>
      </c>
      <c r="P5443" t="str">
        <f>VLOOKUP(B5443,Taul1!A2:C834,2)</f>
        <v>Energiahuolto toimintakulut yhteensä</v>
      </c>
    </row>
    <row r="5444" spans="1:16" ht="18" x14ac:dyDescent="0.3">
      <c r="A5444" s="1" t="s">
        <v>1422</v>
      </c>
      <c r="B5444" s="1" t="s">
        <v>227</v>
      </c>
      <c r="C5444" s="1">
        <v>-0.11799999999999999</v>
      </c>
      <c r="D5444" s="1">
        <v>3.7634001550945997E-2</v>
      </c>
      <c r="E5444" s="1" t="s">
        <v>337</v>
      </c>
      <c r="F5444">
        <v>38</v>
      </c>
      <c r="G5444">
        <v>48</v>
      </c>
      <c r="H5444">
        <f>VLOOKUP(A5444,Taul1!A2:C834,3)</f>
        <v>1</v>
      </c>
      <c r="I5444" t="str">
        <f>VLOOKUP(A5444,Taul1!A2:C834,2)</f>
        <v>Toisen asteen tutkinto 30-34</v>
      </c>
      <c r="L5444" t="s">
        <v>1663</v>
      </c>
      <c r="M5444" t="str">
        <f>F5444&amp;L5444&amp;G5444&amp;L5444&amp;INT(C5444*10)</f>
        <v>38,48,-2</v>
      </c>
      <c r="O5444">
        <f>VLOOKUP(B5444,Taul1!A2:C834,3)</f>
        <v>0</v>
      </c>
      <c r="P5444" t="str">
        <f>VLOOKUP(B5444,Taul1!A2:C834,2)</f>
        <v>Energiahuolto toimintakulut yhteensä</v>
      </c>
    </row>
    <row r="5445" spans="1:16" ht="18" x14ac:dyDescent="0.3">
      <c r="A5445" s="1" t="s">
        <v>1424</v>
      </c>
      <c r="B5445" s="1" t="s">
        <v>227</v>
      </c>
      <c r="C5445" s="1">
        <v>-8.6999999999999994E-2</v>
      </c>
      <c r="D5445" s="1">
        <v>0.126799198130506</v>
      </c>
      <c r="E5445" s="1" t="s">
        <v>337</v>
      </c>
      <c r="F5445">
        <v>39</v>
      </c>
      <c r="G5445">
        <v>48</v>
      </c>
      <c r="H5445">
        <f>VLOOKUP(A5445,Taul1!A2:C834,3)</f>
        <v>1</v>
      </c>
      <c r="I5445" t="str">
        <f>VLOOKUP(A5445,Taul1!A2:C834,2)</f>
        <v>Toisen asteen tutkinto 35-39</v>
      </c>
      <c r="L5445" t="s">
        <v>1663</v>
      </c>
      <c r="M5445" t="str">
        <f>F5445&amp;L5445&amp;G5445&amp;L5445&amp;INT(C5445*10)</f>
        <v>39,48,-1</v>
      </c>
      <c r="O5445">
        <f>VLOOKUP(B5445,Taul1!A2:C834,3)</f>
        <v>0</v>
      </c>
      <c r="P5445" t="str">
        <f>VLOOKUP(B5445,Taul1!A2:C834,2)</f>
        <v>Energiahuolto toimintakulut yhteensä</v>
      </c>
    </row>
    <row r="5446" spans="1:16" ht="18" x14ac:dyDescent="0.3">
      <c r="A5446" s="1" t="s">
        <v>1426</v>
      </c>
      <c r="B5446" s="1" t="s">
        <v>227</v>
      </c>
      <c r="C5446" s="1">
        <v>-2.7E-2</v>
      </c>
      <c r="D5446" s="1">
        <v>0.63632875023208302</v>
      </c>
      <c r="E5446" s="1" t="s">
        <v>337</v>
      </c>
      <c r="F5446">
        <v>40</v>
      </c>
      <c r="G5446">
        <v>48</v>
      </c>
      <c r="H5446">
        <f>VLOOKUP(A5446,Taul1!A2:C834,3)</f>
        <v>1</v>
      </c>
      <c r="I5446" t="str">
        <f>VLOOKUP(A5446,Taul1!A2:C834,2)</f>
        <v>Toisen asteen tutkinto 40-44</v>
      </c>
      <c r="L5446" t="s">
        <v>1663</v>
      </c>
      <c r="M5446" t="str">
        <f>F5446&amp;L5446&amp;G5446&amp;L5446&amp;INT(C5446*10)</f>
        <v>40,48,-1</v>
      </c>
      <c r="O5446">
        <f>VLOOKUP(B5446,Taul1!A2:C834,3)</f>
        <v>0</v>
      </c>
      <c r="P5446" t="str">
        <f>VLOOKUP(B5446,Taul1!A2:C834,2)</f>
        <v>Energiahuolto toimintakulut yhteensä</v>
      </c>
    </row>
    <row r="5447" spans="1:16" ht="18" x14ac:dyDescent="0.3">
      <c r="A5447" s="1" t="s">
        <v>1428</v>
      </c>
      <c r="B5447" s="1" t="s">
        <v>227</v>
      </c>
      <c r="C5447" s="1">
        <v>4.3999999999999997E-2</v>
      </c>
      <c r="D5447" s="1">
        <v>0.44043333905469101</v>
      </c>
      <c r="E5447" s="1" t="s">
        <v>337</v>
      </c>
      <c r="F5447">
        <v>41</v>
      </c>
      <c r="G5447">
        <v>48</v>
      </c>
      <c r="H5447">
        <f>VLOOKUP(A5447,Taul1!A2:C834,3)</f>
        <v>1</v>
      </c>
      <c r="I5447" t="str">
        <f>VLOOKUP(A5447,Taul1!A2:C834,2)</f>
        <v>Toisen asteen tutkinto 45-49</v>
      </c>
      <c r="L5447" t="s">
        <v>1663</v>
      </c>
      <c r="M5447" t="str">
        <f>F5447&amp;L5447&amp;G5447&amp;L5447&amp;INT(C5447*10)</f>
        <v>41,48,0</v>
      </c>
      <c r="O5447">
        <f>VLOOKUP(B5447,Taul1!A2:C834,3)</f>
        <v>0</v>
      </c>
      <c r="P5447" t="str">
        <f>VLOOKUP(B5447,Taul1!A2:C834,2)</f>
        <v>Energiahuolto toimintakulut yhteensä</v>
      </c>
    </row>
    <row r="5448" spans="1:16" ht="18" x14ac:dyDescent="0.3">
      <c r="A5448" s="1" t="s">
        <v>1430</v>
      </c>
      <c r="B5448" s="1" t="s">
        <v>227</v>
      </c>
      <c r="C5448" s="1">
        <v>0.10100000000000001</v>
      </c>
      <c r="D5448" s="1">
        <v>7.47625527168366E-2</v>
      </c>
      <c r="E5448" s="1" t="s">
        <v>337</v>
      </c>
      <c r="F5448">
        <v>42</v>
      </c>
      <c r="G5448">
        <v>48</v>
      </c>
      <c r="H5448">
        <f>VLOOKUP(A5448,Taul1!A2:C834,3)</f>
        <v>1</v>
      </c>
      <c r="I5448" t="str">
        <f>VLOOKUP(A5448,Taul1!A2:C834,2)</f>
        <v>Toisen asteen tutkinto 50-54</v>
      </c>
      <c r="L5448" t="s">
        <v>1663</v>
      </c>
      <c r="M5448" t="str">
        <f>F5448&amp;L5448&amp;G5448&amp;L5448&amp;INT(C5448*10)</f>
        <v>42,48,1</v>
      </c>
      <c r="O5448">
        <f>VLOOKUP(B5448,Taul1!A2:C834,3)</f>
        <v>0</v>
      </c>
      <c r="P5448" t="str">
        <f>VLOOKUP(B5448,Taul1!A2:C834,2)</f>
        <v>Energiahuolto toimintakulut yhteensä</v>
      </c>
    </row>
    <row r="5449" spans="1:16" ht="18" x14ac:dyDescent="0.3">
      <c r="A5449" s="1" t="s">
        <v>1432</v>
      </c>
      <c r="B5449" s="1" t="s">
        <v>227</v>
      </c>
      <c r="C5449" s="1">
        <v>-3.3000000000000002E-2</v>
      </c>
      <c r="D5449" s="1">
        <v>0.55807366269259195</v>
      </c>
      <c r="E5449" s="1" t="s">
        <v>337</v>
      </c>
      <c r="F5449">
        <v>43</v>
      </c>
      <c r="G5449">
        <v>48</v>
      </c>
      <c r="H5449">
        <f>VLOOKUP(A5449,Taul1!A2:C834,3)</f>
        <v>1</v>
      </c>
      <c r="I5449" t="str">
        <f>VLOOKUP(A5449,Taul1!A2:C834,2)</f>
        <v>Toisen asteen tutkinto 55-59</v>
      </c>
      <c r="L5449" t="s">
        <v>1663</v>
      </c>
      <c r="M5449" t="str">
        <f>F5449&amp;L5449&amp;G5449&amp;L5449&amp;INT(C5449*10)</f>
        <v>43,48,-1</v>
      </c>
      <c r="O5449">
        <f>VLOOKUP(B5449,Taul1!A2:C834,3)</f>
        <v>0</v>
      </c>
      <c r="P5449" t="str">
        <f>VLOOKUP(B5449,Taul1!A2:C834,2)</f>
        <v>Energiahuolto toimintakulut yhteensä</v>
      </c>
    </row>
    <row r="5450" spans="1:16" ht="18" x14ac:dyDescent="0.3">
      <c r="A5450" s="1" t="s">
        <v>1434</v>
      </c>
      <c r="B5450" s="1" t="s">
        <v>227</v>
      </c>
      <c r="C5450" s="1">
        <v>-0.153</v>
      </c>
      <c r="D5450" s="1">
        <v>6.7758405638732502E-3</v>
      </c>
      <c r="E5450" s="1" t="s">
        <v>337</v>
      </c>
      <c r="F5450">
        <v>44</v>
      </c>
      <c r="G5450">
        <v>48</v>
      </c>
      <c r="H5450">
        <f>VLOOKUP(A5450,Taul1!A2:C834,3)</f>
        <v>1</v>
      </c>
      <c r="I5450" t="str">
        <f>VLOOKUP(A5450,Taul1!A2:C834,2)</f>
        <v>Toisen asteen tutkinto 60-64</v>
      </c>
      <c r="L5450" t="s">
        <v>1663</v>
      </c>
      <c r="M5450" t="str">
        <f>F5450&amp;L5450&amp;G5450&amp;L5450&amp;INT(C5450*10)</f>
        <v>44,48,-2</v>
      </c>
      <c r="O5450">
        <f>VLOOKUP(B5450,Taul1!A2:C834,3)</f>
        <v>0</v>
      </c>
      <c r="P5450" t="str">
        <f>VLOOKUP(B5450,Taul1!A2:C834,2)</f>
        <v>Energiahuolto toimintakulut yhteensä</v>
      </c>
    </row>
    <row r="5451" spans="1:16" ht="18" x14ac:dyDescent="0.3">
      <c r="A5451" s="1" t="s">
        <v>1436</v>
      </c>
      <c r="B5451" s="1" t="s">
        <v>227</v>
      </c>
      <c r="C5451" s="1">
        <v>-4.1000000000000002E-2</v>
      </c>
      <c r="D5451" s="1">
        <v>0.47552662737594198</v>
      </c>
      <c r="E5451" s="1" t="s">
        <v>337</v>
      </c>
      <c r="F5451">
        <v>45</v>
      </c>
      <c r="G5451">
        <v>48</v>
      </c>
      <c r="H5451">
        <f>VLOOKUP(A5451,Taul1!A2:C834,3)</f>
        <v>1</v>
      </c>
      <c r="I5451" t="str">
        <f>VLOOKUP(A5451,Taul1!A2:C834,2)</f>
        <v>Toisen asteen tutkinto 65-69</v>
      </c>
      <c r="L5451" t="s">
        <v>1663</v>
      </c>
      <c r="M5451" t="str">
        <f>F5451&amp;L5451&amp;G5451&amp;L5451&amp;INT(C5451*10)</f>
        <v>45,48,-1</v>
      </c>
      <c r="O5451">
        <f>VLOOKUP(B5451,Taul1!A2:C834,3)</f>
        <v>0</v>
      </c>
      <c r="P5451" t="str">
        <f>VLOOKUP(B5451,Taul1!A2:C834,2)</f>
        <v>Energiahuolto toimintakulut yhteensä</v>
      </c>
    </row>
    <row r="5452" spans="1:16" ht="18" x14ac:dyDescent="0.3">
      <c r="A5452" s="1" t="s">
        <v>1438</v>
      </c>
      <c r="B5452" s="1" t="s">
        <v>227</v>
      </c>
      <c r="C5452" s="1">
        <v>-6.9000000000000006E-2</v>
      </c>
      <c r="D5452" s="1">
        <v>0.228388944507467</v>
      </c>
      <c r="E5452" s="1" t="s">
        <v>337</v>
      </c>
      <c r="F5452">
        <v>46</v>
      </c>
      <c r="G5452">
        <v>48</v>
      </c>
      <c r="H5452">
        <f>VLOOKUP(A5452,Taul1!A2:C834,3)</f>
        <v>1</v>
      </c>
      <c r="I5452" t="str">
        <f>VLOOKUP(A5452,Taul1!A2:C834,2)</f>
        <v>Toisen asteen tutkinto 70-74</v>
      </c>
      <c r="L5452" t="s">
        <v>1663</v>
      </c>
      <c r="M5452" t="str">
        <f>F5452&amp;L5452&amp;G5452&amp;L5452&amp;INT(C5452*10)</f>
        <v>46,48,-1</v>
      </c>
      <c r="O5452">
        <f>VLOOKUP(B5452,Taul1!A2:C834,3)</f>
        <v>0</v>
      </c>
      <c r="P5452" t="str">
        <f>VLOOKUP(B5452,Taul1!A2:C834,2)</f>
        <v>Energiahuolto toimintakulut yhteensä</v>
      </c>
    </row>
    <row r="5453" spans="1:16" ht="18" x14ac:dyDescent="0.3">
      <c r="A5453" s="1" t="s">
        <v>1440</v>
      </c>
      <c r="B5453" s="1" t="s">
        <v>227</v>
      </c>
      <c r="C5453" s="1">
        <v>1.0999999999999999E-2</v>
      </c>
      <c r="D5453" s="1">
        <v>0.85280516496667602</v>
      </c>
      <c r="E5453" s="1" t="s">
        <v>337</v>
      </c>
      <c r="F5453">
        <v>47</v>
      </c>
      <c r="G5453">
        <v>48</v>
      </c>
      <c r="H5453">
        <f>VLOOKUP(A5453,Taul1!A2:C834,3)</f>
        <v>1</v>
      </c>
      <c r="I5453" t="str">
        <f>VLOOKUP(A5453,Taul1!A2:C834,2)</f>
        <v>Toisen asteen tutkinto 75-</v>
      </c>
      <c r="L5453" t="s">
        <v>1663</v>
      </c>
      <c r="M5453" t="str">
        <f>F5453&amp;L5453&amp;G5453&amp;L5453&amp;INT(C5453*10)</f>
        <v>47,48,0</v>
      </c>
      <c r="O5453">
        <f>VLOOKUP(B5453,Taul1!A2:C834,3)</f>
        <v>0</v>
      </c>
      <c r="P5453" t="str">
        <f>VLOOKUP(B5453,Taul1!A2:C834,2)</f>
        <v>Energiahuolto toimintakulut yhteensä</v>
      </c>
    </row>
    <row r="5454" spans="1:16" ht="18" x14ac:dyDescent="0.3">
      <c r="A5454" s="1" t="s">
        <v>1442</v>
      </c>
      <c r="B5454" s="1" t="s">
        <v>227</v>
      </c>
      <c r="C5454" s="1">
        <v>3.0000000000000001E-3</v>
      </c>
      <c r="D5454" s="1">
        <v>0.95848397220144799</v>
      </c>
      <c r="E5454" s="1" t="s">
        <v>337</v>
      </c>
      <c r="F5454">
        <v>48</v>
      </c>
      <c r="G5454">
        <v>48</v>
      </c>
      <c r="H5454">
        <f>VLOOKUP(A5454,Taul1!A2:C834,3)</f>
        <v>1</v>
      </c>
      <c r="I5454" t="str">
        <f>VLOOKUP(A5454,Taul1!A2:C834,2)</f>
        <v>Korkea-asteen tutkinto 15-19</v>
      </c>
      <c r="L5454" t="s">
        <v>1663</v>
      </c>
      <c r="M5454" t="str">
        <f>F5454&amp;L5454&amp;G5454&amp;L5454&amp;INT(C5454*10)</f>
        <v>48,48,0</v>
      </c>
      <c r="O5454">
        <f>VLOOKUP(B5454,Taul1!A2:C834,3)</f>
        <v>0</v>
      </c>
      <c r="P5454" t="str">
        <f>VLOOKUP(B5454,Taul1!A2:C834,2)</f>
        <v>Energiahuolto toimintakulut yhteensä</v>
      </c>
    </row>
    <row r="5455" spans="1:16" ht="18" x14ac:dyDescent="0.3">
      <c r="A5455" s="1" t="s">
        <v>1444</v>
      </c>
      <c r="B5455" s="1" t="s">
        <v>227</v>
      </c>
      <c r="C5455" s="1">
        <v>-8.1000000000000003E-2</v>
      </c>
      <c r="D5455" s="1">
        <v>0.15476911159336201</v>
      </c>
      <c r="E5455" s="1" t="s">
        <v>337</v>
      </c>
      <c r="F5455">
        <v>49</v>
      </c>
      <c r="G5455">
        <v>48</v>
      </c>
      <c r="H5455">
        <f>VLOOKUP(A5455,Taul1!A2:C834,3)</f>
        <v>1</v>
      </c>
      <c r="I5455" t="str">
        <f>VLOOKUP(A5455,Taul1!A2:C834,2)</f>
        <v>Korkea-asteen tutkinto 20-24</v>
      </c>
      <c r="L5455" t="s">
        <v>1663</v>
      </c>
      <c r="M5455" t="str">
        <f>F5455&amp;L5455&amp;G5455&amp;L5455&amp;INT(C5455*10)</f>
        <v>49,48,-1</v>
      </c>
      <c r="O5455">
        <f>VLOOKUP(B5455,Taul1!A2:C834,3)</f>
        <v>0</v>
      </c>
      <c r="P5455" t="str">
        <f>VLOOKUP(B5455,Taul1!A2:C834,2)</f>
        <v>Energiahuolto toimintakulut yhteensä</v>
      </c>
    </row>
    <row r="5456" spans="1:16" ht="18" x14ac:dyDescent="0.3">
      <c r="A5456" s="1" t="s">
        <v>1446</v>
      </c>
      <c r="B5456" s="1" t="s">
        <v>227</v>
      </c>
      <c r="C5456" s="1">
        <v>-9.1999999999999998E-2</v>
      </c>
      <c r="D5456" s="1">
        <v>0.10647676902534201</v>
      </c>
      <c r="E5456" s="1" t="s">
        <v>337</v>
      </c>
      <c r="F5456">
        <v>50</v>
      </c>
      <c r="G5456">
        <v>48</v>
      </c>
      <c r="H5456">
        <f>VLOOKUP(A5456,Taul1!A2:C834,3)</f>
        <v>1</v>
      </c>
      <c r="I5456" t="str">
        <f>VLOOKUP(A5456,Taul1!A2:C834,2)</f>
        <v>Korkea-asteen tutkinto 25-29</v>
      </c>
      <c r="L5456" t="s">
        <v>1663</v>
      </c>
      <c r="M5456" t="str">
        <f>F5456&amp;L5456&amp;G5456&amp;L5456&amp;INT(C5456*10)</f>
        <v>50,48,-1</v>
      </c>
      <c r="O5456">
        <f>VLOOKUP(B5456,Taul1!A2:C834,3)</f>
        <v>0</v>
      </c>
      <c r="P5456" t="str">
        <f>VLOOKUP(B5456,Taul1!A2:C834,2)</f>
        <v>Energiahuolto toimintakulut yhteensä</v>
      </c>
    </row>
    <row r="5457" spans="1:16" ht="18" x14ac:dyDescent="0.3">
      <c r="A5457" s="1" t="s">
        <v>1448</v>
      </c>
      <c r="B5457" s="1" t="s">
        <v>227</v>
      </c>
      <c r="C5457" s="1">
        <v>-6.7000000000000004E-2</v>
      </c>
      <c r="D5457" s="1">
        <v>0.24304118831006</v>
      </c>
      <c r="E5457" s="1" t="s">
        <v>337</v>
      </c>
      <c r="F5457">
        <v>51</v>
      </c>
      <c r="G5457">
        <v>48</v>
      </c>
      <c r="H5457">
        <f>VLOOKUP(A5457,Taul1!A2:C834,3)</f>
        <v>1</v>
      </c>
      <c r="I5457" t="str">
        <f>VLOOKUP(A5457,Taul1!A2:C834,2)</f>
        <v>Korkea-asteen tutkinto 30-34</v>
      </c>
      <c r="L5457" t="s">
        <v>1663</v>
      </c>
      <c r="M5457" t="str">
        <f>F5457&amp;L5457&amp;G5457&amp;L5457&amp;INT(C5457*10)</f>
        <v>51,48,-1</v>
      </c>
      <c r="O5457">
        <f>VLOOKUP(B5457,Taul1!A2:C834,3)</f>
        <v>0</v>
      </c>
      <c r="P5457" t="str">
        <f>VLOOKUP(B5457,Taul1!A2:C834,2)</f>
        <v>Energiahuolto toimintakulut yhteensä</v>
      </c>
    </row>
    <row r="5458" spans="1:16" ht="18" x14ac:dyDescent="0.3">
      <c r="A5458" s="1" t="s">
        <v>1450</v>
      </c>
      <c r="B5458" s="1" t="s">
        <v>227</v>
      </c>
      <c r="C5458" s="1">
        <v>-7.0000000000000007E-2</v>
      </c>
      <c r="D5458" s="1">
        <v>0.220963849797532</v>
      </c>
      <c r="E5458" s="1" t="s">
        <v>337</v>
      </c>
      <c r="F5458">
        <v>52</v>
      </c>
      <c r="G5458">
        <v>48</v>
      </c>
      <c r="H5458">
        <f>VLOOKUP(A5458,Taul1!A2:C834,3)</f>
        <v>1</v>
      </c>
      <c r="I5458" t="str">
        <f>VLOOKUP(A5458,Taul1!A2:C834,2)</f>
        <v>Korkea-asteen tutkinto 35-39</v>
      </c>
      <c r="L5458" t="s">
        <v>1663</v>
      </c>
      <c r="M5458" t="str">
        <f>F5458&amp;L5458&amp;G5458&amp;L5458&amp;INT(C5458*10)</f>
        <v>52,48,-1</v>
      </c>
      <c r="O5458">
        <f>VLOOKUP(B5458,Taul1!A2:C834,3)</f>
        <v>0</v>
      </c>
      <c r="P5458" t="str">
        <f>VLOOKUP(B5458,Taul1!A2:C834,2)</f>
        <v>Energiahuolto toimintakulut yhteensä</v>
      </c>
    </row>
    <row r="5459" spans="1:16" ht="18" x14ac:dyDescent="0.3">
      <c r="A5459" s="1" t="s">
        <v>1452</v>
      </c>
      <c r="B5459" s="1" t="s">
        <v>227</v>
      </c>
      <c r="C5459" s="1">
        <v>-0.06</v>
      </c>
      <c r="D5459" s="1">
        <v>0.29150819322371702</v>
      </c>
      <c r="E5459" s="1" t="s">
        <v>337</v>
      </c>
      <c r="F5459">
        <v>53</v>
      </c>
      <c r="G5459">
        <v>48</v>
      </c>
      <c r="H5459">
        <f>VLOOKUP(A5459,Taul1!A2:C834,3)</f>
        <v>1</v>
      </c>
      <c r="I5459" t="str">
        <f>VLOOKUP(A5459,Taul1!A2:C834,2)</f>
        <v>Korkea-asteen tutkinto 40-44</v>
      </c>
      <c r="L5459" t="s">
        <v>1663</v>
      </c>
      <c r="M5459" t="str">
        <f>F5459&amp;L5459&amp;G5459&amp;L5459&amp;INT(C5459*10)</f>
        <v>53,48,-1</v>
      </c>
      <c r="O5459">
        <f>VLOOKUP(B5459,Taul1!A2:C834,3)</f>
        <v>0</v>
      </c>
      <c r="P5459" t="str">
        <f>VLOOKUP(B5459,Taul1!A2:C834,2)</f>
        <v>Energiahuolto toimintakulut yhteensä</v>
      </c>
    </row>
    <row r="5460" spans="1:16" ht="18" x14ac:dyDescent="0.3">
      <c r="A5460" s="1" t="s">
        <v>1454</v>
      </c>
      <c r="B5460" s="1" t="s">
        <v>227</v>
      </c>
      <c r="C5460" s="1">
        <v>-5.8999999999999997E-2</v>
      </c>
      <c r="D5460" s="1">
        <v>0.30113845618903301</v>
      </c>
      <c r="E5460" s="1" t="s">
        <v>337</v>
      </c>
      <c r="F5460">
        <v>54</v>
      </c>
      <c r="G5460">
        <v>48</v>
      </c>
      <c r="H5460">
        <f>VLOOKUP(A5460,Taul1!A2:C834,3)</f>
        <v>1</v>
      </c>
      <c r="I5460" t="str">
        <f>VLOOKUP(A5460,Taul1!A2:C834,2)</f>
        <v>Korkea-asteen tutkinto 45-49</v>
      </c>
      <c r="L5460" t="s">
        <v>1663</v>
      </c>
      <c r="M5460" t="str">
        <f>F5460&amp;L5460&amp;G5460&amp;L5460&amp;INT(C5460*10)</f>
        <v>54,48,-1</v>
      </c>
      <c r="O5460">
        <f>VLOOKUP(B5460,Taul1!A2:C834,3)</f>
        <v>0</v>
      </c>
      <c r="P5460" t="str">
        <f>VLOOKUP(B5460,Taul1!A2:C834,2)</f>
        <v>Energiahuolto toimintakulut yhteensä</v>
      </c>
    </row>
    <row r="5461" spans="1:16" ht="18" x14ac:dyDescent="0.3">
      <c r="A5461" s="1" t="s">
        <v>1456</v>
      </c>
      <c r="B5461" s="1" t="s">
        <v>227</v>
      </c>
      <c r="C5461" s="1">
        <v>-0.108</v>
      </c>
      <c r="D5461" s="1">
        <v>5.6889283893893E-2</v>
      </c>
      <c r="E5461" s="1" t="s">
        <v>337</v>
      </c>
      <c r="F5461">
        <v>55</v>
      </c>
      <c r="G5461">
        <v>48</v>
      </c>
      <c r="H5461">
        <f>VLOOKUP(A5461,Taul1!A2:C834,3)</f>
        <v>1</v>
      </c>
      <c r="I5461" t="str">
        <f>VLOOKUP(A5461,Taul1!A2:C834,2)</f>
        <v>Korkea-asteen tutkinto 50-54</v>
      </c>
      <c r="L5461" t="s">
        <v>1663</v>
      </c>
      <c r="M5461" t="str">
        <f>F5461&amp;L5461&amp;G5461&amp;L5461&amp;INT(C5461*10)</f>
        <v>55,48,-2</v>
      </c>
      <c r="O5461">
        <f>VLOOKUP(B5461,Taul1!A2:C834,3)</f>
        <v>0</v>
      </c>
      <c r="P5461" t="str">
        <f>VLOOKUP(B5461,Taul1!A2:C834,2)</f>
        <v>Energiahuolto toimintakulut yhteensä</v>
      </c>
    </row>
    <row r="5462" spans="1:16" ht="18" x14ac:dyDescent="0.3">
      <c r="A5462" s="1" t="s">
        <v>1458</v>
      </c>
      <c r="B5462" s="1" t="s">
        <v>227</v>
      </c>
      <c r="C5462" s="1">
        <v>-3.7999999999999999E-2</v>
      </c>
      <c r="D5462" s="1">
        <v>0.51027611459903999</v>
      </c>
      <c r="E5462" s="1" t="s">
        <v>337</v>
      </c>
      <c r="F5462">
        <v>56</v>
      </c>
      <c r="G5462">
        <v>48</v>
      </c>
      <c r="H5462">
        <f>VLOOKUP(A5462,Taul1!A2:C834,3)</f>
        <v>1</v>
      </c>
      <c r="I5462" t="str">
        <f>VLOOKUP(A5462,Taul1!A2:C834,2)</f>
        <v>Korkea-asteen tutkinto 55-59</v>
      </c>
      <c r="L5462" t="s">
        <v>1663</v>
      </c>
      <c r="M5462" t="str">
        <f>F5462&amp;L5462&amp;G5462&amp;L5462&amp;INT(C5462*10)</f>
        <v>56,48,-1</v>
      </c>
      <c r="O5462">
        <f>VLOOKUP(B5462,Taul1!A2:C834,3)</f>
        <v>0</v>
      </c>
      <c r="P5462" t="str">
        <f>VLOOKUP(B5462,Taul1!A2:C834,2)</f>
        <v>Energiahuolto toimintakulut yhteensä</v>
      </c>
    </row>
    <row r="5463" spans="1:16" ht="18" x14ac:dyDescent="0.3">
      <c r="A5463" s="1" t="s">
        <v>1460</v>
      </c>
      <c r="B5463" s="1" t="s">
        <v>227</v>
      </c>
      <c r="C5463" s="1">
        <v>-6.5000000000000002E-2</v>
      </c>
      <c r="D5463" s="1">
        <v>0.25076252600439303</v>
      </c>
      <c r="E5463" s="1" t="s">
        <v>337</v>
      </c>
      <c r="F5463">
        <v>57</v>
      </c>
      <c r="G5463">
        <v>48</v>
      </c>
      <c r="H5463">
        <f>VLOOKUP(A5463,Taul1!A2:C834,3)</f>
        <v>1</v>
      </c>
      <c r="I5463" t="str">
        <f>VLOOKUP(A5463,Taul1!A2:C834,2)</f>
        <v>Korkea-asteen tutkinto 60-64</v>
      </c>
      <c r="L5463" t="s">
        <v>1663</v>
      </c>
      <c r="M5463" t="str">
        <f>F5463&amp;L5463&amp;G5463&amp;L5463&amp;INT(C5463*10)</f>
        <v>57,48,-1</v>
      </c>
      <c r="O5463">
        <f>VLOOKUP(B5463,Taul1!A2:C834,3)</f>
        <v>0</v>
      </c>
      <c r="P5463" t="str">
        <f>VLOOKUP(B5463,Taul1!A2:C834,2)</f>
        <v>Energiahuolto toimintakulut yhteensä</v>
      </c>
    </row>
    <row r="5464" spans="1:16" ht="18" x14ac:dyDescent="0.3">
      <c r="A5464" s="1" t="s">
        <v>1462</v>
      </c>
      <c r="B5464" s="1" t="s">
        <v>227</v>
      </c>
      <c r="C5464" s="1">
        <v>-8.1000000000000003E-2</v>
      </c>
      <c r="D5464" s="1">
        <v>0.156694480343093</v>
      </c>
      <c r="E5464" s="1" t="s">
        <v>337</v>
      </c>
      <c r="F5464">
        <v>58</v>
      </c>
      <c r="G5464">
        <v>48</v>
      </c>
      <c r="H5464">
        <f>VLOOKUP(A5464,Taul1!A2:C834,3)</f>
        <v>1</v>
      </c>
      <c r="I5464" t="str">
        <f>VLOOKUP(A5464,Taul1!A2:C834,2)</f>
        <v>Korkea-asteen tutkinto 65-69</v>
      </c>
      <c r="L5464" t="s">
        <v>1663</v>
      </c>
      <c r="M5464" t="str">
        <f>F5464&amp;L5464&amp;G5464&amp;L5464&amp;INT(C5464*10)</f>
        <v>58,48,-1</v>
      </c>
      <c r="O5464">
        <f>VLOOKUP(B5464,Taul1!A2:C834,3)</f>
        <v>0</v>
      </c>
      <c r="P5464" t="str">
        <f>VLOOKUP(B5464,Taul1!A2:C834,2)</f>
        <v>Energiahuolto toimintakulut yhteensä</v>
      </c>
    </row>
    <row r="5465" spans="1:16" ht="18" x14ac:dyDescent="0.3">
      <c r="A5465" s="1" t="s">
        <v>1464</v>
      </c>
      <c r="B5465" s="1" t="s">
        <v>227</v>
      </c>
      <c r="C5465" s="1">
        <v>-8.1000000000000003E-2</v>
      </c>
      <c r="D5465" s="1">
        <v>0.15453984211444799</v>
      </c>
      <c r="E5465" s="1" t="s">
        <v>337</v>
      </c>
      <c r="F5465">
        <v>59</v>
      </c>
      <c r="G5465">
        <v>48</v>
      </c>
      <c r="H5465">
        <f>VLOOKUP(A5465,Taul1!A2:C834,3)</f>
        <v>1</v>
      </c>
      <c r="I5465" t="str">
        <f>VLOOKUP(A5465,Taul1!A2:C834,2)</f>
        <v>Korkea-asteen tutkinto 70-74</v>
      </c>
      <c r="L5465" t="s">
        <v>1663</v>
      </c>
      <c r="M5465" t="str">
        <f>F5465&amp;L5465&amp;G5465&amp;L5465&amp;INT(C5465*10)</f>
        <v>59,48,-1</v>
      </c>
      <c r="O5465">
        <f>VLOOKUP(B5465,Taul1!A2:C834,3)</f>
        <v>0</v>
      </c>
      <c r="P5465" t="str">
        <f>VLOOKUP(B5465,Taul1!A2:C834,2)</f>
        <v>Energiahuolto toimintakulut yhteensä</v>
      </c>
    </row>
    <row r="5466" spans="1:16" ht="18" x14ac:dyDescent="0.3">
      <c r="A5466" s="1" t="s">
        <v>1466</v>
      </c>
      <c r="B5466" s="1" t="s">
        <v>227</v>
      </c>
      <c r="C5466" s="1">
        <v>-4.1000000000000002E-2</v>
      </c>
      <c r="D5466" s="1">
        <v>0.47533008940049898</v>
      </c>
      <c r="E5466" s="1" t="s">
        <v>337</v>
      </c>
      <c r="F5466">
        <v>60</v>
      </c>
      <c r="G5466">
        <v>48</v>
      </c>
      <c r="H5466">
        <f>VLOOKUP(A5466,Taul1!A2:C834,3)</f>
        <v>1</v>
      </c>
      <c r="I5466" t="str">
        <f>VLOOKUP(A5466,Taul1!A2:C834,2)</f>
        <v>Korkea-asteen tutkinto 75-</v>
      </c>
      <c r="L5466" t="s">
        <v>1663</v>
      </c>
      <c r="M5466" t="str">
        <f>F5466&amp;L5466&amp;G5466&amp;L5466&amp;INT(C5466*10)</f>
        <v>60,48,-1</v>
      </c>
      <c r="O5466">
        <f>VLOOKUP(B5466,Taul1!A2:C834,3)</f>
        <v>0</v>
      </c>
      <c r="P5466" t="str">
        <f>VLOOKUP(B5466,Taul1!A2:C834,2)</f>
        <v>Energiahuolto toimintakulut yhteensä</v>
      </c>
    </row>
    <row r="5467" spans="1:16" ht="18" x14ac:dyDescent="0.3">
      <c r="A5467" s="1" t="s">
        <v>1468</v>
      </c>
      <c r="B5467" s="1" t="s">
        <v>227</v>
      </c>
      <c r="C5467" s="1">
        <v>3.4000000000000002E-2</v>
      </c>
      <c r="D5467" s="1">
        <v>0.55344559356656697</v>
      </c>
      <c r="E5467" s="1" t="s">
        <v>337</v>
      </c>
      <c r="F5467">
        <v>61</v>
      </c>
      <c r="G5467">
        <v>48</v>
      </c>
      <c r="H5467">
        <f>VLOOKUP(A5467,Taul1!A2:C834,3)</f>
        <v>1</v>
      </c>
      <c r="I5467" t="str">
        <f>VLOOKUP(A5467,Taul1!A2:C834,2)</f>
        <v>0-4 -vuotiaat</v>
      </c>
      <c r="L5467" t="s">
        <v>1663</v>
      </c>
      <c r="M5467" t="str">
        <f>F5467&amp;L5467&amp;G5467&amp;L5467&amp;INT(C5467*10)</f>
        <v>61,48,0</v>
      </c>
      <c r="O5467">
        <f>VLOOKUP(B5467,Taul1!A2:C834,3)</f>
        <v>0</v>
      </c>
      <c r="P5467" t="str">
        <f>VLOOKUP(B5467,Taul1!A2:C834,2)</f>
        <v>Energiahuolto toimintakulut yhteensä</v>
      </c>
    </row>
    <row r="5468" spans="1:16" ht="18" x14ac:dyDescent="0.3">
      <c r="A5468" s="1" t="s">
        <v>1470</v>
      </c>
      <c r="B5468" s="1" t="s">
        <v>227</v>
      </c>
      <c r="C5468" s="1">
        <v>-0.114</v>
      </c>
      <c r="D5468" s="1">
        <v>4.5841808139586097E-2</v>
      </c>
      <c r="E5468" s="1" t="s">
        <v>337</v>
      </c>
      <c r="F5468">
        <v>62</v>
      </c>
      <c r="G5468">
        <v>48</v>
      </c>
      <c r="H5468">
        <f>VLOOKUP(A5468,Taul1!A2:C834,3)</f>
        <v>1</v>
      </c>
      <c r="I5468" t="str">
        <f>VLOOKUP(A5468,Taul1!A2:C834,2)</f>
        <v>5-9 -vuotiaat</v>
      </c>
      <c r="L5468" t="s">
        <v>1663</v>
      </c>
      <c r="M5468" t="str">
        <f>F5468&amp;L5468&amp;G5468&amp;L5468&amp;INT(C5468*10)</f>
        <v>62,48,-2</v>
      </c>
      <c r="O5468">
        <f>VLOOKUP(B5468,Taul1!A2:C834,3)</f>
        <v>0</v>
      </c>
      <c r="P5468" t="str">
        <f>VLOOKUP(B5468,Taul1!A2:C834,2)</f>
        <v>Energiahuolto toimintakulut yhteensä</v>
      </c>
    </row>
    <row r="5469" spans="1:16" ht="18" x14ac:dyDescent="0.3">
      <c r="A5469" s="1" t="s">
        <v>1472</v>
      </c>
      <c r="B5469" s="1" t="s">
        <v>227</v>
      </c>
      <c r="C5469" s="1">
        <v>-4.3999999999999997E-2</v>
      </c>
      <c r="D5469" s="1">
        <v>0.437014847616573</v>
      </c>
      <c r="E5469" s="1" t="s">
        <v>337</v>
      </c>
      <c r="F5469">
        <v>63</v>
      </c>
      <c r="G5469">
        <v>48</v>
      </c>
      <c r="H5469">
        <f>VLOOKUP(A5469,Taul1!A2:C834,3)</f>
        <v>1</v>
      </c>
      <c r="I5469" t="str">
        <f>VLOOKUP(A5469,Taul1!A2:C834,2)</f>
        <v>10-14 -vuotiaat</v>
      </c>
      <c r="L5469" t="s">
        <v>1663</v>
      </c>
      <c r="M5469" t="str">
        <f>F5469&amp;L5469&amp;G5469&amp;L5469&amp;INT(C5469*10)</f>
        <v>63,48,-1</v>
      </c>
      <c r="O5469">
        <f>VLOOKUP(B5469,Taul1!A2:C834,3)</f>
        <v>0</v>
      </c>
      <c r="P5469" t="str">
        <f>VLOOKUP(B5469,Taul1!A2:C834,2)</f>
        <v>Energiahuolto toimintakulut yhteensä</v>
      </c>
    </row>
    <row r="5470" spans="1:16" ht="18" x14ac:dyDescent="0.3">
      <c r="A5470" s="1" t="s">
        <v>1474</v>
      </c>
      <c r="B5470" s="1" t="s">
        <v>227</v>
      </c>
      <c r="C5470" s="1">
        <v>-0.16900000000000001</v>
      </c>
      <c r="D5470" s="1">
        <v>2.8433528346667402E-3</v>
      </c>
      <c r="E5470" s="1" t="s">
        <v>337</v>
      </c>
      <c r="F5470">
        <v>64</v>
      </c>
      <c r="G5470">
        <v>48</v>
      </c>
      <c r="H5470">
        <f>VLOOKUP(A5470,Taul1!A2:C834,3)</f>
        <v>1</v>
      </c>
      <c r="I5470" t="str">
        <f>VLOOKUP(A5470,Taul1!A2:C834,2)</f>
        <v>15-19 -vuotiaat</v>
      </c>
      <c r="L5470" t="s">
        <v>1663</v>
      </c>
      <c r="M5470" t="str">
        <f>F5470&amp;L5470&amp;G5470&amp;L5470&amp;INT(C5470*10)</f>
        <v>64,48,-2</v>
      </c>
      <c r="O5470">
        <f>VLOOKUP(B5470,Taul1!A2:C834,3)</f>
        <v>0</v>
      </c>
      <c r="P5470" t="str">
        <f>VLOOKUP(B5470,Taul1!A2:C834,2)</f>
        <v>Energiahuolto toimintakulut yhteensä</v>
      </c>
    </row>
    <row r="5471" spans="1:16" ht="18" x14ac:dyDescent="0.3">
      <c r="A5471" s="1" t="s">
        <v>1476</v>
      </c>
      <c r="B5471" s="1" t="s">
        <v>227</v>
      </c>
      <c r="C5471" s="1">
        <v>2.1999999999999999E-2</v>
      </c>
      <c r="D5471" s="1">
        <v>0.69474824638512001</v>
      </c>
      <c r="E5471" s="1" t="s">
        <v>337</v>
      </c>
      <c r="F5471">
        <v>65</v>
      </c>
      <c r="G5471">
        <v>48</v>
      </c>
      <c r="H5471">
        <f>VLOOKUP(A5471,Taul1!A2:C834,3)</f>
        <v>1</v>
      </c>
      <c r="I5471" t="str">
        <f>VLOOKUP(A5471,Taul1!A2:C834,2)</f>
        <v>20-24 -vuotiaat</v>
      </c>
      <c r="L5471" t="s">
        <v>1663</v>
      </c>
      <c r="M5471" t="str">
        <f>F5471&amp;L5471&amp;G5471&amp;L5471&amp;INT(C5471*10)</f>
        <v>65,48,0</v>
      </c>
      <c r="O5471">
        <f>VLOOKUP(B5471,Taul1!A2:C834,3)</f>
        <v>0</v>
      </c>
      <c r="P5471" t="str">
        <f>VLOOKUP(B5471,Taul1!A2:C834,2)</f>
        <v>Energiahuolto toimintakulut yhteensä</v>
      </c>
    </row>
    <row r="5472" spans="1:16" ht="18" x14ac:dyDescent="0.3">
      <c r="A5472" s="1" t="s">
        <v>1478</v>
      </c>
      <c r="B5472" s="1" t="s">
        <v>227</v>
      </c>
      <c r="C5472" s="1">
        <v>-0.113</v>
      </c>
      <c r="D5472" s="1">
        <v>4.6087790582955597E-2</v>
      </c>
      <c r="E5472" s="1" t="s">
        <v>337</v>
      </c>
      <c r="F5472">
        <v>66</v>
      </c>
      <c r="G5472">
        <v>48</v>
      </c>
      <c r="H5472">
        <f>VLOOKUP(A5472,Taul1!A2:C834,3)</f>
        <v>1</v>
      </c>
      <c r="I5472" t="str">
        <f>VLOOKUP(A5472,Taul1!A2:C834,2)</f>
        <v>25-29 -vuotiaat</v>
      </c>
      <c r="L5472" t="s">
        <v>1663</v>
      </c>
      <c r="M5472" t="str">
        <f>F5472&amp;L5472&amp;G5472&amp;L5472&amp;INT(C5472*10)</f>
        <v>66,48,-2</v>
      </c>
      <c r="O5472">
        <f>VLOOKUP(B5472,Taul1!A2:C834,3)</f>
        <v>0</v>
      </c>
      <c r="P5472" t="str">
        <f>VLOOKUP(B5472,Taul1!A2:C834,2)</f>
        <v>Energiahuolto toimintakulut yhteensä</v>
      </c>
    </row>
    <row r="5473" spans="1:16" ht="18" x14ac:dyDescent="0.3">
      <c r="A5473" s="1" t="s">
        <v>1480</v>
      </c>
      <c r="B5473" s="1" t="s">
        <v>227</v>
      </c>
      <c r="C5473" s="1">
        <v>-9.9000000000000005E-2</v>
      </c>
      <c r="D5473" s="1">
        <v>8.0722569354568605E-2</v>
      </c>
      <c r="E5473" s="1" t="s">
        <v>337</v>
      </c>
      <c r="F5473">
        <v>67</v>
      </c>
      <c r="G5473">
        <v>48</v>
      </c>
      <c r="H5473">
        <f>VLOOKUP(A5473,Taul1!A2:C834,3)</f>
        <v>1</v>
      </c>
      <c r="I5473" t="str">
        <f>VLOOKUP(A5473,Taul1!A2:C834,2)</f>
        <v>30-34 -vuotiaat</v>
      </c>
      <c r="L5473" t="s">
        <v>1663</v>
      </c>
      <c r="M5473" t="str">
        <f>F5473&amp;L5473&amp;G5473&amp;L5473&amp;INT(C5473*10)</f>
        <v>67,48,-1</v>
      </c>
      <c r="O5473">
        <f>VLOOKUP(B5473,Taul1!A2:C834,3)</f>
        <v>0</v>
      </c>
      <c r="P5473" t="str">
        <f>VLOOKUP(B5473,Taul1!A2:C834,2)</f>
        <v>Energiahuolto toimintakulut yhteensä</v>
      </c>
    </row>
    <row r="5474" spans="1:16" ht="18" x14ac:dyDescent="0.3">
      <c r="A5474" s="1" t="s">
        <v>1482</v>
      </c>
      <c r="B5474" s="1" t="s">
        <v>227</v>
      </c>
      <c r="C5474" s="1">
        <v>-0.08</v>
      </c>
      <c r="D5474" s="1">
        <v>0.15790817275663099</v>
      </c>
      <c r="E5474" s="1" t="s">
        <v>337</v>
      </c>
      <c r="F5474">
        <v>68</v>
      </c>
      <c r="G5474">
        <v>48</v>
      </c>
      <c r="H5474">
        <f>VLOOKUP(A5474,Taul1!A2:C834,3)</f>
        <v>1</v>
      </c>
      <c r="I5474" t="str">
        <f>VLOOKUP(A5474,Taul1!A2:C834,2)</f>
        <v>35-39 -vuotiaat</v>
      </c>
      <c r="L5474" t="s">
        <v>1663</v>
      </c>
      <c r="M5474" t="str">
        <f>F5474&amp;L5474&amp;G5474&amp;L5474&amp;INT(C5474*10)</f>
        <v>68,48,-1</v>
      </c>
      <c r="O5474">
        <f>VLOOKUP(B5474,Taul1!A2:C834,3)</f>
        <v>0</v>
      </c>
      <c r="P5474" t="str">
        <f>VLOOKUP(B5474,Taul1!A2:C834,2)</f>
        <v>Energiahuolto toimintakulut yhteensä</v>
      </c>
    </row>
    <row r="5475" spans="1:16" ht="18" x14ac:dyDescent="0.3">
      <c r="A5475" s="1" t="s">
        <v>1484</v>
      </c>
      <c r="B5475" s="1" t="s">
        <v>227</v>
      </c>
      <c r="C5475" s="1">
        <v>-5.0999999999999997E-2</v>
      </c>
      <c r="D5475" s="1">
        <v>0.36752027943251803</v>
      </c>
      <c r="E5475" s="1" t="s">
        <v>337</v>
      </c>
      <c r="F5475">
        <v>69</v>
      </c>
      <c r="G5475">
        <v>48</v>
      </c>
      <c r="H5475">
        <f>VLOOKUP(A5475,Taul1!A2:C834,3)</f>
        <v>1</v>
      </c>
      <c r="I5475" t="str">
        <f>VLOOKUP(A5475,Taul1!A2:C834,2)</f>
        <v>40-44 -vuotiaat</v>
      </c>
      <c r="L5475" t="s">
        <v>1663</v>
      </c>
      <c r="M5475" t="str">
        <f>F5475&amp;L5475&amp;G5475&amp;L5475&amp;INT(C5475*10)</f>
        <v>69,48,-1</v>
      </c>
      <c r="O5475">
        <f>VLOOKUP(B5475,Taul1!A2:C834,3)</f>
        <v>0</v>
      </c>
      <c r="P5475" t="str">
        <f>VLOOKUP(B5475,Taul1!A2:C834,2)</f>
        <v>Energiahuolto toimintakulut yhteensä</v>
      </c>
    </row>
    <row r="5476" spans="1:16" ht="18" x14ac:dyDescent="0.3">
      <c r="A5476" s="1" t="s">
        <v>1486</v>
      </c>
      <c r="B5476" s="1" t="s">
        <v>227</v>
      </c>
      <c r="C5476" s="1">
        <v>1.6E-2</v>
      </c>
      <c r="D5476" s="1">
        <v>0.783264033138936</v>
      </c>
      <c r="E5476" s="1" t="s">
        <v>337</v>
      </c>
      <c r="F5476">
        <v>70</v>
      </c>
      <c r="G5476">
        <v>48</v>
      </c>
      <c r="H5476">
        <f>VLOOKUP(A5476,Taul1!A2:C834,3)</f>
        <v>1</v>
      </c>
      <c r="I5476" t="str">
        <f>VLOOKUP(A5476,Taul1!A2:C834,2)</f>
        <v>45-49 -vuotiaat</v>
      </c>
      <c r="L5476" t="s">
        <v>1663</v>
      </c>
      <c r="M5476" t="str">
        <f>F5476&amp;L5476&amp;G5476&amp;L5476&amp;INT(C5476*10)</f>
        <v>70,48,0</v>
      </c>
      <c r="O5476">
        <f>VLOOKUP(B5476,Taul1!A2:C834,3)</f>
        <v>0</v>
      </c>
      <c r="P5476" t="str">
        <f>VLOOKUP(B5476,Taul1!A2:C834,2)</f>
        <v>Energiahuolto toimintakulut yhteensä</v>
      </c>
    </row>
    <row r="5477" spans="1:16" ht="18" x14ac:dyDescent="0.3">
      <c r="A5477" s="1" t="s">
        <v>1488</v>
      </c>
      <c r="B5477" s="1" t="s">
        <v>227</v>
      </c>
      <c r="C5477" s="1">
        <v>1.0999999999999999E-2</v>
      </c>
      <c r="D5477" s="1">
        <v>0.842366217143657</v>
      </c>
      <c r="E5477" s="1" t="s">
        <v>337</v>
      </c>
      <c r="F5477">
        <v>71</v>
      </c>
      <c r="G5477">
        <v>48</v>
      </c>
      <c r="H5477">
        <f>VLOOKUP(A5477,Taul1!A2:C834,3)</f>
        <v>1</v>
      </c>
      <c r="I5477" t="str">
        <f>VLOOKUP(A5477,Taul1!A2:C834,2)</f>
        <v>50-54 -vuotiaat</v>
      </c>
      <c r="L5477" t="s">
        <v>1663</v>
      </c>
      <c r="M5477" t="str">
        <f>F5477&amp;L5477&amp;G5477&amp;L5477&amp;INT(C5477*10)</f>
        <v>71,48,0</v>
      </c>
      <c r="O5477">
        <f>VLOOKUP(B5477,Taul1!A2:C834,3)</f>
        <v>0</v>
      </c>
      <c r="P5477" t="str">
        <f>VLOOKUP(B5477,Taul1!A2:C834,2)</f>
        <v>Energiahuolto toimintakulut yhteensä</v>
      </c>
    </row>
    <row r="5478" spans="1:16" ht="18" x14ac:dyDescent="0.3">
      <c r="A5478" s="1" t="s">
        <v>1490</v>
      </c>
      <c r="B5478" s="1" t="s">
        <v>227</v>
      </c>
      <c r="C5478" s="1">
        <v>-5.8999999999999997E-2</v>
      </c>
      <c r="D5478" s="1">
        <v>0.29816638853706501</v>
      </c>
      <c r="E5478" s="1" t="s">
        <v>337</v>
      </c>
      <c r="F5478">
        <v>72</v>
      </c>
      <c r="G5478">
        <v>48</v>
      </c>
      <c r="H5478">
        <f>VLOOKUP(A5478,Taul1!A2:C834,3)</f>
        <v>1</v>
      </c>
      <c r="I5478" t="str">
        <f>VLOOKUP(A5478,Taul1!A2:C834,2)</f>
        <v>55-59 -vuotiaat</v>
      </c>
      <c r="L5478" t="s">
        <v>1663</v>
      </c>
      <c r="M5478" t="str">
        <f>F5478&amp;L5478&amp;G5478&amp;L5478&amp;INT(C5478*10)</f>
        <v>72,48,-1</v>
      </c>
      <c r="O5478">
        <f>VLOOKUP(B5478,Taul1!A2:C834,3)</f>
        <v>0</v>
      </c>
      <c r="P5478" t="str">
        <f>VLOOKUP(B5478,Taul1!A2:C834,2)</f>
        <v>Energiahuolto toimintakulut yhteensä</v>
      </c>
    </row>
    <row r="5479" spans="1:16" ht="18" x14ac:dyDescent="0.3">
      <c r="A5479" s="1" t="s">
        <v>1492</v>
      </c>
      <c r="B5479" s="1" t="s">
        <v>227</v>
      </c>
      <c r="C5479" s="1">
        <v>-8.5000000000000006E-2</v>
      </c>
      <c r="D5479" s="1">
        <v>0.136600404298478</v>
      </c>
      <c r="E5479" s="1" t="s">
        <v>337</v>
      </c>
      <c r="F5479">
        <v>73</v>
      </c>
      <c r="G5479">
        <v>48</v>
      </c>
      <c r="H5479">
        <f>VLOOKUP(A5479,Taul1!A2:C834,3)</f>
        <v>1</v>
      </c>
      <c r="I5479" t="str">
        <f>VLOOKUP(A5479,Taul1!A2:C834,2)</f>
        <v>60-64 -vuotiaat</v>
      </c>
      <c r="L5479" t="s">
        <v>1663</v>
      </c>
      <c r="M5479" t="str">
        <f>F5479&amp;L5479&amp;G5479&amp;L5479&amp;INT(C5479*10)</f>
        <v>73,48,-1</v>
      </c>
      <c r="O5479">
        <f>VLOOKUP(B5479,Taul1!A2:C834,3)</f>
        <v>0</v>
      </c>
      <c r="P5479" t="str">
        <f>VLOOKUP(B5479,Taul1!A2:C834,2)</f>
        <v>Energiahuolto toimintakulut yhteensä</v>
      </c>
    </row>
    <row r="5480" spans="1:16" ht="18" x14ac:dyDescent="0.3">
      <c r="A5480" s="1" t="s">
        <v>1494</v>
      </c>
      <c r="B5480" s="1" t="s">
        <v>227</v>
      </c>
      <c r="C5480" s="1">
        <v>-0.02</v>
      </c>
      <c r="D5480" s="1">
        <v>0.72941253126028804</v>
      </c>
      <c r="E5480" s="1" t="s">
        <v>337</v>
      </c>
      <c r="F5480">
        <v>74</v>
      </c>
      <c r="G5480">
        <v>48</v>
      </c>
      <c r="H5480">
        <f>VLOOKUP(A5480,Taul1!A2:C834,3)</f>
        <v>1</v>
      </c>
      <c r="I5480" t="str">
        <f>VLOOKUP(A5480,Taul1!A2:C834,2)</f>
        <v>65-69 -vuotiaat</v>
      </c>
      <c r="L5480" t="s">
        <v>1663</v>
      </c>
      <c r="M5480" t="str">
        <f>F5480&amp;L5480&amp;G5480&amp;L5480&amp;INT(C5480*10)</f>
        <v>74,48,-1</v>
      </c>
      <c r="O5480">
        <f>VLOOKUP(B5480,Taul1!A2:C834,3)</f>
        <v>0</v>
      </c>
      <c r="P5480" t="str">
        <f>VLOOKUP(B5480,Taul1!A2:C834,2)</f>
        <v>Energiahuolto toimintakulut yhteensä</v>
      </c>
    </row>
    <row r="5481" spans="1:16" ht="18" x14ac:dyDescent="0.3">
      <c r="A5481" s="1" t="s">
        <v>1496</v>
      </c>
      <c r="B5481" s="1" t="s">
        <v>227</v>
      </c>
      <c r="C5481" s="1">
        <v>-5.8999999999999997E-2</v>
      </c>
      <c r="D5481" s="1">
        <v>0.297317737333336</v>
      </c>
      <c r="E5481" s="1" t="s">
        <v>337</v>
      </c>
      <c r="F5481">
        <v>75</v>
      </c>
      <c r="G5481">
        <v>48</v>
      </c>
      <c r="H5481">
        <f>VLOOKUP(A5481,Taul1!A2:C834,3)</f>
        <v>1</v>
      </c>
      <c r="I5481" t="str">
        <f>VLOOKUP(A5481,Taul1!A2:C834,2)</f>
        <v>70-74 -vuotiaat</v>
      </c>
      <c r="L5481" t="s">
        <v>1663</v>
      </c>
      <c r="M5481" t="str">
        <f>F5481&amp;L5481&amp;G5481&amp;L5481&amp;INT(C5481*10)</f>
        <v>75,48,-1</v>
      </c>
      <c r="O5481">
        <f>VLOOKUP(B5481,Taul1!A2:C834,3)</f>
        <v>0</v>
      </c>
      <c r="P5481" t="str">
        <f>VLOOKUP(B5481,Taul1!A2:C834,2)</f>
        <v>Energiahuolto toimintakulut yhteensä</v>
      </c>
    </row>
    <row r="5482" spans="1:16" ht="18" x14ac:dyDescent="0.3">
      <c r="A5482" s="1" t="s">
        <v>1498</v>
      </c>
      <c r="B5482" s="1" t="s">
        <v>227</v>
      </c>
      <c r="C5482" s="1">
        <v>-3.9E-2</v>
      </c>
      <c r="D5482" s="1">
        <v>0.49300378088065</v>
      </c>
      <c r="E5482" s="1" t="s">
        <v>337</v>
      </c>
      <c r="F5482">
        <v>76</v>
      </c>
      <c r="G5482">
        <v>48</v>
      </c>
      <c r="H5482">
        <f>VLOOKUP(A5482,Taul1!A2:C834,3)</f>
        <v>1</v>
      </c>
      <c r="I5482" t="str">
        <f>VLOOKUP(A5482,Taul1!A2:C834,2)</f>
        <v>75-79 -vuotiaat</v>
      </c>
      <c r="L5482" t="s">
        <v>1663</v>
      </c>
      <c r="M5482" t="str">
        <f>F5482&amp;L5482&amp;G5482&amp;L5482&amp;INT(C5482*10)</f>
        <v>76,48,-1</v>
      </c>
      <c r="O5482">
        <f>VLOOKUP(B5482,Taul1!A2:C834,3)</f>
        <v>0</v>
      </c>
      <c r="P5482" t="str">
        <f>VLOOKUP(B5482,Taul1!A2:C834,2)</f>
        <v>Energiahuolto toimintakulut yhteensä</v>
      </c>
    </row>
    <row r="5483" spans="1:16" ht="18" x14ac:dyDescent="0.3">
      <c r="A5483" s="1" t="s">
        <v>1500</v>
      </c>
      <c r="B5483" s="1" t="s">
        <v>227</v>
      </c>
      <c r="C5483" s="1">
        <v>-0.05</v>
      </c>
      <c r="D5483" s="1">
        <v>0.37800629476325598</v>
      </c>
      <c r="E5483" s="1" t="s">
        <v>337</v>
      </c>
      <c r="F5483">
        <v>77</v>
      </c>
      <c r="G5483">
        <v>48</v>
      </c>
      <c r="H5483">
        <f>VLOOKUP(A5483,Taul1!A2:C834,3)</f>
        <v>1</v>
      </c>
      <c r="I5483" t="str">
        <f>VLOOKUP(A5483,Taul1!A2:C834,2)</f>
        <v>80-84 -vuotiaat</v>
      </c>
      <c r="L5483" t="s">
        <v>1663</v>
      </c>
      <c r="M5483" t="str">
        <f>F5483&amp;L5483&amp;G5483&amp;L5483&amp;INT(C5483*10)</f>
        <v>77,48,-1</v>
      </c>
      <c r="O5483">
        <f>VLOOKUP(B5483,Taul1!A2:C834,3)</f>
        <v>0</v>
      </c>
      <c r="P5483" t="str">
        <f>VLOOKUP(B5483,Taul1!A2:C834,2)</f>
        <v>Energiahuolto toimintakulut yhteensä</v>
      </c>
    </row>
    <row r="5484" spans="1:16" ht="18" x14ac:dyDescent="0.3">
      <c r="A5484" s="1" t="s">
        <v>1502</v>
      </c>
      <c r="B5484" s="1" t="s">
        <v>227</v>
      </c>
      <c r="C5484" s="1">
        <v>-7.3999999999999996E-2</v>
      </c>
      <c r="D5484" s="1">
        <v>0.193603314148665</v>
      </c>
      <c r="E5484" s="1" t="s">
        <v>337</v>
      </c>
      <c r="F5484">
        <v>78</v>
      </c>
      <c r="G5484">
        <v>48</v>
      </c>
      <c r="H5484">
        <f>VLOOKUP(A5484,Taul1!A2:C834,3)</f>
        <v>1</v>
      </c>
      <c r="I5484" t="str">
        <f>VLOOKUP(A5484,Taul1!A2:C834,2)</f>
        <v>85-89 -vuotiaat</v>
      </c>
      <c r="L5484" t="s">
        <v>1663</v>
      </c>
      <c r="M5484" t="str">
        <f>F5484&amp;L5484&amp;G5484&amp;L5484&amp;INT(C5484*10)</f>
        <v>78,48,-1</v>
      </c>
      <c r="O5484">
        <f>VLOOKUP(B5484,Taul1!A2:C834,3)</f>
        <v>0</v>
      </c>
      <c r="P5484" t="str">
        <f>VLOOKUP(B5484,Taul1!A2:C834,2)</f>
        <v>Energiahuolto toimintakulut yhteensä</v>
      </c>
    </row>
    <row r="5485" spans="1:16" ht="18" x14ac:dyDescent="0.3">
      <c r="A5485" s="1" t="s">
        <v>1504</v>
      </c>
      <c r="B5485" s="1" t="s">
        <v>227</v>
      </c>
      <c r="C5485" s="1">
        <v>-5.1999999999999998E-2</v>
      </c>
      <c r="D5485" s="1">
        <v>0.357531760916796</v>
      </c>
      <c r="E5485" s="1" t="s">
        <v>337</v>
      </c>
      <c r="F5485">
        <v>79</v>
      </c>
      <c r="G5485">
        <v>48</v>
      </c>
      <c r="H5485">
        <f>VLOOKUP(A5485,Taul1!A2:C834,3)</f>
        <v>1</v>
      </c>
      <c r="I5485" t="str">
        <f>VLOOKUP(A5485,Taul1!A2:C834,2)</f>
        <v>90-94 -vuotiaat</v>
      </c>
      <c r="L5485" t="s">
        <v>1663</v>
      </c>
      <c r="M5485" t="str">
        <f>F5485&amp;L5485&amp;G5485&amp;L5485&amp;INT(C5485*10)</f>
        <v>79,48,-1</v>
      </c>
      <c r="O5485">
        <f>VLOOKUP(B5485,Taul1!A2:C834,3)</f>
        <v>0</v>
      </c>
      <c r="P5485" t="str">
        <f>VLOOKUP(B5485,Taul1!A2:C834,2)</f>
        <v>Energiahuolto toimintakulut yhteensä</v>
      </c>
    </row>
    <row r="5486" spans="1:16" ht="18" x14ac:dyDescent="0.3">
      <c r="A5486" s="1" t="s">
        <v>1506</v>
      </c>
      <c r="B5486" s="1" t="s">
        <v>227</v>
      </c>
      <c r="C5486" s="1">
        <v>6.0000000000000001E-3</v>
      </c>
      <c r="D5486" s="1">
        <v>0.91065314986360202</v>
      </c>
      <c r="E5486" s="1" t="s">
        <v>337</v>
      </c>
      <c r="F5486">
        <v>80</v>
      </c>
      <c r="G5486">
        <v>48</v>
      </c>
      <c r="H5486">
        <f>VLOOKUP(A5486,Taul1!A2:C834,3)</f>
        <v>1</v>
      </c>
      <c r="I5486" t="str">
        <f>VLOOKUP(A5486,Taul1!A2:C834,2)</f>
        <v>Yli 94-vuotiaat</v>
      </c>
      <c r="L5486" t="s">
        <v>1663</v>
      </c>
      <c r="M5486" t="str">
        <f>F5486&amp;L5486&amp;G5486&amp;L5486&amp;INT(C5486*10)</f>
        <v>80,48,0</v>
      </c>
      <c r="O5486">
        <f>VLOOKUP(B5486,Taul1!A2:C834,3)</f>
        <v>0</v>
      </c>
      <c r="P5486" t="str">
        <f>VLOOKUP(B5486,Taul1!A2:C834,2)</f>
        <v>Energiahuolto toimintakulut yhteensä</v>
      </c>
    </row>
    <row r="5487" spans="1:16" ht="18" x14ac:dyDescent="0.3">
      <c r="A5487" s="1" t="s">
        <v>1508</v>
      </c>
      <c r="B5487" s="1" t="s">
        <v>227</v>
      </c>
      <c r="C5487" s="1">
        <v>-1.4999999999999999E-2</v>
      </c>
      <c r="D5487" s="1">
        <v>0.79259396170537599</v>
      </c>
      <c r="E5487" s="1" t="s">
        <v>337</v>
      </c>
      <c r="F5487">
        <v>81</v>
      </c>
      <c r="G5487">
        <v>48</v>
      </c>
      <c r="H5487">
        <f>VLOOKUP(A5487,Taul1!A2:C834,3)</f>
        <v>1</v>
      </c>
      <c r="I5487" t="str">
        <f>VLOOKUP(A5487,Taul1!A2:C834,2)</f>
        <v>0-vuotiaat</v>
      </c>
      <c r="L5487" t="s">
        <v>1663</v>
      </c>
      <c r="M5487" t="str">
        <f>F5487&amp;L5487&amp;G5487&amp;L5487&amp;INT(C5487*10)</f>
        <v>81,48,-1</v>
      </c>
      <c r="O5487">
        <f>VLOOKUP(B5487,Taul1!A2:C834,3)</f>
        <v>0</v>
      </c>
      <c r="P5487" t="str">
        <f>VLOOKUP(B5487,Taul1!A2:C834,2)</f>
        <v>Energiahuolto toimintakulut yhteensä</v>
      </c>
    </row>
    <row r="5488" spans="1:16" ht="18" x14ac:dyDescent="0.3">
      <c r="A5488" s="1" t="s">
        <v>1510</v>
      </c>
      <c r="B5488" s="1" t="s">
        <v>227</v>
      </c>
      <c r="C5488" s="1">
        <v>3.9E-2</v>
      </c>
      <c r="D5488" s="1">
        <v>0.49565664225337702</v>
      </c>
      <c r="E5488" s="1" t="s">
        <v>337</v>
      </c>
      <c r="F5488">
        <v>82</v>
      </c>
      <c r="G5488">
        <v>48</v>
      </c>
      <c r="H5488">
        <f>VLOOKUP(A5488,Taul1!A2:C834,3)</f>
        <v>1</v>
      </c>
      <c r="I5488" t="str">
        <f>VLOOKUP(A5488,Taul1!A2:C834,2)</f>
        <v>1-vuotiaat</v>
      </c>
      <c r="L5488" t="s">
        <v>1663</v>
      </c>
      <c r="M5488" t="str">
        <f>F5488&amp;L5488&amp;G5488&amp;L5488&amp;INT(C5488*10)</f>
        <v>82,48,0</v>
      </c>
      <c r="O5488">
        <f>VLOOKUP(B5488,Taul1!A2:C834,3)</f>
        <v>0</v>
      </c>
      <c r="P5488" t="str">
        <f>VLOOKUP(B5488,Taul1!A2:C834,2)</f>
        <v>Energiahuolto toimintakulut yhteensä</v>
      </c>
    </row>
    <row r="5489" spans="1:16" ht="18" x14ac:dyDescent="0.3">
      <c r="A5489" s="1" t="s">
        <v>1512</v>
      </c>
      <c r="B5489" s="1" t="s">
        <v>227</v>
      </c>
      <c r="C5489" s="1">
        <v>7.5999999999999998E-2</v>
      </c>
      <c r="D5489" s="1">
        <v>0.18193857296294899</v>
      </c>
      <c r="E5489" s="1" t="s">
        <v>337</v>
      </c>
      <c r="F5489">
        <v>83</v>
      </c>
      <c r="G5489">
        <v>48</v>
      </c>
      <c r="H5489">
        <f>VLOOKUP(A5489,Taul1!A2:C834,3)</f>
        <v>1</v>
      </c>
      <c r="I5489" t="str">
        <f>VLOOKUP(A5489,Taul1!A2:C834,2)</f>
        <v>2-vuotiaat</v>
      </c>
      <c r="L5489" t="s">
        <v>1663</v>
      </c>
      <c r="M5489" t="str">
        <f>F5489&amp;L5489&amp;G5489&amp;L5489&amp;INT(C5489*10)</f>
        <v>83,48,0</v>
      </c>
      <c r="O5489">
        <f>VLOOKUP(B5489,Taul1!A2:C834,3)</f>
        <v>0</v>
      </c>
      <c r="P5489" t="str">
        <f>VLOOKUP(B5489,Taul1!A2:C834,2)</f>
        <v>Energiahuolto toimintakulut yhteensä</v>
      </c>
    </row>
    <row r="5490" spans="1:16" ht="18" x14ac:dyDescent="0.3">
      <c r="A5490" s="1" t="s">
        <v>1514</v>
      </c>
      <c r="B5490" s="1" t="s">
        <v>227</v>
      </c>
      <c r="C5490" s="1">
        <v>4.4999999999999998E-2</v>
      </c>
      <c r="D5490" s="1">
        <v>0.42914904757787598</v>
      </c>
      <c r="E5490" s="1" t="s">
        <v>337</v>
      </c>
      <c r="F5490">
        <v>84</v>
      </c>
      <c r="G5490">
        <v>48</v>
      </c>
      <c r="H5490">
        <f>VLOOKUP(A5490,Taul1!A2:C834,3)</f>
        <v>1</v>
      </c>
      <c r="I5490" t="str">
        <f>VLOOKUP(A5490,Taul1!A2:C834,2)</f>
        <v>3-vuotiaat</v>
      </c>
      <c r="L5490" t="s">
        <v>1663</v>
      </c>
      <c r="M5490" t="str">
        <f>F5490&amp;L5490&amp;G5490&amp;L5490&amp;INT(C5490*10)</f>
        <v>84,48,0</v>
      </c>
      <c r="O5490">
        <f>VLOOKUP(B5490,Taul1!A2:C834,3)</f>
        <v>0</v>
      </c>
      <c r="P5490" t="str">
        <f>VLOOKUP(B5490,Taul1!A2:C834,2)</f>
        <v>Energiahuolto toimintakulut yhteensä</v>
      </c>
    </row>
    <row r="5491" spans="1:16" ht="18" x14ac:dyDescent="0.3">
      <c r="A5491" s="1" t="s">
        <v>1516</v>
      </c>
      <c r="B5491" s="1" t="s">
        <v>227</v>
      </c>
      <c r="C5491" s="1">
        <v>3.0000000000000001E-3</v>
      </c>
      <c r="D5491" s="1">
        <v>0.95319822396327902</v>
      </c>
      <c r="E5491" s="1" t="s">
        <v>337</v>
      </c>
      <c r="F5491">
        <v>85</v>
      </c>
      <c r="G5491">
        <v>48</v>
      </c>
      <c r="H5491">
        <f>VLOOKUP(A5491,Taul1!A2:C834,3)</f>
        <v>1</v>
      </c>
      <c r="I5491" t="str">
        <f>VLOOKUP(A5491,Taul1!A2:C834,2)</f>
        <v>4-vuotiaat</v>
      </c>
      <c r="L5491" t="s">
        <v>1663</v>
      </c>
      <c r="M5491" t="str">
        <f>F5491&amp;L5491&amp;G5491&amp;L5491&amp;INT(C5491*10)</f>
        <v>85,48,0</v>
      </c>
      <c r="O5491">
        <f>VLOOKUP(B5491,Taul1!A2:C834,3)</f>
        <v>0</v>
      </c>
      <c r="P5491" t="str">
        <f>VLOOKUP(B5491,Taul1!A2:C834,2)</f>
        <v>Energiahuolto toimintakulut yhteensä</v>
      </c>
    </row>
    <row r="5492" spans="1:16" ht="18" x14ac:dyDescent="0.3">
      <c r="A5492" s="1" t="s">
        <v>1518</v>
      </c>
      <c r="B5492" s="1" t="s">
        <v>227</v>
      </c>
      <c r="C5492" s="1">
        <v>-0.107</v>
      </c>
      <c r="D5492" s="1">
        <v>5.96739643937894E-2</v>
      </c>
      <c r="E5492" s="1" t="s">
        <v>337</v>
      </c>
      <c r="F5492">
        <v>86</v>
      </c>
      <c r="G5492">
        <v>48</v>
      </c>
      <c r="H5492">
        <f>VLOOKUP(A5492,Taul1!A2:C834,3)</f>
        <v>1</v>
      </c>
      <c r="I5492" t="str">
        <f>VLOOKUP(A5492,Taul1!A2:C834,2)</f>
        <v>5-vuotiaat</v>
      </c>
      <c r="L5492" t="s">
        <v>1663</v>
      </c>
      <c r="M5492" t="str">
        <f>F5492&amp;L5492&amp;G5492&amp;L5492&amp;INT(C5492*10)</f>
        <v>86,48,-2</v>
      </c>
      <c r="O5492">
        <f>VLOOKUP(B5492,Taul1!A2:C834,3)</f>
        <v>0</v>
      </c>
      <c r="P5492" t="str">
        <f>VLOOKUP(B5492,Taul1!A2:C834,2)</f>
        <v>Energiahuolto toimintakulut yhteensä</v>
      </c>
    </row>
    <row r="5493" spans="1:16" ht="18" x14ac:dyDescent="0.3">
      <c r="A5493" s="1" t="s">
        <v>1520</v>
      </c>
      <c r="B5493" s="1" t="s">
        <v>227</v>
      </c>
      <c r="C5493" s="1">
        <v>-0.10199999999999999</v>
      </c>
      <c r="D5493" s="1">
        <v>7.1603867967363594E-2</v>
      </c>
      <c r="E5493" s="1" t="s">
        <v>337</v>
      </c>
      <c r="F5493">
        <v>87</v>
      </c>
      <c r="G5493">
        <v>48</v>
      </c>
      <c r="H5493">
        <f>VLOOKUP(A5493,Taul1!A2:C834,3)</f>
        <v>1</v>
      </c>
      <c r="I5493" t="str">
        <f>VLOOKUP(A5493,Taul1!A2:C834,2)</f>
        <v>6-vuotiaat</v>
      </c>
      <c r="L5493" t="s">
        <v>1663</v>
      </c>
      <c r="M5493" t="str">
        <f>F5493&amp;L5493&amp;G5493&amp;L5493&amp;INT(C5493*10)</f>
        <v>87,48,-2</v>
      </c>
      <c r="O5493">
        <f>VLOOKUP(B5493,Taul1!A2:C834,3)</f>
        <v>0</v>
      </c>
      <c r="P5493" t="str">
        <f>VLOOKUP(B5493,Taul1!A2:C834,2)</f>
        <v>Energiahuolto toimintakulut yhteensä</v>
      </c>
    </row>
    <row r="5494" spans="1:16" ht="18" x14ac:dyDescent="0.3">
      <c r="A5494" s="1" t="s">
        <v>1522</v>
      </c>
      <c r="B5494" s="1" t="s">
        <v>227</v>
      </c>
      <c r="C5494" s="1">
        <v>-0.152</v>
      </c>
      <c r="D5494" s="1">
        <v>7.4868741145609399E-3</v>
      </c>
      <c r="E5494" s="1" t="s">
        <v>337</v>
      </c>
      <c r="F5494">
        <v>88</v>
      </c>
      <c r="G5494">
        <v>48</v>
      </c>
      <c r="H5494">
        <f>VLOOKUP(A5494,Taul1!A2:C834,3)</f>
        <v>1</v>
      </c>
      <c r="I5494" t="str">
        <f>VLOOKUP(A5494,Taul1!A2:C834,2)</f>
        <v>7-vuotiaat</v>
      </c>
      <c r="L5494" t="s">
        <v>1663</v>
      </c>
      <c r="M5494" t="str">
        <f>F5494&amp;L5494&amp;G5494&amp;L5494&amp;INT(C5494*10)</f>
        <v>88,48,-2</v>
      </c>
      <c r="O5494">
        <f>VLOOKUP(B5494,Taul1!A2:C834,3)</f>
        <v>0</v>
      </c>
      <c r="P5494" t="str">
        <f>VLOOKUP(B5494,Taul1!A2:C834,2)</f>
        <v>Energiahuolto toimintakulut yhteensä</v>
      </c>
    </row>
    <row r="5495" spans="1:16" ht="18" x14ac:dyDescent="0.3">
      <c r="A5495" s="1" t="s">
        <v>1524</v>
      </c>
      <c r="B5495" s="1" t="s">
        <v>227</v>
      </c>
      <c r="C5495" s="1">
        <v>-9.7000000000000003E-2</v>
      </c>
      <c r="D5495" s="1">
        <v>8.6852208605725997E-2</v>
      </c>
      <c r="E5495" s="1" t="s">
        <v>337</v>
      </c>
      <c r="F5495">
        <v>89</v>
      </c>
      <c r="G5495">
        <v>48</v>
      </c>
      <c r="H5495">
        <f>VLOOKUP(A5495,Taul1!A2:C834,3)</f>
        <v>1</v>
      </c>
      <c r="I5495" t="str">
        <f>VLOOKUP(A5495,Taul1!A2:C834,2)</f>
        <v>8-vuotiaat</v>
      </c>
      <c r="L5495" t="s">
        <v>1663</v>
      </c>
      <c r="M5495" t="str">
        <f>F5495&amp;L5495&amp;G5495&amp;L5495&amp;INT(C5495*10)</f>
        <v>89,48,-1</v>
      </c>
      <c r="O5495">
        <f>VLOOKUP(B5495,Taul1!A2:C834,3)</f>
        <v>0</v>
      </c>
      <c r="P5495" t="str">
        <f>VLOOKUP(B5495,Taul1!A2:C834,2)</f>
        <v>Energiahuolto toimintakulut yhteensä</v>
      </c>
    </row>
    <row r="5496" spans="1:16" ht="18" x14ac:dyDescent="0.3">
      <c r="A5496" s="1" t="s">
        <v>1526</v>
      </c>
      <c r="B5496" s="1" t="s">
        <v>227</v>
      </c>
      <c r="C5496" s="1">
        <v>-6.6000000000000003E-2</v>
      </c>
      <c r="D5496" s="1">
        <v>0.247235787826002</v>
      </c>
      <c r="E5496" s="1" t="s">
        <v>337</v>
      </c>
      <c r="F5496">
        <v>90</v>
      </c>
      <c r="G5496">
        <v>48</v>
      </c>
      <c r="H5496">
        <f>VLOOKUP(A5496,Taul1!A2:C834,3)</f>
        <v>1</v>
      </c>
      <c r="I5496" t="str">
        <f>VLOOKUP(A5496,Taul1!A2:C834,2)</f>
        <v>9-vuotiaat</v>
      </c>
      <c r="L5496" t="s">
        <v>1663</v>
      </c>
      <c r="M5496" t="str">
        <f>F5496&amp;L5496&amp;G5496&amp;L5496&amp;INT(C5496*10)</f>
        <v>90,48,-1</v>
      </c>
      <c r="O5496">
        <f>VLOOKUP(B5496,Taul1!A2:C834,3)</f>
        <v>0</v>
      </c>
      <c r="P5496" t="str">
        <f>VLOOKUP(B5496,Taul1!A2:C834,2)</f>
        <v>Energiahuolto toimintakulut yhteensä</v>
      </c>
    </row>
    <row r="5497" spans="1:16" ht="18" x14ac:dyDescent="0.3">
      <c r="A5497" s="1" t="s">
        <v>1528</v>
      </c>
      <c r="B5497" s="1" t="s">
        <v>227</v>
      </c>
      <c r="C5497" s="1">
        <v>8.0000000000000002E-3</v>
      </c>
      <c r="D5497" s="1">
        <v>0.88402566250046699</v>
      </c>
      <c r="E5497" s="1" t="s">
        <v>337</v>
      </c>
      <c r="F5497">
        <v>91</v>
      </c>
      <c r="G5497">
        <v>48</v>
      </c>
      <c r="H5497">
        <f>VLOOKUP(A5497,Taul1!A2:C834,3)</f>
        <v>1</v>
      </c>
      <c r="I5497" t="str">
        <f>VLOOKUP(A5497,Taul1!A2:C834,2)</f>
        <v>Työkyvyttömyyseläkkeen saajat yhteensä</v>
      </c>
      <c r="L5497" t="s">
        <v>1663</v>
      </c>
      <c r="M5497" t="str">
        <f>F5497&amp;L5497&amp;G5497&amp;L5497&amp;INT(C5497*10)</f>
        <v>91,48,0</v>
      </c>
      <c r="O5497">
        <f>VLOOKUP(B5497,Taul1!A2:C834,3)</f>
        <v>0</v>
      </c>
      <c r="P5497" t="str">
        <f>VLOOKUP(B5497,Taul1!A2:C834,2)</f>
        <v>Energiahuolto toimintakulut yhteensä</v>
      </c>
    </row>
    <row r="5498" spans="1:16" ht="18" x14ac:dyDescent="0.3">
      <c r="A5498" s="1" t="s">
        <v>1530</v>
      </c>
      <c r="B5498" s="1" t="s">
        <v>227</v>
      </c>
      <c r="C5498" s="1">
        <v>-6.0999999999999999E-2</v>
      </c>
      <c r="D5498" s="1">
        <v>0.28083977993307302</v>
      </c>
      <c r="E5498" s="1" t="s">
        <v>337</v>
      </c>
      <c r="F5498">
        <v>92</v>
      </c>
      <c r="G5498">
        <v>48</v>
      </c>
      <c r="H5498">
        <f>VLOOKUP(A5498,Taul1!A2:C834,3)</f>
        <v>1</v>
      </c>
      <c r="I5498" t="str">
        <f>VLOOKUP(A5498,Taul1!A2:C834,2)</f>
        <v>Työkyvyttömyyseläkkeen saajat 16-24</v>
      </c>
      <c r="L5498" t="s">
        <v>1663</v>
      </c>
      <c r="M5498" t="str">
        <f>F5498&amp;L5498&amp;G5498&amp;L5498&amp;INT(C5498*10)</f>
        <v>92,48,-1</v>
      </c>
      <c r="O5498">
        <f>VLOOKUP(B5498,Taul1!A2:C834,3)</f>
        <v>0</v>
      </c>
      <c r="P5498" t="str">
        <f>VLOOKUP(B5498,Taul1!A2:C834,2)</f>
        <v>Energiahuolto toimintakulut yhteensä</v>
      </c>
    </row>
    <row r="5499" spans="1:16" ht="18" x14ac:dyDescent="0.3">
      <c r="A5499" s="1" t="s">
        <v>1532</v>
      </c>
      <c r="B5499" s="1" t="s">
        <v>227</v>
      </c>
      <c r="C5499" s="1">
        <v>-0.126</v>
      </c>
      <c r="D5499" s="1">
        <v>2.66578570102863E-2</v>
      </c>
      <c r="E5499" s="1" t="s">
        <v>337</v>
      </c>
      <c r="F5499">
        <v>93</v>
      </c>
      <c r="G5499">
        <v>48</v>
      </c>
      <c r="H5499">
        <f>VLOOKUP(A5499,Taul1!A2:C834,3)</f>
        <v>1</v>
      </c>
      <c r="I5499" t="str">
        <f>VLOOKUP(A5499,Taul1!A2:C834,2)</f>
        <v>Työkyvyttömyyseläkkeen saajat 25-29</v>
      </c>
      <c r="L5499" t="s">
        <v>1663</v>
      </c>
      <c r="M5499" t="str">
        <f>F5499&amp;L5499&amp;G5499&amp;L5499&amp;INT(C5499*10)</f>
        <v>93,48,-2</v>
      </c>
      <c r="O5499">
        <f>VLOOKUP(B5499,Taul1!A2:C834,3)</f>
        <v>0</v>
      </c>
      <c r="P5499" t="str">
        <f>VLOOKUP(B5499,Taul1!A2:C834,2)</f>
        <v>Energiahuolto toimintakulut yhteensä</v>
      </c>
    </row>
    <row r="5500" spans="1:16" ht="18" x14ac:dyDescent="0.3">
      <c r="A5500" s="1" t="s">
        <v>1534</v>
      </c>
      <c r="B5500" s="1" t="s">
        <v>227</v>
      </c>
      <c r="C5500" s="1">
        <v>5.5E-2</v>
      </c>
      <c r="D5500" s="1">
        <v>0.33084025981541298</v>
      </c>
      <c r="E5500" s="1" t="s">
        <v>337</v>
      </c>
      <c r="F5500">
        <v>94</v>
      </c>
      <c r="G5500">
        <v>48</v>
      </c>
      <c r="H5500">
        <f>VLOOKUP(A5500,Taul1!A2:C834,3)</f>
        <v>1</v>
      </c>
      <c r="I5500" t="str">
        <f>VLOOKUP(A5500,Taul1!A2:C834,2)</f>
        <v>Työkyvyttömyyseläkkeen saajat 30-34</v>
      </c>
      <c r="L5500" t="s">
        <v>1663</v>
      </c>
      <c r="M5500" t="str">
        <f>F5500&amp;L5500&amp;G5500&amp;L5500&amp;INT(C5500*10)</f>
        <v>94,48,0</v>
      </c>
      <c r="O5500">
        <f>VLOOKUP(B5500,Taul1!A2:C834,3)</f>
        <v>0</v>
      </c>
      <c r="P5500" t="str">
        <f>VLOOKUP(B5500,Taul1!A2:C834,2)</f>
        <v>Energiahuolto toimintakulut yhteensä</v>
      </c>
    </row>
    <row r="5501" spans="1:16" ht="18" x14ac:dyDescent="0.3">
      <c r="A5501" s="1" t="s">
        <v>1536</v>
      </c>
      <c r="B5501" s="1" t="s">
        <v>227</v>
      </c>
      <c r="C5501" s="1">
        <v>-7.9000000000000001E-2</v>
      </c>
      <c r="D5501" s="1">
        <v>0.16777473090782999</v>
      </c>
      <c r="E5501" s="1" t="s">
        <v>337</v>
      </c>
      <c r="F5501">
        <v>95</v>
      </c>
      <c r="G5501">
        <v>48</v>
      </c>
      <c r="H5501">
        <f>VLOOKUP(A5501,Taul1!A2:C834,3)</f>
        <v>1</v>
      </c>
      <c r="I5501" t="str">
        <f>VLOOKUP(A5501,Taul1!A2:C834,2)</f>
        <v>Työkyvyttömyyseläkkeen saajat 35-39</v>
      </c>
      <c r="L5501" t="s">
        <v>1663</v>
      </c>
      <c r="M5501" t="str">
        <f>F5501&amp;L5501&amp;G5501&amp;L5501&amp;INT(C5501*10)</f>
        <v>95,48,-1</v>
      </c>
      <c r="O5501">
        <f>VLOOKUP(B5501,Taul1!A2:C834,3)</f>
        <v>0</v>
      </c>
      <c r="P5501" t="str">
        <f>VLOOKUP(B5501,Taul1!A2:C834,2)</f>
        <v>Energiahuolto toimintakulut yhteensä</v>
      </c>
    </row>
    <row r="5502" spans="1:16" ht="18" x14ac:dyDescent="0.3">
      <c r="A5502" s="1" t="s">
        <v>1538</v>
      </c>
      <c r="B5502" s="1" t="s">
        <v>227</v>
      </c>
      <c r="C5502" s="1">
        <v>-4.7E-2</v>
      </c>
      <c r="D5502" s="1">
        <v>0.41233505556361499</v>
      </c>
      <c r="E5502" s="1" t="s">
        <v>337</v>
      </c>
      <c r="F5502">
        <v>96</v>
      </c>
      <c r="G5502">
        <v>48</v>
      </c>
      <c r="H5502">
        <f>VLOOKUP(A5502,Taul1!A2:C834,3)</f>
        <v>1</v>
      </c>
      <c r="I5502" t="str">
        <f>VLOOKUP(A5502,Taul1!A2:C834,2)</f>
        <v>Työkyvyttömyyseläkkeen saajat 40-44</v>
      </c>
      <c r="L5502" t="s">
        <v>1663</v>
      </c>
      <c r="M5502" t="str">
        <f>F5502&amp;L5502&amp;G5502&amp;L5502&amp;INT(C5502*10)</f>
        <v>96,48,-1</v>
      </c>
      <c r="O5502">
        <f>VLOOKUP(B5502,Taul1!A2:C834,3)</f>
        <v>0</v>
      </c>
      <c r="P5502" t="str">
        <f>VLOOKUP(B5502,Taul1!A2:C834,2)</f>
        <v>Energiahuolto toimintakulut yhteensä</v>
      </c>
    </row>
    <row r="5503" spans="1:16" ht="18" x14ac:dyDescent="0.3">
      <c r="A5503" s="1" t="s">
        <v>1540</v>
      </c>
      <c r="B5503" s="1" t="s">
        <v>227</v>
      </c>
      <c r="C5503" s="1">
        <v>8.1000000000000003E-2</v>
      </c>
      <c r="D5503" s="1">
        <v>0.154419398076029</v>
      </c>
      <c r="E5503" s="1" t="s">
        <v>337</v>
      </c>
      <c r="F5503">
        <v>97</v>
      </c>
      <c r="G5503">
        <v>48</v>
      </c>
      <c r="H5503">
        <f>VLOOKUP(A5503,Taul1!A2:C834,3)</f>
        <v>1</v>
      </c>
      <c r="I5503" t="str">
        <f>VLOOKUP(A5503,Taul1!A2:C834,2)</f>
        <v>Työkyvyttömyyseläkkeen saajat 45-49</v>
      </c>
      <c r="L5503" t="s">
        <v>1663</v>
      </c>
      <c r="M5503" t="str">
        <f>F5503&amp;L5503&amp;G5503&amp;L5503&amp;INT(C5503*10)</f>
        <v>97,48,0</v>
      </c>
      <c r="O5503">
        <f>VLOOKUP(B5503,Taul1!A2:C834,3)</f>
        <v>0</v>
      </c>
      <c r="P5503" t="str">
        <f>VLOOKUP(B5503,Taul1!A2:C834,2)</f>
        <v>Energiahuolto toimintakulut yhteensä</v>
      </c>
    </row>
    <row r="5504" spans="1:16" ht="18" x14ac:dyDescent="0.3">
      <c r="A5504" s="1" t="s">
        <v>1542</v>
      </c>
      <c r="B5504" s="1" t="s">
        <v>227</v>
      </c>
      <c r="C5504" s="1">
        <v>1.4E-2</v>
      </c>
      <c r="D5504" s="1">
        <v>0.80009232383873996</v>
      </c>
      <c r="E5504" s="1" t="s">
        <v>337</v>
      </c>
      <c r="F5504">
        <v>98</v>
      </c>
      <c r="G5504">
        <v>48</v>
      </c>
      <c r="H5504">
        <f>VLOOKUP(A5504,Taul1!A2:C834,3)</f>
        <v>1</v>
      </c>
      <c r="I5504" t="str">
        <f>VLOOKUP(A5504,Taul1!A2:C834,2)</f>
        <v>Työkyvyttömyyseläkkeen saajat 50-54</v>
      </c>
      <c r="L5504" t="s">
        <v>1663</v>
      </c>
      <c r="M5504" t="str">
        <f>F5504&amp;L5504&amp;G5504&amp;L5504&amp;INT(C5504*10)</f>
        <v>98,48,0</v>
      </c>
      <c r="O5504">
        <f>VLOOKUP(B5504,Taul1!A2:C834,3)</f>
        <v>0</v>
      </c>
      <c r="P5504" t="str">
        <f>VLOOKUP(B5504,Taul1!A2:C834,2)</f>
        <v>Energiahuolto toimintakulut yhteensä</v>
      </c>
    </row>
    <row r="5505" spans="1:16" ht="18" x14ac:dyDescent="0.3">
      <c r="A5505" s="1" t="s">
        <v>1544</v>
      </c>
      <c r="B5505" s="1" t="s">
        <v>227</v>
      </c>
      <c r="C5505" s="1">
        <v>3.5999999999999997E-2</v>
      </c>
      <c r="D5505" s="1">
        <v>0.53279863100911296</v>
      </c>
      <c r="E5505" s="1" t="s">
        <v>337</v>
      </c>
      <c r="F5505">
        <v>99</v>
      </c>
      <c r="G5505">
        <v>48</v>
      </c>
      <c r="H5505">
        <f>VLOOKUP(A5505,Taul1!A2:C834,3)</f>
        <v>1</v>
      </c>
      <c r="I5505" t="str">
        <f>VLOOKUP(A5505,Taul1!A2:C834,2)</f>
        <v>Työkyvyttömyyseläkkeen saajat 55-59</v>
      </c>
      <c r="L5505" t="s">
        <v>1663</v>
      </c>
      <c r="M5505" t="str">
        <f>F5505&amp;L5505&amp;G5505&amp;L5505&amp;INT(C5505*10)</f>
        <v>99,48,0</v>
      </c>
      <c r="O5505">
        <f>VLOOKUP(B5505,Taul1!A2:C834,3)</f>
        <v>0</v>
      </c>
      <c r="P5505" t="str">
        <f>VLOOKUP(B5505,Taul1!A2:C834,2)</f>
        <v>Energiahuolto toimintakulut yhteensä</v>
      </c>
    </row>
    <row r="5506" spans="1:16" ht="18" x14ac:dyDescent="0.3">
      <c r="A5506" s="1" t="s">
        <v>1546</v>
      </c>
      <c r="B5506" s="1" t="s">
        <v>227</v>
      </c>
      <c r="C5506" s="1">
        <v>5.0000000000000001E-3</v>
      </c>
      <c r="D5506" s="1">
        <v>0.93546779308771899</v>
      </c>
      <c r="E5506" s="1" t="s">
        <v>337</v>
      </c>
      <c r="F5506">
        <v>100</v>
      </c>
      <c r="G5506">
        <v>48</v>
      </c>
      <c r="H5506">
        <f>VLOOKUP(A5506,Taul1!A2:C834,3)</f>
        <v>1</v>
      </c>
      <c r="I5506" t="str">
        <f>VLOOKUP(A5506,Taul1!A2:C834,2)</f>
        <v>Työkyvyttömyyseläkkeen saajat 60-64</v>
      </c>
      <c r="L5506" t="s">
        <v>1663</v>
      </c>
      <c r="M5506" t="str">
        <f>F5506&amp;L5506&amp;G5506&amp;L5506&amp;INT(C5506*10)</f>
        <v>100,48,0</v>
      </c>
      <c r="O5506">
        <f>VLOOKUP(B5506,Taul1!A2:C834,3)</f>
        <v>0</v>
      </c>
      <c r="P5506" t="str">
        <f>VLOOKUP(B5506,Taul1!A2:C834,2)</f>
        <v>Energiahuolto toimintakulut yhteensä</v>
      </c>
    </row>
    <row r="5507" spans="1:16" ht="18" x14ac:dyDescent="0.3">
      <c r="A5507" s="1" t="s">
        <v>1548</v>
      </c>
      <c r="B5507" s="1" t="s">
        <v>227</v>
      </c>
      <c r="C5507" s="1">
        <v>-7.1999999999999995E-2</v>
      </c>
      <c r="D5507" s="1">
        <v>0.207173387599208</v>
      </c>
      <c r="E5507" s="1" t="s">
        <v>337</v>
      </c>
      <c r="F5507">
        <v>101</v>
      </c>
      <c r="G5507">
        <v>48</v>
      </c>
      <c r="H5507">
        <f>VLOOKUP(A5507,Taul1!A2:C834,3)</f>
        <v>1</v>
      </c>
      <c r="I5507" t="str">
        <f>VLOOKUP(A5507,Taul1!A2:C834,2)</f>
        <v>Kelan kuntoutuspalvelujen saajat yhteensä</v>
      </c>
      <c r="L5507" t="s">
        <v>1663</v>
      </c>
      <c r="M5507" t="str">
        <f>F5507&amp;L5507&amp;G5507&amp;L5507&amp;INT(C5507*10)</f>
        <v>101,48,-1</v>
      </c>
      <c r="O5507">
        <f>VLOOKUP(B5507,Taul1!A2:C834,3)</f>
        <v>0</v>
      </c>
      <c r="P5507" t="str">
        <f>VLOOKUP(B5507,Taul1!A2:C834,2)</f>
        <v>Energiahuolto toimintakulut yhteensä</v>
      </c>
    </row>
    <row r="5508" spans="1:16" ht="18" x14ac:dyDescent="0.3">
      <c r="A5508" s="1" t="s">
        <v>1550</v>
      </c>
      <c r="B5508" s="1" t="s">
        <v>227</v>
      </c>
      <c r="C5508" s="1">
        <v>-0.123</v>
      </c>
      <c r="D5508" s="1">
        <v>3.0747680037361998E-2</v>
      </c>
      <c r="E5508" s="1" t="s">
        <v>337</v>
      </c>
      <c r="F5508">
        <v>102</v>
      </c>
      <c r="G5508">
        <v>48</v>
      </c>
      <c r="H5508">
        <f>VLOOKUP(A5508,Taul1!A2:C834,3)</f>
        <v>1</v>
      </c>
      <c r="I5508" t="str">
        <f>VLOOKUP(A5508,Taul1!A2:C834,2)</f>
        <v>Kelan kuntoutuspalvelujen saajat 0-6</v>
      </c>
      <c r="L5508" t="s">
        <v>1663</v>
      </c>
      <c r="M5508" t="str">
        <f>F5508&amp;L5508&amp;G5508&amp;L5508&amp;INT(C5508*10)</f>
        <v>102,48,-2</v>
      </c>
      <c r="O5508">
        <f>VLOOKUP(B5508,Taul1!A2:C834,3)</f>
        <v>0</v>
      </c>
      <c r="P5508" t="str">
        <f>VLOOKUP(B5508,Taul1!A2:C834,2)</f>
        <v>Energiahuolto toimintakulut yhteensä</v>
      </c>
    </row>
    <row r="5509" spans="1:16" ht="18" x14ac:dyDescent="0.3">
      <c r="A5509" s="1" t="s">
        <v>1552</v>
      </c>
      <c r="B5509" s="1" t="s">
        <v>227</v>
      </c>
      <c r="C5509" s="1">
        <v>-5.3999999999999999E-2</v>
      </c>
      <c r="D5509" s="1">
        <v>0.34261004793518601</v>
      </c>
      <c r="E5509" s="1" t="s">
        <v>337</v>
      </c>
      <c r="F5509">
        <v>103</v>
      </c>
      <c r="G5509">
        <v>48</v>
      </c>
      <c r="H5509">
        <f>VLOOKUP(A5509,Taul1!A2:C834,3)</f>
        <v>1</v>
      </c>
      <c r="I5509" t="str">
        <f>VLOOKUP(A5509,Taul1!A2:C834,2)</f>
        <v>Kelan kuntoutuspalvelujen saajat 7-15</v>
      </c>
      <c r="L5509" t="s">
        <v>1663</v>
      </c>
      <c r="M5509" t="str">
        <f>F5509&amp;L5509&amp;G5509&amp;L5509&amp;INT(C5509*10)</f>
        <v>103,48,-1</v>
      </c>
      <c r="O5509">
        <f>VLOOKUP(B5509,Taul1!A2:C834,3)</f>
        <v>0</v>
      </c>
      <c r="P5509" t="str">
        <f>VLOOKUP(B5509,Taul1!A2:C834,2)</f>
        <v>Energiahuolto toimintakulut yhteensä</v>
      </c>
    </row>
    <row r="5510" spans="1:16" ht="18" x14ac:dyDescent="0.3">
      <c r="A5510" s="1" t="s">
        <v>1554</v>
      </c>
      <c r="B5510" s="1" t="s">
        <v>227</v>
      </c>
      <c r="C5510" s="1">
        <v>-0.129</v>
      </c>
      <c r="D5510" s="1">
        <v>2.26438669220877E-2</v>
      </c>
      <c r="E5510" s="1" t="s">
        <v>337</v>
      </c>
      <c r="F5510">
        <v>104</v>
      </c>
      <c r="G5510">
        <v>48</v>
      </c>
      <c r="H5510">
        <f>VLOOKUP(A5510,Taul1!A2:C834,3)</f>
        <v>1</v>
      </c>
      <c r="I5510" t="str">
        <f>VLOOKUP(A5510,Taul1!A2:C834,2)</f>
        <v>Kelan kuntoutuspalvelujen saajat 16-19</v>
      </c>
      <c r="L5510" t="s">
        <v>1663</v>
      </c>
      <c r="M5510" t="str">
        <f>F5510&amp;L5510&amp;G5510&amp;L5510&amp;INT(C5510*10)</f>
        <v>104,48,-2</v>
      </c>
      <c r="O5510">
        <f>VLOOKUP(B5510,Taul1!A2:C834,3)</f>
        <v>0</v>
      </c>
      <c r="P5510" t="str">
        <f>VLOOKUP(B5510,Taul1!A2:C834,2)</f>
        <v>Energiahuolto toimintakulut yhteensä</v>
      </c>
    </row>
    <row r="5511" spans="1:16" ht="18" x14ac:dyDescent="0.3">
      <c r="A5511" s="1" t="s">
        <v>1556</v>
      </c>
      <c r="B5511" s="1" t="s">
        <v>227</v>
      </c>
      <c r="C5511" s="1">
        <v>-2.7E-2</v>
      </c>
      <c r="D5511" s="1">
        <v>0.63935033867592606</v>
      </c>
      <c r="E5511" s="1" t="s">
        <v>337</v>
      </c>
      <c r="F5511">
        <v>105</v>
      </c>
      <c r="G5511">
        <v>48</v>
      </c>
      <c r="H5511">
        <f>VLOOKUP(A5511,Taul1!A2:C834,3)</f>
        <v>1</v>
      </c>
      <c r="I5511" t="str">
        <f>VLOOKUP(A5511,Taul1!A2:C834,2)</f>
        <v>Kelan kuntoutuspalvelujen saajat 20-24</v>
      </c>
      <c r="L5511" t="s">
        <v>1663</v>
      </c>
      <c r="M5511" t="str">
        <f>F5511&amp;L5511&amp;G5511&amp;L5511&amp;INT(C5511*10)</f>
        <v>105,48,-1</v>
      </c>
      <c r="O5511">
        <f>VLOOKUP(B5511,Taul1!A2:C834,3)</f>
        <v>0</v>
      </c>
      <c r="P5511" t="str">
        <f>VLOOKUP(B5511,Taul1!A2:C834,2)</f>
        <v>Energiahuolto toimintakulut yhteensä</v>
      </c>
    </row>
    <row r="5512" spans="1:16" ht="18" x14ac:dyDescent="0.3">
      <c r="A5512" s="1" t="s">
        <v>1558</v>
      </c>
      <c r="B5512" s="1" t="s">
        <v>227</v>
      </c>
      <c r="C5512" s="1">
        <v>-5.0999999999999997E-2</v>
      </c>
      <c r="D5512" s="1">
        <v>0.36654168241232898</v>
      </c>
      <c r="E5512" s="1" t="s">
        <v>337</v>
      </c>
      <c r="F5512">
        <v>106</v>
      </c>
      <c r="G5512">
        <v>48</v>
      </c>
      <c r="H5512">
        <f>VLOOKUP(A5512,Taul1!A2:C834,3)</f>
        <v>1</v>
      </c>
      <c r="I5512" t="str">
        <f>VLOOKUP(A5512,Taul1!A2:C834,2)</f>
        <v>Kelan kuntoutuspalvelujen saajat 25-29</v>
      </c>
      <c r="L5512" t="s">
        <v>1663</v>
      </c>
      <c r="M5512" t="str">
        <f>F5512&amp;L5512&amp;G5512&amp;L5512&amp;INT(C5512*10)</f>
        <v>106,48,-1</v>
      </c>
      <c r="O5512">
        <f>VLOOKUP(B5512,Taul1!A2:C834,3)</f>
        <v>0</v>
      </c>
      <c r="P5512" t="str">
        <f>VLOOKUP(B5512,Taul1!A2:C834,2)</f>
        <v>Energiahuolto toimintakulut yhteensä</v>
      </c>
    </row>
    <row r="5513" spans="1:16" ht="18" x14ac:dyDescent="0.3">
      <c r="A5513" s="1" t="s">
        <v>1560</v>
      </c>
      <c r="B5513" s="1" t="s">
        <v>227</v>
      </c>
      <c r="C5513" s="1">
        <v>-0.04</v>
      </c>
      <c r="D5513" s="1">
        <v>0.48074113794162998</v>
      </c>
      <c r="E5513" s="1" t="s">
        <v>337</v>
      </c>
      <c r="F5513">
        <v>107</v>
      </c>
      <c r="G5513">
        <v>48</v>
      </c>
      <c r="H5513">
        <f>VLOOKUP(A5513,Taul1!A2:C834,3)</f>
        <v>1</v>
      </c>
      <c r="I5513" t="str">
        <f>VLOOKUP(A5513,Taul1!A2:C834,2)</f>
        <v>Kelan kuntoutuspalvelujen saajat 30-34</v>
      </c>
      <c r="L5513" t="s">
        <v>1663</v>
      </c>
      <c r="M5513" t="str">
        <f>F5513&amp;L5513&amp;G5513&amp;L5513&amp;INT(C5513*10)</f>
        <v>107,48,-1</v>
      </c>
      <c r="O5513">
        <f>VLOOKUP(B5513,Taul1!A2:C834,3)</f>
        <v>0</v>
      </c>
      <c r="P5513" t="str">
        <f>VLOOKUP(B5513,Taul1!A2:C834,2)</f>
        <v>Energiahuolto toimintakulut yhteensä</v>
      </c>
    </row>
    <row r="5514" spans="1:16" ht="18" x14ac:dyDescent="0.3">
      <c r="A5514" s="1" t="s">
        <v>1562</v>
      </c>
      <c r="B5514" s="1" t="s">
        <v>227</v>
      </c>
      <c r="C5514" s="1">
        <v>-4.8000000000000001E-2</v>
      </c>
      <c r="D5514" s="1">
        <v>0.395474772061777</v>
      </c>
      <c r="E5514" s="1" t="s">
        <v>337</v>
      </c>
      <c r="F5514">
        <v>108</v>
      </c>
      <c r="G5514">
        <v>48</v>
      </c>
      <c r="H5514">
        <f>VLOOKUP(A5514,Taul1!A2:C834,3)</f>
        <v>1</v>
      </c>
      <c r="I5514" t="str">
        <f>VLOOKUP(A5514,Taul1!A2:C834,2)</f>
        <v>Kelan kuntoutuspalvelujen saajat 35-39</v>
      </c>
      <c r="L5514" t="s">
        <v>1663</v>
      </c>
      <c r="M5514" t="str">
        <f>F5514&amp;L5514&amp;G5514&amp;L5514&amp;INT(C5514*10)</f>
        <v>108,48,-1</v>
      </c>
      <c r="O5514">
        <f>VLOOKUP(B5514,Taul1!A2:C834,3)</f>
        <v>0</v>
      </c>
      <c r="P5514" t="str">
        <f>VLOOKUP(B5514,Taul1!A2:C834,2)</f>
        <v>Energiahuolto toimintakulut yhteensä</v>
      </c>
    </row>
    <row r="5515" spans="1:16" ht="18" x14ac:dyDescent="0.3">
      <c r="A5515" s="1" t="s">
        <v>1564</v>
      </c>
      <c r="B5515" s="1" t="s">
        <v>227</v>
      </c>
      <c r="C5515" s="1">
        <v>-6.2E-2</v>
      </c>
      <c r="D5515" s="1">
        <v>0.27856583963814602</v>
      </c>
      <c r="E5515" s="1" t="s">
        <v>337</v>
      </c>
      <c r="F5515">
        <v>109</v>
      </c>
      <c r="G5515">
        <v>48</v>
      </c>
      <c r="H5515">
        <f>VLOOKUP(A5515,Taul1!A2:C834,3)</f>
        <v>1</v>
      </c>
      <c r="I5515" t="str">
        <f>VLOOKUP(A5515,Taul1!A2:C834,2)</f>
        <v>Kelan kuntoutuspalvelujen saajat 40-44</v>
      </c>
      <c r="L5515" t="s">
        <v>1663</v>
      </c>
      <c r="M5515" t="str">
        <f>F5515&amp;L5515&amp;G5515&amp;L5515&amp;INT(C5515*10)</f>
        <v>109,48,-1</v>
      </c>
      <c r="O5515">
        <f>VLOOKUP(B5515,Taul1!A2:C834,3)</f>
        <v>0</v>
      </c>
      <c r="P5515" t="str">
        <f>VLOOKUP(B5515,Taul1!A2:C834,2)</f>
        <v>Energiahuolto toimintakulut yhteensä</v>
      </c>
    </row>
    <row r="5516" spans="1:16" ht="18" x14ac:dyDescent="0.3">
      <c r="A5516" s="1" t="s">
        <v>1566</v>
      </c>
      <c r="B5516" s="1" t="s">
        <v>227</v>
      </c>
      <c r="C5516" s="1">
        <v>-0.10199999999999999</v>
      </c>
      <c r="D5516" s="1">
        <v>7.1584216503711703E-2</v>
      </c>
      <c r="E5516" s="1" t="s">
        <v>337</v>
      </c>
      <c r="F5516">
        <v>110</v>
      </c>
      <c r="G5516">
        <v>48</v>
      </c>
      <c r="H5516">
        <f>VLOOKUP(A5516,Taul1!A2:C834,3)</f>
        <v>1</v>
      </c>
      <c r="I5516" t="str">
        <f>VLOOKUP(A5516,Taul1!A2:C834,2)</f>
        <v>Kelan kuntoutuspalvelujen saajat 45-49</v>
      </c>
      <c r="L5516" t="s">
        <v>1663</v>
      </c>
      <c r="M5516" t="str">
        <f>F5516&amp;L5516&amp;G5516&amp;L5516&amp;INT(C5516*10)</f>
        <v>110,48,-2</v>
      </c>
      <c r="O5516">
        <f>VLOOKUP(B5516,Taul1!A2:C834,3)</f>
        <v>0</v>
      </c>
      <c r="P5516" t="str">
        <f>VLOOKUP(B5516,Taul1!A2:C834,2)</f>
        <v>Energiahuolto toimintakulut yhteensä</v>
      </c>
    </row>
    <row r="5517" spans="1:16" ht="18" x14ac:dyDescent="0.3">
      <c r="A5517" s="1" t="s">
        <v>1568</v>
      </c>
      <c r="B5517" s="1" t="s">
        <v>227</v>
      </c>
      <c r="C5517" s="1">
        <v>1.2999999999999999E-2</v>
      </c>
      <c r="D5517" s="1">
        <v>0.82151020785310802</v>
      </c>
      <c r="E5517" s="1" t="s">
        <v>337</v>
      </c>
      <c r="F5517">
        <v>111</v>
      </c>
      <c r="G5517">
        <v>48</v>
      </c>
      <c r="H5517">
        <f>VLOOKUP(A5517,Taul1!A2:C834,3)</f>
        <v>1</v>
      </c>
      <c r="I5517" t="str">
        <f>VLOOKUP(A5517,Taul1!A2:C834,2)</f>
        <v>Kelan kuntoutuspalvelujen saajat 50-54</v>
      </c>
      <c r="L5517" t="s">
        <v>1663</v>
      </c>
      <c r="M5517" t="str">
        <f>F5517&amp;L5517&amp;G5517&amp;L5517&amp;INT(C5517*10)</f>
        <v>111,48,0</v>
      </c>
      <c r="O5517">
        <f>VLOOKUP(B5517,Taul1!A2:C834,3)</f>
        <v>0</v>
      </c>
      <c r="P5517" t="str">
        <f>VLOOKUP(B5517,Taul1!A2:C834,2)</f>
        <v>Energiahuolto toimintakulut yhteensä</v>
      </c>
    </row>
    <row r="5518" spans="1:16" ht="18" x14ac:dyDescent="0.3">
      <c r="A5518" s="1" t="s">
        <v>1570</v>
      </c>
      <c r="B5518" s="1" t="s">
        <v>227</v>
      </c>
      <c r="C5518" s="1">
        <v>2.7E-2</v>
      </c>
      <c r="D5518" s="1">
        <v>0.62981676044631496</v>
      </c>
      <c r="E5518" s="1" t="s">
        <v>337</v>
      </c>
      <c r="F5518">
        <v>112</v>
      </c>
      <c r="G5518">
        <v>48</v>
      </c>
      <c r="H5518">
        <f>VLOOKUP(A5518,Taul1!A2:C834,3)</f>
        <v>1</v>
      </c>
      <c r="I5518" t="str">
        <f>VLOOKUP(A5518,Taul1!A2:C834,2)</f>
        <v>Kelan kuntoutuspalvelujen saajat 55-59</v>
      </c>
      <c r="L5518" t="s">
        <v>1663</v>
      </c>
      <c r="M5518" t="str">
        <f>F5518&amp;L5518&amp;G5518&amp;L5518&amp;INT(C5518*10)</f>
        <v>112,48,0</v>
      </c>
      <c r="O5518">
        <f>VLOOKUP(B5518,Taul1!A2:C834,3)</f>
        <v>0</v>
      </c>
      <c r="P5518" t="str">
        <f>VLOOKUP(B5518,Taul1!A2:C834,2)</f>
        <v>Energiahuolto toimintakulut yhteensä</v>
      </c>
    </row>
    <row r="5519" spans="1:16" ht="18" x14ac:dyDescent="0.3">
      <c r="A5519" s="1" t="s">
        <v>1572</v>
      </c>
      <c r="B5519" s="1" t="s">
        <v>227</v>
      </c>
      <c r="C5519" s="1">
        <v>0.111</v>
      </c>
      <c r="D5519" s="1">
        <v>5.0204544994185002E-2</v>
      </c>
      <c r="E5519" s="1" t="s">
        <v>337</v>
      </c>
      <c r="F5519">
        <v>113</v>
      </c>
      <c r="G5519">
        <v>48</v>
      </c>
      <c r="H5519">
        <f>VLOOKUP(A5519,Taul1!A2:C834,3)</f>
        <v>1</v>
      </c>
      <c r="I5519" t="str">
        <f>VLOOKUP(A5519,Taul1!A2:C834,2)</f>
        <v>Kelan kuntoutuspalvelujen saajat 60-64</v>
      </c>
      <c r="L5519" t="s">
        <v>1663</v>
      </c>
      <c r="M5519" t="str">
        <f>F5519&amp;L5519&amp;G5519&amp;L5519&amp;INT(C5519*10)</f>
        <v>113,48,1</v>
      </c>
      <c r="O5519">
        <f>VLOOKUP(B5519,Taul1!A2:C834,3)</f>
        <v>0</v>
      </c>
      <c r="P5519" t="str">
        <f>VLOOKUP(B5519,Taul1!A2:C834,2)</f>
        <v>Energiahuolto toimintakulut yhteensä</v>
      </c>
    </row>
    <row r="5520" spans="1:16" ht="18" x14ac:dyDescent="0.3">
      <c r="A5520" s="1" t="s">
        <v>1574</v>
      </c>
      <c r="B5520" s="1" t="s">
        <v>227</v>
      </c>
      <c r="C5520" s="1">
        <v>-9.5000000000000001E-2</v>
      </c>
      <c r="D5520" s="1">
        <v>9.5933131574736097E-2</v>
      </c>
      <c r="E5520" s="1" t="s">
        <v>337</v>
      </c>
      <c r="F5520">
        <v>114</v>
      </c>
      <c r="G5520">
        <v>48</v>
      </c>
      <c r="H5520">
        <f>VLOOKUP(A5520,Taul1!A2:C834,3)</f>
        <v>1</v>
      </c>
      <c r="I5520" t="str">
        <f>VLOOKUP(A5520,Taul1!A2:C834,2)</f>
        <v>Kelan kuntoutuspalvelujen saajat 65-69</v>
      </c>
      <c r="L5520" t="s">
        <v>1663</v>
      </c>
      <c r="M5520" t="str">
        <f>F5520&amp;L5520&amp;G5520&amp;L5520&amp;INT(C5520*10)</f>
        <v>114,48,-1</v>
      </c>
      <c r="O5520">
        <f>VLOOKUP(B5520,Taul1!A2:C834,3)</f>
        <v>0</v>
      </c>
      <c r="P5520" t="str">
        <f>VLOOKUP(B5520,Taul1!A2:C834,2)</f>
        <v>Energiahuolto toimintakulut yhteensä</v>
      </c>
    </row>
    <row r="5521" spans="1:16" ht="18" x14ac:dyDescent="0.3">
      <c r="A5521" s="1" t="s">
        <v>1576</v>
      </c>
      <c r="B5521" s="1" t="s">
        <v>227</v>
      </c>
      <c r="C5521" s="1">
        <v>-0.17</v>
      </c>
      <c r="D5521" s="1">
        <v>2.6465425475682399E-3</v>
      </c>
      <c r="E5521" s="1" t="s">
        <v>337</v>
      </c>
      <c r="F5521">
        <v>115</v>
      </c>
      <c r="G5521">
        <v>48</v>
      </c>
      <c r="H5521">
        <f>VLOOKUP(A5521,Taul1!A2:C834,3)</f>
        <v>1</v>
      </c>
      <c r="I5521" t="str">
        <f>VLOOKUP(A5521,Taul1!A2:C834,2)</f>
        <v>Kelan kuntoutuspalvelujen saajat 69-</v>
      </c>
      <c r="L5521" t="s">
        <v>1663</v>
      </c>
      <c r="M5521" t="str">
        <f>F5521&amp;L5521&amp;G5521&amp;L5521&amp;INT(C5521*10)</f>
        <v>115,48,-2</v>
      </c>
      <c r="O5521">
        <f>VLOOKUP(B5521,Taul1!A2:C834,3)</f>
        <v>0</v>
      </c>
      <c r="P5521" t="str">
        <f>VLOOKUP(B5521,Taul1!A2:C834,2)</f>
        <v>Energiahuolto toimintakulut yhteensä</v>
      </c>
    </row>
    <row r="5522" spans="1:16" ht="18" x14ac:dyDescent="0.3">
      <c r="A5522" s="1" t="s">
        <v>1598</v>
      </c>
      <c r="B5522" s="1" t="s">
        <v>229</v>
      </c>
      <c r="C5522" s="1">
        <v>0.35299999999999998</v>
      </c>
      <c r="D5522" s="2">
        <v>1.5515044804459401E-10</v>
      </c>
      <c r="E5522" s="1" t="s">
        <v>337</v>
      </c>
      <c r="F5522">
        <v>1</v>
      </c>
      <c r="G5522">
        <v>49</v>
      </c>
      <c r="H5522">
        <f>VLOOKUP(A5522,Taul1!A2:C834,3)</f>
        <v>1</v>
      </c>
      <c r="I5522" t="str">
        <f>VLOOKUP(A5522,Taul1!A2:C834,2)</f>
        <v>Vanhempainpäivärahojen korvatut päivät äiti 35-39</v>
      </c>
      <c r="L5522" t="s">
        <v>1663</v>
      </c>
      <c r="M5522" t="str">
        <f>F5522&amp;L5522&amp;G5522&amp;L5522&amp;INT(C5522*10)</f>
        <v>1,49,3</v>
      </c>
      <c r="O5522">
        <f>VLOOKUP(B5522,Taul1!A2:C834,3)</f>
        <v>0</v>
      </c>
      <c r="P5522" t="str">
        <f>VLOOKUP(B5522,Taul1!A2:C834,2)</f>
        <v>Jätehuolto toimintakulut yhteensä</v>
      </c>
    </row>
    <row r="5523" spans="1:16" ht="18" x14ac:dyDescent="0.3">
      <c r="A5523" s="1" t="s">
        <v>1600</v>
      </c>
      <c r="B5523" s="1" t="s">
        <v>229</v>
      </c>
      <c r="C5523" s="1">
        <v>0.01</v>
      </c>
      <c r="D5523" s="1">
        <v>0.86696021987468996</v>
      </c>
      <c r="E5523" s="1" t="s">
        <v>337</v>
      </c>
      <c r="F5523">
        <v>2</v>
      </c>
      <c r="G5523">
        <v>49</v>
      </c>
      <c r="H5523">
        <f>VLOOKUP(A5523,Taul1!A2:C834,3)</f>
        <v>1</v>
      </c>
      <c r="I5523" t="str">
        <f>VLOOKUP(A5523,Taul1!A2:C834,2)</f>
        <v>Vanhempainpäivärahojen korvatut päivät äiti 40-</v>
      </c>
      <c r="L5523" t="s">
        <v>1663</v>
      </c>
      <c r="M5523" t="str">
        <f>F5523&amp;L5523&amp;G5523&amp;L5523&amp;INT(C5523*10)</f>
        <v>2,49,0</v>
      </c>
      <c r="O5523">
        <f>VLOOKUP(B5523,Taul1!A2:C834,3)</f>
        <v>0</v>
      </c>
      <c r="P5523" t="str">
        <f>VLOOKUP(B5523,Taul1!A2:C834,2)</f>
        <v>Jätehuolto toimintakulut yhteensä</v>
      </c>
    </row>
    <row r="5524" spans="1:16" ht="18" x14ac:dyDescent="0.3">
      <c r="A5524" s="1" t="s">
        <v>1275</v>
      </c>
      <c r="B5524" s="1" t="s">
        <v>229</v>
      </c>
      <c r="C5524" s="1">
        <v>-3.9E-2</v>
      </c>
      <c r="D5524" s="1">
        <v>0.49602679635439101</v>
      </c>
      <c r="E5524" s="1" t="s">
        <v>337</v>
      </c>
      <c r="F5524">
        <v>3</v>
      </c>
      <c r="G5524">
        <v>49</v>
      </c>
      <c r="H5524">
        <f>VLOOKUP(A5524,Taul1!A2:C834,3)</f>
        <v>1</v>
      </c>
      <c r="I5524" t="str">
        <f>VLOOKUP(A5524,Taul1!A2:C834,2)</f>
        <v>Työllistymistä edistävät palvelut, korvatut päivät, yhteensä</v>
      </c>
      <c r="L5524" t="s">
        <v>1663</v>
      </c>
      <c r="M5524" t="str">
        <f>F5524&amp;L5524&amp;G5524&amp;L5524&amp;INT(C5524*10)</f>
        <v>3,49,-1</v>
      </c>
      <c r="O5524">
        <f>VLOOKUP(B5524,Taul1!A2:C834,3)</f>
        <v>0</v>
      </c>
      <c r="P5524" t="str">
        <f>VLOOKUP(B5524,Taul1!A2:C834,2)</f>
        <v>Jätehuolto toimintakulut yhteensä</v>
      </c>
    </row>
    <row r="5525" spans="1:16" ht="18" x14ac:dyDescent="0.3">
      <c r="A5525" s="1" t="s">
        <v>1277</v>
      </c>
      <c r="B5525" s="1" t="s">
        <v>229</v>
      </c>
      <c r="C5525" s="1">
        <v>-0.14199999999999999</v>
      </c>
      <c r="D5525" s="1">
        <v>1.2628010025671399E-2</v>
      </c>
      <c r="E5525" s="1" t="s">
        <v>337</v>
      </c>
      <c r="F5525">
        <v>4</v>
      </c>
      <c r="G5525">
        <v>49</v>
      </c>
      <c r="H5525">
        <f>VLOOKUP(A5525,Taul1!A2:C834,3)</f>
        <v>1</v>
      </c>
      <c r="I5525" t="str">
        <f>VLOOKUP(A5525,Taul1!A2:C834,2)</f>
        <v>Työllistymistä edistävät palvelut, korvatut päivät, 17-24</v>
      </c>
      <c r="L5525" t="s">
        <v>1663</v>
      </c>
      <c r="M5525" t="str">
        <f>F5525&amp;L5525&amp;G5525&amp;L5525&amp;INT(C5525*10)</f>
        <v>4,49,-2</v>
      </c>
      <c r="O5525">
        <f>VLOOKUP(B5525,Taul1!A2:C834,3)</f>
        <v>0</v>
      </c>
      <c r="P5525" t="str">
        <f>VLOOKUP(B5525,Taul1!A2:C834,2)</f>
        <v>Jätehuolto toimintakulut yhteensä</v>
      </c>
    </row>
    <row r="5526" spans="1:16" ht="18" x14ac:dyDescent="0.3">
      <c r="A5526" s="1" t="s">
        <v>1279</v>
      </c>
      <c r="B5526" s="1" t="s">
        <v>229</v>
      </c>
      <c r="C5526" s="1">
        <v>4.3999999999999997E-2</v>
      </c>
      <c r="D5526" s="1">
        <v>0.442746729212394</v>
      </c>
      <c r="E5526" s="1" t="s">
        <v>337</v>
      </c>
      <c r="F5526">
        <v>5</v>
      </c>
      <c r="G5526">
        <v>49</v>
      </c>
      <c r="H5526">
        <f>VLOOKUP(A5526,Taul1!A2:C834,3)</f>
        <v>1</v>
      </c>
      <c r="I5526" t="str">
        <f>VLOOKUP(A5526,Taul1!A2:C834,2)</f>
        <v>Työllistymistä edistävät palvelut, korvatut päivät, 25-29</v>
      </c>
      <c r="L5526" t="s">
        <v>1663</v>
      </c>
      <c r="M5526" t="str">
        <f>F5526&amp;L5526&amp;G5526&amp;L5526&amp;INT(C5526*10)</f>
        <v>5,49,0</v>
      </c>
      <c r="O5526">
        <f>VLOOKUP(B5526,Taul1!A2:C834,3)</f>
        <v>0</v>
      </c>
      <c r="P5526" t="str">
        <f>VLOOKUP(B5526,Taul1!A2:C834,2)</f>
        <v>Jätehuolto toimintakulut yhteensä</v>
      </c>
    </row>
    <row r="5527" spans="1:16" ht="18" x14ac:dyDescent="0.3">
      <c r="A5527" s="1" t="s">
        <v>1281</v>
      </c>
      <c r="B5527" s="1" t="s">
        <v>229</v>
      </c>
      <c r="C5527" s="1">
        <v>-1.4999999999999999E-2</v>
      </c>
      <c r="D5527" s="1">
        <v>0.78801665782312502</v>
      </c>
      <c r="E5527" s="1" t="s">
        <v>337</v>
      </c>
      <c r="F5527">
        <v>6</v>
      </c>
      <c r="G5527">
        <v>49</v>
      </c>
      <c r="H5527">
        <f>VLOOKUP(A5527,Taul1!A2:C834,3)</f>
        <v>1</v>
      </c>
      <c r="I5527" t="str">
        <f>VLOOKUP(A5527,Taul1!A2:C834,2)</f>
        <v>Työllistymistä edistävät palvelut, korvatut päivät, 30-34</v>
      </c>
      <c r="L5527" t="s">
        <v>1663</v>
      </c>
      <c r="M5527" t="str">
        <f>F5527&amp;L5527&amp;G5527&amp;L5527&amp;INT(C5527*10)</f>
        <v>6,49,-1</v>
      </c>
      <c r="O5527">
        <f>VLOOKUP(B5527,Taul1!A2:C834,3)</f>
        <v>0</v>
      </c>
      <c r="P5527" t="str">
        <f>VLOOKUP(B5527,Taul1!A2:C834,2)</f>
        <v>Jätehuolto toimintakulut yhteensä</v>
      </c>
    </row>
    <row r="5528" spans="1:16" ht="18" x14ac:dyDescent="0.3">
      <c r="A5528" s="1" t="s">
        <v>1283</v>
      </c>
      <c r="B5528" s="1" t="s">
        <v>229</v>
      </c>
      <c r="C5528" s="1">
        <v>-1E-3</v>
      </c>
      <c r="D5528" s="1">
        <v>0.99133958623475305</v>
      </c>
      <c r="E5528" s="1" t="s">
        <v>337</v>
      </c>
      <c r="F5528">
        <v>7</v>
      </c>
      <c r="G5528">
        <v>49</v>
      </c>
      <c r="H5528">
        <f>VLOOKUP(A5528,Taul1!A2:C834,3)</f>
        <v>1</v>
      </c>
      <c r="I5528" t="str">
        <f>VLOOKUP(A5528,Taul1!A2:C834,2)</f>
        <v>Työllistymistä edistävät palvelut, korvatut päivät, 35-39</v>
      </c>
      <c r="L5528" t="s">
        <v>1663</v>
      </c>
      <c r="M5528" t="str">
        <f>F5528&amp;L5528&amp;G5528&amp;L5528&amp;INT(C5528*10)</f>
        <v>7,49,-1</v>
      </c>
      <c r="O5528">
        <f>VLOOKUP(B5528,Taul1!A2:C834,3)</f>
        <v>0</v>
      </c>
      <c r="P5528" t="str">
        <f>VLOOKUP(B5528,Taul1!A2:C834,2)</f>
        <v>Jätehuolto toimintakulut yhteensä</v>
      </c>
    </row>
    <row r="5529" spans="1:16" ht="18" x14ac:dyDescent="0.3">
      <c r="A5529" s="1" t="s">
        <v>1285</v>
      </c>
      <c r="B5529" s="1" t="s">
        <v>229</v>
      </c>
      <c r="C5529" s="1">
        <v>-3.6999999999999998E-2</v>
      </c>
      <c r="D5529" s="1">
        <v>0.51516086644939596</v>
      </c>
      <c r="E5529" s="1" t="s">
        <v>337</v>
      </c>
      <c r="F5529">
        <v>8</v>
      </c>
      <c r="G5529">
        <v>49</v>
      </c>
      <c r="H5529">
        <f>VLOOKUP(A5529,Taul1!A2:C834,3)</f>
        <v>1</v>
      </c>
      <c r="I5529" t="str">
        <f>VLOOKUP(A5529,Taul1!A2:C834,2)</f>
        <v>Työllistymistä edistävät palvelut, korvatut päivät, 40-44</v>
      </c>
      <c r="L5529" t="s">
        <v>1663</v>
      </c>
      <c r="M5529" t="str">
        <f>F5529&amp;L5529&amp;G5529&amp;L5529&amp;INT(C5529*10)</f>
        <v>8,49,-1</v>
      </c>
      <c r="O5529">
        <f>VLOOKUP(B5529,Taul1!A2:C834,3)</f>
        <v>0</v>
      </c>
      <c r="P5529" t="str">
        <f>VLOOKUP(B5529,Taul1!A2:C834,2)</f>
        <v>Jätehuolto toimintakulut yhteensä</v>
      </c>
    </row>
    <row r="5530" spans="1:16" ht="18" x14ac:dyDescent="0.3">
      <c r="A5530" s="1" t="s">
        <v>1287</v>
      </c>
      <c r="B5530" s="1" t="s">
        <v>229</v>
      </c>
      <c r="C5530" s="1">
        <v>-2.4E-2</v>
      </c>
      <c r="D5530" s="1">
        <v>0.67550840312207505</v>
      </c>
      <c r="E5530" s="1" t="s">
        <v>337</v>
      </c>
      <c r="F5530">
        <v>9</v>
      </c>
      <c r="G5530">
        <v>49</v>
      </c>
      <c r="H5530">
        <f>VLOOKUP(A5530,Taul1!A2:C834,3)</f>
        <v>1</v>
      </c>
      <c r="I5530" t="str">
        <f>VLOOKUP(A5530,Taul1!A2:C834,2)</f>
        <v>Työllistymistä edistävät palvelut, korvatut päivät, 45-49</v>
      </c>
      <c r="L5530" t="s">
        <v>1663</v>
      </c>
      <c r="M5530" t="str">
        <f>F5530&amp;L5530&amp;G5530&amp;L5530&amp;INT(C5530*10)</f>
        <v>9,49,-1</v>
      </c>
      <c r="O5530">
        <f>VLOOKUP(B5530,Taul1!A2:C834,3)</f>
        <v>0</v>
      </c>
      <c r="P5530" t="str">
        <f>VLOOKUP(B5530,Taul1!A2:C834,2)</f>
        <v>Jätehuolto toimintakulut yhteensä</v>
      </c>
    </row>
    <row r="5531" spans="1:16" ht="18" x14ac:dyDescent="0.3">
      <c r="A5531" s="1" t="s">
        <v>1289</v>
      </c>
      <c r="B5531" s="1" t="s">
        <v>229</v>
      </c>
      <c r="C5531" s="1">
        <v>-4.9000000000000002E-2</v>
      </c>
      <c r="D5531" s="1">
        <v>0.39401228245687803</v>
      </c>
      <c r="E5531" s="1" t="s">
        <v>337</v>
      </c>
      <c r="F5531">
        <v>10</v>
      </c>
      <c r="G5531">
        <v>49</v>
      </c>
      <c r="H5531">
        <f>VLOOKUP(A5531,Taul1!A2:C834,3)</f>
        <v>1</v>
      </c>
      <c r="I5531" t="str">
        <f>VLOOKUP(A5531,Taul1!A2:C834,2)</f>
        <v>Työllistymistä edistävät palvelut, korvatut päivät, 50-54</v>
      </c>
      <c r="L5531" t="s">
        <v>1663</v>
      </c>
      <c r="M5531" t="str">
        <f>F5531&amp;L5531&amp;G5531&amp;L5531&amp;INT(C5531*10)</f>
        <v>10,49,-1</v>
      </c>
      <c r="O5531">
        <f>VLOOKUP(B5531,Taul1!A2:C834,3)</f>
        <v>0</v>
      </c>
      <c r="P5531" t="str">
        <f>VLOOKUP(B5531,Taul1!A2:C834,2)</f>
        <v>Jätehuolto toimintakulut yhteensä</v>
      </c>
    </row>
    <row r="5532" spans="1:16" ht="18" x14ac:dyDescent="0.3">
      <c r="A5532" s="1" t="s">
        <v>1291</v>
      </c>
      <c r="B5532" s="1" t="s">
        <v>229</v>
      </c>
      <c r="C5532" s="1">
        <v>-4.9000000000000002E-2</v>
      </c>
      <c r="D5532" s="1">
        <v>0.39167900296538799</v>
      </c>
      <c r="E5532" s="1" t="s">
        <v>337</v>
      </c>
      <c r="F5532">
        <v>11</v>
      </c>
      <c r="G5532">
        <v>49</v>
      </c>
      <c r="H5532">
        <f>VLOOKUP(A5532,Taul1!A2:C834,3)</f>
        <v>1</v>
      </c>
      <c r="I5532" t="str">
        <f>VLOOKUP(A5532,Taul1!A2:C834,2)</f>
        <v>Työllistymistä edistävät palvelut, korvatut päivät, 55-59</v>
      </c>
      <c r="L5532" t="s">
        <v>1663</v>
      </c>
      <c r="M5532" t="str">
        <f>F5532&amp;L5532&amp;G5532&amp;L5532&amp;INT(C5532*10)</f>
        <v>11,49,-1</v>
      </c>
      <c r="O5532">
        <f>VLOOKUP(B5532,Taul1!A2:C834,3)</f>
        <v>0</v>
      </c>
      <c r="P5532" t="str">
        <f>VLOOKUP(B5532,Taul1!A2:C834,2)</f>
        <v>Jätehuolto toimintakulut yhteensä</v>
      </c>
    </row>
    <row r="5533" spans="1:16" ht="18" x14ac:dyDescent="0.3">
      <c r="A5533" s="1" t="s">
        <v>1293</v>
      </c>
      <c r="B5533" s="1" t="s">
        <v>229</v>
      </c>
      <c r="C5533" s="1">
        <v>-9.7000000000000003E-2</v>
      </c>
      <c r="D5533" s="1">
        <v>8.77311299537991E-2</v>
      </c>
      <c r="E5533" s="1" t="s">
        <v>337</v>
      </c>
      <c r="F5533">
        <v>12</v>
      </c>
      <c r="G5533">
        <v>49</v>
      </c>
      <c r="H5533">
        <f>VLOOKUP(A5533,Taul1!A2:C834,3)</f>
        <v>1</v>
      </c>
      <c r="I5533" t="str">
        <f>VLOOKUP(A5533,Taul1!A2:C834,2)</f>
        <v>Työllistymistä edistävät palvelut, korvatut päivät, 60-64</v>
      </c>
      <c r="L5533" t="s">
        <v>1663</v>
      </c>
      <c r="M5533" t="str">
        <f>F5533&amp;L5533&amp;G5533&amp;L5533&amp;INT(C5533*10)</f>
        <v>12,49,-1</v>
      </c>
      <c r="O5533">
        <f>VLOOKUP(B5533,Taul1!A2:C834,3)</f>
        <v>0</v>
      </c>
      <c r="P5533" t="str">
        <f>VLOOKUP(B5533,Taul1!A2:C834,2)</f>
        <v>Jätehuolto toimintakulut yhteensä</v>
      </c>
    </row>
    <row r="5534" spans="1:16" ht="18" x14ac:dyDescent="0.3">
      <c r="A5534" s="1" t="s">
        <v>1317</v>
      </c>
      <c r="B5534" s="1" t="s">
        <v>229</v>
      </c>
      <c r="C5534" s="1">
        <v>-1E-3</v>
      </c>
      <c r="D5534" s="1">
        <v>0.98328688716054002</v>
      </c>
      <c r="E5534" s="1" t="s">
        <v>337</v>
      </c>
      <c r="F5534">
        <v>13</v>
      </c>
      <c r="G5534">
        <v>49</v>
      </c>
      <c r="H5534">
        <f>VLOOKUP(A5534,Taul1!A2:C834,3)</f>
        <v>1</v>
      </c>
      <c r="I5534" t="str">
        <f>VLOOKUP(A5534,Taul1!A2:C834,2)</f>
        <v>Opintovelalliset yhteensä</v>
      </c>
      <c r="L5534" t="s">
        <v>1663</v>
      </c>
      <c r="M5534" t="str">
        <f>F5534&amp;L5534&amp;G5534&amp;L5534&amp;INT(C5534*10)</f>
        <v>13,49,-1</v>
      </c>
      <c r="O5534">
        <f>VLOOKUP(B5534,Taul1!A2:C834,3)</f>
        <v>0</v>
      </c>
      <c r="P5534" t="str">
        <f>VLOOKUP(B5534,Taul1!A2:C834,2)</f>
        <v>Jätehuolto toimintakulut yhteensä</v>
      </c>
    </row>
    <row r="5535" spans="1:16" ht="18" x14ac:dyDescent="0.3">
      <c r="A5535" s="1" t="s">
        <v>1319</v>
      </c>
      <c r="B5535" s="1" t="s">
        <v>229</v>
      </c>
      <c r="C5535" s="1">
        <v>-9.1999999999999998E-2</v>
      </c>
      <c r="D5535" s="1">
        <v>0.105521734487807</v>
      </c>
      <c r="E5535" s="1" t="s">
        <v>337</v>
      </c>
      <c r="F5535">
        <v>14</v>
      </c>
      <c r="G5535">
        <v>49</v>
      </c>
      <c r="H5535">
        <f>VLOOKUP(A5535,Taul1!A2:C834,3)</f>
        <v>1</v>
      </c>
      <c r="I5535" t="str">
        <f>VLOOKUP(A5535,Taul1!A2:C834,2)</f>
        <v>Opintovelalliset 16-24</v>
      </c>
      <c r="L5535" t="s">
        <v>1663</v>
      </c>
      <c r="M5535" t="str">
        <f>F5535&amp;L5535&amp;G5535&amp;L5535&amp;INT(C5535*10)</f>
        <v>14,49,-1</v>
      </c>
      <c r="O5535">
        <f>VLOOKUP(B5535,Taul1!A2:C834,3)</f>
        <v>0</v>
      </c>
      <c r="P5535" t="str">
        <f>VLOOKUP(B5535,Taul1!A2:C834,2)</f>
        <v>Jätehuolto toimintakulut yhteensä</v>
      </c>
    </row>
    <row r="5536" spans="1:16" ht="18" x14ac:dyDescent="0.3">
      <c r="A5536" s="1" t="s">
        <v>1321</v>
      </c>
      <c r="B5536" s="1" t="s">
        <v>229</v>
      </c>
      <c r="C5536" s="1">
        <v>-7.0000000000000001E-3</v>
      </c>
      <c r="D5536" s="1">
        <v>0.90194018706023504</v>
      </c>
      <c r="E5536" s="1" t="s">
        <v>337</v>
      </c>
      <c r="F5536">
        <v>15</v>
      </c>
      <c r="G5536">
        <v>49</v>
      </c>
      <c r="H5536">
        <f>VLOOKUP(A5536,Taul1!A2:C834,3)</f>
        <v>1</v>
      </c>
      <c r="I5536" t="str">
        <f>VLOOKUP(A5536,Taul1!A2:C834,2)</f>
        <v>Opintovelalliset 25-29</v>
      </c>
      <c r="L5536" t="s">
        <v>1663</v>
      </c>
      <c r="M5536" t="str">
        <f>F5536&amp;L5536&amp;G5536&amp;L5536&amp;INT(C5536*10)</f>
        <v>15,49,-1</v>
      </c>
      <c r="O5536">
        <f>VLOOKUP(B5536,Taul1!A2:C834,3)</f>
        <v>0</v>
      </c>
      <c r="P5536" t="str">
        <f>VLOOKUP(B5536,Taul1!A2:C834,2)</f>
        <v>Jätehuolto toimintakulut yhteensä</v>
      </c>
    </row>
    <row r="5537" spans="1:16" ht="18" x14ac:dyDescent="0.3">
      <c r="A5537" s="1" t="s">
        <v>1323</v>
      </c>
      <c r="B5537" s="1" t="s">
        <v>229</v>
      </c>
      <c r="C5537" s="1">
        <v>7.2999999999999995E-2</v>
      </c>
      <c r="D5537" s="1">
        <v>0.20214371490187</v>
      </c>
      <c r="E5537" s="1" t="s">
        <v>337</v>
      </c>
      <c r="F5537">
        <v>16</v>
      </c>
      <c r="G5537">
        <v>49</v>
      </c>
      <c r="H5537">
        <f>VLOOKUP(A5537,Taul1!A2:C834,3)</f>
        <v>1</v>
      </c>
      <c r="I5537" t="str">
        <f>VLOOKUP(A5537,Taul1!A2:C834,2)</f>
        <v>Opintovelalliset 30-34</v>
      </c>
      <c r="L5537" t="s">
        <v>1663</v>
      </c>
      <c r="M5537" t="str">
        <f>F5537&amp;L5537&amp;G5537&amp;L5537&amp;INT(C5537*10)</f>
        <v>16,49,0</v>
      </c>
      <c r="O5537">
        <f>VLOOKUP(B5537,Taul1!A2:C834,3)</f>
        <v>0</v>
      </c>
      <c r="P5537" t="str">
        <f>VLOOKUP(B5537,Taul1!A2:C834,2)</f>
        <v>Jätehuolto toimintakulut yhteensä</v>
      </c>
    </row>
    <row r="5538" spans="1:16" ht="18" x14ac:dyDescent="0.3">
      <c r="A5538" s="1" t="s">
        <v>1325</v>
      </c>
      <c r="B5538" s="1" t="s">
        <v>229</v>
      </c>
      <c r="C5538" s="1">
        <v>5.7000000000000002E-2</v>
      </c>
      <c r="D5538" s="1">
        <v>0.31848085967378797</v>
      </c>
      <c r="E5538" s="1" t="s">
        <v>337</v>
      </c>
      <c r="F5538">
        <v>17</v>
      </c>
      <c r="G5538">
        <v>49</v>
      </c>
      <c r="H5538">
        <f>VLOOKUP(A5538,Taul1!A2:C834,3)</f>
        <v>1</v>
      </c>
      <c r="I5538" t="str">
        <f>VLOOKUP(A5538,Taul1!A2:C834,2)</f>
        <v>Opintovelalliset 35-39</v>
      </c>
      <c r="L5538" t="s">
        <v>1663</v>
      </c>
      <c r="M5538" t="str">
        <f>F5538&amp;L5538&amp;G5538&amp;L5538&amp;INT(C5538*10)</f>
        <v>17,49,0</v>
      </c>
      <c r="O5538">
        <f>VLOOKUP(B5538,Taul1!A2:C834,3)</f>
        <v>0</v>
      </c>
      <c r="P5538" t="str">
        <f>VLOOKUP(B5538,Taul1!A2:C834,2)</f>
        <v>Jätehuolto toimintakulut yhteensä</v>
      </c>
    </row>
    <row r="5539" spans="1:16" ht="18" x14ac:dyDescent="0.3">
      <c r="A5539" s="1" t="s">
        <v>1327</v>
      </c>
      <c r="B5539" s="1" t="s">
        <v>229</v>
      </c>
      <c r="C5539" s="1">
        <v>5.8999999999999997E-2</v>
      </c>
      <c r="D5539" s="1">
        <v>0.303604646320147</v>
      </c>
      <c r="E5539" s="1" t="s">
        <v>337</v>
      </c>
      <c r="F5539">
        <v>18</v>
      </c>
      <c r="G5539">
        <v>49</v>
      </c>
      <c r="H5539">
        <f>VLOOKUP(A5539,Taul1!A2:C834,3)</f>
        <v>1</v>
      </c>
      <c r="I5539" t="str">
        <f>VLOOKUP(A5539,Taul1!A2:C834,2)</f>
        <v>Opintovelalliset 40-44</v>
      </c>
      <c r="L5539" t="s">
        <v>1663</v>
      </c>
      <c r="M5539" t="str">
        <f>F5539&amp;L5539&amp;G5539&amp;L5539&amp;INT(C5539*10)</f>
        <v>18,49,0</v>
      </c>
      <c r="O5539">
        <f>VLOOKUP(B5539,Taul1!A2:C834,3)</f>
        <v>0</v>
      </c>
      <c r="P5539" t="str">
        <f>VLOOKUP(B5539,Taul1!A2:C834,2)</f>
        <v>Jätehuolto toimintakulut yhteensä</v>
      </c>
    </row>
    <row r="5540" spans="1:16" ht="18" x14ac:dyDescent="0.3">
      <c r="A5540" s="1" t="s">
        <v>1329</v>
      </c>
      <c r="B5540" s="1" t="s">
        <v>229</v>
      </c>
      <c r="C5540" s="1">
        <v>2.7E-2</v>
      </c>
      <c r="D5540" s="1">
        <v>0.63785102766715196</v>
      </c>
      <c r="E5540" s="1" t="s">
        <v>337</v>
      </c>
      <c r="F5540">
        <v>19</v>
      </c>
      <c r="G5540">
        <v>49</v>
      </c>
      <c r="H5540">
        <f>VLOOKUP(A5540,Taul1!A2:C834,3)</f>
        <v>1</v>
      </c>
      <c r="I5540" t="str">
        <f>VLOOKUP(A5540,Taul1!A2:C834,2)</f>
        <v>Opintovelalliset 45-49</v>
      </c>
      <c r="L5540" t="s">
        <v>1663</v>
      </c>
      <c r="M5540" t="str">
        <f>F5540&amp;L5540&amp;G5540&amp;L5540&amp;INT(C5540*10)</f>
        <v>19,49,0</v>
      </c>
      <c r="O5540">
        <f>VLOOKUP(B5540,Taul1!A2:C834,3)</f>
        <v>0</v>
      </c>
      <c r="P5540" t="str">
        <f>VLOOKUP(B5540,Taul1!A2:C834,2)</f>
        <v>Jätehuolto toimintakulut yhteensä</v>
      </c>
    </row>
    <row r="5541" spans="1:16" ht="18" x14ac:dyDescent="0.3">
      <c r="A5541" s="1" t="s">
        <v>1331</v>
      </c>
      <c r="B5541" s="1" t="s">
        <v>229</v>
      </c>
      <c r="C5541" s="1">
        <v>4.4999999999999998E-2</v>
      </c>
      <c r="D5541" s="1">
        <v>0.43231260898421098</v>
      </c>
      <c r="E5541" s="1" t="s">
        <v>337</v>
      </c>
      <c r="F5541">
        <v>20</v>
      </c>
      <c r="G5541">
        <v>49</v>
      </c>
      <c r="H5541">
        <f>VLOOKUP(A5541,Taul1!A2:C834,3)</f>
        <v>1</v>
      </c>
      <c r="I5541" t="str">
        <f>VLOOKUP(A5541,Taul1!A2:C834,2)</f>
        <v>Opintovelalliset 50-54</v>
      </c>
      <c r="L5541" t="s">
        <v>1663</v>
      </c>
      <c r="M5541" t="str">
        <f>F5541&amp;L5541&amp;G5541&amp;L5541&amp;INT(C5541*10)</f>
        <v>20,49,0</v>
      </c>
      <c r="O5541">
        <f>VLOOKUP(B5541,Taul1!A2:C834,3)</f>
        <v>0</v>
      </c>
      <c r="P5541" t="str">
        <f>VLOOKUP(B5541,Taul1!A2:C834,2)</f>
        <v>Jätehuolto toimintakulut yhteensä</v>
      </c>
    </row>
    <row r="5542" spans="1:16" ht="18" x14ac:dyDescent="0.3">
      <c r="A5542" s="1" t="s">
        <v>1333</v>
      </c>
      <c r="B5542" s="1" t="s">
        <v>229</v>
      </c>
      <c r="C5542" s="1">
        <v>1.7999999999999999E-2</v>
      </c>
      <c r="D5542" s="1">
        <v>0.75444212572514802</v>
      </c>
      <c r="E5542" s="1" t="s">
        <v>337</v>
      </c>
      <c r="F5542">
        <v>21</v>
      </c>
      <c r="G5542">
        <v>49</v>
      </c>
      <c r="H5542">
        <f>VLOOKUP(A5542,Taul1!A2:C834,3)</f>
        <v>1</v>
      </c>
      <c r="I5542" t="str">
        <f>VLOOKUP(A5542,Taul1!A2:C834,2)</f>
        <v>Opintovelalliset 55-</v>
      </c>
      <c r="L5542" t="s">
        <v>1663</v>
      </c>
      <c r="M5542" t="str">
        <f>F5542&amp;L5542&amp;G5542&amp;L5542&amp;INT(C5542*10)</f>
        <v>21,49,0</v>
      </c>
      <c r="O5542">
        <f>VLOOKUP(B5542,Taul1!A2:C834,3)</f>
        <v>0</v>
      </c>
      <c r="P5542" t="str">
        <f>VLOOKUP(B5542,Taul1!A2:C834,2)</f>
        <v>Jätehuolto toimintakulut yhteensä</v>
      </c>
    </row>
    <row r="5543" spans="1:16" ht="18" x14ac:dyDescent="0.3">
      <c r="A5543" s="1" t="s">
        <v>1390</v>
      </c>
      <c r="B5543" s="1" t="s">
        <v>229</v>
      </c>
      <c r="C5543" s="1">
        <v>-0.128</v>
      </c>
      <c r="D5543" s="1">
        <v>2.4427468794311499E-2</v>
      </c>
      <c r="E5543" s="1" t="s">
        <v>337</v>
      </c>
      <c r="F5543">
        <v>22</v>
      </c>
      <c r="G5543">
        <v>49</v>
      </c>
      <c r="H5543">
        <f>VLOOKUP(A5543,Taul1!A2:C834,3)</f>
        <v>1</v>
      </c>
      <c r="I5543" t="str">
        <f>VLOOKUP(A5543,Taul1!A2:C834,2)</f>
        <v>Ei perusasteen jälkeistä tutkintoa 15-19</v>
      </c>
      <c r="L5543" t="s">
        <v>1663</v>
      </c>
      <c r="M5543" t="str">
        <f>F5543&amp;L5543&amp;G5543&amp;L5543&amp;INT(C5543*10)</f>
        <v>22,49,-2</v>
      </c>
      <c r="O5543">
        <f>VLOOKUP(B5543,Taul1!A2:C834,3)</f>
        <v>0</v>
      </c>
      <c r="P5543" t="str">
        <f>VLOOKUP(B5543,Taul1!A2:C834,2)</f>
        <v>Jätehuolto toimintakulut yhteensä</v>
      </c>
    </row>
    <row r="5544" spans="1:16" ht="18" x14ac:dyDescent="0.3">
      <c r="A5544" s="1" t="s">
        <v>1392</v>
      </c>
      <c r="B5544" s="1" t="s">
        <v>229</v>
      </c>
      <c r="C5544" s="1">
        <v>-0.16700000000000001</v>
      </c>
      <c r="D5544" s="1">
        <v>3.1356230012920998E-3</v>
      </c>
      <c r="E5544" s="1" t="s">
        <v>337</v>
      </c>
      <c r="F5544">
        <v>23</v>
      </c>
      <c r="G5544">
        <v>49</v>
      </c>
      <c r="H5544">
        <f>VLOOKUP(A5544,Taul1!A2:C834,3)</f>
        <v>1</v>
      </c>
      <c r="I5544" t="str">
        <f>VLOOKUP(A5544,Taul1!A2:C834,2)</f>
        <v>Ei perusasteen jälkeistä tutkintoa 20-24</v>
      </c>
      <c r="L5544" t="s">
        <v>1663</v>
      </c>
      <c r="M5544" t="str">
        <f>F5544&amp;L5544&amp;G5544&amp;L5544&amp;INT(C5544*10)</f>
        <v>23,49,-2</v>
      </c>
      <c r="O5544">
        <f>VLOOKUP(B5544,Taul1!A2:C834,3)</f>
        <v>0</v>
      </c>
      <c r="P5544" t="str">
        <f>VLOOKUP(B5544,Taul1!A2:C834,2)</f>
        <v>Jätehuolto toimintakulut yhteensä</v>
      </c>
    </row>
    <row r="5545" spans="1:16" ht="18" x14ac:dyDescent="0.3">
      <c r="A5545" s="1" t="s">
        <v>1394</v>
      </c>
      <c r="B5545" s="1" t="s">
        <v>229</v>
      </c>
      <c r="C5545" s="1">
        <v>-0.16700000000000001</v>
      </c>
      <c r="D5545" s="1">
        <v>3.1205013497448402E-3</v>
      </c>
      <c r="E5545" s="1" t="s">
        <v>337</v>
      </c>
      <c r="F5545">
        <v>24</v>
      </c>
      <c r="G5545">
        <v>49</v>
      </c>
      <c r="H5545">
        <f>VLOOKUP(A5545,Taul1!A2:C834,3)</f>
        <v>1</v>
      </c>
      <c r="I5545" t="str">
        <f>VLOOKUP(A5545,Taul1!A2:C834,2)</f>
        <v>Ei perusasteen jälkeistä tutkintoa 25-29</v>
      </c>
      <c r="L5545" t="s">
        <v>1663</v>
      </c>
      <c r="M5545" t="str">
        <f>F5545&amp;L5545&amp;G5545&amp;L5545&amp;INT(C5545*10)</f>
        <v>24,49,-2</v>
      </c>
      <c r="O5545">
        <f>VLOOKUP(B5545,Taul1!A2:C834,3)</f>
        <v>0</v>
      </c>
      <c r="P5545" t="str">
        <f>VLOOKUP(B5545,Taul1!A2:C834,2)</f>
        <v>Jätehuolto toimintakulut yhteensä</v>
      </c>
    </row>
    <row r="5546" spans="1:16" ht="18" x14ac:dyDescent="0.3">
      <c r="A5546" s="1" t="s">
        <v>1396</v>
      </c>
      <c r="B5546" s="1" t="s">
        <v>229</v>
      </c>
      <c r="C5546" s="1">
        <v>-0.17</v>
      </c>
      <c r="D5546" s="1">
        <v>2.7020136467723601E-3</v>
      </c>
      <c r="E5546" s="1" t="s">
        <v>337</v>
      </c>
      <c r="F5546">
        <v>25</v>
      </c>
      <c r="G5546">
        <v>49</v>
      </c>
      <c r="H5546">
        <f>VLOOKUP(A5546,Taul1!A2:C834,3)</f>
        <v>1</v>
      </c>
      <c r="I5546" t="str">
        <f>VLOOKUP(A5546,Taul1!A2:C834,2)</f>
        <v>Ei perusasteen jälkeistä tutkintoa 30-34</v>
      </c>
      <c r="L5546" t="s">
        <v>1663</v>
      </c>
      <c r="M5546" t="str">
        <f>F5546&amp;L5546&amp;G5546&amp;L5546&amp;INT(C5546*10)</f>
        <v>25,49,-2</v>
      </c>
      <c r="O5546">
        <f>VLOOKUP(B5546,Taul1!A2:C834,3)</f>
        <v>0</v>
      </c>
      <c r="P5546" t="str">
        <f>VLOOKUP(B5546,Taul1!A2:C834,2)</f>
        <v>Jätehuolto toimintakulut yhteensä</v>
      </c>
    </row>
    <row r="5547" spans="1:16" ht="18" x14ac:dyDescent="0.3">
      <c r="A5547" s="1" t="s">
        <v>1398</v>
      </c>
      <c r="B5547" s="1" t="s">
        <v>229</v>
      </c>
      <c r="C5547" s="1">
        <v>-0.216</v>
      </c>
      <c r="D5547" s="1">
        <v>1.2553497059986001E-4</v>
      </c>
      <c r="E5547" s="1" t="s">
        <v>337</v>
      </c>
      <c r="F5547">
        <v>26</v>
      </c>
      <c r="G5547">
        <v>49</v>
      </c>
      <c r="H5547">
        <f>VLOOKUP(A5547,Taul1!A2:C834,3)</f>
        <v>1</v>
      </c>
      <c r="I5547" t="str">
        <f>VLOOKUP(A5547,Taul1!A2:C834,2)</f>
        <v>Ei perusasteen jälkeistä tutkintoa 35-39</v>
      </c>
      <c r="L5547" t="s">
        <v>1663</v>
      </c>
      <c r="M5547" t="str">
        <f>F5547&amp;L5547&amp;G5547&amp;L5547&amp;INT(C5547*10)</f>
        <v>26,49,-3</v>
      </c>
      <c r="O5547">
        <f>VLOOKUP(B5547,Taul1!A2:C834,3)</f>
        <v>0</v>
      </c>
      <c r="P5547" t="str">
        <f>VLOOKUP(B5547,Taul1!A2:C834,2)</f>
        <v>Jätehuolto toimintakulut yhteensä</v>
      </c>
    </row>
    <row r="5548" spans="1:16" ht="18" x14ac:dyDescent="0.3">
      <c r="A5548" s="1" t="s">
        <v>1400</v>
      </c>
      <c r="B5548" s="1" t="s">
        <v>229</v>
      </c>
      <c r="C5548" s="1">
        <v>-0.16900000000000001</v>
      </c>
      <c r="D5548" s="1">
        <v>2.7802430897791901E-3</v>
      </c>
      <c r="E5548" s="1" t="s">
        <v>337</v>
      </c>
      <c r="F5548">
        <v>27</v>
      </c>
      <c r="G5548">
        <v>49</v>
      </c>
      <c r="H5548">
        <f>VLOOKUP(A5548,Taul1!A2:C834,3)</f>
        <v>1</v>
      </c>
      <c r="I5548" t="str">
        <f>VLOOKUP(A5548,Taul1!A2:C834,2)</f>
        <v>Ei perusasteen jälkeistä tutkintoa 40-44</v>
      </c>
      <c r="L5548" t="s">
        <v>1663</v>
      </c>
      <c r="M5548" t="str">
        <f>F5548&amp;L5548&amp;G5548&amp;L5548&amp;INT(C5548*10)</f>
        <v>27,49,-2</v>
      </c>
      <c r="O5548">
        <f>VLOOKUP(B5548,Taul1!A2:C834,3)</f>
        <v>0</v>
      </c>
      <c r="P5548" t="str">
        <f>VLOOKUP(B5548,Taul1!A2:C834,2)</f>
        <v>Jätehuolto toimintakulut yhteensä</v>
      </c>
    </row>
    <row r="5549" spans="1:16" ht="18" x14ac:dyDescent="0.3">
      <c r="A5549" s="1" t="s">
        <v>1402</v>
      </c>
      <c r="B5549" s="1" t="s">
        <v>229</v>
      </c>
      <c r="C5549" s="1">
        <v>-9.8000000000000004E-2</v>
      </c>
      <c r="D5549" s="1">
        <v>8.3395567301171203E-2</v>
      </c>
      <c r="E5549" s="1" t="s">
        <v>337</v>
      </c>
      <c r="F5549">
        <v>28</v>
      </c>
      <c r="G5549">
        <v>49</v>
      </c>
      <c r="H5549">
        <f>VLOOKUP(A5549,Taul1!A2:C834,3)</f>
        <v>1</v>
      </c>
      <c r="I5549" t="str">
        <f>VLOOKUP(A5549,Taul1!A2:C834,2)</f>
        <v>Ei perusasteen jälkeistä tutkintoa 45-49</v>
      </c>
      <c r="L5549" t="s">
        <v>1663</v>
      </c>
      <c r="M5549" t="str">
        <f>F5549&amp;L5549&amp;G5549&amp;L5549&amp;INT(C5549*10)</f>
        <v>28,49,-1</v>
      </c>
      <c r="O5549">
        <f>VLOOKUP(B5549,Taul1!A2:C834,3)</f>
        <v>0</v>
      </c>
      <c r="P5549" t="str">
        <f>VLOOKUP(B5549,Taul1!A2:C834,2)</f>
        <v>Jätehuolto toimintakulut yhteensä</v>
      </c>
    </row>
    <row r="5550" spans="1:16" ht="18" x14ac:dyDescent="0.3">
      <c r="A5550" s="1" t="s">
        <v>1404</v>
      </c>
      <c r="B5550" s="1" t="s">
        <v>229</v>
      </c>
      <c r="C5550" s="1">
        <v>-8.5000000000000006E-2</v>
      </c>
      <c r="D5550" s="1">
        <v>0.13415411181691</v>
      </c>
      <c r="E5550" s="1" t="s">
        <v>337</v>
      </c>
      <c r="F5550">
        <v>29</v>
      </c>
      <c r="G5550">
        <v>49</v>
      </c>
      <c r="H5550">
        <f>VLOOKUP(A5550,Taul1!A2:C834,3)</f>
        <v>1</v>
      </c>
      <c r="I5550" t="str">
        <f>VLOOKUP(A5550,Taul1!A2:C834,2)</f>
        <v>Ei perusasteen jälkeistä tutkintoa 50-54</v>
      </c>
      <c r="L5550" t="s">
        <v>1663</v>
      </c>
      <c r="M5550" t="str">
        <f>F5550&amp;L5550&amp;G5550&amp;L5550&amp;INT(C5550*10)</f>
        <v>29,49,-1</v>
      </c>
      <c r="O5550">
        <f>VLOOKUP(B5550,Taul1!A2:C834,3)</f>
        <v>0</v>
      </c>
      <c r="P5550" t="str">
        <f>VLOOKUP(B5550,Taul1!A2:C834,2)</f>
        <v>Jätehuolto toimintakulut yhteensä</v>
      </c>
    </row>
    <row r="5551" spans="1:16" ht="18" x14ac:dyDescent="0.3">
      <c r="A5551" s="1" t="s">
        <v>1406</v>
      </c>
      <c r="B5551" s="1" t="s">
        <v>229</v>
      </c>
      <c r="C5551" s="1">
        <v>0.1</v>
      </c>
      <c r="D5551" s="1">
        <v>7.8244824350957101E-2</v>
      </c>
      <c r="E5551" s="1" t="s">
        <v>337</v>
      </c>
      <c r="F5551">
        <v>30</v>
      </c>
      <c r="G5551">
        <v>49</v>
      </c>
      <c r="H5551">
        <f>VLOOKUP(A5551,Taul1!A2:C834,3)</f>
        <v>1</v>
      </c>
      <c r="I5551" t="str">
        <f>VLOOKUP(A5551,Taul1!A2:C834,2)</f>
        <v>Ei perusasteen jälkeistä tutkintoa 55-59</v>
      </c>
      <c r="L5551" t="s">
        <v>1663</v>
      </c>
      <c r="M5551" t="str">
        <f>F5551&amp;L5551&amp;G5551&amp;L5551&amp;INT(C5551*10)</f>
        <v>30,49,1</v>
      </c>
      <c r="O5551">
        <f>VLOOKUP(B5551,Taul1!A2:C834,3)</f>
        <v>0</v>
      </c>
      <c r="P5551" t="str">
        <f>VLOOKUP(B5551,Taul1!A2:C834,2)</f>
        <v>Jätehuolto toimintakulut yhteensä</v>
      </c>
    </row>
    <row r="5552" spans="1:16" ht="18" x14ac:dyDescent="0.3">
      <c r="A5552" s="1" t="s">
        <v>1408</v>
      </c>
      <c r="B5552" s="1" t="s">
        <v>229</v>
      </c>
      <c r="C5552" s="1">
        <v>8.1000000000000003E-2</v>
      </c>
      <c r="D5552" s="1">
        <v>0.15541641831457001</v>
      </c>
      <c r="E5552" s="1" t="s">
        <v>337</v>
      </c>
      <c r="F5552">
        <v>31</v>
      </c>
      <c r="G5552">
        <v>49</v>
      </c>
      <c r="H5552">
        <f>VLOOKUP(A5552,Taul1!A2:C834,3)</f>
        <v>1</v>
      </c>
      <c r="I5552" t="str">
        <f>VLOOKUP(A5552,Taul1!A2:C834,2)</f>
        <v>Ei perusasteen jälkeistä tutkintoa 60-64</v>
      </c>
      <c r="L5552" t="s">
        <v>1663</v>
      </c>
      <c r="M5552" t="str">
        <f>F5552&amp;L5552&amp;G5552&amp;L5552&amp;INT(C5552*10)</f>
        <v>31,49,0</v>
      </c>
      <c r="O5552">
        <f>VLOOKUP(B5552,Taul1!A2:C834,3)</f>
        <v>0</v>
      </c>
      <c r="P5552" t="str">
        <f>VLOOKUP(B5552,Taul1!A2:C834,2)</f>
        <v>Jätehuolto toimintakulut yhteensä</v>
      </c>
    </row>
    <row r="5553" spans="1:16" ht="18" x14ac:dyDescent="0.3">
      <c r="A5553" s="1" t="s">
        <v>1410</v>
      </c>
      <c r="B5553" s="1" t="s">
        <v>229</v>
      </c>
      <c r="C5553" s="1">
        <v>7.5999999999999998E-2</v>
      </c>
      <c r="D5553" s="1">
        <v>0.184814001272947</v>
      </c>
      <c r="E5553" s="1" t="s">
        <v>337</v>
      </c>
      <c r="F5553">
        <v>32</v>
      </c>
      <c r="G5553">
        <v>49</v>
      </c>
      <c r="H5553">
        <f>VLOOKUP(A5553,Taul1!A2:C834,3)</f>
        <v>1</v>
      </c>
      <c r="I5553" t="str">
        <f>VLOOKUP(A5553,Taul1!A2:C834,2)</f>
        <v>Ei perusasteen jälkeistä tutkintoa 65-69</v>
      </c>
      <c r="L5553" t="s">
        <v>1663</v>
      </c>
      <c r="M5553" t="str">
        <f>F5553&amp;L5553&amp;G5553&amp;L5553&amp;INT(C5553*10)</f>
        <v>32,49,0</v>
      </c>
      <c r="O5553">
        <f>VLOOKUP(B5553,Taul1!A2:C834,3)</f>
        <v>0</v>
      </c>
      <c r="P5553" t="str">
        <f>VLOOKUP(B5553,Taul1!A2:C834,2)</f>
        <v>Jätehuolto toimintakulut yhteensä</v>
      </c>
    </row>
    <row r="5554" spans="1:16" ht="18" x14ac:dyDescent="0.3">
      <c r="A5554" s="1" t="s">
        <v>1412</v>
      </c>
      <c r="B5554" s="1" t="s">
        <v>229</v>
      </c>
      <c r="C5554" s="1">
        <v>-8.2000000000000003E-2</v>
      </c>
      <c r="D5554" s="1">
        <v>0.147893895944091</v>
      </c>
      <c r="E5554" s="1" t="s">
        <v>337</v>
      </c>
      <c r="F5554">
        <v>33</v>
      </c>
      <c r="G5554">
        <v>49</v>
      </c>
      <c r="H5554">
        <f>VLOOKUP(A5554,Taul1!A2:C834,3)</f>
        <v>1</v>
      </c>
      <c r="I5554" t="str">
        <f>VLOOKUP(A5554,Taul1!A2:C834,2)</f>
        <v>Ei perusasteen jälkeistä tutkintoa 70-74</v>
      </c>
      <c r="L5554" t="s">
        <v>1663</v>
      </c>
      <c r="M5554" t="str">
        <f>F5554&amp;L5554&amp;G5554&amp;L5554&amp;INT(C5554*10)</f>
        <v>33,49,-1</v>
      </c>
      <c r="O5554">
        <f>VLOOKUP(B5554,Taul1!A2:C834,3)</f>
        <v>0</v>
      </c>
      <c r="P5554" t="str">
        <f>VLOOKUP(B5554,Taul1!A2:C834,2)</f>
        <v>Jätehuolto toimintakulut yhteensä</v>
      </c>
    </row>
    <row r="5555" spans="1:16" ht="18" x14ac:dyDescent="0.3">
      <c r="A5555" s="1" t="s">
        <v>1414</v>
      </c>
      <c r="B5555" s="1" t="s">
        <v>229</v>
      </c>
      <c r="C5555" s="1">
        <v>-1.7999999999999999E-2</v>
      </c>
      <c r="D5555" s="1">
        <v>0.75526408268667899</v>
      </c>
      <c r="E5555" s="1" t="s">
        <v>337</v>
      </c>
      <c r="F5555">
        <v>34</v>
      </c>
      <c r="G5555">
        <v>49</v>
      </c>
      <c r="H5555">
        <f>VLOOKUP(A5555,Taul1!A2:C834,3)</f>
        <v>1</v>
      </c>
      <c r="I5555" t="str">
        <f>VLOOKUP(A5555,Taul1!A2:C834,2)</f>
        <v>Ei perusasteen jälkeistä tutkintoa 75-</v>
      </c>
      <c r="L5555" t="s">
        <v>1663</v>
      </c>
      <c r="M5555" t="str">
        <f>F5555&amp;L5555&amp;G5555&amp;L5555&amp;INT(C5555*10)</f>
        <v>34,49,-1</v>
      </c>
      <c r="O5555">
        <f>VLOOKUP(B5555,Taul1!A2:C834,3)</f>
        <v>0</v>
      </c>
      <c r="P5555" t="str">
        <f>VLOOKUP(B5555,Taul1!A2:C834,2)</f>
        <v>Jätehuolto toimintakulut yhteensä</v>
      </c>
    </row>
    <row r="5556" spans="1:16" ht="18" x14ac:dyDescent="0.3">
      <c r="A5556" s="1" t="s">
        <v>1416</v>
      </c>
      <c r="B5556" s="1" t="s">
        <v>229</v>
      </c>
      <c r="C5556" s="1">
        <v>7.3999999999999996E-2</v>
      </c>
      <c r="D5556" s="1">
        <v>0.19172664171704901</v>
      </c>
      <c r="E5556" s="1" t="s">
        <v>337</v>
      </c>
      <c r="F5556">
        <v>35</v>
      </c>
      <c r="G5556">
        <v>49</v>
      </c>
      <c r="H5556">
        <f>VLOOKUP(A5556,Taul1!A2:C834,3)</f>
        <v>1</v>
      </c>
      <c r="I5556" t="str">
        <f>VLOOKUP(A5556,Taul1!A2:C834,2)</f>
        <v>Toisen asteen tutkinto 15-19</v>
      </c>
      <c r="L5556" t="s">
        <v>1663</v>
      </c>
      <c r="M5556" t="str">
        <f>F5556&amp;L5556&amp;G5556&amp;L5556&amp;INT(C5556*10)</f>
        <v>35,49,0</v>
      </c>
      <c r="O5556">
        <f>VLOOKUP(B5556,Taul1!A2:C834,3)</f>
        <v>0</v>
      </c>
      <c r="P5556" t="str">
        <f>VLOOKUP(B5556,Taul1!A2:C834,2)</f>
        <v>Jätehuolto toimintakulut yhteensä</v>
      </c>
    </row>
    <row r="5557" spans="1:16" ht="18" x14ac:dyDescent="0.3">
      <c r="A5557" s="1" t="s">
        <v>1418</v>
      </c>
      <c r="B5557" s="1" t="s">
        <v>229</v>
      </c>
      <c r="C5557" s="1">
        <v>-0.13600000000000001</v>
      </c>
      <c r="D5557" s="1">
        <v>1.67825466754754E-2</v>
      </c>
      <c r="E5557" s="1" t="s">
        <v>337</v>
      </c>
      <c r="F5557">
        <v>36</v>
      </c>
      <c r="G5557">
        <v>49</v>
      </c>
      <c r="H5557">
        <f>VLOOKUP(A5557,Taul1!A2:C834,3)</f>
        <v>1</v>
      </c>
      <c r="I5557" t="str">
        <f>VLOOKUP(A5557,Taul1!A2:C834,2)</f>
        <v>Toisen asteen tutkinto 20-24</v>
      </c>
      <c r="L5557" t="s">
        <v>1663</v>
      </c>
      <c r="M5557" t="str">
        <f>F5557&amp;L5557&amp;G5557&amp;L5557&amp;INT(C5557*10)</f>
        <v>36,49,-2</v>
      </c>
      <c r="O5557">
        <f>VLOOKUP(B5557,Taul1!A2:C834,3)</f>
        <v>0</v>
      </c>
      <c r="P5557" t="str">
        <f>VLOOKUP(B5557,Taul1!A2:C834,2)</f>
        <v>Jätehuolto toimintakulut yhteensä</v>
      </c>
    </row>
    <row r="5558" spans="1:16" ht="18" x14ac:dyDescent="0.3">
      <c r="A5558" s="1" t="s">
        <v>1420</v>
      </c>
      <c r="B5558" s="1" t="s">
        <v>229</v>
      </c>
      <c r="C5558" s="1">
        <v>-0.20599999999999999</v>
      </c>
      <c r="D5558" s="1">
        <v>2.6762983748773701E-4</v>
      </c>
      <c r="E5558" s="1" t="s">
        <v>337</v>
      </c>
      <c r="F5558">
        <v>37</v>
      </c>
      <c r="G5558">
        <v>49</v>
      </c>
      <c r="H5558">
        <f>VLOOKUP(A5558,Taul1!A2:C834,3)</f>
        <v>1</v>
      </c>
      <c r="I5558" t="str">
        <f>VLOOKUP(A5558,Taul1!A2:C834,2)</f>
        <v>Toisen asteen tutkinto 25-29</v>
      </c>
      <c r="L5558" t="s">
        <v>1663</v>
      </c>
      <c r="M5558" t="str">
        <f>F5558&amp;L5558&amp;G5558&amp;L5558&amp;INT(C5558*10)</f>
        <v>37,49,-3</v>
      </c>
      <c r="O5558">
        <f>VLOOKUP(B5558,Taul1!A2:C834,3)</f>
        <v>0</v>
      </c>
      <c r="P5558" t="str">
        <f>VLOOKUP(B5558,Taul1!A2:C834,2)</f>
        <v>Jätehuolto toimintakulut yhteensä</v>
      </c>
    </row>
    <row r="5559" spans="1:16" ht="18" x14ac:dyDescent="0.3">
      <c r="A5559" s="1" t="s">
        <v>1422</v>
      </c>
      <c r="B5559" s="1" t="s">
        <v>229</v>
      </c>
      <c r="C5559" s="1">
        <v>-3.9E-2</v>
      </c>
      <c r="D5559" s="1">
        <v>0.49868471619518601</v>
      </c>
      <c r="E5559" s="1" t="s">
        <v>337</v>
      </c>
      <c r="F5559">
        <v>38</v>
      </c>
      <c r="G5559">
        <v>49</v>
      </c>
      <c r="H5559">
        <f>VLOOKUP(A5559,Taul1!A2:C834,3)</f>
        <v>1</v>
      </c>
      <c r="I5559" t="str">
        <f>VLOOKUP(A5559,Taul1!A2:C834,2)</f>
        <v>Toisen asteen tutkinto 30-34</v>
      </c>
      <c r="L5559" t="s">
        <v>1663</v>
      </c>
      <c r="M5559" t="str">
        <f>F5559&amp;L5559&amp;G5559&amp;L5559&amp;INT(C5559*10)</f>
        <v>38,49,-1</v>
      </c>
      <c r="O5559">
        <f>VLOOKUP(B5559,Taul1!A2:C834,3)</f>
        <v>0</v>
      </c>
      <c r="P5559" t="str">
        <f>VLOOKUP(B5559,Taul1!A2:C834,2)</f>
        <v>Jätehuolto toimintakulut yhteensä</v>
      </c>
    </row>
    <row r="5560" spans="1:16" ht="18" x14ac:dyDescent="0.3">
      <c r="A5560" s="1" t="s">
        <v>1424</v>
      </c>
      <c r="B5560" s="1" t="s">
        <v>229</v>
      </c>
      <c r="C5560" s="1">
        <v>-0.21199999999999999</v>
      </c>
      <c r="D5560" s="1">
        <v>1.71294318319192E-4</v>
      </c>
      <c r="E5560" s="1" t="s">
        <v>337</v>
      </c>
      <c r="F5560">
        <v>39</v>
      </c>
      <c r="G5560">
        <v>49</v>
      </c>
      <c r="H5560">
        <f>VLOOKUP(A5560,Taul1!A2:C834,3)</f>
        <v>1</v>
      </c>
      <c r="I5560" t="str">
        <f>VLOOKUP(A5560,Taul1!A2:C834,2)</f>
        <v>Toisen asteen tutkinto 35-39</v>
      </c>
      <c r="L5560" t="s">
        <v>1663</v>
      </c>
      <c r="M5560" t="str">
        <f>F5560&amp;L5560&amp;G5560&amp;L5560&amp;INT(C5560*10)</f>
        <v>39,49,-3</v>
      </c>
      <c r="O5560">
        <f>VLOOKUP(B5560,Taul1!A2:C834,3)</f>
        <v>0</v>
      </c>
      <c r="P5560" t="str">
        <f>VLOOKUP(B5560,Taul1!A2:C834,2)</f>
        <v>Jätehuolto toimintakulut yhteensä</v>
      </c>
    </row>
    <row r="5561" spans="1:16" ht="18" x14ac:dyDescent="0.3">
      <c r="A5561" s="1" t="s">
        <v>1426</v>
      </c>
      <c r="B5561" s="1" t="s">
        <v>229</v>
      </c>
      <c r="C5561" s="1">
        <v>-5.8000000000000003E-2</v>
      </c>
      <c r="D5561" s="1">
        <v>0.30809397462249</v>
      </c>
      <c r="E5561" s="1" t="s">
        <v>337</v>
      </c>
      <c r="F5561">
        <v>40</v>
      </c>
      <c r="G5561">
        <v>49</v>
      </c>
      <c r="H5561">
        <f>VLOOKUP(A5561,Taul1!A2:C834,3)</f>
        <v>1</v>
      </c>
      <c r="I5561" t="str">
        <f>VLOOKUP(A5561,Taul1!A2:C834,2)</f>
        <v>Toisen asteen tutkinto 40-44</v>
      </c>
      <c r="L5561" t="s">
        <v>1663</v>
      </c>
      <c r="M5561" t="str">
        <f>F5561&amp;L5561&amp;G5561&amp;L5561&amp;INT(C5561*10)</f>
        <v>40,49,-1</v>
      </c>
      <c r="O5561">
        <f>VLOOKUP(B5561,Taul1!A2:C834,3)</f>
        <v>0</v>
      </c>
      <c r="P5561" t="str">
        <f>VLOOKUP(B5561,Taul1!A2:C834,2)</f>
        <v>Jätehuolto toimintakulut yhteensä</v>
      </c>
    </row>
    <row r="5562" spans="1:16" ht="18" x14ac:dyDescent="0.3">
      <c r="A5562" s="1" t="s">
        <v>1428</v>
      </c>
      <c r="B5562" s="1" t="s">
        <v>229</v>
      </c>
      <c r="C5562" s="1">
        <v>-6.0000000000000001E-3</v>
      </c>
      <c r="D5562" s="1">
        <v>0.91436768173205996</v>
      </c>
      <c r="E5562" s="1" t="s">
        <v>337</v>
      </c>
      <c r="F5562">
        <v>41</v>
      </c>
      <c r="G5562">
        <v>49</v>
      </c>
      <c r="H5562">
        <f>VLOOKUP(A5562,Taul1!A2:C834,3)</f>
        <v>1</v>
      </c>
      <c r="I5562" t="str">
        <f>VLOOKUP(A5562,Taul1!A2:C834,2)</f>
        <v>Toisen asteen tutkinto 45-49</v>
      </c>
      <c r="L5562" t="s">
        <v>1663</v>
      </c>
      <c r="M5562" t="str">
        <f>F5562&amp;L5562&amp;G5562&amp;L5562&amp;INT(C5562*10)</f>
        <v>41,49,-1</v>
      </c>
      <c r="O5562">
        <f>VLOOKUP(B5562,Taul1!A2:C834,3)</f>
        <v>0</v>
      </c>
      <c r="P5562" t="str">
        <f>VLOOKUP(B5562,Taul1!A2:C834,2)</f>
        <v>Jätehuolto toimintakulut yhteensä</v>
      </c>
    </row>
    <row r="5563" spans="1:16" ht="18" x14ac:dyDescent="0.3">
      <c r="A5563" s="1" t="s">
        <v>1430</v>
      </c>
      <c r="B5563" s="1" t="s">
        <v>229</v>
      </c>
      <c r="C5563" s="1">
        <v>7.2999999999999995E-2</v>
      </c>
      <c r="D5563" s="1">
        <v>0.19913094155115099</v>
      </c>
      <c r="E5563" s="1" t="s">
        <v>337</v>
      </c>
      <c r="F5563">
        <v>42</v>
      </c>
      <c r="G5563">
        <v>49</v>
      </c>
      <c r="H5563">
        <f>VLOOKUP(A5563,Taul1!A2:C834,3)</f>
        <v>1</v>
      </c>
      <c r="I5563" t="str">
        <f>VLOOKUP(A5563,Taul1!A2:C834,2)</f>
        <v>Toisen asteen tutkinto 50-54</v>
      </c>
      <c r="L5563" t="s">
        <v>1663</v>
      </c>
      <c r="M5563" t="str">
        <f>F5563&amp;L5563&amp;G5563&amp;L5563&amp;INT(C5563*10)</f>
        <v>42,49,0</v>
      </c>
      <c r="O5563">
        <f>VLOOKUP(B5563,Taul1!A2:C834,3)</f>
        <v>0</v>
      </c>
      <c r="P5563" t="str">
        <f>VLOOKUP(B5563,Taul1!A2:C834,2)</f>
        <v>Jätehuolto toimintakulut yhteensä</v>
      </c>
    </row>
    <row r="5564" spans="1:16" ht="18" x14ac:dyDescent="0.3">
      <c r="A5564" s="1" t="s">
        <v>1432</v>
      </c>
      <c r="B5564" s="1" t="s">
        <v>229</v>
      </c>
      <c r="C5564" s="1">
        <v>-3.4000000000000002E-2</v>
      </c>
      <c r="D5564" s="1">
        <v>0.55225279351046397</v>
      </c>
      <c r="E5564" s="1" t="s">
        <v>337</v>
      </c>
      <c r="F5564">
        <v>43</v>
      </c>
      <c r="G5564">
        <v>49</v>
      </c>
      <c r="H5564">
        <f>VLOOKUP(A5564,Taul1!A2:C834,3)</f>
        <v>1</v>
      </c>
      <c r="I5564" t="str">
        <f>VLOOKUP(A5564,Taul1!A2:C834,2)</f>
        <v>Toisen asteen tutkinto 55-59</v>
      </c>
      <c r="L5564" t="s">
        <v>1663</v>
      </c>
      <c r="M5564" t="str">
        <f>F5564&amp;L5564&amp;G5564&amp;L5564&amp;INT(C5564*10)</f>
        <v>43,49,-1</v>
      </c>
      <c r="O5564">
        <f>VLOOKUP(B5564,Taul1!A2:C834,3)</f>
        <v>0</v>
      </c>
      <c r="P5564" t="str">
        <f>VLOOKUP(B5564,Taul1!A2:C834,2)</f>
        <v>Jätehuolto toimintakulut yhteensä</v>
      </c>
    </row>
    <row r="5565" spans="1:16" ht="18" x14ac:dyDescent="0.3">
      <c r="A5565" s="1" t="s">
        <v>1434</v>
      </c>
      <c r="B5565" s="1" t="s">
        <v>229</v>
      </c>
      <c r="C5565" s="1">
        <v>0.113</v>
      </c>
      <c r="D5565" s="1">
        <v>4.66424732140132E-2</v>
      </c>
      <c r="E5565" s="1" t="s">
        <v>337</v>
      </c>
      <c r="F5565">
        <v>44</v>
      </c>
      <c r="G5565">
        <v>49</v>
      </c>
      <c r="H5565">
        <f>VLOOKUP(A5565,Taul1!A2:C834,3)</f>
        <v>1</v>
      </c>
      <c r="I5565" t="str">
        <f>VLOOKUP(A5565,Taul1!A2:C834,2)</f>
        <v>Toisen asteen tutkinto 60-64</v>
      </c>
      <c r="L5565" t="s">
        <v>1663</v>
      </c>
      <c r="M5565" t="str">
        <f>F5565&amp;L5565&amp;G5565&amp;L5565&amp;INT(C5565*10)</f>
        <v>44,49,1</v>
      </c>
      <c r="O5565">
        <f>VLOOKUP(B5565,Taul1!A2:C834,3)</f>
        <v>0</v>
      </c>
      <c r="P5565" t="str">
        <f>VLOOKUP(B5565,Taul1!A2:C834,2)</f>
        <v>Jätehuolto toimintakulut yhteensä</v>
      </c>
    </row>
    <row r="5566" spans="1:16" ht="18" x14ac:dyDescent="0.3">
      <c r="A5566" s="1" t="s">
        <v>1436</v>
      </c>
      <c r="B5566" s="1" t="s">
        <v>229</v>
      </c>
      <c r="C5566" s="1">
        <v>-9.7000000000000003E-2</v>
      </c>
      <c r="D5566" s="1">
        <v>8.9098455020960796E-2</v>
      </c>
      <c r="E5566" s="1" t="s">
        <v>337</v>
      </c>
      <c r="F5566">
        <v>45</v>
      </c>
      <c r="G5566">
        <v>49</v>
      </c>
      <c r="H5566">
        <f>VLOOKUP(A5566,Taul1!A2:C834,3)</f>
        <v>1</v>
      </c>
      <c r="I5566" t="str">
        <f>VLOOKUP(A5566,Taul1!A2:C834,2)</f>
        <v>Toisen asteen tutkinto 65-69</v>
      </c>
      <c r="L5566" t="s">
        <v>1663</v>
      </c>
      <c r="M5566" t="str">
        <f>F5566&amp;L5566&amp;G5566&amp;L5566&amp;INT(C5566*10)</f>
        <v>45,49,-1</v>
      </c>
      <c r="O5566">
        <f>VLOOKUP(B5566,Taul1!A2:C834,3)</f>
        <v>0</v>
      </c>
      <c r="P5566" t="str">
        <f>VLOOKUP(B5566,Taul1!A2:C834,2)</f>
        <v>Jätehuolto toimintakulut yhteensä</v>
      </c>
    </row>
    <row r="5567" spans="1:16" ht="18" x14ac:dyDescent="0.3">
      <c r="A5567" s="1" t="s">
        <v>1438</v>
      </c>
      <c r="B5567" s="1" t="s">
        <v>229</v>
      </c>
      <c r="C5567" s="1">
        <v>-0.155</v>
      </c>
      <c r="D5567" s="1">
        <v>6.1050280526221403E-3</v>
      </c>
      <c r="E5567" s="1" t="s">
        <v>337</v>
      </c>
      <c r="F5567">
        <v>46</v>
      </c>
      <c r="G5567">
        <v>49</v>
      </c>
      <c r="H5567">
        <f>VLOOKUP(A5567,Taul1!A2:C834,3)</f>
        <v>1</v>
      </c>
      <c r="I5567" t="str">
        <f>VLOOKUP(A5567,Taul1!A2:C834,2)</f>
        <v>Toisen asteen tutkinto 70-74</v>
      </c>
      <c r="L5567" t="s">
        <v>1663</v>
      </c>
      <c r="M5567" t="str">
        <f>F5567&amp;L5567&amp;G5567&amp;L5567&amp;INT(C5567*10)</f>
        <v>46,49,-2</v>
      </c>
      <c r="O5567">
        <f>VLOOKUP(B5567,Taul1!A2:C834,3)</f>
        <v>0</v>
      </c>
      <c r="P5567" t="str">
        <f>VLOOKUP(B5567,Taul1!A2:C834,2)</f>
        <v>Jätehuolto toimintakulut yhteensä</v>
      </c>
    </row>
    <row r="5568" spans="1:16" ht="18" x14ac:dyDescent="0.3">
      <c r="A5568" s="1" t="s">
        <v>1440</v>
      </c>
      <c r="B5568" s="1" t="s">
        <v>229</v>
      </c>
      <c r="C5568" s="1">
        <v>-0.13900000000000001</v>
      </c>
      <c r="D5568" s="1">
        <v>1.3983486277815199E-2</v>
      </c>
      <c r="E5568" s="1" t="s">
        <v>337</v>
      </c>
      <c r="F5568">
        <v>47</v>
      </c>
      <c r="G5568">
        <v>49</v>
      </c>
      <c r="H5568">
        <f>VLOOKUP(A5568,Taul1!A2:C834,3)</f>
        <v>1</v>
      </c>
      <c r="I5568" t="str">
        <f>VLOOKUP(A5568,Taul1!A2:C834,2)</f>
        <v>Toisen asteen tutkinto 75-</v>
      </c>
      <c r="L5568" t="s">
        <v>1663</v>
      </c>
      <c r="M5568" t="str">
        <f>F5568&amp;L5568&amp;G5568&amp;L5568&amp;INT(C5568*10)</f>
        <v>47,49,-2</v>
      </c>
      <c r="O5568">
        <f>VLOOKUP(B5568,Taul1!A2:C834,3)</f>
        <v>0</v>
      </c>
      <c r="P5568" t="str">
        <f>VLOOKUP(B5568,Taul1!A2:C834,2)</f>
        <v>Jätehuolto toimintakulut yhteensä</v>
      </c>
    </row>
    <row r="5569" spans="1:16" ht="18" x14ac:dyDescent="0.3">
      <c r="A5569" s="1" t="s">
        <v>1442</v>
      </c>
      <c r="B5569" s="1" t="s">
        <v>229</v>
      </c>
      <c r="C5569" s="1">
        <v>-0.20399999999999999</v>
      </c>
      <c r="D5569" s="1">
        <v>2.9498617530887501E-4</v>
      </c>
      <c r="E5569" s="1" t="s">
        <v>337</v>
      </c>
      <c r="F5569">
        <v>48</v>
      </c>
      <c r="G5569">
        <v>49</v>
      </c>
      <c r="H5569">
        <f>VLOOKUP(A5569,Taul1!A2:C834,3)</f>
        <v>1</v>
      </c>
      <c r="I5569" t="str">
        <f>VLOOKUP(A5569,Taul1!A2:C834,2)</f>
        <v>Korkea-asteen tutkinto 15-19</v>
      </c>
      <c r="L5569" t="s">
        <v>1663</v>
      </c>
      <c r="M5569" t="str">
        <f>F5569&amp;L5569&amp;G5569&amp;L5569&amp;INT(C5569*10)</f>
        <v>48,49,-3</v>
      </c>
      <c r="O5569">
        <f>VLOOKUP(B5569,Taul1!A2:C834,3)</f>
        <v>0</v>
      </c>
      <c r="P5569" t="str">
        <f>VLOOKUP(B5569,Taul1!A2:C834,2)</f>
        <v>Jätehuolto toimintakulut yhteensä</v>
      </c>
    </row>
    <row r="5570" spans="1:16" ht="18" x14ac:dyDescent="0.3">
      <c r="A5570" s="1" t="s">
        <v>1444</v>
      </c>
      <c r="B5570" s="1" t="s">
        <v>229</v>
      </c>
      <c r="C5570" s="1">
        <v>-4.2000000000000003E-2</v>
      </c>
      <c r="D5570" s="1">
        <v>0.46273282392307302</v>
      </c>
      <c r="E5570" s="1" t="s">
        <v>337</v>
      </c>
      <c r="F5570">
        <v>49</v>
      </c>
      <c r="G5570">
        <v>49</v>
      </c>
      <c r="H5570">
        <f>VLOOKUP(A5570,Taul1!A2:C834,3)</f>
        <v>1</v>
      </c>
      <c r="I5570" t="str">
        <f>VLOOKUP(A5570,Taul1!A2:C834,2)</f>
        <v>Korkea-asteen tutkinto 20-24</v>
      </c>
      <c r="L5570" t="s">
        <v>1663</v>
      </c>
      <c r="M5570" t="str">
        <f>F5570&amp;L5570&amp;G5570&amp;L5570&amp;INT(C5570*10)</f>
        <v>49,49,-1</v>
      </c>
      <c r="O5570">
        <f>VLOOKUP(B5570,Taul1!A2:C834,3)</f>
        <v>0</v>
      </c>
      <c r="P5570" t="str">
        <f>VLOOKUP(B5570,Taul1!A2:C834,2)</f>
        <v>Jätehuolto toimintakulut yhteensä</v>
      </c>
    </row>
    <row r="5571" spans="1:16" ht="18" x14ac:dyDescent="0.3">
      <c r="A5571" s="1" t="s">
        <v>1446</v>
      </c>
      <c r="B5571" s="1" t="s">
        <v>229</v>
      </c>
      <c r="C5571" s="1">
        <v>6.5000000000000002E-2</v>
      </c>
      <c r="D5571" s="1">
        <v>0.25582981854063502</v>
      </c>
      <c r="E5571" s="1" t="s">
        <v>337</v>
      </c>
      <c r="F5571">
        <v>50</v>
      </c>
      <c r="G5571">
        <v>49</v>
      </c>
      <c r="H5571">
        <f>VLOOKUP(A5571,Taul1!A2:C834,3)</f>
        <v>1</v>
      </c>
      <c r="I5571" t="str">
        <f>VLOOKUP(A5571,Taul1!A2:C834,2)</f>
        <v>Korkea-asteen tutkinto 25-29</v>
      </c>
      <c r="L5571" t="s">
        <v>1663</v>
      </c>
      <c r="M5571" t="str">
        <f>F5571&amp;L5571&amp;G5571&amp;L5571&amp;INT(C5571*10)</f>
        <v>50,49,0</v>
      </c>
      <c r="O5571">
        <f>VLOOKUP(B5571,Taul1!A2:C834,3)</f>
        <v>0</v>
      </c>
      <c r="P5571" t="str">
        <f>VLOOKUP(B5571,Taul1!A2:C834,2)</f>
        <v>Jätehuolto toimintakulut yhteensä</v>
      </c>
    </row>
    <row r="5572" spans="1:16" ht="18" x14ac:dyDescent="0.3">
      <c r="A5572" s="1" t="s">
        <v>1448</v>
      </c>
      <c r="B5572" s="1" t="s">
        <v>229</v>
      </c>
      <c r="C5572" s="1">
        <v>0.20599999999999999</v>
      </c>
      <c r="D5572" s="1">
        <v>2.5482358068584701E-4</v>
      </c>
      <c r="E5572" s="1" t="s">
        <v>337</v>
      </c>
      <c r="F5572">
        <v>51</v>
      </c>
      <c r="G5572">
        <v>49</v>
      </c>
      <c r="H5572">
        <f>VLOOKUP(A5572,Taul1!A2:C834,3)</f>
        <v>1</v>
      </c>
      <c r="I5572" t="str">
        <f>VLOOKUP(A5572,Taul1!A2:C834,2)</f>
        <v>Korkea-asteen tutkinto 30-34</v>
      </c>
      <c r="L5572" t="s">
        <v>1663</v>
      </c>
      <c r="M5572" t="str">
        <f>F5572&amp;L5572&amp;G5572&amp;L5572&amp;INT(C5572*10)</f>
        <v>51,49,2</v>
      </c>
      <c r="O5572">
        <f>VLOOKUP(B5572,Taul1!A2:C834,3)</f>
        <v>0</v>
      </c>
      <c r="P5572" t="str">
        <f>VLOOKUP(B5572,Taul1!A2:C834,2)</f>
        <v>Jätehuolto toimintakulut yhteensä</v>
      </c>
    </row>
    <row r="5573" spans="1:16" ht="18" x14ac:dyDescent="0.3">
      <c r="A5573" s="1" t="s">
        <v>1450</v>
      </c>
      <c r="B5573" s="1" t="s">
        <v>229</v>
      </c>
      <c r="C5573" s="1">
        <v>0.193</v>
      </c>
      <c r="D5573" s="1">
        <v>6.2545172705929998E-4</v>
      </c>
      <c r="E5573" s="1" t="s">
        <v>337</v>
      </c>
      <c r="F5573">
        <v>52</v>
      </c>
      <c r="G5573">
        <v>49</v>
      </c>
      <c r="H5573">
        <f>VLOOKUP(A5573,Taul1!A2:C834,3)</f>
        <v>1</v>
      </c>
      <c r="I5573" t="str">
        <f>VLOOKUP(A5573,Taul1!A2:C834,2)</f>
        <v>Korkea-asteen tutkinto 35-39</v>
      </c>
      <c r="L5573" t="s">
        <v>1663</v>
      </c>
      <c r="M5573" t="str">
        <f>F5573&amp;L5573&amp;G5573&amp;L5573&amp;INT(C5573*10)</f>
        <v>52,49,1</v>
      </c>
      <c r="O5573">
        <f>VLOOKUP(B5573,Taul1!A2:C834,3)</f>
        <v>0</v>
      </c>
      <c r="P5573" t="str">
        <f>VLOOKUP(B5573,Taul1!A2:C834,2)</f>
        <v>Jätehuolto toimintakulut yhteensä</v>
      </c>
    </row>
    <row r="5574" spans="1:16" ht="18" x14ac:dyDescent="0.3">
      <c r="A5574" s="1" t="s">
        <v>1452</v>
      </c>
      <c r="B5574" s="1" t="s">
        <v>229</v>
      </c>
      <c r="C5574" s="1">
        <v>9.2999999999999999E-2</v>
      </c>
      <c r="D5574" s="1">
        <v>0.101523665696966</v>
      </c>
      <c r="E5574" s="1" t="s">
        <v>337</v>
      </c>
      <c r="F5574">
        <v>53</v>
      </c>
      <c r="G5574">
        <v>49</v>
      </c>
      <c r="H5574">
        <f>VLOOKUP(A5574,Taul1!A2:C834,3)</f>
        <v>1</v>
      </c>
      <c r="I5574" t="str">
        <f>VLOOKUP(A5574,Taul1!A2:C834,2)</f>
        <v>Korkea-asteen tutkinto 40-44</v>
      </c>
      <c r="L5574" t="s">
        <v>1663</v>
      </c>
      <c r="M5574" t="str">
        <f>F5574&amp;L5574&amp;G5574&amp;L5574&amp;INT(C5574*10)</f>
        <v>53,49,0</v>
      </c>
      <c r="O5574">
        <f>VLOOKUP(B5574,Taul1!A2:C834,3)</f>
        <v>0</v>
      </c>
      <c r="P5574" t="str">
        <f>VLOOKUP(B5574,Taul1!A2:C834,2)</f>
        <v>Jätehuolto toimintakulut yhteensä</v>
      </c>
    </row>
    <row r="5575" spans="1:16" ht="18" x14ac:dyDescent="0.3">
      <c r="A5575" s="1" t="s">
        <v>1454</v>
      </c>
      <c r="B5575" s="1" t="s">
        <v>229</v>
      </c>
      <c r="C5575" s="1">
        <v>0.111</v>
      </c>
      <c r="D5575" s="1">
        <v>5.1054800623126798E-2</v>
      </c>
      <c r="E5575" s="1" t="s">
        <v>337</v>
      </c>
      <c r="F5575">
        <v>54</v>
      </c>
      <c r="G5575">
        <v>49</v>
      </c>
      <c r="H5575">
        <f>VLOOKUP(A5575,Taul1!A2:C834,3)</f>
        <v>1</v>
      </c>
      <c r="I5575" t="str">
        <f>VLOOKUP(A5575,Taul1!A2:C834,2)</f>
        <v>Korkea-asteen tutkinto 45-49</v>
      </c>
      <c r="L5575" t="s">
        <v>1663</v>
      </c>
      <c r="M5575" t="str">
        <f>F5575&amp;L5575&amp;G5575&amp;L5575&amp;INT(C5575*10)</f>
        <v>54,49,1</v>
      </c>
      <c r="O5575">
        <f>VLOOKUP(B5575,Taul1!A2:C834,3)</f>
        <v>0</v>
      </c>
      <c r="P5575" t="str">
        <f>VLOOKUP(B5575,Taul1!A2:C834,2)</f>
        <v>Jätehuolto toimintakulut yhteensä</v>
      </c>
    </row>
    <row r="5576" spans="1:16" ht="18" x14ac:dyDescent="0.3">
      <c r="A5576" s="1" t="s">
        <v>1456</v>
      </c>
      <c r="B5576" s="1" t="s">
        <v>229</v>
      </c>
      <c r="C5576" s="1">
        <v>5.8000000000000003E-2</v>
      </c>
      <c r="D5576" s="1">
        <v>0.30524296671729201</v>
      </c>
      <c r="E5576" s="1" t="s">
        <v>337</v>
      </c>
      <c r="F5576">
        <v>55</v>
      </c>
      <c r="G5576">
        <v>49</v>
      </c>
      <c r="H5576">
        <f>VLOOKUP(A5576,Taul1!A2:C834,3)</f>
        <v>1</v>
      </c>
      <c r="I5576" t="str">
        <f>VLOOKUP(A5576,Taul1!A2:C834,2)</f>
        <v>Korkea-asteen tutkinto 50-54</v>
      </c>
      <c r="L5576" t="s">
        <v>1663</v>
      </c>
      <c r="M5576" t="str">
        <f>F5576&amp;L5576&amp;G5576&amp;L5576&amp;INT(C5576*10)</f>
        <v>55,49,0</v>
      </c>
      <c r="O5576">
        <f>VLOOKUP(B5576,Taul1!A2:C834,3)</f>
        <v>0</v>
      </c>
      <c r="P5576" t="str">
        <f>VLOOKUP(B5576,Taul1!A2:C834,2)</f>
        <v>Jätehuolto toimintakulut yhteensä</v>
      </c>
    </row>
    <row r="5577" spans="1:16" ht="18" x14ac:dyDescent="0.3">
      <c r="A5577" s="1" t="s">
        <v>1458</v>
      </c>
      <c r="B5577" s="1" t="s">
        <v>229</v>
      </c>
      <c r="C5577" s="1">
        <v>-8.9999999999999993E-3</v>
      </c>
      <c r="D5577" s="1">
        <v>0.86870579118798796</v>
      </c>
      <c r="E5577" s="1" t="s">
        <v>337</v>
      </c>
      <c r="F5577">
        <v>56</v>
      </c>
      <c r="G5577">
        <v>49</v>
      </c>
      <c r="H5577">
        <f>VLOOKUP(A5577,Taul1!A2:C834,3)</f>
        <v>1</v>
      </c>
      <c r="I5577" t="str">
        <f>VLOOKUP(A5577,Taul1!A2:C834,2)</f>
        <v>Korkea-asteen tutkinto 55-59</v>
      </c>
      <c r="L5577" t="s">
        <v>1663</v>
      </c>
      <c r="M5577" t="str">
        <f>F5577&amp;L5577&amp;G5577&amp;L5577&amp;INT(C5577*10)</f>
        <v>56,49,-1</v>
      </c>
      <c r="O5577">
        <f>VLOOKUP(B5577,Taul1!A2:C834,3)</f>
        <v>0</v>
      </c>
      <c r="P5577" t="str">
        <f>VLOOKUP(B5577,Taul1!A2:C834,2)</f>
        <v>Jätehuolto toimintakulut yhteensä</v>
      </c>
    </row>
    <row r="5578" spans="1:16" ht="18" x14ac:dyDescent="0.3">
      <c r="A5578" s="1" t="s">
        <v>1460</v>
      </c>
      <c r="B5578" s="1" t="s">
        <v>229</v>
      </c>
      <c r="C5578" s="1">
        <v>-1.9E-2</v>
      </c>
      <c r="D5578" s="1">
        <v>0.74231595611625001</v>
      </c>
      <c r="E5578" s="1" t="s">
        <v>337</v>
      </c>
      <c r="F5578">
        <v>57</v>
      </c>
      <c r="G5578">
        <v>49</v>
      </c>
      <c r="H5578">
        <f>VLOOKUP(A5578,Taul1!A2:C834,3)</f>
        <v>1</v>
      </c>
      <c r="I5578" t="str">
        <f>VLOOKUP(A5578,Taul1!A2:C834,2)</f>
        <v>Korkea-asteen tutkinto 60-64</v>
      </c>
      <c r="L5578" t="s">
        <v>1663</v>
      </c>
      <c r="M5578" t="str">
        <f>F5578&amp;L5578&amp;G5578&amp;L5578&amp;INT(C5578*10)</f>
        <v>57,49,-1</v>
      </c>
      <c r="O5578">
        <f>VLOOKUP(B5578,Taul1!A2:C834,3)</f>
        <v>0</v>
      </c>
      <c r="P5578" t="str">
        <f>VLOOKUP(B5578,Taul1!A2:C834,2)</f>
        <v>Jätehuolto toimintakulut yhteensä</v>
      </c>
    </row>
    <row r="5579" spans="1:16" ht="18" x14ac:dyDescent="0.3">
      <c r="A5579" s="1" t="s">
        <v>1462</v>
      </c>
      <c r="B5579" s="1" t="s">
        <v>229</v>
      </c>
      <c r="C5579" s="1">
        <v>-0.23799999999999999</v>
      </c>
      <c r="D5579" s="1">
        <v>2.2572624561845099E-5</v>
      </c>
      <c r="E5579" s="1" t="s">
        <v>337</v>
      </c>
      <c r="F5579">
        <v>58</v>
      </c>
      <c r="G5579">
        <v>49</v>
      </c>
      <c r="H5579">
        <f>VLOOKUP(A5579,Taul1!A2:C834,3)</f>
        <v>1</v>
      </c>
      <c r="I5579" t="str">
        <f>VLOOKUP(A5579,Taul1!A2:C834,2)</f>
        <v>Korkea-asteen tutkinto 65-69</v>
      </c>
      <c r="L5579" t="s">
        <v>1663</v>
      </c>
      <c r="M5579" t="str">
        <f>F5579&amp;L5579&amp;G5579&amp;L5579&amp;INT(C5579*10)</f>
        <v>58,49,-3</v>
      </c>
      <c r="O5579">
        <f>VLOOKUP(B5579,Taul1!A2:C834,3)</f>
        <v>0</v>
      </c>
      <c r="P5579" t="str">
        <f>VLOOKUP(B5579,Taul1!A2:C834,2)</f>
        <v>Jätehuolto toimintakulut yhteensä</v>
      </c>
    </row>
    <row r="5580" spans="1:16" ht="18" x14ac:dyDescent="0.3">
      <c r="A5580" s="1" t="s">
        <v>1464</v>
      </c>
      <c r="B5580" s="1" t="s">
        <v>229</v>
      </c>
      <c r="C5580" s="1">
        <v>-3.1E-2</v>
      </c>
      <c r="D5580" s="1">
        <v>0.59074737695912305</v>
      </c>
      <c r="E5580" s="1" t="s">
        <v>337</v>
      </c>
      <c r="F5580">
        <v>59</v>
      </c>
      <c r="G5580">
        <v>49</v>
      </c>
      <c r="H5580">
        <f>VLOOKUP(A5580,Taul1!A2:C834,3)</f>
        <v>1</v>
      </c>
      <c r="I5580" t="str">
        <f>VLOOKUP(A5580,Taul1!A2:C834,2)</f>
        <v>Korkea-asteen tutkinto 70-74</v>
      </c>
      <c r="L5580" t="s">
        <v>1663</v>
      </c>
      <c r="M5580" t="str">
        <f>F5580&amp;L5580&amp;G5580&amp;L5580&amp;INT(C5580*10)</f>
        <v>59,49,-1</v>
      </c>
      <c r="O5580">
        <f>VLOOKUP(B5580,Taul1!A2:C834,3)</f>
        <v>0</v>
      </c>
      <c r="P5580" t="str">
        <f>VLOOKUP(B5580,Taul1!A2:C834,2)</f>
        <v>Jätehuolto toimintakulut yhteensä</v>
      </c>
    </row>
    <row r="5581" spans="1:16" ht="18" x14ac:dyDescent="0.3">
      <c r="A5581" s="1" t="s">
        <v>1466</v>
      </c>
      <c r="B5581" s="1" t="s">
        <v>229</v>
      </c>
      <c r="C5581" s="1">
        <v>-5.0000000000000001E-3</v>
      </c>
      <c r="D5581" s="1">
        <v>0.93199892583500499</v>
      </c>
      <c r="E5581" s="1" t="s">
        <v>337</v>
      </c>
      <c r="F5581">
        <v>60</v>
      </c>
      <c r="G5581">
        <v>49</v>
      </c>
      <c r="H5581">
        <f>VLOOKUP(A5581,Taul1!A2:C834,3)</f>
        <v>1</v>
      </c>
      <c r="I5581" t="str">
        <f>VLOOKUP(A5581,Taul1!A2:C834,2)</f>
        <v>Korkea-asteen tutkinto 75-</v>
      </c>
      <c r="L5581" t="s">
        <v>1663</v>
      </c>
      <c r="M5581" t="str">
        <f>F5581&amp;L5581&amp;G5581&amp;L5581&amp;INT(C5581*10)</f>
        <v>60,49,-1</v>
      </c>
      <c r="O5581">
        <f>VLOOKUP(B5581,Taul1!A2:C834,3)</f>
        <v>0</v>
      </c>
      <c r="P5581" t="str">
        <f>VLOOKUP(B5581,Taul1!A2:C834,2)</f>
        <v>Jätehuolto toimintakulut yhteensä</v>
      </c>
    </row>
    <row r="5582" spans="1:16" ht="18" x14ac:dyDescent="0.3">
      <c r="A5582" s="1" t="s">
        <v>1468</v>
      </c>
      <c r="B5582" s="1" t="s">
        <v>229</v>
      </c>
      <c r="C5582" s="1">
        <v>0.221</v>
      </c>
      <c r="D5582" s="1">
        <v>8.7157275069138507E-5</v>
      </c>
      <c r="E5582" s="1" t="s">
        <v>337</v>
      </c>
      <c r="F5582">
        <v>61</v>
      </c>
      <c r="G5582">
        <v>49</v>
      </c>
      <c r="H5582">
        <f>VLOOKUP(A5582,Taul1!A2:C834,3)</f>
        <v>1</v>
      </c>
      <c r="I5582" t="str">
        <f>VLOOKUP(A5582,Taul1!A2:C834,2)</f>
        <v>0-4 -vuotiaat</v>
      </c>
      <c r="L5582" t="s">
        <v>1663</v>
      </c>
      <c r="M5582" t="str">
        <f>F5582&amp;L5582&amp;G5582&amp;L5582&amp;INT(C5582*10)</f>
        <v>61,49,2</v>
      </c>
      <c r="O5582">
        <f>VLOOKUP(B5582,Taul1!A2:C834,3)</f>
        <v>0</v>
      </c>
      <c r="P5582" t="str">
        <f>VLOOKUP(B5582,Taul1!A2:C834,2)</f>
        <v>Jätehuolto toimintakulut yhteensä</v>
      </c>
    </row>
    <row r="5583" spans="1:16" ht="18" x14ac:dyDescent="0.3">
      <c r="A5583" s="1" t="s">
        <v>1470</v>
      </c>
      <c r="B5583" s="1" t="s">
        <v>229</v>
      </c>
      <c r="C5583" s="1">
        <v>0.17699999999999999</v>
      </c>
      <c r="D5583" s="1">
        <v>1.80311535677835E-3</v>
      </c>
      <c r="E5583" s="1" t="s">
        <v>337</v>
      </c>
      <c r="F5583">
        <v>62</v>
      </c>
      <c r="G5583">
        <v>49</v>
      </c>
      <c r="H5583">
        <f>VLOOKUP(A5583,Taul1!A2:C834,3)</f>
        <v>1</v>
      </c>
      <c r="I5583" t="str">
        <f>VLOOKUP(A5583,Taul1!A2:C834,2)</f>
        <v>5-9 -vuotiaat</v>
      </c>
      <c r="L5583" t="s">
        <v>1663</v>
      </c>
      <c r="M5583" t="str">
        <f>F5583&amp;L5583&amp;G5583&amp;L5583&amp;INT(C5583*10)</f>
        <v>62,49,1</v>
      </c>
      <c r="O5583">
        <f>VLOOKUP(B5583,Taul1!A2:C834,3)</f>
        <v>0</v>
      </c>
      <c r="P5583" t="str">
        <f>VLOOKUP(B5583,Taul1!A2:C834,2)</f>
        <v>Jätehuolto toimintakulut yhteensä</v>
      </c>
    </row>
    <row r="5584" spans="1:16" ht="18" x14ac:dyDescent="0.3">
      <c r="A5584" s="1" t="s">
        <v>1472</v>
      </c>
      <c r="B5584" s="1" t="s">
        <v>229</v>
      </c>
      <c r="C5584" s="1">
        <v>-1.2999999999999999E-2</v>
      </c>
      <c r="D5584" s="1">
        <v>0.81321459543456698</v>
      </c>
      <c r="E5584" s="1" t="s">
        <v>337</v>
      </c>
      <c r="F5584">
        <v>63</v>
      </c>
      <c r="G5584">
        <v>49</v>
      </c>
      <c r="H5584">
        <f>VLOOKUP(A5584,Taul1!A2:C834,3)</f>
        <v>1</v>
      </c>
      <c r="I5584" t="str">
        <f>VLOOKUP(A5584,Taul1!A2:C834,2)</f>
        <v>10-14 -vuotiaat</v>
      </c>
      <c r="L5584" t="s">
        <v>1663</v>
      </c>
      <c r="M5584" t="str">
        <f>F5584&amp;L5584&amp;G5584&amp;L5584&amp;INT(C5584*10)</f>
        <v>63,49,-1</v>
      </c>
      <c r="O5584">
        <f>VLOOKUP(B5584,Taul1!A2:C834,3)</f>
        <v>0</v>
      </c>
      <c r="P5584" t="str">
        <f>VLOOKUP(B5584,Taul1!A2:C834,2)</f>
        <v>Jätehuolto toimintakulut yhteensä</v>
      </c>
    </row>
    <row r="5585" spans="1:16" ht="18" x14ac:dyDescent="0.3">
      <c r="A5585" s="1" t="s">
        <v>1474</v>
      </c>
      <c r="B5585" s="1" t="s">
        <v>229</v>
      </c>
      <c r="C5585" s="1">
        <v>-9.9000000000000005E-2</v>
      </c>
      <c r="D5585" s="1">
        <v>8.2459374232137603E-2</v>
      </c>
      <c r="E5585" s="1" t="s">
        <v>337</v>
      </c>
      <c r="F5585">
        <v>64</v>
      </c>
      <c r="G5585">
        <v>49</v>
      </c>
      <c r="H5585">
        <f>VLOOKUP(A5585,Taul1!A2:C834,3)</f>
        <v>1</v>
      </c>
      <c r="I5585" t="str">
        <f>VLOOKUP(A5585,Taul1!A2:C834,2)</f>
        <v>15-19 -vuotiaat</v>
      </c>
      <c r="L5585" t="s">
        <v>1663</v>
      </c>
      <c r="M5585" t="str">
        <f>F5585&amp;L5585&amp;G5585&amp;L5585&amp;INT(C5585*10)</f>
        <v>64,49,-1</v>
      </c>
      <c r="O5585">
        <f>VLOOKUP(B5585,Taul1!A2:C834,3)</f>
        <v>0</v>
      </c>
      <c r="P5585" t="str">
        <f>VLOOKUP(B5585,Taul1!A2:C834,2)</f>
        <v>Jätehuolto toimintakulut yhteensä</v>
      </c>
    </row>
    <row r="5586" spans="1:16" ht="18" x14ac:dyDescent="0.3">
      <c r="A5586" s="1" t="s">
        <v>1476</v>
      </c>
      <c r="B5586" s="1" t="s">
        <v>229</v>
      </c>
      <c r="C5586" s="1">
        <v>-0.17</v>
      </c>
      <c r="D5586" s="1">
        <v>2.6219147864309199E-3</v>
      </c>
      <c r="E5586" s="1" t="s">
        <v>337</v>
      </c>
      <c r="F5586">
        <v>65</v>
      </c>
      <c r="G5586">
        <v>49</v>
      </c>
      <c r="H5586">
        <f>VLOOKUP(A5586,Taul1!A2:C834,3)</f>
        <v>1</v>
      </c>
      <c r="I5586" t="str">
        <f>VLOOKUP(A5586,Taul1!A2:C834,2)</f>
        <v>20-24 -vuotiaat</v>
      </c>
      <c r="L5586" t="s">
        <v>1663</v>
      </c>
      <c r="M5586" t="str">
        <f>F5586&amp;L5586&amp;G5586&amp;L5586&amp;INT(C5586*10)</f>
        <v>65,49,-2</v>
      </c>
      <c r="O5586">
        <f>VLOOKUP(B5586,Taul1!A2:C834,3)</f>
        <v>0</v>
      </c>
      <c r="P5586" t="str">
        <f>VLOOKUP(B5586,Taul1!A2:C834,2)</f>
        <v>Jätehuolto toimintakulut yhteensä</v>
      </c>
    </row>
    <row r="5587" spans="1:16" ht="18" x14ac:dyDescent="0.3">
      <c r="A5587" s="1" t="s">
        <v>1478</v>
      </c>
      <c r="B5587" s="1" t="s">
        <v>229</v>
      </c>
      <c r="C5587" s="1">
        <v>-0.107</v>
      </c>
      <c r="D5587" s="1">
        <v>5.9615566096105098E-2</v>
      </c>
      <c r="E5587" s="1" t="s">
        <v>337</v>
      </c>
      <c r="F5587">
        <v>66</v>
      </c>
      <c r="G5587">
        <v>49</v>
      </c>
      <c r="H5587">
        <f>VLOOKUP(A5587,Taul1!A2:C834,3)</f>
        <v>1</v>
      </c>
      <c r="I5587" t="str">
        <f>VLOOKUP(A5587,Taul1!A2:C834,2)</f>
        <v>25-29 -vuotiaat</v>
      </c>
      <c r="L5587" t="s">
        <v>1663</v>
      </c>
      <c r="M5587" t="str">
        <f>F5587&amp;L5587&amp;G5587&amp;L5587&amp;INT(C5587*10)</f>
        <v>66,49,-2</v>
      </c>
      <c r="O5587">
        <f>VLOOKUP(B5587,Taul1!A2:C834,3)</f>
        <v>0</v>
      </c>
      <c r="P5587" t="str">
        <f>VLOOKUP(B5587,Taul1!A2:C834,2)</f>
        <v>Jätehuolto toimintakulut yhteensä</v>
      </c>
    </row>
    <row r="5588" spans="1:16" ht="18" x14ac:dyDescent="0.3">
      <c r="A5588" s="1" t="s">
        <v>1480</v>
      </c>
      <c r="B5588" s="1" t="s">
        <v>229</v>
      </c>
      <c r="C5588" s="1">
        <v>0.1</v>
      </c>
      <c r="D5588" s="1">
        <v>7.8412016661601303E-2</v>
      </c>
      <c r="E5588" s="1" t="s">
        <v>337</v>
      </c>
      <c r="F5588">
        <v>67</v>
      </c>
      <c r="G5588">
        <v>49</v>
      </c>
      <c r="H5588">
        <f>VLOOKUP(A5588,Taul1!A2:C834,3)</f>
        <v>1</v>
      </c>
      <c r="I5588" t="str">
        <f>VLOOKUP(A5588,Taul1!A2:C834,2)</f>
        <v>30-34 -vuotiaat</v>
      </c>
      <c r="L5588" t="s">
        <v>1663</v>
      </c>
      <c r="M5588" t="str">
        <f>F5588&amp;L5588&amp;G5588&amp;L5588&amp;INT(C5588*10)</f>
        <v>67,49,1</v>
      </c>
      <c r="O5588">
        <f>VLOOKUP(B5588,Taul1!A2:C834,3)</f>
        <v>0</v>
      </c>
      <c r="P5588" t="str">
        <f>VLOOKUP(B5588,Taul1!A2:C834,2)</f>
        <v>Jätehuolto toimintakulut yhteensä</v>
      </c>
    </row>
    <row r="5589" spans="1:16" ht="18" x14ac:dyDescent="0.3">
      <c r="A5589" s="1" t="s">
        <v>1482</v>
      </c>
      <c r="B5589" s="1" t="s">
        <v>229</v>
      </c>
      <c r="C5589" s="1">
        <v>2.5000000000000001E-2</v>
      </c>
      <c r="D5589" s="1">
        <v>0.65494586853391101</v>
      </c>
      <c r="E5589" s="1" t="s">
        <v>337</v>
      </c>
      <c r="F5589">
        <v>68</v>
      </c>
      <c r="G5589">
        <v>49</v>
      </c>
      <c r="H5589">
        <f>VLOOKUP(A5589,Taul1!A2:C834,3)</f>
        <v>1</v>
      </c>
      <c r="I5589" t="str">
        <f>VLOOKUP(A5589,Taul1!A2:C834,2)</f>
        <v>35-39 -vuotiaat</v>
      </c>
      <c r="L5589" t="s">
        <v>1663</v>
      </c>
      <c r="M5589" t="str">
        <f>F5589&amp;L5589&amp;G5589&amp;L5589&amp;INT(C5589*10)</f>
        <v>68,49,0</v>
      </c>
      <c r="O5589">
        <f>VLOOKUP(B5589,Taul1!A2:C834,3)</f>
        <v>0</v>
      </c>
      <c r="P5589" t="str">
        <f>VLOOKUP(B5589,Taul1!A2:C834,2)</f>
        <v>Jätehuolto toimintakulut yhteensä</v>
      </c>
    </row>
    <row r="5590" spans="1:16" ht="18" x14ac:dyDescent="0.3">
      <c r="A5590" s="1" t="s">
        <v>1484</v>
      </c>
      <c r="B5590" s="1" t="s">
        <v>229</v>
      </c>
      <c r="C5590" s="1">
        <v>3.7999999999999999E-2</v>
      </c>
      <c r="D5590" s="1">
        <v>0.50050908734878496</v>
      </c>
      <c r="E5590" s="1" t="s">
        <v>337</v>
      </c>
      <c r="F5590">
        <v>69</v>
      </c>
      <c r="G5590">
        <v>49</v>
      </c>
      <c r="H5590">
        <f>VLOOKUP(A5590,Taul1!A2:C834,3)</f>
        <v>1</v>
      </c>
      <c r="I5590" t="str">
        <f>VLOOKUP(A5590,Taul1!A2:C834,2)</f>
        <v>40-44 -vuotiaat</v>
      </c>
      <c r="L5590" t="s">
        <v>1663</v>
      </c>
      <c r="M5590" t="str">
        <f>F5590&amp;L5590&amp;G5590&amp;L5590&amp;INT(C5590*10)</f>
        <v>69,49,0</v>
      </c>
      <c r="O5590">
        <f>VLOOKUP(B5590,Taul1!A2:C834,3)</f>
        <v>0</v>
      </c>
      <c r="P5590" t="str">
        <f>VLOOKUP(B5590,Taul1!A2:C834,2)</f>
        <v>Jätehuolto toimintakulut yhteensä</v>
      </c>
    </row>
    <row r="5591" spans="1:16" ht="18" x14ac:dyDescent="0.3">
      <c r="A5591" s="1" t="s">
        <v>1486</v>
      </c>
      <c r="B5591" s="1" t="s">
        <v>229</v>
      </c>
      <c r="C5591" s="1">
        <v>-2.9000000000000001E-2</v>
      </c>
      <c r="D5591" s="1">
        <v>0.60861408762215397</v>
      </c>
      <c r="E5591" s="1" t="s">
        <v>337</v>
      </c>
      <c r="F5591">
        <v>70</v>
      </c>
      <c r="G5591">
        <v>49</v>
      </c>
      <c r="H5591">
        <f>VLOOKUP(A5591,Taul1!A2:C834,3)</f>
        <v>1</v>
      </c>
      <c r="I5591" t="str">
        <f>VLOOKUP(A5591,Taul1!A2:C834,2)</f>
        <v>45-49 -vuotiaat</v>
      </c>
      <c r="L5591" t="s">
        <v>1663</v>
      </c>
      <c r="M5591" t="str">
        <f>F5591&amp;L5591&amp;G5591&amp;L5591&amp;INT(C5591*10)</f>
        <v>70,49,-1</v>
      </c>
      <c r="O5591">
        <f>VLOOKUP(B5591,Taul1!A2:C834,3)</f>
        <v>0</v>
      </c>
      <c r="P5591" t="str">
        <f>VLOOKUP(B5591,Taul1!A2:C834,2)</f>
        <v>Jätehuolto toimintakulut yhteensä</v>
      </c>
    </row>
    <row r="5592" spans="1:16" ht="18" x14ac:dyDescent="0.3">
      <c r="A5592" s="1" t="s">
        <v>1488</v>
      </c>
      <c r="B5592" s="1" t="s">
        <v>229</v>
      </c>
      <c r="C5592" s="1">
        <v>5.0999999999999997E-2</v>
      </c>
      <c r="D5592" s="1">
        <v>0.37392008448748498</v>
      </c>
      <c r="E5592" s="1" t="s">
        <v>337</v>
      </c>
      <c r="F5592">
        <v>71</v>
      </c>
      <c r="G5592">
        <v>49</v>
      </c>
      <c r="H5592">
        <f>VLOOKUP(A5592,Taul1!A2:C834,3)</f>
        <v>1</v>
      </c>
      <c r="I5592" t="str">
        <f>VLOOKUP(A5592,Taul1!A2:C834,2)</f>
        <v>50-54 -vuotiaat</v>
      </c>
      <c r="L5592" t="s">
        <v>1663</v>
      </c>
      <c r="M5592" t="str">
        <f>F5592&amp;L5592&amp;G5592&amp;L5592&amp;INT(C5592*10)</f>
        <v>71,49,0</v>
      </c>
      <c r="O5592">
        <f>VLOOKUP(B5592,Taul1!A2:C834,3)</f>
        <v>0</v>
      </c>
      <c r="P5592" t="str">
        <f>VLOOKUP(B5592,Taul1!A2:C834,2)</f>
        <v>Jätehuolto toimintakulut yhteensä</v>
      </c>
    </row>
    <row r="5593" spans="1:16" ht="18" x14ac:dyDescent="0.3">
      <c r="A5593" s="1" t="s">
        <v>1490</v>
      </c>
      <c r="B5593" s="1" t="s">
        <v>229</v>
      </c>
      <c r="C5593" s="1">
        <v>1.0999999999999999E-2</v>
      </c>
      <c r="D5593" s="1">
        <v>0.84086149562674295</v>
      </c>
      <c r="E5593" s="1" t="s">
        <v>337</v>
      </c>
      <c r="F5593">
        <v>72</v>
      </c>
      <c r="G5593">
        <v>49</v>
      </c>
      <c r="H5593">
        <f>VLOOKUP(A5593,Taul1!A2:C834,3)</f>
        <v>1</v>
      </c>
      <c r="I5593" t="str">
        <f>VLOOKUP(A5593,Taul1!A2:C834,2)</f>
        <v>55-59 -vuotiaat</v>
      </c>
      <c r="L5593" t="s">
        <v>1663</v>
      </c>
      <c r="M5593" t="str">
        <f>F5593&amp;L5593&amp;G5593&amp;L5593&amp;INT(C5593*10)</f>
        <v>72,49,0</v>
      </c>
      <c r="O5593">
        <f>VLOOKUP(B5593,Taul1!A2:C834,3)</f>
        <v>0</v>
      </c>
      <c r="P5593" t="str">
        <f>VLOOKUP(B5593,Taul1!A2:C834,2)</f>
        <v>Jätehuolto toimintakulut yhteensä</v>
      </c>
    </row>
    <row r="5594" spans="1:16" ht="18" x14ac:dyDescent="0.3">
      <c r="A5594" s="1" t="s">
        <v>1492</v>
      </c>
      <c r="B5594" s="1" t="s">
        <v>229</v>
      </c>
      <c r="C5594" s="1">
        <v>0.11899999999999999</v>
      </c>
      <c r="D5594" s="1">
        <v>3.5895885882627203E-2</v>
      </c>
      <c r="E5594" s="1" t="s">
        <v>337</v>
      </c>
      <c r="F5594">
        <v>73</v>
      </c>
      <c r="G5594">
        <v>49</v>
      </c>
      <c r="H5594">
        <f>VLOOKUP(A5594,Taul1!A2:C834,3)</f>
        <v>1</v>
      </c>
      <c r="I5594" t="str">
        <f>VLOOKUP(A5594,Taul1!A2:C834,2)</f>
        <v>60-64 -vuotiaat</v>
      </c>
      <c r="L5594" t="s">
        <v>1663</v>
      </c>
      <c r="M5594" t="str">
        <f>F5594&amp;L5594&amp;G5594&amp;L5594&amp;INT(C5594*10)</f>
        <v>73,49,1</v>
      </c>
      <c r="O5594">
        <f>VLOOKUP(B5594,Taul1!A2:C834,3)</f>
        <v>0</v>
      </c>
      <c r="P5594" t="str">
        <f>VLOOKUP(B5594,Taul1!A2:C834,2)</f>
        <v>Jätehuolto toimintakulut yhteensä</v>
      </c>
    </row>
    <row r="5595" spans="1:16" ht="18" x14ac:dyDescent="0.3">
      <c r="A5595" s="1" t="s">
        <v>1494</v>
      </c>
      <c r="B5595" s="1" t="s">
        <v>229</v>
      </c>
      <c r="C5595" s="1">
        <v>-1.7999999999999999E-2</v>
      </c>
      <c r="D5595" s="1">
        <v>0.74662099030443596</v>
      </c>
      <c r="E5595" s="1" t="s">
        <v>337</v>
      </c>
      <c r="F5595">
        <v>74</v>
      </c>
      <c r="G5595">
        <v>49</v>
      </c>
      <c r="H5595">
        <f>VLOOKUP(A5595,Taul1!A2:C834,3)</f>
        <v>1</v>
      </c>
      <c r="I5595" t="str">
        <f>VLOOKUP(A5595,Taul1!A2:C834,2)</f>
        <v>65-69 -vuotiaat</v>
      </c>
      <c r="L5595" t="s">
        <v>1663</v>
      </c>
      <c r="M5595" t="str">
        <f>F5595&amp;L5595&amp;G5595&amp;L5595&amp;INT(C5595*10)</f>
        <v>74,49,-1</v>
      </c>
      <c r="O5595">
        <f>VLOOKUP(B5595,Taul1!A2:C834,3)</f>
        <v>0</v>
      </c>
      <c r="P5595" t="str">
        <f>VLOOKUP(B5595,Taul1!A2:C834,2)</f>
        <v>Jätehuolto toimintakulut yhteensä</v>
      </c>
    </row>
    <row r="5596" spans="1:16" ht="18" x14ac:dyDescent="0.3">
      <c r="A5596" s="1" t="s">
        <v>1496</v>
      </c>
      <c r="B5596" s="1" t="s">
        <v>229</v>
      </c>
      <c r="C5596" s="1">
        <v>-9.0999999999999998E-2</v>
      </c>
      <c r="D5596" s="1">
        <v>0.11038383237292899</v>
      </c>
      <c r="E5596" s="1" t="s">
        <v>337</v>
      </c>
      <c r="F5596">
        <v>75</v>
      </c>
      <c r="G5596">
        <v>49</v>
      </c>
      <c r="H5596">
        <f>VLOOKUP(A5596,Taul1!A2:C834,3)</f>
        <v>1</v>
      </c>
      <c r="I5596" t="str">
        <f>VLOOKUP(A5596,Taul1!A2:C834,2)</f>
        <v>70-74 -vuotiaat</v>
      </c>
      <c r="L5596" t="s">
        <v>1663</v>
      </c>
      <c r="M5596" t="str">
        <f>F5596&amp;L5596&amp;G5596&amp;L5596&amp;INT(C5596*10)</f>
        <v>75,49,-1</v>
      </c>
      <c r="O5596">
        <f>VLOOKUP(B5596,Taul1!A2:C834,3)</f>
        <v>0</v>
      </c>
      <c r="P5596" t="str">
        <f>VLOOKUP(B5596,Taul1!A2:C834,2)</f>
        <v>Jätehuolto toimintakulut yhteensä</v>
      </c>
    </row>
    <row r="5597" spans="1:16" ht="18" x14ac:dyDescent="0.3">
      <c r="A5597" s="1" t="s">
        <v>1498</v>
      </c>
      <c r="B5597" s="1" t="s">
        <v>229</v>
      </c>
      <c r="C5597" s="1">
        <v>-0.01</v>
      </c>
      <c r="D5597" s="1">
        <v>0.86669930787251304</v>
      </c>
      <c r="E5597" s="1" t="s">
        <v>337</v>
      </c>
      <c r="F5597">
        <v>76</v>
      </c>
      <c r="G5597">
        <v>49</v>
      </c>
      <c r="H5597">
        <f>VLOOKUP(A5597,Taul1!A2:C834,3)</f>
        <v>1</v>
      </c>
      <c r="I5597" t="str">
        <f>VLOOKUP(A5597,Taul1!A2:C834,2)</f>
        <v>75-79 -vuotiaat</v>
      </c>
      <c r="L5597" t="s">
        <v>1663</v>
      </c>
      <c r="M5597" t="str">
        <f>F5597&amp;L5597&amp;G5597&amp;L5597&amp;INT(C5597*10)</f>
        <v>76,49,-1</v>
      </c>
      <c r="O5597">
        <f>VLOOKUP(B5597,Taul1!A2:C834,3)</f>
        <v>0</v>
      </c>
      <c r="P5597" t="str">
        <f>VLOOKUP(B5597,Taul1!A2:C834,2)</f>
        <v>Jätehuolto toimintakulut yhteensä</v>
      </c>
    </row>
    <row r="5598" spans="1:16" ht="18" x14ac:dyDescent="0.3">
      <c r="A5598" s="1" t="s">
        <v>1500</v>
      </c>
      <c r="B5598" s="1" t="s">
        <v>229</v>
      </c>
      <c r="C5598" s="1">
        <v>-0.14499999999999999</v>
      </c>
      <c r="D5598" s="1">
        <v>1.0327672637057399E-2</v>
      </c>
      <c r="E5598" s="1" t="s">
        <v>337</v>
      </c>
      <c r="F5598">
        <v>77</v>
      </c>
      <c r="G5598">
        <v>49</v>
      </c>
      <c r="H5598">
        <f>VLOOKUP(A5598,Taul1!A2:C834,3)</f>
        <v>1</v>
      </c>
      <c r="I5598" t="str">
        <f>VLOOKUP(A5598,Taul1!A2:C834,2)</f>
        <v>80-84 -vuotiaat</v>
      </c>
      <c r="L5598" t="s">
        <v>1663</v>
      </c>
      <c r="M5598" t="str">
        <f>F5598&amp;L5598&amp;G5598&amp;L5598&amp;INT(C5598*10)</f>
        <v>77,49,-2</v>
      </c>
      <c r="O5598">
        <f>VLOOKUP(B5598,Taul1!A2:C834,3)</f>
        <v>0</v>
      </c>
      <c r="P5598" t="str">
        <f>VLOOKUP(B5598,Taul1!A2:C834,2)</f>
        <v>Jätehuolto toimintakulut yhteensä</v>
      </c>
    </row>
    <row r="5599" spans="1:16" ht="18" x14ac:dyDescent="0.3">
      <c r="A5599" s="1" t="s">
        <v>1502</v>
      </c>
      <c r="B5599" s="1" t="s">
        <v>229</v>
      </c>
      <c r="C5599" s="1">
        <v>-0.03</v>
      </c>
      <c r="D5599" s="1">
        <v>0.60473598861926603</v>
      </c>
      <c r="E5599" s="1" t="s">
        <v>337</v>
      </c>
      <c r="F5599">
        <v>78</v>
      </c>
      <c r="G5599">
        <v>49</v>
      </c>
      <c r="H5599">
        <f>VLOOKUP(A5599,Taul1!A2:C834,3)</f>
        <v>1</v>
      </c>
      <c r="I5599" t="str">
        <f>VLOOKUP(A5599,Taul1!A2:C834,2)</f>
        <v>85-89 -vuotiaat</v>
      </c>
      <c r="L5599" t="s">
        <v>1663</v>
      </c>
      <c r="M5599" t="str">
        <f>F5599&amp;L5599&amp;G5599&amp;L5599&amp;INT(C5599*10)</f>
        <v>78,49,-1</v>
      </c>
      <c r="O5599">
        <f>VLOOKUP(B5599,Taul1!A2:C834,3)</f>
        <v>0</v>
      </c>
      <c r="P5599" t="str">
        <f>VLOOKUP(B5599,Taul1!A2:C834,2)</f>
        <v>Jätehuolto toimintakulut yhteensä</v>
      </c>
    </row>
    <row r="5600" spans="1:16" ht="18" x14ac:dyDescent="0.3">
      <c r="A5600" s="1" t="s">
        <v>1504</v>
      </c>
      <c r="B5600" s="1" t="s">
        <v>229</v>
      </c>
      <c r="C5600" s="1">
        <v>-7.6999999999999999E-2</v>
      </c>
      <c r="D5600" s="1">
        <v>0.17479803344236899</v>
      </c>
      <c r="E5600" s="1" t="s">
        <v>337</v>
      </c>
      <c r="F5600">
        <v>79</v>
      </c>
      <c r="G5600">
        <v>49</v>
      </c>
      <c r="H5600">
        <f>VLOOKUP(A5600,Taul1!A2:C834,3)</f>
        <v>1</v>
      </c>
      <c r="I5600" t="str">
        <f>VLOOKUP(A5600,Taul1!A2:C834,2)</f>
        <v>90-94 -vuotiaat</v>
      </c>
      <c r="L5600" t="s">
        <v>1663</v>
      </c>
      <c r="M5600" t="str">
        <f>F5600&amp;L5600&amp;G5600&amp;L5600&amp;INT(C5600*10)</f>
        <v>79,49,-1</v>
      </c>
      <c r="O5600">
        <f>VLOOKUP(B5600,Taul1!A2:C834,3)</f>
        <v>0</v>
      </c>
      <c r="P5600" t="str">
        <f>VLOOKUP(B5600,Taul1!A2:C834,2)</f>
        <v>Jätehuolto toimintakulut yhteensä</v>
      </c>
    </row>
    <row r="5601" spans="1:16" ht="18" x14ac:dyDescent="0.3">
      <c r="A5601" s="1" t="s">
        <v>1506</v>
      </c>
      <c r="B5601" s="1" t="s">
        <v>229</v>
      </c>
      <c r="C5601" s="1">
        <v>-0.13700000000000001</v>
      </c>
      <c r="D5601" s="1">
        <v>1.61051568133662E-2</v>
      </c>
      <c r="E5601" s="1" t="s">
        <v>337</v>
      </c>
      <c r="F5601">
        <v>80</v>
      </c>
      <c r="G5601">
        <v>49</v>
      </c>
      <c r="H5601">
        <f>VLOOKUP(A5601,Taul1!A2:C834,3)</f>
        <v>1</v>
      </c>
      <c r="I5601" t="str">
        <f>VLOOKUP(A5601,Taul1!A2:C834,2)</f>
        <v>Yli 94-vuotiaat</v>
      </c>
      <c r="L5601" t="s">
        <v>1663</v>
      </c>
      <c r="M5601" t="str">
        <f>F5601&amp;L5601&amp;G5601&amp;L5601&amp;INT(C5601*10)</f>
        <v>80,49,-2</v>
      </c>
      <c r="O5601">
        <f>VLOOKUP(B5601,Taul1!A2:C834,3)</f>
        <v>0</v>
      </c>
      <c r="P5601" t="str">
        <f>VLOOKUP(B5601,Taul1!A2:C834,2)</f>
        <v>Jätehuolto toimintakulut yhteensä</v>
      </c>
    </row>
    <row r="5602" spans="1:16" ht="18" x14ac:dyDescent="0.3">
      <c r="A5602" s="1" t="s">
        <v>1508</v>
      </c>
      <c r="B5602" s="1" t="s">
        <v>229</v>
      </c>
      <c r="C5602" s="1">
        <v>0.123</v>
      </c>
      <c r="D5602" s="1">
        <v>3.0496457857558799E-2</v>
      </c>
      <c r="E5602" s="1" t="s">
        <v>337</v>
      </c>
      <c r="F5602">
        <v>81</v>
      </c>
      <c r="G5602">
        <v>49</v>
      </c>
      <c r="H5602">
        <f>VLOOKUP(A5602,Taul1!A2:C834,3)</f>
        <v>1</v>
      </c>
      <c r="I5602" t="str">
        <f>VLOOKUP(A5602,Taul1!A2:C834,2)</f>
        <v>0-vuotiaat</v>
      </c>
      <c r="L5602" t="s">
        <v>1663</v>
      </c>
      <c r="M5602" t="str">
        <f>F5602&amp;L5602&amp;G5602&amp;L5602&amp;INT(C5602*10)</f>
        <v>81,49,1</v>
      </c>
      <c r="O5602">
        <f>VLOOKUP(B5602,Taul1!A2:C834,3)</f>
        <v>0</v>
      </c>
      <c r="P5602" t="str">
        <f>VLOOKUP(B5602,Taul1!A2:C834,2)</f>
        <v>Jätehuolto toimintakulut yhteensä</v>
      </c>
    </row>
    <row r="5603" spans="1:16" ht="18" x14ac:dyDescent="0.3">
      <c r="A5603" s="1" t="s">
        <v>1510</v>
      </c>
      <c r="B5603" s="1" t="s">
        <v>229</v>
      </c>
      <c r="C5603" s="1">
        <v>0.20799999999999999</v>
      </c>
      <c r="D5603" s="1">
        <v>2.19866395470669E-4</v>
      </c>
      <c r="E5603" s="1" t="s">
        <v>337</v>
      </c>
      <c r="F5603">
        <v>82</v>
      </c>
      <c r="G5603">
        <v>49</v>
      </c>
      <c r="H5603">
        <f>VLOOKUP(A5603,Taul1!A2:C834,3)</f>
        <v>1</v>
      </c>
      <c r="I5603" t="str">
        <f>VLOOKUP(A5603,Taul1!A2:C834,2)</f>
        <v>1-vuotiaat</v>
      </c>
      <c r="L5603" t="s">
        <v>1663</v>
      </c>
      <c r="M5603" t="str">
        <f>F5603&amp;L5603&amp;G5603&amp;L5603&amp;INT(C5603*10)</f>
        <v>82,49,2</v>
      </c>
      <c r="O5603">
        <f>VLOOKUP(B5603,Taul1!A2:C834,3)</f>
        <v>0</v>
      </c>
      <c r="P5603" t="str">
        <f>VLOOKUP(B5603,Taul1!A2:C834,2)</f>
        <v>Jätehuolto toimintakulut yhteensä</v>
      </c>
    </row>
    <row r="5604" spans="1:16" ht="18" x14ac:dyDescent="0.3">
      <c r="A5604" s="1" t="s">
        <v>1512</v>
      </c>
      <c r="B5604" s="1" t="s">
        <v>229</v>
      </c>
      <c r="C5604" s="1">
        <v>0.155</v>
      </c>
      <c r="D5604" s="1">
        <v>6.1489652587152204E-3</v>
      </c>
      <c r="E5604" s="1" t="s">
        <v>337</v>
      </c>
      <c r="F5604">
        <v>83</v>
      </c>
      <c r="G5604">
        <v>49</v>
      </c>
      <c r="H5604">
        <f>VLOOKUP(A5604,Taul1!A2:C834,3)</f>
        <v>1</v>
      </c>
      <c r="I5604" t="str">
        <f>VLOOKUP(A5604,Taul1!A2:C834,2)</f>
        <v>2-vuotiaat</v>
      </c>
      <c r="L5604" t="s">
        <v>1663</v>
      </c>
      <c r="M5604" t="str">
        <f>F5604&amp;L5604&amp;G5604&amp;L5604&amp;INT(C5604*10)</f>
        <v>83,49,1</v>
      </c>
      <c r="O5604">
        <f>VLOOKUP(B5604,Taul1!A2:C834,3)</f>
        <v>0</v>
      </c>
      <c r="P5604" t="str">
        <f>VLOOKUP(B5604,Taul1!A2:C834,2)</f>
        <v>Jätehuolto toimintakulut yhteensä</v>
      </c>
    </row>
    <row r="5605" spans="1:16" ht="18" x14ac:dyDescent="0.3">
      <c r="A5605" s="1" t="s">
        <v>1514</v>
      </c>
      <c r="B5605" s="1" t="s">
        <v>229</v>
      </c>
      <c r="C5605" s="1">
        <v>0.16800000000000001</v>
      </c>
      <c r="D5605" s="1">
        <v>3.0464551004406502E-3</v>
      </c>
      <c r="E5605" s="1" t="s">
        <v>337</v>
      </c>
      <c r="F5605">
        <v>84</v>
      </c>
      <c r="G5605">
        <v>49</v>
      </c>
      <c r="H5605">
        <f>VLOOKUP(A5605,Taul1!A2:C834,3)</f>
        <v>1</v>
      </c>
      <c r="I5605" t="str">
        <f>VLOOKUP(A5605,Taul1!A2:C834,2)</f>
        <v>3-vuotiaat</v>
      </c>
      <c r="L5605" t="s">
        <v>1663</v>
      </c>
      <c r="M5605" t="str">
        <f>F5605&amp;L5605&amp;G5605&amp;L5605&amp;INT(C5605*10)</f>
        <v>84,49,1</v>
      </c>
      <c r="O5605">
        <f>VLOOKUP(B5605,Taul1!A2:C834,3)</f>
        <v>0</v>
      </c>
      <c r="P5605" t="str">
        <f>VLOOKUP(B5605,Taul1!A2:C834,2)</f>
        <v>Jätehuolto toimintakulut yhteensä</v>
      </c>
    </row>
    <row r="5606" spans="1:16" ht="18" x14ac:dyDescent="0.3">
      <c r="A5606" s="1" t="s">
        <v>1516</v>
      </c>
      <c r="B5606" s="1" t="s">
        <v>229</v>
      </c>
      <c r="C5606" s="1">
        <v>0.29399999999999998</v>
      </c>
      <c r="D5606" s="2">
        <v>1.4120553681884399E-7</v>
      </c>
      <c r="E5606" s="1" t="s">
        <v>337</v>
      </c>
      <c r="F5606">
        <v>85</v>
      </c>
      <c r="G5606">
        <v>49</v>
      </c>
      <c r="H5606">
        <f>VLOOKUP(A5606,Taul1!A2:C834,3)</f>
        <v>1</v>
      </c>
      <c r="I5606" t="str">
        <f>VLOOKUP(A5606,Taul1!A2:C834,2)</f>
        <v>4-vuotiaat</v>
      </c>
      <c r="L5606" t="s">
        <v>1663</v>
      </c>
      <c r="M5606" t="str">
        <f>F5606&amp;L5606&amp;G5606&amp;L5606&amp;INT(C5606*10)</f>
        <v>85,49,2</v>
      </c>
      <c r="O5606">
        <f>VLOOKUP(B5606,Taul1!A2:C834,3)</f>
        <v>0</v>
      </c>
      <c r="P5606" t="str">
        <f>VLOOKUP(B5606,Taul1!A2:C834,2)</f>
        <v>Jätehuolto toimintakulut yhteensä</v>
      </c>
    </row>
    <row r="5607" spans="1:16" ht="18" x14ac:dyDescent="0.3">
      <c r="A5607" s="1" t="s">
        <v>1518</v>
      </c>
      <c r="B5607" s="1" t="s">
        <v>229</v>
      </c>
      <c r="C5607" s="1">
        <v>5.6000000000000001E-2</v>
      </c>
      <c r="D5607" s="1">
        <v>0.32464111660286299</v>
      </c>
      <c r="E5607" s="1" t="s">
        <v>337</v>
      </c>
      <c r="F5607">
        <v>86</v>
      </c>
      <c r="G5607">
        <v>49</v>
      </c>
      <c r="H5607">
        <f>VLOOKUP(A5607,Taul1!A2:C834,3)</f>
        <v>1</v>
      </c>
      <c r="I5607" t="str">
        <f>VLOOKUP(A5607,Taul1!A2:C834,2)</f>
        <v>5-vuotiaat</v>
      </c>
      <c r="L5607" t="s">
        <v>1663</v>
      </c>
      <c r="M5607" t="str">
        <f>F5607&amp;L5607&amp;G5607&amp;L5607&amp;INT(C5607*10)</f>
        <v>86,49,0</v>
      </c>
      <c r="O5607">
        <f>VLOOKUP(B5607,Taul1!A2:C834,3)</f>
        <v>0</v>
      </c>
      <c r="P5607" t="str">
        <f>VLOOKUP(B5607,Taul1!A2:C834,2)</f>
        <v>Jätehuolto toimintakulut yhteensä</v>
      </c>
    </row>
    <row r="5608" spans="1:16" ht="18" x14ac:dyDescent="0.3">
      <c r="A5608" s="1" t="s">
        <v>1520</v>
      </c>
      <c r="B5608" s="1" t="s">
        <v>229</v>
      </c>
      <c r="C5608" s="1">
        <v>0.23300000000000001</v>
      </c>
      <c r="D5608" s="1">
        <v>3.3433750110334303E-5</v>
      </c>
      <c r="E5608" s="1" t="s">
        <v>337</v>
      </c>
      <c r="F5608">
        <v>87</v>
      </c>
      <c r="G5608">
        <v>49</v>
      </c>
      <c r="H5608">
        <f>VLOOKUP(A5608,Taul1!A2:C834,3)</f>
        <v>1</v>
      </c>
      <c r="I5608" t="str">
        <f>VLOOKUP(A5608,Taul1!A2:C834,2)</f>
        <v>6-vuotiaat</v>
      </c>
      <c r="L5608" t="s">
        <v>1663</v>
      </c>
      <c r="M5608" t="str">
        <f>F5608&amp;L5608&amp;G5608&amp;L5608&amp;INT(C5608*10)</f>
        <v>87,49,2</v>
      </c>
      <c r="O5608">
        <f>VLOOKUP(B5608,Taul1!A2:C834,3)</f>
        <v>0</v>
      </c>
      <c r="P5608" t="str">
        <f>VLOOKUP(B5608,Taul1!A2:C834,2)</f>
        <v>Jätehuolto toimintakulut yhteensä</v>
      </c>
    </row>
    <row r="5609" spans="1:16" ht="18" x14ac:dyDescent="0.3">
      <c r="A5609" s="1" t="s">
        <v>1522</v>
      </c>
      <c r="B5609" s="1" t="s">
        <v>229</v>
      </c>
      <c r="C5609" s="1">
        <v>0.183</v>
      </c>
      <c r="D5609" s="1">
        <v>1.2055433044106899E-3</v>
      </c>
      <c r="E5609" s="1" t="s">
        <v>337</v>
      </c>
      <c r="F5609">
        <v>88</v>
      </c>
      <c r="G5609">
        <v>49</v>
      </c>
      <c r="H5609">
        <f>VLOOKUP(A5609,Taul1!A2:C834,3)</f>
        <v>1</v>
      </c>
      <c r="I5609" t="str">
        <f>VLOOKUP(A5609,Taul1!A2:C834,2)</f>
        <v>7-vuotiaat</v>
      </c>
      <c r="L5609" t="s">
        <v>1663</v>
      </c>
      <c r="M5609" t="str">
        <f>F5609&amp;L5609&amp;G5609&amp;L5609&amp;INT(C5609*10)</f>
        <v>88,49,1</v>
      </c>
      <c r="O5609">
        <f>VLOOKUP(B5609,Taul1!A2:C834,3)</f>
        <v>0</v>
      </c>
      <c r="P5609" t="str">
        <f>VLOOKUP(B5609,Taul1!A2:C834,2)</f>
        <v>Jätehuolto toimintakulut yhteensä</v>
      </c>
    </row>
    <row r="5610" spans="1:16" ht="18" x14ac:dyDescent="0.3">
      <c r="A5610" s="1" t="s">
        <v>1524</v>
      </c>
      <c r="B5610" s="1" t="s">
        <v>229</v>
      </c>
      <c r="C5610" s="1">
        <v>0.123</v>
      </c>
      <c r="D5610" s="1">
        <v>3.0483174253556899E-2</v>
      </c>
      <c r="E5610" s="1" t="s">
        <v>337</v>
      </c>
      <c r="F5610">
        <v>89</v>
      </c>
      <c r="G5610">
        <v>49</v>
      </c>
      <c r="H5610">
        <f>VLOOKUP(A5610,Taul1!A2:C834,3)</f>
        <v>1</v>
      </c>
      <c r="I5610" t="str">
        <f>VLOOKUP(A5610,Taul1!A2:C834,2)</f>
        <v>8-vuotiaat</v>
      </c>
      <c r="L5610" t="s">
        <v>1663</v>
      </c>
      <c r="M5610" t="str">
        <f>F5610&amp;L5610&amp;G5610&amp;L5610&amp;INT(C5610*10)</f>
        <v>89,49,1</v>
      </c>
      <c r="O5610">
        <f>VLOOKUP(B5610,Taul1!A2:C834,3)</f>
        <v>0</v>
      </c>
      <c r="P5610" t="str">
        <f>VLOOKUP(B5610,Taul1!A2:C834,2)</f>
        <v>Jätehuolto toimintakulut yhteensä</v>
      </c>
    </row>
    <row r="5611" spans="1:16" ht="18" x14ac:dyDescent="0.3">
      <c r="A5611" s="1" t="s">
        <v>1526</v>
      </c>
      <c r="B5611" s="1" t="s">
        <v>229</v>
      </c>
      <c r="C5611" s="1">
        <v>0.16600000000000001</v>
      </c>
      <c r="D5611" s="1">
        <v>3.45431164898846E-3</v>
      </c>
      <c r="E5611" s="1" t="s">
        <v>337</v>
      </c>
      <c r="F5611">
        <v>90</v>
      </c>
      <c r="G5611">
        <v>49</v>
      </c>
      <c r="H5611">
        <f>VLOOKUP(A5611,Taul1!A2:C834,3)</f>
        <v>1</v>
      </c>
      <c r="I5611" t="str">
        <f>VLOOKUP(A5611,Taul1!A2:C834,2)</f>
        <v>9-vuotiaat</v>
      </c>
      <c r="L5611" t="s">
        <v>1663</v>
      </c>
      <c r="M5611" t="str">
        <f>F5611&amp;L5611&amp;G5611&amp;L5611&amp;INT(C5611*10)</f>
        <v>90,49,1</v>
      </c>
      <c r="O5611">
        <f>VLOOKUP(B5611,Taul1!A2:C834,3)</f>
        <v>0</v>
      </c>
      <c r="P5611" t="str">
        <f>VLOOKUP(B5611,Taul1!A2:C834,2)</f>
        <v>Jätehuolto toimintakulut yhteensä</v>
      </c>
    </row>
    <row r="5612" spans="1:16" ht="18" x14ac:dyDescent="0.3">
      <c r="A5612" s="1" t="s">
        <v>1528</v>
      </c>
      <c r="B5612" s="1" t="s">
        <v>229</v>
      </c>
      <c r="C5612" s="1">
        <v>3.9E-2</v>
      </c>
      <c r="D5612" s="1">
        <v>0.49327321070254798</v>
      </c>
      <c r="E5612" s="1" t="s">
        <v>337</v>
      </c>
      <c r="F5612">
        <v>91</v>
      </c>
      <c r="G5612">
        <v>49</v>
      </c>
      <c r="H5612">
        <f>VLOOKUP(A5612,Taul1!A2:C834,3)</f>
        <v>1</v>
      </c>
      <c r="I5612" t="str">
        <f>VLOOKUP(A5612,Taul1!A2:C834,2)</f>
        <v>Työkyvyttömyyseläkkeen saajat yhteensä</v>
      </c>
      <c r="L5612" t="s">
        <v>1663</v>
      </c>
      <c r="M5612" t="str">
        <f>F5612&amp;L5612&amp;G5612&amp;L5612&amp;INT(C5612*10)</f>
        <v>91,49,0</v>
      </c>
      <c r="O5612">
        <f>VLOOKUP(B5612,Taul1!A2:C834,3)</f>
        <v>0</v>
      </c>
      <c r="P5612" t="str">
        <f>VLOOKUP(B5612,Taul1!A2:C834,2)</f>
        <v>Jätehuolto toimintakulut yhteensä</v>
      </c>
    </row>
    <row r="5613" spans="1:16" ht="18" x14ac:dyDescent="0.3">
      <c r="A5613" s="1" t="s">
        <v>1530</v>
      </c>
      <c r="B5613" s="1" t="s">
        <v>229</v>
      </c>
      <c r="C5613" s="1">
        <v>-0.247</v>
      </c>
      <c r="D5613" s="1">
        <v>1.1047959131649201E-5</v>
      </c>
      <c r="E5613" s="1" t="s">
        <v>337</v>
      </c>
      <c r="F5613">
        <v>92</v>
      </c>
      <c r="G5613">
        <v>49</v>
      </c>
      <c r="H5613">
        <f>VLOOKUP(A5613,Taul1!A2:C834,3)</f>
        <v>1</v>
      </c>
      <c r="I5613" t="str">
        <f>VLOOKUP(A5613,Taul1!A2:C834,2)</f>
        <v>Työkyvyttömyyseläkkeen saajat 16-24</v>
      </c>
      <c r="L5613" t="s">
        <v>1663</v>
      </c>
      <c r="M5613" t="str">
        <f>F5613&amp;L5613&amp;G5613&amp;L5613&amp;INT(C5613*10)</f>
        <v>92,49,-3</v>
      </c>
      <c r="O5613">
        <f>VLOOKUP(B5613,Taul1!A2:C834,3)</f>
        <v>0</v>
      </c>
      <c r="P5613" t="str">
        <f>VLOOKUP(B5613,Taul1!A2:C834,2)</f>
        <v>Jätehuolto toimintakulut yhteensä</v>
      </c>
    </row>
    <row r="5614" spans="1:16" ht="18" x14ac:dyDescent="0.3">
      <c r="A5614" s="1" t="s">
        <v>1532</v>
      </c>
      <c r="B5614" s="1" t="s">
        <v>229</v>
      </c>
      <c r="C5614" s="1">
        <v>-0.14099999999999999</v>
      </c>
      <c r="D5614" s="1">
        <v>1.3014602942254001E-2</v>
      </c>
      <c r="E5614" s="1" t="s">
        <v>337</v>
      </c>
      <c r="F5614">
        <v>93</v>
      </c>
      <c r="G5614">
        <v>49</v>
      </c>
      <c r="H5614">
        <f>VLOOKUP(A5614,Taul1!A2:C834,3)</f>
        <v>1</v>
      </c>
      <c r="I5614" t="str">
        <f>VLOOKUP(A5614,Taul1!A2:C834,2)</f>
        <v>Työkyvyttömyyseläkkeen saajat 25-29</v>
      </c>
      <c r="L5614" t="s">
        <v>1663</v>
      </c>
      <c r="M5614" t="str">
        <f>F5614&amp;L5614&amp;G5614&amp;L5614&amp;INT(C5614*10)</f>
        <v>93,49,-2</v>
      </c>
      <c r="O5614">
        <f>VLOOKUP(B5614,Taul1!A2:C834,3)</f>
        <v>0</v>
      </c>
      <c r="P5614" t="str">
        <f>VLOOKUP(B5614,Taul1!A2:C834,2)</f>
        <v>Jätehuolto toimintakulut yhteensä</v>
      </c>
    </row>
    <row r="5615" spans="1:16" ht="18" x14ac:dyDescent="0.3">
      <c r="A5615" s="1" t="s">
        <v>1534</v>
      </c>
      <c r="B5615" s="1" t="s">
        <v>229</v>
      </c>
      <c r="C5615" s="1">
        <v>-0.14399999999999999</v>
      </c>
      <c r="D5615" s="1">
        <v>1.08880967147649E-2</v>
      </c>
      <c r="E5615" s="1" t="s">
        <v>337</v>
      </c>
      <c r="F5615">
        <v>94</v>
      </c>
      <c r="G5615">
        <v>49</v>
      </c>
      <c r="H5615">
        <f>VLOOKUP(A5615,Taul1!A2:C834,3)</f>
        <v>1</v>
      </c>
      <c r="I5615" t="str">
        <f>VLOOKUP(A5615,Taul1!A2:C834,2)</f>
        <v>Työkyvyttömyyseläkkeen saajat 30-34</v>
      </c>
      <c r="L5615" t="s">
        <v>1663</v>
      </c>
      <c r="M5615" t="str">
        <f>F5615&amp;L5615&amp;G5615&amp;L5615&amp;INT(C5615*10)</f>
        <v>94,49,-2</v>
      </c>
      <c r="O5615">
        <f>VLOOKUP(B5615,Taul1!A2:C834,3)</f>
        <v>0</v>
      </c>
      <c r="P5615" t="str">
        <f>VLOOKUP(B5615,Taul1!A2:C834,2)</f>
        <v>Jätehuolto toimintakulut yhteensä</v>
      </c>
    </row>
    <row r="5616" spans="1:16" ht="18" x14ac:dyDescent="0.3">
      <c r="A5616" s="1" t="s">
        <v>1536</v>
      </c>
      <c r="B5616" s="1" t="s">
        <v>229</v>
      </c>
      <c r="C5616" s="1">
        <v>-4.1000000000000002E-2</v>
      </c>
      <c r="D5616" s="1">
        <v>0.47208461849654498</v>
      </c>
      <c r="E5616" s="1" t="s">
        <v>337</v>
      </c>
      <c r="F5616">
        <v>95</v>
      </c>
      <c r="G5616">
        <v>49</v>
      </c>
      <c r="H5616">
        <f>VLOOKUP(A5616,Taul1!A2:C834,3)</f>
        <v>1</v>
      </c>
      <c r="I5616" t="str">
        <f>VLOOKUP(A5616,Taul1!A2:C834,2)</f>
        <v>Työkyvyttömyyseläkkeen saajat 35-39</v>
      </c>
      <c r="L5616" t="s">
        <v>1663</v>
      </c>
      <c r="M5616" t="str">
        <f>F5616&amp;L5616&amp;G5616&amp;L5616&amp;INT(C5616*10)</f>
        <v>95,49,-1</v>
      </c>
      <c r="O5616">
        <f>VLOOKUP(B5616,Taul1!A2:C834,3)</f>
        <v>0</v>
      </c>
      <c r="P5616" t="str">
        <f>VLOOKUP(B5616,Taul1!A2:C834,2)</f>
        <v>Jätehuolto toimintakulut yhteensä</v>
      </c>
    </row>
    <row r="5617" spans="1:16" ht="18" x14ac:dyDescent="0.3">
      <c r="A5617" s="1" t="s">
        <v>1538</v>
      </c>
      <c r="B5617" s="1" t="s">
        <v>229</v>
      </c>
      <c r="C5617" s="1">
        <v>-1.7999999999999999E-2</v>
      </c>
      <c r="D5617" s="1">
        <v>0.75244201631700203</v>
      </c>
      <c r="E5617" s="1" t="s">
        <v>337</v>
      </c>
      <c r="F5617">
        <v>96</v>
      </c>
      <c r="G5617">
        <v>49</v>
      </c>
      <c r="H5617">
        <f>VLOOKUP(A5617,Taul1!A2:C834,3)</f>
        <v>1</v>
      </c>
      <c r="I5617" t="str">
        <f>VLOOKUP(A5617,Taul1!A2:C834,2)</f>
        <v>Työkyvyttömyyseläkkeen saajat 40-44</v>
      </c>
      <c r="L5617" t="s">
        <v>1663</v>
      </c>
      <c r="M5617" t="str">
        <f>F5617&amp;L5617&amp;G5617&amp;L5617&amp;INT(C5617*10)</f>
        <v>96,49,-1</v>
      </c>
      <c r="O5617">
        <f>VLOOKUP(B5617,Taul1!A2:C834,3)</f>
        <v>0</v>
      </c>
      <c r="P5617" t="str">
        <f>VLOOKUP(B5617,Taul1!A2:C834,2)</f>
        <v>Jätehuolto toimintakulut yhteensä</v>
      </c>
    </row>
    <row r="5618" spans="1:16" ht="18" x14ac:dyDescent="0.3">
      <c r="A5618" s="1" t="s">
        <v>1540</v>
      </c>
      <c r="B5618" s="1" t="s">
        <v>229</v>
      </c>
      <c r="C5618" s="1">
        <v>-5.3999999999999999E-2</v>
      </c>
      <c r="D5618" s="1">
        <v>0.33901549652433599</v>
      </c>
      <c r="E5618" s="1" t="s">
        <v>337</v>
      </c>
      <c r="F5618">
        <v>97</v>
      </c>
      <c r="G5618">
        <v>49</v>
      </c>
      <c r="H5618">
        <f>VLOOKUP(A5618,Taul1!A2:C834,3)</f>
        <v>1</v>
      </c>
      <c r="I5618" t="str">
        <f>VLOOKUP(A5618,Taul1!A2:C834,2)</f>
        <v>Työkyvyttömyyseläkkeen saajat 45-49</v>
      </c>
      <c r="L5618" t="s">
        <v>1663</v>
      </c>
      <c r="M5618" t="str">
        <f>F5618&amp;L5618&amp;G5618&amp;L5618&amp;INT(C5618*10)</f>
        <v>97,49,-1</v>
      </c>
      <c r="O5618">
        <f>VLOOKUP(B5618,Taul1!A2:C834,3)</f>
        <v>0</v>
      </c>
      <c r="P5618" t="str">
        <f>VLOOKUP(B5618,Taul1!A2:C834,2)</f>
        <v>Jätehuolto toimintakulut yhteensä</v>
      </c>
    </row>
    <row r="5619" spans="1:16" ht="18" x14ac:dyDescent="0.3">
      <c r="A5619" s="1" t="s">
        <v>1542</v>
      </c>
      <c r="B5619" s="1" t="s">
        <v>229</v>
      </c>
      <c r="C5619" s="1">
        <v>8.1000000000000003E-2</v>
      </c>
      <c r="D5619" s="1">
        <v>0.15358122862259099</v>
      </c>
      <c r="E5619" s="1" t="s">
        <v>337</v>
      </c>
      <c r="F5619">
        <v>98</v>
      </c>
      <c r="G5619">
        <v>49</v>
      </c>
      <c r="H5619">
        <f>VLOOKUP(A5619,Taul1!A2:C834,3)</f>
        <v>1</v>
      </c>
      <c r="I5619" t="str">
        <f>VLOOKUP(A5619,Taul1!A2:C834,2)</f>
        <v>Työkyvyttömyyseläkkeen saajat 50-54</v>
      </c>
      <c r="L5619" t="s">
        <v>1663</v>
      </c>
      <c r="M5619" t="str">
        <f>F5619&amp;L5619&amp;G5619&amp;L5619&amp;INT(C5619*10)</f>
        <v>98,49,0</v>
      </c>
      <c r="O5619">
        <f>VLOOKUP(B5619,Taul1!A2:C834,3)</f>
        <v>0</v>
      </c>
      <c r="P5619" t="str">
        <f>VLOOKUP(B5619,Taul1!A2:C834,2)</f>
        <v>Jätehuolto toimintakulut yhteensä</v>
      </c>
    </row>
    <row r="5620" spans="1:16" ht="18" x14ac:dyDescent="0.3">
      <c r="A5620" s="1" t="s">
        <v>1544</v>
      </c>
      <c r="B5620" s="1" t="s">
        <v>229</v>
      </c>
      <c r="C5620" s="1">
        <v>8.4000000000000005E-2</v>
      </c>
      <c r="D5620" s="1">
        <v>0.13995565735662399</v>
      </c>
      <c r="E5620" s="1" t="s">
        <v>337</v>
      </c>
      <c r="F5620">
        <v>99</v>
      </c>
      <c r="G5620">
        <v>49</v>
      </c>
      <c r="H5620">
        <f>VLOOKUP(A5620,Taul1!A2:C834,3)</f>
        <v>1</v>
      </c>
      <c r="I5620" t="str">
        <f>VLOOKUP(A5620,Taul1!A2:C834,2)</f>
        <v>Työkyvyttömyyseläkkeen saajat 55-59</v>
      </c>
      <c r="L5620" t="s">
        <v>1663</v>
      </c>
      <c r="M5620" t="str">
        <f>F5620&amp;L5620&amp;G5620&amp;L5620&amp;INT(C5620*10)</f>
        <v>99,49,0</v>
      </c>
      <c r="O5620">
        <f>VLOOKUP(B5620,Taul1!A2:C834,3)</f>
        <v>0</v>
      </c>
      <c r="P5620" t="str">
        <f>VLOOKUP(B5620,Taul1!A2:C834,2)</f>
        <v>Jätehuolto toimintakulut yhteensä</v>
      </c>
    </row>
    <row r="5621" spans="1:16" ht="18" x14ac:dyDescent="0.3">
      <c r="A5621" s="1" t="s">
        <v>1546</v>
      </c>
      <c r="B5621" s="1" t="s">
        <v>229</v>
      </c>
      <c r="C5621" s="1">
        <v>0.104</v>
      </c>
      <c r="D5621" s="1">
        <v>6.6889759639126606E-2</v>
      </c>
      <c r="E5621" s="1" t="s">
        <v>337</v>
      </c>
      <c r="F5621">
        <v>100</v>
      </c>
      <c r="G5621">
        <v>49</v>
      </c>
      <c r="H5621">
        <f>VLOOKUP(A5621,Taul1!A2:C834,3)</f>
        <v>1</v>
      </c>
      <c r="I5621" t="str">
        <f>VLOOKUP(A5621,Taul1!A2:C834,2)</f>
        <v>Työkyvyttömyyseläkkeen saajat 60-64</v>
      </c>
      <c r="L5621" t="s">
        <v>1663</v>
      </c>
      <c r="M5621" t="str">
        <f>F5621&amp;L5621&amp;G5621&amp;L5621&amp;INT(C5621*10)</f>
        <v>100,49,1</v>
      </c>
      <c r="O5621">
        <f>VLOOKUP(B5621,Taul1!A2:C834,3)</f>
        <v>0</v>
      </c>
      <c r="P5621" t="str">
        <f>VLOOKUP(B5621,Taul1!A2:C834,2)</f>
        <v>Jätehuolto toimintakulut yhteensä</v>
      </c>
    </row>
    <row r="5622" spans="1:16" ht="18" x14ac:dyDescent="0.3">
      <c r="A5622" s="1" t="s">
        <v>1548</v>
      </c>
      <c r="B5622" s="1" t="s">
        <v>229</v>
      </c>
      <c r="C5622" s="1">
        <v>7.0000000000000001E-3</v>
      </c>
      <c r="D5622" s="1">
        <v>0.90383416193807498</v>
      </c>
      <c r="E5622" s="1" t="s">
        <v>337</v>
      </c>
      <c r="F5622">
        <v>101</v>
      </c>
      <c r="G5622">
        <v>49</v>
      </c>
      <c r="H5622">
        <f>VLOOKUP(A5622,Taul1!A2:C834,3)</f>
        <v>1</v>
      </c>
      <c r="I5622" t="str">
        <f>VLOOKUP(A5622,Taul1!A2:C834,2)</f>
        <v>Kelan kuntoutuspalvelujen saajat yhteensä</v>
      </c>
      <c r="L5622" t="s">
        <v>1663</v>
      </c>
      <c r="M5622" t="str">
        <f>F5622&amp;L5622&amp;G5622&amp;L5622&amp;INT(C5622*10)</f>
        <v>101,49,0</v>
      </c>
      <c r="O5622">
        <f>VLOOKUP(B5622,Taul1!A2:C834,3)</f>
        <v>0</v>
      </c>
      <c r="P5622" t="str">
        <f>VLOOKUP(B5622,Taul1!A2:C834,2)</f>
        <v>Jätehuolto toimintakulut yhteensä</v>
      </c>
    </row>
    <row r="5623" spans="1:16" ht="18" x14ac:dyDescent="0.3">
      <c r="A5623" s="1" t="s">
        <v>1550</v>
      </c>
      <c r="B5623" s="1" t="s">
        <v>229</v>
      </c>
      <c r="C5623" s="1">
        <v>-3.0000000000000001E-3</v>
      </c>
      <c r="D5623" s="1">
        <v>0.95315641522891803</v>
      </c>
      <c r="E5623" s="1" t="s">
        <v>337</v>
      </c>
      <c r="F5623">
        <v>102</v>
      </c>
      <c r="G5623">
        <v>49</v>
      </c>
      <c r="H5623">
        <f>VLOOKUP(A5623,Taul1!A2:C834,3)</f>
        <v>1</v>
      </c>
      <c r="I5623" t="str">
        <f>VLOOKUP(A5623,Taul1!A2:C834,2)</f>
        <v>Kelan kuntoutuspalvelujen saajat 0-6</v>
      </c>
      <c r="L5623" t="s">
        <v>1663</v>
      </c>
      <c r="M5623" t="str">
        <f>F5623&amp;L5623&amp;G5623&amp;L5623&amp;INT(C5623*10)</f>
        <v>102,49,-1</v>
      </c>
      <c r="O5623">
        <f>VLOOKUP(B5623,Taul1!A2:C834,3)</f>
        <v>0</v>
      </c>
      <c r="P5623" t="str">
        <f>VLOOKUP(B5623,Taul1!A2:C834,2)</f>
        <v>Jätehuolto toimintakulut yhteensä</v>
      </c>
    </row>
    <row r="5624" spans="1:16" ht="18" x14ac:dyDescent="0.3">
      <c r="A5624" s="1" t="s">
        <v>1552</v>
      </c>
      <c r="B5624" s="1" t="s">
        <v>229</v>
      </c>
      <c r="C5624" s="1">
        <v>-9.1999999999999998E-2</v>
      </c>
      <c r="D5624" s="1">
        <v>0.105653377551264</v>
      </c>
      <c r="E5624" s="1" t="s">
        <v>337</v>
      </c>
      <c r="F5624">
        <v>103</v>
      </c>
      <c r="G5624">
        <v>49</v>
      </c>
      <c r="H5624">
        <f>VLOOKUP(A5624,Taul1!A2:C834,3)</f>
        <v>1</v>
      </c>
      <c r="I5624" t="str">
        <f>VLOOKUP(A5624,Taul1!A2:C834,2)</f>
        <v>Kelan kuntoutuspalvelujen saajat 7-15</v>
      </c>
      <c r="L5624" t="s">
        <v>1663</v>
      </c>
      <c r="M5624" t="str">
        <f>F5624&amp;L5624&amp;G5624&amp;L5624&amp;INT(C5624*10)</f>
        <v>103,49,-1</v>
      </c>
      <c r="O5624">
        <f>VLOOKUP(B5624,Taul1!A2:C834,3)</f>
        <v>0</v>
      </c>
      <c r="P5624" t="str">
        <f>VLOOKUP(B5624,Taul1!A2:C834,2)</f>
        <v>Jätehuolto toimintakulut yhteensä</v>
      </c>
    </row>
    <row r="5625" spans="1:16" ht="18" x14ac:dyDescent="0.3">
      <c r="A5625" s="1" t="s">
        <v>1554</v>
      </c>
      <c r="B5625" s="1" t="s">
        <v>229</v>
      </c>
      <c r="C5625" s="1">
        <v>-0.23200000000000001</v>
      </c>
      <c r="D5625" s="1">
        <v>3.8556750475371397E-5</v>
      </c>
      <c r="E5625" s="1" t="s">
        <v>337</v>
      </c>
      <c r="F5625">
        <v>104</v>
      </c>
      <c r="G5625">
        <v>49</v>
      </c>
      <c r="H5625">
        <f>VLOOKUP(A5625,Taul1!A2:C834,3)</f>
        <v>1</v>
      </c>
      <c r="I5625" t="str">
        <f>VLOOKUP(A5625,Taul1!A2:C834,2)</f>
        <v>Kelan kuntoutuspalvelujen saajat 16-19</v>
      </c>
      <c r="L5625" t="s">
        <v>1663</v>
      </c>
      <c r="M5625" t="str">
        <f>F5625&amp;L5625&amp;G5625&amp;L5625&amp;INT(C5625*10)</f>
        <v>104,49,-3</v>
      </c>
      <c r="O5625">
        <f>VLOOKUP(B5625,Taul1!A2:C834,3)</f>
        <v>0</v>
      </c>
      <c r="P5625" t="str">
        <f>VLOOKUP(B5625,Taul1!A2:C834,2)</f>
        <v>Jätehuolto toimintakulut yhteensä</v>
      </c>
    </row>
    <row r="5626" spans="1:16" ht="18" x14ac:dyDescent="0.3">
      <c r="A5626" s="1" t="s">
        <v>1556</v>
      </c>
      <c r="B5626" s="1" t="s">
        <v>229</v>
      </c>
      <c r="C5626" s="1">
        <v>-8.4000000000000005E-2</v>
      </c>
      <c r="D5626" s="1">
        <v>0.14139925190174499</v>
      </c>
      <c r="E5626" s="1" t="s">
        <v>337</v>
      </c>
      <c r="F5626">
        <v>105</v>
      </c>
      <c r="G5626">
        <v>49</v>
      </c>
      <c r="H5626">
        <f>VLOOKUP(A5626,Taul1!A2:C834,3)</f>
        <v>1</v>
      </c>
      <c r="I5626" t="str">
        <f>VLOOKUP(A5626,Taul1!A2:C834,2)</f>
        <v>Kelan kuntoutuspalvelujen saajat 20-24</v>
      </c>
      <c r="L5626" t="s">
        <v>1663</v>
      </c>
      <c r="M5626" t="str">
        <f>F5626&amp;L5626&amp;G5626&amp;L5626&amp;INT(C5626*10)</f>
        <v>105,49,-1</v>
      </c>
      <c r="O5626">
        <f>VLOOKUP(B5626,Taul1!A2:C834,3)</f>
        <v>0</v>
      </c>
      <c r="P5626" t="str">
        <f>VLOOKUP(B5626,Taul1!A2:C834,2)</f>
        <v>Jätehuolto toimintakulut yhteensä</v>
      </c>
    </row>
    <row r="5627" spans="1:16" ht="18" x14ac:dyDescent="0.3">
      <c r="A5627" s="1" t="s">
        <v>1558</v>
      </c>
      <c r="B5627" s="1" t="s">
        <v>229</v>
      </c>
      <c r="C5627" s="1">
        <v>1.4E-2</v>
      </c>
      <c r="D5627" s="1">
        <v>0.80207182310081604</v>
      </c>
      <c r="E5627" s="1" t="s">
        <v>337</v>
      </c>
      <c r="F5627">
        <v>106</v>
      </c>
      <c r="G5627">
        <v>49</v>
      </c>
      <c r="H5627">
        <f>VLOOKUP(A5627,Taul1!A2:C834,3)</f>
        <v>1</v>
      </c>
      <c r="I5627" t="str">
        <f>VLOOKUP(A5627,Taul1!A2:C834,2)</f>
        <v>Kelan kuntoutuspalvelujen saajat 25-29</v>
      </c>
      <c r="L5627" t="s">
        <v>1663</v>
      </c>
      <c r="M5627" t="str">
        <f>F5627&amp;L5627&amp;G5627&amp;L5627&amp;INT(C5627*10)</f>
        <v>106,49,0</v>
      </c>
      <c r="O5627">
        <f>VLOOKUP(B5627,Taul1!A2:C834,3)</f>
        <v>0</v>
      </c>
      <c r="P5627" t="str">
        <f>VLOOKUP(B5627,Taul1!A2:C834,2)</f>
        <v>Jätehuolto toimintakulut yhteensä</v>
      </c>
    </row>
    <row r="5628" spans="1:16" ht="18" x14ac:dyDescent="0.3">
      <c r="A5628" s="1" t="s">
        <v>1560</v>
      </c>
      <c r="B5628" s="1" t="s">
        <v>229</v>
      </c>
      <c r="C5628" s="1">
        <v>6.3E-2</v>
      </c>
      <c r="D5628" s="1">
        <v>0.27248592531427301</v>
      </c>
      <c r="E5628" s="1" t="s">
        <v>337</v>
      </c>
      <c r="F5628">
        <v>107</v>
      </c>
      <c r="G5628">
        <v>49</v>
      </c>
      <c r="H5628">
        <f>VLOOKUP(A5628,Taul1!A2:C834,3)</f>
        <v>1</v>
      </c>
      <c r="I5628" t="str">
        <f>VLOOKUP(A5628,Taul1!A2:C834,2)</f>
        <v>Kelan kuntoutuspalvelujen saajat 30-34</v>
      </c>
      <c r="L5628" t="s">
        <v>1663</v>
      </c>
      <c r="M5628" t="str">
        <f>F5628&amp;L5628&amp;G5628&amp;L5628&amp;INT(C5628*10)</f>
        <v>107,49,0</v>
      </c>
      <c r="O5628">
        <f>VLOOKUP(B5628,Taul1!A2:C834,3)</f>
        <v>0</v>
      </c>
      <c r="P5628" t="str">
        <f>VLOOKUP(B5628,Taul1!A2:C834,2)</f>
        <v>Jätehuolto toimintakulut yhteensä</v>
      </c>
    </row>
    <row r="5629" spans="1:16" ht="18" x14ac:dyDescent="0.3">
      <c r="A5629" s="1" t="s">
        <v>1562</v>
      </c>
      <c r="B5629" s="1" t="s">
        <v>229</v>
      </c>
      <c r="C5629" s="1">
        <v>8.1000000000000003E-2</v>
      </c>
      <c r="D5629" s="1">
        <v>0.154205778760827</v>
      </c>
      <c r="E5629" s="1" t="s">
        <v>337</v>
      </c>
      <c r="F5629">
        <v>108</v>
      </c>
      <c r="G5629">
        <v>49</v>
      </c>
      <c r="H5629">
        <f>VLOOKUP(A5629,Taul1!A2:C834,3)</f>
        <v>1</v>
      </c>
      <c r="I5629" t="str">
        <f>VLOOKUP(A5629,Taul1!A2:C834,2)</f>
        <v>Kelan kuntoutuspalvelujen saajat 35-39</v>
      </c>
      <c r="L5629" t="s">
        <v>1663</v>
      </c>
      <c r="M5629" t="str">
        <f>F5629&amp;L5629&amp;G5629&amp;L5629&amp;INT(C5629*10)</f>
        <v>108,49,0</v>
      </c>
      <c r="O5629">
        <f>VLOOKUP(B5629,Taul1!A2:C834,3)</f>
        <v>0</v>
      </c>
      <c r="P5629" t="str">
        <f>VLOOKUP(B5629,Taul1!A2:C834,2)</f>
        <v>Jätehuolto toimintakulut yhteensä</v>
      </c>
    </row>
    <row r="5630" spans="1:16" ht="18" x14ac:dyDescent="0.3">
      <c r="A5630" s="1" t="s">
        <v>1564</v>
      </c>
      <c r="B5630" s="1" t="s">
        <v>229</v>
      </c>
      <c r="C5630" s="1">
        <v>2E-3</v>
      </c>
      <c r="D5630" s="1">
        <v>0.96535979437866004</v>
      </c>
      <c r="E5630" s="1" t="s">
        <v>337</v>
      </c>
      <c r="F5630">
        <v>109</v>
      </c>
      <c r="G5630">
        <v>49</v>
      </c>
      <c r="H5630">
        <f>VLOOKUP(A5630,Taul1!A2:C834,3)</f>
        <v>1</v>
      </c>
      <c r="I5630" t="str">
        <f>VLOOKUP(A5630,Taul1!A2:C834,2)</f>
        <v>Kelan kuntoutuspalvelujen saajat 40-44</v>
      </c>
      <c r="L5630" t="s">
        <v>1663</v>
      </c>
      <c r="M5630" t="str">
        <f>F5630&amp;L5630&amp;G5630&amp;L5630&amp;INT(C5630*10)</f>
        <v>109,49,0</v>
      </c>
      <c r="O5630">
        <f>VLOOKUP(B5630,Taul1!A2:C834,3)</f>
        <v>0</v>
      </c>
      <c r="P5630" t="str">
        <f>VLOOKUP(B5630,Taul1!A2:C834,2)</f>
        <v>Jätehuolto toimintakulut yhteensä</v>
      </c>
    </row>
    <row r="5631" spans="1:16" ht="18" x14ac:dyDescent="0.3">
      <c r="A5631" s="1" t="s">
        <v>1566</v>
      </c>
      <c r="B5631" s="1" t="s">
        <v>229</v>
      </c>
      <c r="C5631" s="1">
        <v>0.158</v>
      </c>
      <c r="D5631" s="1">
        <v>5.3823121810551103E-3</v>
      </c>
      <c r="E5631" s="1" t="s">
        <v>337</v>
      </c>
      <c r="F5631">
        <v>110</v>
      </c>
      <c r="G5631">
        <v>49</v>
      </c>
      <c r="H5631">
        <f>VLOOKUP(A5631,Taul1!A2:C834,3)</f>
        <v>1</v>
      </c>
      <c r="I5631" t="str">
        <f>VLOOKUP(A5631,Taul1!A2:C834,2)</f>
        <v>Kelan kuntoutuspalvelujen saajat 45-49</v>
      </c>
      <c r="L5631" t="s">
        <v>1663</v>
      </c>
      <c r="M5631" t="str">
        <f>F5631&amp;L5631&amp;G5631&amp;L5631&amp;INT(C5631*10)</f>
        <v>110,49,1</v>
      </c>
      <c r="O5631">
        <f>VLOOKUP(B5631,Taul1!A2:C834,3)</f>
        <v>0</v>
      </c>
      <c r="P5631" t="str">
        <f>VLOOKUP(B5631,Taul1!A2:C834,2)</f>
        <v>Jätehuolto toimintakulut yhteensä</v>
      </c>
    </row>
    <row r="5632" spans="1:16" ht="18" x14ac:dyDescent="0.3">
      <c r="A5632" s="1" t="s">
        <v>1568</v>
      </c>
      <c r="B5632" s="1" t="s">
        <v>229</v>
      </c>
      <c r="C5632" s="1">
        <v>8.7999999999999995E-2</v>
      </c>
      <c r="D5632" s="1">
        <v>0.12335377566971201</v>
      </c>
      <c r="E5632" s="1" t="s">
        <v>337</v>
      </c>
      <c r="F5632">
        <v>111</v>
      </c>
      <c r="G5632">
        <v>49</v>
      </c>
      <c r="H5632">
        <f>VLOOKUP(A5632,Taul1!A2:C834,3)</f>
        <v>1</v>
      </c>
      <c r="I5632" t="str">
        <f>VLOOKUP(A5632,Taul1!A2:C834,2)</f>
        <v>Kelan kuntoutuspalvelujen saajat 50-54</v>
      </c>
      <c r="L5632" t="s">
        <v>1663</v>
      </c>
      <c r="M5632" t="str">
        <f>F5632&amp;L5632&amp;G5632&amp;L5632&amp;INT(C5632*10)</f>
        <v>111,49,0</v>
      </c>
      <c r="O5632">
        <f>VLOOKUP(B5632,Taul1!A2:C834,3)</f>
        <v>0</v>
      </c>
      <c r="P5632" t="str">
        <f>VLOOKUP(B5632,Taul1!A2:C834,2)</f>
        <v>Jätehuolto toimintakulut yhteensä</v>
      </c>
    </row>
    <row r="5633" spans="1:16" ht="18" x14ac:dyDescent="0.3">
      <c r="A5633" s="1" t="s">
        <v>1570</v>
      </c>
      <c r="B5633" s="1" t="s">
        <v>229</v>
      </c>
      <c r="C5633" s="1">
        <v>-0.105</v>
      </c>
      <c r="D5633" s="1">
        <v>6.4976114784370903E-2</v>
      </c>
      <c r="E5633" s="1" t="s">
        <v>337</v>
      </c>
      <c r="F5633">
        <v>112</v>
      </c>
      <c r="G5633">
        <v>49</v>
      </c>
      <c r="H5633">
        <f>VLOOKUP(A5633,Taul1!A2:C834,3)</f>
        <v>1</v>
      </c>
      <c r="I5633" t="str">
        <f>VLOOKUP(A5633,Taul1!A2:C834,2)</f>
        <v>Kelan kuntoutuspalvelujen saajat 55-59</v>
      </c>
      <c r="L5633" t="s">
        <v>1663</v>
      </c>
      <c r="M5633" t="str">
        <f>F5633&amp;L5633&amp;G5633&amp;L5633&amp;INT(C5633*10)</f>
        <v>112,49,-2</v>
      </c>
      <c r="O5633">
        <f>VLOOKUP(B5633,Taul1!A2:C834,3)</f>
        <v>0</v>
      </c>
      <c r="P5633" t="str">
        <f>VLOOKUP(B5633,Taul1!A2:C834,2)</f>
        <v>Jätehuolto toimintakulut yhteensä</v>
      </c>
    </row>
    <row r="5634" spans="1:16" ht="18" x14ac:dyDescent="0.3">
      <c r="A5634" s="1" t="s">
        <v>1572</v>
      </c>
      <c r="B5634" s="1" t="s">
        <v>229</v>
      </c>
      <c r="C5634" s="1">
        <v>5.0000000000000001E-3</v>
      </c>
      <c r="D5634" s="1">
        <v>0.92337829992146103</v>
      </c>
      <c r="E5634" s="1" t="s">
        <v>337</v>
      </c>
      <c r="F5634">
        <v>113</v>
      </c>
      <c r="G5634">
        <v>49</v>
      </c>
      <c r="H5634">
        <f>VLOOKUP(A5634,Taul1!A2:C834,3)</f>
        <v>1</v>
      </c>
      <c r="I5634" t="str">
        <f>VLOOKUP(A5634,Taul1!A2:C834,2)</f>
        <v>Kelan kuntoutuspalvelujen saajat 60-64</v>
      </c>
      <c r="L5634" t="s">
        <v>1663</v>
      </c>
      <c r="M5634" t="str">
        <f>F5634&amp;L5634&amp;G5634&amp;L5634&amp;INT(C5634*10)</f>
        <v>113,49,0</v>
      </c>
      <c r="O5634">
        <f>VLOOKUP(B5634,Taul1!A2:C834,3)</f>
        <v>0</v>
      </c>
      <c r="P5634" t="str">
        <f>VLOOKUP(B5634,Taul1!A2:C834,2)</f>
        <v>Jätehuolto toimintakulut yhteensä</v>
      </c>
    </row>
    <row r="5635" spans="1:16" ht="18" x14ac:dyDescent="0.3">
      <c r="A5635" s="1" t="s">
        <v>1574</v>
      </c>
      <c r="B5635" s="1" t="s">
        <v>229</v>
      </c>
      <c r="C5635" s="1">
        <v>0.22</v>
      </c>
      <c r="D5635" s="1">
        <v>9.4336213702250705E-5</v>
      </c>
      <c r="E5635" s="1" t="s">
        <v>337</v>
      </c>
      <c r="F5635">
        <v>114</v>
      </c>
      <c r="G5635">
        <v>49</v>
      </c>
      <c r="H5635">
        <f>VLOOKUP(A5635,Taul1!A2:C834,3)</f>
        <v>1</v>
      </c>
      <c r="I5635" t="str">
        <f>VLOOKUP(A5635,Taul1!A2:C834,2)</f>
        <v>Kelan kuntoutuspalvelujen saajat 65-69</v>
      </c>
      <c r="L5635" t="s">
        <v>1663</v>
      </c>
      <c r="M5635" t="str">
        <f>F5635&amp;L5635&amp;G5635&amp;L5635&amp;INT(C5635*10)</f>
        <v>114,49,2</v>
      </c>
      <c r="O5635">
        <f>VLOOKUP(B5635,Taul1!A2:C834,3)</f>
        <v>0</v>
      </c>
      <c r="P5635" t="str">
        <f>VLOOKUP(B5635,Taul1!A2:C834,2)</f>
        <v>Jätehuolto toimintakulut yhteensä</v>
      </c>
    </row>
    <row r="5636" spans="1:16" ht="18" x14ac:dyDescent="0.3">
      <c r="A5636" s="1" t="s">
        <v>1576</v>
      </c>
      <c r="B5636" s="1" t="s">
        <v>229</v>
      </c>
      <c r="C5636" s="1">
        <v>0.247</v>
      </c>
      <c r="D5636" s="1">
        <v>1.0750922776359101E-5</v>
      </c>
      <c r="E5636" s="1" t="s">
        <v>337</v>
      </c>
      <c r="F5636">
        <v>115</v>
      </c>
      <c r="G5636">
        <v>49</v>
      </c>
      <c r="H5636">
        <f>VLOOKUP(A5636,Taul1!A2:C834,3)</f>
        <v>1</v>
      </c>
      <c r="I5636" t="str">
        <f>VLOOKUP(A5636,Taul1!A2:C834,2)</f>
        <v>Kelan kuntoutuspalvelujen saajat 69-</v>
      </c>
      <c r="L5636" t="s">
        <v>1663</v>
      </c>
      <c r="M5636" t="str">
        <f>F5636&amp;L5636&amp;G5636&amp;L5636&amp;INT(C5636*10)</f>
        <v>115,49,2</v>
      </c>
      <c r="O5636">
        <f>VLOOKUP(B5636,Taul1!A2:C834,3)</f>
        <v>0</v>
      </c>
      <c r="P5636" t="str">
        <f>VLOOKUP(B5636,Taul1!A2:C834,2)</f>
        <v>Jätehuolto toimintakulut yhteensä</v>
      </c>
    </row>
    <row r="5637" spans="1:16" ht="18" x14ac:dyDescent="0.3">
      <c r="A5637" s="1" t="s">
        <v>1598</v>
      </c>
      <c r="B5637" s="1" t="s">
        <v>231</v>
      </c>
      <c r="C5637" s="1">
        <v>-5.1999999999999998E-2</v>
      </c>
      <c r="D5637" s="1">
        <v>0.362609069446507</v>
      </c>
      <c r="E5637" s="1" t="s">
        <v>337</v>
      </c>
      <c r="F5637">
        <v>1</v>
      </c>
      <c r="G5637">
        <v>50</v>
      </c>
      <c r="H5637">
        <f>VLOOKUP(A5637,Taul1!A2:C834,3)</f>
        <v>1</v>
      </c>
      <c r="I5637" t="str">
        <f>VLOOKUP(A5637,Taul1!A2:C834,2)</f>
        <v>Vanhempainpäivärahojen korvatut päivät äiti 35-39</v>
      </c>
      <c r="L5637" t="s">
        <v>1663</v>
      </c>
      <c r="M5637" t="str">
        <f>F5637&amp;L5637&amp;G5637&amp;L5637&amp;INT(C5637*10)</f>
        <v>1,50,-1</v>
      </c>
      <c r="O5637">
        <f>VLOOKUP(B5637,Taul1!A2:C834,3)</f>
        <v>0</v>
      </c>
      <c r="P5637" t="str">
        <f>VLOOKUP(B5637,Taul1!A2:C834,2)</f>
        <v>Joukkoliikenne toimintakulut yhteensä</v>
      </c>
    </row>
    <row r="5638" spans="1:16" ht="18" x14ac:dyDescent="0.3">
      <c r="A5638" s="1" t="s">
        <v>1600</v>
      </c>
      <c r="B5638" s="1" t="s">
        <v>231</v>
      </c>
      <c r="C5638" s="1">
        <v>0.60099999999999998</v>
      </c>
      <c r="D5638" s="1">
        <v>0</v>
      </c>
      <c r="E5638" s="1" t="s">
        <v>337</v>
      </c>
      <c r="F5638">
        <v>2</v>
      </c>
      <c r="G5638">
        <v>50</v>
      </c>
      <c r="H5638">
        <f>VLOOKUP(A5638,Taul1!A2:C834,3)</f>
        <v>1</v>
      </c>
      <c r="I5638" t="str">
        <f>VLOOKUP(A5638,Taul1!A2:C834,2)</f>
        <v>Vanhempainpäivärahojen korvatut päivät äiti 40-</v>
      </c>
      <c r="L5638" t="s">
        <v>1663</v>
      </c>
      <c r="M5638" t="str">
        <f>F5638&amp;L5638&amp;G5638&amp;L5638&amp;INT(C5638*10)</f>
        <v>2,50,6</v>
      </c>
      <c r="O5638">
        <f>VLOOKUP(B5638,Taul1!A2:C834,3)</f>
        <v>0</v>
      </c>
      <c r="P5638" t="str">
        <f>VLOOKUP(B5638,Taul1!A2:C834,2)</f>
        <v>Joukkoliikenne toimintakulut yhteensä</v>
      </c>
    </row>
    <row r="5639" spans="1:16" ht="18" x14ac:dyDescent="0.3">
      <c r="A5639" s="1" t="s">
        <v>1275</v>
      </c>
      <c r="B5639" s="1" t="s">
        <v>231</v>
      </c>
      <c r="C5639" s="1">
        <v>0.59799999999999998</v>
      </c>
      <c r="D5639" s="1">
        <v>0</v>
      </c>
      <c r="E5639" s="1" t="s">
        <v>337</v>
      </c>
      <c r="F5639">
        <v>3</v>
      </c>
      <c r="G5639">
        <v>50</v>
      </c>
      <c r="H5639">
        <f>VLOOKUP(A5639,Taul1!A2:C834,3)</f>
        <v>1</v>
      </c>
      <c r="I5639" t="str">
        <f>VLOOKUP(A5639,Taul1!A2:C834,2)</f>
        <v>Työllistymistä edistävät palvelut, korvatut päivät, yhteensä</v>
      </c>
      <c r="L5639" t="s">
        <v>1663</v>
      </c>
      <c r="M5639" t="str">
        <f>F5639&amp;L5639&amp;G5639&amp;L5639&amp;INT(C5639*10)</f>
        <v>3,50,5</v>
      </c>
      <c r="O5639">
        <f>VLOOKUP(B5639,Taul1!A2:C834,3)</f>
        <v>0</v>
      </c>
      <c r="P5639" t="str">
        <f>VLOOKUP(B5639,Taul1!A2:C834,2)</f>
        <v>Joukkoliikenne toimintakulut yhteensä</v>
      </c>
    </row>
    <row r="5640" spans="1:16" ht="18" x14ac:dyDescent="0.3">
      <c r="A5640" s="1" t="s">
        <v>1277</v>
      </c>
      <c r="B5640" s="1" t="s">
        <v>231</v>
      </c>
      <c r="C5640" s="1">
        <v>0.41799999999999998</v>
      </c>
      <c r="D5640" s="2">
        <v>1.52100554373646E-14</v>
      </c>
      <c r="E5640" s="1" t="s">
        <v>337</v>
      </c>
      <c r="F5640">
        <v>4</v>
      </c>
      <c r="G5640">
        <v>50</v>
      </c>
      <c r="H5640">
        <f>VLOOKUP(A5640,Taul1!A2:C834,3)</f>
        <v>1</v>
      </c>
      <c r="I5640" t="str">
        <f>VLOOKUP(A5640,Taul1!A2:C834,2)</f>
        <v>Työllistymistä edistävät palvelut, korvatut päivät, 17-24</v>
      </c>
      <c r="L5640" t="s">
        <v>1663</v>
      </c>
      <c r="M5640" t="str">
        <f>F5640&amp;L5640&amp;G5640&amp;L5640&amp;INT(C5640*10)</f>
        <v>4,50,4</v>
      </c>
      <c r="O5640">
        <f>VLOOKUP(B5640,Taul1!A2:C834,3)</f>
        <v>0</v>
      </c>
      <c r="P5640" t="str">
        <f>VLOOKUP(B5640,Taul1!A2:C834,2)</f>
        <v>Joukkoliikenne toimintakulut yhteensä</v>
      </c>
    </row>
    <row r="5641" spans="1:16" ht="18" x14ac:dyDescent="0.3">
      <c r="A5641" s="1" t="s">
        <v>1279</v>
      </c>
      <c r="B5641" s="1" t="s">
        <v>231</v>
      </c>
      <c r="C5641" s="1">
        <v>0.38600000000000001</v>
      </c>
      <c r="D5641" s="2">
        <v>1.78690395813418E-12</v>
      </c>
      <c r="E5641" s="1" t="s">
        <v>337</v>
      </c>
      <c r="F5641">
        <v>5</v>
      </c>
      <c r="G5641">
        <v>50</v>
      </c>
      <c r="H5641">
        <f>VLOOKUP(A5641,Taul1!A2:C834,3)</f>
        <v>1</v>
      </c>
      <c r="I5641" t="str">
        <f>VLOOKUP(A5641,Taul1!A2:C834,2)</f>
        <v>Työllistymistä edistävät palvelut, korvatut päivät, 25-29</v>
      </c>
      <c r="L5641" t="s">
        <v>1663</v>
      </c>
      <c r="M5641" t="str">
        <f>F5641&amp;L5641&amp;G5641&amp;L5641&amp;INT(C5641*10)</f>
        <v>5,50,3</v>
      </c>
      <c r="O5641">
        <f>VLOOKUP(B5641,Taul1!A2:C834,3)</f>
        <v>0</v>
      </c>
      <c r="P5641" t="str">
        <f>VLOOKUP(B5641,Taul1!A2:C834,2)</f>
        <v>Joukkoliikenne toimintakulut yhteensä</v>
      </c>
    </row>
    <row r="5642" spans="1:16" ht="18" x14ac:dyDescent="0.3">
      <c r="A5642" s="1" t="s">
        <v>1281</v>
      </c>
      <c r="B5642" s="1" t="s">
        <v>231</v>
      </c>
      <c r="C5642" s="1">
        <v>0.61</v>
      </c>
      <c r="D5642" s="1">
        <v>0</v>
      </c>
      <c r="E5642" s="1" t="s">
        <v>337</v>
      </c>
      <c r="F5642">
        <v>6</v>
      </c>
      <c r="G5642">
        <v>50</v>
      </c>
      <c r="H5642">
        <f>VLOOKUP(A5642,Taul1!A2:C834,3)</f>
        <v>1</v>
      </c>
      <c r="I5642" t="str">
        <f>VLOOKUP(A5642,Taul1!A2:C834,2)</f>
        <v>Työllistymistä edistävät palvelut, korvatut päivät, 30-34</v>
      </c>
      <c r="L5642" t="s">
        <v>1663</v>
      </c>
      <c r="M5642" t="str">
        <f>F5642&amp;L5642&amp;G5642&amp;L5642&amp;INT(C5642*10)</f>
        <v>6,50,6</v>
      </c>
      <c r="O5642">
        <f>VLOOKUP(B5642,Taul1!A2:C834,3)</f>
        <v>0</v>
      </c>
      <c r="P5642" t="str">
        <f>VLOOKUP(B5642,Taul1!A2:C834,2)</f>
        <v>Joukkoliikenne toimintakulut yhteensä</v>
      </c>
    </row>
    <row r="5643" spans="1:16" ht="18" x14ac:dyDescent="0.3">
      <c r="A5643" s="1" t="s">
        <v>1283</v>
      </c>
      <c r="B5643" s="1" t="s">
        <v>231</v>
      </c>
      <c r="C5643" s="1">
        <v>0.71799999999999997</v>
      </c>
      <c r="D5643" s="1">
        <v>0</v>
      </c>
      <c r="E5643" s="1" t="s">
        <v>337</v>
      </c>
      <c r="F5643">
        <v>7</v>
      </c>
      <c r="G5643">
        <v>50</v>
      </c>
      <c r="H5643">
        <f>VLOOKUP(A5643,Taul1!A2:C834,3)</f>
        <v>1</v>
      </c>
      <c r="I5643" t="str">
        <f>VLOOKUP(A5643,Taul1!A2:C834,2)</f>
        <v>Työllistymistä edistävät palvelut, korvatut päivät, 35-39</v>
      </c>
      <c r="L5643" t="s">
        <v>1663</v>
      </c>
      <c r="M5643" t="str">
        <f>F5643&amp;L5643&amp;G5643&amp;L5643&amp;INT(C5643*10)</f>
        <v>7,50,7</v>
      </c>
      <c r="O5643">
        <f>VLOOKUP(B5643,Taul1!A2:C834,3)</f>
        <v>0</v>
      </c>
      <c r="P5643" t="str">
        <f>VLOOKUP(B5643,Taul1!A2:C834,2)</f>
        <v>Joukkoliikenne toimintakulut yhteensä</v>
      </c>
    </row>
    <row r="5644" spans="1:16" ht="18" x14ac:dyDescent="0.3">
      <c r="A5644" s="1" t="s">
        <v>1285</v>
      </c>
      <c r="B5644" s="1" t="s">
        <v>231</v>
      </c>
      <c r="C5644" s="1">
        <v>0.67800000000000005</v>
      </c>
      <c r="D5644" s="1">
        <v>0</v>
      </c>
      <c r="E5644" s="1" t="s">
        <v>337</v>
      </c>
      <c r="F5644">
        <v>8</v>
      </c>
      <c r="G5644">
        <v>50</v>
      </c>
      <c r="H5644">
        <f>VLOOKUP(A5644,Taul1!A2:C834,3)</f>
        <v>1</v>
      </c>
      <c r="I5644" t="str">
        <f>VLOOKUP(A5644,Taul1!A2:C834,2)</f>
        <v>Työllistymistä edistävät palvelut, korvatut päivät, 40-44</v>
      </c>
      <c r="L5644" t="s">
        <v>1663</v>
      </c>
      <c r="M5644" t="str">
        <f>F5644&amp;L5644&amp;G5644&amp;L5644&amp;INT(C5644*10)</f>
        <v>8,50,6</v>
      </c>
      <c r="O5644">
        <f>VLOOKUP(B5644,Taul1!A2:C834,3)</f>
        <v>0</v>
      </c>
      <c r="P5644" t="str">
        <f>VLOOKUP(B5644,Taul1!A2:C834,2)</f>
        <v>Joukkoliikenne toimintakulut yhteensä</v>
      </c>
    </row>
    <row r="5645" spans="1:16" ht="18" x14ac:dyDescent="0.3">
      <c r="A5645" s="1" t="s">
        <v>1287</v>
      </c>
      <c r="B5645" s="1" t="s">
        <v>231</v>
      </c>
      <c r="C5645" s="1">
        <v>0.60199999999999998</v>
      </c>
      <c r="D5645" s="1">
        <v>0</v>
      </c>
      <c r="E5645" s="1" t="s">
        <v>337</v>
      </c>
      <c r="F5645">
        <v>9</v>
      </c>
      <c r="G5645">
        <v>50</v>
      </c>
      <c r="H5645">
        <f>VLOOKUP(A5645,Taul1!A2:C834,3)</f>
        <v>1</v>
      </c>
      <c r="I5645" t="str">
        <f>VLOOKUP(A5645,Taul1!A2:C834,2)</f>
        <v>Työllistymistä edistävät palvelut, korvatut päivät, 45-49</v>
      </c>
      <c r="L5645" t="s">
        <v>1663</v>
      </c>
      <c r="M5645" t="str">
        <f>F5645&amp;L5645&amp;G5645&amp;L5645&amp;INT(C5645*10)</f>
        <v>9,50,6</v>
      </c>
      <c r="O5645">
        <f>VLOOKUP(B5645,Taul1!A2:C834,3)</f>
        <v>0</v>
      </c>
      <c r="P5645" t="str">
        <f>VLOOKUP(B5645,Taul1!A2:C834,2)</f>
        <v>Joukkoliikenne toimintakulut yhteensä</v>
      </c>
    </row>
    <row r="5646" spans="1:16" ht="18" x14ac:dyDescent="0.3">
      <c r="A5646" s="1" t="s">
        <v>1289</v>
      </c>
      <c r="B5646" s="1" t="s">
        <v>231</v>
      </c>
      <c r="C5646" s="1">
        <v>0.55400000000000005</v>
      </c>
      <c r="D5646" s="1">
        <v>0</v>
      </c>
      <c r="E5646" s="1" t="s">
        <v>337</v>
      </c>
      <c r="F5646">
        <v>10</v>
      </c>
      <c r="G5646">
        <v>50</v>
      </c>
      <c r="H5646">
        <f>VLOOKUP(A5646,Taul1!A2:C834,3)</f>
        <v>1</v>
      </c>
      <c r="I5646" t="str">
        <f>VLOOKUP(A5646,Taul1!A2:C834,2)</f>
        <v>Työllistymistä edistävät palvelut, korvatut päivät, 50-54</v>
      </c>
      <c r="L5646" t="s">
        <v>1663</v>
      </c>
      <c r="M5646" t="str">
        <f>F5646&amp;L5646&amp;G5646&amp;L5646&amp;INT(C5646*10)</f>
        <v>10,50,5</v>
      </c>
      <c r="O5646">
        <f>VLOOKUP(B5646,Taul1!A2:C834,3)</f>
        <v>0</v>
      </c>
      <c r="P5646" t="str">
        <f>VLOOKUP(B5646,Taul1!A2:C834,2)</f>
        <v>Joukkoliikenne toimintakulut yhteensä</v>
      </c>
    </row>
    <row r="5647" spans="1:16" ht="18" x14ac:dyDescent="0.3">
      <c r="A5647" s="1" t="s">
        <v>1291</v>
      </c>
      <c r="B5647" s="1" t="s">
        <v>231</v>
      </c>
      <c r="C5647" s="1">
        <v>0.46400000000000002</v>
      </c>
      <c r="D5647" s="2">
        <v>1.11022302462515E-16</v>
      </c>
      <c r="E5647" s="1" t="s">
        <v>337</v>
      </c>
      <c r="F5647">
        <v>11</v>
      </c>
      <c r="G5647">
        <v>50</v>
      </c>
      <c r="H5647">
        <f>VLOOKUP(A5647,Taul1!A2:C834,3)</f>
        <v>1</v>
      </c>
      <c r="I5647" t="str">
        <f>VLOOKUP(A5647,Taul1!A2:C834,2)</f>
        <v>Työllistymistä edistävät palvelut, korvatut päivät, 55-59</v>
      </c>
      <c r="L5647" t="s">
        <v>1663</v>
      </c>
      <c r="M5647" t="str">
        <f>F5647&amp;L5647&amp;G5647&amp;L5647&amp;INT(C5647*10)</f>
        <v>11,50,4</v>
      </c>
      <c r="O5647">
        <f>VLOOKUP(B5647,Taul1!A2:C834,3)</f>
        <v>0</v>
      </c>
      <c r="P5647" t="str">
        <f>VLOOKUP(B5647,Taul1!A2:C834,2)</f>
        <v>Joukkoliikenne toimintakulut yhteensä</v>
      </c>
    </row>
    <row r="5648" spans="1:16" ht="18" x14ac:dyDescent="0.3">
      <c r="A5648" s="1" t="s">
        <v>1293</v>
      </c>
      <c r="B5648" s="1" t="s">
        <v>231</v>
      </c>
      <c r="C5648" s="1">
        <v>0.19400000000000001</v>
      </c>
      <c r="D5648" s="1">
        <v>6.0103341192063698E-4</v>
      </c>
      <c r="E5648" s="1" t="s">
        <v>337</v>
      </c>
      <c r="F5648">
        <v>12</v>
      </c>
      <c r="G5648">
        <v>50</v>
      </c>
      <c r="H5648">
        <f>VLOOKUP(A5648,Taul1!A2:C834,3)</f>
        <v>1</v>
      </c>
      <c r="I5648" t="str">
        <f>VLOOKUP(A5648,Taul1!A2:C834,2)</f>
        <v>Työllistymistä edistävät palvelut, korvatut päivät, 60-64</v>
      </c>
      <c r="L5648" t="s">
        <v>1663</v>
      </c>
      <c r="M5648" t="str">
        <f>F5648&amp;L5648&amp;G5648&amp;L5648&amp;INT(C5648*10)</f>
        <v>12,50,1</v>
      </c>
      <c r="O5648">
        <f>VLOOKUP(B5648,Taul1!A2:C834,3)</f>
        <v>0</v>
      </c>
      <c r="P5648" t="str">
        <f>VLOOKUP(B5648,Taul1!A2:C834,2)</f>
        <v>Joukkoliikenne toimintakulut yhteensä</v>
      </c>
    </row>
    <row r="5649" spans="1:16" ht="18" x14ac:dyDescent="0.3">
      <c r="A5649" s="1" t="s">
        <v>1317</v>
      </c>
      <c r="B5649" s="1" t="s">
        <v>231</v>
      </c>
      <c r="C5649" s="1">
        <v>0.71699999999999997</v>
      </c>
      <c r="D5649" s="1">
        <v>0</v>
      </c>
      <c r="E5649" s="1" t="s">
        <v>337</v>
      </c>
      <c r="F5649">
        <v>13</v>
      </c>
      <c r="G5649">
        <v>50</v>
      </c>
      <c r="H5649">
        <f>VLOOKUP(A5649,Taul1!A2:C834,3)</f>
        <v>1</v>
      </c>
      <c r="I5649" t="str">
        <f>VLOOKUP(A5649,Taul1!A2:C834,2)</f>
        <v>Opintovelalliset yhteensä</v>
      </c>
      <c r="L5649" t="s">
        <v>1663</v>
      </c>
      <c r="M5649" t="str">
        <f>F5649&amp;L5649&amp;G5649&amp;L5649&amp;INT(C5649*10)</f>
        <v>13,50,7</v>
      </c>
      <c r="O5649">
        <f>VLOOKUP(B5649,Taul1!A2:C834,3)</f>
        <v>0</v>
      </c>
      <c r="P5649" t="str">
        <f>VLOOKUP(B5649,Taul1!A2:C834,2)</f>
        <v>Joukkoliikenne toimintakulut yhteensä</v>
      </c>
    </row>
    <row r="5650" spans="1:16" ht="18" x14ac:dyDescent="0.3">
      <c r="A5650" s="1" t="s">
        <v>1319</v>
      </c>
      <c r="B5650" s="1" t="s">
        <v>231</v>
      </c>
      <c r="C5650" s="1">
        <v>0.52300000000000002</v>
      </c>
      <c r="D5650" s="2">
        <v>1.11022302462515E-16</v>
      </c>
      <c r="E5650" s="1" t="s">
        <v>337</v>
      </c>
      <c r="F5650">
        <v>14</v>
      </c>
      <c r="G5650">
        <v>50</v>
      </c>
      <c r="H5650">
        <f>VLOOKUP(A5650,Taul1!A2:C834,3)</f>
        <v>1</v>
      </c>
      <c r="I5650" t="str">
        <f>VLOOKUP(A5650,Taul1!A2:C834,2)</f>
        <v>Opintovelalliset 16-24</v>
      </c>
      <c r="L5650" t="s">
        <v>1663</v>
      </c>
      <c r="M5650" t="str">
        <f>F5650&amp;L5650&amp;G5650&amp;L5650&amp;INT(C5650*10)</f>
        <v>14,50,5</v>
      </c>
      <c r="O5650">
        <f>VLOOKUP(B5650,Taul1!A2:C834,3)</f>
        <v>0</v>
      </c>
      <c r="P5650" t="str">
        <f>VLOOKUP(B5650,Taul1!A2:C834,2)</f>
        <v>Joukkoliikenne toimintakulut yhteensä</v>
      </c>
    </row>
    <row r="5651" spans="1:16" ht="18" x14ac:dyDescent="0.3">
      <c r="A5651" s="1" t="s">
        <v>1321</v>
      </c>
      <c r="B5651" s="1" t="s">
        <v>231</v>
      </c>
      <c r="C5651" s="1">
        <v>0.73699999999999999</v>
      </c>
      <c r="D5651" s="1">
        <v>0</v>
      </c>
      <c r="E5651" s="1" t="s">
        <v>337</v>
      </c>
      <c r="F5651">
        <v>15</v>
      </c>
      <c r="G5651">
        <v>50</v>
      </c>
      <c r="H5651">
        <f>VLOOKUP(A5651,Taul1!A2:C834,3)</f>
        <v>1</v>
      </c>
      <c r="I5651" t="str">
        <f>VLOOKUP(A5651,Taul1!A2:C834,2)</f>
        <v>Opintovelalliset 25-29</v>
      </c>
      <c r="L5651" t="s">
        <v>1663</v>
      </c>
      <c r="M5651" t="str">
        <f>F5651&amp;L5651&amp;G5651&amp;L5651&amp;INT(C5651*10)</f>
        <v>15,50,7</v>
      </c>
      <c r="O5651">
        <f>VLOOKUP(B5651,Taul1!A2:C834,3)</f>
        <v>0</v>
      </c>
      <c r="P5651" t="str">
        <f>VLOOKUP(B5651,Taul1!A2:C834,2)</f>
        <v>Joukkoliikenne toimintakulut yhteensä</v>
      </c>
    </row>
    <row r="5652" spans="1:16" ht="18" x14ac:dyDescent="0.3">
      <c r="A5652" s="1" t="s">
        <v>1323</v>
      </c>
      <c r="B5652" s="1" t="s">
        <v>231</v>
      </c>
      <c r="C5652" s="1">
        <v>0.76700000000000002</v>
      </c>
      <c r="D5652" s="1">
        <v>0</v>
      </c>
      <c r="E5652" s="1" t="s">
        <v>337</v>
      </c>
      <c r="F5652">
        <v>16</v>
      </c>
      <c r="G5652">
        <v>50</v>
      </c>
      <c r="H5652">
        <f>VLOOKUP(A5652,Taul1!A2:C834,3)</f>
        <v>1</v>
      </c>
      <c r="I5652" t="str">
        <f>VLOOKUP(A5652,Taul1!A2:C834,2)</f>
        <v>Opintovelalliset 30-34</v>
      </c>
      <c r="L5652" t="s">
        <v>1663</v>
      </c>
      <c r="M5652" t="str">
        <f>F5652&amp;L5652&amp;G5652&amp;L5652&amp;INT(C5652*10)</f>
        <v>16,50,7</v>
      </c>
      <c r="O5652">
        <f>VLOOKUP(B5652,Taul1!A2:C834,3)</f>
        <v>0</v>
      </c>
      <c r="P5652" t="str">
        <f>VLOOKUP(B5652,Taul1!A2:C834,2)</f>
        <v>Joukkoliikenne toimintakulut yhteensä</v>
      </c>
    </row>
    <row r="5653" spans="1:16" ht="18" x14ac:dyDescent="0.3">
      <c r="A5653" s="1" t="s">
        <v>1325</v>
      </c>
      <c r="B5653" s="1" t="s">
        <v>231</v>
      </c>
      <c r="C5653" s="1">
        <v>0.78200000000000003</v>
      </c>
      <c r="D5653" s="1">
        <v>0</v>
      </c>
      <c r="E5653" s="1" t="s">
        <v>337</v>
      </c>
      <c r="F5653">
        <v>17</v>
      </c>
      <c r="G5653">
        <v>50</v>
      </c>
      <c r="H5653">
        <f>VLOOKUP(A5653,Taul1!A2:C834,3)</f>
        <v>1</v>
      </c>
      <c r="I5653" t="str">
        <f>VLOOKUP(A5653,Taul1!A2:C834,2)</f>
        <v>Opintovelalliset 35-39</v>
      </c>
      <c r="L5653" t="s">
        <v>1663</v>
      </c>
      <c r="M5653" t="str">
        <f>F5653&amp;L5653&amp;G5653&amp;L5653&amp;INT(C5653*10)</f>
        <v>17,50,7</v>
      </c>
      <c r="O5653">
        <f>VLOOKUP(B5653,Taul1!A2:C834,3)</f>
        <v>0</v>
      </c>
      <c r="P5653" t="str">
        <f>VLOOKUP(B5653,Taul1!A2:C834,2)</f>
        <v>Joukkoliikenne toimintakulut yhteensä</v>
      </c>
    </row>
    <row r="5654" spans="1:16" ht="18" x14ac:dyDescent="0.3">
      <c r="A5654" s="1" t="s">
        <v>1327</v>
      </c>
      <c r="B5654" s="1" t="s">
        <v>231</v>
      </c>
      <c r="C5654" s="1">
        <v>0.74399999999999999</v>
      </c>
      <c r="D5654" s="2">
        <v>1.11022302462515E-16</v>
      </c>
      <c r="E5654" s="1" t="s">
        <v>337</v>
      </c>
      <c r="F5654">
        <v>18</v>
      </c>
      <c r="G5654">
        <v>50</v>
      </c>
      <c r="H5654">
        <f>VLOOKUP(A5654,Taul1!A2:C834,3)</f>
        <v>1</v>
      </c>
      <c r="I5654" t="str">
        <f>VLOOKUP(A5654,Taul1!A2:C834,2)</f>
        <v>Opintovelalliset 40-44</v>
      </c>
      <c r="L5654" t="s">
        <v>1663</v>
      </c>
      <c r="M5654" t="str">
        <f>F5654&amp;L5654&amp;G5654&amp;L5654&amp;INT(C5654*10)</f>
        <v>18,50,7</v>
      </c>
      <c r="O5654">
        <f>VLOOKUP(B5654,Taul1!A2:C834,3)</f>
        <v>0</v>
      </c>
      <c r="P5654" t="str">
        <f>VLOOKUP(B5654,Taul1!A2:C834,2)</f>
        <v>Joukkoliikenne toimintakulut yhteensä</v>
      </c>
    </row>
    <row r="5655" spans="1:16" ht="18" x14ac:dyDescent="0.3">
      <c r="A5655" s="1" t="s">
        <v>1329</v>
      </c>
      <c r="B5655" s="1" t="s">
        <v>231</v>
      </c>
      <c r="C5655" s="1">
        <v>0.72899999999999998</v>
      </c>
      <c r="D5655" s="1">
        <v>0</v>
      </c>
      <c r="E5655" s="1" t="s">
        <v>337</v>
      </c>
      <c r="F5655">
        <v>19</v>
      </c>
      <c r="G5655">
        <v>50</v>
      </c>
      <c r="H5655">
        <f>VLOOKUP(A5655,Taul1!A2:C834,3)</f>
        <v>1</v>
      </c>
      <c r="I5655" t="str">
        <f>VLOOKUP(A5655,Taul1!A2:C834,2)</f>
        <v>Opintovelalliset 45-49</v>
      </c>
      <c r="L5655" t="s">
        <v>1663</v>
      </c>
      <c r="M5655" t="str">
        <f>F5655&amp;L5655&amp;G5655&amp;L5655&amp;INT(C5655*10)</f>
        <v>19,50,7</v>
      </c>
      <c r="O5655">
        <f>VLOOKUP(B5655,Taul1!A2:C834,3)</f>
        <v>0</v>
      </c>
      <c r="P5655" t="str">
        <f>VLOOKUP(B5655,Taul1!A2:C834,2)</f>
        <v>Joukkoliikenne toimintakulut yhteensä</v>
      </c>
    </row>
    <row r="5656" spans="1:16" ht="18" x14ac:dyDescent="0.3">
      <c r="A5656" s="1" t="s">
        <v>1331</v>
      </c>
      <c r="B5656" s="1" t="s">
        <v>231</v>
      </c>
      <c r="C5656" s="1">
        <v>0.77500000000000002</v>
      </c>
      <c r="D5656" s="2">
        <v>1.11022302462515E-16</v>
      </c>
      <c r="E5656" s="1" t="s">
        <v>337</v>
      </c>
      <c r="F5656">
        <v>20</v>
      </c>
      <c r="G5656">
        <v>50</v>
      </c>
      <c r="H5656">
        <f>VLOOKUP(A5656,Taul1!A2:C834,3)</f>
        <v>1</v>
      </c>
      <c r="I5656" t="str">
        <f>VLOOKUP(A5656,Taul1!A2:C834,2)</f>
        <v>Opintovelalliset 50-54</v>
      </c>
      <c r="L5656" t="s">
        <v>1663</v>
      </c>
      <c r="M5656" t="str">
        <f>F5656&amp;L5656&amp;G5656&amp;L5656&amp;INT(C5656*10)</f>
        <v>20,50,7</v>
      </c>
      <c r="O5656">
        <f>VLOOKUP(B5656,Taul1!A2:C834,3)</f>
        <v>0</v>
      </c>
      <c r="P5656" t="str">
        <f>VLOOKUP(B5656,Taul1!A2:C834,2)</f>
        <v>Joukkoliikenne toimintakulut yhteensä</v>
      </c>
    </row>
    <row r="5657" spans="1:16" ht="18" x14ac:dyDescent="0.3">
      <c r="A5657" s="1" t="s">
        <v>1333</v>
      </c>
      <c r="B5657" s="1" t="s">
        <v>231</v>
      </c>
      <c r="C5657" s="1">
        <v>0.81599999999999995</v>
      </c>
      <c r="D5657" s="1">
        <v>0</v>
      </c>
      <c r="E5657" s="1" t="s">
        <v>337</v>
      </c>
      <c r="F5657">
        <v>21</v>
      </c>
      <c r="G5657">
        <v>50</v>
      </c>
      <c r="H5657">
        <f>VLOOKUP(A5657,Taul1!A2:C834,3)</f>
        <v>1</v>
      </c>
      <c r="I5657" t="str">
        <f>VLOOKUP(A5657,Taul1!A2:C834,2)</f>
        <v>Opintovelalliset 55-</v>
      </c>
      <c r="L5657" t="s">
        <v>1663</v>
      </c>
      <c r="M5657" t="str">
        <f>F5657&amp;L5657&amp;G5657&amp;L5657&amp;INT(C5657*10)</f>
        <v>21,50,8</v>
      </c>
      <c r="O5657">
        <f>VLOOKUP(B5657,Taul1!A2:C834,3)</f>
        <v>0</v>
      </c>
      <c r="P5657" t="str">
        <f>VLOOKUP(B5657,Taul1!A2:C834,2)</f>
        <v>Joukkoliikenne toimintakulut yhteensä</v>
      </c>
    </row>
    <row r="5658" spans="1:16" ht="18" x14ac:dyDescent="0.3">
      <c r="A5658" s="1" t="s">
        <v>1390</v>
      </c>
      <c r="B5658" s="1" t="s">
        <v>231</v>
      </c>
      <c r="C5658" s="1">
        <v>0.55100000000000005</v>
      </c>
      <c r="D5658" s="2">
        <v>1.11022302462515E-16</v>
      </c>
      <c r="E5658" s="1" t="s">
        <v>337</v>
      </c>
      <c r="F5658">
        <v>22</v>
      </c>
      <c r="G5658">
        <v>50</v>
      </c>
      <c r="H5658">
        <f>VLOOKUP(A5658,Taul1!A2:C834,3)</f>
        <v>1</v>
      </c>
      <c r="I5658" t="str">
        <f>VLOOKUP(A5658,Taul1!A2:C834,2)</f>
        <v>Ei perusasteen jälkeistä tutkintoa 15-19</v>
      </c>
      <c r="L5658" t="s">
        <v>1663</v>
      </c>
      <c r="M5658" t="str">
        <f>F5658&amp;L5658&amp;G5658&amp;L5658&amp;INT(C5658*10)</f>
        <v>22,50,5</v>
      </c>
      <c r="O5658">
        <f>VLOOKUP(B5658,Taul1!A2:C834,3)</f>
        <v>0</v>
      </c>
      <c r="P5658" t="str">
        <f>VLOOKUP(B5658,Taul1!A2:C834,2)</f>
        <v>Joukkoliikenne toimintakulut yhteensä</v>
      </c>
    </row>
    <row r="5659" spans="1:16" ht="18" x14ac:dyDescent="0.3">
      <c r="A5659" s="1" t="s">
        <v>1392</v>
      </c>
      <c r="B5659" s="1" t="s">
        <v>231</v>
      </c>
      <c r="C5659" s="1">
        <v>-0.71</v>
      </c>
      <c r="D5659" s="1">
        <v>0</v>
      </c>
      <c r="E5659" s="1" t="s">
        <v>337</v>
      </c>
      <c r="F5659">
        <v>23</v>
      </c>
      <c r="G5659">
        <v>50</v>
      </c>
      <c r="H5659">
        <f>VLOOKUP(A5659,Taul1!A2:C834,3)</f>
        <v>1</v>
      </c>
      <c r="I5659" t="str">
        <f>VLOOKUP(A5659,Taul1!A2:C834,2)</f>
        <v>Ei perusasteen jälkeistä tutkintoa 20-24</v>
      </c>
      <c r="L5659" t="s">
        <v>1663</v>
      </c>
      <c r="M5659" t="str">
        <f>F5659&amp;L5659&amp;G5659&amp;L5659&amp;INT(C5659*10)</f>
        <v>23,50,-8</v>
      </c>
      <c r="O5659">
        <f>VLOOKUP(B5659,Taul1!A2:C834,3)</f>
        <v>0</v>
      </c>
      <c r="P5659" t="str">
        <f>VLOOKUP(B5659,Taul1!A2:C834,2)</f>
        <v>Joukkoliikenne toimintakulut yhteensä</v>
      </c>
    </row>
    <row r="5660" spans="1:16" ht="18" x14ac:dyDescent="0.3">
      <c r="A5660" s="1" t="s">
        <v>1394</v>
      </c>
      <c r="B5660" s="1" t="s">
        <v>231</v>
      </c>
      <c r="C5660" s="1">
        <v>-0.72799999999999998</v>
      </c>
      <c r="D5660" s="1">
        <v>0</v>
      </c>
      <c r="E5660" s="1" t="s">
        <v>337</v>
      </c>
      <c r="F5660">
        <v>24</v>
      </c>
      <c r="G5660">
        <v>50</v>
      </c>
      <c r="H5660">
        <f>VLOOKUP(A5660,Taul1!A2:C834,3)</f>
        <v>1</v>
      </c>
      <c r="I5660" t="str">
        <f>VLOOKUP(A5660,Taul1!A2:C834,2)</f>
        <v>Ei perusasteen jälkeistä tutkintoa 25-29</v>
      </c>
      <c r="L5660" t="s">
        <v>1663</v>
      </c>
      <c r="M5660" t="str">
        <f>F5660&amp;L5660&amp;G5660&amp;L5660&amp;INT(C5660*10)</f>
        <v>24,50,-8</v>
      </c>
      <c r="O5660">
        <f>VLOOKUP(B5660,Taul1!A2:C834,3)</f>
        <v>0</v>
      </c>
      <c r="P5660" t="str">
        <f>VLOOKUP(B5660,Taul1!A2:C834,2)</f>
        <v>Joukkoliikenne toimintakulut yhteensä</v>
      </c>
    </row>
    <row r="5661" spans="1:16" ht="18" x14ac:dyDescent="0.3">
      <c r="A5661" s="1" t="s">
        <v>1396</v>
      </c>
      <c r="B5661" s="1" t="s">
        <v>231</v>
      </c>
      <c r="C5661" s="1">
        <v>-0.55800000000000005</v>
      </c>
      <c r="D5661" s="1">
        <v>0</v>
      </c>
      <c r="E5661" s="1" t="s">
        <v>337</v>
      </c>
      <c r="F5661">
        <v>25</v>
      </c>
      <c r="G5661">
        <v>50</v>
      </c>
      <c r="H5661">
        <f>VLOOKUP(A5661,Taul1!A2:C834,3)</f>
        <v>1</v>
      </c>
      <c r="I5661" t="str">
        <f>VLOOKUP(A5661,Taul1!A2:C834,2)</f>
        <v>Ei perusasteen jälkeistä tutkintoa 30-34</v>
      </c>
      <c r="L5661" t="s">
        <v>1663</v>
      </c>
      <c r="M5661" t="str">
        <f>F5661&amp;L5661&amp;G5661&amp;L5661&amp;INT(C5661*10)</f>
        <v>25,50,-6</v>
      </c>
      <c r="O5661">
        <f>VLOOKUP(B5661,Taul1!A2:C834,3)</f>
        <v>0</v>
      </c>
      <c r="P5661" t="str">
        <f>VLOOKUP(B5661,Taul1!A2:C834,2)</f>
        <v>Joukkoliikenne toimintakulut yhteensä</v>
      </c>
    </row>
    <row r="5662" spans="1:16" ht="18" x14ac:dyDescent="0.3">
      <c r="A5662" s="1" t="s">
        <v>1398</v>
      </c>
      <c r="B5662" s="1" t="s">
        <v>231</v>
      </c>
      <c r="C5662" s="1">
        <v>0.153</v>
      </c>
      <c r="D5662" s="1">
        <v>6.9238609993814704E-3</v>
      </c>
      <c r="E5662" s="1" t="s">
        <v>337</v>
      </c>
      <c r="F5662">
        <v>26</v>
      </c>
      <c r="G5662">
        <v>50</v>
      </c>
      <c r="H5662">
        <f>VLOOKUP(A5662,Taul1!A2:C834,3)</f>
        <v>1</v>
      </c>
      <c r="I5662" t="str">
        <f>VLOOKUP(A5662,Taul1!A2:C834,2)</f>
        <v>Ei perusasteen jälkeistä tutkintoa 35-39</v>
      </c>
      <c r="L5662" t="s">
        <v>1663</v>
      </c>
      <c r="M5662" t="str">
        <f>F5662&amp;L5662&amp;G5662&amp;L5662&amp;INT(C5662*10)</f>
        <v>26,50,1</v>
      </c>
      <c r="O5662">
        <f>VLOOKUP(B5662,Taul1!A2:C834,3)</f>
        <v>0</v>
      </c>
      <c r="P5662" t="str">
        <f>VLOOKUP(B5662,Taul1!A2:C834,2)</f>
        <v>Joukkoliikenne toimintakulut yhteensä</v>
      </c>
    </row>
    <row r="5663" spans="1:16" ht="18" x14ac:dyDescent="0.3">
      <c r="A5663" s="1" t="s">
        <v>1400</v>
      </c>
      <c r="B5663" s="1" t="s">
        <v>231</v>
      </c>
      <c r="C5663" s="1">
        <v>-0.27400000000000002</v>
      </c>
      <c r="D5663" s="1">
        <v>1.0022738258230699E-6</v>
      </c>
      <c r="E5663" s="1" t="s">
        <v>337</v>
      </c>
      <c r="F5663">
        <v>27</v>
      </c>
      <c r="G5663">
        <v>50</v>
      </c>
      <c r="H5663">
        <f>VLOOKUP(A5663,Taul1!A2:C834,3)</f>
        <v>1</v>
      </c>
      <c r="I5663" t="str">
        <f>VLOOKUP(A5663,Taul1!A2:C834,2)</f>
        <v>Ei perusasteen jälkeistä tutkintoa 40-44</v>
      </c>
      <c r="L5663" t="s">
        <v>1663</v>
      </c>
      <c r="M5663" t="str">
        <f>F5663&amp;L5663&amp;G5663&amp;L5663&amp;INT(C5663*10)</f>
        <v>27,50,-3</v>
      </c>
      <c r="O5663">
        <f>VLOOKUP(B5663,Taul1!A2:C834,3)</f>
        <v>0</v>
      </c>
      <c r="P5663" t="str">
        <f>VLOOKUP(B5663,Taul1!A2:C834,2)</f>
        <v>Joukkoliikenne toimintakulut yhteensä</v>
      </c>
    </row>
    <row r="5664" spans="1:16" ht="18" x14ac:dyDescent="0.3">
      <c r="A5664" s="1" t="s">
        <v>1402</v>
      </c>
      <c r="B5664" s="1" t="s">
        <v>231</v>
      </c>
      <c r="C5664" s="1">
        <v>-0.79200000000000004</v>
      </c>
      <c r="D5664" s="1">
        <v>0</v>
      </c>
      <c r="E5664" s="1" t="s">
        <v>337</v>
      </c>
      <c r="F5664">
        <v>28</v>
      </c>
      <c r="G5664">
        <v>50</v>
      </c>
      <c r="H5664">
        <f>VLOOKUP(A5664,Taul1!A2:C834,3)</f>
        <v>1</v>
      </c>
      <c r="I5664" t="str">
        <f>VLOOKUP(A5664,Taul1!A2:C834,2)</f>
        <v>Ei perusasteen jälkeistä tutkintoa 45-49</v>
      </c>
      <c r="L5664" t="s">
        <v>1663</v>
      </c>
      <c r="M5664" t="str">
        <f>F5664&amp;L5664&amp;G5664&amp;L5664&amp;INT(C5664*10)</f>
        <v>28,50,-8</v>
      </c>
      <c r="O5664">
        <f>VLOOKUP(B5664,Taul1!A2:C834,3)</f>
        <v>0</v>
      </c>
      <c r="P5664" t="str">
        <f>VLOOKUP(B5664,Taul1!A2:C834,2)</f>
        <v>Joukkoliikenne toimintakulut yhteensä</v>
      </c>
    </row>
    <row r="5665" spans="1:16" ht="18" x14ac:dyDescent="0.3">
      <c r="A5665" s="1" t="s">
        <v>1404</v>
      </c>
      <c r="B5665" s="1" t="s">
        <v>231</v>
      </c>
      <c r="C5665" s="1">
        <v>-0.61399999999999999</v>
      </c>
      <c r="D5665" s="1">
        <v>0</v>
      </c>
      <c r="E5665" s="1" t="s">
        <v>337</v>
      </c>
      <c r="F5665">
        <v>29</v>
      </c>
      <c r="G5665">
        <v>50</v>
      </c>
      <c r="H5665">
        <f>VLOOKUP(A5665,Taul1!A2:C834,3)</f>
        <v>1</v>
      </c>
      <c r="I5665" t="str">
        <f>VLOOKUP(A5665,Taul1!A2:C834,2)</f>
        <v>Ei perusasteen jälkeistä tutkintoa 50-54</v>
      </c>
      <c r="L5665" t="s">
        <v>1663</v>
      </c>
      <c r="M5665" t="str">
        <f>F5665&amp;L5665&amp;G5665&amp;L5665&amp;INT(C5665*10)</f>
        <v>29,50,-7</v>
      </c>
      <c r="O5665">
        <f>VLOOKUP(B5665,Taul1!A2:C834,3)</f>
        <v>0</v>
      </c>
      <c r="P5665" t="str">
        <f>VLOOKUP(B5665,Taul1!A2:C834,2)</f>
        <v>Joukkoliikenne toimintakulut yhteensä</v>
      </c>
    </row>
    <row r="5666" spans="1:16" ht="18" x14ac:dyDescent="0.3">
      <c r="A5666" s="1" t="s">
        <v>1406</v>
      </c>
      <c r="B5666" s="1" t="s">
        <v>231</v>
      </c>
      <c r="C5666" s="1">
        <v>-0.57199999999999995</v>
      </c>
      <c r="D5666" s="2">
        <v>1.11022302462515E-16</v>
      </c>
      <c r="E5666" s="1" t="s">
        <v>337</v>
      </c>
      <c r="F5666">
        <v>30</v>
      </c>
      <c r="G5666">
        <v>50</v>
      </c>
      <c r="H5666">
        <f>VLOOKUP(A5666,Taul1!A2:C834,3)</f>
        <v>1</v>
      </c>
      <c r="I5666" t="str">
        <f>VLOOKUP(A5666,Taul1!A2:C834,2)</f>
        <v>Ei perusasteen jälkeistä tutkintoa 55-59</v>
      </c>
      <c r="L5666" t="s">
        <v>1663</v>
      </c>
      <c r="M5666" t="str">
        <f>F5666&amp;L5666&amp;G5666&amp;L5666&amp;INT(C5666*10)</f>
        <v>30,50,-6</v>
      </c>
      <c r="O5666">
        <f>VLOOKUP(B5666,Taul1!A2:C834,3)</f>
        <v>0</v>
      </c>
      <c r="P5666" t="str">
        <f>VLOOKUP(B5666,Taul1!A2:C834,2)</f>
        <v>Joukkoliikenne toimintakulut yhteensä</v>
      </c>
    </row>
    <row r="5667" spans="1:16" ht="18" x14ac:dyDescent="0.3">
      <c r="A5667" s="1" t="s">
        <v>1408</v>
      </c>
      <c r="B5667" s="1" t="s">
        <v>231</v>
      </c>
      <c r="C5667" s="1">
        <v>-0.49399999999999999</v>
      </c>
      <c r="D5667" s="1">
        <v>0</v>
      </c>
      <c r="E5667" s="1" t="s">
        <v>337</v>
      </c>
      <c r="F5667">
        <v>31</v>
      </c>
      <c r="G5667">
        <v>50</v>
      </c>
      <c r="H5667">
        <f>VLOOKUP(A5667,Taul1!A2:C834,3)</f>
        <v>1</v>
      </c>
      <c r="I5667" t="str">
        <f>VLOOKUP(A5667,Taul1!A2:C834,2)</f>
        <v>Ei perusasteen jälkeistä tutkintoa 60-64</v>
      </c>
      <c r="L5667" t="s">
        <v>1663</v>
      </c>
      <c r="M5667" t="str">
        <f>F5667&amp;L5667&amp;G5667&amp;L5667&amp;INT(C5667*10)</f>
        <v>31,50,-5</v>
      </c>
      <c r="O5667">
        <f>VLOOKUP(B5667,Taul1!A2:C834,3)</f>
        <v>0</v>
      </c>
      <c r="P5667" t="str">
        <f>VLOOKUP(B5667,Taul1!A2:C834,2)</f>
        <v>Joukkoliikenne toimintakulut yhteensä</v>
      </c>
    </row>
    <row r="5668" spans="1:16" ht="18" x14ac:dyDescent="0.3">
      <c r="A5668" s="1" t="s">
        <v>1410</v>
      </c>
      <c r="B5668" s="1" t="s">
        <v>231</v>
      </c>
      <c r="C5668" s="1">
        <v>-0.63100000000000001</v>
      </c>
      <c r="D5668" s="1">
        <v>0</v>
      </c>
      <c r="E5668" s="1" t="s">
        <v>337</v>
      </c>
      <c r="F5668">
        <v>32</v>
      </c>
      <c r="G5668">
        <v>50</v>
      </c>
      <c r="H5668">
        <f>VLOOKUP(A5668,Taul1!A2:C834,3)</f>
        <v>1</v>
      </c>
      <c r="I5668" t="str">
        <f>VLOOKUP(A5668,Taul1!A2:C834,2)</f>
        <v>Ei perusasteen jälkeistä tutkintoa 65-69</v>
      </c>
      <c r="L5668" t="s">
        <v>1663</v>
      </c>
      <c r="M5668" t="str">
        <f>F5668&amp;L5668&amp;G5668&amp;L5668&amp;INT(C5668*10)</f>
        <v>32,50,-7</v>
      </c>
      <c r="O5668">
        <f>VLOOKUP(B5668,Taul1!A2:C834,3)</f>
        <v>0</v>
      </c>
      <c r="P5668" t="str">
        <f>VLOOKUP(B5668,Taul1!A2:C834,2)</f>
        <v>Joukkoliikenne toimintakulut yhteensä</v>
      </c>
    </row>
    <row r="5669" spans="1:16" ht="18" x14ac:dyDescent="0.3">
      <c r="A5669" s="1" t="s">
        <v>1412</v>
      </c>
      <c r="B5669" s="1" t="s">
        <v>231</v>
      </c>
      <c r="C5669" s="1">
        <v>0.54300000000000004</v>
      </c>
      <c r="D5669" s="1">
        <v>0</v>
      </c>
      <c r="E5669" s="1" t="s">
        <v>337</v>
      </c>
      <c r="F5669">
        <v>33</v>
      </c>
      <c r="G5669">
        <v>50</v>
      </c>
      <c r="H5669">
        <f>VLOOKUP(A5669,Taul1!A2:C834,3)</f>
        <v>1</v>
      </c>
      <c r="I5669" t="str">
        <f>VLOOKUP(A5669,Taul1!A2:C834,2)</f>
        <v>Ei perusasteen jälkeistä tutkintoa 70-74</v>
      </c>
      <c r="L5669" t="s">
        <v>1663</v>
      </c>
      <c r="M5669" t="str">
        <f>F5669&amp;L5669&amp;G5669&amp;L5669&amp;INT(C5669*10)</f>
        <v>33,50,5</v>
      </c>
      <c r="O5669">
        <f>VLOOKUP(B5669,Taul1!A2:C834,3)</f>
        <v>0</v>
      </c>
      <c r="P5669" t="str">
        <f>VLOOKUP(B5669,Taul1!A2:C834,2)</f>
        <v>Joukkoliikenne toimintakulut yhteensä</v>
      </c>
    </row>
    <row r="5670" spans="1:16" ht="18" x14ac:dyDescent="0.3">
      <c r="A5670" s="1" t="s">
        <v>1414</v>
      </c>
      <c r="B5670" s="1" t="s">
        <v>231</v>
      </c>
      <c r="C5670" s="1">
        <v>-0.24099999999999999</v>
      </c>
      <c r="D5670" s="1">
        <v>1.8314925719242701E-5</v>
      </c>
      <c r="E5670" s="1" t="s">
        <v>337</v>
      </c>
      <c r="F5670">
        <v>34</v>
      </c>
      <c r="G5670">
        <v>50</v>
      </c>
      <c r="H5670">
        <f>VLOOKUP(A5670,Taul1!A2:C834,3)</f>
        <v>1</v>
      </c>
      <c r="I5670" t="str">
        <f>VLOOKUP(A5670,Taul1!A2:C834,2)</f>
        <v>Ei perusasteen jälkeistä tutkintoa 75-</v>
      </c>
      <c r="L5670" t="s">
        <v>1663</v>
      </c>
      <c r="M5670" t="str">
        <f>F5670&amp;L5670&amp;G5670&amp;L5670&amp;INT(C5670*10)</f>
        <v>34,50,-3</v>
      </c>
      <c r="O5670">
        <f>VLOOKUP(B5670,Taul1!A2:C834,3)</f>
        <v>0</v>
      </c>
      <c r="P5670" t="str">
        <f>VLOOKUP(B5670,Taul1!A2:C834,2)</f>
        <v>Joukkoliikenne toimintakulut yhteensä</v>
      </c>
    </row>
    <row r="5671" spans="1:16" ht="18" x14ac:dyDescent="0.3">
      <c r="A5671" s="1" t="s">
        <v>1416</v>
      </c>
      <c r="B5671" s="1" t="s">
        <v>231</v>
      </c>
      <c r="C5671" s="1">
        <v>0.22900000000000001</v>
      </c>
      <c r="D5671" s="1">
        <v>4.5438062821423398E-5</v>
      </c>
      <c r="E5671" s="1" t="s">
        <v>337</v>
      </c>
      <c r="F5671">
        <v>35</v>
      </c>
      <c r="G5671">
        <v>50</v>
      </c>
      <c r="H5671">
        <f>VLOOKUP(A5671,Taul1!A2:C834,3)</f>
        <v>1</v>
      </c>
      <c r="I5671" t="str">
        <f>VLOOKUP(A5671,Taul1!A2:C834,2)</f>
        <v>Toisen asteen tutkinto 15-19</v>
      </c>
      <c r="L5671" t="s">
        <v>1663</v>
      </c>
      <c r="M5671" t="str">
        <f>F5671&amp;L5671&amp;G5671&amp;L5671&amp;INT(C5671*10)</f>
        <v>35,50,2</v>
      </c>
      <c r="O5671">
        <f>VLOOKUP(B5671,Taul1!A2:C834,3)</f>
        <v>0</v>
      </c>
      <c r="P5671" t="str">
        <f>VLOOKUP(B5671,Taul1!A2:C834,2)</f>
        <v>Joukkoliikenne toimintakulut yhteensä</v>
      </c>
    </row>
    <row r="5672" spans="1:16" ht="18" x14ac:dyDescent="0.3">
      <c r="A5672" s="1" t="s">
        <v>1418</v>
      </c>
      <c r="B5672" s="1" t="s">
        <v>231</v>
      </c>
      <c r="C5672" s="1">
        <v>-0.66</v>
      </c>
      <c r="D5672" s="1">
        <v>0</v>
      </c>
      <c r="E5672" s="1" t="s">
        <v>337</v>
      </c>
      <c r="F5672">
        <v>36</v>
      </c>
      <c r="G5672">
        <v>50</v>
      </c>
      <c r="H5672">
        <f>VLOOKUP(A5672,Taul1!A2:C834,3)</f>
        <v>1</v>
      </c>
      <c r="I5672" t="str">
        <f>VLOOKUP(A5672,Taul1!A2:C834,2)</f>
        <v>Toisen asteen tutkinto 20-24</v>
      </c>
      <c r="L5672" t="s">
        <v>1663</v>
      </c>
      <c r="M5672" t="str">
        <f>F5672&amp;L5672&amp;G5672&amp;L5672&amp;INT(C5672*10)</f>
        <v>36,50,-7</v>
      </c>
      <c r="O5672">
        <f>VLOOKUP(B5672,Taul1!A2:C834,3)</f>
        <v>0</v>
      </c>
      <c r="P5672" t="str">
        <f>VLOOKUP(B5672,Taul1!A2:C834,2)</f>
        <v>Joukkoliikenne toimintakulut yhteensä</v>
      </c>
    </row>
    <row r="5673" spans="1:16" ht="18" x14ac:dyDescent="0.3">
      <c r="A5673" s="1" t="s">
        <v>1420</v>
      </c>
      <c r="B5673" s="1" t="s">
        <v>231</v>
      </c>
      <c r="C5673" s="1">
        <v>0.46500000000000002</v>
      </c>
      <c r="D5673" s="2">
        <v>1.11022302462515E-16</v>
      </c>
      <c r="E5673" s="1" t="s">
        <v>337</v>
      </c>
      <c r="F5673">
        <v>37</v>
      </c>
      <c r="G5673">
        <v>50</v>
      </c>
      <c r="H5673">
        <f>VLOOKUP(A5673,Taul1!A2:C834,3)</f>
        <v>1</v>
      </c>
      <c r="I5673" t="str">
        <f>VLOOKUP(A5673,Taul1!A2:C834,2)</f>
        <v>Toisen asteen tutkinto 25-29</v>
      </c>
      <c r="L5673" t="s">
        <v>1663</v>
      </c>
      <c r="M5673" t="str">
        <f>F5673&amp;L5673&amp;G5673&amp;L5673&amp;INT(C5673*10)</f>
        <v>37,50,4</v>
      </c>
      <c r="O5673">
        <f>VLOOKUP(B5673,Taul1!A2:C834,3)</f>
        <v>0</v>
      </c>
      <c r="P5673" t="str">
        <f>VLOOKUP(B5673,Taul1!A2:C834,2)</f>
        <v>Joukkoliikenne toimintakulut yhteensä</v>
      </c>
    </row>
    <row r="5674" spans="1:16" ht="18" x14ac:dyDescent="0.3">
      <c r="A5674" s="1" t="s">
        <v>1422</v>
      </c>
      <c r="B5674" s="1" t="s">
        <v>231</v>
      </c>
      <c r="C5674" s="1">
        <v>0.65600000000000003</v>
      </c>
      <c r="D5674" s="1">
        <v>0</v>
      </c>
      <c r="E5674" s="1" t="s">
        <v>337</v>
      </c>
      <c r="F5674">
        <v>38</v>
      </c>
      <c r="G5674">
        <v>50</v>
      </c>
      <c r="H5674">
        <f>VLOOKUP(A5674,Taul1!A2:C834,3)</f>
        <v>1</v>
      </c>
      <c r="I5674" t="str">
        <f>VLOOKUP(A5674,Taul1!A2:C834,2)</f>
        <v>Toisen asteen tutkinto 30-34</v>
      </c>
      <c r="L5674" t="s">
        <v>1663</v>
      </c>
      <c r="M5674" t="str">
        <f>F5674&amp;L5674&amp;G5674&amp;L5674&amp;INT(C5674*10)</f>
        <v>38,50,6</v>
      </c>
      <c r="O5674">
        <f>VLOOKUP(B5674,Taul1!A2:C834,3)</f>
        <v>0</v>
      </c>
      <c r="P5674" t="str">
        <f>VLOOKUP(B5674,Taul1!A2:C834,2)</f>
        <v>Joukkoliikenne toimintakulut yhteensä</v>
      </c>
    </row>
    <row r="5675" spans="1:16" ht="18" x14ac:dyDescent="0.3">
      <c r="A5675" s="1" t="s">
        <v>1424</v>
      </c>
      <c r="B5675" s="1" t="s">
        <v>231</v>
      </c>
      <c r="C5675" s="1">
        <v>0.378</v>
      </c>
      <c r="D5675" s="2">
        <v>5.62572211038059E-12</v>
      </c>
      <c r="E5675" s="1" t="s">
        <v>337</v>
      </c>
      <c r="F5675">
        <v>39</v>
      </c>
      <c r="G5675">
        <v>50</v>
      </c>
      <c r="H5675">
        <f>VLOOKUP(A5675,Taul1!A2:C834,3)</f>
        <v>1</v>
      </c>
      <c r="I5675" t="str">
        <f>VLOOKUP(A5675,Taul1!A2:C834,2)</f>
        <v>Toisen asteen tutkinto 35-39</v>
      </c>
      <c r="L5675" t="s">
        <v>1663</v>
      </c>
      <c r="M5675" t="str">
        <f>F5675&amp;L5675&amp;G5675&amp;L5675&amp;INT(C5675*10)</f>
        <v>39,50,3</v>
      </c>
      <c r="O5675">
        <f>VLOOKUP(B5675,Taul1!A2:C834,3)</f>
        <v>0</v>
      </c>
      <c r="P5675" t="str">
        <f>VLOOKUP(B5675,Taul1!A2:C834,2)</f>
        <v>Joukkoliikenne toimintakulut yhteensä</v>
      </c>
    </row>
    <row r="5676" spans="1:16" ht="18" x14ac:dyDescent="0.3">
      <c r="A5676" s="1" t="s">
        <v>1426</v>
      </c>
      <c r="B5676" s="1" t="s">
        <v>231</v>
      </c>
      <c r="C5676" s="1">
        <v>0.72099999999999997</v>
      </c>
      <c r="D5676" s="1">
        <v>0</v>
      </c>
      <c r="E5676" s="1" t="s">
        <v>337</v>
      </c>
      <c r="F5676">
        <v>40</v>
      </c>
      <c r="G5676">
        <v>50</v>
      </c>
      <c r="H5676">
        <f>VLOOKUP(A5676,Taul1!A2:C834,3)</f>
        <v>1</v>
      </c>
      <c r="I5676" t="str">
        <f>VLOOKUP(A5676,Taul1!A2:C834,2)</f>
        <v>Toisen asteen tutkinto 40-44</v>
      </c>
      <c r="L5676" t="s">
        <v>1663</v>
      </c>
      <c r="M5676" t="str">
        <f>F5676&amp;L5676&amp;G5676&amp;L5676&amp;INT(C5676*10)</f>
        <v>40,50,7</v>
      </c>
      <c r="O5676">
        <f>VLOOKUP(B5676,Taul1!A2:C834,3)</f>
        <v>0</v>
      </c>
      <c r="P5676" t="str">
        <f>VLOOKUP(B5676,Taul1!A2:C834,2)</f>
        <v>Joukkoliikenne toimintakulut yhteensä</v>
      </c>
    </row>
    <row r="5677" spans="1:16" ht="18" x14ac:dyDescent="0.3">
      <c r="A5677" s="1" t="s">
        <v>1428</v>
      </c>
      <c r="B5677" s="1" t="s">
        <v>231</v>
      </c>
      <c r="C5677" s="1">
        <v>-0.60299999999999998</v>
      </c>
      <c r="D5677" s="1">
        <v>0</v>
      </c>
      <c r="E5677" s="1" t="s">
        <v>337</v>
      </c>
      <c r="F5677">
        <v>41</v>
      </c>
      <c r="G5677">
        <v>50</v>
      </c>
      <c r="H5677">
        <f>VLOOKUP(A5677,Taul1!A2:C834,3)</f>
        <v>1</v>
      </c>
      <c r="I5677" t="str">
        <f>VLOOKUP(A5677,Taul1!A2:C834,2)</f>
        <v>Toisen asteen tutkinto 45-49</v>
      </c>
      <c r="L5677" t="s">
        <v>1663</v>
      </c>
      <c r="M5677" t="str">
        <f>F5677&amp;L5677&amp;G5677&amp;L5677&amp;INT(C5677*10)</f>
        <v>41,50,-7</v>
      </c>
      <c r="O5677">
        <f>VLOOKUP(B5677,Taul1!A2:C834,3)</f>
        <v>0</v>
      </c>
      <c r="P5677" t="str">
        <f>VLOOKUP(B5677,Taul1!A2:C834,2)</f>
        <v>Joukkoliikenne toimintakulut yhteensä</v>
      </c>
    </row>
    <row r="5678" spans="1:16" ht="18" x14ac:dyDescent="0.3">
      <c r="A5678" s="1" t="s">
        <v>1430</v>
      </c>
      <c r="B5678" s="1" t="s">
        <v>231</v>
      </c>
      <c r="C5678" s="1">
        <v>-0.41499999999999998</v>
      </c>
      <c r="D5678" s="2">
        <v>2.59792187762286E-14</v>
      </c>
      <c r="E5678" s="1" t="s">
        <v>337</v>
      </c>
      <c r="F5678">
        <v>42</v>
      </c>
      <c r="G5678">
        <v>50</v>
      </c>
      <c r="H5678">
        <f>VLOOKUP(A5678,Taul1!A2:C834,3)</f>
        <v>1</v>
      </c>
      <c r="I5678" t="str">
        <f>VLOOKUP(A5678,Taul1!A2:C834,2)</f>
        <v>Toisen asteen tutkinto 50-54</v>
      </c>
      <c r="L5678" t="s">
        <v>1663</v>
      </c>
      <c r="M5678" t="str">
        <f>F5678&amp;L5678&amp;G5678&amp;L5678&amp;INT(C5678*10)</f>
        <v>42,50,-5</v>
      </c>
      <c r="O5678">
        <f>VLOOKUP(B5678,Taul1!A2:C834,3)</f>
        <v>0</v>
      </c>
      <c r="P5678" t="str">
        <f>VLOOKUP(B5678,Taul1!A2:C834,2)</f>
        <v>Joukkoliikenne toimintakulut yhteensä</v>
      </c>
    </row>
    <row r="5679" spans="1:16" ht="18" x14ac:dyDescent="0.3">
      <c r="A5679" s="1" t="s">
        <v>1432</v>
      </c>
      <c r="B5679" s="1" t="s">
        <v>231</v>
      </c>
      <c r="C5679" s="1">
        <v>0.67600000000000005</v>
      </c>
      <c r="D5679" s="1">
        <v>0</v>
      </c>
      <c r="E5679" s="1" t="s">
        <v>337</v>
      </c>
      <c r="F5679">
        <v>43</v>
      </c>
      <c r="G5679">
        <v>50</v>
      </c>
      <c r="H5679">
        <f>VLOOKUP(A5679,Taul1!A2:C834,3)</f>
        <v>1</v>
      </c>
      <c r="I5679" t="str">
        <f>VLOOKUP(A5679,Taul1!A2:C834,2)</f>
        <v>Toisen asteen tutkinto 55-59</v>
      </c>
      <c r="L5679" t="s">
        <v>1663</v>
      </c>
      <c r="M5679" t="str">
        <f>F5679&amp;L5679&amp;G5679&amp;L5679&amp;INT(C5679*10)</f>
        <v>43,50,6</v>
      </c>
      <c r="O5679">
        <f>VLOOKUP(B5679,Taul1!A2:C834,3)</f>
        <v>0</v>
      </c>
      <c r="P5679" t="str">
        <f>VLOOKUP(B5679,Taul1!A2:C834,2)</f>
        <v>Joukkoliikenne toimintakulut yhteensä</v>
      </c>
    </row>
    <row r="5680" spans="1:16" ht="18" x14ac:dyDescent="0.3">
      <c r="A5680" s="1" t="s">
        <v>1434</v>
      </c>
      <c r="B5680" s="1" t="s">
        <v>231</v>
      </c>
      <c r="C5680" s="1">
        <v>0.04</v>
      </c>
      <c r="D5680" s="1">
        <v>0.48414817520147302</v>
      </c>
      <c r="E5680" s="1" t="s">
        <v>337</v>
      </c>
      <c r="F5680">
        <v>44</v>
      </c>
      <c r="G5680">
        <v>50</v>
      </c>
      <c r="H5680">
        <f>VLOOKUP(A5680,Taul1!A2:C834,3)</f>
        <v>1</v>
      </c>
      <c r="I5680" t="str">
        <f>VLOOKUP(A5680,Taul1!A2:C834,2)</f>
        <v>Toisen asteen tutkinto 60-64</v>
      </c>
      <c r="L5680" t="s">
        <v>1663</v>
      </c>
      <c r="M5680" t="str">
        <f>F5680&amp;L5680&amp;G5680&amp;L5680&amp;INT(C5680*10)</f>
        <v>44,50,0</v>
      </c>
      <c r="O5680">
        <f>VLOOKUP(B5680,Taul1!A2:C834,3)</f>
        <v>0</v>
      </c>
      <c r="P5680" t="str">
        <f>VLOOKUP(B5680,Taul1!A2:C834,2)</f>
        <v>Joukkoliikenne toimintakulut yhteensä</v>
      </c>
    </row>
    <row r="5681" spans="1:16" ht="18" x14ac:dyDescent="0.3">
      <c r="A5681" s="1" t="s">
        <v>1436</v>
      </c>
      <c r="B5681" s="1" t="s">
        <v>231</v>
      </c>
      <c r="C5681" s="1">
        <v>-0.06</v>
      </c>
      <c r="D5681" s="1">
        <v>0.28968300968764799</v>
      </c>
      <c r="E5681" s="1" t="s">
        <v>337</v>
      </c>
      <c r="F5681">
        <v>45</v>
      </c>
      <c r="G5681">
        <v>50</v>
      </c>
      <c r="H5681">
        <f>VLOOKUP(A5681,Taul1!A2:C834,3)</f>
        <v>1</v>
      </c>
      <c r="I5681" t="str">
        <f>VLOOKUP(A5681,Taul1!A2:C834,2)</f>
        <v>Toisen asteen tutkinto 65-69</v>
      </c>
      <c r="L5681" t="s">
        <v>1663</v>
      </c>
      <c r="M5681" t="str">
        <f>F5681&amp;L5681&amp;G5681&amp;L5681&amp;INT(C5681*10)</f>
        <v>45,50,-1</v>
      </c>
      <c r="O5681">
        <f>VLOOKUP(B5681,Taul1!A2:C834,3)</f>
        <v>0</v>
      </c>
      <c r="P5681" t="str">
        <f>VLOOKUP(B5681,Taul1!A2:C834,2)</f>
        <v>Joukkoliikenne toimintakulut yhteensä</v>
      </c>
    </row>
    <row r="5682" spans="1:16" ht="18" x14ac:dyDescent="0.3">
      <c r="A5682" s="1" t="s">
        <v>1438</v>
      </c>
      <c r="B5682" s="1" t="s">
        <v>231</v>
      </c>
      <c r="C5682" s="1">
        <v>0.55000000000000004</v>
      </c>
      <c r="D5682" s="1">
        <v>0</v>
      </c>
      <c r="E5682" s="1" t="s">
        <v>337</v>
      </c>
      <c r="F5682">
        <v>46</v>
      </c>
      <c r="G5682">
        <v>50</v>
      </c>
      <c r="H5682">
        <f>VLOOKUP(A5682,Taul1!A2:C834,3)</f>
        <v>1</v>
      </c>
      <c r="I5682" t="str">
        <f>VLOOKUP(A5682,Taul1!A2:C834,2)</f>
        <v>Toisen asteen tutkinto 70-74</v>
      </c>
      <c r="L5682" t="s">
        <v>1663</v>
      </c>
      <c r="M5682" t="str">
        <f>F5682&amp;L5682&amp;G5682&amp;L5682&amp;INT(C5682*10)</f>
        <v>46,50,5</v>
      </c>
      <c r="O5682">
        <f>VLOOKUP(B5682,Taul1!A2:C834,3)</f>
        <v>0</v>
      </c>
      <c r="P5682" t="str">
        <f>VLOOKUP(B5682,Taul1!A2:C834,2)</f>
        <v>Joukkoliikenne toimintakulut yhteensä</v>
      </c>
    </row>
    <row r="5683" spans="1:16" ht="18" x14ac:dyDescent="0.3">
      <c r="A5683" s="1" t="s">
        <v>1440</v>
      </c>
      <c r="B5683" s="1" t="s">
        <v>231</v>
      </c>
      <c r="C5683" s="1">
        <v>0.53700000000000003</v>
      </c>
      <c r="D5683" s="1">
        <v>0</v>
      </c>
      <c r="E5683" s="1" t="s">
        <v>337</v>
      </c>
      <c r="F5683">
        <v>47</v>
      </c>
      <c r="G5683">
        <v>50</v>
      </c>
      <c r="H5683">
        <f>VLOOKUP(A5683,Taul1!A2:C834,3)</f>
        <v>1</v>
      </c>
      <c r="I5683" t="str">
        <f>VLOOKUP(A5683,Taul1!A2:C834,2)</f>
        <v>Toisen asteen tutkinto 75-</v>
      </c>
      <c r="L5683" t="s">
        <v>1663</v>
      </c>
      <c r="M5683" t="str">
        <f>F5683&amp;L5683&amp;G5683&amp;L5683&amp;INT(C5683*10)</f>
        <v>47,50,5</v>
      </c>
      <c r="O5683">
        <f>VLOOKUP(B5683,Taul1!A2:C834,3)</f>
        <v>0</v>
      </c>
      <c r="P5683" t="str">
        <f>VLOOKUP(B5683,Taul1!A2:C834,2)</f>
        <v>Joukkoliikenne toimintakulut yhteensä</v>
      </c>
    </row>
    <row r="5684" spans="1:16" ht="18" x14ac:dyDescent="0.3">
      <c r="A5684" s="1" t="s">
        <v>1442</v>
      </c>
      <c r="B5684" s="1" t="s">
        <v>231</v>
      </c>
      <c r="C5684" s="1">
        <v>8.9999999999999993E-3</v>
      </c>
      <c r="D5684" s="1">
        <v>0.87873081966036204</v>
      </c>
      <c r="E5684" s="1" t="s">
        <v>337</v>
      </c>
      <c r="F5684">
        <v>48</v>
      </c>
      <c r="G5684">
        <v>50</v>
      </c>
      <c r="H5684">
        <f>VLOOKUP(A5684,Taul1!A2:C834,3)</f>
        <v>1</v>
      </c>
      <c r="I5684" t="str">
        <f>VLOOKUP(A5684,Taul1!A2:C834,2)</f>
        <v>Korkea-asteen tutkinto 15-19</v>
      </c>
      <c r="L5684" t="s">
        <v>1663</v>
      </c>
      <c r="M5684" t="str">
        <f>F5684&amp;L5684&amp;G5684&amp;L5684&amp;INT(C5684*10)</f>
        <v>48,50,0</v>
      </c>
      <c r="O5684">
        <f>VLOOKUP(B5684,Taul1!A2:C834,3)</f>
        <v>0</v>
      </c>
      <c r="P5684" t="str">
        <f>VLOOKUP(B5684,Taul1!A2:C834,2)</f>
        <v>Joukkoliikenne toimintakulut yhteensä</v>
      </c>
    </row>
    <row r="5685" spans="1:16" ht="18" x14ac:dyDescent="0.3">
      <c r="A5685" s="1" t="s">
        <v>1444</v>
      </c>
      <c r="B5685" s="1" t="s">
        <v>231</v>
      </c>
      <c r="C5685" s="1">
        <v>0.57799999999999996</v>
      </c>
      <c r="D5685" s="1">
        <v>0</v>
      </c>
      <c r="E5685" s="1" t="s">
        <v>337</v>
      </c>
      <c r="F5685">
        <v>49</v>
      </c>
      <c r="G5685">
        <v>50</v>
      </c>
      <c r="H5685">
        <f>VLOOKUP(A5685,Taul1!A2:C834,3)</f>
        <v>1</v>
      </c>
      <c r="I5685" t="str">
        <f>VLOOKUP(A5685,Taul1!A2:C834,2)</f>
        <v>Korkea-asteen tutkinto 20-24</v>
      </c>
      <c r="L5685" t="s">
        <v>1663</v>
      </c>
      <c r="M5685" t="str">
        <f>F5685&amp;L5685&amp;G5685&amp;L5685&amp;INT(C5685*10)</f>
        <v>49,50,5</v>
      </c>
      <c r="O5685">
        <f>VLOOKUP(B5685,Taul1!A2:C834,3)</f>
        <v>0</v>
      </c>
      <c r="P5685" t="str">
        <f>VLOOKUP(B5685,Taul1!A2:C834,2)</f>
        <v>Joukkoliikenne toimintakulut yhteensä</v>
      </c>
    </row>
    <row r="5686" spans="1:16" ht="18" x14ac:dyDescent="0.3">
      <c r="A5686" s="1" t="s">
        <v>1446</v>
      </c>
      <c r="B5686" s="1" t="s">
        <v>231</v>
      </c>
      <c r="C5686" s="1">
        <v>0.82699999999999996</v>
      </c>
      <c r="D5686" s="1">
        <v>0</v>
      </c>
      <c r="E5686" s="1" t="s">
        <v>337</v>
      </c>
      <c r="F5686">
        <v>50</v>
      </c>
      <c r="G5686">
        <v>50</v>
      </c>
      <c r="H5686">
        <f>VLOOKUP(A5686,Taul1!A2:C834,3)</f>
        <v>1</v>
      </c>
      <c r="I5686" t="str">
        <f>VLOOKUP(A5686,Taul1!A2:C834,2)</f>
        <v>Korkea-asteen tutkinto 25-29</v>
      </c>
      <c r="L5686" t="s">
        <v>1663</v>
      </c>
      <c r="M5686" t="str">
        <f>F5686&amp;L5686&amp;G5686&amp;L5686&amp;INT(C5686*10)</f>
        <v>50,50,8</v>
      </c>
      <c r="O5686">
        <f>VLOOKUP(B5686,Taul1!A2:C834,3)</f>
        <v>0</v>
      </c>
      <c r="P5686" t="str">
        <f>VLOOKUP(B5686,Taul1!A2:C834,2)</f>
        <v>Joukkoliikenne toimintakulut yhteensä</v>
      </c>
    </row>
    <row r="5687" spans="1:16" ht="18" x14ac:dyDescent="0.3">
      <c r="A5687" s="1" t="s">
        <v>1448</v>
      </c>
      <c r="B5687" s="1" t="s">
        <v>231</v>
      </c>
      <c r="C5687" s="1">
        <v>0.75900000000000001</v>
      </c>
      <c r="D5687" s="1">
        <v>0</v>
      </c>
      <c r="E5687" s="1" t="s">
        <v>337</v>
      </c>
      <c r="F5687">
        <v>51</v>
      </c>
      <c r="G5687">
        <v>50</v>
      </c>
      <c r="H5687">
        <f>VLOOKUP(A5687,Taul1!A2:C834,3)</f>
        <v>1</v>
      </c>
      <c r="I5687" t="str">
        <f>VLOOKUP(A5687,Taul1!A2:C834,2)</f>
        <v>Korkea-asteen tutkinto 30-34</v>
      </c>
      <c r="L5687" t="s">
        <v>1663</v>
      </c>
      <c r="M5687" t="str">
        <f>F5687&amp;L5687&amp;G5687&amp;L5687&amp;INT(C5687*10)</f>
        <v>51,50,7</v>
      </c>
      <c r="O5687">
        <f>VLOOKUP(B5687,Taul1!A2:C834,3)</f>
        <v>0</v>
      </c>
      <c r="P5687" t="str">
        <f>VLOOKUP(B5687,Taul1!A2:C834,2)</f>
        <v>Joukkoliikenne toimintakulut yhteensä</v>
      </c>
    </row>
    <row r="5688" spans="1:16" ht="18" x14ac:dyDescent="0.3">
      <c r="A5688" s="1" t="s">
        <v>1450</v>
      </c>
      <c r="B5688" s="1" t="s">
        <v>231</v>
      </c>
      <c r="C5688" s="1">
        <v>0.73199999999999998</v>
      </c>
      <c r="D5688" s="1">
        <v>0</v>
      </c>
      <c r="E5688" s="1" t="s">
        <v>337</v>
      </c>
      <c r="F5688">
        <v>52</v>
      </c>
      <c r="G5688">
        <v>50</v>
      </c>
      <c r="H5688">
        <f>VLOOKUP(A5688,Taul1!A2:C834,3)</f>
        <v>1</v>
      </c>
      <c r="I5688" t="str">
        <f>VLOOKUP(A5688,Taul1!A2:C834,2)</f>
        <v>Korkea-asteen tutkinto 35-39</v>
      </c>
      <c r="L5688" t="s">
        <v>1663</v>
      </c>
      <c r="M5688" t="str">
        <f>F5688&amp;L5688&amp;G5688&amp;L5688&amp;INT(C5688*10)</f>
        <v>52,50,7</v>
      </c>
      <c r="O5688">
        <f>VLOOKUP(B5688,Taul1!A2:C834,3)</f>
        <v>0</v>
      </c>
      <c r="P5688" t="str">
        <f>VLOOKUP(B5688,Taul1!A2:C834,2)</f>
        <v>Joukkoliikenne toimintakulut yhteensä</v>
      </c>
    </row>
    <row r="5689" spans="1:16" ht="18" x14ac:dyDescent="0.3">
      <c r="A5689" s="1" t="s">
        <v>1452</v>
      </c>
      <c r="B5689" s="1" t="s">
        <v>231</v>
      </c>
      <c r="C5689" s="1">
        <v>0.78700000000000003</v>
      </c>
      <c r="D5689" s="2">
        <v>1.11022302462515E-16</v>
      </c>
      <c r="E5689" s="1" t="s">
        <v>337</v>
      </c>
      <c r="F5689">
        <v>53</v>
      </c>
      <c r="G5689">
        <v>50</v>
      </c>
      <c r="H5689">
        <f>VLOOKUP(A5689,Taul1!A2:C834,3)</f>
        <v>1</v>
      </c>
      <c r="I5689" t="str">
        <f>VLOOKUP(A5689,Taul1!A2:C834,2)</f>
        <v>Korkea-asteen tutkinto 40-44</v>
      </c>
      <c r="L5689" t="s">
        <v>1663</v>
      </c>
      <c r="M5689" t="str">
        <f>F5689&amp;L5689&amp;G5689&amp;L5689&amp;INT(C5689*10)</f>
        <v>53,50,7</v>
      </c>
      <c r="O5689">
        <f>VLOOKUP(B5689,Taul1!A2:C834,3)</f>
        <v>0</v>
      </c>
      <c r="P5689" t="str">
        <f>VLOOKUP(B5689,Taul1!A2:C834,2)</f>
        <v>Joukkoliikenne toimintakulut yhteensä</v>
      </c>
    </row>
    <row r="5690" spans="1:16" ht="18" x14ac:dyDescent="0.3">
      <c r="A5690" s="1" t="s">
        <v>1454</v>
      </c>
      <c r="B5690" s="1" t="s">
        <v>231</v>
      </c>
      <c r="C5690" s="1">
        <v>0.38700000000000001</v>
      </c>
      <c r="D5690" s="2">
        <v>1.6885381981524E-12</v>
      </c>
      <c r="E5690" s="1" t="s">
        <v>337</v>
      </c>
      <c r="F5690">
        <v>54</v>
      </c>
      <c r="G5690">
        <v>50</v>
      </c>
      <c r="H5690">
        <f>VLOOKUP(A5690,Taul1!A2:C834,3)</f>
        <v>1</v>
      </c>
      <c r="I5690" t="str">
        <f>VLOOKUP(A5690,Taul1!A2:C834,2)</f>
        <v>Korkea-asteen tutkinto 45-49</v>
      </c>
      <c r="L5690" t="s">
        <v>1663</v>
      </c>
      <c r="M5690" t="str">
        <f>F5690&amp;L5690&amp;G5690&amp;L5690&amp;INT(C5690*10)</f>
        <v>54,50,3</v>
      </c>
      <c r="O5690">
        <f>VLOOKUP(B5690,Taul1!A2:C834,3)</f>
        <v>0</v>
      </c>
      <c r="P5690" t="str">
        <f>VLOOKUP(B5690,Taul1!A2:C834,2)</f>
        <v>Joukkoliikenne toimintakulut yhteensä</v>
      </c>
    </row>
    <row r="5691" spans="1:16" ht="18" x14ac:dyDescent="0.3">
      <c r="A5691" s="1" t="s">
        <v>1456</v>
      </c>
      <c r="B5691" s="1" t="s">
        <v>231</v>
      </c>
      <c r="C5691" s="1">
        <v>0.68899999999999995</v>
      </c>
      <c r="D5691" s="1">
        <v>0</v>
      </c>
      <c r="E5691" s="1" t="s">
        <v>337</v>
      </c>
      <c r="F5691">
        <v>55</v>
      </c>
      <c r="G5691">
        <v>50</v>
      </c>
      <c r="H5691">
        <f>VLOOKUP(A5691,Taul1!A2:C834,3)</f>
        <v>1</v>
      </c>
      <c r="I5691" t="str">
        <f>VLOOKUP(A5691,Taul1!A2:C834,2)</f>
        <v>Korkea-asteen tutkinto 50-54</v>
      </c>
      <c r="L5691" t="s">
        <v>1663</v>
      </c>
      <c r="M5691" t="str">
        <f>F5691&amp;L5691&amp;G5691&amp;L5691&amp;INT(C5691*10)</f>
        <v>55,50,6</v>
      </c>
      <c r="O5691">
        <f>VLOOKUP(B5691,Taul1!A2:C834,3)</f>
        <v>0</v>
      </c>
      <c r="P5691" t="str">
        <f>VLOOKUP(B5691,Taul1!A2:C834,2)</f>
        <v>Joukkoliikenne toimintakulut yhteensä</v>
      </c>
    </row>
    <row r="5692" spans="1:16" ht="18" x14ac:dyDescent="0.3">
      <c r="A5692" s="1" t="s">
        <v>1458</v>
      </c>
      <c r="B5692" s="1" t="s">
        <v>231</v>
      </c>
      <c r="C5692" s="1">
        <v>0.86299999999999999</v>
      </c>
      <c r="D5692" s="1">
        <v>0</v>
      </c>
      <c r="E5692" s="1" t="s">
        <v>337</v>
      </c>
      <c r="F5692">
        <v>56</v>
      </c>
      <c r="G5692">
        <v>50</v>
      </c>
      <c r="H5692">
        <f>VLOOKUP(A5692,Taul1!A2:C834,3)</f>
        <v>1</v>
      </c>
      <c r="I5692" t="str">
        <f>VLOOKUP(A5692,Taul1!A2:C834,2)</f>
        <v>Korkea-asteen tutkinto 55-59</v>
      </c>
      <c r="L5692" t="s">
        <v>1663</v>
      </c>
      <c r="M5692" t="str">
        <f>F5692&amp;L5692&amp;G5692&amp;L5692&amp;INT(C5692*10)</f>
        <v>56,50,8</v>
      </c>
      <c r="O5692">
        <f>VLOOKUP(B5692,Taul1!A2:C834,3)</f>
        <v>0</v>
      </c>
      <c r="P5692" t="str">
        <f>VLOOKUP(B5692,Taul1!A2:C834,2)</f>
        <v>Joukkoliikenne toimintakulut yhteensä</v>
      </c>
    </row>
    <row r="5693" spans="1:16" ht="18" x14ac:dyDescent="0.3">
      <c r="A5693" s="1" t="s">
        <v>1460</v>
      </c>
      <c r="B5693" s="1" t="s">
        <v>231</v>
      </c>
      <c r="C5693" s="1">
        <v>0.749</v>
      </c>
      <c r="D5693" s="1">
        <v>0</v>
      </c>
      <c r="E5693" s="1" t="s">
        <v>337</v>
      </c>
      <c r="F5693">
        <v>57</v>
      </c>
      <c r="G5693">
        <v>50</v>
      </c>
      <c r="H5693">
        <f>VLOOKUP(A5693,Taul1!A2:C834,3)</f>
        <v>1</v>
      </c>
      <c r="I5693" t="str">
        <f>VLOOKUP(A5693,Taul1!A2:C834,2)</f>
        <v>Korkea-asteen tutkinto 60-64</v>
      </c>
      <c r="L5693" t="s">
        <v>1663</v>
      </c>
      <c r="M5693" t="str">
        <f>F5693&amp;L5693&amp;G5693&amp;L5693&amp;INT(C5693*10)</f>
        <v>57,50,7</v>
      </c>
      <c r="O5693">
        <f>VLOOKUP(B5693,Taul1!A2:C834,3)</f>
        <v>0</v>
      </c>
      <c r="P5693" t="str">
        <f>VLOOKUP(B5693,Taul1!A2:C834,2)</f>
        <v>Joukkoliikenne toimintakulut yhteensä</v>
      </c>
    </row>
    <row r="5694" spans="1:16" ht="18" x14ac:dyDescent="0.3">
      <c r="A5694" s="1" t="s">
        <v>1462</v>
      </c>
      <c r="B5694" s="1" t="s">
        <v>231</v>
      </c>
      <c r="C5694" s="1">
        <v>-0.55900000000000005</v>
      </c>
      <c r="D5694" s="1">
        <v>0</v>
      </c>
      <c r="E5694" s="1" t="s">
        <v>337</v>
      </c>
      <c r="F5694">
        <v>58</v>
      </c>
      <c r="G5694">
        <v>50</v>
      </c>
      <c r="H5694">
        <f>VLOOKUP(A5694,Taul1!A2:C834,3)</f>
        <v>1</v>
      </c>
      <c r="I5694" t="str">
        <f>VLOOKUP(A5694,Taul1!A2:C834,2)</f>
        <v>Korkea-asteen tutkinto 65-69</v>
      </c>
      <c r="L5694" t="s">
        <v>1663</v>
      </c>
      <c r="M5694" t="str">
        <f>F5694&amp;L5694&amp;G5694&amp;L5694&amp;INT(C5694*10)</f>
        <v>58,50,-6</v>
      </c>
      <c r="O5694">
        <f>VLOOKUP(B5694,Taul1!A2:C834,3)</f>
        <v>0</v>
      </c>
      <c r="P5694" t="str">
        <f>VLOOKUP(B5694,Taul1!A2:C834,2)</f>
        <v>Joukkoliikenne toimintakulut yhteensä</v>
      </c>
    </row>
    <row r="5695" spans="1:16" ht="18" x14ac:dyDescent="0.3">
      <c r="A5695" s="1" t="s">
        <v>1464</v>
      </c>
      <c r="B5695" s="1" t="s">
        <v>231</v>
      </c>
      <c r="C5695" s="1">
        <v>0.77500000000000002</v>
      </c>
      <c r="D5695" s="2">
        <v>1.11022302462515E-16</v>
      </c>
      <c r="E5695" s="1" t="s">
        <v>337</v>
      </c>
      <c r="F5695">
        <v>59</v>
      </c>
      <c r="G5695">
        <v>50</v>
      </c>
      <c r="H5695">
        <f>VLOOKUP(A5695,Taul1!A2:C834,3)</f>
        <v>1</v>
      </c>
      <c r="I5695" t="str">
        <f>VLOOKUP(A5695,Taul1!A2:C834,2)</f>
        <v>Korkea-asteen tutkinto 70-74</v>
      </c>
      <c r="L5695" t="s">
        <v>1663</v>
      </c>
      <c r="M5695" t="str">
        <f>F5695&amp;L5695&amp;G5695&amp;L5695&amp;INT(C5695*10)</f>
        <v>59,50,7</v>
      </c>
      <c r="O5695">
        <f>VLOOKUP(B5695,Taul1!A2:C834,3)</f>
        <v>0</v>
      </c>
      <c r="P5695" t="str">
        <f>VLOOKUP(B5695,Taul1!A2:C834,2)</f>
        <v>Joukkoliikenne toimintakulut yhteensä</v>
      </c>
    </row>
    <row r="5696" spans="1:16" ht="18" x14ac:dyDescent="0.3">
      <c r="A5696" s="1" t="s">
        <v>1466</v>
      </c>
      <c r="B5696" s="1" t="s">
        <v>231</v>
      </c>
      <c r="C5696" s="1">
        <v>0.79800000000000004</v>
      </c>
      <c r="D5696" s="1">
        <v>0</v>
      </c>
      <c r="E5696" s="1" t="s">
        <v>337</v>
      </c>
      <c r="F5696">
        <v>60</v>
      </c>
      <c r="G5696">
        <v>50</v>
      </c>
      <c r="H5696">
        <f>VLOOKUP(A5696,Taul1!A2:C834,3)</f>
        <v>1</v>
      </c>
      <c r="I5696" t="str">
        <f>VLOOKUP(A5696,Taul1!A2:C834,2)</f>
        <v>Korkea-asteen tutkinto 75-</v>
      </c>
      <c r="L5696" t="s">
        <v>1663</v>
      </c>
      <c r="M5696" t="str">
        <f>F5696&amp;L5696&amp;G5696&amp;L5696&amp;INT(C5696*10)</f>
        <v>60,50,7</v>
      </c>
      <c r="O5696">
        <f>VLOOKUP(B5696,Taul1!A2:C834,3)</f>
        <v>0</v>
      </c>
      <c r="P5696" t="str">
        <f>VLOOKUP(B5696,Taul1!A2:C834,2)</f>
        <v>Joukkoliikenne toimintakulut yhteensä</v>
      </c>
    </row>
    <row r="5697" spans="1:16" ht="18" x14ac:dyDescent="0.3">
      <c r="A5697" s="1" t="s">
        <v>1468</v>
      </c>
      <c r="B5697" s="1" t="s">
        <v>231</v>
      </c>
      <c r="C5697" s="1">
        <v>-0.39500000000000002</v>
      </c>
      <c r="D5697" s="2">
        <v>4.9227288911879401E-13</v>
      </c>
      <c r="E5697" s="1" t="s">
        <v>337</v>
      </c>
      <c r="F5697">
        <v>61</v>
      </c>
      <c r="G5697">
        <v>50</v>
      </c>
      <c r="H5697">
        <f>VLOOKUP(A5697,Taul1!A2:C834,3)</f>
        <v>1</v>
      </c>
      <c r="I5697" t="str">
        <f>VLOOKUP(A5697,Taul1!A2:C834,2)</f>
        <v>0-4 -vuotiaat</v>
      </c>
      <c r="L5697" t="s">
        <v>1663</v>
      </c>
      <c r="M5697" t="str">
        <f>F5697&amp;L5697&amp;G5697&amp;L5697&amp;INT(C5697*10)</f>
        <v>61,50,-4</v>
      </c>
      <c r="O5697">
        <f>VLOOKUP(B5697,Taul1!A2:C834,3)</f>
        <v>0</v>
      </c>
      <c r="P5697" t="str">
        <f>VLOOKUP(B5697,Taul1!A2:C834,2)</f>
        <v>Joukkoliikenne toimintakulut yhteensä</v>
      </c>
    </row>
    <row r="5698" spans="1:16" ht="18" x14ac:dyDescent="0.3">
      <c r="A5698" s="1" t="s">
        <v>1470</v>
      </c>
      <c r="B5698" s="1" t="s">
        <v>231</v>
      </c>
      <c r="C5698" s="1">
        <v>0.75900000000000001</v>
      </c>
      <c r="D5698" s="2">
        <v>1.11022302462515E-16</v>
      </c>
      <c r="E5698" s="1" t="s">
        <v>337</v>
      </c>
      <c r="F5698">
        <v>62</v>
      </c>
      <c r="G5698">
        <v>50</v>
      </c>
      <c r="H5698">
        <f>VLOOKUP(A5698,Taul1!A2:C834,3)</f>
        <v>1</v>
      </c>
      <c r="I5698" t="str">
        <f>VLOOKUP(A5698,Taul1!A2:C834,2)</f>
        <v>5-9 -vuotiaat</v>
      </c>
      <c r="L5698" t="s">
        <v>1663</v>
      </c>
      <c r="M5698" t="str">
        <f>F5698&amp;L5698&amp;G5698&amp;L5698&amp;INT(C5698*10)</f>
        <v>62,50,7</v>
      </c>
      <c r="O5698">
        <f>VLOOKUP(B5698,Taul1!A2:C834,3)</f>
        <v>0</v>
      </c>
      <c r="P5698" t="str">
        <f>VLOOKUP(B5698,Taul1!A2:C834,2)</f>
        <v>Joukkoliikenne toimintakulut yhteensä</v>
      </c>
    </row>
    <row r="5699" spans="1:16" ht="18" x14ac:dyDescent="0.3">
      <c r="A5699" s="1" t="s">
        <v>1472</v>
      </c>
      <c r="B5699" s="1" t="s">
        <v>231</v>
      </c>
      <c r="C5699" s="1">
        <v>0.78900000000000003</v>
      </c>
      <c r="D5699" s="1">
        <v>0</v>
      </c>
      <c r="E5699" s="1" t="s">
        <v>337</v>
      </c>
      <c r="F5699">
        <v>63</v>
      </c>
      <c r="G5699">
        <v>50</v>
      </c>
      <c r="H5699">
        <f>VLOOKUP(A5699,Taul1!A2:C834,3)</f>
        <v>1</v>
      </c>
      <c r="I5699" t="str">
        <f>VLOOKUP(A5699,Taul1!A2:C834,2)</f>
        <v>10-14 -vuotiaat</v>
      </c>
      <c r="L5699" t="s">
        <v>1663</v>
      </c>
      <c r="M5699" t="str">
        <f>F5699&amp;L5699&amp;G5699&amp;L5699&amp;INT(C5699*10)</f>
        <v>63,50,7</v>
      </c>
      <c r="O5699">
        <f>VLOOKUP(B5699,Taul1!A2:C834,3)</f>
        <v>0</v>
      </c>
      <c r="P5699" t="str">
        <f>VLOOKUP(B5699,Taul1!A2:C834,2)</f>
        <v>Joukkoliikenne toimintakulut yhteensä</v>
      </c>
    </row>
    <row r="5700" spans="1:16" ht="18" x14ac:dyDescent="0.3">
      <c r="A5700" s="1" t="s">
        <v>1474</v>
      </c>
      <c r="B5700" s="1" t="s">
        <v>231</v>
      </c>
      <c r="C5700" s="1">
        <v>0.53400000000000003</v>
      </c>
      <c r="D5700" s="1">
        <v>0</v>
      </c>
      <c r="E5700" s="1" t="s">
        <v>337</v>
      </c>
      <c r="F5700">
        <v>64</v>
      </c>
      <c r="G5700">
        <v>50</v>
      </c>
      <c r="H5700">
        <f>VLOOKUP(A5700,Taul1!A2:C834,3)</f>
        <v>1</v>
      </c>
      <c r="I5700" t="str">
        <f>VLOOKUP(A5700,Taul1!A2:C834,2)</f>
        <v>15-19 -vuotiaat</v>
      </c>
      <c r="L5700" t="s">
        <v>1663</v>
      </c>
      <c r="M5700" t="str">
        <f>F5700&amp;L5700&amp;G5700&amp;L5700&amp;INT(C5700*10)</f>
        <v>64,50,5</v>
      </c>
      <c r="O5700">
        <f>VLOOKUP(B5700,Taul1!A2:C834,3)</f>
        <v>0</v>
      </c>
      <c r="P5700" t="str">
        <f>VLOOKUP(B5700,Taul1!A2:C834,2)</f>
        <v>Joukkoliikenne toimintakulut yhteensä</v>
      </c>
    </row>
    <row r="5701" spans="1:16" ht="18" x14ac:dyDescent="0.3">
      <c r="A5701" s="1" t="s">
        <v>1476</v>
      </c>
      <c r="B5701" s="1" t="s">
        <v>231</v>
      </c>
      <c r="C5701" s="1">
        <v>-0.63400000000000001</v>
      </c>
      <c r="D5701" s="1">
        <v>0</v>
      </c>
      <c r="E5701" s="1" t="s">
        <v>337</v>
      </c>
      <c r="F5701">
        <v>65</v>
      </c>
      <c r="G5701">
        <v>50</v>
      </c>
      <c r="H5701">
        <f>VLOOKUP(A5701,Taul1!A2:C834,3)</f>
        <v>1</v>
      </c>
      <c r="I5701" t="str">
        <f>VLOOKUP(A5701,Taul1!A2:C834,2)</f>
        <v>20-24 -vuotiaat</v>
      </c>
      <c r="L5701" t="s">
        <v>1663</v>
      </c>
      <c r="M5701" t="str">
        <f>F5701&amp;L5701&amp;G5701&amp;L5701&amp;INT(C5701*10)</f>
        <v>65,50,-7</v>
      </c>
      <c r="O5701">
        <f>VLOOKUP(B5701,Taul1!A2:C834,3)</f>
        <v>0</v>
      </c>
      <c r="P5701" t="str">
        <f>VLOOKUP(B5701,Taul1!A2:C834,2)</f>
        <v>Joukkoliikenne toimintakulut yhteensä</v>
      </c>
    </row>
    <row r="5702" spans="1:16" ht="18" x14ac:dyDescent="0.3">
      <c r="A5702" s="1" t="s">
        <v>1478</v>
      </c>
      <c r="B5702" s="1" t="s">
        <v>231</v>
      </c>
      <c r="C5702" s="1">
        <v>0.63300000000000001</v>
      </c>
      <c r="D5702" s="1">
        <v>0</v>
      </c>
      <c r="E5702" s="1" t="s">
        <v>337</v>
      </c>
      <c r="F5702">
        <v>66</v>
      </c>
      <c r="G5702">
        <v>50</v>
      </c>
      <c r="H5702">
        <f>VLOOKUP(A5702,Taul1!A2:C834,3)</f>
        <v>1</v>
      </c>
      <c r="I5702" t="str">
        <f>VLOOKUP(A5702,Taul1!A2:C834,2)</f>
        <v>25-29 -vuotiaat</v>
      </c>
      <c r="L5702" t="s">
        <v>1663</v>
      </c>
      <c r="M5702" t="str">
        <f>F5702&amp;L5702&amp;G5702&amp;L5702&amp;INT(C5702*10)</f>
        <v>66,50,6</v>
      </c>
      <c r="O5702">
        <f>VLOOKUP(B5702,Taul1!A2:C834,3)</f>
        <v>0</v>
      </c>
      <c r="P5702" t="str">
        <f>VLOOKUP(B5702,Taul1!A2:C834,2)</f>
        <v>Joukkoliikenne toimintakulut yhteensä</v>
      </c>
    </row>
    <row r="5703" spans="1:16" ht="18" x14ac:dyDescent="0.3">
      <c r="A5703" s="1" t="s">
        <v>1480</v>
      </c>
      <c r="B5703" s="1" t="s">
        <v>231</v>
      </c>
      <c r="C5703" s="1">
        <v>0.7</v>
      </c>
      <c r="D5703" s="1">
        <v>0</v>
      </c>
      <c r="E5703" s="1" t="s">
        <v>337</v>
      </c>
      <c r="F5703">
        <v>67</v>
      </c>
      <c r="G5703">
        <v>50</v>
      </c>
      <c r="H5703">
        <f>VLOOKUP(A5703,Taul1!A2:C834,3)</f>
        <v>1</v>
      </c>
      <c r="I5703" t="str">
        <f>VLOOKUP(A5703,Taul1!A2:C834,2)</f>
        <v>30-34 -vuotiaat</v>
      </c>
      <c r="L5703" t="s">
        <v>1663</v>
      </c>
      <c r="M5703" t="str">
        <f>F5703&amp;L5703&amp;G5703&amp;L5703&amp;INT(C5703*10)</f>
        <v>67,50,7</v>
      </c>
      <c r="O5703">
        <f>VLOOKUP(B5703,Taul1!A2:C834,3)</f>
        <v>0</v>
      </c>
      <c r="P5703" t="str">
        <f>VLOOKUP(B5703,Taul1!A2:C834,2)</f>
        <v>Joukkoliikenne toimintakulut yhteensä</v>
      </c>
    </row>
    <row r="5704" spans="1:16" ht="18" x14ac:dyDescent="0.3">
      <c r="A5704" s="1" t="s">
        <v>1482</v>
      </c>
      <c r="B5704" s="1" t="s">
        <v>231</v>
      </c>
      <c r="C5704" s="1">
        <v>0.68200000000000005</v>
      </c>
      <c r="D5704" s="1">
        <v>0</v>
      </c>
      <c r="E5704" s="1" t="s">
        <v>337</v>
      </c>
      <c r="F5704">
        <v>68</v>
      </c>
      <c r="G5704">
        <v>50</v>
      </c>
      <c r="H5704">
        <f>VLOOKUP(A5704,Taul1!A2:C834,3)</f>
        <v>1</v>
      </c>
      <c r="I5704" t="str">
        <f>VLOOKUP(A5704,Taul1!A2:C834,2)</f>
        <v>35-39 -vuotiaat</v>
      </c>
      <c r="L5704" t="s">
        <v>1663</v>
      </c>
      <c r="M5704" t="str">
        <f>F5704&amp;L5704&amp;G5704&amp;L5704&amp;INT(C5704*10)</f>
        <v>68,50,6</v>
      </c>
      <c r="O5704">
        <f>VLOOKUP(B5704,Taul1!A2:C834,3)</f>
        <v>0</v>
      </c>
      <c r="P5704" t="str">
        <f>VLOOKUP(B5704,Taul1!A2:C834,2)</f>
        <v>Joukkoliikenne toimintakulut yhteensä</v>
      </c>
    </row>
    <row r="5705" spans="1:16" ht="18" x14ac:dyDescent="0.3">
      <c r="A5705" s="1" t="s">
        <v>1484</v>
      </c>
      <c r="B5705" s="1" t="s">
        <v>231</v>
      </c>
      <c r="C5705" s="1">
        <v>0.78700000000000003</v>
      </c>
      <c r="D5705" s="1">
        <v>0</v>
      </c>
      <c r="E5705" s="1" t="s">
        <v>337</v>
      </c>
      <c r="F5705">
        <v>69</v>
      </c>
      <c r="G5705">
        <v>50</v>
      </c>
      <c r="H5705">
        <f>VLOOKUP(A5705,Taul1!A2:C834,3)</f>
        <v>1</v>
      </c>
      <c r="I5705" t="str">
        <f>VLOOKUP(A5705,Taul1!A2:C834,2)</f>
        <v>40-44 -vuotiaat</v>
      </c>
      <c r="L5705" t="s">
        <v>1663</v>
      </c>
      <c r="M5705" t="str">
        <f>F5705&amp;L5705&amp;G5705&amp;L5705&amp;INT(C5705*10)</f>
        <v>69,50,7</v>
      </c>
      <c r="O5705">
        <f>VLOOKUP(B5705,Taul1!A2:C834,3)</f>
        <v>0</v>
      </c>
      <c r="P5705" t="str">
        <f>VLOOKUP(B5705,Taul1!A2:C834,2)</f>
        <v>Joukkoliikenne toimintakulut yhteensä</v>
      </c>
    </row>
    <row r="5706" spans="1:16" ht="18" x14ac:dyDescent="0.3">
      <c r="A5706" s="1" t="s">
        <v>1486</v>
      </c>
      <c r="B5706" s="1" t="s">
        <v>231</v>
      </c>
      <c r="C5706" s="1">
        <v>-0.59799999999999998</v>
      </c>
      <c r="D5706" s="1">
        <v>0</v>
      </c>
      <c r="E5706" s="1" t="s">
        <v>337</v>
      </c>
      <c r="F5706">
        <v>70</v>
      </c>
      <c r="G5706">
        <v>50</v>
      </c>
      <c r="H5706">
        <f>VLOOKUP(A5706,Taul1!A2:C834,3)</f>
        <v>1</v>
      </c>
      <c r="I5706" t="str">
        <f>VLOOKUP(A5706,Taul1!A2:C834,2)</f>
        <v>45-49 -vuotiaat</v>
      </c>
      <c r="L5706" t="s">
        <v>1663</v>
      </c>
      <c r="M5706" t="str">
        <f>F5706&amp;L5706&amp;G5706&amp;L5706&amp;INT(C5706*10)</f>
        <v>70,50,-6</v>
      </c>
      <c r="O5706">
        <f>VLOOKUP(B5706,Taul1!A2:C834,3)</f>
        <v>0</v>
      </c>
      <c r="P5706" t="str">
        <f>VLOOKUP(B5706,Taul1!A2:C834,2)</f>
        <v>Joukkoliikenne toimintakulut yhteensä</v>
      </c>
    </row>
    <row r="5707" spans="1:16" ht="18" x14ac:dyDescent="0.3">
      <c r="A5707" s="1" t="s">
        <v>1488</v>
      </c>
      <c r="B5707" s="1" t="s">
        <v>231</v>
      </c>
      <c r="C5707" s="1">
        <v>-3.7999999999999999E-2</v>
      </c>
      <c r="D5707" s="1">
        <v>0.51015762822855404</v>
      </c>
      <c r="E5707" s="1" t="s">
        <v>337</v>
      </c>
      <c r="F5707">
        <v>71</v>
      </c>
      <c r="G5707">
        <v>50</v>
      </c>
      <c r="H5707">
        <f>VLOOKUP(A5707,Taul1!A2:C834,3)</f>
        <v>1</v>
      </c>
      <c r="I5707" t="str">
        <f>VLOOKUP(A5707,Taul1!A2:C834,2)</f>
        <v>50-54 -vuotiaat</v>
      </c>
      <c r="L5707" t="s">
        <v>1663</v>
      </c>
      <c r="M5707" t="str">
        <f>F5707&amp;L5707&amp;G5707&amp;L5707&amp;INT(C5707*10)</f>
        <v>71,50,-1</v>
      </c>
      <c r="O5707">
        <f>VLOOKUP(B5707,Taul1!A2:C834,3)</f>
        <v>0</v>
      </c>
      <c r="P5707" t="str">
        <f>VLOOKUP(B5707,Taul1!A2:C834,2)</f>
        <v>Joukkoliikenne toimintakulut yhteensä</v>
      </c>
    </row>
    <row r="5708" spans="1:16" ht="18" x14ac:dyDescent="0.3">
      <c r="A5708" s="1" t="s">
        <v>1490</v>
      </c>
      <c r="B5708" s="1" t="s">
        <v>231</v>
      </c>
      <c r="C5708" s="1">
        <v>0.83699999999999997</v>
      </c>
      <c r="D5708" s="1">
        <v>0</v>
      </c>
      <c r="E5708" s="1" t="s">
        <v>337</v>
      </c>
      <c r="F5708">
        <v>72</v>
      </c>
      <c r="G5708">
        <v>50</v>
      </c>
      <c r="H5708">
        <f>VLOOKUP(A5708,Taul1!A2:C834,3)</f>
        <v>1</v>
      </c>
      <c r="I5708" t="str">
        <f>VLOOKUP(A5708,Taul1!A2:C834,2)</f>
        <v>55-59 -vuotiaat</v>
      </c>
      <c r="L5708" t="s">
        <v>1663</v>
      </c>
      <c r="M5708" t="str">
        <f>F5708&amp;L5708&amp;G5708&amp;L5708&amp;INT(C5708*10)</f>
        <v>72,50,8</v>
      </c>
      <c r="O5708">
        <f>VLOOKUP(B5708,Taul1!A2:C834,3)</f>
        <v>0</v>
      </c>
      <c r="P5708" t="str">
        <f>VLOOKUP(B5708,Taul1!A2:C834,2)</f>
        <v>Joukkoliikenne toimintakulut yhteensä</v>
      </c>
    </row>
    <row r="5709" spans="1:16" ht="18" x14ac:dyDescent="0.3">
      <c r="A5709" s="1" t="s">
        <v>1492</v>
      </c>
      <c r="B5709" s="1" t="s">
        <v>231</v>
      </c>
      <c r="C5709" s="1">
        <v>0.40699999999999997</v>
      </c>
      <c r="D5709" s="2">
        <v>7.9269923958236101E-14</v>
      </c>
      <c r="E5709" s="1" t="s">
        <v>337</v>
      </c>
      <c r="F5709">
        <v>73</v>
      </c>
      <c r="G5709">
        <v>50</v>
      </c>
      <c r="H5709">
        <f>VLOOKUP(A5709,Taul1!A2:C834,3)</f>
        <v>1</v>
      </c>
      <c r="I5709" t="str">
        <f>VLOOKUP(A5709,Taul1!A2:C834,2)</f>
        <v>60-64 -vuotiaat</v>
      </c>
      <c r="L5709" t="s">
        <v>1663</v>
      </c>
      <c r="M5709" t="str">
        <f>F5709&amp;L5709&amp;G5709&amp;L5709&amp;INT(C5709*10)</f>
        <v>73,50,4</v>
      </c>
      <c r="O5709">
        <f>VLOOKUP(B5709,Taul1!A2:C834,3)</f>
        <v>0</v>
      </c>
      <c r="P5709" t="str">
        <f>VLOOKUP(B5709,Taul1!A2:C834,2)</f>
        <v>Joukkoliikenne toimintakulut yhteensä</v>
      </c>
    </row>
    <row r="5710" spans="1:16" ht="18" x14ac:dyDescent="0.3">
      <c r="A5710" s="1" t="s">
        <v>1494</v>
      </c>
      <c r="B5710" s="1" t="s">
        <v>231</v>
      </c>
      <c r="C5710" s="1">
        <v>-0.71899999999999997</v>
      </c>
      <c r="D5710" s="1">
        <v>0</v>
      </c>
      <c r="E5710" s="1" t="s">
        <v>337</v>
      </c>
      <c r="F5710">
        <v>74</v>
      </c>
      <c r="G5710">
        <v>50</v>
      </c>
      <c r="H5710">
        <f>VLOOKUP(A5710,Taul1!A2:C834,3)</f>
        <v>1</v>
      </c>
      <c r="I5710" t="str">
        <f>VLOOKUP(A5710,Taul1!A2:C834,2)</f>
        <v>65-69 -vuotiaat</v>
      </c>
      <c r="L5710" t="s">
        <v>1663</v>
      </c>
      <c r="M5710" t="str">
        <f>F5710&amp;L5710&amp;G5710&amp;L5710&amp;INT(C5710*10)</f>
        <v>74,50,-8</v>
      </c>
      <c r="O5710">
        <f>VLOOKUP(B5710,Taul1!A2:C834,3)</f>
        <v>0</v>
      </c>
      <c r="P5710" t="str">
        <f>VLOOKUP(B5710,Taul1!A2:C834,2)</f>
        <v>Joukkoliikenne toimintakulut yhteensä</v>
      </c>
    </row>
    <row r="5711" spans="1:16" ht="18" x14ac:dyDescent="0.3">
      <c r="A5711" s="1" t="s">
        <v>1496</v>
      </c>
      <c r="B5711" s="1" t="s">
        <v>231</v>
      </c>
      <c r="C5711" s="1">
        <v>0.67600000000000005</v>
      </c>
      <c r="D5711" s="1">
        <v>0</v>
      </c>
      <c r="E5711" s="1" t="s">
        <v>337</v>
      </c>
      <c r="F5711">
        <v>75</v>
      </c>
      <c r="G5711">
        <v>50</v>
      </c>
      <c r="H5711">
        <f>VLOOKUP(A5711,Taul1!A2:C834,3)</f>
        <v>1</v>
      </c>
      <c r="I5711" t="str">
        <f>VLOOKUP(A5711,Taul1!A2:C834,2)</f>
        <v>70-74 -vuotiaat</v>
      </c>
      <c r="L5711" t="s">
        <v>1663</v>
      </c>
      <c r="M5711" t="str">
        <f>F5711&amp;L5711&amp;G5711&amp;L5711&amp;INT(C5711*10)</f>
        <v>75,50,6</v>
      </c>
      <c r="O5711">
        <f>VLOOKUP(B5711,Taul1!A2:C834,3)</f>
        <v>0</v>
      </c>
      <c r="P5711" t="str">
        <f>VLOOKUP(B5711,Taul1!A2:C834,2)</f>
        <v>Joukkoliikenne toimintakulut yhteensä</v>
      </c>
    </row>
    <row r="5712" spans="1:16" ht="18" x14ac:dyDescent="0.3">
      <c r="A5712" s="1" t="s">
        <v>1498</v>
      </c>
      <c r="B5712" s="1" t="s">
        <v>231</v>
      </c>
      <c r="C5712" s="1">
        <v>0.80700000000000005</v>
      </c>
      <c r="D5712" s="1">
        <v>0</v>
      </c>
      <c r="E5712" s="1" t="s">
        <v>337</v>
      </c>
      <c r="F5712">
        <v>76</v>
      </c>
      <c r="G5712">
        <v>50</v>
      </c>
      <c r="H5712">
        <f>VLOOKUP(A5712,Taul1!A2:C834,3)</f>
        <v>1</v>
      </c>
      <c r="I5712" t="str">
        <f>VLOOKUP(A5712,Taul1!A2:C834,2)</f>
        <v>75-79 -vuotiaat</v>
      </c>
      <c r="L5712" t="s">
        <v>1663</v>
      </c>
      <c r="M5712" t="str">
        <f>F5712&amp;L5712&amp;G5712&amp;L5712&amp;INT(C5712*10)</f>
        <v>76,50,8</v>
      </c>
      <c r="O5712">
        <f>VLOOKUP(B5712,Taul1!A2:C834,3)</f>
        <v>0</v>
      </c>
      <c r="P5712" t="str">
        <f>VLOOKUP(B5712,Taul1!A2:C834,2)</f>
        <v>Joukkoliikenne toimintakulut yhteensä</v>
      </c>
    </row>
    <row r="5713" spans="1:16" ht="18" x14ac:dyDescent="0.3">
      <c r="A5713" s="1" t="s">
        <v>1500</v>
      </c>
      <c r="B5713" s="1" t="s">
        <v>231</v>
      </c>
      <c r="C5713" s="1">
        <v>0.70299999999999996</v>
      </c>
      <c r="D5713" s="1">
        <v>0</v>
      </c>
      <c r="E5713" s="1" t="s">
        <v>337</v>
      </c>
      <c r="F5713">
        <v>77</v>
      </c>
      <c r="G5713">
        <v>50</v>
      </c>
      <c r="H5713">
        <f>VLOOKUP(A5713,Taul1!A2:C834,3)</f>
        <v>1</v>
      </c>
      <c r="I5713" t="str">
        <f>VLOOKUP(A5713,Taul1!A2:C834,2)</f>
        <v>80-84 -vuotiaat</v>
      </c>
      <c r="L5713" t="s">
        <v>1663</v>
      </c>
      <c r="M5713" t="str">
        <f>F5713&amp;L5713&amp;G5713&amp;L5713&amp;INT(C5713*10)</f>
        <v>77,50,7</v>
      </c>
      <c r="O5713">
        <f>VLOOKUP(B5713,Taul1!A2:C834,3)</f>
        <v>0</v>
      </c>
      <c r="P5713" t="str">
        <f>VLOOKUP(B5713,Taul1!A2:C834,2)</f>
        <v>Joukkoliikenne toimintakulut yhteensä</v>
      </c>
    </row>
    <row r="5714" spans="1:16" ht="18" x14ac:dyDescent="0.3">
      <c r="A5714" s="1" t="s">
        <v>1502</v>
      </c>
      <c r="B5714" s="1" t="s">
        <v>231</v>
      </c>
      <c r="C5714" s="1">
        <v>0.55800000000000005</v>
      </c>
      <c r="D5714" s="1">
        <v>0</v>
      </c>
      <c r="E5714" s="1" t="s">
        <v>337</v>
      </c>
      <c r="F5714">
        <v>78</v>
      </c>
      <c r="G5714">
        <v>50</v>
      </c>
      <c r="H5714">
        <f>VLOOKUP(A5714,Taul1!A2:C834,3)</f>
        <v>1</v>
      </c>
      <c r="I5714" t="str">
        <f>VLOOKUP(A5714,Taul1!A2:C834,2)</f>
        <v>85-89 -vuotiaat</v>
      </c>
      <c r="L5714" t="s">
        <v>1663</v>
      </c>
      <c r="M5714" t="str">
        <f>F5714&amp;L5714&amp;G5714&amp;L5714&amp;INT(C5714*10)</f>
        <v>78,50,5</v>
      </c>
      <c r="O5714">
        <f>VLOOKUP(B5714,Taul1!A2:C834,3)</f>
        <v>0</v>
      </c>
      <c r="P5714" t="str">
        <f>VLOOKUP(B5714,Taul1!A2:C834,2)</f>
        <v>Joukkoliikenne toimintakulut yhteensä</v>
      </c>
    </row>
    <row r="5715" spans="1:16" ht="18" x14ac:dyDescent="0.3">
      <c r="A5715" s="1" t="s">
        <v>1504</v>
      </c>
      <c r="B5715" s="1" t="s">
        <v>231</v>
      </c>
      <c r="C5715" s="1">
        <v>0.64800000000000002</v>
      </c>
      <c r="D5715" s="1">
        <v>0</v>
      </c>
      <c r="E5715" s="1" t="s">
        <v>337</v>
      </c>
      <c r="F5715">
        <v>79</v>
      </c>
      <c r="G5715">
        <v>50</v>
      </c>
      <c r="H5715">
        <f>VLOOKUP(A5715,Taul1!A2:C834,3)</f>
        <v>1</v>
      </c>
      <c r="I5715" t="str">
        <f>VLOOKUP(A5715,Taul1!A2:C834,2)</f>
        <v>90-94 -vuotiaat</v>
      </c>
      <c r="L5715" t="s">
        <v>1663</v>
      </c>
      <c r="M5715" t="str">
        <f>F5715&amp;L5715&amp;G5715&amp;L5715&amp;INT(C5715*10)</f>
        <v>79,50,6</v>
      </c>
      <c r="O5715">
        <f>VLOOKUP(B5715,Taul1!A2:C834,3)</f>
        <v>0</v>
      </c>
      <c r="P5715" t="str">
        <f>VLOOKUP(B5715,Taul1!A2:C834,2)</f>
        <v>Joukkoliikenne toimintakulut yhteensä</v>
      </c>
    </row>
    <row r="5716" spans="1:16" ht="18" x14ac:dyDescent="0.3">
      <c r="A5716" s="1" t="s">
        <v>1506</v>
      </c>
      <c r="B5716" s="1" t="s">
        <v>231</v>
      </c>
      <c r="C5716" s="1">
        <v>0.42399999999999999</v>
      </c>
      <c r="D5716" s="2">
        <v>5.7731597280508101E-15</v>
      </c>
      <c r="E5716" s="1" t="s">
        <v>337</v>
      </c>
      <c r="F5716">
        <v>80</v>
      </c>
      <c r="G5716">
        <v>50</v>
      </c>
      <c r="H5716">
        <f>VLOOKUP(A5716,Taul1!A2:C834,3)</f>
        <v>1</v>
      </c>
      <c r="I5716" t="str">
        <f>VLOOKUP(A5716,Taul1!A2:C834,2)</f>
        <v>Yli 94-vuotiaat</v>
      </c>
      <c r="L5716" t="s">
        <v>1663</v>
      </c>
      <c r="M5716" t="str">
        <f>F5716&amp;L5716&amp;G5716&amp;L5716&amp;INT(C5716*10)</f>
        <v>80,50,4</v>
      </c>
      <c r="O5716">
        <f>VLOOKUP(B5716,Taul1!A2:C834,3)</f>
        <v>0</v>
      </c>
      <c r="P5716" t="str">
        <f>VLOOKUP(B5716,Taul1!A2:C834,2)</f>
        <v>Joukkoliikenne toimintakulut yhteensä</v>
      </c>
    </row>
    <row r="5717" spans="1:16" ht="18" x14ac:dyDescent="0.3">
      <c r="A5717" s="1" t="s">
        <v>1508</v>
      </c>
      <c r="B5717" s="1" t="s">
        <v>231</v>
      </c>
      <c r="C5717" s="1">
        <v>-0.52300000000000002</v>
      </c>
      <c r="D5717" s="1">
        <v>0</v>
      </c>
      <c r="E5717" s="1" t="s">
        <v>337</v>
      </c>
      <c r="F5717">
        <v>81</v>
      </c>
      <c r="G5717">
        <v>50</v>
      </c>
      <c r="H5717">
        <f>VLOOKUP(A5717,Taul1!A2:C834,3)</f>
        <v>1</v>
      </c>
      <c r="I5717" t="str">
        <f>VLOOKUP(A5717,Taul1!A2:C834,2)</f>
        <v>0-vuotiaat</v>
      </c>
      <c r="L5717" t="s">
        <v>1663</v>
      </c>
      <c r="M5717" t="str">
        <f>F5717&amp;L5717&amp;G5717&amp;L5717&amp;INT(C5717*10)</f>
        <v>81,50,-6</v>
      </c>
      <c r="O5717">
        <f>VLOOKUP(B5717,Taul1!A2:C834,3)</f>
        <v>0</v>
      </c>
      <c r="P5717" t="str">
        <f>VLOOKUP(B5717,Taul1!A2:C834,2)</f>
        <v>Joukkoliikenne toimintakulut yhteensä</v>
      </c>
    </row>
    <row r="5718" spans="1:16" ht="18" x14ac:dyDescent="0.3">
      <c r="A5718" s="1" t="s">
        <v>1510</v>
      </c>
      <c r="B5718" s="1" t="s">
        <v>231</v>
      </c>
      <c r="C5718" s="1">
        <v>-0.57699999999999996</v>
      </c>
      <c r="D5718" s="1">
        <v>0</v>
      </c>
      <c r="E5718" s="1" t="s">
        <v>337</v>
      </c>
      <c r="F5718">
        <v>82</v>
      </c>
      <c r="G5718">
        <v>50</v>
      </c>
      <c r="H5718">
        <f>VLOOKUP(A5718,Taul1!A2:C834,3)</f>
        <v>1</v>
      </c>
      <c r="I5718" t="str">
        <f>VLOOKUP(A5718,Taul1!A2:C834,2)</f>
        <v>1-vuotiaat</v>
      </c>
      <c r="L5718" t="s">
        <v>1663</v>
      </c>
      <c r="M5718" t="str">
        <f>F5718&amp;L5718&amp;G5718&amp;L5718&amp;INT(C5718*10)</f>
        <v>82,50,-6</v>
      </c>
      <c r="O5718">
        <f>VLOOKUP(B5718,Taul1!A2:C834,3)</f>
        <v>0</v>
      </c>
      <c r="P5718" t="str">
        <f>VLOOKUP(B5718,Taul1!A2:C834,2)</f>
        <v>Joukkoliikenne toimintakulut yhteensä</v>
      </c>
    </row>
    <row r="5719" spans="1:16" ht="18" x14ac:dyDescent="0.3">
      <c r="A5719" s="1" t="s">
        <v>1512</v>
      </c>
      <c r="B5719" s="1" t="s">
        <v>231</v>
      </c>
      <c r="C5719" s="1">
        <v>-0.46400000000000002</v>
      </c>
      <c r="D5719" s="1">
        <v>0</v>
      </c>
      <c r="E5719" s="1" t="s">
        <v>337</v>
      </c>
      <c r="F5719">
        <v>83</v>
      </c>
      <c r="G5719">
        <v>50</v>
      </c>
      <c r="H5719">
        <f>VLOOKUP(A5719,Taul1!A2:C834,3)</f>
        <v>1</v>
      </c>
      <c r="I5719" t="str">
        <f>VLOOKUP(A5719,Taul1!A2:C834,2)</f>
        <v>2-vuotiaat</v>
      </c>
      <c r="L5719" t="s">
        <v>1663</v>
      </c>
      <c r="M5719" t="str">
        <f>F5719&amp;L5719&amp;G5719&amp;L5719&amp;INT(C5719*10)</f>
        <v>83,50,-5</v>
      </c>
      <c r="O5719">
        <f>VLOOKUP(B5719,Taul1!A2:C834,3)</f>
        <v>0</v>
      </c>
      <c r="P5719" t="str">
        <f>VLOOKUP(B5719,Taul1!A2:C834,2)</f>
        <v>Joukkoliikenne toimintakulut yhteensä</v>
      </c>
    </row>
    <row r="5720" spans="1:16" ht="18" x14ac:dyDescent="0.3">
      <c r="A5720" s="1" t="s">
        <v>1514</v>
      </c>
      <c r="B5720" s="1" t="s">
        <v>231</v>
      </c>
      <c r="C5720" s="1">
        <v>-5.2999999999999999E-2</v>
      </c>
      <c r="D5720" s="1">
        <v>0.35021159453227502</v>
      </c>
      <c r="E5720" s="1" t="s">
        <v>337</v>
      </c>
      <c r="F5720">
        <v>84</v>
      </c>
      <c r="G5720">
        <v>50</v>
      </c>
      <c r="H5720">
        <f>VLOOKUP(A5720,Taul1!A2:C834,3)</f>
        <v>1</v>
      </c>
      <c r="I5720" t="str">
        <f>VLOOKUP(A5720,Taul1!A2:C834,2)</f>
        <v>3-vuotiaat</v>
      </c>
      <c r="L5720" t="s">
        <v>1663</v>
      </c>
      <c r="M5720" t="str">
        <f>F5720&amp;L5720&amp;G5720&amp;L5720&amp;INT(C5720*10)</f>
        <v>84,50,-1</v>
      </c>
      <c r="O5720">
        <f>VLOOKUP(B5720,Taul1!A2:C834,3)</f>
        <v>0</v>
      </c>
      <c r="P5720" t="str">
        <f>VLOOKUP(B5720,Taul1!A2:C834,2)</f>
        <v>Joukkoliikenne toimintakulut yhteensä</v>
      </c>
    </row>
    <row r="5721" spans="1:16" ht="18" x14ac:dyDescent="0.3">
      <c r="A5721" s="1" t="s">
        <v>1516</v>
      </c>
      <c r="B5721" s="1" t="s">
        <v>231</v>
      </c>
      <c r="C5721" s="1">
        <v>0.24199999999999999</v>
      </c>
      <c r="D5721" s="1">
        <v>1.6754875366231601E-5</v>
      </c>
      <c r="E5721" s="1" t="s">
        <v>337</v>
      </c>
      <c r="F5721">
        <v>85</v>
      </c>
      <c r="G5721">
        <v>50</v>
      </c>
      <c r="H5721">
        <f>VLOOKUP(A5721,Taul1!A2:C834,3)</f>
        <v>1</v>
      </c>
      <c r="I5721" t="str">
        <f>VLOOKUP(A5721,Taul1!A2:C834,2)</f>
        <v>4-vuotiaat</v>
      </c>
      <c r="L5721" t="s">
        <v>1663</v>
      </c>
      <c r="M5721" t="str">
        <f>F5721&amp;L5721&amp;G5721&amp;L5721&amp;INT(C5721*10)</f>
        <v>85,50,2</v>
      </c>
      <c r="O5721">
        <f>VLOOKUP(B5721,Taul1!A2:C834,3)</f>
        <v>0</v>
      </c>
      <c r="P5721" t="str">
        <f>VLOOKUP(B5721,Taul1!A2:C834,2)</f>
        <v>Joukkoliikenne toimintakulut yhteensä</v>
      </c>
    </row>
    <row r="5722" spans="1:16" ht="18" x14ac:dyDescent="0.3">
      <c r="A5722" s="1" t="s">
        <v>1518</v>
      </c>
      <c r="B5722" s="1" t="s">
        <v>231</v>
      </c>
      <c r="C5722" s="1">
        <v>0.31900000000000001</v>
      </c>
      <c r="D5722" s="2">
        <v>8.8451288515756199E-9</v>
      </c>
      <c r="E5722" s="1" t="s">
        <v>337</v>
      </c>
      <c r="F5722">
        <v>86</v>
      </c>
      <c r="G5722">
        <v>50</v>
      </c>
      <c r="H5722">
        <f>VLOOKUP(A5722,Taul1!A2:C834,3)</f>
        <v>1</v>
      </c>
      <c r="I5722" t="str">
        <f>VLOOKUP(A5722,Taul1!A2:C834,2)</f>
        <v>5-vuotiaat</v>
      </c>
      <c r="L5722" t="s">
        <v>1663</v>
      </c>
      <c r="M5722" t="str">
        <f>F5722&amp;L5722&amp;G5722&amp;L5722&amp;INT(C5722*10)</f>
        <v>86,50,3</v>
      </c>
      <c r="O5722">
        <f>VLOOKUP(B5722,Taul1!A2:C834,3)</f>
        <v>0</v>
      </c>
      <c r="P5722" t="str">
        <f>VLOOKUP(B5722,Taul1!A2:C834,2)</f>
        <v>Joukkoliikenne toimintakulut yhteensä</v>
      </c>
    </row>
    <row r="5723" spans="1:16" ht="18" x14ac:dyDescent="0.3">
      <c r="A5723" s="1" t="s">
        <v>1520</v>
      </c>
      <c r="B5723" s="1" t="s">
        <v>231</v>
      </c>
      <c r="C5723" s="1">
        <v>0.73399999999999999</v>
      </c>
      <c r="D5723" s="1">
        <v>0</v>
      </c>
      <c r="E5723" s="1" t="s">
        <v>337</v>
      </c>
      <c r="F5723">
        <v>87</v>
      </c>
      <c r="G5723">
        <v>50</v>
      </c>
      <c r="H5723">
        <f>VLOOKUP(A5723,Taul1!A2:C834,3)</f>
        <v>1</v>
      </c>
      <c r="I5723" t="str">
        <f>VLOOKUP(A5723,Taul1!A2:C834,2)</f>
        <v>6-vuotiaat</v>
      </c>
      <c r="L5723" t="s">
        <v>1663</v>
      </c>
      <c r="M5723" t="str">
        <f>F5723&amp;L5723&amp;G5723&amp;L5723&amp;INT(C5723*10)</f>
        <v>87,50,7</v>
      </c>
      <c r="O5723">
        <f>VLOOKUP(B5723,Taul1!A2:C834,3)</f>
        <v>0</v>
      </c>
      <c r="P5723" t="str">
        <f>VLOOKUP(B5723,Taul1!A2:C834,2)</f>
        <v>Joukkoliikenne toimintakulut yhteensä</v>
      </c>
    </row>
    <row r="5724" spans="1:16" ht="18" x14ac:dyDescent="0.3">
      <c r="A5724" s="1" t="s">
        <v>1522</v>
      </c>
      <c r="B5724" s="1" t="s">
        <v>231</v>
      </c>
      <c r="C5724" s="1">
        <v>0.629</v>
      </c>
      <c r="D5724" s="1">
        <v>0</v>
      </c>
      <c r="E5724" s="1" t="s">
        <v>337</v>
      </c>
      <c r="F5724">
        <v>88</v>
      </c>
      <c r="G5724">
        <v>50</v>
      </c>
      <c r="H5724">
        <f>VLOOKUP(A5724,Taul1!A2:C834,3)</f>
        <v>1</v>
      </c>
      <c r="I5724" t="str">
        <f>VLOOKUP(A5724,Taul1!A2:C834,2)</f>
        <v>7-vuotiaat</v>
      </c>
      <c r="L5724" t="s">
        <v>1663</v>
      </c>
      <c r="M5724" t="str">
        <f>F5724&amp;L5724&amp;G5724&amp;L5724&amp;INT(C5724*10)</f>
        <v>88,50,6</v>
      </c>
      <c r="O5724">
        <f>VLOOKUP(B5724,Taul1!A2:C834,3)</f>
        <v>0</v>
      </c>
      <c r="P5724" t="str">
        <f>VLOOKUP(B5724,Taul1!A2:C834,2)</f>
        <v>Joukkoliikenne toimintakulut yhteensä</v>
      </c>
    </row>
    <row r="5725" spans="1:16" ht="18" x14ac:dyDescent="0.3">
      <c r="A5725" s="1" t="s">
        <v>1524</v>
      </c>
      <c r="B5725" s="1" t="s">
        <v>231</v>
      </c>
      <c r="C5725" s="1">
        <v>0.75900000000000001</v>
      </c>
      <c r="D5725" s="1">
        <v>0</v>
      </c>
      <c r="E5725" s="1" t="s">
        <v>337</v>
      </c>
      <c r="F5725">
        <v>89</v>
      </c>
      <c r="G5725">
        <v>50</v>
      </c>
      <c r="H5725">
        <f>VLOOKUP(A5725,Taul1!A2:C834,3)</f>
        <v>1</v>
      </c>
      <c r="I5725" t="str">
        <f>VLOOKUP(A5725,Taul1!A2:C834,2)</f>
        <v>8-vuotiaat</v>
      </c>
      <c r="L5725" t="s">
        <v>1663</v>
      </c>
      <c r="M5725" t="str">
        <f>F5725&amp;L5725&amp;G5725&amp;L5725&amp;INT(C5725*10)</f>
        <v>89,50,7</v>
      </c>
      <c r="O5725">
        <f>VLOOKUP(B5725,Taul1!A2:C834,3)</f>
        <v>0</v>
      </c>
      <c r="P5725" t="str">
        <f>VLOOKUP(B5725,Taul1!A2:C834,2)</f>
        <v>Joukkoliikenne toimintakulut yhteensä</v>
      </c>
    </row>
    <row r="5726" spans="1:16" ht="18" x14ac:dyDescent="0.3">
      <c r="A5726" s="1" t="s">
        <v>1526</v>
      </c>
      <c r="B5726" s="1" t="s">
        <v>231</v>
      </c>
      <c r="C5726" s="1">
        <v>0.77700000000000002</v>
      </c>
      <c r="D5726" s="2">
        <v>1.11022302462515E-16</v>
      </c>
      <c r="E5726" s="1" t="s">
        <v>337</v>
      </c>
      <c r="F5726">
        <v>90</v>
      </c>
      <c r="G5726">
        <v>50</v>
      </c>
      <c r="H5726">
        <f>VLOOKUP(A5726,Taul1!A2:C834,3)</f>
        <v>1</v>
      </c>
      <c r="I5726" t="str">
        <f>VLOOKUP(A5726,Taul1!A2:C834,2)</f>
        <v>9-vuotiaat</v>
      </c>
      <c r="L5726" t="s">
        <v>1663</v>
      </c>
      <c r="M5726" t="str">
        <f>F5726&amp;L5726&amp;G5726&amp;L5726&amp;INT(C5726*10)</f>
        <v>90,50,7</v>
      </c>
      <c r="O5726">
        <f>VLOOKUP(B5726,Taul1!A2:C834,3)</f>
        <v>0</v>
      </c>
      <c r="P5726" t="str">
        <f>VLOOKUP(B5726,Taul1!A2:C834,2)</f>
        <v>Joukkoliikenne toimintakulut yhteensä</v>
      </c>
    </row>
    <row r="5727" spans="1:16" ht="18" x14ac:dyDescent="0.3">
      <c r="A5727" s="1" t="s">
        <v>1528</v>
      </c>
      <c r="B5727" s="1" t="s">
        <v>231</v>
      </c>
      <c r="C5727" s="1">
        <v>-0.56000000000000005</v>
      </c>
      <c r="D5727" s="1">
        <v>0</v>
      </c>
      <c r="E5727" s="1" t="s">
        <v>337</v>
      </c>
      <c r="F5727">
        <v>91</v>
      </c>
      <c r="G5727">
        <v>50</v>
      </c>
      <c r="H5727">
        <f>VLOOKUP(A5727,Taul1!A2:C834,3)</f>
        <v>1</v>
      </c>
      <c r="I5727" t="str">
        <f>VLOOKUP(A5727,Taul1!A2:C834,2)</f>
        <v>Työkyvyttömyyseläkkeen saajat yhteensä</v>
      </c>
      <c r="L5727" t="s">
        <v>1663</v>
      </c>
      <c r="M5727" t="str">
        <f>F5727&amp;L5727&amp;G5727&amp;L5727&amp;INT(C5727*10)</f>
        <v>91,50,-6</v>
      </c>
      <c r="O5727">
        <f>VLOOKUP(B5727,Taul1!A2:C834,3)</f>
        <v>0</v>
      </c>
      <c r="P5727" t="str">
        <f>VLOOKUP(B5727,Taul1!A2:C834,2)</f>
        <v>Joukkoliikenne toimintakulut yhteensä</v>
      </c>
    </row>
    <row r="5728" spans="1:16" ht="18" x14ac:dyDescent="0.3">
      <c r="A5728" s="1" t="s">
        <v>1530</v>
      </c>
      <c r="B5728" s="1" t="s">
        <v>231</v>
      </c>
      <c r="C5728" s="1">
        <v>5.8000000000000003E-2</v>
      </c>
      <c r="D5728" s="1">
        <v>0.30582000267101001</v>
      </c>
      <c r="E5728" s="1" t="s">
        <v>337</v>
      </c>
      <c r="F5728">
        <v>92</v>
      </c>
      <c r="G5728">
        <v>50</v>
      </c>
      <c r="H5728">
        <f>VLOOKUP(A5728,Taul1!A2:C834,3)</f>
        <v>1</v>
      </c>
      <c r="I5728" t="str">
        <f>VLOOKUP(A5728,Taul1!A2:C834,2)</f>
        <v>Työkyvyttömyyseläkkeen saajat 16-24</v>
      </c>
      <c r="L5728" t="s">
        <v>1663</v>
      </c>
      <c r="M5728" t="str">
        <f>F5728&amp;L5728&amp;G5728&amp;L5728&amp;INT(C5728*10)</f>
        <v>92,50,0</v>
      </c>
      <c r="O5728">
        <f>VLOOKUP(B5728,Taul1!A2:C834,3)</f>
        <v>0</v>
      </c>
      <c r="P5728" t="str">
        <f>VLOOKUP(B5728,Taul1!A2:C834,2)</f>
        <v>Joukkoliikenne toimintakulut yhteensä</v>
      </c>
    </row>
    <row r="5729" spans="1:16" ht="18" x14ac:dyDescent="0.3">
      <c r="A5729" s="1" t="s">
        <v>1532</v>
      </c>
      <c r="B5729" s="1" t="s">
        <v>231</v>
      </c>
      <c r="C5729" s="1">
        <v>0.51500000000000001</v>
      </c>
      <c r="D5729" s="1">
        <v>0</v>
      </c>
      <c r="E5729" s="1" t="s">
        <v>337</v>
      </c>
      <c r="F5729">
        <v>93</v>
      </c>
      <c r="G5729">
        <v>50</v>
      </c>
      <c r="H5729">
        <f>VLOOKUP(A5729,Taul1!A2:C834,3)</f>
        <v>1</v>
      </c>
      <c r="I5729" t="str">
        <f>VLOOKUP(A5729,Taul1!A2:C834,2)</f>
        <v>Työkyvyttömyyseläkkeen saajat 25-29</v>
      </c>
      <c r="L5729" t="s">
        <v>1663</v>
      </c>
      <c r="M5729" t="str">
        <f>F5729&amp;L5729&amp;G5729&amp;L5729&amp;INT(C5729*10)</f>
        <v>93,50,5</v>
      </c>
      <c r="O5729">
        <f>VLOOKUP(B5729,Taul1!A2:C834,3)</f>
        <v>0</v>
      </c>
      <c r="P5729" t="str">
        <f>VLOOKUP(B5729,Taul1!A2:C834,2)</f>
        <v>Joukkoliikenne toimintakulut yhteensä</v>
      </c>
    </row>
    <row r="5730" spans="1:16" ht="18" x14ac:dyDescent="0.3">
      <c r="A5730" s="1" t="s">
        <v>1534</v>
      </c>
      <c r="B5730" s="1" t="s">
        <v>231</v>
      </c>
      <c r="C5730" s="1">
        <v>0.114</v>
      </c>
      <c r="D5730" s="1">
        <v>4.5813089205337498E-2</v>
      </c>
      <c r="E5730" s="1" t="s">
        <v>337</v>
      </c>
      <c r="F5730">
        <v>94</v>
      </c>
      <c r="G5730">
        <v>50</v>
      </c>
      <c r="H5730">
        <f>VLOOKUP(A5730,Taul1!A2:C834,3)</f>
        <v>1</v>
      </c>
      <c r="I5730" t="str">
        <f>VLOOKUP(A5730,Taul1!A2:C834,2)</f>
        <v>Työkyvyttömyyseläkkeen saajat 30-34</v>
      </c>
      <c r="L5730" t="s">
        <v>1663</v>
      </c>
      <c r="M5730" t="str">
        <f>F5730&amp;L5730&amp;G5730&amp;L5730&amp;INT(C5730*10)</f>
        <v>94,50,1</v>
      </c>
      <c r="O5730">
        <f>VLOOKUP(B5730,Taul1!A2:C834,3)</f>
        <v>0</v>
      </c>
      <c r="P5730" t="str">
        <f>VLOOKUP(B5730,Taul1!A2:C834,2)</f>
        <v>Joukkoliikenne toimintakulut yhteensä</v>
      </c>
    </row>
    <row r="5731" spans="1:16" ht="18" x14ac:dyDescent="0.3">
      <c r="A5731" s="1" t="s">
        <v>1536</v>
      </c>
      <c r="B5731" s="1" t="s">
        <v>231</v>
      </c>
      <c r="C5731" s="1">
        <v>0.22600000000000001</v>
      </c>
      <c r="D5731" s="1">
        <v>5.8548977012407002E-5</v>
      </c>
      <c r="E5731" s="1" t="s">
        <v>337</v>
      </c>
      <c r="F5731">
        <v>95</v>
      </c>
      <c r="G5731">
        <v>50</v>
      </c>
      <c r="H5731">
        <f>VLOOKUP(A5731,Taul1!A2:C834,3)</f>
        <v>1</v>
      </c>
      <c r="I5731" t="str">
        <f>VLOOKUP(A5731,Taul1!A2:C834,2)</f>
        <v>Työkyvyttömyyseläkkeen saajat 35-39</v>
      </c>
      <c r="L5731" t="s">
        <v>1663</v>
      </c>
      <c r="M5731" t="str">
        <f>F5731&amp;L5731&amp;G5731&amp;L5731&amp;INT(C5731*10)</f>
        <v>95,50,2</v>
      </c>
      <c r="O5731">
        <f>VLOOKUP(B5731,Taul1!A2:C834,3)</f>
        <v>0</v>
      </c>
      <c r="P5731" t="str">
        <f>VLOOKUP(B5731,Taul1!A2:C834,2)</f>
        <v>Joukkoliikenne toimintakulut yhteensä</v>
      </c>
    </row>
    <row r="5732" spans="1:16" ht="18" x14ac:dyDescent="0.3">
      <c r="A5732" s="1" t="s">
        <v>1538</v>
      </c>
      <c r="B5732" s="1" t="s">
        <v>231</v>
      </c>
      <c r="C5732" s="1">
        <v>0.32500000000000001</v>
      </c>
      <c r="D5732" s="2">
        <v>4.5507068113792496E-9</v>
      </c>
      <c r="E5732" s="1" t="s">
        <v>337</v>
      </c>
      <c r="F5732">
        <v>96</v>
      </c>
      <c r="G5732">
        <v>50</v>
      </c>
      <c r="H5732">
        <f>VLOOKUP(A5732,Taul1!A2:C834,3)</f>
        <v>1</v>
      </c>
      <c r="I5732" t="str">
        <f>VLOOKUP(A5732,Taul1!A2:C834,2)</f>
        <v>Työkyvyttömyyseläkkeen saajat 40-44</v>
      </c>
      <c r="L5732" t="s">
        <v>1663</v>
      </c>
      <c r="M5732" t="str">
        <f>F5732&amp;L5732&amp;G5732&amp;L5732&amp;INT(C5732*10)</f>
        <v>96,50,3</v>
      </c>
      <c r="O5732">
        <f>VLOOKUP(B5732,Taul1!A2:C834,3)</f>
        <v>0</v>
      </c>
      <c r="P5732" t="str">
        <f>VLOOKUP(B5732,Taul1!A2:C834,2)</f>
        <v>Joukkoliikenne toimintakulut yhteensä</v>
      </c>
    </row>
    <row r="5733" spans="1:16" ht="18" x14ac:dyDescent="0.3">
      <c r="A5733" s="1" t="s">
        <v>1540</v>
      </c>
      <c r="B5733" s="1" t="s">
        <v>231</v>
      </c>
      <c r="C5733" s="1">
        <v>-0.71099999999999997</v>
      </c>
      <c r="D5733" s="1">
        <v>0</v>
      </c>
      <c r="E5733" s="1" t="s">
        <v>337</v>
      </c>
      <c r="F5733">
        <v>97</v>
      </c>
      <c r="G5733">
        <v>50</v>
      </c>
      <c r="H5733">
        <f>VLOOKUP(A5733,Taul1!A2:C834,3)</f>
        <v>1</v>
      </c>
      <c r="I5733" t="str">
        <f>VLOOKUP(A5733,Taul1!A2:C834,2)</f>
        <v>Työkyvyttömyyseläkkeen saajat 45-49</v>
      </c>
      <c r="L5733" t="s">
        <v>1663</v>
      </c>
      <c r="M5733" t="str">
        <f>F5733&amp;L5733&amp;G5733&amp;L5733&amp;INT(C5733*10)</f>
        <v>97,50,-8</v>
      </c>
      <c r="O5733">
        <f>VLOOKUP(B5733,Taul1!A2:C834,3)</f>
        <v>0</v>
      </c>
      <c r="P5733" t="str">
        <f>VLOOKUP(B5733,Taul1!A2:C834,2)</f>
        <v>Joukkoliikenne toimintakulut yhteensä</v>
      </c>
    </row>
    <row r="5734" spans="1:16" ht="18" x14ac:dyDescent="0.3">
      <c r="A5734" s="1" t="s">
        <v>1542</v>
      </c>
      <c r="B5734" s="1" t="s">
        <v>231</v>
      </c>
      <c r="C5734" s="1">
        <v>-0.436</v>
      </c>
      <c r="D5734" s="2">
        <v>8.8817841970012504E-16</v>
      </c>
      <c r="E5734" s="1" t="s">
        <v>337</v>
      </c>
      <c r="F5734">
        <v>98</v>
      </c>
      <c r="G5734">
        <v>50</v>
      </c>
      <c r="H5734">
        <f>VLOOKUP(A5734,Taul1!A2:C834,3)</f>
        <v>1</v>
      </c>
      <c r="I5734" t="str">
        <f>VLOOKUP(A5734,Taul1!A2:C834,2)</f>
        <v>Työkyvyttömyyseläkkeen saajat 50-54</v>
      </c>
      <c r="L5734" t="s">
        <v>1663</v>
      </c>
      <c r="M5734" t="str">
        <f>F5734&amp;L5734&amp;G5734&amp;L5734&amp;INT(C5734*10)</f>
        <v>98,50,-5</v>
      </c>
      <c r="O5734">
        <f>VLOOKUP(B5734,Taul1!A2:C834,3)</f>
        <v>0</v>
      </c>
      <c r="P5734" t="str">
        <f>VLOOKUP(B5734,Taul1!A2:C834,2)</f>
        <v>Joukkoliikenne toimintakulut yhteensä</v>
      </c>
    </row>
    <row r="5735" spans="1:16" ht="18" x14ac:dyDescent="0.3">
      <c r="A5735" s="1" t="s">
        <v>1544</v>
      </c>
      <c r="B5735" s="1" t="s">
        <v>231</v>
      </c>
      <c r="C5735" s="1">
        <v>-0.51</v>
      </c>
      <c r="D5735" s="2">
        <v>3.3306690738754598E-16</v>
      </c>
      <c r="E5735" s="1" t="s">
        <v>337</v>
      </c>
      <c r="F5735">
        <v>99</v>
      </c>
      <c r="G5735">
        <v>50</v>
      </c>
      <c r="H5735">
        <f>VLOOKUP(A5735,Taul1!A2:C834,3)</f>
        <v>1</v>
      </c>
      <c r="I5735" t="str">
        <f>VLOOKUP(A5735,Taul1!A2:C834,2)</f>
        <v>Työkyvyttömyyseläkkeen saajat 55-59</v>
      </c>
      <c r="L5735" t="s">
        <v>1663</v>
      </c>
      <c r="M5735" t="str">
        <f>F5735&amp;L5735&amp;G5735&amp;L5735&amp;INT(C5735*10)</f>
        <v>99,50,-6</v>
      </c>
      <c r="O5735">
        <f>VLOOKUP(B5735,Taul1!A2:C834,3)</f>
        <v>0</v>
      </c>
      <c r="P5735" t="str">
        <f>VLOOKUP(B5735,Taul1!A2:C834,2)</f>
        <v>Joukkoliikenne toimintakulut yhteensä</v>
      </c>
    </row>
    <row r="5736" spans="1:16" ht="18" x14ac:dyDescent="0.3">
      <c r="A5736" s="1" t="s">
        <v>1546</v>
      </c>
      <c r="B5736" s="1" t="s">
        <v>231</v>
      </c>
      <c r="C5736" s="1">
        <v>-0.49299999999999999</v>
      </c>
      <c r="D5736" s="1">
        <v>0</v>
      </c>
      <c r="E5736" s="1" t="s">
        <v>337</v>
      </c>
      <c r="F5736">
        <v>100</v>
      </c>
      <c r="G5736">
        <v>50</v>
      </c>
      <c r="H5736">
        <f>VLOOKUP(A5736,Taul1!A2:C834,3)</f>
        <v>1</v>
      </c>
      <c r="I5736" t="str">
        <f>VLOOKUP(A5736,Taul1!A2:C834,2)</f>
        <v>Työkyvyttömyyseläkkeen saajat 60-64</v>
      </c>
      <c r="L5736" t="s">
        <v>1663</v>
      </c>
      <c r="M5736" t="str">
        <f>F5736&amp;L5736&amp;G5736&amp;L5736&amp;INT(C5736*10)</f>
        <v>100,50,-5</v>
      </c>
      <c r="O5736">
        <f>VLOOKUP(B5736,Taul1!A2:C834,3)</f>
        <v>0</v>
      </c>
      <c r="P5736" t="str">
        <f>VLOOKUP(B5736,Taul1!A2:C834,2)</f>
        <v>Joukkoliikenne toimintakulut yhteensä</v>
      </c>
    </row>
    <row r="5737" spans="1:16" ht="18" x14ac:dyDescent="0.3">
      <c r="A5737" s="1" t="s">
        <v>1548</v>
      </c>
      <c r="B5737" s="1" t="s">
        <v>231</v>
      </c>
      <c r="C5737" s="1">
        <v>0.66600000000000004</v>
      </c>
      <c r="D5737" s="2">
        <v>1.11022302462515E-16</v>
      </c>
      <c r="E5737" s="1" t="s">
        <v>337</v>
      </c>
      <c r="F5737">
        <v>101</v>
      </c>
      <c r="G5737">
        <v>50</v>
      </c>
      <c r="H5737">
        <f>VLOOKUP(A5737,Taul1!A2:C834,3)</f>
        <v>1</v>
      </c>
      <c r="I5737" t="str">
        <f>VLOOKUP(A5737,Taul1!A2:C834,2)</f>
        <v>Kelan kuntoutuspalvelujen saajat yhteensä</v>
      </c>
      <c r="L5737" t="s">
        <v>1663</v>
      </c>
      <c r="M5737" t="str">
        <f>F5737&amp;L5737&amp;G5737&amp;L5737&amp;INT(C5737*10)</f>
        <v>101,50,6</v>
      </c>
      <c r="O5737">
        <f>VLOOKUP(B5737,Taul1!A2:C834,3)</f>
        <v>0</v>
      </c>
      <c r="P5737" t="str">
        <f>VLOOKUP(B5737,Taul1!A2:C834,2)</f>
        <v>Joukkoliikenne toimintakulut yhteensä</v>
      </c>
    </row>
    <row r="5738" spans="1:16" ht="18" x14ac:dyDescent="0.3">
      <c r="A5738" s="1" t="s">
        <v>1550</v>
      </c>
      <c r="B5738" s="1" t="s">
        <v>231</v>
      </c>
      <c r="C5738" s="1">
        <v>0.56899999999999995</v>
      </c>
      <c r="D5738" s="1">
        <v>0</v>
      </c>
      <c r="E5738" s="1" t="s">
        <v>337</v>
      </c>
      <c r="F5738">
        <v>102</v>
      </c>
      <c r="G5738">
        <v>50</v>
      </c>
      <c r="H5738">
        <f>VLOOKUP(A5738,Taul1!A2:C834,3)</f>
        <v>1</v>
      </c>
      <c r="I5738" t="str">
        <f>VLOOKUP(A5738,Taul1!A2:C834,2)</f>
        <v>Kelan kuntoutuspalvelujen saajat 0-6</v>
      </c>
      <c r="L5738" t="s">
        <v>1663</v>
      </c>
      <c r="M5738" t="str">
        <f>F5738&amp;L5738&amp;G5738&amp;L5738&amp;INT(C5738*10)</f>
        <v>102,50,5</v>
      </c>
      <c r="O5738">
        <f>VLOOKUP(B5738,Taul1!A2:C834,3)</f>
        <v>0</v>
      </c>
      <c r="P5738" t="str">
        <f>VLOOKUP(B5738,Taul1!A2:C834,2)</f>
        <v>Joukkoliikenne toimintakulut yhteensä</v>
      </c>
    </row>
    <row r="5739" spans="1:16" ht="18" x14ac:dyDescent="0.3">
      <c r="A5739" s="1" t="s">
        <v>1552</v>
      </c>
      <c r="B5739" s="1" t="s">
        <v>231</v>
      </c>
      <c r="C5739" s="1">
        <v>0.66300000000000003</v>
      </c>
      <c r="D5739" s="1">
        <v>0</v>
      </c>
      <c r="E5739" s="1" t="s">
        <v>337</v>
      </c>
      <c r="F5739">
        <v>103</v>
      </c>
      <c r="G5739">
        <v>50</v>
      </c>
      <c r="H5739">
        <f>VLOOKUP(A5739,Taul1!A2:C834,3)</f>
        <v>1</v>
      </c>
      <c r="I5739" t="str">
        <f>VLOOKUP(A5739,Taul1!A2:C834,2)</f>
        <v>Kelan kuntoutuspalvelujen saajat 7-15</v>
      </c>
      <c r="L5739" t="s">
        <v>1663</v>
      </c>
      <c r="M5739" t="str">
        <f>F5739&amp;L5739&amp;G5739&amp;L5739&amp;INT(C5739*10)</f>
        <v>103,50,6</v>
      </c>
      <c r="O5739">
        <f>VLOOKUP(B5739,Taul1!A2:C834,3)</f>
        <v>0</v>
      </c>
      <c r="P5739" t="str">
        <f>VLOOKUP(B5739,Taul1!A2:C834,2)</f>
        <v>Joukkoliikenne toimintakulut yhteensä</v>
      </c>
    </row>
    <row r="5740" spans="1:16" ht="18" x14ac:dyDescent="0.3">
      <c r="A5740" s="1" t="s">
        <v>1554</v>
      </c>
      <c r="B5740" s="1" t="s">
        <v>231</v>
      </c>
      <c r="C5740" s="1">
        <v>0.36099999999999999</v>
      </c>
      <c r="D5740" s="2">
        <v>5.42521583213329E-11</v>
      </c>
      <c r="E5740" s="1" t="s">
        <v>337</v>
      </c>
      <c r="F5740">
        <v>104</v>
      </c>
      <c r="G5740">
        <v>50</v>
      </c>
      <c r="H5740">
        <f>VLOOKUP(A5740,Taul1!A2:C834,3)</f>
        <v>1</v>
      </c>
      <c r="I5740" t="str">
        <f>VLOOKUP(A5740,Taul1!A2:C834,2)</f>
        <v>Kelan kuntoutuspalvelujen saajat 16-19</v>
      </c>
      <c r="L5740" t="s">
        <v>1663</v>
      </c>
      <c r="M5740" t="str">
        <f>F5740&amp;L5740&amp;G5740&amp;L5740&amp;INT(C5740*10)</f>
        <v>104,50,3</v>
      </c>
      <c r="O5740">
        <f>VLOOKUP(B5740,Taul1!A2:C834,3)</f>
        <v>0</v>
      </c>
      <c r="P5740" t="str">
        <f>VLOOKUP(B5740,Taul1!A2:C834,2)</f>
        <v>Joukkoliikenne toimintakulut yhteensä</v>
      </c>
    </row>
    <row r="5741" spans="1:16" ht="18" x14ac:dyDescent="0.3">
      <c r="A5741" s="1" t="s">
        <v>1556</v>
      </c>
      <c r="B5741" s="1" t="s">
        <v>231</v>
      </c>
      <c r="C5741" s="1">
        <v>0.48699999999999999</v>
      </c>
      <c r="D5741" s="2">
        <v>1.11022302462515E-16</v>
      </c>
      <c r="E5741" s="1" t="s">
        <v>337</v>
      </c>
      <c r="F5741">
        <v>105</v>
      </c>
      <c r="G5741">
        <v>50</v>
      </c>
      <c r="H5741">
        <f>VLOOKUP(A5741,Taul1!A2:C834,3)</f>
        <v>1</v>
      </c>
      <c r="I5741" t="str">
        <f>VLOOKUP(A5741,Taul1!A2:C834,2)</f>
        <v>Kelan kuntoutuspalvelujen saajat 20-24</v>
      </c>
      <c r="L5741" t="s">
        <v>1663</v>
      </c>
      <c r="M5741" t="str">
        <f>F5741&amp;L5741&amp;G5741&amp;L5741&amp;INT(C5741*10)</f>
        <v>105,50,4</v>
      </c>
      <c r="O5741">
        <f>VLOOKUP(B5741,Taul1!A2:C834,3)</f>
        <v>0</v>
      </c>
      <c r="P5741" t="str">
        <f>VLOOKUP(B5741,Taul1!A2:C834,2)</f>
        <v>Joukkoliikenne toimintakulut yhteensä</v>
      </c>
    </row>
    <row r="5742" spans="1:16" ht="18" x14ac:dyDescent="0.3">
      <c r="A5742" s="1" t="s">
        <v>1558</v>
      </c>
      <c r="B5742" s="1" t="s">
        <v>231</v>
      </c>
      <c r="C5742" s="1">
        <v>0.63400000000000001</v>
      </c>
      <c r="D5742" s="1">
        <v>0</v>
      </c>
      <c r="E5742" s="1" t="s">
        <v>337</v>
      </c>
      <c r="F5742">
        <v>106</v>
      </c>
      <c r="G5742">
        <v>50</v>
      </c>
      <c r="H5742">
        <f>VLOOKUP(A5742,Taul1!A2:C834,3)</f>
        <v>1</v>
      </c>
      <c r="I5742" t="str">
        <f>VLOOKUP(A5742,Taul1!A2:C834,2)</f>
        <v>Kelan kuntoutuspalvelujen saajat 25-29</v>
      </c>
      <c r="L5742" t="s">
        <v>1663</v>
      </c>
      <c r="M5742" t="str">
        <f>F5742&amp;L5742&amp;G5742&amp;L5742&amp;INT(C5742*10)</f>
        <v>106,50,6</v>
      </c>
      <c r="O5742">
        <f>VLOOKUP(B5742,Taul1!A2:C834,3)</f>
        <v>0</v>
      </c>
      <c r="P5742" t="str">
        <f>VLOOKUP(B5742,Taul1!A2:C834,2)</f>
        <v>Joukkoliikenne toimintakulut yhteensä</v>
      </c>
    </row>
    <row r="5743" spans="1:16" ht="18" x14ac:dyDescent="0.3">
      <c r="A5743" s="1" t="s">
        <v>1560</v>
      </c>
      <c r="B5743" s="1" t="s">
        <v>231</v>
      </c>
      <c r="C5743" s="1">
        <v>0.72899999999999998</v>
      </c>
      <c r="D5743" s="1">
        <v>0</v>
      </c>
      <c r="E5743" s="1" t="s">
        <v>337</v>
      </c>
      <c r="F5743">
        <v>107</v>
      </c>
      <c r="G5743">
        <v>50</v>
      </c>
      <c r="H5743">
        <f>VLOOKUP(A5743,Taul1!A2:C834,3)</f>
        <v>1</v>
      </c>
      <c r="I5743" t="str">
        <f>VLOOKUP(A5743,Taul1!A2:C834,2)</f>
        <v>Kelan kuntoutuspalvelujen saajat 30-34</v>
      </c>
      <c r="L5743" t="s">
        <v>1663</v>
      </c>
      <c r="M5743" t="str">
        <f>F5743&amp;L5743&amp;G5743&amp;L5743&amp;INT(C5743*10)</f>
        <v>107,50,7</v>
      </c>
      <c r="O5743">
        <f>VLOOKUP(B5743,Taul1!A2:C834,3)</f>
        <v>0</v>
      </c>
      <c r="P5743" t="str">
        <f>VLOOKUP(B5743,Taul1!A2:C834,2)</f>
        <v>Joukkoliikenne toimintakulut yhteensä</v>
      </c>
    </row>
    <row r="5744" spans="1:16" ht="18" x14ac:dyDescent="0.3">
      <c r="A5744" s="1" t="s">
        <v>1562</v>
      </c>
      <c r="B5744" s="1" t="s">
        <v>231</v>
      </c>
      <c r="C5744" s="1">
        <v>0.745</v>
      </c>
      <c r="D5744" s="2">
        <v>1.11022302462515E-16</v>
      </c>
      <c r="E5744" s="1" t="s">
        <v>337</v>
      </c>
      <c r="F5744">
        <v>108</v>
      </c>
      <c r="G5744">
        <v>50</v>
      </c>
      <c r="H5744">
        <f>VLOOKUP(A5744,Taul1!A2:C834,3)</f>
        <v>1</v>
      </c>
      <c r="I5744" t="str">
        <f>VLOOKUP(A5744,Taul1!A2:C834,2)</f>
        <v>Kelan kuntoutuspalvelujen saajat 35-39</v>
      </c>
      <c r="L5744" t="s">
        <v>1663</v>
      </c>
      <c r="M5744" t="str">
        <f>F5744&amp;L5744&amp;G5744&amp;L5744&amp;INT(C5744*10)</f>
        <v>108,50,7</v>
      </c>
      <c r="O5744">
        <f>VLOOKUP(B5744,Taul1!A2:C834,3)</f>
        <v>0</v>
      </c>
      <c r="P5744" t="str">
        <f>VLOOKUP(B5744,Taul1!A2:C834,2)</f>
        <v>Joukkoliikenne toimintakulut yhteensä</v>
      </c>
    </row>
    <row r="5745" spans="1:16" ht="18" x14ac:dyDescent="0.3">
      <c r="A5745" s="1" t="s">
        <v>1564</v>
      </c>
      <c r="B5745" s="1" t="s">
        <v>231</v>
      </c>
      <c r="C5745" s="1">
        <v>0.74399999999999999</v>
      </c>
      <c r="D5745" s="1">
        <v>0</v>
      </c>
      <c r="E5745" s="1" t="s">
        <v>337</v>
      </c>
      <c r="F5745">
        <v>109</v>
      </c>
      <c r="G5745">
        <v>50</v>
      </c>
      <c r="H5745">
        <f>VLOOKUP(A5745,Taul1!A2:C834,3)</f>
        <v>1</v>
      </c>
      <c r="I5745" t="str">
        <f>VLOOKUP(A5745,Taul1!A2:C834,2)</f>
        <v>Kelan kuntoutuspalvelujen saajat 40-44</v>
      </c>
      <c r="L5745" t="s">
        <v>1663</v>
      </c>
      <c r="M5745" t="str">
        <f>F5745&amp;L5745&amp;G5745&amp;L5745&amp;INT(C5745*10)</f>
        <v>109,50,7</v>
      </c>
      <c r="O5745">
        <f>VLOOKUP(B5745,Taul1!A2:C834,3)</f>
        <v>0</v>
      </c>
      <c r="P5745" t="str">
        <f>VLOOKUP(B5745,Taul1!A2:C834,2)</f>
        <v>Joukkoliikenne toimintakulut yhteensä</v>
      </c>
    </row>
    <row r="5746" spans="1:16" ht="18" x14ac:dyDescent="0.3">
      <c r="A5746" s="1" t="s">
        <v>1566</v>
      </c>
      <c r="B5746" s="1" t="s">
        <v>231</v>
      </c>
      <c r="C5746" s="1">
        <v>0.217</v>
      </c>
      <c r="D5746" s="1">
        <v>1.13574079334544E-4</v>
      </c>
      <c r="E5746" s="1" t="s">
        <v>337</v>
      </c>
      <c r="F5746">
        <v>110</v>
      </c>
      <c r="G5746">
        <v>50</v>
      </c>
      <c r="H5746">
        <f>VLOOKUP(A5746,Taul1!A2:C834,3)</f>
        <v>1</v>
      </c>
      <c r="I5746" t="str">
        <f>VLOOKUP(A5746,Taul1!A2:C834,2)</f>
        <v>Kelan kuntoutuspalvelujen saajat 45-49</v>
      </c>
      <c r="L5746" t="s">
        <v>1663</v>
      </c>
      <c r="M5746" t="str">
        <f>F5746&amp;L5746&amp;G5746&amp;L5746&amp;INT(C5746*10)</f>
        <v>110,50,2</v>
      </c>
      <c r="O5746">
        <f>VLOOKUP(B5746,Taul1!A2:C834,3)</f>
        <v>0</v>
      </c>
      <c r="P5746" t="str">
        <f>VLOOKUP(B5746,Taul1!A2:C834,2)</f>
        <v>Joukkoliikenne toimintakulut yhteensä</v>
      </c>
    </row>
    <row r="5747" spans="1:16" ht="18" x14ac:dyDescent="0.3">
      <c r="A5747" s="1" t="s">
        <v>1568</v>
      </c>
      <c r="B5747" s="1" t="s">
        <v>231</v>
      </c>
      <c r="C5747" s="1">
        <v>-0.42199999999999999</v>
      </c>
      <c r="D5747" s="2">
        <v>8.7707618945387304E-15</v>
      </c>
      <c r="E5747" s="1" t="s">
        <v>337</v>
      </c>
      <c r="F5747">
        <v>111</v>
      </c>
      <c r="G5747">
        <v>50</v>
      </c>
      <c r="H5747">
        <f>VLOOKUP(A5747,Taul1!A2:C834,3)</f>
        <v>1</v>
      </c>
      <c r="I5747" t="str">
        <f>VLOOKUP(A5747,Taul1!A2:C834,2)</f>
        <v>Kelan kuntoutuspalvelujen saajat 50-54</v>
      </c>
      <c r="L5747" t="s">
        <v>1663</v>
      </c>
      <c r="M5747" t="str">
        <f>F5747&amp;L5747&amp;G5747&amp;L5747&amp;INT(C5747*10)</f>
        <v>111,50,-5</v>
      </c>
      <c r="O5747">
        <f>VLOOKUP(B5747,Taul1!A2:C834,3)</f>
        <v>0</v>
      </c>
      <c r="P5747" t="str">
        <f>VLOOKUP(B5747,Taul1!A2:C834,2)</f>
        <v>Joukkoliikenne toimintakulut yhteensä</v>
      </c>
    </row>
    <row r="5748" spans="1:16" ht="18" x14ac:dyDescent="0.3">
      <c r="A5748" s="1" t="s">
        <v>1570</v>
      </c>
      <c r="B5748" s="1" t="s">
        <v>231</v>
      </c>
      <c r="C5748" s="1">
        <v>-0.51200000000000001</v>
      </c>
      <c r="D5748" s="1">
        <v>0</v>
      </c>
      <c r="E5748" s="1" t="s">
        <v>337</v>
      </c>
      <c r="F5748">
        <v>112</v>
      </c>
      <c r="G5748">
        <v>50</v>
      </c>
      <c r="H5748">
        <f>VLOOKUP(A5748,Taul1!A2:C834,3)</f>
        <v>1</v>
      </c>
      <c r="I5748" t="str">
        <f>VLOOKUP(A5748,Taul1!A2:C834,2)</f>
        <v>Kelan kuntoutuspalvelujen saajat 55-59</v>
      </c>
      <c r="L5748" t="s">
        <v>1663</v>
      </c>
      <c r="M5748" t="str">
        <f>F5748&amp;L5748&amp;G5748&amp;L5748&amp;INT(C5748*10)</f>
        <v>112,50,-6</v>
      </c>
      <c r="O5748">
        <f>VLOOKUP(B5748,Taul1!A2:C834,3)</f>
        <v>0</v>
      </c>
      <c r="P5748" t="str">
        <f>VLOOKUP(B5748,Taul1!A2:C834,2)</f>
        <v>Joukkoliikenne toimintakulut yhteensä</v>
      </c>
    </row>
    <row r="5749" spans="1:16" ht="18" x14ac:dyDescent="0.3">
      <c r="A5749" s="1" t="s">
        <v>1572</v>
      </c>
      <c r="B5749" s="1" t="s">
        <v>231</v>
      </c>
      <c r="C5749" s="1">
        <v>-0.432</v>
      </c>
      <c r="D5749" s="2">
        <v>1.4432899320127E-15</v>
      </c>
      <c r="E5749" s="1" t="s">
        <v>337</v>
      </c>
      <c r="F5749">
        <v>113</v>
      </c>
      <c r="G5749">
        <v>50</v>
      </c>
      <c r="H5749">
        <f>VLOOKUP(A5749,Taul1!A2:C834,3)</f>
        <v>1</v>
      </c>
      <c r="I5749" t="str">
        <f>VLOOKUP(A5749,Taul1!A2:C834,2)</f>
        <v>Kelan kuntoutuspalvelujen saajat 60-64</v>
      </c>
      <c r="L5749" t="s">
        <v>1663</v>
      </c>
      <c r="M5749" t="str">
        <f>F5749&amp;L5749&amp;G5749&amp;L5749&amp;INT(C5749*10)</f>
        <v>113,50,-5</v>
      </c>
      <c r="O5749">
        <f>VLOOKUP(B5749,Taul1!A2:C834,3)</f>
        <v>0</v>
      </c>
      <c r="P5749" t="str">
        <f>VLOOKUP(B5749,Taul1!A2:C834,2)</f>
        <v>Joukkoliikenne toimintakulut yhteensä</v>
      </c>
    </row>
    <row r="5750" spans="1:16" ht="18" x14ac:dyDescent="0.3">
      <c r="A5750" s="1" t="s">
        <v>1574</v>
      </c>
      <c r="B5750" s="1" t="s">
        <v>231</v>
      </c>
      <c r="C5750" s="1">
        <v>-0.34</v>
      </c>
      <c r="D5750" s="2">
        <v>7.66501973004096E-10</v>
      </c>
      <c r="E5750" s="1" t="s">
        <v>337</v>
      </c>
      <c r="F5750">
        <v>114</v>
      </c>
      <c r="G5750">
        <v>50</v>
      </c>
      <c r="H5750">
        <f>VLOOKUP(A5750,Taul1!A2:C834,3)</f>
        <v>1</v>
      </c>
      <c r="I5750" t="str">
        <f>VLOOKUP(A5750,Taul1!A2:C834,2)</f>
        <v>Kelan kuntoutuspalvelujen saajat 65-69</v>
      </c>
      <c r="L5750" t="s">
        <v>1663</v>
      </c>
      <c r="M5750" t="str">
        <f>F5750&amp;L5750&amp;G5750&amp;L5750&amp;INT(C5750*10)</f>
        <v>114,50,-4</v>
      </c>
      <c r="O5750">
        <f>VLOOKUP(B5750,Taul1!A2:C834,3)</f>
        <v>0</v>
      </c>
      <c r="P5750" t="str">
        <f>VLOOKUP(B5750,Taul1!A2:C834,2)</f>
        <v>Joukkoliikenne toimintakulut yhteensä</v>
      </c>
    </row>
    <row r="5751" spans="1:16" ht="18" x14ac:dyDescent="0.3">
      <c r="A5751" s="1" t="s">
        <v>1576</v>
      </c>
      <c r="B5751" s="1" t="s">
        <v>231</v>
      </c>
      <c r="C5751" s="1">
        <v>1.0999999999999999E-2</v>
      </c>
      <c r="D5751" s="1">
        <v>0.84949620864032704</v>
      </c>
      <c r="E5751" s="1" t="s">
        <v>337</v>
      </c>
      <c r="F5751">
        <v>115</v>
      </c>
      <c r="G5751">
        <v>50</v>
      </c>
      <c r="H5751">
        <f>VLOOKUP(A5751,Taul1!A2:C834,3)</f>
        <v>1</v>
      </c>
      <c r="I5751" t="str">
        <f>VLOOKUP(A5751,Taul1!A2:C834,2)</f>
        <v>Kelan kuntoutuspalvelujen saajat 69-</v>
      </c>
      <c r="L5751" t="s">
        <v>1663</v>
      </c>
      <c r="M5751" t="str">
        <f>F5751&amp;L5751&amp;G5751&amp;L5751&amp;INT(C5751*10)</f>
        <v>115,50,0</v>
      </c>
      <c r="O5751">
        <f>VLOOKUP(B5751,Taul1!A2:C834,3)</f>
        <v>0</v>
      </c>
      <c r="P5751" t="str">
        <f>VLOOKUP(B5751,Taul1!A2:C834,2)</f>
        <v>Joukkoliikenne toimintakulut yhteensä</v>
      </c>
    </row>
    <row r="5752" spans="1:16" ht="18" x14ac:dyDescent="0.3">
      <c r="A5752" s="1" t="s">
        <v>1598</v>
      </c>
      <c r="B5752" s="1" t="s">
        <v>233</v>
      </c>
      <c r="C5752" s="1">
        <v>5.1999999999999998E-2</v>
      </c>
      <c r="D5752" s="1">
        <v>0.358623356118007</v>
      </c>
      <c r="E5752" s="1" t="s">
        <v>337</v>
      </c>
      <c r="F5752">
        <v>1</v>
      </c>
      <c r="G5752">
        <v>51</v>
      </c>
      <c r="H5752">
        <f>VLOOKUP(A5752,Taul1!A2:C834,3)</f>
        <v>1</v>
      </c>
      <c r="I5752" t="str">
        <f>VLOOKUP(A5752,Taul1!A2:C834,2)</f>
        <v>Vanhempainpäivärahojen korvatut päivät äiti 35-39</v>
      </c>
      <c r="L5752" t="s">
        <v>1663</v>
      </c>
      <c r="M5752" t="str">
        <f>F5752&amp;L5752&amp;G5752&amp;L5752&amp;INT(C5752*10)</f>
        <v>1,51,0</v>
      </c>
      <c r="O5752">
        <f>VLOOKUP(B5752,Taul1!A2:C834,3)</f>
        <v>0</v>
      </c>
      <c r="P5752" t="str">
        <f>VLOOKUP(B5752,Taul1!A2:C834,2)</f>
        <v>Satamatoiminta toimintakulut yhteensä</v>
      </c>
    </row>
    <row r="5753" spans="1:16" ht="18" x14ac:dyDescent="0.3">
      <c r="A5753" s="1" t="s">
        <v>1600</v>
      </c>
      <c r="B5753" s="1" t="s">
        <v>233</v>
      </c>
      <c r="C5753" s="1">
        <v>0.01</v>
      </c>
      <c r="D5753" s="1">
        <v>0.85816271797716004</v>
      </c>
      <c r="E5753" s="1" t="s">
        <v>337</v>
      </c>
      <c r="F5753">
        <v>2</v>
      </c>
      <c r="G5753">
        <v>51</v>
      </c>
      <c r="H5753">
        <f>VLOOKUP(A5753,Taul1!A2:C834,3)</f>
        <v>1</v>
      </c>
      <c r="I5753" t="str">
        <f>VLOOKUP(A5753,Taul1!A2:C834,2)</f>
        <v>Vanhempainpäivärahojen korvatut päivät äiti 40-</v>
      </c>
      <c r="L5753" t="s">
        <v>1663</v>
      </c>
      <c r="M5753" t="str">
        <f>F5753&amp;L5753&amp;G5753&amp;L5753&amp;INT(C5753*10)</f>
        <v>2,51,0</v>
      </c>
      <c r="O5753">
        <f>VLOOKUP(B5753,Taul1!A2:C834,3)</f>
        <v>0</v>
      </c>
      <c r="P5753" t="str">
        <f>VLOOKUP(B5753,Taul1!A2:C834,2)</f>
        <v>Satamatoiminta toimintakulut yhteensä</v>
      </c>
    </row>
    <row r="5754" spans="1:16" ht="18" x14ac:dyDescent="0.3">
      <c r="A5754" s="1" t="s">
        <v>1275</v>
      </c>
      <c r="B5754" s="1" t="s">
        <v>233</v>
      </c>
      <c r="C5754" s="1">
        <v>3.9E-2</v>
      </c>
      <c r="D5754" s="1">
        <v>0.49917838191186098</v>
      </c>
      <c r="E5754" s="1" t="s">
        <v>337</v>
      </c>
      <c r="F5754">
        <v>3</v>
      </c>
      <c r="G5754">
        <v>51</v>
      </c>
      <c r="H5754">
        <f>VLOOKUP(A5754,Taul1!A2:C834,3)</f>
        <v>1</v>
      </c>
      <c r="I5754" t="str">
        <f>VLOOKUP(A5754,Taul1!A2:C834,2)</f>
        <v>Työllistymistä edistävät palvelut, korvatut päivät, yhteensä</v>
      </c>
      <c r="L5754" t="s">
        <v>1663</v>
      </c>
      <c r="M5754" t="str">
        <f>F5754&amp;L5754&amp;G5754&amp;L5754&amp;INT(C5754*10)</f>
        <v>3,51,0</v>
      </c>
      <c r="O5754">
        <f>VLOOKUP(B5754,Taul1!A2:C834,3)</f>
        <v>0</v>
      </c>
      <c r="P5754" t="str">
        <f>VLOOKUP(B5754,Taul1!A2:C834,2)</f>
        <v>Satamatoiminta toimintakulut yhteensä</v>
      </c>
    </row>
    <row r="5755" spans="1:16" ht="18" x14ac:dyDescent="0.3">
      <c r="A5755" s="1" t="s">
        <v>1277</v>
      </c>
      <c r="B5755" s="1" t="s">
        <v>233</v>
      </c>
      <c r="C5755" s="1">
        <v>-8.9999999999999993E-3</v>
      </c>
      <c r="D5755" s="1">
        <v>0.87120222414237702</v>
      </c>
      <c r="E5755" s="1" t="s">
        <v>337</v>
      </c>
      <c r="F5755">
        <v>4</v>
      </c>
      <c r="G5755">
        <v>51</v>
      </c>
      <c r="H5755">
        <f>VLOOKUP(A5755,Taul1!A2:C834,3)</f>
        <v>1</v>
      </c>
      <c r="I5755" t="str">
        <f>VLOOKUP(A5755,Taul1!A2:C834,2)</f>
        <v>Työllistymistä edistävät palvelut, korvatut päivät, 17-24</v>
      </c>
      <c r="L5755" t="s">
        <v>1663</v>
      </c>
      <c r="M5755" t="str">
        <f>F5755&amp;L5755&amp;G5755&amp;L5755&amp;INT(C5755*10)</f>
        <v>4,51,-1</v>
      </c>
      <c r="O5755">
        <f>VLOOKUP(B5755,Taul1!A2:C834,3)</f>
        <v>0</v>
      </c>
      <c r="P5755" t="str">
        <f>VLOOKUP(B5755,Taul1!A2:C834,2)</f>
        <v>Satamatoiminta toimintakulut yhteensä</v>
      </c>
    </row>
    <row r="5756" spans="1:16" ht="18" x14ac:dyDescent="0.3">
      <c r="A5756" s="1" t="s">
        <v>1279</v>
      </c>
      <c r="B5756" s="1" t="s">
        <v>233</v>
      </c>
      <c r="C5756" s="1">
        <v>9.1999999999999998E-2</v>
      </c>
      <c r="D5756" s="1">
        <v>0.107853694812965</v>
      </c>
      <c r="E5756" s="1" t="s">
        <v>337</v>
      </c>
      <c r="F5756">
        <v>5</v>
      </c>
      <c r="G5756">
        <v>51</v>
      </c>
      <c r="H5756">
        <f>VLOOKUP(A5756,Taul1!A2:C834,3)</f>
        <v>1</v>
      </c>
      <c r="I5756" t="str">
        <f>VLOOKUP(A5756,Taul1!A2:C834,2)</f>
        <v>Työllistymistä edistävät palvelut, korvatut päivät, 25-29</v>
      </c>
      <c r="L5756" t="s">
        <v>1663</v>
      </c>
      <c r="M5756" t="str">
        <f>F5756&amp;L5756&amp;G5756&amp;L5756&amp;INT(C5756*10)</f>
        <v>5,51,0</v>
      </c>
      <c r="O5756">
        <f>VLOOKUP(B5756,Taul1!A2:C834,3)</f>
        <v>0</v>
      </c>
      <c r="P5756" t="str">
        <f>VLOOKUP(B5756,Taul1!A2:C834,2)</f>
        <v>Satamatoiminta toimintakulut yhteensä</v>
      </c>
    </row>
    <row r="5757" spans="1:16" ht="18" x14ac:dyDescent="0.3">
      <c r="A5757" s="1" t="s">
        <v>1281</v>
      </c>
      <c r="B5757" s="1" t="s">
        <v>233</v>
      </c>
      <c r="C5757" s="1">
        <v>5.8000000000000003E-2</v>
      </c>
      <c r="D5757" s="1">
        <v>0.31112738460385803</v>
      </c>
      <c r="E5757" s="1" t="s">
        <v>337</v>
      </c>
      <c r="F5757">
        <v>6</v>
      </c>
      <c r="G5757">
        <v>51</v>
      </c>
      <c r="H5757">
        <f>VLOOKUP(A5757,Taul1!A2:C834,3)</f>
        <v>1</v>
      </c>
      <c r="I5757" t="str">
        <f>VLOOKUP(A5757,Taul1!A2:C834,2)</f>
        <v>Työllistymistä edistävät palvelut, korvatut päivät, 30-34</v>
      </c>
      <c r="L5757" t="s">
        <v>1663</v>
      </c>
      <c r="M5757" t="str">
        <f>F5757&amp;L5757&amp;G5757&amp;L5757&amp;INT(C5757*10)</f>
        <v>6,51,0</v>
      </c>
      <c r="O5757">
        <f>VLOOKUP(B5757,Taul1!A2:C834,3)</f>
        <v>0</v>
      </c>
      <c r="P5757" t="str">
        <f>VLOOKUP(B5757,Taul1!A2:C834,2)</f>
        <v>Satamatoiminta toimintakulut yhteensä</v>
      </c>
    </row>
    <row r="5758" spans="1:16" ht="18" x14ac:dyDescent="0.3">
      <c r="A5758" s="1" t="s">
        <v>1283</v>
      </c>
      <c r="B5758" s="1" t="s">
        <v>233</v>
      </c>
      <c r="C5758" s="1">
        <v>2.3E-2</v>
      </c>
      <c r="D5758" s="1">
        <v>0.683843079518206</v>
      </c>
      <c r="E5758" s="1" t="s">
        <v>337</v>
      </c>
      <c r="F5758">
        <v>7</v>
      </c>
      <c r="G5758">
        <v>51</v>
      </c>
      <c r="H5758">
        <f>VLOOKUP(A5758,Taul1!A2:C834,3)</f>
        <v>1</v>
      </c>
      <c r="I5758" t="str">
        <f>VLOOKUP(A5758,Taul1!A2:C834,2)</f>
        <v>Työllistymistä edistävät palvelut, korvatut päivät, 35-39</v>
      </c>
      <c r="L5758" t="s">
        <v>1663</v>
      </c>
      <c r="M5758" t="str">
        <f>F5758&amp;L5758&amp;G5758&amp;L5758&amp;INT(C5758*10)</f>
        <v>7,51,0</v>
      </c>
      <c r="O5758">
        <f>VLOOKUP(B5758,Taul1!A2:C834,3)</f>
        <v>0</v>
      </c>
      <c r="P5758" t="str">
        <f>VLOOKUP(B5758,Taul1!A2:C834,2)</f>
        <v>Satamatoiminta toimintakulut yhteensä</v>
      </c>
    </row>
    <row r="5759" spans="1:16" ht="18" x14ac:dyDescent="0.3">
      <c r="A5759" s="1" t="s">
        <v>1285</v>
      </c>
      <c r="B5759" s="1" t="s">
        <v>233</v>
      </c>
      <c r="C5759" s="1">
        <v>4.2000000000000003E-2</v>
      </c>
      <c r="D5759" s="1">
        <v>0.45793379291210201</v>
      </c>
      <c r="E5759" s="1" t="s">
        <v>337</v>
      </c>
      <c r="F5759">
        <v>8</v>
      </c>
      <c r="G5759">
        <v>51</v>
      </c>
      <c r="H5759">
        <f>VLOOKUP(A5759,Taul1!A2:C834,3)</f>
        <v>1</v>
      </c>
      <c r="I5759" t="str">
        <f>VLOOKUP(A5759,Taul1!A2:C834,2)</f>
        <v>Työllistymistä edistävät palvelut, korvatut päivät, 40-44</v>
      </c>
      <c r="L5759" t="s">
        <v>1663</v>
      </c>
      <c r="M5759" t="str">
        <f>F5759&amp;L5759&amp;G5759&amp;L5759&amp;INT(C5759*10)</f>
        <v>8,51,0</v>
      </c>
      <c r="O5759">
        <f>VLOOKUP(B5759,Taul1!A2:C834,3)</f>
        <v>0</v>
      </c>
      <c r="P5759" t="str">
        <f>VLOOKUP(B5759,Taul1!A2:C834,2)</f>
        <v>Satamatoiminta toimintakulut yhteensä</v>
      </c>
    </row>
    <row r="5760" spans="1:16" ht="18" x14ac:dyDescent="0.3">
      <c r="A5760" s="1" t="s">
        <v>1287</v>
      </c>
      <c r="B5760" s="1" t="s">
        <v>233</v>
      </c>
      <c r="C5760" s="1">
        <v>0.06</v>
      </c>
      <c r="D5760" s="1">
        <v>0.29567461405419898</v>
      </c>
      <c r="E5760" s="1" t="s">
        <v>337</v>
      </c>
      <c r="F5760">
        <v>9</v>
      </c>
      <c r="G5760">
        <v>51</v>
      </c>
      <c r="H5760">
        <f>VLOOKUP(A5760,Taul1!A2:C834,3)</f>
        <v>1</v>
      </c>
      <c r="I5760" t="str">
        <f>VLOOKUP(A5760,Taul1!A2:C834,2)</f>
        <v>Työllistymistä edistävät palvelut, korvatut päivät, 45-49</v>
      </c>
      <c r="L5760" t="s">
        <v>1663</v>
      </c>
      <c r="M5760" t="str">
        <f>F5760&amp;L5760&amp;G5760&amp;L5760&amp;INT(C5760*10)</f>
        <v>9,51,0</v>
      </c>
      <c r="O5760">
        <f>VLOOKUP(B5760,Taul1!A2:C834,3)</f>
        <v>0</v>
      </c>
      <c r="P5760" t="str">
        <f>VLOOKUP(B5760,Taul1!A2:C834,2)</f>
        <v>Satamatoiminta toimintakulut yhteensä</v>
      </c>
    </row>
    <row r="5761" spans="1:16" ht="18" x14ac:dyDescent="0.3">
      <c r="A5761" s="1" t="s">
        <v>1289</v>
      </c>
      <c r="B5761" s="1" t="s">
        <v>233</v>
      </c>
      <c r="C5761" s="1">
        <v>3.4000000000000002E-2</v>
      </c>
      <c r="D5761" s="1">
        <v>0.55494951477872201</v>
      </c>
      <c r="E5761" s="1" t="s">
        <v>337</v>
      </c>
      <c r="F5761">
        <v>10</v>
      </c>
      <c r="G5761">
        <v>51</v>
      </c>
      <c r="H5761">
        <f>VLOOKUP(A5761,Taul1!A2:C834,3)</f>
        <v>1</v>
      </c>
      <c r="I5761" t="str">
        <f>VLOOKUP(A5761,Taul1!A2:C834,2)</f>
        <v>Työllistymistä edistävät palvelut, korvatut päivät, 50-54</v>
      </c>
      <c r="L5761" t="s">
        <v>1663</v>
      </c>
      <c r="M5761" t="str">
        <f>F5761&amp;L5761&amp;G5761&amp;L5761&amp;INT(C5761*10)</f>
        <v>10,51,0</v>
      </c>
      <c r="O5761">
        <f>VLOOKUP(B5761,Taul1!A2:C834,3)</f>
        <v>0</v>
      </c>
      <c r="P5761" t="str">
        <f>VLOOKUP(B5761,Taul1!A2:C834,2)</f>
        <v>Satamatoiminta toimintakulut yhteensä</v>
      </c>
    </row>
    <row r="5762" spans="1:16" ht="18" x14ac:dyDescent="0.3">
      <c r="A5762" s="1" t="s">
        <v>1291</v>
      </c>
      <c r="B5762" s="1" t="s">
        <v>233</v>
      </c>
      <c r="C5762" s="1">
        <v>-2.9000000000000001E-2</v>
      </c>
      <c r="D5762" s="1">
        <v>0.60700637553391501</v>
      </c>
      <c r="E5762" s="1" t="s">
        <v>337</v>
      </c>
      <c r="F5762">
        <v>11</v>
      </c>
      <c r="G5762">
        <v>51</v>
      </c>
      <c r="H5762">
        <f>VLOOKUP(A5762,Taul1!A2:C834,3)</f>
        <v>1</v>
      </c>
      <c r="I5762" t="str">
        <f>VLOOKUP(A5762,Taul1!A2:C834,2)</f>
        <v>Työllistymistä edistävät palvelut, korvatut päivät, 55-59</v>
      </c>
      <c r="L5762" t="s">
        <v>1663</v>
      </c>
      <c r="M5762" t="str">
        <f>F5762&amp;L5762&amp;G5762&amp;L5762&amp;INT(C5762*10)</f>
        <v>11,51,-1</v>
      </c>
      <c r="O5762">
        <f>VLOOKUP(B5762,Taul1!A2:C834,3)</f>
        <v>0</v>
      </c>
      <c r="P5762" t="str">
        <f>VLOOKUP(B5762,Taul1!A2:C834,2)</f>
        <v>Satamatoiminta toimintakulut yhteensä</v>
      </c>
    </row>
    <row r="5763" spans="1:16" ht="18" x14ac:dyDescent="0.3">
      <c r="A5763" s="1" t="s">
        <v>1293</v>
      </c>
      <c r="B5763" s="1" t="s">
        <v>233</v>
      </c>
      <c r="C5763" s="1">
        <v>5.7000000000000002E-2</v>
      </c>
      <c r="D5763" s="1">
        <v>0.31335601991815099</v>
      </c>
      <c r="E5763" s="1" t="s">
        <v>337</v>
      </c>
      <c r="F5763">
        <v>12</v>
      </c>
      <c r="G5763">
        <v>51</v>
      </c>
      <c r="H5763">
        <f>VLOOKUP(A5763,Taul1!A2:C834,3)</f>
        <v>1</v>
      </c>
      <c r="I5763" t="str">
        <f>VLOOKUP(A5763,Taul1!A2:C834,2)</f>
        <v>Työllistymistä edistävät palvelut, korvatut päivät, 60-64</v>
      </c>
      <c r="L5763" t="s">
        <v>1663</v>
      </c>
      <c r="M5763" t="str">
        <f>F5763&amp;L5763&amp;G5763&amp;L5763&amp;INT(C5763*10)</f>
        <v>12,51,0</v>
      </c>
      <c r="O5763">
        <f>VLOOKUP(B5763,Taul1!A2:C834,3)</f>
        <v>0</v>
      </c>
      <c r="P5763" t="str">
        <f>VLOOKUP(B5763,Taul1!A2:C834,2)</f>
        <v>Satamatoiminta toimintakulut yhteensä</v>
      </c>
    </row>
    <row r="5764" spans="1:16" ht="18" x14ac:dyDescent="0.3">
      <c r="A5764" s="1" t="s">
        <v>1317</v>
      </c>
      <c r="B5764" s="1" t="s">
        <v>233</v>
      </c>
      <c r="C5764" s="1">
        <v>4.1000000000000002E-2</v>
      </c>
      <c r="D5764" s="1">
        <v>0.470054561451482</v>
      </c>
      <c r="E5764" s="1" t="s">
        <v>337</v>
      </c>
      <c r="F5764">
        <v>13</v>
      </c>
      <c r="G5764">
        <v>51</v>
      </c>
      <c r="H5764">
        <f>VLOOKUP(A5764,Taul1!A2:C834,3)</f>
        <v>1</v>
      </c>
      <c r="I5764" t="str">
        <f>VLOOKUP(A5764,Taul1!A2:C834,2)</f>
        <v>Opintovelalliset yhteensä</v>
      </c>
      <c r="L5764" t="s">
        <v>1663</v>
      </c>
      <c r="M5764" t="str">
        <f>F5764&amp;L5764&amp;G5764&amp;L5764&amp;INT(C5764*10)</f>
        <v>13,51,0</v>
      </c>
      <c r="O5764">
        <f>VLOOKUP(B5764,Taul1!A2:C834,3)</f>
        <v>0</v>
      </c>
      <c r="P5764" t="str">
        <f>VLOOKUP(B5764,Taul1!A2:C834,2)</f>
        <v>Satamatoiminta toimintakulut yhteensä</v>
      </c>
    </row>
    <row r="5765" spans="1:16" ht="18" x14ac:dyDescent="0.3">
      <c r="A5765" s="1" t="s">
        <v>1319</v>
      </c>
      <c r="B5765" s="1" t="s">
        <v>233</v>
      </c>
      <c r="C5765" s="1">
        <v>4.9000000000000002E-2</v>
      </c>
      <c r="D5765" s="1">
        <v>0.39309658386465901</v>
      </c>
      <c r="E5765" s="1" t="s">
        <v>337</v>
      </c>
      <c r="F5765">
        <v>14</v>
      </c>
      <c r="G5765">
        <v>51</v>
      </c>
      <c r="H5765">
        <f>VLOOKUP(A5765,Taul1!A2:C834,3)</f>
        <v>1</v>
      </c>
      <c r="I5765" t="str">
        <f>VLOOKUP(A5765,Taul1!A2:C834,2)</f>
        <v>Opintovelalliset 16-24</v>
      </c>
      <c r="L5765" t="s">
        <v>1663</v>
      </c>
      <c r="M5765" t="str">
        <f>F5765&amp;L5765&amp;G5765&amp;L5765&amp;INT(C5765*10)</f>
        <v>14,51,0</v>
      </c>
      <c r="O5765">
        <f>VLOOKUP(B5765,Taul1!A2:C834,3)</f>
        <v>0</v>
      </c>
      <c r="P5765" t="str">
        <f>VLOOKUP(B5765,Taul1!A2:C834,2)</f>
        <v>Satamatoiminta toimintakulut yhteensä</v>
      </c>
    </row>
    <row r="5766" spans="1:16" ht="18" x14ac:dyDescent="0.3">
      <c r="A5766" s="1" t="s">
        <v>1321</v>
      </c>
      <c r="B5766" s="1" t="s">
        <v>233</v>
      </c>
      <c r="C5766" s="1">
        <v>4.2000000000000003E-2</v>
      </c>
      <c r="D5766" s="1">
        <v>0.46241190434352503</v>
      </c>
      <c r="E5766" s="1" t="s">
        <v>337</v>
      </c>
      <c r="F5766">
        <v>15</v>
      </c>
      <c r="G5766">
        <v>51</v>
      </c>
      <c r="H5766">
        <f>VLOOKUP(A5766,Taul1!A2:C834,3)</f>
        <v>1</v>
      </c>
      <c r="I5766" t="str">
        <f>VLOOKUP(A5766,Taul1!A2:C834,2)</f>
        <v>Opintovelalliset 25-29</v>
      </c>
      <c r="L5766" t="s">
        <v>1663</v>
      </c>
      <c r="M5766" t="str">
        <f>F5766&amp;L5766&amp;G5766&amp;L5766&amp;INT(C5766*10)</f>
        <v>15,51,0</v>
      </c>
      <c r="O5766">
        <f>VLOOKUP(B5766,Taul1!A2:C834,3)</f>
        <v>0</v>
      </c>
      <c r="P5766" t="str">
        <f>VLOOKUP(B5766,Taul1!A2:C834,2)</f>
        <v>Satamatoiminta toimintakulut yhteensä</v>
      </c>
    </row>
    <row r="5767" spans="1:16" ht="18" x14ac:dyDescent="0.3">
      <c r="A5767" s="1" t="s">
        <v>1323</v>
      </c>
      <c r="B5767" s="1" t="s">
        <v>233</v>
      </c>
      <c r="C5767" s="1">
        <v>0.03</v>
      </c>
      <c r="D5767" s="1">
        <v>0.59330496598683402</v>
      </c>
      <c r="E5767" s="1" t="s">
        <v>337</v>
      </c>
      <c r="F5767">
        <v>16</v>
      </c>
      <c r="G5767">
        <v>51</v>
      </c>
      <c r="H5767">
        <f>VLOOKUP(A5767,Taul1!A2:C834,3)</f>
        <v>1</v>
      </c>
      <c r="I5767" t="str">
        <f>VLOOKUP(A5767,Taul1!A2:C834,2)</f>
        <v>Opintovelalliset 30-34</v>
      </c>
      <c r="L5767" t="s">
        <v>1663</v>
      </c>
      <c r="M5767" t="str">
        <f>F5767&amp;L5767&amp;G5767&amp;L5767&amp;INT(C5767*10)</f>
        <v>16,51,0</v>
      </c>
      <c r="O5767">
        <f>VLOOKUP(B5767,Taul1!A2:C834,3)</f>
        <v>0</v>
      </c>
      <c r="P5767" t="str">
        <f>VLOOKUP(B5767,Taul1!A2:C834,2)</f>
        <v>Satamatoiminta toimintakulut yhteensä</v>
      </c>
    </row>
    <row r="5768" spans="1:16" ht="18" x14ac:dyDescent="0.3">
      <c r="A5768" s="1" t="s">
        <v>1325</v>
      </c>
      <c r="B5768" s="1" t="s">
        <v>233</v>
      </c>
      <c r="C5768" s="1">
        <v>2.9000000000000001E-2</v>
      </c>
      <c r="D5768" s="1">
        <v>0.60919414257031901</v>
      </c>
      <c r="E5768" s="1" t="s">
        <v>337</v>
      </c>
      <c r="F5768">
        <v>17</v>
      </c>
      <c r="G5768">
        <v>51</v>
      </c>
      <c r="H5768">
        <f>VLOOKUP(A5768,Taul1!A2:C834,3)</f>
        <v>1</v>
      </c>
      <c r="I5768" t="str">
        <f>VLOOKUP(A5768,Taul1!A2:C834,2)</f>
        <v>Opintovelalliset 35-39</v>
      </c>
      <c r="L5768" t="s">
        <v>1663</v>
      </c>
      <c r="M5768" t="str">
        <f>F5768&amp;L5768&amp;G5768&amp;L5768&amp;INT(C5768*10)</f>
        <v>17,51,0</v>
      </c>
      <c r="O5768">
        <f>VLOOKUP(B5768,Taul1!A2:C834,3)</f>
        <v>0</v>
      </c>
      <c r="P5768" t="str">
        <f>VLOOKUP(B5768,Taul1!A2:C834,2)</f>
        <v>Satamatoiminta toimintakulut yhteensä</v>
      </c>
    </row>
    <row r="5769" spans="1:16" ht="18" x14ac:dyDescent="0.3">
      <c r="A5769" s="1" t="s">
        <v>1327</v>
      </c>
      <c r="B5769" s="1" t="s">
        <v>233</v>
      </c>
      <c r="C5769" s="1">
        <v>4.4999999999999998E-2</v>
      </c>
      <c r="D5769" s="1">
        <v>0.42479520968884998</v>
      </c>
      <c r="E5769" s="1" t="s">
        <v>337</v>
      </c>
      <c r="F5769">
        <v>18</v>
      </c>
      <c r="G5769">
        <v>51</v>
      </c>
      <c r="H5769">
        <f>VLOOKUP(A5769,Taul1!A2:C834,3)</f>
        <v>1</v>
      </c>
      <c r="I5769" t="str">
        <f>VLOOKUP(A5769,Taul1!A2:C834,2)</f>
        <v>Opintovelalliset 40-44</v>
      </c>
      <c r="L5769" t="s">
        <v>1663</v>
      </c>
      <c r="M5769" t="str">
        <f>F5769&amp;L5769&amp;G5769&amp;L5769&amp;INT(C5769*10)</f>
        <v>18,51,0</v>
      </c>
      <c r="O5769">
        <f>VLOOKUP(B5769,Taul1!A2:C834,3)</f>
        <v>0</v>
      </c>
      <c r="P5769" t="str">
        <f>VLOOKUP(B5769,Taul1!A2:C834,2)</f>
        <v>Satamatoiminta toimintakulut yhteensä</v>
      </c>
    </row>
    <row r="5770" spans="1:16" ht="18" x14ac:dyDescent="0.3">
      <c r="A5770" s="1" t="s">
        <v>1329</v>
      </c>
      <c r="B5770" s="1" t="s">
        <v>233</v>
      </c>
      <c r="C5770" s="1">
        <v>5.0999999999999997E-2</v>
      </c>
      <c r="D5770" s="1">
        <v>0.36687600722590302</v>
      </c>
      <c r="E5770" s="1" t="s">
        <v>337</v>
      </c>
      <c r="F5770">
        <v>19</v>
      </c>
      <c r="G5770">
        <v>51</v>
      </c>
      <c r="H5770">
        <f>VLOOKUP(A5770,Taul1!A2:C834,3)</f>
        <v>1</v>
      </c>
      <c r="I5770" t="str">
        <f>VLOOKUP(A5770,Taul1!A2:C834,2)</f>
        <v>Opintovelalliset 45-49</v>
      </c>
      <c r="L5770" t="s">
        <v>1663</v>
      </c>
      <c r="M5770" t="str">
        <f>F5770&amp;L5770&amp;G5770&amp;L5770&amp;INT(C5770*10)</f>
        <v>19,51,0</v>
      </c>
      <c r="O5770">
        <f>VLOOKUP(B5770,Taul1!A2:C834,3)</f>
        <v>0</v>
      </c>
      <c r="P5770" t="str">
        <f>VLOOKUP(B5770,Taul1!A2:C834,2)</f>
        <v>Satamatoiminta toimintakulut yhteensä</v>
      </c>
    </row>
    <row r="5771" spans="1:16" ht="18" x14ac:dyDescent="0.3">
      <c r="A5771" s="1" t="s">
        <v>1331</v>
      </c>
      <c r="B5771" s="1" t="s">
        <v>233</v>
      </c>
      <c r="C5771" s="1">
        <v>3.5000000000000003E-2</v>
      </c>
      <c r="D5771" s="1">
        <v>0.54182156202877196</v>
      </c>
      <c r="E5771" s="1" t="s">
        <v>337</v>
      </c>
      <c r="F5771">
        <v>20</v>
      </c>
      <c r="G5771">
        <v>51</v>
      </c>
      <c r="H5771">
        <f>VLOOKUP(A5771,Taul1!A2:C834,3)</f>
        <v>1</v>
      </c>
      <c r="I5771" t="str">
        <f>VLOOKUP(A5771,Taul1!A2:C834,2)</f>
        <v>Opintovelalliset 50-54</v>
      </c>
      <c r="L5771" t="s">
        <v>1663</v>
      </c>
      <c r="M5771" t="str">
        <f>F5771&amp;L5771&amp;G5771&amp;L5771&amp;INT(C5771*10)</f>
        <v>20,51,0</v>
      </c>
      <c r="O5771">
        <f>VLOOKUP(B5771,Taul1!A2:C834,3)</f>
        <v>0</v>
      </c>
      <c r="P5771" t="str">
        <f>VLOOKUP(B5771,Taul1!A2:C834,2)</f>
        <v>Satamatoiminta toimintakulut yhteensä</v>
      </c>
    </row>
    <row r="5772" spans="1:16" ht="18" x14ac:dyDescent="0.3">
      <c r="A5772" s="1" t="s">
        <v>1333</v>
      </c>
      <c r="B5772" s="1" t="s">
        <v>233</v>
      </c>
      <c r="C5772" s="1">
        <v>-8.9999999999999993E-3</v>
      </c>
      <c r="D5772" s="1">
        <v>0.87395644811497497</v>
      </c>
      <c r="E5772" s="1" t="s">
        <v>337</v>
      </c>
      <c r="F5772">
        <v>21</v>
      </c>
      <c r="G5772">
        <v>51</v>
      </c>
      <c r="H5772">
        <f>VLOOKUP(A5772,Taul1!A2:C834,3)</f>
        <v>1</v>
      </c>
      <c r="I5772" t="str">
        <f>VLOOKUP(A5772,Taul1!A2:C834,2)</f>
        <v>Opintovelalliset 55-</v>
      </c>
      <c r="L5772" t="s">
        <v>1663</v>
      </c>
      <c r="M5772" t="str">
        <f>F5772&amp;L5772&amp;G5772&amp;L5772&amp;INT(C5772*10)</f>
        <v>21,51,-1</v>
      </c>
      <c r="O5772">
        <f>VLOOKUP(B5772,Taul1!A2:C834,3)</f>
        <v>0</v>
      </c>
      <c r="P5772" t="str">
        <f>VLOOKUP(B5772,Taul1!A2:C834,2)</f>
        <v>Satamatoiminta toimintakulut yhteensä</v>
      </c>
    </row>
    <row r="5773" spans="1:16" ht="18" x14ac:dyDescent="0.3">
      <c r="A5773" s="1" t="s">
        <v>1390</v>
      </c>
      <c r="B5773" s="1" t="s">
        <v>233</v>
      </c>
      <c r="C5773" s="1">
        <v>2.1999999999999999E-2</v>
      </c>
      <c r="D5773" s="1">
        <v>0.70568070975549402</v>
      </c>
      <c r="E5773" s="1" t="s">
        <v>337</v>
      </c>
      <c r="F5773">
        <v>22</v>
      </c>
      <c r="G5773">
        <v>51</v>
      </c>
      <c r="H5773">
        <f>VLOOKUP(A5773,Taul1!A2:C834,3)</f>
        <v>1</v>
      </c>
      <c r="I5773" t="str">
        <f>VLOOKUP(A5773,Taul1!A2:C834,2)</f>
        <v>Ei perusasteen jälkeistä tutkintoa 15-19</v>
      </c>
      <c r="L5773" t="s">
        <v>1663</v>
      </c>
      <c r="M5773" t="str">
        <f>F5773&amp;L5773&amp;G5773&amp;L5773&amp;INT(C5773*10)</f>
        <v>22,51,0</v>
      </c>
      <c r="O5773">
        <f>VLOOKUP(B5773,Taul1!A2:C834,3)</f>
        <v>0</v>
      </c>
      <c r="P5773" t="str">
        <f>VLOOKUP(B5773,Taul1!A2:C834,2)</f>
        <v>Satamatoiminta toimintakulut yhteensä</v>
      </c>
    </row>
    <row r="5774" spans="1:16" ht="18" x14ac:dyDescent="0.3">
      <c r="A5774" s="1" t="s">
        <v>1392</v>
      </c>
      <c r="B5774" s="1" t="s">
        <v>233</v>
      </c>
      <c r="C5774" s="1">
        <v>-8.0000000000000002E-3</v>
      </c>
      <c r="D5774" s="1">
        <v>0.88219149902883898</v>
      </c>
      <c r="E5774" s="1" t="s">
        <v>337</v>
      </c>
      <c r="F5774">
        <v>23</v>
      </c>
      <c r="G5774">
        <v>51</v>
      </c>
      <c r="H5774">
        <f>VLOOKUP(A5774,Taul1!A2:C834,3)</f>
        <v>1</v>
      </c>
      <c r="I5774" t="str">
        <f>VLOOKUP(A5774,Taul1!A2:C834,2)</f>
        <v>Ei perusasteen jälkeistä tutkintoa 20-24</v>
      </c>
      <c r="L5774" t="s">
        <v>1663</v>
      </c>
      <c r="M5774" t="str">
        <f>F5774&amp;L5774&amp;G5774&amp;L5774&amp;INT(C5774*10)</f>
        <v>23,51,-1</v>
      </c>
      <c r="O5774">
        <f>VLOOKUP(B5774,Taul1!A2:C834,3)</f>
        <v>0</v>
      </c>
      <c r="P5774" t="str">
        <f>VLOOKUP(B5774,Taul1!A2:C834,2)</f>
        <v>Satamatoiminta toimintakulut yhteensä</v>
      </c>
    </row>
    <row r="5775" spans="1:16" ht="18" x14ac:dyDescent="0.3">
      <c r="A5775" s="1" t="s">
        <v>1394</v>
      </c>
      <c r="B5775" s="1" t="s">
        <v>233</v>
      </c>
      <c r="C5775" s="1">
        <v>8.9999999999999993E-3</v>
      </c>
      <c r="D5775" s="1">
        <v>0.87753504530605797</v>
      </c>
      <c r="E5775" s="1" t="s">
        <v>337</v>
      </c>
      <c r="F5775">
        <v>24</v>
      </c>
      <c r="G5775">
        <v>51</v>
      </c>
      <c r="H5775">
        <f>VLOOKUP(A5775,Taul1!A2:C834,3)</f>
        <v>1</v>
      </c>
      <c r="I5775" t="str">
        <f>VLOOKUP(A5775,Taul1!A2:C834,2)</f>
        <v>Ei perusasteen jälkeistä tutkintoa 25-29</v>
      </c>
      <c r="L5775" t="s">
        <v>1663</v>
      </c>
      <c r="M5775" t="str">
        <f>F5775&amp;L5775&amp;G5775&amp;L5775&amp;INT(C5775*10)</f>
        <v>24,51,0</v>
      </c>
      <c r="O5775">
        <f>VLOOKUP(B5775,Taul1!A2:C834,3)</f>
        <v>0</v>
      </c>
      <c r="P5775" t="str">
        <f>VLOOKUP(B5775,Taul1!A2:C834,2)</f>
        <v>Satamatoiminta toimintakulut yhteensä</v>
      </c>
    </row>
    <row r="5776" spans="1:16" ht="18" x14ac:dyDescent="0.3">
      <c r="A5776" s="1" t="s">
        <v>1396</v>
      </c>
      <c r="B5776" s="1" t="s">
        <v>233</v>
      </c>
      <c r="C5776" s="1">
        <v>-3.6999999999999998E-2</v>
      </c>
      <c r="D5776" s="1">
        <v>0.51456596985882996</v>
      </c>
      <c r="E5776" s="1" t="s">
        <v>337</v>
      </c>
      <c r="F5776">
        <v>25</v>
      </c>
      <c r="G5776">
        <v>51</v>
      </c>
      <c r="H5776">
        <f>VLOOKUP(A5776,Taul1!A2:C834,3)</f>
        <v>1</v>
      </c>
      <c r="I5776" t="str">
        <f>VLOOKUP(A5776,Taul1!A2:C834,2)</f>
        <v>Ei perusasteen jälkeistä tutkintoa 30-34</v>
      </c>
      <c r="L5776" t="s">
        <v>1663</v>
      </c>
      <c r="M5776" t="str">
        <f>F5776&amp;L5776&amp;G5776&amp;L5776&amp;INT(C5776*10)</f>
        <v>25,51,-1</v>
      </c>
      <c r="O5776">
        <f>VLOOKUP(B5776,Taul1!A2:C834,3)</f>
        <v>0</v>
      </c>
      <c r="P5776" t="str">
        <f>VLOOKUP(B5776,Taul1!A2:C834,2)</f>
        <v>Satamatoiminta toimintakulut yhteensä</v>
      </c>
    </row>
    <row r="5777" spans="1:16" ht="18" x14ac:dyDescent="0.3">
      <c r="A5777" s="1" t="s">
        <v>1398</v>
      </c>
      <c r="B5777" s="1" t="s">
        <v>233</v>
      </c>
      <c r="C5777" s="1">
        <v>-6.8000000000000005E-2</v>
      </c>
      <c r="D5777" s="1">
        <v>0.232539137355388</v>
      </c>
      <c r="E5777" s="1" t="s">
        <v>337</v>
      </c>
      <c r="F5777">
        <v>26</v>
      </c>
      <c r="G5777">
        <v>51</v>
      </c>
      <c r="H5777">
        <f>VLOOKUP(A5777,Taul1!A2:C834,3)</f>
        <v>1</v>
      </c>
      <c r="I5777" t="str">
        <f>VLOOKUP(A5777,Taul1!A2:C834,2)</f>
        <v>Ei perusasteen jälkeistä tutkintoa 35-39</v>
      </c>
      <c r="L5777" t="s">
        <v>1663</v>
      </c>
      <c r="M5777" t="str">
        <f>F5777&amp;L5777&amp;G5777&amp;L5777&amp;INT(C5777*10)</f>
        <v>26,51,-1</v>
      </c>
      <c r="O5777">
        <f>VLOOKUP(B5777,Taul1!A2:C834,3)</f>
        <v>0</v>
      </c>
      <c r="P5777" t="str">
        <f>VLOOKUP(B5777,Taul1!A2:C834,2)</f>
        <v>Satamatoiminta toimintakulut yhteensä</v>
      </c>
    </row>
    <row r="5778" spans="1:16" ht="18" x14ac:dyDescent="0.3">
      <c r="A5778" s="1" t="s">
        <v>1400</v>
      </c>
      <c r="B5778" s="1" t="s">
        <v>233</v>
      </c>
      <c r="C5778" s="1">
        <v>-0.115</v>
      </c>
      <c r="D5778" s="1">
        <v>4.3208575712110599E-2</v>
      </c>
      <c r="E5778" s="1" t="s">
        <v>337</v>
      </c>
      <c r="F5778">
        <v>27</v>
      </c>
      <c r="G5778">
        <v>51</v>
      </c>
      <c r="H5778">
        <f>VLOOKUP(A5778,Taul1!A2:C834,3)</f>
        <v>1</v>
      </c>
      <c r="I5778" t="str">
        <f>VLOOKUP(A5778,Taul1!A2:C834,2)</f>
        <v>Ei perusasteen jälkeistä tutkintoa 40-44</v>
      </c>
      <c r="L5778" t="s">
        <v>1663</v>
      </c>
      <c r="M5778" t="str">
        <f>F5778&amp;L5778&amp;G5778&amp;L5778&amp;INT(C5778*10)</f>
        <v>27,51,-2</v>
      </c>
      <c r="O5778">
        <f>VLOOKUP(B5778,Taul1!A2:C834,3)</f>
        <v>0</v>
      </c>
      <c r="P5778" t="str">
        <f>VLOOKUP(B5778,Taul1!A2:C834,2)</f>
        <v>Satamatoiminta toimintakulut yhteensä</v>
      </c>
    </row>
    <row r="5779" spans="1:16" ht="18" x14ac:dyDescent="0.3">
      <c r="A5779" s="1" t="s">
        <v>1402</v>
      </c>
      <c r="B5779" s="1" t="s">
        <v>233</v>
      </c>
      <c r="C5779" s="1">
        <v>4.0000000000000001E-3</v>
      </c>
      <c r="D5779" s="1">
        <v>0.93833775238106698</v>
      </c>
      <c r="E5779" s="1" t="s">
        <v>337</v>
      </c>
      <c r="F5779">
        <v>28</v>
      </c>
      <c r="G5779">
        <v>51</v>
      </c>
      <c r="H5779">
        <f>VLOOKUP(A5779,Taul1!A2:C834,3)</f>
        <v>1</v>
      </c>
      <c r="I5779" t="str">
        <f>VLOOKUP(A5779,Taul1!A2:C834,2)</f>
        <v>Ei perusasteen jälkeistä tutkintoa 45-49</v>
      </c>
      <c r="L5779" t="s">
        <v>1663</v>
      </c>
      <c r="M5779" t="str">
        <f>F5779&amp;L5779&amp;G5779&amp;L5779&amp;INT(C5779*10)</f>
        <v>28,51,0</v>
      </c>
      <c r="O5779">
        <f>VLOOKUP(B5779,Taul1!A2:C834,3)</f>
        <v>0</v>
      </c>
      <c r="P5779" t="str">
        <f>VLOOKUP(B5779,Taul1!A2:C834,2)</f>
        <v>Satamatoiminta toimintakulut yhteensä</v>
      </c>
    </row>
    <row r="5780" spans="1:16" ht="18" x14ac:dyDescent="0.3">
      <c r="A5780" s="1" t="s">
        <v>1404</v>
      </c>
      <c r="B5780" s="1" t="s">
        <v>233</v>
      </c>
      <c r="C5780" s="1">
        <v>-3.3000000000000002E-2</v>
      </c>
      <c r="D5780" s="1">
        <v>0.56559332410927199</v>
      </c>
      <c r="E5780" s="1" t="s">
        <v>337</v>
      </c>
      <c r="F5780">
        <v>29</v>
      </c>
      <c r="G5780">
        <v>51</v>
      </c>
      <c r="H5780">
        <f>VLOOKUP(A5780,Taul1!A2:C834,3)</f>
        <v>1</v>
      </c>
      <c r="I5780" t="str">
        <f>VLOOKUP(A5780,Taul1!A2:C834,2)</f>
        <v>Ei perusasteen jälkeistä tutkintoa 50-54</v>
      </c>
      <c r="L5780" t="s">
        <v>1663</v>
      </c>
      <c r="M5780" t="str">
        <f>F5780&amp;L5780&amp;G5780&amp;L5780&amp;INT(C5780*10)</f>
        <v>29,51,-1</v>
      </c>
      <c r="O5780">
        <f>VLOOKUP(B5780,Taul1!A2:C834,3)</f>
        <v>0</v>
      </c>
      <c r="P5780" t="str">
        <f>VLOOKUP(B5780,Taul1!A2:C834,2)</f>
        <v>Satamatoiminta toimintakulut yhteensä</v>
      </c>
    </row>
    <row r="5781" spans="1:16" ht="18" x14ac:dyDescent="0.3">
      <c r="A5781" s="1" t="s">
        <v>1406</v>
      </c>
      <c r="B5781" s="1" t="s">
        <v>233</v>
      </c>
      <c r="C5781" s="1">
        <v>0</v>
      </c>
      <c r="D5781" s="1">
        <v>0.99922547046548804</v>
      </c>
      <c r="E5781" s="1" t="s">
        <v>337</v>
      </c>
      <c r="F5781">
        <v>30</v>
      </c>
      <c r="G5781">
        <v>51</v>
      </c>
      <c r="H5781">
        <f>VLOOKUP(A5781,Taul1!A2:C834,3)</f>
        <v>1</v>
      </c>
      <c r="I5781" t="str">
        <f>VLOOKUP(A5781,Taul1!A2:C834,2)</f>
        <v>Ei perusasteen jälkeistä tutkintoa 55-59</v>
      </c>
      <c r="L5781" t="s">
        <v>1663</v>
      </c>
      <c r="M5781" t="str">
        <f>F5781&amp;L5781&amp;G5781&amp;L5781&amp;INT(C5781*10)</f>
        <v>30,51,0</v>
      </c>
      <c r="O5781">
        <f>VLOOKUP(B5781,Taul1!A2:C834,3)</f>
        <v>0</v>
      </c>
      <c r="P5781" t="str">
        <f>VLOOKUP(B5781,Taul1!A2:C834,2)</f>
        <v>Satamatoiminta toimintakulut yhteensä</v>
      </c>
    </row>
    <row r="5782" spans="1:16" ht="18" x14ac:dyDescent="0.3">
      <c r="A5782" s="1" t="s">
        <v>1408</v>
      </c>
      <c r="B5782" s="1" t="s">
        <v>233</v>
      </c>
      <c r="C5782" s="1">
        <v>-3.5999999999999997E-2</v>
      </c>
      <c r="D5782" s="1">
        <v>0.52857904804325195</v>
      </c>
      <c r="E5782" s="1" t="s">
        <v>337</v>
      </c>
      <c r="F5782">
        <v>31</v>
      </c>
      <c r="G5782">
        <v>51</v>
      </c>
      <c r="H5782">
        <f>VLOOKUP(A5782,Taul1!A2:C834,3)</f>
        <v>1</v>
      </c>
      <c r="I5782" t="str">
        <f>VLOOKUP(A5782,Taul1!A2:C834,2)</f>
        <v>Ei perusasteen jälkeistä tutkintoa 60-64</v>
      </c>
      <c r="L5782" t="s">
        <v>1663</v>
      </c>
      <c r="M5782" t="str">
        <f>F5782&amp;L5782&amp;G5782&amp;L5782&amp;INT(C5782*10)</f>
        <v>31,51,-1</v>
      </c>
      <c r="O5782">
        <f>VLOOKUP(B5782,Taul1!A2:C834,3)</f>
        <v>0</v>
      </c>
      <c r="P5782" t="str">
        <f>VLOOKUP(B5782,Taul1!A2:C834,2)</f>
        <v>Satamatoiminta toimintakulut yhteensä</v>
      </c>
    </row>
    <row r="5783" spans="1:16" ht="18" x14ac:dyDescent="0.3">
      <c r="A5783" s="1" t="s">
        <v>1410</v>
      </c>
      <c r="B5783" s="1" t="s">
        <v>233</v>
      </c>
      <c r="C5783" s="1">
        <v>-1.9E-2</v>
      </c>
      <c r="D5783" s="1">
        <v>0.74067403972428303</v>
      </c>
      <c r="E5783" s="1" t="s">
        <v>337</v>
      </c>
      <c r="F5783">
        <v>32</v>
      </c>
      <c r="G5783">
        <v>51</v>
      </c>
      <c r="H5783">
        <f>VLOOKUP(A5783,Taul1!A2:C834,3)</f>
        <v>1</v>
      </c>
      <c r="I5783" t="str">
        <f>VLOOKUP(A5783,Taul1!A2:C834,2)</f>
        <v>Ei perusasteen jälkeistä tutkintoa 65-69</v>
      </c>
      <c r="L5783" t="s">
        <v>1663</v>
      </c>
      <c r="M5783" t="str">
        <f>F5783&amp;L5783&amp;G5783&amp;L5783&amp;INT(C5783*10)</f>
        <v>32,51,-1</v>
      </c>
      <c r="O5783">
        <f>VLOOKUP(B5783,Taul1!A2:C834,3)</f>
        <v>0</v>
      </c>
      <c r="P5783" t="str">
        <f>VLOOKUP(B5783,Taul1!A2:C834,2)</f>
        <v>Satamatoiminta toimintakulut yhteensä</v>
      </c>
    </row>
    <row r="5784" spans="1:16" ht="18" x14ac:dyDescent="0.3">
      <c r="A5784" s="1" t="s">
        <v>1412</v>
      </c>
      <c r="B5784" s="1" t="s">
        <v>233</v>
      </c>
      <c r="C5784" s="1">
        <v>-3.4000000000000002E-2</v>
      </c>
      <c r="D5784" s="1">
        <v>0.55492984327193495</v>
      </c>
      <c r="E5784" s="1" t="s">
        <v>337</v>
      </c>
      <c r="F5784">
        <v>33</v>
      </c>
      <c r="G5784">
        <v>51</v>
      </c>
      <c r="H5784">
        <f>VLOOKUP(A5784,Taul1!A2:C834,3)</f>
        <v>1</v>
      </c>
      <c r="I5784" t="str">
        <f>VLOOKUP(A5784,Taul1!A2:C834,2)</f>
        <v>Ei perusasteen jälkeistä tutkintoa 70-74</v>
      </c>
      <c r="L5784" t="s">
        <v>1663</v>
      </c>
      <c r="M5784" t="str">
        <f>F5784&amp;L5784&amp;G5784&amp;L5784&amp;INT(C5784*10)</f>
        <v>33,51,-1</v>
      </c>
      <c r="O5784">
        <f>VLOOKUP(B5784,Taul1!A2:C834,3)</f>
        <v>0</v>
      </c>
      <c r="P5784" t="str">
        <f>VLOOKUP(B5784,Taul1!A2:C834,2)</f>
        <v>Satamatoiminta toimintakulut yhteensä</v>
      </c>
    </row>
    <row r="5785" spans="1:16" ht="18" x14ac:dyDescent="0.3">
      <c r="A5785" s="1" t="s">
        <v>1414</v>
      </c>
      <c r="B5785" s="1" t="s">
        <v>233</v>
      </c>
      <c r="C5785" s="1">
        <v>-3.0000000000000001E-3</v>
      </c>
      <c r="D5785" s="1">
        <v>0.96085716197717796</v>
      </c>
      <c r="E5785" s="1" t="s">
        <v>337</v>
      </c>
      <c r="F5785">
        <v>34</v>
      </c>
      <c r="G5785">
        <v>51</v>
      </c>
      <c r="H5785">
        <f>VLOOKUP(A5785,Taul1!A2:C834,3)</f>
        <v>1</v>
      </c>
      <c r="I5785" t="str">
        <f>VLOOKUP(A5785,Taul1!A2:C834,2)</f>
        <v>Ei perusasteen jälkeistä tutkintoa 75-</v>
      </c>
      <c r="L5785" t="s">
        <v>1663</v>
      </c>
      <c r="M5785" t="str">
        <f>F5785&amp;L5785&amp;G5785&amp;L5785&amp;INT(C5785*10)</f>
        <v>34,51,-1</v>
      </c>
      <c r="O5785">
        <f>VLOOKUP(B5785,Taul1!A2:C834,3)</f>
        <v>0</v>
      </c>
      <c r="P5785" t="str">
        <f>VLOOKUP(B5785,Taul1!A2:C834,2)</f>
        <v>Satamatoiminta toimintakulut yhteensä</v>
      </c>
    </row>
    <row r="5786" spans="1:16" ht="18" x14ac:dyDescent="0.3">
      <c r="A5786" s="1" t="s">
        <v>1416</v>
      </c>
      <c r="B5786" s="1" t="s">
        <v>233</v>
      </c>
      <c r="C5786" s="1">
        <v>0.126</v>
      </c>
      <c r="D5786" s="1">
        <v>2.6052176808783401E-2</v>
      </c>
      <c r="E5786" s="1" t="s">
        <v>337</v>
      </c>
      <c r="F5786">
        <v>35</v>
      </c>
      <c r="G5786">
        <v>51</v>
      </c>
      <c r="H5786">
        <f>VLOOKUP(A5786,Taul1!A2:C834,3)</f>
        <v>1</v>
      </c>
      <c r="I5786" t="str">
        <f>VLOOKUP(A5786,Taul1!A2:C834,2)</f>
        <v>Toisen asteen tutkinto 15-19</v>
      </c>
      <c r="L5786" t="s">
        <v>1663</v>
      </c>
      <c r="M5786" t="str">
        <f>F5786&amp;L5786&amp;G5786&amp;L5786&amp;INT(C5786*10)</f>
        <v>35,51,1</v>
      </c>
      <c r="O5786">
        <f>VLOOKUP(B5786,Taul1!A2:C834,3)</f>
        <v>0</v>
      </c>
      <c r="P5786" t="str">
        <f>VLOOKUP(B5786,Taul1!A2:C834,2)</f>
        <v>Satamatoiminta toimintakulut yhteensä</v>
      </c>
    </row>
    <row r="5787" spans="1:16" ht="18" x14ac:dyDescent="0.3">
      <c r="A5787" s="1" t="s">
        <v>1418</v>
      </c>
      <c r="B5787" s="1" t="s">
        <v>233</v>
      </c>
      <c r="C5787" s="1">
        <v>8.9999999999999993E-3</v>
      </c>
      <c r="D5787" s="1">
        <v>0.88134089714344599</v>
      </c>
      <c r="E5787" s="1" t="s">
        <v>337</v>
      </c>
      <c r="F5787">
        <v>36</v>
      </c>
      <c r="G5787">
        <v>51</v>
      </c>
      <c r="H5787">
        <f>VLOOKUP(A5787,Taul1!A2:C834,3)</f>
        <v>1</v>
      </c>
      <c r="I5787" t="str">
        <f>VLOOKUP(A5787,Taul1!A2:C834,2)</f>
        <v>Toisen asteen tutkinto 20-24</v>
      </c>
      <c r="L5787" t="s">
        <v>1663</v>
      </c>
      <c r="M5787" t="str">
        <f>F5787&amp;L5787&amp;G5787&amp;L5787&amp;INT(C5787*10)</f>
        <v>36,51,0</v>
      </c>
      <c r="O5787">
        <f>VLOOKUP(B5787,Taul1!A2:C834,3)</f>
        <v>0</v>
      </c>
      <c r="P5787" t="str">
        <f>VLOOKUP(B5787,Taul1!A2:C834,2)</f>
        <v>Satamatoiminta toimintakulut yhteensä</v>
      </c>
    </row>
    <row r="5788" spans="1:16" ht="18" x14ac:dyDescent="0.3">
      <c r="A5788" s="1" t="s">
        <v>1420</v>
      </c>
      <c r="B5788" s="1" t="s">
        <v>233</v>
      </c>
      <c r="C5788" s="1">
        <v>3.7999999999999999E-2</v>
      </c>
      <c r="D5788" s="1">
        <v>0.50252176032122897</v>
      </c>
      <c r="E5788" s="1" t="s">
        <v>337</v>
      </c>
      <c r="F5788">
        <v>37</v>
      </c>
      <c r="G5788">
        <v>51</v>
      </c>
      <c r="H5788">
        <f>VLOOKUP(A5788,Taul1!A2:C834,3)</f>
        <v>1</v>
      </c>
      <c r="I5788" t="str">
        <f>VLOOKUP(A5788,Taul1!A2:C834,2)</f>
        <v>Toisen asteen tutkinto 25-29</v>
      </c>
      <c r="L5788" t="s">
        <v>1663</v>
      </c>
      <c r="M5788" t="str">
        <f>F5788&amp;L5788&amp;G5788&amp;L5788&amp;INT(C5788*10)</f>
        <v>37,51,0</v>
      </c>
      <c r="O5788">
        <f>VLOOKUP(B5788,Taul1!A2:C834,3)</f>
        <v>0</v>
      </c>
      <c r="P5788" t="str">
        <f>VLOOKUP(B5788,Taul1!A2:C834,2)</f>
        <v>Satamatoiminta toimintakulut yhteensä</v>
      </c>
    </row>
    <row r="5789" spans="1:16" ht="18" x14ac:dyDescent="0.3">
      <c r="A5789" s="1" t="s">
        <v>1422</v>
      </c>
      <c r="B5789" s="1" t="s">
        <v>233</v>
      </c>
      <c r="C5789" s="1">
        <v>9.6000000000000002E-2</v>
      </c>
      <c r="D5789" s="1">
        <v>9.2055645279469897E-2</v>
      </c>
      <c r="E5789" s="1" t="s">
        <v>337</v>
      </c>
      <c r="F5789">
        <v>38</v>
      </c>
      <c r="G5789">
        <v>51</v>
      </c>
      <c r="H5789">
        <f>VLOOKUP(A5789,Taul1!A2:C834,3)</f>
        <v>1</v>
      </c>
      <c r="I5789" t="str">
        <f>VLOOKUP(A5789,Taul1!A2:C834,2)</f>
        <v>Toisen asteen tutkinto 30-34</v>
      </c>
      <c r="L5789" t="s">
        <v>1663</v>
      </c>
      <c r="M5789" t="str">
        <f>F5789&amp;L5789&amp;G5789&amp;L5789&amp;INT(C5789*10)</f>
        <v>38,51,0</v>
      </c>
      <c r="O5789">
        <f>VLOOKUP(B5789,Taul1!A2:C834,3)</f>
        <v>0</v>
      </c>
      <c r="P5789" t="str">
        <f>VLOOKUP(B5789,Taul1!A2:C834,2)</f>
        <v>Satamatoiminta toimintakulut yhteensä</v>
      </c>
    </row>
    <row r="5790" spans="1:16" ht="18" x14ac:dyDescent="0.3">
      <c r="A5790" s="1" t="s">
        <v>1424</v>
      </c>
      <c r="B5790" s="1" t="s">
        <v>233</v>
      </c>
      <c r="C5790" s="1">
        <v>8.1000000000000003E-2</v>
      </c>
      <c r="D5790" s="1">
        <v>0.15714508179568401</v>
      </c>
      <c r="E5790" s="1" t="s">
        <v>337</v>
      </c>
      <c r="F5790">
        <v>39</v>
      </c>
      <c r="G5790">
        <v>51</v>
      </c>
      <c r="H5790">
        <f>VLOOKUP(A5790,Taul1!A2:C834,3)</f>
        <v>1</v>
      </c>
      <c r="I5790" t="str">
        <f>VLOOKUP(A5790,Taul1!A2:C834,2)</f>
        <v>Toisen asteen tutkinto 35-39</v>
      </c>
      <c r="L5790" t="s">
        <v>1663</v>
      </c>
      <c r="M5790" t="str">
        <f>F5790&amp;L5790&amp;G5790&amp;L5790&amp;INT(C5790*10)</f>
        <v>39,51,0</v>
      </c>
      <c r="O5790">
        <f>VLOOKUP(B5790,Taul1!A2:C834,3)</f>
        <v>0</v>
      </c>
      <c r="P5790" t="str">
        <f>VLOOKUP(B5790,Taul1!A2:C834,2)</f>
        <v>Satamatoiminta toimintakulut yhteensä</v>
      </c>
    </row>
    <row r="5791" spans="1:16" ht="18" x14ac:dyDescent="0.3">
      <c r="A5791" s="1" t="s">
        <v>1426</v>
      </c>
      <c r="B5791" s="1" t="s">
        <v>233</v>
      </c>
      <c r="C5791" s="1">
        <v>5.0000000000000001E-3</v>
      </c>
      <c r="D5791" s="1">
        <v>0.93658452633904399</v>
      </c>
      <c r="E5791" s="1" t="s">
        <v>337</v>
      </c>
      <c r="F5791">
        <v>40</v>
      </c>
      <c r="G5791">
        <v>51</v>
      </c>
      <c r="H5791">
        <f>VLOOKUP(A5791,Taul1!A2:C834,3)</f>
        <v>1</v>
      </c>
      <c r="I5791" t="str">
        <f>VLOOKUP(A5791,Taul1!A2:C834,2)</f>
        <v>Toisen asteen tutkinto 40-44</v>
      </c>
      <c r="L5791" t="s">
        <v>1663</v>
      </c>
      <c r="M5791" t="str">
        <f>F5791&amp;L5791&amp;G5791&amp;L5791&amp;INT(C5791*10)</f>
        <v>40,51,0</v>
      </c>
      <c r="O5791">
        <f>VLOOKUP(B5791,Taul1!A2:C834,3)</f>
        <v>0</v>
      </c>
      <c r="P5791" t="str">
        <f>VLOOKUP(B5791,Taul1!A2:C834,2)</f>
        <v>Satamatoiminta toimintakulut yhteensä</v>
      </c>
    </row>
    <row r="5792" spans="1:16" ht="18" x14ac:dyDescent="0.3">
      <c r="A5792" s="1" t="s">
        <v>1428</v>
      </c>
      <c r="B5792" s="1" t="s">
        <v>233</v>
      </c>
      <c r="C5792" s="1">
        <v>-4.4999999999999998E-2</v>
      </c>
      <c r="D5792" s="1">
        <v>0.43366531672298803</v>
      </c>
      <c r="E5792" s="1" t="s">
        <v>337</v>
      </c>
      <c r="F5792">
        <v>41</v>
      </c>
      <c r="G5792">
        <v>51</v>
      </c>
      <c r="H5792">
        <f>VLOOKUP(A5792,Taul1!A2:C834,3)</f>
        <v>1</v>
      </c>
      <c r="I5792" t="str">
        <f>VLOOKUP(A5792,Taul1!A2:C834,2)</f>
        <v>Toisen asteen tutkinto 45-49</v>
      </c>
      <c r="L5792" t="s">
        <v>1663</v>
      </c>
      <c r="M5792" t="str">
        <f>F5792&amp;L5792&amp;G5792&amp;L5792&amp;INT(C5792*10)</f>
        <v>41,51,-1</v>
      </c>
      <c r="O5792">
        <f>VLOOKUP(B5792,Taul1!A2:C834,3)</f>
        <v>0</v>
      </c>
      <c r="P5792" t="str">
        <f>VLOOKUP(B5792,Taul1!A2:C834,2)</f>
        <v>Satamatoiminta toimintakulut yhteensä</v>
      </c>
    </row>
    <row r="5793" spans="1:16" ht="18" x14ac:dyDescent="0.3">
      <c r="A5793" s="1" t="s">
        <v>1430</v>
      </c>
      <c r="B5793" s="1" t="s">
        <v>233</v>
      </c>
      <c r="C5793" s="1">
        <v>-3.7999999999999999E-2</v>
      </c>
      <c r="D5793" s="1">
        <v>0.50679644312434602</v>
      </c>
      <c r="E5793" s="1" t="s">
        <v>337</v>
      </c>
      <c r="F5793">
        <v>42</v>
      </c>
      <c r="G5793">
        <v>51</v>
      </c>
      <c r="H5793">
        <f>VLOOKUP(A5793,Taul1!A2:C834,3)</f>
        <v>1</v>
      </c>
      <c r="I5793" t="str">
        <f>VLOOKUP(A5793,Taul1!A2:C834,2)</f>
        <v>Toisen asteen tutkinto 50-54</v>
      </c>
      <c r="L5793" t="s">
        <v>1663</v>
      </c>
      <c r="M5793" t="str">
        <f>F5793&amp;L5793&amp;G5793&amp;L5793&amp;INT(C5793*10)</f>
        <v>42,51,-1</v>
      </c>
      <c r="O5793">
        <f>VLOOKUP(B5793,Taul1!A2:C834,3)</f>
        <v>0</v>
      </c>
      <c r="P5793" t="str">
        <f>VLOOKUP(B5793,Taul1!A2:C834,2)</f>
        <v>Satamatoiminta toimintakulut yhteensä</v>
      </c>
    </row>
    <row r="5794" spans="1:16" ht="18" x14ac:dyDescent="0.3">
      <c r="A5794" s="1" t="s">
        <v>1432</v>
      </c>
      <c r="B5794" s="1" t="s">
        <v>233</v>
      </c>
      <c r="C5794" s="1">
        <v>-8.1000000000000003E-2</v>
      </c>
      <c r="D5794" s="1">
        <v>0.15656042537558901</v>
      </c>
      <c r="E5794" s="1" t="s">
        <v>337</v>
      </c>
      <c r="F5794">
        <v>43</v>
      </c>
      <c r="G5794">
        <v>51</v>
      </c>
      <c r="H5794">
        <f>VLOOKUP(A5794,Taul1!A2:C834,3)</f>
        <v>1</v>
      </c>
      <c r="I5794" t="str">
        <f>VLOOKUP(A5794,Taul1!A2:C834,2)</f>
        <v>Toisen asteen tutkinto 55-59</v>
      </c>
      <c r="L5794" t="s">
        <v>1663</v>
      </c>
      <c r="M5794" t="str">
        <f>F5794&amp;L5794&amp;G5794&amp;L5794&amp;INT(C5794*10)</f>
        <v>43,51,-1</v>
      </c>
      <c r="O5794">
        <f>VLOOKUP(B5794,Taul1!A2:C834,3)</f>
        <v>0</v>
      </c>
      <c r="P5794" t="str">
        <f>VLOOKUP(B5794,Taul1!A2:C834,2)</f>
        <v>Satamatoiminta toimintakulut yhteensä</v>
      </c>
    </row>
    <row r="5795" spans="1:16" ht="18" x14ac:dyDescent="0.3">
      <c r="A5795" s="1" t="s">
        <v>1434</v>
      </c>
      <c r="B5795" s="1" t="s">
        <v>233</v>
      </c>
      <c r="C5795" s="1">
        <v>6.2E-2</v>
      </c>
      <c r="D5795" s="1">
        <v>0.273860226710815</v>
      </c>
      <c r="E5795" s="1" t="s">
        <v>337</v>
      </c>
      <c r="F5795">
        <v>44</v>
      </c>
      <c r="G5795">
        <v>51</v>
      </c>
      <c r="H5795">
        <f>VLOOKUP(A5795,Taul1!A2:C834,3)</f>
        <v>1</v>
      </c>
      <c r="I5795" t="str">
        <f>VLOOKUP(A5795,Taul1!A2:C834,2)</f>
        <v>Toisen asteen tutkinto 60-64</v>
      </c>
      <c r="L5795" t="s">
        <v>1663</v>
      </c>
      <c r="M5795" t="str">
        <f>F5795&amp;L5795&amp;G5795&amp;L5795&amp;INT(C5795*10)</f>
        <v>44,51,0</v>
      </c>
      <c r="O5795">
        <f>VLOOKUP(B5795,Taul1!A2:C834,3)</f>
        <v>0</v>
      </c>
      <c r="P5795" t="str">
        <f>VLOOKUP(B5795,Taul1!A2:C834,2)</f>
        <v>Satamatoiminta toimintakulut yhteensä</v>
      </c>
    </row>
    <row r="5796" spans="1:16" ht="18" x14ac:dyDescent="0.3">
      <c r="A5796" s="1" t="s">
        <v>1436</v>
      </c>
      <c r="B5796" s="1" t="s">
        <v>233</v>
      </c>
      <c r="C5796" s="1">
        <v>4.5999999999999999E-2</v>
      </c>
      <c r="D5796" s="1">
        <v>0.41955776983078302</v>
      </c>
      <c r="E5796" s="1" t="s">
        <v>337</v>
      </c>
      <c r="F5796">
        <v>45</v>
      </c>
      <c r="G5796">
        <v>51</v>
      </c>
      <c r="H5796">
        <f>VLOOKUP(A5796,Taul1!A2:C834,3)</f>
        <v>1</v>
      </c>
      <c r="I5796" t="str">
        <f>VLOOKUP(A5796,Taul1!A2:C834,2)</f>
        <v>Toisen asteen tutkinto 65-69</v>
      </c>
      <c r="L5796" t="s">
        <v>1663</v>
      </c>
      <c r="M5796" t="str">
        <f>F5796&amp;L5796&amp;G5796&amp;L5796&amp;INT(C5796*10)</f>
        <v>45,51,0</v>
      </c>
      <c r="O5796">
        <f>VLOOKUP(B5796,Taul1!A2:C834,3)</f>
        <v>0</v>
      </c>
      <c r="P5796" t="str">
        <f>VLOOKUP(B5796,Taul1!A2:C834,2)</f>
        <v>Satamatoiminta toimintakulut yhteensä</v>
      </c>
    </row>
    <row r="5797" spans="1:16" ht="18" x14ac:dyDescent="0.3">
      <c r="A5797" s="1" t="s">
        <v>1438</v>
      </c>
      <c r="B5797" s="1" t="s">
        <v>233</v>
      </c>
      <c r="C5797" s="1">
        <v>5.3999999999999999E-2</v>
      </c>
      <c r="D5797" s="1">
        <v>0.34540335939699002</v>
      </c>
      <c r="E5797" s="1" t="s">
        <v>337</v>
      </c>
      <c r="F5797">
        <v>46</v>
      </c>
      <c r="G5797">
        <v>51</v>
      </c>
      <c r="H5797">
        <f>VLOOKUP(A5797,Taul1!A2:C834,3)</f>
        <v>1</v>
      </c>
      <c r="I5797" t="str">
        <f>VLOOKUP(A5797,Taul1!A2:C834,2)</f>
        <v>Toisen asteen tutkinto 70-74</v>
      </c>
      <c r="L5797" t="s">
        <v>1663</v>
      </c>
      <c r="M5797" t="str">
        <f>F5797&amp;L5797&amp;G5797&amp;L5797&amp;INT(C5797*10)</f>
        <v>46,51,0</v>
      </c>
      <c r="O5797">
        <f>VLOOKUP(B5797,Taul1!A2:C834,3)</f>
        <v>0</v>
      </c>
      <c r="P5797" t="str">
        <f>VLOOKUP(B5797,Taul1!A2:C834,2)</f>
        <v>Satamatoiminta toimintakulut yhteensä</v>
      </c>
    </row>
    <row r="5798" spans="1:16" ht="18" x14ac:dyDescent="0.3">
      <c r="A5798" s="1" t="s">
        <v>1440</v>
      </c>
      <c r="B5798" s="1" t="s">
        <v>233</v>
      </c>
      <c r="C5798" s="1">
        <v>1.2999999999999999E-2</v>
      </c>
      <c r="D5798" s="1">
        <v>0.81633011014939405</v>
      </c>
      <c r="E5798" s="1" t="s">
        <v>337</v>
      </c>
      <c r="F5798">
        <v>47</v>
      </c>
      <c r="G5798">
        <v>51</v>
      </c>
      <c r="H5798">
        <f>VLOOKUP(A5798,Taul1!A2:C834,3)</f>
        <v>1</v>
      </c>
      <c r="I5798" t="str">
        <f>VLOOKUP(A5798,Taul1!A2:C834,2)</f>
        <v>Toisen asteen tutkinto 75-</v>
      </c>
      <c r="L5798" t="s">
        <v>1663</v>
      </c>
      <c r="M5798" t="str">
        <f>F5798&amp;L5798&amp;G5798&amp;L5798&amp;INT(C5798*10)</f>
        <v>47,51,0</v>
      </c>
      <c r="O5798">
        <f>VLOOKUP(B5798,Taul1!A2:C834,3)</f>
        <v>0</v>
      </c>
      <c r="P5798" t="str">
        <f>VLOOKUP(B5798,Taul1!A2:C834,2)</f>
        <v>Satamatoiminta toimintakulut yhteensä</v>
      </c>
    </row>
    <row r="5799" spans="1:16" ht="18" x14ac:dyDescent="0.3">
      <c r="A5799" s="1" t="s">
        <v>1442</v>
      </c>
      <c r="B5799" s="1" t="s">
        <v>233</v>
      </c>
      <c r="C5799" s="1">
        <v>4.4999999999999998E-2</v>
      </c>
      <c r="D5799" s="1">
        <v>0.43310633437434598</v>
      </c>
      <c r="E5799" s="1" t="s">
        <v>337</v>
      </c>
      <c r="F5799">
        <v>48</v>
      </c>
      <c r="G5799">
        <v>51</v>
      </c>
      <c r="H5799">
        <f>VLOOKUP(A5799,Taul1!A2:C834,3)</f>
        <v>1</v>
      </c>
      <c r="I5799" t="str">
        <f>VLOOKUP(A5799,Taul1!A2:C834,2)</f>
        <v>Korkea-asteen tutkinto 15-19</v>
      </c>
      <c r="L5799" t="s">
        <v>1663</v>
      </c>
      <c r="M5799" t="str">
        <f>F5799&amp;L5799&amp;G5799&amp;L5799&amp;INT(C5799*10)</f>
        <v>48,51,0</v>
      </c>
      <c r="O5799">
        <f>VLOOKUP(B5799,Taul1!A2:C834,3)</f>
        <v>0</v>
      </c>
      <c r="P5799" t="str">
        <f>VLOOKUP(B5799,Taul1!A2:C834,2)</f>
        <v>Satamatoiminta toimintakulut yhteensä</v>
      </c>
    </row>
    <row r="5800" spans="1:16" ht="18" x14ac:dyDescent="0.3">
      <c r="A5800" s="1" t="s">
        <v>1444</v>
      </c>
      <c r="B5800" s="1" t="s">
        <v>233</v>
      </c>
      <c r="C5800" s="1">
        <v>3.1E-2</v>
      </c>
      <c r="D5800" s="1">
        <v>0.58243575192312902</v>
      </c>
      <c r="E5800" s="1" t="s">
        <v>337</v>
      </c>
      <c r="F5800">
        <v>49</v>
      </c>
      <c r="G5800">
        <v>51</v>
      </c>
      <c r="H5800">
        <f>VLOOKUP(A5800,Taul1!A2:C834,3)</f>
        <v>1</v>
      </c>
      <c r="I5800" t="str">
        <f>VLOOKUP(A5800,Taul1!A2:C834,2)</f>
        <v>Korkea-asteen tutkinto 20-24</v>
      </c>
      <c r="L5800" t="s">
        <v>1663</v>
      </c>
      <c r="M5800" t="str">
        <f>F5800&amp;L5800&amp;G5800&amp;L5800&amp;INT(C5800*10)</f>
        <v>49,51,0</v>
      </c>
      <c r="O5800">
        <f>VLOOKUP(B5800,Taul1!A2:C834,3)</f>
        <v>0</v>
      </c>
      <c r="P5800" t="str">
        <f>VLOOKUP(B5800,Taul1!A2:C834,2)</f>
        <v>Satamatoiminta toimintakulut yhteensä</v>
      </c>
    </row>
    <row r="5801" spans="1:16" ht="18" x14ac:dyDescent="0.3">
      <c r="A5801" s="1" t="s">
        <v>1446</v>
      </c>
      <c r="B5801" s="1" t="s">
        <v>233</v>
      </c>
      <c r="C5801" s="1">
        <v>3.2000000000000001E-2</v>
      </c>
      <c r="D5801" s="1">
        <v>0.57404927158534003</v>
      </c>
      <c r="E5801" s="1" t="s">
        <v>337</v>
      </c>
      <c r="F5801">
        <v>50</v>
      </c>
      <c r="G5801">
        <v>51</v>
      </c>
      <c r="H5801">
        <f>VLOOKUP(A5801,Taul1!A2:C834,3)</f>
        <v>1</v>
      </c>
      <c r="I5801" t="str">
        <f>VLOOKUP(A5801,Taul1!A2:C834,2)</f>
        <v>Korkea-asteen tutkinto 25-29</v>
      </c>
      <c r="L5801" t="s">
        <v>1663</v>
      </c>
      <c r="M5801" t="str">
        <f>F5801&amp;L5801&amp;G5801&amp;L5801&amp;INT(C5801*10)</f>
        <v>50,51,0</v>
      </c>
      <c r="O5801">
        <f>VLOOKUP(B5801,Taul1!A2:C834,3)</f>
        <v>0</v>
      </c>
      <c r="P5801" t="str">
        <f>VLOOKUP(B5801,Taul1!A2:C834,2)</f>
        <v>Satamatoiminta toimintakulut yhteensä</v>
      </c>
    </row>
    <row r="5802" spans="1:16" ht="18" x14ac:dyDescent="0.3">
      <c r="A5802" s="1" t="s">
        <v>1448</v>
      </c>
      <c r="B5802" s="1" t="s">
        <v>233</v>
      </c>
      <c r="C5802" s="1">
        <v>1.4999999999999999E-2</v>
      </c>
      <c r="D5802" s="1">
        <v>0.79316149681593695</v>
      </c>
      <c r="E5802" s="1" t="s">
        <v>337</v>
      </c>
      <c r="F5802">
        <v>51</v>
      </c>
      <c r="G5802">
        <v>51</v>
      </c>
      <c r="H5802">
        <f>VLOOKUP(A5802,Taul1!A2:C834,3)</f>
        <v>1</v>
      </c>
      <c r="I5802" t="str">
        <f>VLOOKUP(A5802,Taul1!A2:C834,2)</f>
        <v>Korkea-asteen tutkinto 30-34</v>
      </c>
      <c r="L5802" t="s">
        <v>1663</v>
      </c>
      <c r="M5802" t="str">
        <f>F5802&amp;L5802&amp;G5802&amp;L5802&amp;INT(C5802*10)</f>
        <v>51,51,0</v>
      </c>
      <c r="O5802">
        <f>VLOOKUP(B5802,Taul1!A2:C834,3)</f>
        <v>0</v>
      </c>
      <c r="P5802" t="str">
        <f>VLOOKUP(B5802,Taul1!A2:C834,2)</f>
        <v>Satamatoiminta toimintakulut yhteensä</v>
      </c>
    </row>
    <row r="5803" spans="1:16" ht="18" x14ac:dyDescent="0.3">
      <c r="A5803" s="1" t="s">
        <v>1450</v>
      </c>
      <c r="B5803" s="1" t="s">
        <v>233</v>
      </c>
      <c r="C5803" s="1">
        <v>4.9000000000000002E-2</v>
      </c>
      <c r="D5803" s="1">
        <v>0.393910012283332</v>
      </c>
      <c r="E5803" s="1" t="s">
        <v>337</v>
      </c>
      <c r="F5803">
        <v>52</v>
      </c>
      <c r="G5803">
        <v>51</v>
      </c>
      <c r="H5803">
        <f>VLOOKUP(A5803,Taul1!A2:C834,3)</f>
        <v>1</v>
      </c>
      <c r="I5803" t="str">
        <f>VLOOKUP(A5803,Taul1!A2:C834,2)</f>
        <v>Korkea-asteen tutkinto 35-39</v>
      </c>
      <c r="L5803" t="s">
        <v>1663</v>
      </c>
      <c r="M5803" t="str">
        <f>F5803&amp;L5803&amp;G5803&amp;L5803&amp;INT(C5803*10)</f>
        <v>52,51,0</v>
      </c>
      <c r="O5803">
        <f>VLOOKUP(B5803,Taul1!A2:C834,3)</f>
        <v>0</v>
      </c>
      <c r="P5803" t="str">
        <f>VLOOKUP(B5803,Taul1!A2:C834,2)</f>
        <v>Satamatoiminta toimintakulut yhteensä</v>
      </c>
    </row>
    <row r="5804" spans="1:16" ht="18" x14ac:dyDescent="0.3">
      <c r="A5804" s="1" t="s">
        <v>1452</v>
      </c>
      <c r="B5804" s="1" t="s">
        <v>233</v>
      </c>
      <c r="C5804" s="1">
        <v>2.1999999999999999E-2</v>
      </c>
      <c r="D5804" s="1">
        <v>0.69906950897523101</v>
      </c>
      <c r="E5804" s="1" t="s">
        <v>337</v>
      </c>
      <c r="F5804">
        <v>53</v>
      </c>
      <c r="G5804">
        <v>51</v>
      </c>
      <c r="H5804">
        <f>VLOOKUP(A5804,Taul1!A2:C834,3)</f>
        <v>1</v>
      </c>
      <c r="I5804" t="str">
        <f>VLOOKUP(A5804,Taul1!A2:C834,2)</f>
        <v>Korkea-asteen tutkinto 40-44</v>
      </c>
      <c r="L5804" t="s">
        <v>1663</v>
      </c>
      <c r="M5804" t="str">
        <f>F5804&amp;L5804&amp;G5804&amp;L5804&amp;INT(C5804*10)</f>
        <v>53,51,0</v>
      </c>
      <c r="O5804">
        <f>VLOOKUP(B5804,Taul1!A2:C834,3)</f>
        <v>0</v>
      </c>
      <c r="P5804" t="str">
        <f>VLOOKUP(B5804,Taul1!A2:C834,2)</f>
        <v>Satamatoiminta toimintakulut yhteensä</v>
      </c>
    </row>
    <row r="5805" spans="1:16" ht="18" x14ac:dyDescent="0.3">
      <c r="A5805" s="1" t="s">
        <v>1454</v>
      </c>
      <c r="B5805" s="1" t="s">
        <v>233</v>
      </c>
      <c r="C5805" s="1">
        <v>-1.0999999999999999E-2</v>
      </c>
      <c r="D5805" s="1">
        <v>0.85015574989952103</v>
      </c>
      <c r="E5805" s="1" t="s">
        <v>337</v>
      </c>
      <c r="F5805">
        <v>54</v>
      </c>
      <c r="G5805">
        <v>51</v>
      </c>
      <c r="H5805">
        <f>VLOOKUP(A5805,Taul1!A2:C834,3)</f>
        <v>1</v>
      </c>
      <c r="I5805" t="str">
        <f>VLOOKUP(A5805,Taul1!A2:C834,2)</f>
        <v>Korkea-asteen tutkinto 45-49</v>
      </c>
      <c r="L5805" t="s">
        <v>1663</v>
      </c>
      <c r="M5805" t="str">
        <f>F5805&amp;L5805&amp;G5805&amp;L5805&amp;INT(C5805*10)</f>
        <v>54,51,-1</v>
      </c>
      <c r="O5805">
        <f>VLOOKUP(B5805,Taul1!A2:C834,3)</f>
        <v>0</v>
      </c>
      <c r="P5805" t="str">
        <f>VLOOKUP(B5805,Taul1!A2:C834,2)</f>
        <v>Satamatoiminta toimintakulut yhteensä</v>
      </c>
    </row>
    <row r="5806" spans="1:16" ht="18" x14ac:dyDescent="0.3">
      <c r="A5806" s="1" t="s">
        <v>1456</v>
      </c>
      <c r="B5806" s="1" t="s">
        <v>233</v>
      </c>
      <c r="C5806" s="1">
        <v>1.0999999999999999E-2</v>
      </c>
      <c r="D5806" s="1">
        <v>0.84562672428481001</v>
      </c>
      <c r="E5806" s="1" t="s">
        <v>337</v>
      </c>
      <c r="F5806">
        <v>55</v>
      </c>
      <c r="G5806">
        <v>51</v>
      </c>
      <c r="H5806">
        <f>VLOOKUP(A5806,Taul1!A2:C834,3)</f>
        <v>1</v>
      </c>
      <c r="I5806" t="str">
        <f>VLOOKUP(A5806,Taul1!A2:C834,2)</f>
        <v>Korkea-asteen tutkinto 50-54</v>
      </c>
      <c r="L5806" t="s">
        <v>1663</v>
      </c>
      <c r="M5806" t="str">
        <f>F5806&amp;L5806&amp;G5806&amp;L5806&amp;INT(C5806*10)</f>
        <v>55,51,0</v>
      </c>
      <c r="O5806">
        <f>VLOOKUP(B5806,Taul1!A2:C834,3)</f>
        <v>0</v>
      </c>
      <c r="P5806" t="str">
        <f>VLOOKUP(B5806,Taul1!A2:C834,2)</f>
        <v>Satamatoiminta toimintakulut yhteensä</v>
      </c>
    </row>
    <row r="5807" spans="1:16" ht="18" x14ac:dyDescent="0.3">
      <c r="A5807" s="1" t="s">
        <v>1458</v>
      </c>
      <c r="B5807" s="1" t="s">
        <v>233</v>
      </c>
      <c r="C5807" s="1">
        <v>6.0000000000000001E-3</v>
      </c>
      <c r="D5807" s="1">
        <v>0.91216899019192499</v>
      </c>
      <c r="E5807" s="1" t="s">
        <v>337</v>
      </c>
      <c r="F5807">
        <v>56</v>
      </c>
      <c r="G5807">
        <v>51</v>
      </c>
      <c r="H5807">
        <f>VLOOKUP(A5807,Taul1!A2:C834,3)</f>
        <v>1</v>
      </c>
      <c r="I5807" t="str">
        <f>VLOOKUP(A5807,Taul1!A2:C834,2)</f>
        <v>Korkea-asteen tutkinto 55-59</v>
      </c>
      <c r="L5807" t="s">
        <v>1663</v>
      </c>
      <c r="M5807" t="str">
        <f>F5807&amp;L5807&amp;G5807&amp;L5807&amp;INT(C5807*10)</f>
        <v>56,51,0</v>
      </c>
      <c r="O5807">
        <f>VLOOKUP(B5807,Taul1!A2:C834,3)</f>
        <v>0</v>
      </c>
      <c r="P5807" t="str">
        <f>VLOOKUP(B5807,Taul1!A2:C834,2)</f>
        <v>Satamatoiminta toimintakulut yhteensä</v>
      </c>
    </row>
    <row r="5808" spans="1:16" ht="18" x14ac:dyDescent="0.3">
      <c r="A5808" s="1" t="s">
        <v>1460</v>
      </c>
      <c r="B5808" s="1" t="s">
        <v>233</v>
      </c>
      <c r="C5808" s="1">
        <v>7.6999999999999999E-2</v>
      </c>
      <c r="D5808" s="1">
        <v>0.177988975472468</v>
      </c>
      <c r="E5808" s="1" t="s">
        <v>337</v>
      </c>
      <c r="F5808">
        <v>57</v>
      </c>
      <c r="G5808">
        <v>51</v>
      </c>
      <c r="H5808">
        <f>VLOOKUP(A5808,Taul1!A2:C834,3)</f>
        <v>1</v>
      </c>
      <c r="I5808" t="str">
        <f>VLOOKUP(A5808,Taul1!A2:C834,2)</f>
        <v>Korkea-asteen tutkinto 60-64</v>
      </c>
      <c r="L5808" t="s">
        <v>1663</v>
      </c>
      <c r="M5808" t="str">
        <f>F5808&amp;L5808&amp;G5808&amp;L5808&amp;INT(C5808*10)</f>
        <v>57,51,0</v>
      </c>
      <c r="O5808">
        <f>VLOOKUP(B5808,Taul1!A2:C834,3)</f>
        <v>0</v>
      </c>
      <c r="P5808" t="str">
        <f>VLOOKUP(B5808,Taul1!A2:C834,2)</f>
        <v>Satamatoiminta toimintakulut yhteensä</v>
      </c>
    </row>
    <row r="5809" spans="1:16" ht="18" x14ac:dyDescent="0.3">
      <c r="A5809" s="1" t="s">
        <v>1462</v>
      </c>
      <c r="B5809" s="1" t="s">
        <v>233</v>
      </c>
      <c r="C5809" s="1">
        <v>0.112</v>
      </c>
      <c r="D5809" s="1">
        <v>4.9455288061388498E-2</v>
      </c>
      <c r="E5809" s="1" t="s">
        <v>337</v>
      </c>
      <c r="F5809">
        <v>58</v>
      </c>
      <c r="G5809">
        <v>51</v>
      </c>
      <c r="H5809">
        <f>VLOOKUP(A5809,Taul1!A2:C834,3)</f>
        <v>1</v>
      </c>
      <c r="I5809" t="str">
        <f>VLOOKUP(A5809,Taul1!A2:C834,2)</f>
        <v>Korkea-asteen tutkinto 65-69</v>
      </c>
      <c r="L5809" t="s">
        <v>1663</v>
      </c>
      <c r="M5809" t="str">
        <f>F5809&amp;L5809&amp;G5809&amp;L5809&amp;INT(C5809*10)</f>
        <v>58,51,1</v>
      </c>
      <c r="O5809">
        <f>VLOOKUP(B5809,Taul1!A2:C834,3)</f>
        <v>0</v>
      </c>
      <c r="P5809" t="str">
        <f>VLOOKUP(B5809,Taul1!A2:C834,2)</f>
        <v>Satamatoiminta toimintakulut yhteensä</v>
      </c>
    </row>
    <row r="5810" spans="1:16" ht="18" x14ac:dyDescent="0.3">
      <c r="A5810" s="1" t="s">
        <v>1464</v>
      </c>
      <c r="B5810" s="1" t="s">
        <v>233</v>
      </c>
      <c r="C5810" s="1">
        <v>3.1E-2</v>
      </c>
      <c r="D5810" s="1">
        <v>0.58767491422249196</v>
      </c>
      <c r="E5810" s="1" t="s">
        <v>337</v>
      </c>
      <c r="F5810">
        <v>59</v>
      </c>
      <c r="G5810">
        <v>51</v>
      </c>
      <c r="H5810">
        <f>VLOOKUP(A5810,Taul1!A2:C834,3)</f>
        <v>1</v>
      </c>
      <c r="I5810" t="str">
        <f>VLOOKUP(A5810,Taul1!A2:C834,2)</f>
        <v>Korkea-asteen tutkinto 70-74</v>
      </c>
      <c r="L5810" t="s">
        <v>1663</v>
      </c>
      <c r="M5810" t="str">
        <f>F5810&amp;L5810&amp;G5810&amp;L5810&amp;INT(C5810*10)</f>
        <v>59,51,0</v>
      </c>
      <c r="O5810">
        <f>VLOOKUP(B5810,Taul1!A2:C834,3)</f>
        <v>0</v>
      </c>
      <c r="P5810" t="str">
        <f>VLOOKUP(B5810,Taul1!A2:C834,2)</f>
        <v>Satamatoiminta toimintakulut yhteensä</v>
      </c>
    </row>
    <row r="5811" spans="1:16" ht="18" x14ac:dyDescent="0.3">
      <c r="A5811" s="1" t="s">
        <v>1466</v>
      </c>
      <c r="B5811" s="1" t="s">
        <v>233</v>
      </c>
      <c r="C5811" s="1">
        <v>1.4E-2</v>
      </c>
      <c r="D5811" s="1">
        <v>0.80310802697574002</v>
      </c>
      <c r="E5811" s="1" t="s">
        <v>337</v>
      </c>
      <c r="F5811">
        <v>60</v>
      </c>
      <c r="G5811">
        <v>51</v>
      </c>
      <c r="H5811">
        <f>VLOOKUP(A5811,Taul1!A2:C834,3)</f>
        <v>1</v>
      </c>
      <c r="I5811" t="str">
        <f>VLOOKUP(A5811,Taul1!A2:C834,2)</f>
        <v>Korkea-asteen tutkinto 75-</v>
      </c>
      <c r="L5811" t="s">
        <v>1663</v>
      </c>
      <c r="M5811" t="str">
        <f>F5811&amp;L5811&amp;G5811&amp;L5811&amp;INT(C5811*10)</f>
        <v>60,51,0</v>
      </c>
      <c r="O5811">
        <f>VLOOKUP(B5811,Taul1!A2:C834,3)</f>
        <v>0</v>
      </c>
      <c r="P5811" t="str">
        <f>VLOOKUP(B5811,Taul1!A2:C834,2)</f>
        <v>Satamatoiminta toimintakulut yhteensä</v>
      </c>
    </row>
    <row r="5812" spans="1:16" ht="18" x14ac:dyDescent="0.3">
      <c r="A5812" s="1" t="s">
        <v>1468</v>
      </c>
      <c r="B5812" s="1" t="s">
        <v>233</v>
      </c>
      <c r="C5812" s="1">
        <v>-2.3E-2</v>
      </c>
      <c r="D5812" s="1">
        <v>0.69031614486562298</v>
      </c>
      <c r="E5812" s="1" t="s">
        <v>337</v>
      </c>
      <c r="F5812">
        <v>61</v>
      </c>
      <c r="G5812">
        <v>51</v>
      </c>
      <c r="H5812">
        <f>VLOOKUP(A5812,Taul1!A2:C834,3)</f>
        <v>1</v>
      </c>
      <c r="I5812" t="str">
        <f>VLOOKUP(A5812,Taul1!A2:C834,2)</f>
        <v>0-4 -vuotiaat</v>
      </c>
      <c r="L5812" t="s">
        <v>1663</v>
      </c>
      <c r="M5812" t="str">
        <f>F5812&amp;L5812&amp;G5812&amp;L5812&amp;INT(C5812*10)</f>
        <v>61,51,-1</v>
      </c>
      <c r="O5812">
        <f>VLOOKUP(B5812,Taul1!A2:C834,3)</f>
        <v>0</v>
      </c>
      <c r="P5812" t="str">
        <f>VLOOKUP(B5812,Taul1!A2:C834,2)</f>
        <v>Satamatoiminta toimintakulut yhteensä</v>
      </c>
    </row>
    <row r="5813" spans="1:16" ht="18" x14ac:dyDescent="0.3">
      <c r="A5813" s="1" t="s">
        <v>1470</v>
      </c>
      <c r="B5813" s="1" t="s">
        <v>233</v>
      </c>
      <c r="C5813" s="1">
        <v>5.5E-2</v>
      </c>
      <c r="D5813" s="1">
        <v>0.33257806491317099</v>
      </c>
      <c r="E5813" s="1" t="s">
        <v>337</v>
      </c>
      <c r="F5813">
        <v>62</v>
      </c>
      <c r="G5813">
        <v>51</v>
      </c>
      <c r="H5813">
        <f>VLOOKUP(A5813,Taul1!A2:C834,3)</f>
        <v>1</v>
      </c>
      <c r="I5813" t="str">
        <f>VLOOKUP(A5813,Taul1!A2:C834,2)</f>
        <v>5-9 -vuotiaat</v>
      </c>
      <c r="L5813" t="s">
        <v>1663</v>
      </c>
      <c r="M5813" t="str">
        <f>F5813&amp;L5813&amp;G5813&amp;L5813&amp;INT(C5813*10)</f>
        <v>62,51,0</v>
      </c>
      <c r="O5813">
        <f>VLOOKUP(B5813,Taul1!A2:C834,3)</f>
        <v>0</v>
      </c>
      <c r="P5813" t="str">
        <f>VLOOKUP(B5813,Taul1!A2:C834,2)</f>
        <v>Satamatoiminta toimintakulut yhteensä</v>
      </c>
    </row>
    <row r="5814" spans="1:16" ht="18" x14ac:dyDescent="0.3">
      <c r="A5814" s="1" t="s">
        <v>1472</v>
      </c>
      <c r="B5814" s="1" t="s">
        <v>233</v>
      </c>
      <c r="C5814" s="1">
        <v>-3.0000000000000001E-3</v>
      </c>
      <c r="D5814" s="1">
        <v>0.95965718413103096</v>
      </c>
      <c r="E5814" s="1" t="s">
        <v>337</v>
      </c>
      <c r="F5814">
        <v>63</v>
      </c>
      <c r="G5814">
        <v>51</v>
      </c>
      <c r="H5814">
        <f>VLOOKUP(A5814,Taul1!A2:C834,3)</f>
        <v>1</v>
      </c>
      <c r="I5814" t="str">
        <f>VLOOKUP(A5814,Taul1!A2:C834,2)</f>
        <v>10-14 -vuotiaat</v>
      </c>
      <c r="L5814" t="s">
        <v>1663</v>
      </c>
      <c r="M5814" t="str">
        <f>F5814&amp;L5814&amp;G5814&amp;L5814&amp;INT(C5814*10)</f>
        <v>63,51,-1</v>
      </c>
      <c r="O5814">
        <f>VLOOKUP(B5814,Taul1!A2:C834,3)</f>
        <v>0</v>
      </c>
      <c r="P5814" t="str">
        <f>VLOOKUP(B5814,Taul1!A2:C834,2)</f>
        <v>Satamatoiminta toimintakulut yhteensä</v>
      </c>
    </row>
    <row r="5815" spans="1:16" ht="18" x14ac:dyDescent="0.3">
      <c r="A5815" s="1" t="s">
        <v>1474</v>
      </c>
      <c r="B5815" s="1" t="s">
        <v>233</v>
      </c>
      <c r="C5815" s="1">
        <v>4.3999999999999997E-2</v>
      </c>
      <c r="D5815" s="1">
        <v>0.43792429293767998</v>
      </c>
      <c r="E5815" s="1" t="s">
        <v>337</v>
      </c>
      <c r="F5815">
        <v>64</v>
      </c>
      <c r="G5815">
        <v>51</v>
      </c>
      <c r="H5815">
        <f>VLOOKUP(A5815,Taul1!A2:C834,3)</f>
        <v>1</v>
      </c>
      <c r="I5815" t="str">
        <f>VLOOKUP(A5815,Taul1!A2:C834,2)</f>
        <v>15-19 -vuotiaat</v>
      </c>
      <c r="L5815" t="s">
        <v>1663</v>
      </c>
      <c r="M5815" t="str">
        <f>F5815&amp;L5815&amp;G5815&amp;L5815&amp;INT(C5815*10)</f>
        <v>64,51,0</v>
      </c>
      <c r="O5815">
        <f>VLOOKUP(B5815,Taul1!A2:C834,3)</f>
        <v>0</v>
      </c>
      <c r="P5815" t="str">
        <f>VLOOKUP(B5815,Taul1!A2:C834,2)</f>
        <v>Satamatoiminta toimintakulut yhteensä</v>
      </c>
    </row>
    <row r="5816" spans="1:16" ht="18" x14ac:dyDescent="0.3">
      <c r="A5816" s="1" t="s">
        <v>1476</v>
      </c>
      <c r="B5816" s="1" t="s">
        <v>233</v>
      </c>
      <c r="C5816" s="1">
        <v>0.01</v>
      </c>
      <c r="D5816" s="1">
        <v>0.858421109003768</v>
      </c>
      <c r="E5816" s="1" t="s">
        <v>337</v>
      </c>
      <c r="F5816">
        <v>65</v>
      </c>
      <c r="G5816">
        <v>51</v>
      </c>
      <c r="H5816">
        <f>VLOOKUP(A5816,Taul1!A2:C834,3)</f>
        <v>1</v>
      </c>
      <c r="I5816" t="str">
        <f>VLOOKUP(A5816,Taul1!A2:C834,2)</f>
        <v>20-24 -vuotiaat</v>
      </c>
      <c r="L5816" t="s">
        <v>1663</v>
      </c>
      <c r="M5816" t="str">
        <f>F5816&amp;L5816&amp;G5816&amp;L5816&amp;INT(C5816*10)</f>
        <v>65,51,0</v>
      </c>
      <c r="O5816">
        <f>VLOOKUP(B5816,Taul1!A2:C834,3)</f>
        <v>0</v>
      </c>
      <c r="P5816" t="str">
        <f>VLOOKUP(B5816,Taul1!A2:C834,2)</f>
        <v>Satamatoiminta toimintakulut yhteensä</v>
      </c>
    </row>
    <row r="5817" spans="1:16" ht="18" x14ac:dyDescent="0.3">
      <c r="A5817" s="1" t="s">
        <v>1478</v>
      </c>
      <c r="B5817" s="1" t="s">
        <v>233</v>
      </c>
      <c r="C5817" s="1">
        <v>4.2999999999999997E-2</v>
      </c>
      <c r="D5817" s="1">
        <v>0.44953578832187302</v>
      </c>
      <c r="E5817" s="1" t="s">
        <v>337</v>
      </c>
      <c r="F5817">
        <v>66</v>
      </c>
      <c r="G5817">
        <v>51</v>
      </c>
      <c r="H5817">
        <f>VLOOKUP(A5817,Taul1!A2:C834,3)</f>
        <v>1</v>
      </c>
      <c r="I5817" t="str">
        <f>VLOOKUP(A5817,Taul1!A2:C834,2)</f>
        <v>25-29 -vuotiaat</v>
      </c>
      <c r="L5817" t="s">
        <v>1663</v>
      </c>
      <c r="M5817" t="str">
        <f>F5817&amp;L5817&amp;G5817&amp;L5817&amp;INT(C5817*10)</f>
        <v>66,51,0</v>
      </c>
      <c r="O5817">
        <f>VLOOKUP(B5817,Taul1!A2:C834,3)</f>
        <v>0</v>
      </c>
      <c r="P5817" t="str">
        <f>VLOOKUP(B5817,Taul1!A2:C834,2)</f>
        <v>Satamatoiminta toimintakulut yhteensä</v>
      </c>
    </row>
    <row r="5818" spans="1:16" ht="18" x14ac:dyDescent="0.3">
      <c r="A5818" s="1" t="s">
        <v>1480</v>
      </c>
      <c r="B5818" s="1" t="s">
        <v>233</v>
      </c>
      <c r="C5818" s="1">
        <v>3.5999999999999997E-2</v>
      </c>
      <c r="D5818" s="1">
        <v>0.52490737084708505</v>
      </c>
      <c r="E5818" s="1" t="s">
        <v>337</v>
      </c>
      <c r="F5818">
        <v>67</v>
      </c>
      <c r="G5818">
        <v>51</v>
      </c>
      <c r="H5818">
        <f>VLOOKUP(A5818,Taul1!A2:C834,3)</f>
        <v>1</v>
      </c>
      <c r="I5818" t="str">
        <f>VLOOKUP(A5818,Taul1!A2:C834,2)</f>
        <v>30-34 -vuotiaat</v>
      </c>
      <c r="L5818" t="s">
        <v>1663</v>
      </c>
      <c r="M5818" t="str">
        <f>F5818&amp;L5818&amp;G5818&amp;L5818&amp;INT(C5818*10)</f>
        <v>67,51,0</v>
      </c>
      <c r="O5818">
        <f>VLOOKUP(B5818,Taul1!A2:C834,3)</f>
        <v>0</v>
      </c>
      <c r="P5818" t="str">
        <f>VLOOKUP(B5818,Taul1!A2:C834,2)</f>
        <v>Satamatoiminta toimintakulut yhteensä</v>
      </c>
    </row>
    <row r="5819" spans="1:16" ht="18" x14ac:dyDescent="0.3">
      <c r="A5819" s="1" t="s">
        <v>1482</v>
      </c>
      <c r="B5819" s="1" t="s">
        <v>233</v>
      </c>
      <c r="C5819" s="1">
        <v>4.9000000000000002E-2</v>
      </c>
      <c r="D5819" s="1">
        <v>0.39441767208532402</v>
      </c>
      <c r="E5819" s="1" t="s">
        <v>337</v>
      </c>
      <c r="F5819">
        <v>68</v>
      </c>
      <c r="G5819">
        <v>51</v>
      </c>
      <c r="H5819">
        <f>VLOOKUP(A5819,Taul1!A2:C834,3)</f>
        <v>1</v>
      </c>
      <c r="I5819" t="str">
        <f>VLOOKUP(A5819,Taul1!A2:C834,2)</f>
        <v>35-39 -vuotiaat</v>
      </c>
      <c r="L5819" t="s">
        <v>1663</v>
      </c>
      <c r="M5819" t="str">
        <f>F5819&amp;L5819&amp;G5819&amp;L5819&amp;INT(C5819*10)</f>
        <v>68,51,0</v>
      </c>
      <c r="O5819">
        <f>VLOOKUP(B5819,Taul1!A2:C834,3)</f>
        <v>0</v>
      </c>
      <c r="P5819" t="str">
        <f>VLOOKUP(B5819,Taul1!A2:C834,2)</f>
        <v>Satamatoiminta toimintakulut yhteensä</v>
      </c>
    </row>
    <row r="5820" spans="1:16" ht="18" x14ac:dyDescent="0.3">
      <c r="A5820" s="1" t="s">
        <v>1484</v>
      </c>
      <c r="B5820" s="1" t="s">
        <v>233</v>
      </c>
      <c r="C5820" s="1">
        <v>1.2E-2</v>
      </c>
      <c r="D5820" s="1">
        <v>0.83904987595145597</v>
      </c>
      <c r="E5820" s="1" t="s">
        <v>337</v>
      </c>
      <c r="F5820">
        <v>69</v>
      </c>
      <c r="G5820">
        <v>51</v>
      </c>
      <c r="H5820">
        <f>VLOOKUP(A5820,Taul1!A2:C834,3)</f>
        <v>1</v>
      </c>
      <c r="I5820" t="str">
        <f>VLOOKUP(A5820,Taul1!A2:C834,2)</f>
        <v>40-44 -vuotiaat</v>
      </c>
      <c r="L5820" t="s">
        <v>1663</v>
      </c>
      <c r="M5820" t="str">
        <f>F5820&amp;L5820&amp;G5820&amp;L5820&amp;INT(C5820*10)</f>
        <v>69,51,0</v>
      </c>
      <c r="O5820">
        <f>VLOOKUP(B5820,Taul1!A2:C834,3)</f>
        <v>0</v>
      </c>
      <c r="P5820" t="str">
        <f>VLOOKUP(B5820,Taul1!A2:C834,2)</f>
        <v>Satamatoiminta toimintakulut yhteensä</v>
      </c>
    </row>
    <row r="5821" spans="1:16" ht="18" x14ac:dyDescent="0.3">
      <c r="A5821" s="1" t="s">
        <v>1486</v>
      </c>
      <c r="B5821" s="1" t="s">
        <v>233</v>
      </c>
      <c r="C5821" s="1">
        <v>-2.5999999999999999E-2</v>
      </c>
      <c r="D5821" s="1">
        <v>0.64536072550033896</v>
      </c>
      <c r="E5821" s="1" t="s">
        <v>337</v>
      </c>
      <c r="F5821">
        <v>70</v>
      </c>
      <c r="G5821">
        <v>51</v>
      </c>
      <c r="H5821">
        <f>VLOOKUP(A5821,Taul1!A2:C834,3)</f>
        <v>1</v>
      </c>
      <c r="I5821" t="str">
        <f>VLOOKUP(A5821,Taul1!A2:C834,2)</f>
        <v>45-49 -vuotiaat</v>
      </c>
      <c r="L5821" t="s">
        <v>1663</v>
      </c>
      <c r="M5821" t="str">
        <f>F5821&amp;L5821&amp;G5821&amp;L5821&amp;INT(C5821*10)</f>
        <v>70,51,-1</v>
      </c>
      <c r="O5821">
        <f>VLOOKUP(B5821,Taul1!A2:C834,3)</f>
        <v>0</v>
      </c>
      <c r="P5821" t="str">
        <f>VLOOKUP(B5821,Taul1!A2:C834,2)</f>
        <v>Satamatoiminta toimintakulut yhteensä</v>
      </c>
    </row>
    <row r="5822" spans="1:16" ht="18" x14ac:dyDescent="0.3">
      <c r="A5822" s="1" t="s">
        <v>1488</v>
      </c>
      <c r="B5822" s="1" t="s">
        <v>233</v>
      </c>
      <c r="C5822" s="1">
        <v>-3.5999999999999997E-2</v>
      </c>
      <c r="D5822" s="1">
        <v>0.532785780898268</v>
      </c>
      <c r="E5822" s="1" t="s">
        <v>337</v>
      </c>
      <c r="F5822">
        <v>71</v>
      </c>
      <c r="G5822">
        <v>51</v>
      </c>
      <c r="H5822">
        <f>VLOOKUP(A5822,Taul1!A2:C834,3)</f>
        <v>1</v>
      </c>
      <c r="I5822" t="str">
        <f>VLOOKUP(A5822,Taul1!A2:C834,2)</f>
        <v>50-54 -vuotiaat</v>
      </c>
      <c r="L5822" t="s">
        <v>1663</v>
      </c>
      <c r="M5822" t="str">
        <f>F5822&amp;L5822&amp;G5822&amp;L5822&amp;INT(C5822*10)</f>
        <v>71,51,-1</v>
      </c>
      <c r="O5822">
        <f>VLOOKUP(B5822,Taul1!A2:C834,3)</f>
        <v>0</v>
      </c>
      <c r="P5822" t="str">
        <f>VLOOKUP(B5822,Taul1!A2:C834,2)</f>
        <v>Satamatoiminta toimintakulut yhteensä</v>
      </c>
    </row>
    <row r="5823" spans="1:16" ht="18" x14ac:dyDescent="0.3">
      <c r="A5823" s="1" t="s">
        <v>1490</v>
      </c>
      <c r="B5823" s="1" t="s">
        <v>233</v>
      </c>
      <c r="C5823" s="1">
        <v>-2.5000000000000001E-2</v>
      </c>
      <c r="D5823" s="1">
        <v>0.66036277200799898</v>
      </c>
      <c r="E5823" s="1" t="s">
        <v>337</v>
      </c>
      <c r="F5823">
        <v>72</v>
      </c>
      <c r="G5823">
        <v>51</v>
      </c>
      <c r="H5823">
        <f>VLOOKUP(A5823,Taul1!A2:C834,3)</f>
        <v>1</v>
      </c>
      <c r="I5823" t="str">
        <f>VLOOKUP(A5823,Taul1!A2:C834,2)</f>
        <v>55-59 -vuotiaat</v>
      </c>
      <c r="L5823" t="s">
        <v>1663</v>
      </c>
      <c r="M5823" t="str">
        <f>F5823&amp;L5823&amp;G5823&amp;L5823&amp;INT(C5823*10)</f>
        <v>72,51,-1</v>
      </c>
      <c r="O5823">
        <f>VLOOKUP(B5823,Taul1!A2:C834,3)</f>
        <v>0</v>
      </c>
      <c r="P5823" t="str">
        <f>VLOOKUP(B5823,Taul1!A2:C834,2)</f>
        <v>Satamatoiminta toimintakulut yhteensä</v>
      </c>
    </row>
    <row r="5824" spans="1:16" ht="18" x14ac:dyDescent="0.3">
      <c r="A5824" s="1" t="s">
        <v>1492</v>
      </c>
      <c r="B5824" s="1" t="s">
        <v>233</v>
      </c>
      <c r="C5824" s="1">
        <v>7.9000000000000001E-2</v>
      </c>
      <c r="D5824" s="1">
        <v>0.16429430465290601</v>
      </c>
      <c r="E5824" s="1" t="s">
        <v>337</v>
      </c>
      <c r="F5824">
        <v>73</v>
      </c>
      <c r="G5824">
        <v>51</v>
      </c>
      <c r="H5824">
        <f>VLOOKUP(A5824,Taul1!A2:C834,3)</f>
        <v>1</v>
      </c>
      <c r="I5824" t="str">
        <f>VLOOKUP(A5824,Taul1!A2:C834,2)</f>
        <v>60-64 -vuotiaat</v>
      </c>
      <c r="L5824" t="s">
        <v>1663</v>
      </c>
      <c r="M5824" t="str">
        <f>F5824&amp;L5824&amp;G5824&amp;L5824&amp;INT(C5824*10)</f>
        <v>73,51,0</v>
      </c>
      <c r="O5824">
        <f>VLOOKUP(B5824,Taul1!A2:C834,3)</f>
        <v>0</v>
      </c>
      <c r="P5824" t="str">
        <f>VLOOKUP(B5824,Taul1!A2:C834,2)</f>
        <v>Satamatoiminta toimintakulut yhteensä</v>
      </c>
    </row>
    <row r="5825" spans="1:16" ht="18" x14ac:dyDescent="0.3">
      <c r="A5825" s="1" t="s">
        <v>1494</v>
      </c>
      <c r="B5825" s="1" t="s">
        <v>233</v>
      </c>
      <c r="C5825" s="1">
        <v>2.1999999999999999E-2</v>
      </c>
      <c r="D5825" s="1">
        <v>0.70435449832296704</v>
      </c>
      <c r="E5825" s="1" t="s">
        <v>337</v>
      </c>
      <c r="F5825">
        <v>74</v>
      </c>
      <c r="G5825">
        <v>51</v>
      </c>
      <c r="H5825">
        <f>VLOOKUP(A5825,Taul1!A2:C834,3)</f>
        <v>1</v>
      </c>
      <c r="I5825" t="str">
        <f>VLOOKUP(A5825,Taul1!A2:C834,2)</f>
        <v>65-69 -vuotiaat</v>
      </c>
      <c r="L5825" t="s">
        <v>1663</v>
      </c>
      <c r="M5825" t="str">
        <f>F5825&amp;L5825&amp;G5825&amp;L5825&amp;INT(C5825*10)</f>
        <v>74,51,0</v>
      </c>
      <c r="O5825">
        <f>VLOOKUP(B5825,Taul1!A2:C834,3)</f>
        <v>0</v>
      </c>
      <c r="P5825" t="str">
        <f>VLOOKUP(B5825,Taul1!A2:C834,2)</f>
        <v>Satamatoiminta toimintakulut yhteensä</v>
      </c>
    </row>
    <row r="5826" spans="1:16" ht="18" x14ac:dyDescent="0.3">
      <c r="A5826" s="1" t="s">
        <v>1496</v>
      </c>
      <c r="B5826" s="1" t="s">
        <v>233</v>
      </c>
      <c r="C5826" s="1">
        <v>3.2000000000000001E-2</v>
      </c>
      <c r="D5826" s="1">
        <v>0.57668459306339503</v>
      </c>
      <c r="E5826" s="1" t="s">
        <v>337</v>
      </c>
      <c r="F5826">
        <v>75</v>
      </c>
      <c r="G5826">
        <v>51</v>
      </c>
      <c r="H5826">
        <f>VLOOKUP(A5826,Taul1!A2:C834,3)</f>
        <v>1</v>
      </c>
      <c r="I5826" t="str">
        <f>VLOOKUP(A5826,Taul1!A2:C834,2)</f>
        <v>70-74 -vuotiaat</v>
      </c>
      <c r="L5826" t="s">
        <v>1663</v>
      </c>
      <c r="M5826" t="str">
        <f>F5826&amp;L5826&amp;G5826&amp;L5826&amp;INT(C5826*10)</f>
        <v>75,51,0</v>
      </c>
      <c r="O5826">
        <f>VLOOKUP(B5826,Taul1!A2:C834,3)</f>
        <v>0</v>
      </c>
      <c r="P5826" t="str">
        <f>VLOOKUP(B5826,Taul1!A2:C834,2)</f>
        <v>Satamatoiminta toimintakulut yhteensä</v>
      </c>
    </row>
    <row r="5827" spans="1:16" ht="18" x14ac:dyDescent="0.3">
      <c r="A5827" s="1" t="s">
        <v>1498</v>
      </c>
      <c r="B5827" s="1" t="s">
        <v>233</v>
      </c>
      <c r="C5827" s="1">
        <v>2.1999999999999999E-2</v>
      </c>
      <c r="D5827" s="1">
        <v>0.69666143239541201</v>
      </c>
      <c r="E5827" s="1" t="s">
        <v>337</v>
      </c>
      <c r="F5827">
        <v>76</v>
      </c>
      <c r="G5827">
        <v>51</v>
      </c>
      <c r="H5827">
        <f>VLOOKUP(A5827,Taul1!A2:C834,3)</f>
        <v>1</v>
      </c>
      <c r="I5827" t="str">
        <f>VLOOKUP(A5827,Taul1!A2:C834,2)</f>
        <v>75-79 -vuotiaat</v>
      </c>
      <c r="L5827" t="s">
        <v>1663</v>
      </c>
      <c r="M5827" t="str">
        <f>F5827&amp;L5827&amp;G5827&amp;L5827&amp;INT(C5827*10)</f>
        <v>76,51,0</v>
      </c>
      <c r="O5827">
        <f>VLOOKUP(B5827,Taul1!A2:C834,3)</f>
        <v>0</v>
      </c>
      <c r="P5827" t="str">
        <f>VLOOKUP(B5827,Taul1!A2:C834,2)</f>
        <v>Satamatoiminta toimintakulut yhteensä</v>
      </c>
    </row>
    <row r="5828" spans="1:16" ht="18" x14ac:dyDescent="0.3">
      <c r="A5828" s="1" t="s">
        <v>1500</v>
      </c>
      <c r="B5828" s="1" t="s">
        <v>233</v>
      </c>
      <c r="C5828" s="1">
        <v>-0.01</v>
      </c>
      <c r="D5828" s="1">
        <v>0.85709845314503696</v>
      </c>
      <c r="E5828" s="1" t="s">
        <v>337</v>
      </c>
      <c r="F5828">
        <v>77</v>
      </c>
      <c r="G5828">
        <v>51</v>
      </c>
      <c r="H5828">
        <f>VLOOKUP(A5828,Taul1!A2:C834,3)</f>
        <v>1</v>
      </c>
      <c r="I5828" t="str">
        <f>VLOOKUP(A5828,Taul1!A2:C834,2)</f>
        <v>80-84 -vuotiaat</v>
      </c>
      <c r="L5828" t="s">
        <v>1663</v>
      </c>
      <c r="M5828" t="str">
        <f>F5828&amp;L5828&amp;G5828&amp;L5828&amp;INT(C5828*10)</f>
        <v>77,51,-1</v>
      </c>
      <c r="O5828">
        <f>VLOOKUP(B5828,Taul1!A2:C834,3)</f>
        <v>0</v>
      </c>
      <c r="P5828" t="str">
        <f>VLOOKUP(B5828,Taul1!A2:C834,2)</f>
        <v>Satamatoiminta toimintakulut yhteensä</v>
      </c>
    </row>
    <row r="5829" spans="1:16" ht="18" x14ac:dyDescent="0.3">
      <c r="A5829" s="1" t="s">
        <v>1502</v>
      </c>
      <c r="B5829" s="1" t="s">
        <v>233</v>
      </c>
      <c r="C5829" s="1">
        <v>4.9000000000000002E-2</v>
      </c>
      <c r="D5829" s="1">
        <v>0.38754218111980498</v>
      </c>
      <c r="E5829" s="1" t="s">
        <v>337</v>
      </c>
      <c r="F5829">
        <v>78</v>
      </c>
      <c r="G5829">
        <v>51</v>
      </c>
      <c r="H5829">
        <f>VLOOKUP(A5829,Taul1!A2:C834,3)</f>
        <v>1</v>
      </c>
      <c r="I5829" t="str">
        <f>VLOOKUP(A5829,Taul1!A2:C834,2)</f>
        <v>85-89 -vuotiaat</v>
      </c>
      <c r="L5829" t="s">
        <v>1663</v>
      </c>
      <c r="M5829" t="str">
        <f>F5829&amp;L5829&amp;G5829&amp;L5829&amp;INT(C5829*10)</f>
        <v>78,51,0</v>
      </c>
      <c r="O5829">
        <f>VLOOKUP(B5829,Taul1!A2:C834,3)</f>
        <v>0</v>
      </c>
      <c r="P5829" t="str">
        <f>VLOOKUP(B5829,Taul1!A2:C834,2)</f>
        <v>Satamatoiminta toimintakulut yhteensä</v>
      </c>
    </row>
    <row r="5830" spans="1:16" ht="18" x14ac:dyDescent="0.3">
      <c r="A5830" s="1" t="s">
        <v>1504</v>
      </c>
      <c r="B5830" s="1" t="s">
        <v>233</v>
      </c>
      <c r="C5830" s="1">
        <v>2.1000000000000001E-2</v>
      </c>
      <c r="D5830" s="1">
        <v>0.71396160347597903</v>
      </c>
      <c r="E5830" s="1" t="s">
        <v>337</v>
      </c>
      <c r="F5830">
        <v>79</v>
      </c>
      <c r="G5830">
        <v>51</v>
      </c>
      <c r="H5830">
        <f>VLOOKUP(A5830,Taul1!A2:C834,3)</f>
        <v>1</v>
      </c>
      <c r="I5830" t="str">
        <f>VLOOKUP(A5830,Taul1!A2:C834,2)</f>
        <v>90-94 -vuotiaat</v>
      </c>
      <c r="L5830" t="s">
        <v>1663</v>
      </c>
      <c r="M5830" t="str">
        <f>F5830&amp;L5830&amp;G5830&amp;L5830&amp;INT(C5830*10)</f>
        <v>79,51,0</v>
      </c>
      <c r="O5830">
        <f>VLOOKUP(B5830,Taul1!A2:C834,3)</f>
        <v>0</v>
      </c>
      <c r="P5830" t="str">
        <f>VLOOKUP(B5830,Taul1!A2:C834,2)</f>
        <v>Satamatoiminta toimintakulut yhteensä</v>
      </c>
    </row>
    <row r="5831" spans="1:16" ht="18" x14ac:dyDescent="0.3">
      <c r="A5831" s="1" t="s">
        <v>1506</v>
      </c>
      <c r="B5831" s="1" t="s">
        <v>233</v>
      </c>
      <c r="C5831" s="1">
        <v>-1.4E-2</v>
      </c>
      <c r="D5831" s="1">
        <v>0.80943250932556998</v>
      </c>
      <c r="E5831" s="1" t="s">
        <v>337</v>
      </c>
      <c r="F5831">
        <v>80</v>
      </c>
      <c r="G5831">
        <v>51</v>
      </c>
      <c r="H5831">
        <f>VLOOKUP(A5831,Taul1!A2:C834,3)</f>
        <v>1</v>
      </c>
      <c r="I5831" t="str">
        <f>VLOOKUP(A5831,Taul1!A2:C834,2)</f>
        <v>Yli 94-vuotiaat</v>
      </c>
      <c r="L5831" t="s">
        <v>1663</v>
      </c>
      <c r="M5831" t="str">
        <f>F5831&amp;L5831&amp;G5831&amp;L5831&amp;INT(C5831*10)</f>
        <v>80,51,-1</v>
      </c>
      <c r="O5831">
        <f>VLOOKUP(B5831,Taul1!A2:C834,3)</f>
        <v>0</v>
      </c>
      <c r="P5831" t="str">
        <f>VLOOKUP(B5831,Taul1!A2:C834,2)</f>
        <v>Satamatoiminta toimintakulut yhteensä</v>
      </c>
    </row>
    <row r="5832" spans="1:16" ht="18" x14ac:dyDescent="0.3">
      <c r="A5832" s="1" t="s">
        <v>1508</v>
      </c>
      <c r="B5832" s="1" t="s">
        <v>233</v>
      </c>
      <c r="C5832" s="1">
        <v>-3.5999999999999997E-2</v>
      </c>
      <c r="D5832" s="1">
        <v>0.53270090286967198</v>
      </c>
      <c r="E5832" s="1" t="s">
        <v>337</v>
      </c>
      <c r="F5832">
        <v>81</v>
      </c>
      <c r="G5832">
        <v>51</v>
      </c>
      <c r="H5832">
        <f>VLOOKUP(A5832,Taul1!A2:C834,3)</f>
        <v>1</v>
      </c>
      <c r="I5832" t="str">
        <f>VLOOKUP(A5832,Taul1!A2:C834,2)</f>
        <v>0-vuotiaat</v>
      </c>
      <c r="L5832" t="s">
        <v>1663</v>
      </c>
      <c r="M5832" t="str">
        <f>F5832&amp;L5832&amp;G5832&amp;L5832&amp;INT(C5832*10)</f>
        <v>81,51,-1</v>
      </c>
      <c r="O5832">
        <f>VLOOKUP(B5832,Taul1!A2:C834,3)</f>
        <v>0</v>
      </c>
      <c r="P5832" t="str">
        <f>VLOOKUP(B5832,Taul1!A2:C834,2)</f>
        <v>Satamatoiminta toimintakulut yhteensä</v>
      </c>
    </row>
    <row r="5833" spans="1:16" ht="18" x14ac:dyDescent="0.3">
      <c r="A5833" s="1" t="s">
        <v>1510</v>
      </c>
      <c r="B5833" s="1" t="s">
        <v>233</v>
      </c>
      <c r="C5833" s="1">
        <v>-7.0000000000000001E-3</v>
      </c>
      <c r="D5833" s="1">
        <v>0.89880394720581502</v>
      </c>
      <c r="E5833" s="1" t="s">
        <v>337</v>
      </c>
      <c r="F5833">
        <v>82</v>
      </c>
      <c r="G5833">
        <v>51</v>
      </c>
      <c r="H5833">
        <f>VLOOKUP(A5833,Taul1!A2:C834,3)</f>
        <v>1</v>
      </c>
      <c r="I5833" t="str">
        <f>VLOOKUP(A5833,Taul1!A2:C834,2)</f>
        <v>1-vuotiaat</v>
      </c>
      <c r="L5833" t="s">
        <v>1663</v>
      </c>
      <c r="M5833" t="str">
        <f>F5833&amp;L5833&amp;G5833&amp;L5833&amp;INT(C5833*10)</f>
        <v>82,51,-1</v>
      </c>
      <c r="O5833">
        <f>VLOOKUP(B5833,Taul1!A2:C834,3)</f>
        <v>0</v>
      </c>
      <c r="P5833" t="str">
        <f>VLOOKUP(B5833,Taul1!A2:C834,2)</f>
        <v>Satamatoiminta toimintakulut yhteensä</v>
      </c>
    </row>
    <row r="5834" spans="1:16" ht="18" x14ac:dyDescent="0.3">
      <c r="A5834" s="1" t="s">
        <v>1512</v>
      </c>
      <c r="B5834" s="1" t="s">
        <v>233</v>
      </c>
      <c r="C5834" s="1">
        <v>-6.6000000000000003E-2</v>
      </c>
      <c r="D5834" s="1">
        <v>0.24643697016938601</v>
      </c>
      <c r="E5834" s="1" t="s">
        <v>337</v>
      </c>
      <c r="F5834">
        <v>83</v>
      </c>
      <c r="G5834">
        <v>51</v>
      </c>
      <c r="H5834">
        <f>VLOOKUP(A5834,Taul1!A2:C834,3)</f>
        <v>1</v>
      </c>
      <c r="I5834" t="str">
        <f>VLOOKUP(A5834,Taul1!A2:C834,2)</f>
        <v>2-vuotiaat</v>
      </c>
      <c r="L5834" t="s">
        <v>1663</v>
      </c>
      <c r="M5834" t="str">
        <f>F5834&amp;L5834&amp;G5834&amp;L5834&amp;INT(C5834*10)</f>
        <v>83,51,-1</v>
      </c>
      <c r="O5834">
        <f>VLOOKUP(B5834,Taul1!A2:C834,3)</f>
        <v>0</v>
      </c>
      <c r="P5834" t="str">
        <f>VLOOKUP(B5834,Taul1!A2:C834,2)</f>
        <v>Satamatoiminta toimintakulut yhteensä</v>
      </c>
    </row>
    <row r="5835" spans="1:16" ht="18" x14ac:dyDescent="0.3">
      <c r="A5835" s="1" t="s">
        <v>1514</v>
      </c>
      <c r="B5835" s="1" t="s">
        <v>233</v>
      </c>
      <c r="C5835" s="1">
        <v>-4.3999999999999997E-2</v>
      </c>
      <c r="D5835" s="1">
        <v>0.43983419369028998</v>
      </c>
      <c r="E5835" s="1" t="s">
        <v>337</v>
      </c>
      <c r="F5835">
        <v>84</v>
      </c>
      <c r="G5835">
        <v>51</v>
      </c>
      <c r="H5835">
        <f>VLOOKUP(A5835,Taul1!A2:C834,3)</f>
        <v>1</v>
      </c>
      <c r="I5835" t="str">
        <f>VLOOKUP(A5835,Taul1!A2:C834,2)</f>
        <v>3-vuotiaat</v>
      </c>
      <c r="L5835" t="s">
        <v>1663</v>
      </c>
      <c r="M5835" t="str">
        <f>F5835&amp;L5835&amp;G5835&amp;L5835&amp;INT(C5835*10)</f>
        <v>84,51,-1</v>
      </c>
      <c r="O5835">
        <f>VLOOKUP(B5835,Taul1!A2:C834,3)</f>
        <v>0</v>
      </c>
      <c r="P5835" t="str">
        <f>VLOOKUP(B5835,Taul1!A2:C834,2)</f>
        <v>Satamatoiminta toimintakulut yhteensä</v>
      </c>
    </row>
    <row r="5836" spans="1:16" ht="18" x14ac:dyDescent="0.3">
      <c r="A5836" s="1" t="s">
        <v>1516</v>
      </c>
      <c r="B5836" s="1" t="s">
        <v>233</v>
      </c>
      <c r="C5836" s="1">
        <v>7.4999999999999997E-2</v>
      </c>
      <c r="D5836" s="1">
        <v>0.19072948757882099</v>
      </c>
      <c r="E5836" s="1" t="s">
        <v>337</v>
      </c>
      <c r="F5836">
        <v>85</v>
      </c>
      <c r="G5836">
        <v>51</v>
      </c>
      <c r="H5836">
        <f>VLOOKUP(A5836,Taul1!A2:C834,3)</f>
        <v>1</v>
      </c>
      <c r="I5836" t="str">
        <f>VLOOKUP(A5836,Taul1!A2:C834,2)</f>
        <v>4-vuotiaat</v>
      </c>
      <c r="L5836" t="s">
        <v>1663</v>
      </c>
      <c r="M5836" t="str">
        <f>F5836&amp;L5836&amp;G5836&amp;L5836&amp;INT(C5836*10)</f>
        <v>85,51,0</v>
      </c>
      <c r="O5836">
        <f>VLOOKUP(B5836,Taul1!A2:C834,3)</f>
        <v>0</v>
      </c>
      <c r="P5836" t="str">
        <f>VLOOKUP(B5836,Taul1!A2:C834,2)</f>
        <v>Satamatoiminta toimintakulut yhteensä</v>
      </c>
    </row>
    <row r="5837" spans="1:16" ht="18" x14ac:dyDescent="0.3">
      <c r="A5837" s="1" t="s">
        <v>1518</v>
      </c>
      <c r="B5837" s="1" t="s">
        <v>233</v>
      </c>
      <c r="C5837" s="1">
        <v>2.8000000000000001E-2</v>
      </c>
      <c r="D5837" s="1">
        <v>0.623001434821847</v>
      </c>
      <c r="E5837" s="1" t="s">
        <v>337</v>
      </c>
      <c r="F5837">
        <v>86</v>
      </c>
      <c r="G5837">
        <v>51</v>
      </c>
      <c r="H5837">
        <f>VLOOKUP(A5837,Taul1!A2:C834,3)</f>
        <v>1</v>
      </c>
      <c r="I5837" t="str">
        <f>VLOOKUP(A5837,Taul1!A2:C834,2)</f>
        <v>5-vuotiaat</v>
      </c>
      <c r="L5837" t="s">
        <v>1663</v>
      </c>
      <c r="M5837" t="str">
        <f>F5837&amp;L5837&amp;G5837&amp;L5837&amp;INT(C5837*10)</f>
        <v>86,51,0</v>
      </c>
      <c r="O5837">
        <f>VLOOKUP(B5837,Taul1!A2:C834,3)</f>
        <v>0</v>
      </c>
      <c r="P5837" t="str">
        <f>VLOOKUP(B5837,Taul1!A2:C834,2)</f>
        <v>Satamatoiminta toimintakulut yhteensä</v>
      </c>
    </row>
    <row r="5838" spans="1:16" ht="18" x14ac:dyDescent="0.3">
      <c r="A5838" s="1" t="s">
        <v>1520</v>
      </c>
      <c r="B5838" s="1" t="s">
        <v>233</v>
      </c>
      <c r="C5838" s="1">
        <v>8.8999999999999996E-2</v>
      </c>
      <c r="D5838" s="1">
        <v>0.11906378185430801</v>
      </c>
      <c r="E5838" s="1" t="s">
        <v>337</v>
      </c>
      <c r="F5838">
        <v>87</v>
      </c>
      <c r="G5838">
        <v>51</v>
      </c>
      <c r="H5838">
        <f>VLOOKUP(A5838,Taul1!A2:C834,3)</f>
        <v>1</v>
      </c>
      <c r="I5838" t="str">
        <f>VLOOKUP(A5838,Taul1!A2:C834,2)</f>
        <v>6-vuotiaat</v>
      </c>
      <c r="L5838" t="s">
        <v>1663</v>
      </c>
      <c r="M5838" t="str">
        <f>F5838&amp;L5838&amp;G5838&amp;L5838&amp;INT(C5838*10)</f>
        <v>87,51,0</v>
      </c>
      <c r="O5838">
        <f>VLOOKUP(B5838,Taul1!A2:C834,3)</f>
        <v>0</v>
      </c>
      <c r="P5838" t="str">
        <f>VLOOKUP(B5838,Taul1!A2:C834,2)</f>
        <v>Satamatoiminta toimintakulut yhteensä</v>
      </c>
    </row>
    <row r="5839" spans="1:16" ht="18" x14ac:dyDescent="0.3">
      <c r="A5839" s="1" t="s">
        <v>1522</v>
      </c>
      <c r="B5839" s="1" t="s">
        <v>233</v>
      </c>
      <c r="C5839" s="1">
        <v>4.3999999999999997E-2</v>
      </c>
      <c r="D5839" s="1">
        <v>0.44208545940604899</v>
      </c>
      <c r="E5839" s="1" t="s">
        <v>337</v>
      </c>
      <c r="F5839">
        <v>88</v>
      </c>
      <c r="G5839">
        <v>51</v>
      </c>
      <c r="H5839">
        <f>VLOOKUP(A5839,Taul1!A2:C834,3)</f>
        <v>1</v>
      </c>
      <c r="I5839" t="str">
        <f>VLOOKUP(A5839,Taul1!A2:C834,2)</f>
        <v>7-vuotiaat</v>
      </c>
      <c r="L5839" t="s">
        <v>1663</v>
      </c>
      <c r="M5839" t="str">
        <f>F5839&amp;L5839&amp;G5839&amp;L5839&amp;INT(C5839*10)</f>
        <v>88,51,0</v>
      </c>
      <c r="O5839">
        <f>VLOOKUP(B5839,Taul1!A2:C834,3)</f>
        <v>0</v>
      </c>
      <c r="P5839" t="str">
        <f>VLOOKUP(B5839,Taul1!A2:C834,2)</f>
        <v>Satamatoiminta toimintakulut yhteensä</v>
      </c>
    </row>
    <row r="5840" spans="1:16" ht="18" x14ac:dyDescent="0.3">
      <c r="A5840" s="1" t="s">
        <v>1524</v>
      </c>
      <c r="B5840" s="1" t="s">
        <v>233</v>
      </c>
      <c r="C5840" s="1">
        <v>3.5000000000000003E-2</v>
      </c>
      <c r="D5840" s="1">
        <v>0.53954929537285901</v>
      </c>
      <c r="E5840" s="1" t="s">
        <v>337</v>
      </c>
      <c r="F5840">
        <v>89</v>
      </c>
      <c r="G5840">
        <v>51</v>
      </c>
      <c r="H5840">
        <f>VLOOKUP(A5840,Taul1!A2:C834,3)</f>
        <v>1</v>
      </c>
      <c r="I5840" t="str">
        <f>VLOOKUP(A5840,Taul1!A2:C834,2)</f>
        <v>8-vuotiaat</v>
      </c>
      <c r="L5840" t="s">
        <v>1663</v>
      </c>
      <c r="M5840" t="str">
        <f>F5840&amp;L5840&amp;G5840&amp;L5840&amp;INT(C5840*10)</f>
        <v>89,51,0</v>
      </c>
      <c r="O5840">
        <f>VLOOKUP(B5840,Taul1!A2:C834,3)</f>
        <v>0</v>
      </c>
      <c r="P5840" t="str">
        <f>VLOOKUP(B5840,Taul1!A2:C834,2)</f>
        <v>Satamatoiminta toimintakulut yhteensä</v>
      </c>
    </row>
    <row r="5841" spans="1:16" ht="18" x14ac:dyDescent="0.3">
      <c r="A5841" s="1" t="s">
        <v>1526</v>
      </c>
      <c r="B5841" s="1" t="s">
        <v>233</v>
      </c>
      <c r="C5841" s="1">
        <v>4.5999999999999999E-2</v>
      </c>
      <c r="D5841" s="1">
        <v>0.42186228088114502</v>
      </c>
      <c r="E5841" s="1" t="s">
        <v>337</v>
      </c>
      <c r="F5841">
        <v>90</v>
      </c>
      <c r="G5841">
        <v>51</v>
      </c>
      <c r="H5841">
        <f>VLOOKUP(A5841,Taul1!A2:C834,3)</f>
        <v>1</v>
      </c>
      <c r="I5841" t="str">
        <f>VLOOKUP(A5841,Taul1!A2:C834,2)</f>
        <v>9-vuotiaat</v>
      </c>
      <c r="L5841" t="s">
        <v>1663</v>
      </c>
      <c r="M5841" t="str">
        <f>F5841&amp;L5841&amp;G5841&amp;L5841&amp;INT(C5841*10)</f>
        <v>90,51,0</v>
      </c>
      <c r="O5841">
        <f>VLOOKUP(B5841,Taul1!A2:C834,3)</f>
        <v>0</v>
      </c>
      <c r="P5841" t="str">
        <f>VLOOKUP(B5841,Taul1!A2:C834,2)</f>
        <v>Satamatoiminta toimintakulut yhteensä</v>
      </c>
    </row>
    <row r="5842" spans="1:16" ht="18" x14ac:dyDescent="0.3">
      <c r="A5842" s="1" t="s">
        <v>1528</v>
      </c>
      <c r="B5842" s="1" t="s">
        <v>233</v>
      </c>
      <c r="C5842" s="1">
        <v>-0.01</v>
      </c>
      <c r="D5842" s="1">
        <v>0.85848283343208298</v>
      </c>
      <c r="E5842" s="1" t="s">
        <v>337</v>
      </c>
      <c r="F5842">
        <v>91</v>
      </c>
      <c r="G5842">
        <v>51</v>
      </c>
      <c r="H5842">
        <f>VLOOKUP(A5842,Taul1!A2:C834,3)</f>
        <v>1</v>
      </c>
      <c r="I5842" t="str">
        <f>VLOOKUP(A5842,Taul1!A2:C834,2)</f>
        <v>Työkyvyttömyyseläkkeen saajat yhteensä</v>
      </c>
      <c r="L5842" t="s">
        <v>1663</v>
      </c>
      <c r="M5842" t="str">
        <f>F5842&amp;L5842&amp;G5842&amp;L5842&amp;INT(C5842*10)</f>
        <v>91,51,-1</v>
      </c>
      <c r="O5842">
        <f>VLOOKUP(B5842,Taul1!A2:C834,3)</f>
        <v>0</v>
      </c>
      <c r="P5842" t="str">
        <f>VLOOKUP(B5842,Taul1!A2:C834,2)</f>
        <v>Satamatoiminta toimintakulut yhteensä</v>
      </c>
    </row>
    <row r="5843" spans="1:16" ht="18" x14ac:dyDescent="0.3">
      <c r="A5843" s="1" t="s">
        <v>1530</v>
      </c>
      <c r="B5843" s="1" t="s">
        <v>233</v>
      </c>
      <c r="C5843" s="1">
        <v>8.5999999999999993E-2</v>
      </c>
      <c r="D5843" s="1">
        <v>0.13203250224636001</v>
      </c>
      <c r="E5843" s="1" t="s">
        <v>337</v>
      </c>
      <c r="F5843">
        <v>92</v>
      </c>
      <c r="G5843">
        <v>51</v>
      </c>
      <c r="H5843">
        <f>VLOOKUP(A5843,Taul1!A2:C834,3)</f>
        <v>1</v>
      </c>
      <c r="I5843" t="str">
        <f>VLOOKUP(A5843,Taul1!A2:C834,2)</f>
        <v>Työkyvyttömyyseläkkeen saajat 16-24</v>
      </c>
      <c r="L5843" t="s">
        <v>1663</v>
      </c>
      <c r="M5843" t="str">
        <f>F5843&amp;L5843&amp;G5843&amp;L5843&amp;INT(C5843*10)</f>
        <v>92,51,0</v>
      </c>
      <c r="O5843">
        <f>VLOOKUP(B5843,Taul1!A2:C834,3)</f>
        <v>0</v>
      </c>
      <c r="P5843" t="str">
        <f>VLOOKUP(B5843,Taul1!A2:C834,2)</f>
        <v>Satamatoiminta toimintakulut yhteensä</v>
      </c>
    </row>
    <row r="5844" spans="1:16" ht="18" x14ac:dyDescent="0.3">
      <c r="A5844" s="1" t="s">
        <v>1532</v>
      </c>
      <c r="B5844" s="1" t="s">
        <v>233</v>
      </c>
      <c r="C5844" s="1">
        <v>6.2E-2</v>
      </c>
      <c r="D5844" s="1">
        <v>0.27925475369715502</v>
      </c>
      <c r="E5844" s="1" t="s">
        <v>337</v>
      </c>
      <c r="F5844">
        <v>93</v>
      </c>
      <c r="G5844">
        <v>51</v>
      </c>
      <c r="H5844">
        <f>VLOOKUP(A5844,Taul1!A2:C834,3)</f>
        <v>1</v>
      </c>
      <c r="I5844" t="str">
        <f>VLOOKUP(A5844,Taul1!A2:C834,2)</f>
        <v>Työkyvyttömyyseläkkeen saajat 25-29</v>
      </c>
      <c r="L5844" t="s">
        <v>1663</v>
      </c>
      <c r="M5844" t="str">
        <f>F5844&amp;L5844&amp;G5844&amp;L5844&amp;INT(C5844*10)</f>
        <v>93,51,0</v>
      </c>
      <c r="O5844">
        <f>VLOOKUP(B5844,Taul1!A2:C834,3)</f>
        <v>0</v>
      </c>
      <c r="P5844" t="str">
        <f>VLOOKUP(B5844,Taul1!A2:C834,2)</f>
        <v>Satamatoiminta toimintakulut yhteensä</v>
      </c>
    </row>
    <row r="5845" spans="1:16" ht="18" x14ac:dyDescent="0.3">
      <c r="A5845" s="1" t="s">
        <v>1534</v>
      </c>
      <c r="B5845" s="1" t="s">
        <v>233</v>
      </c>
      <c r="C5845" s="1">
        <v>4.2999999999999997E-2</v>
      </c>
      <c r="D5845" s="1">
        <v>0.44587379372881097</v>
      </c>
      <c r="E5845" s="1" t="s">
        <v>337</v>
      </c>
      <c r="F5845">
        <v>94</v>
      </c>
      <c r="G5845">
        <v>51</v>
      </c>
      <c r="H5845">
        <f>VLOOKUP(A5845,Taul1!A2:C834,3)</f>
        <v>1</v>
      </c>
      <c r="I5845" t="str">
        <f>VLOOKUP(A5845,Taul1!A2:C834,2)</f>
        <v>Työkyvyttömyyseläkkeen saajat 30-34</v>
      </c>
      <c r="L5845" t="s">
        <v>1663</v>
      </c>
      <c r="M5845" t="str">
        <f>F5845&amp;L5845&amp;G5845&amp;L5845&amp;INT(C5845*10)</f>
        <v>94,51,0</v>
      </c>
      <c r="O5845">
        <f>VLOOKUP(B5845,Taul1!A2:C834,3)</f>
        <v>0</v>
      </c>
      <c r="P5845" t="str">
        <f>VLOOKUP(B5845,Taul1!A2:C834,2)</f>
        <v>Satamatoiminta toimintakulut yhteensä</v>
      </c>
    </row>
    <row r="5846" spans="1:16" ht="18" x14ac:dyDescent="0.3">
      <c r="A5846" s="1" t="s">
        <v>1536</v>
      </c>
      <c r="B5846" s="1" t="s">
        <v>233</v>
      </c>
      <c r="C5846" s="1">
        <v>4.1000000000000002E-2</v>
      </c>
      <c r="D5846" s="1">
        <v>0.47224303273270102</v>
      </c>
      <c r="E5846" s="1" t="s">
        <v>337</v>
      </c>
      <c r="F5846">
        <v>95</v>
      </c>
      <c r="G5846">
        <v>51</v>
      </c>
      <c r="H5846">
        <f>VLOOKUP(A5846,Taul1!A2:C834,3)</f>
        <v>1</v>
      </c>
      <c r="I5846" t="str">
        <f>VLOOKUP(A5846,Taul1!A2:C834,2)</f>
        <v>Työkyvyttömyyseläkkeen saajat 35-39</v>
      </c>
      <c r="L5846" t="s">
        <v>1663</v>
      </c>
      <c r="M5846" t="str">
        <f>F5846&amp;L5846&amp;G5846&amp;L5846&amp;INT(C5846*10)</f>
        <v>95,51,0</v>
      </c>
      <c r="O5846">
        <f>VLOOKUP(B5846,Taul1!A2:C834,3)</f>
        <v>0</v>
      </c>
      <c r="P5846" t="str">
        <f>VLOOKUP(B5846,Taul1!A2:C834,2)</f>
        <v>Satamatoiminta toimintakulut yhteensä</v>
      </c>
    </row>
    <row r="5847" spans="1:16" ht="18" x14ac:dyDescent="0.3">
      <c r="A5847" s="1" t="s">
        <v>1538</v>
      </c>
      <c r="B5847" s="1" t="s">
        <v>233</v>
      </c>
      <c r="C5847" s="1">
        <v>7.5999999999999998E-2</v>
      </c>
      <c r="D5847" s="1">
        <v>0.180630420237918</v>
      </c>
      <c r="E5847" s="1" t="s">
        <v>337</v>
      </c>
      <c r="F5847">
        <v>96</v>
      </c>
      <c r="G5847">
        <v>51</v>
      </c>
      <c r="H5847">
        <f>VLOOKUP(A5847,Taul1!A2:C834,3)</f>
        <v>1</v>
      </c>
      <c r="I5847" t="str">
        <f>VLOOKUP(A5847,Taul1!A2:C834,2)</f>
        <v>Työkyvyttömyyseläkkeen saajat 40-44</v>
      </c>
      <c r="L5847" t="s">
        <v>1663</v>
      </c>
      <c r="M5847" t="str">
        <f>F5847&amp;L5847&amp;G5847&amp;L5847&amp;INT(C5847*10)</f>
        <v>96,51,0</v>
      </c>
      <c r="O5847">
        <f>VLOOKUP(B5847,Taul1!A2:C834,3)</f>
        <v>0</v>
      </c>
      <c r="P5847" t="str">
        <f>VLOOKUP(B5847,Taul1!A2:C834,2)</f>
        <v>Satamatoiminta toimintakulut yhteensä</v>
      </c>
    </row>
    <row r="5848" spans="1:16" ht="18" x14ac:dyDescent="0.3">
      <c r="A5848" s="1" t="s">
        <v>1540</v>
      </c>
      <c r="B5848" s="1" t="s">
        <v>233</v>
      </c>
      <c r="C5848" s="1">
        <v>-7.4999999999999997E-2</v>
      </c>
      <c r="D5848" s="1">
        <v>0.190751329533352</v>
      </c>
      <c r="E5848" s="1" t="s">
        <v>337</v>
      </c>
      <c r="F5848">
        <v>97</v>
      </c>
      <c r="G5848">
        <v>51</v>
      </c>
      <c r="H5848">
        <f>VLOOKUP(A5848,Taul1!A2:C834,3)</f>
        <v>1</v>
      </c>
      <c r="I5848" t="str">
        <f>VLOOKUP(A5848,Taul1!A2:C834,2)</f>
        <v>Työkyvyttömyyseläkkeen saajat 45-49</v>
      </c>
      <c r="L5848" t="s">
        <v>1663</v>
      </c>
      <c r="M5848" t="str">
        <f>F5848&amp;L5848&amp;G5848&amp;L5848&amp;INT(C5848*10)</f>
        <v>97,51,-1</v>
      </c>
      <c r="O5848">
        <f>VLOOKUP(B5848,Taul1!A2:C834,3)</f>
        <v>0</v>
      </c>
      <c r="P5848" t="str">
        <f>VLOOKUP(B5848,Taul1!A2:C834,2)</f>
        <v>Satamatoiminta toimintakulut yhteensä</v>
      </c>
    </row>
    <row r="5849" spans="1:16" ht="18" x14ac:dyDescent="0.3">
      <c r="A5849" s="1" t="s">
        <v>1542</v>
      </c>
      <c r="B5849" s="1" t="s">
        <v>233</v>
      </c>
      <c r="C5849" s="1">
        <v>1.7999999999999999E-2</v>
      </c>
      <c r="D5849" s="1">
        <v>0.75293535559417102</v>
      </c>
      <c r="E5849" s="1" t="s">
        <v>337</v>
      </c>
      <c r="F5849">
        <v>98</v>
      </c>
      <c r="G5849">
        <v>51</v>
      </c>
      <c r="H5849">
        <f>VLOOKUP(A5849,Taul1!A2:C834,3)</f>
        <v>1</v>
      </c>
      <c r="I5849" t="str">
        <f>VLOOKUP(A5849,Taul1!A2:C834,2)</f>
        <v>Työkyvyttömyyseläkkeen saajat 50-54</v>
      </c>
      <c r="L5849" t="s">
        <v>1663</v>
      </c>
      <c r="M5849" t="str">
        <f>F5849&amp;L5849&amp;G5849&amp;L5849&amp;INT(C5849*10)</f>
        <v>98,51,0</v>
      </c>
      <c r="O5849">
        <f>VLOOKUP(B5849,Taul1!A2:C834,3)</f>
        <v>0</v>
      </c>
      <c r="P5849" t="str">
        <f>VLOOKUP(B5849,Taul1!A2:C834,2)</f>
        <v>Satamatoiminta toimintakulut yhteensä</v>
      </c>
    </row>
    <row r="5850" spans="1:16" ht="18" x14ac:dyDescent="0.3">
      <c r="A5850" s="1" t="s">
        <v>1544</v>
      </c>
      <c r="B5850" s="1" t="s">
        <v>233</v>
      </c>
      <c r="C5850" s="1">
        <v>-0.106</v>
      </c>
      <c r="D5850" s="1">
        <v>6.2653941443744102E-2</v>
      </c>
      <c r="E5850" s="1" t="s">
        <v>337</v>
      </c>
      <c r="F5850">
        <v>99</v>
      </c>
      <c r="G5850">
        <v>51</v>
      </c>
      <c r="H5850">
        <f>VLOOKUP(A5850,Taul1!A2:C834,3)</f>
        <v>1</v>
      </c>
      <c r="I5850" t="str">
        <f>VLOOKUP(A5850,Taul1!A2:C834,2)</f>
        <v>Työkyvyttömyyseläkkeen saajat 55-59</v>
      </c>
      <c r="L5850" t="s">
        <v>1663</v>
      </c>
      <c r="M5850" t="str">
        <f>F5850&amp;L5850&amp;G5850&amp;L5850&amp;INT(C5850*10)</f>
        <v>99,51,-2</v>
      </c>
      <c r="O5850">
        <f>VLOOKUP(B5850,Taul1!A2:C834,3)</f>
        <v>0</v>
      </c>
      <c r="P5850" t="str">
        <f>VLOOKUP(B5850,Taul1!A2:C834,2)</f>
        <v>Satamatoiminta toimintakulut yhteensä</v>
      </c>
    </row>
    <row r="5851" spans="1:16" ht="18" x14ac:dyDescent="0.3">
      <c r="A5851" s="1" t="s">
        <v>1546</v>
      </c>
      <c r="B5851" s="1" t="s">
        <v>233</v>
      </c>
      <c r="C5851" s="1">
        <v>2.1000000000000001E-2</v>
      </c>
      <c r="D5851" s="1">
        <v>0.71185158045156904</v>
      </c>
      <c r="E5851" s="1" t="s">
        <v>337</v>
      </c>
      <c r="F5851">
        <v>100</v>
      </c>
      <c r="G5851">
        <v>51</v>
      </c>
      <c r="H5851">
        <f>VLOOKUP(A5851,Taul1!A2:C834,3)</f>
        <v>1</v>
      </c>
      <c r="I5851" t="str">
        <f>VLOOKUP(A5851,Taul1!A2:C834,2)</f>
        <v>Työkyvyttömyyseläkkeen saajat 60-64</v>
      </c>
      <c r="L5851" t="s">
        <v>1663</v>
      </c>
      <c r="M5851" t="str">
        <f>F5851&amp;L5851&amp;G5851&amp;L5851&amp;INT(C5851*10)</f>
        <v>100,51,0</v>
      </c>
      <c r="O5851">
        <f>VLOOKUP(B5851,Taul1!A2:C834,3)</f>
        <v>0</v>
      </c>
      <c r="P5851" t="str">
        <f>VLOOKUP(B5851,Taul1!A2:C834,2)</f>
        <v>Satamatoiminta toimintakulut yhteensä</v>
      </c>
    </row>
    <row r="5852" spans="1:16" ht="18" x14ac:dyDescent="0.3">
      <c r="A5852" s="1" t="s">
        <v>1548</v>
      </c>
      <c r="B5852" s="1" t="s">
        <v>233</v>
      </c>
      <c r="C5852" s="1">
        <v>4.2999999999999997E-2</v>
      </c>
      <c r="D5852" s="1">
        <v>0.45411915322162399</v>
      </c>
      <c r="E5852" s="1" t="s">
        <v>337</v>
      </c>
      <c r="F5852">
        <v>101</v>
      </c>
      <c r="G5852">
        <v>51</v>
      </c>
      <c r="H5852">
        <f>VLOOKUP(A5852,Taul1!A2:C834,3)</f>
        <v>1</v>
      </c>
      <c r="I5852" t="str">
        <f>VLOOKUP(A5852,Taul1!A2:C834,2)</f>
        <v>Kelan kuntoutuspalvelujen saajat yhteensä</v>
      </c>
      <c r="L5852" t="s">
        <v>1663</v>
      </c>
      <c r="M5852" t="str">
        <f>F5852&amp;L5852&amp;G5852&amp;L5852&amp;INT(C5852*10)</f>
        <v>101,51,0</v>
      </c>
      <c r="O5852">
        <f>VLOOKUP(B5852,Taul1!A2:C834,3)</f>
        <v>0</v>
      </c>
      <c r="P5852" t="str">
        <f>VLOOKUP(B5852,Taul1!A2:C834,2)</f>
        <v>Satamatoiminta toimintakulut yhteensä</v>
      </c>
    </row>
    <row r="5853" spans="1:16" ht="18" x14ac:dyDescent="0.3">
      <c r="A5853" s="1" t="s">
        <v>1550</v>
      </c>
      <c r="B5853" s="1" t="s">
        <v>233</v>
      </c>
      <c r="C5853" s="1">
        <v>6.9000000000000006E-2</v>
      </c>
      <c r="D5853" s="1">
        <v>0.22517573659659099</v>
      </c>
      <c r="E5853" s="1" t="s">
        <v>337</v>
      </c>
      <c r="F5853">
        <v>102</v>
      </c>
      <c r="G5853">
        <v>51</v>
      </c>
      <c r="H5853">
        <f>VLOOKUP(A5853,Taul1!A2:C834,3)</f>
        <v>1</v>
      </c>
      <c r="I5853" t="str">
        <f>VLOOKUP(A5853,Taul1!A2:C834,2)</f>
        <v>Kelan kuntoutuspalvelujen saajat 0-6</v>
      </c>
      <c r="L5853" t="s">
        <v>1663</v>
      </c>
      <c r="M5853" t="str">
        <f>F5853&amp;L5853&amp;G5853&amp;L5853&amp;INT(C5853*10)</f>
        <v>102,51,0</v>
      </c>
      <c r="O5853">
        <f>VLOOKUP(B5853,Taul1!A2:C834,3)</f>
        <v>0</v>
      </c>
      <c r="P5853" t="str">
        <f>VLOOKUP(B5853,Taul1!A2:C834,2)</f>
        <v>Satamatoiminta toimintakulut yhteensä</v>
      </c>
    </row>
    <row r="5854" spans="1:16" ht="18" x14ac:dyDescent="0.3">
      <c r="A5854" s="1" t="s">
        <v>1552</v>
      </c>
      <c r="B5854" s="1" t="s">
        <v>233</v>
      </c>
      <c r="C5854" s="1">
        <v>-5.0000000000000001E-3</v>
      </c>
      <c r="D5854" s="1">
        <v>0.92718596859963198</v>
      </c>
      <c r="E5854" s="1" t="s">
        <v>337</v>
      </c>
      <c r="F5854">
        <v>103</v>
      </c>
      <c r="G5854">
        <v>51</v>
      </c>
      <c r="H5854">
        <f>VLOOKUP(A5854,Taul1!A2:C834,3)</f>
        <v>1</v>
      </c>
      <c r="I5854" t="str">
        <f>VLOOKUP(A5854,Taul1!A2:C834,2)</f>
        <v>Kelan kuntoutuspalvelujen saajat 7-15</v>
      </c>
      <c r="L5854" t="s">
        <v>1663</v>
      </c>
      <c r="M5854" t="str">
        <f>F5854&amp;L5854&amp;G5854&amp;L5854&amp;INT(C5854*10)</f>
        <v>103,51,-1</v>
      </c>
      <c r="O5854">
        <f>VLOOKUP(B5854,Taul1!A2:C834,3)</f>
        <v>0</v>
      </c>
      <c r="P5854" t="str">
        <f>VLOOKUP(B5854,Taul1!A2:C834,2)</f>
        <v>Satamatoiminta toimintakulut yhteensä</v>
      </c>
    </row>
    <row r="5855" spans="1:16" ht="18" x14ac:dyDescent="0.3">
      <c r="A5855" s="1" t="s">
        <v>1554</v>
      </c>
      <c r="B5855" s="1" t="s">
        <v>233</v>
      </c>
      <c r="C5855" s="1">
        <v>0.13100000000000001</v>
      </c>
      <c r="D5855" s="1">
        <v>2.07866005416029E-2</v>
      </c>
      <c r="E5855" s="1" t="s">
        <v>337</v>
      </c>
      <c r="F5855">
        <v>104</v>
      </c>
      <c r="G5855">
        <v>51</v>
      </c>
      <c r="H5855">
        <f>VLOOKUP(A5855,Taul1!A2:C834,3)</f>
        <v>1</v>
      </c>
      <c r="I5855" t="str">
        <f>VLOOKUP(A5855,Taul1!A2:C834,2)</f>
        <v>Kelan kuntoutuspalvelujen saajat 16-19</v>
      </c>
      <c r="L5855" t="s">
        <v>1663</v>
      </c>
      <c r="M5855" t="str">
        <f>F5855&amp;L5855&amp;G5855&amp;L5855&amp;INT(C5855*10)</f>
        <v>104,51,1</v>
      </c>
      <c r="O5855">
        <f>VLOOKUP(B5855,Taul1!A2:C834,3)</f>
        <v>0</v>
      </c>
      <c r="P5855" t="str">
        <f>VLOOKUP(B5855,Taul1!A2:C834,2)</f>
        <v>Satamatoiminta toimintakulut yhteensä</v>
      </c>
    </row>
    <row r="5856" spans="1:16" ht="18" x14ac:dyDescent="0.3">
      <c r="A5856" s="1" t="s">
        <v>1556</v>
      </c>
      <c r="B5856" s="1" t="s">
        <v>233</v>
      </c>
      <c r="C5856" s="1">
        <v>3.5999999999999997E-2</v>
      </c>
      <c r="D5856" s="1">
        <v>0.52459797119551099</v>
      </c>
      <c r="E5856" s="1" t="s">
        <v>337</v>
      </c>
      <c r="F5856">
        <v>105</v>
      </c>
      <c r="G5856">
        <v>51</v>
      </c>
      <c r="H5856">
        <f>VLOOKUP(A5856,Taul1!A2:C834,3)</f>
        <v>1</v>
      </c>
      <c r="I5856" t="str">
        <f>VLOOKUP(A5856,Taul1!A2:C834,2)</f>
        <v>Kelan kuntoutuspalvelujen saajat 20-24</v>
      </c>
      <c r="L5856" t="s">
        <v>1663</v>
      </c>
      <c r="M5856" t="str">
        <f>F5856&amp;L5856&amp;G5856&amp;L5856&amp;INT(C5856*10)</f>
        <v>105,51,0</v>
      </c>
      <c r="O5856">
        <f>VLOOKUP(B5856,Taul1!A2:C834,3)</f>
        <v>0</v>
      </c>
      <c r="P5856" t="str">
        <f>VLOOKUP(B5856,Taul1!A2:C834,2)</f>
        <v>Satamatoiminta toimintakulut yhteensä</v>
      </c>
    </row>
    <row r="5857" spans="1:16" ht="18" x14ac:dyDescent="0.3">
      <c r="A5857" s="1" t="s">
        <v>1558</v>
      </c>
      <c r="B5857" s="1" t="s">
        <v>233</v>
      </c>
      <c r="C5857" s="1">
        <v>3.5000000000000003E-2</v>
      </c>
      <c r="D5857" s="1">
        <v>0.53470218874492403</v>
      </c>
      <c r="E5857" s="1" t="s">
        <v>337</v>
      </c>
      <c r="F5857">
        <v>106</v>
      </c>
      <c r="G5857">
        <v>51</v>
      </c>
      <c r="H5857">
        <f>VLOOKUP(A5857,Taul1!A2:C834,3)</f>
        <v>1</v>
      </c>
      <c r="I5857" t="str">
        <f>VLOOKUP(A5857,Taul1!A2:C834,2)</f>
        <v>Kelan kuntoutuspalvelujen saajat 25-29</v>
      </c>
      <c r="L5857" t="s">
        <v>1663</v>
      </c>
      <c r="M5857" t="str">
        <f>F5857&amp;L5857&amp;G5857&amp;L5857&amp;INT(C5857*10)</f>
        <v>106,51,0</v>
      </c>
      <c r="O5857">
        <f>VLOOKUP(B5857,Taul1!A2:C834,3)</f>
        <v>0</v>
      </c>
      <c r="P5857" t="str">
        <f>VLOOKUP(B5857,Taul1!A2:C834,2)</f>
        <v>Satamatoiminta toimintakulut yhteensä</v>
      </c>
    </row>
    <row r="5858" spans="1:16" ht="18" x14ac:dyDescent="0.3">
      <c r="A5858" s="1" t="s">
        <v>1560</v>
      </c>
      <c r="B5858" s="1" t="s">
        <v>233</v>
      </c>
      <c r="C5858" s="1">
        <v>1.7999999999999999E-2</v>
      </c>
      <c r="D5858" s="1">
        <v>0.75335627316461096</v>
      </c>
      <c r="E5858" s="1" t="s">
        <v>337</v>
      </c>
      <c r="F5858">
        <v>107</v>
      </c>
      <c r="G5858">
        <v>51</v>
      </c>
      <c r="H5858">
        <f>VLOOKUP(A5858,Taul1!A2:C834,3)</f>
        <v>1</v>
      </c>
      <c r="I5858" t="str">
        <f>VLOOKUP(A5858,Taul1!A2:C834,2)</f>
        <v>Kelan kuntoutuspalvelujen saajat 30-34</v>
      </c>
      <c r="L5858" t="s">
        <v>1663</v>
      </c>
      <c r="M5858" t="str">
        <f>F5858&amp;L5858&amp;G5858&amp;L5858&amp;INT(C5858*10)</f>
        <v>107,51,0</v>
      </c>
      <c r="O5858">
        <f>VLOOKUP(B5858,Taul1!A2:C834,3)</f>
        <v>0</v>
      </c>
      <c r="P5858" t="str">
        <f>VLOOKUP(B5858,Taul1!A2:C834,2)</f>
        <v>Satamatoiminta toimintakulut yhteensä</v>
      </c>
    </row>
    <row r="5859" spans="1:16" ht="18" x14ac:dyDescent="0.3">
      <c r="A5859" s="1" t="s">
        <v>1562</v>
      </c>
      <c r="B5859" s="1" t="s">
        <v>233</v>
      </c>
      <c r="C5859" s="1">
        <v>3.2000000000000001E-2</v>
      </c>
      <c r="D5859" s="1">
        <v>0.57125437020173697</v>
      </c>
      <c r="E5859" s="1" t="s">
        <v>337</v>
      </c>
      <c r="F5859">
        <v>108</v>
      </c>
      <c r="G5859">
        <v>51</v>
      </c>
      <c r="H5859">
        <f>VLOOKUP(A5859,Taul1!A2:C834,3)</f>
        <v>1</v>
      </c>
      <c r="I5859" t="str">
        <f>VLOOKUP(A5859,Taul1!A2:C834,2)</f>
        <v>Kelan kuntoutuspalvelujen saajat 35-39</v>
      </c>
      <c r="L5859" t="s">
        <v>1663</v>
      </c>
      <c r="M5859" t="str">
        <f>F5859&amp;L5859&amp;G5859&amp;L5859&amp;INT(C5859*10)</f>
        <v>108,51,0</v>
      </c>
      <c r="O5859">
        <f>VLOOKUP(B5859,Taul1!A2:C834,3)</f>
        <v>0</v>
      </c>
      <c r="P5859" t="str">
        <f>VLOOKUP(B5859,Taul1!A2:C834,2)</f>
        <v>Satamatoiminta toimintakulut yhteensä</v>
      </c>
    </row>
    <row r="5860" spans="1:16" ht="18" x14ac:dyDescent="0.3">
      <c r="A5860" s="1" t="s">
        <v>1564</v>
      </c>
      <c r="B5860" s="1" t="s">
        <v>233</v>
      </c>
      <c r="C5860" s="1">
        <v>0.04</v>
      </c>
      <c r="D5860" s="1">
        <v>0.48472216819396202</v>
      </c>
      <c r="E5860" s="1" t="s">
        <v>337</v>
      </c>
      <c r="F5860">
        <v>109</v>
      </c>
      <c r="G5860">
        <v>51</v>
      </c>
      <c r="H5860">
        <f>VLOOKUP(A5860,Taul1!A2:C834,3)</f>
        <v>1</v>
      </c>
      <c r="I5860" t="str">
        <f>VLOOKUP(A5860,Taul1!A2:C834,2)</f>
        <v>Kelan kuntoutuspalvelujen saajat 40-44</v>
      </c>
      <c r="L5860" t="s">
        <v>1663</v>
      </c>
      <c r="M5860" t="str">
        <f>F5860&amp;L5860&amp;G5860&amp;L5860&amp;INT(C5860*10)</f>
        <v>109,51,0</v>
      </c>
      <c r="O5860">
        <f>VLOOKUP(B5860,Taul1!A2:C834,3)</f>
        <v>0</v>
      </c>
      <c r="P5860" t="str">
        <f>VLOOKUP(B5860,Taul1!A2:C834,2)</f>
        <v>Satamatoiminta toimintakulut yhteensä</v>
      </c>
    </row>
    <row r="5861" spans="1:16" ht="18" x14ac:dyDescent="0.3">
      <c r="A5861" s="1" t="s">
        <v>1566</v>
      </c>
      <c r="B5861" s="1" t="s">
        <v>233</v>
      </c>
      <c r="C5861" s="1">
        <v>5.8999999999999997E-2</v>
      </c>
      <c r="D5861" s="1">
        <v>0.30354414110970401</v>
      </c>
      <c r="E5861" s="1" t="s">
        <v>337</v>
      </c>
      <c r="F5861">
        <v>110</v>
      </c>
      <c r="G5861">
        <v>51</v>
      </c>
      <c r="H5861">
        <f>VLOOKUP(A5861,Taul1!A2:C834,3)</f>
        <v>1</v>
      </c>
      <c r="I5861" t="str">
        <f>VLOOKUP(A5861,Taul1!A2:C834,2)</f>
        <v>Kelan kuntoutuspalvelujen saajat 45-49</v>
      </c>
      <c r="L5861" t="s">
        <v>1663</v>
      </c>
      <c r="M5861" t="str">
        <f>F5861&amp;L5861&amp;G5861&amp;L5861&amp;INT(C5861*10)</f>
        <v>110,51,0</v>
      </c>
      <c r="O5861">
        <f>VLOOKUP(B5861,Taul1!A2:C834,3)</f>
        <v>0</v>
      </c>
      <c r="P5861" t="str">
        <f>VLOOKUP(B5861,Taul1!A2:C834,2)</f>
        <v>Satamatoiminta toimintakulut yhteensä</v>
      </c>
    </row>
    <row r="5862" spans="1:16" ht="18" x14ac:dyDescent="0.3">
      <c r="A5862" s="1" t="s">
        <v>1568</v>
      </c>
      <c r="B5862" s="1" t="s">
        <v>233</v>
      </c>
      <c r="C5862" s="1">
        <v>-2.8000000000000001E-2</v>
      </c>
      <c r="D5862" s="1">
        <v>0.62420853275024302</v>
      </c>
      <c r="E5862" s="1" t="s">
        <v>337</v>
      </c>
      <c r="F5862">
        <v>111</v>
      </c>
      <c r="G5862">
        <v>51</v>
      </c>
      <c r="H5862">
        <f>VLOOKUP(A5862,Taul1!A2:C834,3)</f>
        <v>1</v>
      </c>
      <c r="I5862" t="str">
        <f>VLOOKUP(A5862,Taul1!A2:C834,2)</f>
        <v>Kelan kuntoutuspalvelujen saajat 50-54</v>
      </c>
      <c r="L5862" t="s">
        <v>1663</v>
      </c>
      <c r="M5862" t="str">
        <f>F5862&amp;L5862&amp;G5862&amp;L5862&amp;INT(C5862*10)</f>
        <v>111,51,-1</v>
      </c>
      <c r="O5862">
        <f>VLOOKUP(B5862,Taul1!A2:C834,3)</f>
        <v>0</v>
      </c>
      <c r="P5862" t="str">
        <f>VLOOKUP(B5862,Taul1!A2:C834,2)</f>
        <v>Satamatoiminta toimintakulut yhteensä</v>
      </c>
    </row>
    <row r="5863" spans="1:16" ht="18" x14ac:dyDescent="0.3">
      <c r="A5863" s="1" t="s">
        <v>1570</v>
      </c>
      <c r="B5863" s="1" t="s">
        <v>233</v>
      </c>
      <c r="C5863" s="1">
        <v>-2.5000000000000001E-2</v>
      </c>
      <c r="D5863" s="1">
        <v>0.66647637202600396</v>
      </c>
      <c r="E5863" s="1" t="s">
        <v>337</v>
      </c>
      <c r="F5863">
        <v>112</v>
      </c>
      <c r="G5863">
        <v>51</v>
      </c>
      <c r="H5863">
        <f>VLOOKUP(A5863,Taul1!A2:C834,3)</f>
        <v>1</v>
      </c>
      <c r="I5863" t="str">
        <f>VLOOKUP(A5863,Taul1!A2:C834,2)</f>
        <v>Kelan kuntoutuspalvelujen saajat 55-59</v>
      </c>
      <c r="L5863" t="s">
        <v>1663</v>
      </c>
      <c r="M5863" t="str">
        <f>F5863&amp;L5863&amp;G5863&amp;L5863&amp;INT(C5863*10)</f>
        <v>112,51,-1</v>
      </c>
      <c r="O5863">
        <f>VLOOKUP(B5863,Taul1!A2:C834,3)</f>
        <v>0</v>
      </c>
      <c r="P5863" t="str">
        <f>VLOOKUP(B5863,Taul1!A2:C834,2)</f>
        <v>Satamatoiminta toimintakulut yhteensä</v>
      </c>
    </row>
    <row r="5864" spans="1:16" ht="18" x14ac:dyDescent="0.3">
      <c r="A5864" s="1" t="s">
        <v>1572</v>
      </c>
      <c r="B5864" s="1" t="s">
        <v>233</v>
      </c>
      <c r="C5864" s="1">
        <v>-5.6000000000000001E-2</v>
      </c>
      <c r="D5864" s="1">
        <v>0.32238615442750501</v>
      </c>
      <c r="E5864" s="1" t="s">
        <v>337</v>
      </c>
      <c r="F5864">
        <v>113</v>
      </c>
      <c r="G5864">
        <v>51</v>
      </c>
      <c r="H5864">
        <f>VLOOKUP(A5864,Taul1!A2:C834,3)</f>
        <v>1</v>
      </c>
      <c r="I5864" t="str">
        <f>VLOOKUP(A5864,Taul1!A2:C834,2)</f>
        <v>Kelan kuntoutuspalvelujen saajat 60-64</v>
      </c>
      <c r="L5864" t="s">
        <v>1663</v>
      </c>
      <c r="M5864" t="str">
        <f>F5864&amp;L5864&amp;G5864&amp;L5864&amp;INT(C5864*10)</f>
        <v>113,51,-1</v>
      </c>
      <c r="O5864">
        <f>VLOOKUP(B5864,Taul1!A2:C834,3)</f>
        <v>0</v>
      </c>
      <c r="P5864" t="str">
        <f>VLOOKUP(B5864,Taul1!A2:C834,2)</f>
        <v>Satamatoiminta toimintakulut yhteensä</v>
      </c>
    </row>
    <row r="5865" spans="1:16" ht="18" x14ac:dyDescent="0.3">
      <c r="A5865" s="1" t="s">
        <v>1574</v>
      </c>
      <c r="B5865" s="1" t="s">
        <v>233</v>
      </c>
      <c r="C5865" s="1">
        <v>7.4999999999999997E-2</v>
      </c>
      <c r="D5865" s="1">
        <v>0.18885594118361199</v>
      </c>
      <c r="E5865" s="1" t="s">
        <v>337</v>
      </c>
      <c r="F5865">
        <v>114</v>
      </c>
      <c r="G5865">
        <v>51</v>
      </c>
      <c r="H5865">
        <f>VLOOKUP(A5865,Taul1!A2:C834,3)</f>
        <v>1</v>
      </c>
      <c r="I5865" t="str">
        <f>VLOOKUP(A5865,Taul1!A2:C834,2)</f>
        <v>Kelan kuntoutuspalvelujen saajat 65-69</v>
      </c>
      <c r="L5865" t="s">
        <v>1663</v>
      </c>
      <c r="M5865" t="str">
        <f>F5865&amp;L5865&amp;G5865&amp;L5865&amp;INT(C5865*10)</f>
        <v>114,51,0</v>
      </c>
      <c r="O5865">
        <f>VLOOKUP(B5865,Taul1!A2:C834,3)</f>
        <v>0</v>
      </c>
      <c r="P5865" t="str">
        <f>VLOOKUP(B5865,Taul1!A2:C834,2)</f>
        <v>Satamatoiminta toimintakulut yhteensä</v>
      </c>
    </row>
    <row r="5866" spans="1:16" ht="18" x14ac:dyDescent="0.3">
      <c r="A5866" s="1" t="s">
        <v>1576</v>
      </c>
      <c r="B5866" s="1" t="s">
        <v>233</v>
      </c>
      <c r="C5866" s="1">
        <v>2.4E-2</v>
      </c>
      <c r="D5866" s="1">
        <v>0.66917026729500195</v>
      </c>
      <c r="E5866" s="1" t="s">
        <v>337</v>
      </c>
      <c r="F5866">
        <v>115</v>
      </c>
      <c r="G5866">
        <v>51</v>
      </c>
      <c r="H5866">
        <f>VLOOKUP(A5866,Taul1!A2:C834,3)</f>
        <v>1</v>
      </c>
      <c r="I5866" t="str">
        <f>VLOOKUP(A5866,Taul1!A2:C834,2)</f>
        <v>Kelan kuntoutuspalvelujen saajat 69-</v>
      </c>
      <c r="L5866" t="s">
        <v>1663</v>
      </c>
      <c r="M5866" t="str">
        <f>F5866&amp;L5866&amp;G5866&amp;L5866&amp;INT(C5866*10)</f>
        <v>115,51,0</v>
      </c>
      <c r="O5866">
        <f>VLOOKUP(B5866,Taul1!A2:C834,3)</f>
        <v>0</v>
      </c>
      <c r="P5866" t="str">
        <f>VLOOKUP(B5866,Taul1!A2:C834,2)</f>
        <v>Satamatoiminta toimintakulut yhteensä</v>
      </c>
    </row>
    <row r="5867" spans="1:16" ht="18" x14ac:dyDescent="0.3">
      <c r="A5867" s="1" t="s">
        <v>1598</v>
      </c>
      <c r="B5867" s="1" t="s">
        <v>235</v>
      </c>
      <c r="C5867" s="1">
        <v>0.16300000000000001</v>
      </c>
      <c r="D5867" s="1">
        <v>4.0978497288832703E-3</v>
      </c>
      <c r="E5867" s="1" t="s">
        <v>337</v>
      </c>
      <c r="F5867">
        <v>1</v>
      </c>
      <c r="G5867">
        <v>52</v>
      </c>
      <c r="H5867">
        <f>VLOOKUP(A5867,Taul1!A2:C834,3)</f>
        <v>1</v>
      </c>
      <c r="I5867" t="str">
        <f>VLOOKUP(A5867,Taul1!A2:C834,2)</f>
        <v>Vanhempainpäivärahojen korvatut päivät äiti 35-39</v>
      </c>
      <c r="L5867" t="s">
        <v>1663</v>
      </c>
      <c r="M5867" t="str">
        <f>F5867&amp;L5867&amp;G5867&amp;L5867&amp;INT(C5867*10)</f>
        <v>1,52,1</v>
      </c>
      <c r="O5867">
        <f>VLOOKUP(B5867,Taul1!A2:C834,3)</f>
        <v>0</v>
      </c>
      <c r="P5867" t="str">
        <f>VLOOKUP(B5867,Taul1!A2:C834,2)</f>
        <v>Maa- ja metsätilat toimintakulut yhteensä</v>
      </c>
    </row>
    <row r="5868" spans="1:16" ht="18" x14ac:dyDescent="0.3">
      <c r="A5868" s="1" t="s">
        <v>1600</v>
      </c>
      <c r="B5868" s="1" t="s">
        <v>235</v>
      </c>
      <c r="C5868" s="1">
        <v>0.13200000000000001</v>
      </c>
      <c r="D5868" s="1">
        <v>2.0277887609795701E-2</v>
      </c>
      <c r="E5868" s="1" t="s">
        <v>337</v>
      </c>
      <c r="F5868">
        <v>2</v>
      </c>
      <c r="G5868">
        <v>52</v>
      </c>
      <c r="H5868">
        <f>VLOOKUP(A5868,Taul1!A2:C834,3)</f>
        <v>1</v>
      </c>
      <c r="I5868" t="str">
        <f>VLOOKUP(A5868,Taul1!A2:C834,2)</f>
        <v>Vanhempainpäivärahojen korvatut päivät äiti 40-</v>
      </c>
      <c r="L5868" t="s">
        <v>1663</v>
      </c>
      <c r="M5868" t="str">
        <f>F5868&amp;L5868&amp;G5868&amp;L5868&amp;INT(C5868*10)</f>
        <v>2,52,1</v>
      </c>
      <c r="O5868">
        <f>VLOOKUP(B5868,Taul1!A2:C834,3)</f>
        <v>0</v>
      </c>
      <c r="P5868" t="str">
        <f>VLOOKUP(B5868,Taul1!A2:C834,2)</f>
        <v>Maa- ja metsätilat toimintakulut yhteensä</v>
      </c>
    </row>
    <row r="5869" spans="1:16" ht="18" x14ac:dyDescent="0.3">
      <c r="A5869" s="1" t="s">
        <v>1275</v>
      </c>
      <c r="B5869" s="1" t="s">
        <v>235</v>
      </c>
      <c r="C5869" s="1">
        <v>-0.186</v>
      </c>
      <c r="D5869" s="1">
        <v>1.0221633365075E-3</v>
      </c>
      <c r="E5869" s="1" t="s">
        <v>337</v>
      </c>
      <c r="F5869">
        <v>3</v>
      </c>
      <c r="G5869">
        <v>52</v>
      </c>
      <c r="H5869">
        <f>VLOOKUP(A5869,Taul1!A2:C834,3)</f>
        <v>1</v>
      </c>
      <c r="I5869" t="str">
        <f>VLOOKUP(A5869,Taul1!A2:C834,2)</f>
        <v>Työllistymistä edistävät palvelut, korvatut päivät, yhteensä</v>
      </c>
      <c r="L5869" t="s">
        <v>1663</v>
      </c>
      <c r="M5869" t="str">
        <f>F5869&amp;L5869&amp;G5869&amp;L5869&amp;INT(C5869*10)</f>
        <v>3,52,-2</v>
      </c>
      <c r="O5869">
        <f>VLOOKUP(B5869,Taul1!A2:C834,3)</f>
        <v>0</v>
      </c>
      <c r="P5869" t="str">
        <f>VLOOKUP(B5869,Taul1!A2:C834,2)</f>
        <v>Maa- ja metsätilat toimintakulut yhteensä</v>
      </c>
    </row>
    <row r="5870" spans="1:16" ht="18" x14ac:dyDescent="0.3">
      <c r="A5870" s="1" t="s">
        <v>1277</v>
      </c>
      <c r="B5870" s="1" t="s">
        <v>235</v>
      </c>
      <c r="C5870" s="1">
        <v>-0.20899999999999999</v>
      </c>
      <c r="D5870" s="1">
        <v>2.07656182303339E-4</v>
      </c>
      <c r="E5870" s="1" t="s">
        <v>337</v>
      </c>
      <c r="F5870">
        <v>4</v>
      </c>
      <c r="G5870">
        <v>52</v>
      </c>
      <c r="H5870">
        <f>VLOOKUP(A5870,Taul1!A2:C834,3)</f>
        <v>1</v>
      </c>
      <c r="I5870" t="str">
        <f>VLOOKUP(A5870,Taul1!A2:C834,2)</f>
        <v>Työllistymistä edistävät palvelut, korvatut päivät, 17-24</v>
      </c>
      <c r="L5870" t="s">
        <v>1663</v>
      </c>
      <c r="M5870" t="str">
        <f>F5870&amp;L5870&amp;G5870&amp;L5870&amp;INT(C5870*10)</f>
        <v>4,52,-3</v>
      </c>
      <c r="O5870">
        <f>VLOOKUP(B5870,Taul1!A2:C834,3)</f>
        <v>0</v>
      </c>
      <c r="P5870" t="str">
        <f>VLOOKUP(B5870,Taul1!A2:C834,2)</f>
        <v>Maa- ja metsätilat toimintakulut yhteensä</v>
      </c>
    </row>
    <row r="5871" spans="1:16" ht="18" x14ac:dyDescent="0.3">
      <c r="A5871" s="1" t="s">
        <v>1279</v>
      </c>
      <c r="B5871" s="1" t="s">
        <v>235</v>
      </c>
      <c r="C5871" s="1">
        <v>-0.38200000000000001</v>
      </c>
      <c r="D5871" s="2">
        <v>3.3534286458802801E-12</v>
      </c>
      <c r="E5871" s="1" t="s">
        <v>337</v>
      </c>
      <c r="F5871">
        <v>5</v>
      </c>
      <c r="G5871">
        <v>52</v>
      </c>
      <c r="H5871">
        <f>VLOOKUP(A5871,Taul1!A2:C834,3)</f>
        <v>1</v>
      </c>
      <c r="I5871" t="str">
        <f>VLOOKUP(A5871,Taul1!A2:C834,2)</f>
        <v>Työllistymistä edistävät palvelut, korvatut päivät, 25-29</v>
      </c>
      <c r="L5871" t="s">
        <v>1663</v>
      </c>
      <c r="M5871" t="str">
        <f>F5871&amp;L5871&amp;G5871&amp;L5871&amp;INT(C5871*10)</f>
        <v>5,52,-4</v>
      </c>
      <c r="O5871">
        <f>VLOOKUP(B5871,Taul1!A2:C834,3)</f>
        <v>0</v>
      </c>
      <c r="P5871" t="str">
        <f>VLOOKUP(B5871,Taul1!A2:C834,2)</f>
        <v>Maa- ja metsätilat toimintakulut yhteensä</v>
      </c>
    </row>
    <row r="5872" spans="1:16" ht="18" x14ac:dyDescent="0.3">
      <c r="A5872" s="1" t="s">
        <v>1281</v>
      </c>
      <c r="B5872" s="1" t="s">
        <v>235</v>
      </c>
      <c r="C5872" s="1">
        <v>-0.157</v>
      </c>
      <c r="D5872" s="1">
        <v>5.4548490068274599E-3</v>
      </c>
      <c r="E5872" s="1" t="s">
        <v>337</v>
      </c>
      <c r="F5872">
        <v>6</v>
      </c>
      <c r="G5872">
        <v>52</v>
      </c>
      <c r="H5872">
        <f>VLOOKUP(A5872,Taul1!A2:C834,3)</f>
        <v>1</v>
      </c>
      <c r="I5872" t="str">
        <f>VLOOKUP(A5872,Taul1!A2:C834,2)</f>
        <v>Työllistymistä edistävät palvelut, korvatut päivät, 30-34</v>
      </c>
      <c r="L5872" t="s">
        <v>1663</v>
      </c>
      <c r="M5872" t="str">
        <f>F5872&amp;L5872&amp;G5872&amp;L5872&amp;INT(C5872*10)</f>
        <v>6,52,-2</v>
      </c>
      <c r="O5872">
        <f>VLOOKUP(B5872,Taul1!A2:C834,3)</f>
        <v>0</v>
      </c>
      <c r="P5872" t="str">
        <f>VLOOKUP(B5872,Taul1!A2:C834,2)</f>
        <v>Maa- ja metsätilat toimintakulut yhteensä</v>
      </c>
    </row>
    <row r="5873" spans="1:16" ht="18" x14ac:dyDescent="0.3">
      <c r="A5873" s="1" t="s">
        <v>1283</v>
      </c>
      <c r="B5873" s="1" t="s">
        <v>235</v>
      </c>
      <c r="C5873" s="1">
        <v>-5.1999999999999998E-2</v>
      </c>
      <c r="D5873" s="1">
        <v>0.36171659054194499</v>
      </c>
      <c r="E5873" s="1" t="s">
        <v>337</v>
      </c>
      <c r="F5873">
        <v>7</v>
      </c>
      <c r="G5873">
        <v>52</v>
      </c>
      <c r="H5873">
        <f>VLOOKUP(A5873,Taul1!A2:C834,3)</f>
        <v>1</v>
      </c>
      <c r="I5873" t="str">
        <f>VLOOKUP(A5873,Taul1!A2:C834,2)</f>
        <v>Työllistymistä edistävät palvelut, korvatut päivät, 35-39</v>
      </c>
      <c r="L5873" t="s">
        <v>1663</v>
      </c>
      <c r="M5873" t="str">
        <f>F5873&amp;L5873&amp;G5873&amp;L5873&amp;INT(C5873*10)</f>
        <v>7,52,-1</v>
      </c>
      <c r="O5873">
        <f>VLOOKUP(B5873,Taul1!A2:C834,3)</f>
        <v>0</v>
      </c>
      <c r="P5873" t="str">
        <f>VLOOKUP(B5873,Taul1!A2:C834,2)</f>
        <v>Maa- ja metsätilat toimintakulut yhteensä</v>
      </c>
    </row>
    <row r="5874" spans="1:16" ht="18" x14ac:dyDescent="0.3">
      <c r="A5874" s="1" t="s">
        <v>1285</v>
      </c>
      <c r="B5874" s="1" t="s">
        <v>235</v>
      </c>
      <c r="C5874" s="1">
        <v>-8.5999999999999993E-2</v>
      </c>
      <c r="D5874" s="1">
        <v>0.130505344905018</v>
      </c>
      <c r="E5874" s="1" t="s">
        <v>337</v>
      </c>
      <c r="F5874">
        <v>8</v>
      </c>
      <c r="G5874">
        <v>52</v>
      </c>
      <c r="H5874">
        <f>VLOOKUP(A5874,Taul1!A2:C834,3)</f>
        <v>1</v>
      </c>
      <c r="I5874" t="str">
        <f>VLOOKUP(A5874,Taul1!A2:C834,2)</f>
        <v>Työllistymistä edistävät palvelut, korvatut päivät, 40-44</v>
      </c>
      <c r="L5874" t="s">
        <v>1663</v>
      </c>
      <c r="M5874" t="str">
        <f>F5874&amp;L5874&amp;G5874&amp;L5874&amp;INT(C5874*10)</f>
        <v>8,52,-1</v>
      </c>
      <c r="O5874">
        <f>VLOOKUP(B5874,Taul1!A2:C834,3)</f>
        <v>0</v>
      </c>
      <c r="P5874" t="str">
        <f>VLOOKUP(B5874,Taul1!A2:C834,2)</f>
        <v>Maa- ja metsätilat toimintakulut yhteensä</v>
      </c>
    </row>
    <row r="5875" spans="1:16" ht="18" x14ac:dyDescent="0.3">
      <c r="A5875" s="1" t="s">
        <v>1287</v>
      </c>
      <c r="B5875" s="1" t="s">
        <v>235</v>
      </c>
      <c r="C5875" s="1">
        <v>-9.8000000000000004E-2</v>
      </c>
      <c r="D5875" s="1">
        <v>8.3536933764415094E-2</v>
      </c>
      <c r="E5875" s="1" t="s">
        <v>337</v>
      </c>
      <c r="F5875">
        <v>9</v>
      </c>
      <c r="G5875">
        <v>52</v>
      </c>
      <c r="H5875">
        <f>VLOOKUP(A5875,Taul1!A2:C834,3)</f>
        <v>1</v>
      </c>
      <c r="I5875" t="str">
        <f>VLOOKUP(A5875,Taul1!A2:C834,2)</f>
        <v>Työllistymistä edistävät palvelut, korvatut päivät, 45-49</v>
      </c>
      <c r="L5875" t="s">
        <v>1663</v>
      </c>
      <c r="M5875" t="str">
        <f>F5875&amp;L5875&amp;G5875&amp;L5875&amp;INT(C5875*10)</f>
        <v>9,52,-1</v>
      </c>
      <c r="O5875">
        <f>VLOOKUP(B5875,Taul1!A2:C834,3)</f>
        <v>0</v>
      </c>
      <c r="P5875" t="str">
        <f>VLOOKUP(B5875,Taul1!A2:C834,2)</f>
        <v>Maa- ja metsätilat toimintakulut yhteensä</v>
      </c>
    </row>
    <row r="5876" spans="1:16" ht="18" x14ac:dyDescent="0.3">
      <c r="A5876" s="1" t="s">
        <v>1289</v>
      </c>
      <c r="B5876" s="1" t="s">
        <v>235</v>
      </c>
      <c r="C5876" s="1">
        <v>-0.13900000000000001</v>
      </c>
      <c r="D5876" s="1">
        <v>1.41373791517718E-2</v>
      </c>
      <c r="E5876" s="1" t="s">
        <v>337</v>
      </c>
      <c r="F5876">
        <v>10</v>
      </c>
      <c r="G5876">
        <v>52</v>
      </c>
      <c r="H5876">
        <f>VLOOKUP(A5876,Taul1!A2:C834,3)</f>
        <v>1</v>
      </c>
      <c r="I5876" t="str">
        <f>VLOOKUP(A5876,Taul1!A2:C834,2)</f>
        <v>Työllistymistä edistävät palvelut, korvatut päivät, 50-54</v>
      </c>
      <c r="L5876" t="s">
        <v>1663</v>
      </c>
      <c r="M5876" t="str">
        <f>F5876&amp;L5876&amp;G5876&amp;L5876&amp;INT(C5876*10)</f>
        <v>10,52,-2</v>
      </c>
      <c r="O5876">
        <f>VLOOKUP(B5876,Taul1!A2:C834,3)</f>
        <v>0</v>
      </c>
      <c r="P5876" t="str">
        <f>VLOOKUP(B5876,Taul1!A2:C834,2)</f>
        <v>Maa- ja metsätilat toimintakulut yhteensä</v>
      </c>
    </row>
    <row r="5877" spans="1:16" ht="18" x14ac:dyDescent="0.3">
      <c r="A5877" s="1" t="s">
        <v>1291</v>
      </c>
      <c r="B5877" s="1" t="s">
        <v>235</v>
      </c>
      <c r="C5877" s="1">
        <v>-0.21099999999999999</v>
      </c>
      <c r="D5877" s="1">
        <v>1.8545990101426199E-4</v>
      </c>
      <c r="E5877" s="1" t="s">
        <v>337</v>
      </c>
      <c r="F5877">
        <v>11</v>
      </c>
      <c r="G5877">
        <v>52</v>
      </c>
      <c r="H5877">
        <f>VLOOKUP(A5877,Taul1!A2:C834,3)</f>
        <v>1</v>
      </c>
      <c r="I5877" t="str">
        <f>VLOOKUP(A5877,Taul1!A2:C834,2)</f>
        <v>Työllistymistä edistävät palvelut, korvatut päivät, 55-59</v>
      </c>
      <c r="L5877" t="s">
        <v>1663</v>
      </c>
      <c r="M5877" t="str">
        <f>F5877&amp;L5877&amp;G5877&amp;L5877&amp;INT(C5877*10)</f>
        <v>11,52,-3</v>
      </c>
      <c r="O5877">
        <f>VLOOKUP(B5877,Taul1!A2:C834,3)</f>
        <v>0</v>
      </c>
      <c r="P5877" t="str">
        <f>VLOOKUP(B5877,Taul1!A2:C834,2)</f>
        <v>Maa- ja metsätilat toimintakulut yhteensä</v>
      </c>
    </row>
    <row r="5878" spans="1:16" ht="18" x14ac:dyDescent="0.3">
      <c r="A5878" s="1" t="s">
        <v>1293</v>
      </c>
      <c r="B5878" s="1" t="s">
        <v>235</v>
      </c>
      <c r="C5878" s="1">
        <v>-0.36899999999999999</v>
      </c>
      <c r="D5878" s="2">
        <v>1.9969026432420301E-11</v>
      </c>
      <c r="E5878" s="1" t="s">
        <v>337</v>
      </c>
      <c r="F5878">
        <v>12</v>
      </c>
      <c r="G5878">
        <v>52</v>
      </c>
      <c r="H5878">
        <f>VLOOKUP(A5878,Taul1!A2:C834,3)</f>
        <v>1</v>
      </c>
      <c r="I5878" t="str">
        <f>VLOOKUP(A5878,Taul1!A2:C834,2)</f>
        <v>Työllistymistä edistävät palvelut, korvatut päivät, 60-64</v>
      </c>
      <c r="L5878" t="s">
        <v>1663</v>
      </c>
      <c r="M5878" t="str">
        <f>F5878&amp;L5878&amp;G5878&amp;L5878&amp;INT(C5878*10)</f>
        <v>12,52,-4</v>
      </c>
      <c r="O5878">
        <f>VLOOKUP(B5878,Taul1!A2:C834,3)</f>
        <v>0</v>
      </c>
      <c r="P5878" t="str">
        <f>VLOOKUP(B5878,Taul1!A2:C834,2)</f>
        <v>Maa- ja metsätilat toimintakulut yhteensä</v>
      </c>
    </row>
    <row r="5879" spans="1:16" ht="18" x14ac:dyDescent="0.3">
      <c r="A5879" s="1" t="s">
        <v>1317</v>
      </c>
      <c r="B5879" s="1" t="s">
        <v>235</v>
      </c>
      <c r="C5879" s="1">
        <v>0.16600000000000001</v>
      </c>
      <c r="D5879" s="1">
        <v>3.42513182209869E-3</v>
      </c>
      <c r="E5879" s="1" t="s">
        <v>337</v>
      </c>
      <c r="F5879">
        <v>13</v>
      </c>
      <c r="G5879">
        <v>52</v>
      </c>
      <c r="H5879">
        <f>VLOOKUP(A5879,Taul1!A2:C834,3)</f>
        <v>1</v>
      </c>
      <c r="I5879" t="str">
        <f>VLOOKUP(A5879,Taul1!A2:C834,2)</f>
        <v>Opintovelalliset yhteensä</v>
      </c>
      <c r="L5879" t="s">
        <v>1663</v>
      </c>
      <c r="M5879" t="str">
        <f>F5879&amp;L5879&amp;G5879&amp;L5879&amp;INT(C5879*10)</f>
        <v>13,52,1</v>
      </c>
      <c r="O5879">
        <f>VLOOKUP(B5879,Taul1!A2:C834,3)</f>
        <v>0</v>
      </c>
      <c r="P5879" t="str">
        <f>VLOOKUP(B5879,Taul1!A2:C834,2)</f>
        <v>Maa- ja metsätilat toimintakulut yhteensä</v>
      </c>
    </row>
    <row r="5880" spans="1:16" ht="18" x14ac:dyDescent="0.3">
      <c r="A5880" s="1" t="s">
        <v>1319</v>
      </c>
      <c r="B5880" s="1" t="s">
        <v>235</v>
      </c>
      <c r="C5880" s="1">
        <v>-0.11</v>
      </c>
      <c r="D5880" s="1">
        <v>5.4034759751806903E-2</v>
      </c>
      <c r="E5880" s="1" t="s">
        <v>337</v>
      </c>
      <c r="F5880">
        <v>14</v>
      </c>
      <c r="G5880">
        <v>52</v>
      </c>
      <c r="H5880">
        <f>VLOOKUP(A5880,Taul1!A2:C834,3)</f>
        <v>1</v>
      </c>
      <c r="I5880" t="str">
        <f>VLOOKUP(A5880,Taul1!A2:C834,2)</f>
        <v>Opintovelalliset 16-24</v>
      </c>
      <c r="L5880" t="s">
        <v>1663</v>
      </c>
      <c r="M5880" t="str">
        <f>F5880&amp;L5880&amp;G5880&amp;L5880&amp;INT(C5880*10)</f>
        <v>14,52,-2</v>
      </c>
      <c r="O5880">
        <f>VLOOKUP(B5880,Taul1!A2:C834,3)</f>
        <v>0</v>
      </c>
      <c r="P5880" t="str">
        <f>VLOOKUP(B5880,Taul1!A2:C834,2)</f>
        <v>Maa- ja metsätilat toimintakulut yhteensä</v>
      </c>
    </row>
    <row r="5881" spans="1:16" ht="18" x14ac:dyDescent="0.3">
      <c r="A5881" s="1" t="s">
        <v>1321</v>
      </c>
      <c r="B5881" s="1" t="s">
        <v>235</v>
      </c>
      <c r="C5881" s="1">
        <v>0.217</v>
      </c>
      <c r="D5881" s="1">
        <v>1.1951191534731401E-4</v>
      </c>
      <c r="E5881" s="1" t="s">
        <v>337</v>
      </c>
      <c r="F5881">
        <v>15</v>
      </c>
      <c r="G5881">
        <v>52</v>
      </c>
      <c r="H5881">
        <f>VLOOKUP(A5881,Taul1!A2:C834,3)</f>
        <v>1</v>
      </c>
      <c r="I5881" t="str">
        <f>VLOOKUP(A5881,Taul1!A2:C834,2)</f>
        <v>Opintovelalliset 25-29</v>
      </c>
      <c r="L5881" t="s">
        <v>1663</v>
      </c>
      <c r="M5881" t="str">
        <f>F5881&amp;L5881&amp;G5881&amp;L5881&amp;INT(C5881*10)</f>
        <v>15,52,2</v>
      </c>
      <c r="O5881">
        <f>VLOOKUP(B5881,Taul1!A2:C834,3)</f>
        <v>0</v>
      </c>
      <c r="P5881" t="str">
        <f>VLOOKUP(B5881,Taul1!A2:C834,2)</f>
        <v>Maa- ja metsätilat toimintakulut yhteensä</v>
      </c>
    </row>
    <row r="5882" spans="1:16" ht="18" x14ac:dyDescent="0.3">
      <c r="A5882" s="1" t="s">
        <v>1323</v>
      </c>
      <c r="B5882" s="1" t="s">
        <v>235</v>
      </c>
      <c r="C5882" s="1">
        <v>0.28499999999999998</v>
      </c>
      <c r="D5882" s="2">
        <v>3.2525125670534999E-7</v>
      </c>
      <c r="E5882" s="1" t="s">
        <v>337</v>
      </c>
      <c r="F5882">
        <v>16</v>
      </c>
      <c r="G5882">
        <v>52</v>
      </c>
      <c r="H5882">
        <f>VLOOKUP(A5882,Taul1!A2:C834,3)</f>
        <v>1</v>
      </c>
      <c r="I5882" t="str">
        <f>VLOOKUP(A5882,Taul1!A2:C834,2)</f>
        <v>Opintovelalliset 30-34</v>
      </c>
      <c r="L5882" t="s">
        <v>1663</v>
      </c>
      <c r="M5882" t="str">
        <f>F5882&amp;L5882&amp;G5882&amp;L5882&amp;INT(C5882*10)</f>
        <v>16,52,2</v>
      </c>
      <c r="O5882">
        <f>VLOOKUP(B5882,Taul1!A2:C834,3)</f>
        <v>0</v>
      </c>
      <c r="P5882" t="str">
        <f>VLOOKUP(B5882,Taul1!A2:C834,2)</f>
        <v>Maa- ja metsätilat toimintakulut yhteensä</v>
      </c>
    </row>
    <row r="5883" spans="1:16" ht="18" x14ac:dyDescent="0.3">
      <c r="A5883" s="1" t="s">
        <v>1325</v>
      </c>
      <c r="B5883" s="1" t="s">
        <v>235</v>
      </c>
      <c r="C5883" s="1">
        <v>0.28799999999999998</v>
      </c>
      <c r="D5883" s="2">
        <v>2.4027927325587202E-7</v>
      </c>
      <c r="E5883" s="1" t="s">
        <v>337</v>
      </c>
      <c r="F5883">
        <v>17</v>
      </c>
      <c r="G5883">
        <v>52</v>
      </c>
      <c r="H5883">
        <f>VLOOKUP(A5883,Taul1!A2:C834,3)</f>
        <v>1</v>
      </c>
      <c r="I5883" t="str">
        <f>VLOOKUP(A5883,Taul1!A2:C834,2)</f>
        <v>Opintovelalliset 35-39</v>
      </c>
      <c r="L5883" t="s">
        <v>1663</v>
      </c>
      <c r="M5883" t="str">
        <f>F5883&amp;L5883&amp;G5883&amp;L5883&amp;INT(C5883*10)</f>
        <v>17,52,2</v>
      </c>
      <c r="O5883">
        <f>VLOOKUP(B5883,Taul1!A2:C834,3)</f>
        <v>0</v>
      </c>
      <c r="P5883" t="str">
        <f>VLOOKUP(B5883,Taul1!A2:C834,2)</f>
        <v>Maa- ja metsätilat toimintakulut yhteensä</v>
      </c>
    </row>
    <row r="5884" spans="1:16" ht="18" x14ac:dyDescent="0.3">
      <c r="A5884" s="1" t="s">
        <v>1327</v>
      </c>
      <c r="B5884" s="1" t="s">
        <v>235</v>
      </c>
      <c r="C5884" s="1">
        <v>0.27700000000000002</v>
      </c>
      <c r="D5884" s="2">
        <v>7.5671055166370796E-7</v>
      </c>
      <c r="E5884" s="1" t="s">
        <v>337</v>
      </c>
      <c r="F5884">
        <v>18</v>
      </c>
      <c r="G5884">
        <v>52</v>
      </c>
      <c r="H5884">
        <f>VLOOKUP(A5884,Taul1!A2:C834,3)</f>
        <v>1</v>
      </c>
      <c r="I5884" t="str">
        <f>VLOOKUP(A5884,Taul1!A2:C834,2)</f>
        <v>Opintovelalliset 40-44</v>
      </c>
      <c r="L5884" t="s">
        <v>1663</v>
      </c>
      <c r="M5884" t="str">
        <f>F5884&amp;L5884&amp;G5884&amp;L5884&amp;INT(C5884*10)</f>
        <v>18,52,2</v>
      </c>
      <c r="O5884">
        <f>VLOOKUP(B5884,Taul1!A2:C834,3)</f>
        <v>0</v>
      </c>
      <c r="P5884" t="str">
        <f>VLOOKUP(B5884,Taul1!A2:C834,2)</f>
        <v>Maa- ja metsätilat toimintakulut yhteensä</v>
      </c>
    </row>
    <row r="5885" spans="1:16" ht="18" x14ac:dyDescent="0.3">
      <c r="A5885" s="1" t="s">
        <v>1329</v>
      </c>
      <c r="B5885" s="1" t="s">
        <v>235</v>
      </c>
      <c r="C5885" s="1">
        <v>0.29099999999999998</v>
      </c>
      <c r="D5885" s="2">
        <v>1.84769640476645E-7</v>
      </c>
      <c r="E5885" s="1" t="s">
        <v>337</v>
      </c>
      <c r="F5885">
        <v>19</v>
      </c>
      <c r="G5885">
        <v>52</v>
      </c>
      <c r="H5885">
        <f>VLOOKUP(A5885,Taul1!A2:C834,3)</f>
        <v>1</v>
      </c>
      <c r="I5885" t="str">
        <f>VLOOKUP(A5885,Taul1!A2:C834,2)</f>
        <v>Opintovelalliset 45-49</v>
      </c>
      <c r="L5885" t="s">
        <v>1663</v>
      </c>
      <c r="M5885" t="str">
        <f>F5885&amp;L5885&amp;G5885&amp;L5885&amp;INT(C5885*10)</f>
        <v>19,52,2</v>
      </c>
      <c r="O5885">
        <f>VLOOKUP(B5885,Taul1!A2:C834,3)</f>
        <v>0</v>
      </c>
      <c r="P5885" t="str">
        <f>VLOOKUP(B5885,Taul1!A2:C834,2)</f>
        <v>Maa- ja metsätilat toimintakulut yhteensä</v>
      </c>
    </row>
    <row r="5886" spans="1:16" ht="18" x14ac:dyDescent="0.3">
      <c r="A5886" s="1" t="s">
        <v>1331</v>
      </c>
      <c r="B5886" s="1" t="s">
        <v>235</v>
      </c>
      <c r="C5886" s="1">
        <v>0.35399999999999998</v>
      </c>
      <c r="D5886" s="2">
        <v>1.4432766093364E-10</v>
      </c>
      <c r="E5886" s="1" t="s">
        <v>337</v>
      </c>
      <c r="F5886">
        <v>20</v>
      </c>
      <c r="G5886">
        <v>52</v>
      </c>
      <c r="H5886">
        <f>VLOOKUP(A5886,Taul1!A2:C834,3)</f>
        <v>1</v>
      </c>
      <c r="I5886" t="str">
        <f>VLOOKUP(A5886,Taul1!A2:C834,2)</f>
        <v>Opintovelalliset 50-54</v>
      </c>
      <c r="L5886" t="s">
        <v>1663</v>
      </c>
      <c r="M5886" t="str">
        <f>F5886&amp;L5886&amp;G5886&amp;L5886&amp;INT(C5886*10)</f>
        <v>20,52,3</v>
      </c>
      <c r="O5886">
        <f>VLOOKUP(B5886,Taul1!A2:C834,3)</f>
        <v>0</v>
      </c>
      <c r="P5886" t="str">
        <f>VLOOKUP(B5886,Taul1!A2:C834,2)</f>
        <v>Maa- ja metsätilat toimintakulut yhteensä</v>
      </c>
    </row>
    <row r="5887" spans="1:16" ht="18" x14ac:dyDescent="0.3">
      <c r="A5887" s="1" t="s">
        <v>1333</v>
      </c>
      <c r="B5887" s="1" t="s">
        <v>235</v>
      </c>
      <c r="C5887" s="1">
        <v>0.35699999999999998</v>
      </c>
      <c r="D5887" s="2">
        <v>9.70047375759008E-11</v>
      </c>
      <c r="E5887" s="1" t="s">
        <v>337</v>
      </c>
      <c r="F5887">
        <v>21</v>
      </c>
      <c r="G5887">
        <v>52</v>
      </c>
      <c r="H5887">
        <f>VLOOKUP(A5887,Taul1!A2:C834,3)</f>
        <v>1</v>
      </c>
      <c r="I5887" t="str">
        <f>VLOOKUP(A5887,Taul1!A2:C834,2)</f>
        <v>Opintovelalliset 55-</v>
      </c>
      <c r="L5887" t="s">
        <v>1663</v>
      </c>
      <c r="M5887" t="str">
        <f>F5887&amp;L5887&amp;G5887&amp;L5887&amp;INT(C5887*10)</f>
        <v>21,52,3</v>
      </c>
      <c r="O5887">
        <f>VLOOKUP(B5887,Taul1!A2:C834,3)</f>
        <v>0</v>
      </c>
      <c r="P5887" t="str">
        <f>VLOOKUP(B5887,Taul1!A2:C834,2)</f>
        <v>Maa- ja metsätilat toimintakulut yhteensä</v>
      </c>
    </row>
    <row r="5888" spans="1:16" ht="18" x14ac:dyDescent="0.3">
      <c r="A5888" s="1" t="s">
        <v>1390</v>
      </c>
      <c r="B5888" s="1" t="s">
        <v>235</v>
      </c>
      <c r="C5888" s="1">
        <v>-3.5999999999999997E-2</v>
      </c>
      <c r="D5888" s="1">
        <v>0.52806059024000596</v>
      </c>
      <c r="E5888" s="1" t="s">
        <v>337</v>
      </c>
      <c r="F5888">
        <v>22</v>
      </c>
      <c r="G5888">
        <v>52</v>
      </c>
      <c r="H5888">
        <f>VLOOKUP(A5888,Taul1!A2:C834,3)</f>
        <v>1</v>
      </c>
      <c r="I5888" t="str">
        <f>VLOOKUP(A5888,Taul1!A2:C834,2)</f>
        <v>Ei perusasteen jälkeistä tutkintoa 15-19</v>
      </c>
      <c r="L5888" t="s">
        <v>1663</v>
      </c>
      <c r="M5888" t="str">
        <f>F5888&amp;L5888&amp;G5888&amp;L5888&amp;INT(C5888*10)</f>
        <v>22,52,-1</v>
      </c>
      <c r="O5888">
        <f>VLOOKUP(B5888,Taul1!A2:C834,3)</f>
        <v>0</v>
      </c>
      <c r="P5888" t="str">
        <f>VLOOKUP(B5888,Taul1!A2:C834,2)</f>
        <v>Maa- ja metsätilat toimintakulut yhteensä</v>
      </c>
    </row>
    <row r="5889" spans="1:16" ht="18" x14ac:dyDescent="0.3">
      <c r="A5889" s="1" t="s">
        <v>1392</v>
      </c>
      <c r="B5889" s="1" t="s">
        <v>235</v>
      </c>
      <c r="C5889" s="1">
        <v>-0.48399999999999999</v>
      </c>
      <c r="D5889" s="2">
        <v>1.11022302462515E-16</v>
      </c>
      <c r="E5889" s="1" t="s">
        <v>337</v>
      </c>
      <c r="F5889">
        <v>23</v>
      </c>
      <c r="G5889">
        <v>52</v>
      </c>
      <c r="H5889">
        <f>VLOOKUP(A5889,Taul1!A2:C834,3)</f>
        <v>1</v>
      </c>
      <c r="I5889" t="str">
        <f>VLOOKUP(A5889,Taul1!A2:C834,2)</f>
        <v>Ei perusasteen jälkeistä tutkintoa 20-24</v>
      </c>
      <c r="L5889" t="s">
        <v>1663</v>
      </c>
      <c r="M5889" t="str">
        <f>F5889&amp;L5889&amp;G5889&amp;L5889&amp;INT(C5889*10)</f>
        <v>23,52,-5</v>
      </c>
      <c r="O5889">
        <f>VLOOKUP(B5889,Taul1!A2:C834,3)</f>
        <v>0</v>
      </c>
      <c r="P5889" t="str">
        <f>VLOOKUP(B5889,Taul1!A2:C834,2)</f>
        <v>Maa- ja metsätilat toimintakulut yhteensä</v>
      </c>
    </row>
    <row r="5890" spans="1:16" ht="18" x14ac:dyDescent="0.3">
      <c r="A5890" s="1" t="s">
        <v>1394</v>
      </c>
      <c r="B5890" s="1" t="s">
        <v>235</v>
      </c>
      <c r="C5890" s="1">
        <v>-0.498</v>
      </c>
      <c r="D5890" s="1">
        <v>0</v>
      </c>
      <c r="E5890" s="1" t="s">
        <v>337</v>
      </c>
      <c r="F5890">
        <v>24</v>
      </c>
      <c r="G5890">
        <v>52</v>
      </c>
      <c r="H5890">
        <f>VLOOKUP(A5890,Taul1!A2:C834,3)</f>
        <v>1</v>
      </c>
      <c r="I5890" t="str">
        <f>VLOOKUP(A5890,Taul1!A2:C834,2)</f>
        <v>Ei perusasteen jälkeistä tutkintoa 25-29</v>
      </c>
      <c r="L5890" t="s">
        <v>1663</v>
      </c>
      <c r="M5890" t="str">
        <f>F5890&amp;L5890&amp;G5890&amp;L5890&amp;INT(C5890*10)</f>
        <v>24,52,-5</v>
      </c>
      <c r="O5890">
        <f>VLOOKUP(B5890,Taul1!A2:C834,3)</f>
        <v>0</v>
      </c>
      <c r="P5890" t="str">
        <f>VLOOKUP(B5890,Taul1!A2:C834,2)</f>
        <v>Maa- ja metsätilat toimintakulut yhteensä</v>
      </c>
    </row>
    <row r="5891" spans="1:16" ht="18" x14ac:dyDescent="0.3">
      <c r="A5891" s="1" t="s">
        <v>1396</v>
      </c>
      <c r="B5891" s="1" t="s">
        <v>235</v>
      </c>
      <c r="C5891" s="1">
        <v>-0.46700000000000003</v>
      </c>
      <c r="D5891" s="1">
        <v>0</v>
      </c>
      <c r="E5891" s="1" t="s">
        <v>337</v>
      </c>
      <c r="F5891">
        <v>25</v>
      </c>
      <c r="G5891">
        <v>52</v>
      </c>
      <c r="H5891">
        <f>VLOOKUP(A5891,Taul1!A2:C834,3)</f>
        <v>1</v>
      </c>
      <c r="I5891" t="str">
        <f>VLOOKUP(A5891,Taul1!A2:C834,2)</f>
        <v>Ei perusasteen jälkeistä tutkintoa 30-34</v>
      </c>
      <c r="L5891" t="s">
        <v>1663</v>
      </c>
      <c r="M5891" t="str">
        <f>F5891&amp;L5891&amp;G5891&amp;L5891&amp;INT(C5891*10)</f>
        <v>25,52,-5</v>
      </c>
      <c r="O5891">
        <f>VLOOKUP(B5891,Taul1!A2:C834,3)</f>
        <v>0</v>
      </c>
      <c r="P5891" t="str">
        <f>VLOOKUP(B5891,Taul1!A2:C834,2)</f>
        <v>Maa- ja metsätilat toimintakulut yhteensä</v>
      </c>
    </row>
    <row r="5892" spans="1:16" ht="18" x14ac:dyDescent="0.3">
      <c r="A5892" s="1" t="s">
        <v>1398</v>
      </c>
      <c r="B5892" s="1" t="s">
        <v>235</v>
      </c>
      <c r="C5892" s="1">
        <v>-0.25800000000000001</v>
      </c>
      <c r="D5892" s="1">
        <v>4.0067447739655597E-6</v>
      </c>
      <c r="E5892" s="1" t="s">
        <v>337</v>
      </c>
      <c r="F5892">
        <v>26</v>
      </c>
      <c r="G5892">
        <v>52</v>
      </c>
      <c r="H5892">
        <f>VLOOKUP(A5892,Taul1!A2:C834,3)</f>
        <v>1</v>
      </c>
      <c r="I5892" t="str">
        <f>VLOOKUP(A5892,Taul1!A2:C834,2)</f>
        <v>Ei perusasteen jälkeistä tutkintoa 35-39</v>
      </c>
      <c r="L5892" t="s">
        <v>1663</v>
      </c>
      <c r="M5892" t="str">
        <f>F5892&amp;L5892&amp;G5892&amp;L5892&amp;INT(C5892*10)</f>
        <v>26,52,-3</v>
      </c>
      <c r="O5892">
        <f>VLOOKUP(B5892,Taul1!A2:C834,3)</f>
        <v>0</v>
      </c>
      <c r="P5892" t="str">
        <f>VLOOKUP(B5892,Taul1!A2:C834,2)</f>
        <v>Maa- ja metsätilat toimintakulut yhteensä</v>
      </c>
    </row>
    <row r="5893" spans="1:16" ht="18" x14ac:dyDescent="0.3">
      <c r="A5893" s="1" t="s">
        <v>1400</v>
      </c>
      <c r="B5893" s="1" t="s">
        <v>235</v>
      </c>
      <c r="C5893" s="1">
        <v>-0.317</v>
      </c>
      <c r="D5893" s="2">
        <v>1.18840827179056E-8</v>
      </c>
      <c r="E5893" s="1" t="s">
        <v>337</v>
      </c>
      <c r="F5893">
        <v>27</v>
      </c>
      <c r="G5893">
        <v>52</v>
      </c>
      <c r="H5893">
        <f>VLOOKUP(A5893,Taul1!A2:C834,3)</f>
        <v>1</v>
      </c>
      <c r="I5893" t="str">
        <f>VLOOKUP(A5893,Taul1!A2:C834,2)</f>
        <v>Ei perusasteen jälkeistä tutkintoa 40-44</v>
      </c>
      <c r="L5893" t="s">
        <v>1663</v>
      </c>
      <c r="M5893" t="str">
        <f>F5893&amp;L5893&amp;G5893&amp;L5893&amp;INT(C5893*10)</f>
        <v>27,52,-4</v>
      </c>
      <c r="O5893">
        <f>VLOOKUP(B5893,Taul1!A2:C834,3)</f>
        <v>0</v>
      </c>
      <c r="P5893" t="str">
        <f>VLOOKUP(B5893,Taul1!A2:C834,2)</f>
        <v>Maa- ja metsätilat toimintakulut yhteensä</v>
      </c>
    </row>
    <row r="5894" spans="1:16" ht="18" x14ac:dyDescent="0.3">
      <c r="A5894" s="1" t="s">
        <v>1402</v>
      </c>
      <c r="B5894" s="1" t="s">
        <v>235</v>
      </c>
      <c r="C5894" s="1">
        <v>-0.45400000000000001</v>
      </c>
      <c r="D5894" s="1">
        <v>0</v>
      </c>
      <c r="E5894" s="1" t="s">
        <v>337</v>
      </c>
      <c r="F5894">
        <v>28</v>
      </c>
      <c r="G5894">
        <v>52</v>
      </c>
      <c r="H5894">
        <f>VLOOKUP(A5894,Taul1!A2:C834,3)</f>
        <v>1</v>
      </c>
      <c r="I5894" t="str">
        <f>VLOOKUP(A5894,Taul1!A2:C834,2)</f>
        <v>Ei perusasteen jälkeistä tutkintoa 45-49</v>
      </c>
      <c r="L5894" t="s">
        <v>1663</v>
      </c>
      <c r="M5894" t="str">
        <f>F5894&amp;L5894&amp;G5894&amp;L5894&amp;INT(C5894*10)</f>
        <v>28,52,-5</v>
      </c>
      <c r="O5894">
        <f>VLOOKUP(B5894,Taul1!A2:C834,3)</f>
        <v>0</v>
      </c>
      <c r="P5894" t="str">
        <f>VLOOKUP(B5894,Taul1!A2:C834,2)</f>
        <v>Maa- ja metsätilat toimintakulut yhteensä</v>
      </c>
    </row>
    <row r="5895" spans="1:16" ht="18" x14ac:dyDescent="0.3">
      <c r="A5895" s="1" t="s">
        <v>1404</v>
      </c>
      <c r="B5895" s="1" t="s">
        <v>235</v>
      </c>
      <c r="C5895" s="1">
        <v>-0.23699999999999999</v>
      </c>
      <c r="D5895" s="1">
        <v>2.4354206878407499E-5</v>
      </c>
      <c r="E5895" s="1" t="s">
        <v>337</v>
      </c>
      <c r="F5895">
        <v>29</v>
      </c>
      <c r="G5895">
        <v>52</v>
      </c>
      <c r="H5895">
        <f>VLOOKUP(A5895,Taul1!A2:C834,3)</f>
        <v>1</v>
      </c>
      <c r="I5895" t="str">
        <f>VLOOKUP(A5895,Taul1!A2:C834,2)</f>
        <v>Ei perusasteen jälkeistä tutkintoa 50-54</v>
      </c>
      <c r="L5895" t="s">
        <v>1663</v>
      </c>
      <c r="M5895" t="str">
        <f>F5895&amp;L5895&amp;G5895&amp;L5895&amp;INT(C5895*10)</f>
        <v>29,52,-3</v>
      </c>
      <c r="O5895">
        <f>VLOOKUP(B5895,Taul1!A2:C834,3)</f>
        <v>0</v>
      </c>
      <c r="P5895" t="str">
        <f>VLOOKUP(B5895,Taul1!A2:C834,2)</f>
        <v>Maa- ja metsätilat toimintakulut yhteensä</v>
      </c>
    </row>
    <row r="5896" spans="1:16" ht="18" x14ac:dyDescent="0.3">
      <c r="A5896" s="1" t="s">
        <v>1406</v>
      </c>
      <c r="B5896" s="1" t="s">
        <v>235</v>
      </c>
      <c r="C5896" s="1">
        <v>-0.12</v>
      </c>
      <c r="D5896" s="1">
        <v>3.4906604943689003E-2</v>
      </c>
      <c r="E5896" s="1" t="s">
        <v>337</v>
      </c>
      <c r="F5896">
        <v>30</v>
      </c>
      <c r="G5896">
        <v>52</v>
      </c>
      <c r="H5896">
        <f>VLOOKUP(A5896,Taul1!A2:C834,3)</f>
        <v>1</v>
      </c>
      <c r="I5896" t="str">
        <f>VLOOKUP(A5896,Taul1!A2:C834,2)</f>
        <v>Ei perusasteen jälkeistä tutkintoa 55-59</v>
      </c>
      <c r="L5896" t="s">
        <v>1663</v>
      </c>
      <c r="M5896" t="str">
        <f>F5896&amp;L5896&amp;G5896&amp;L5896&amp;INT(C5896*10)</f>
        <v>30,52,-2</v>
      </c>
      <c r="O5896">
        <f>VLOOKUP(B5896,Taul1!A2:C834,3)</f>
        <v>0</v>
      </c>
      <c r="P5896" t="str">
        <f>VLOOKUP(B5896,Taul1!A2:C834,2)</f>
        <v>Maa- ja metsätilat toimintakulut yhteensä</v>
      </c>
    </row>
    <row r="5897" spans="1:16" ht="18" x14ac:dyDescent="0.3">
      <c r="A5897" s="1" t="s">
        <v>1408</v>
      </c>
      <c r="B5897" s="1" t="s">
        <v>235</v>
      </c>
      <c r="C5897" s="1">
        <v>-0.14399999999999999</v>
      </c>
      <c r="D5897" s="1">
        <v>1.0861687777092101E-2</v>
      </c>
      <c r="E5897" s="1" t="s">
        <v>337</v>
      </c>
      <c r="F5897">
        <v>31</v>
      </c>
      <c r="G5897">
        <v>52</v>
      </c>
      <c r="H5897">
        <f>VLOOKUP(A5897,Taul1!A2:C834,3)</f>
        <v>1</v>
      </c>
      <c r="I5897" t="str">
        <f>VLOOKUP(A5897,Taul1!A2:C834,2)</f>
        <v>Ei perusasteen jälkeistä tutkintoa 60-64</v>
      </c>
      <c r="L5897" t="s">
        <v>1663</v>
      </c>
      <c r="M5897" t="str">
        <f>F5897&amp;L5897&amp;G5897&amp;L5897&amp;INT(C5897*10)</f>
        <v>31,52,-2</v>
      </c>
      <c r="O5897">
        <f>VLOOKUP(B5897,Taul1!A2:C834,3)</f>
        <v>0</v>
      </c>
      <c r="P5897" t="str">
        <f>VLOOKUP(B5897,Taul1!A2:C834,2)</f>
        <v>Maa- ja metsätilat toimintakulut yhteensä</v>
      </c>
    </row>
    <row r="5898" spans="1:16" ht="18" x14ac:dyDescent="0.3">
      <c r="A5898" s="1" t="s">
        <v>1410</v>
      </c>
      <c r="B5898" s="1" t="s">
        <v>235</v>
      </c>
      <c r="C5898" s="1">
        <v>-0.17</v>
      </c>
      <c r="D5898" s="1">
        <v>2.6335321211919901E-3</v>
      </c>
      <c r="E5898" s="1" t="s">
        <v>337</v>
      </c>
      <c r="F5898">
        <v>32</v>
      </c>
      <c r="G5898">
        <v>52</v>
      </c>
      <c r="H5898">
        <f>VLOOKUP(A5898,Taul1!A2:C834,3)</f>
        <v>1</v>
      </c>
      <c r="I5898" t="str">
        <f>VLOOKUP(A5898,Taul1!A2:C834,2)</f>
        <v>Ei perusasteen jälkeistä tutkintoa 65-69</v>
      </c>
      <c r="L5898" t="s">
        <v>1663</v>
      </c>
      <c r="M5898" t="str">
        <f>F5898&amp;L5898&amp;G5898&amp;L5898&amp;INT(C5898*10)</f>
        <v>32,52,-2</v>
      </c>
      <c r="O5898">
        <f>VLOOKUP(B5898,Taul1!A2:C834,3)</f>
        <v>0</v>
      </c>
      <c r="P5898" t="str">
        <f>VLOOKUP(B5898,Taul1!A2:C834,2)</f>
        <v>Maa- ja metsätilat toimintakulut yhteensä</v>
      </c>
    </row>
    <row r="5899" spans="1:16" ht="18" x14ac:dyDescent="0.3">
      <c r="A5899" s="1" t="s">
        <v>1412</v>
      </c>
      <c r="B5899" s="1" t="s">
        <v>235</v>
      </c>
      <c r="C5899" s="1">
        <v>4.8000000000000001E-2</v>
      </c>
      <c r="D5899" s="1">
        <v>0.39522849264386101</v>
      </c>
      <c r="E5899" s="1" t="s">
        <v>337</v>
      </c>
      <c r="F5899">
        <v>33</v>
      </c>
      <c r="G5899">
        <v>52</v>
      </c>
      <c r="H5899">
        <f>VLOOKUP(A5899,Taul1!A2:C834,3)</f>
        <v>1</v>
      </c>
      <c r="I5899" t="str">
        <f>VLOOKUP(A5899,Taul1!A2:C834,2)</f>
        <v>Ei perusasteen jälkeistä tutkintoa 70-74</v>
      </c>
      <c r="L5899" t="s">
        <v>1663</v>
      </c>
      <c r="M5899" t="str">
        <f>F5899&amp;L5899&amp;G5899&amp;L5899&amp;INT(C5899*10)</f>
        <v>33,52,0</v>
      </c>
      <c r="O5899">
        <f>VLOOKUP(B5899,Taul1!A2:C834,3)</f>
        <v>0</v>
      </c>
      <c r="P5899" t="str">
        <f>VLOOKUP(B5899,Taul1!A2:C834,2)</f>
        <v>Maa- ja metsätilat toimintakulut yhteensä</v>
      </c>
    </row>
    <row r="5900" spans="1:16" ht="18" x14ac:dyDescent="0.3">
      <c r="A5900" s="1" t="s">
        <v>1414</v>
      </c>
      <c r="B5900" s="1" t="s">
        <v>235</v>
      </c>
      <c r="C5900" s="1">
        <v>-9.5000000000000001E-2</v>
      </c>
      <c r="D5900" s="1">
        <v>9.3969938302059103E-2</v>
      </c>
      <c r="E5900" s="1" t="s">
        <v>337</v>
      </c>
      <c r="F5900">
        <v>34</v>
      </c>
      <c r="G5900">
        <v>52</v>
      </c>
      <c r="H5900">
        <f>VLOOKUP(A5900,Taul1!A2:C834,3)</f>
        <v>1</v>
      </c>
      <c r="I5900" t="str">
        <f>VLOOKUP(A5900,Taul1!A2:C834,2)</f>
        <v>Ei perusasteen jälkeistä tutkintoa 75-</v>
      </c>
      <c r="L5900" t="s">
        <v>1663</v>
      </c>
      <c r="M5900" t="str">
        <f>F5900&amp;L5900&amp;G5900&amp;L5900&amp;INT(C5900*10)</f>
        <v>34,52,-1</v>
      </c>
      <c r="O5900">
        <f>VLOOKUP(B5900,Taul1!A2:C834,3)</f>
        <v>0</v>
      </c>
      <c r="P5900" t="str">
        <f>VLOOKUP(B5900,Taul1!A2:C834,2)</f>
        <v>Maa- ja metsätilat toimintakulut yhteensä</v>
      </c>
    </row>
    <row r="5901" spans="1:16" ht="18" x14ac:dyDescent="0.3">
      <c r="A5901" s="1" t="s">
        <v>1416</v>
      </c>
      <c r="B5901" s="1" t="s">
        <v>235</v>
      </c>
      <c r="C5901" s="1">
        <v>-0.17299999999999999</v>
      </c>
      <c r="D5901" s="1">
        <v>2.3008724830962902E-3</v>
      </c>
      <c r="E5901" s="1" t="s">
        <v>337</v>
      </c>
      <c r="F5901">
        <v>35</v>
      </c>
      <c r="G5901">
        <v>52</v>
      </c>
      <c r="H5901">
        <f>VLOOKUP(A5901,Taul1!A2:C834,3)</f>
        <v>1</v>
      </c>
      <c r="I5901" t="str">
        <f>VLOOKUP(A5901,Taul1!A2:C834,2)</f>
        <v>Toisen asteen tutkinto 15-19</v>
      </c>
      <c r="L5901" t="s">
        <v>1663</v>
      </c>
      <c r="M5901" t="str">
        <f>F5901&amp;L5901&amp;G5901&amp;L5901&amp;INT(C5901*10)</f>
        <v>35,52,-2</v>
      </c>
      <c r="O5901">
        <f>VLOOKUP(B5901,Taul1!A2:C834,3)</f>
        <v>0</v>
      </c>
      <c r="P5901" t="str">
        <f>VLOOKUP(B5901,Taul1!A2:C834,2)</f>
        <v>Maa- ja metsätilat toimintakulut yhteensä</v>
      </c>
    </row>
    <row r="5902" spans="1:16" ht="18" x14ac:dyDescent="0.3">
      <c r="A5902" s="1" t="s">
        <v>1418</v>
      </c>
      <c r="B5902" s="1" t="s">
        <v>235</v>
      </c>
      <c r="C5902" s="1">
        <v>-0.58499999999999996</v>
      </c>
      <c r="D5902" s="1">
        <v>0</v>
      </c>
      <c r="E5902" s="1" t="s">
        <v>337</v>
      </c>
      <c r="F5902">
        <v>36</v>
      </c>
      <c r="G5902">
        <v>52</v>
      </c>
      <c r="H5902">
        <f>VLOOKUP(A5902,Taul1!A2:C834,3)</f>
        <v>1</v>
      </c>
      <c r="I5902" t="str">
        <f>VLOOKUP(A5902,Taul1!A2:C834,2)</f>
        <v>Toisen asteen tutkinto 20-24</v>
      </c>
      <c r="L5902" t="s">
        <v>1663</v>
      </c>
      <c r="M5902" t="str">
        <f>F5902&amp;L5902&amp;G5902&amp;L5902&amp;INT(C5902*10)</f>
        <v>36,52,-6</v>
      </c>
      <c r="O5902">
        <f>VLOOKUP(B5902,Taul1!A2:C834,3)</f>
        <v>0</v>
      </c>
      <c r="P5902" t="str">
        <f>VLOOKUP(B5902,Taul1!A2:C834,2)</f>
        <v>Maa- ja metsätilat toimintakulut yhteensä</v>
      </c>
    </row>
    <row r="5903" spans="1:16" ht="18" x14ac:dyDescent="0.3">
      <c r="A5903" s="1" t="s">
        <v>1420</v>
      </c>
      <c r="B5903" s="1" t="s">
        <v>235</v>
      </c>
      <c r="C5903" s="1">
        <v>-0.11</v>
      </c>
      <c r="D5903" s="1">
        <v>5.2928648947312099E-2</v>
      </c>
      <c r="E5903" s="1" t="s">
        <v>337</v>
      </c>
      <c r="F5903">
        <v>37</v>
      </c>
      <c r="G5903">
        <v>52</v>
      </c>
      <c r="H5903">
        <f>VLOOKUP(A5903,Taul1!A2:C834,3)</f>
        <v>1</v>
      </c>
      <c r="I5903" t="str">
        <f>VLOOKUP(A5903,Taul1!A2:C834,2)</f>
        <v>Toisen asteen tutkinto 25-29</v>
      </c>
      <c r="L5903" t="s">
        <v>1663</v>
      </c>
      <c r="M5903" t="str">
        <f>F5903&amp;L5903&amp;G5903&amp;L5903&amp;INT(C5903*10)</f>
        <v>37,52,-2</v>
      </c>
      <c r="O5903">
        <f>VLOOKUP(B5903,Taul1!A2:C834,3)</f>
        <v>0</v>
      </c>
      <c r="P5903" t="str">
        <f>VLOOKUP(B5903,Taul1!A2:C834,2)</f>
        <v>Maa- ja metsätilat toimintakulut yhteensä</v>
      </c>
    </row>
    <row r="5904" spans="1:16" ht="18" x14ac:dyDescent="0.3">
      <c r="A5904" s="1" t="s">
        <v>1422</v>
      </c>
      <c r="B5904" s="1" t="s">
        <v>235</v>
      </c>
      <c r="C5904" s="1">
        <v>5.8000000000000003E-2</v>
      </c>
      <c r="D5904" s="1">
        <v>0.30908022925198902</v>
      </c>
      <c r="E5904" s="1" t="s">
        <v>337</v>
      </c>
      <c r="F5904">
        <v>38</v>
      </c>
      <c r="G5904">
        <v>52</v>
      </c>
      <c r="H5904">
        <f>VLOOKUP(A5904,Taul1!A2:C834,3)</f>
        <v>1</v>
      </c>
      <c r="I5904" t="str">
        <f>VLOOKUP(A5904,Taul1!A2:C834,2)</f>
        <v>Toisen asteen tutkinto 30-34</v>
      </c>
      <c r="L5904" t="s">
        <v>1663</v>
      </c>
      <c r="M5904" t="str">
        <f>F5904&amp;L5904&amp;G5904&amp;L5904&amp;INT(C5904*10)</f>
        <v>38,52,0</v>
      </c>
      <c r="O5904">
        <f>VLOOKUP(B5904,Taul1!A2:C834,3)</f>
        <v>0</v>
      </c>
      <c r="P5904" t="str">
        <f>VLOOKUP(B5904,Taul1!A2:C834,2)</f>
        <v>Maa- ja metsätilat toimintakulut yhteensä</v>
      </c>
    </row>
    <row r="5905" spans="1:16" ht="18" x14ac:dyDescent="0.3">
      <c r="A5905" s="1" t="s">
        <v>1424</v>
      </c>
      <c r="B5905" s="1" t="s">
        <v>235</v>
      </c>
      <c r="C5905" s="1">
        <v>-0.23</v>
      </c>
      <c r="D5905" s="1">
        <v>4.5181666344151697E-5</v>
      </c>
      <c r="E5905" s="1" t="s">
        <v>337</v>
      </c>
      <c r="F5905">
        <v>39</v>
      </c>
      <c r="G5905">
        <v>52</v>
      </c>
      <c r="H5905">
        <f>VLOOKUP(A5905,Taul1!A2:C834,3)</f>
        <v>1</v>
      </c>
      <c r="I5905" t="str">
        <f>VLOOKUP(A5905,Taul1!A2:C834,2)</f>
        <v>Toisen asteen tutkinto 35-39</v>
      </c>
      <c r="L5905" t="s">
        <v>1663</v>
      </c>
      <c r="M5905" t="str">
        <f>F5905&amp;L5905&amp;G5905&amp;L5905&amp;INT(C5905*10)</f>
        <v>39,52,-3</v>
      </c>
      <c r="O5905">
        <f>VLOOKUP(B5905,Taul1!A2:C834,3)</f>
        <v>0</v>
      </c>
      <c r="P5905" t="str">
        <f>VLOOKUP(B5905,Taul1!A2:C834,2)</f>
        <v>Maa- ja metsätilat toimintakulut yhteensä</v>
      </c>
    </row>
    <row r="5906" spans="1:16" ht="18" x14ac:dyDescent="0.3">
      <c r="A5906" s="1" t="s">
        <v>1426</v>
      </c>
      <c r="B5906" s="1" t="s">
        <v>235</v>
      </c>
      <c r="C5906" s="1">
        <v>0.17899999999999999</v>
      </c>
      <c r="D5906" s="1">
        <v>1.5384658433887899E-3</v>
      </c>
      <c r="E5906" s="1" t="s">
        <v>337</v>
      </c>
      <c r="F5906">
        <v>40</v>
      </c>
      <c r="G5906">
        <v>52</v>
      </c>
      <c r="H5906">
        <f>VLOOKUP(A5906,Taul1!A2:C834,3)</f>
        <v>1</v>
      </c>
      <c r="I5906" t="str">
        <f>VLOOKUP(A5906,Taul1!A2:C834,2)</f>
        <v>Toisen asteen tutkinto 40-44</v>
      </c>
      <c r="L5906" t="s">
        <v>1663</v>
      </c>
      <c r="M5906" t="str">
        <f>F5906&amp;L5906&amp;G5906&amp;L5906&amp;INT(C5906*10)</f>
        <v>40,52,1</v>
      </c>
      <c r="O5906">
        <f>VLOOKUP(B5906,Taul1!A2:C834,3)</f>
        <v>0</v>
      </c>
      <c r="P5906" t="str">
        <f>VLOOKUP(B5906,Taul1!A2:C834,2)</f>
        <v>Maa- ja metsätilat toimintakulut yhteensä</v>
      </c>
    </row>
    <row r="5907" spans="1:16" ht="18" x14ac:dyDescent="0.3">
      <c r="A5907" s="1" t="s">
        <v>1428</v>
      </c>
      <c r="B5907" s="1" t="s">
        <v>235</v>
      </c>
      <c r="C5907" s="1">
        <v>-0.27400000000000002</v>
      </c>
      <c r="D5907" s="2">
        <v>9.54335567904252E-7</v>
      </c>
      <c r="E5907" s="1" t="s">
        <v>337</v>
      </c>
      <c r="F5907">
        <v>41</v>
      </c>
      <c r="G5907">
        <v>52</v>
      </c>
      <c r="H5907">
        <f>VLOOKUP(A5907,Taul1!A2:C834,3)</f>
        <v>1</v>
      </c>
      <c r="I5907" t="str">
        <f>VLOOKUP(A5907,Taul1!A2:C834,2)</f>
        <v>Toisen asteen tutkinto 45-49</v>
      </c>
      <c r="L5907" t="s">
        <v>1663</v>
      </c>
      <c r="M5907" t="str">
        <f>F5907&amp;L5907&amp;G5907&amp;L5907&amp;INT(C5907*10)</f>
        <v>41,52,-3</v>
      </c>
      <c r="O5907">
        <f>VLOOKUP(B5907,Taul1!A2:C834,3)</f>
        <v>0</v>
      </c>
      <c r="P5907" t="str">
        <f>VLOOKUP(B5907,Taul1!A2:C834,2)</f>
        <v>Maa- ja metsätilat toimintakulut yhteensä</v>
      </c>
    </row>
    <row r="5908" spans="1:16" ht="18" x14ac:dyDescent="0.3">
      <c r="A5908" s="1" t="s">
        <v>1430</v>
      </c>
      <c r="B5908" s="1" t="s">
        <v>235</v>
      </c>
      <c r="C5908" s="1">
        <v>-0.14899999999999999</v>
      </c>
      <c r="D5908" s="1">
        <v>8.7733599935116893E-3</v>
      </c>
      <c r="E5908" s="1" t="s">
        <v>337</v>
      </c>
      <c r="F5908">
        <v>42</v>
      </c>
      <c r="G5908">
        <v>52</v>
      </c>
      <c r="H5908">
        <f>VLOOKUP(A5908,Taul1!A2:C834,3)</f>
        <v>1</v>
      </c>
      <c r="I5908" t="str">
        <f>VLOOKUP(A5908,Taul1!A2:C834,2)</f>
        <v>Toisen asteen tutkinto 50-54</v>
      </c>
      <c r="L5908" t="s">
        <v>1663</v>
      </c>
      <c r="M5908" t="str">
        <f>F5908&amp;L5908&amp;G5908&amp;L5908&amp;INT(C5908*10)</f>
        <v>42,52,-2</v>
      </c>
      <c r="O5908">
        <f>VLOOKUP(B5908,Taul1!A2:C834,3)</f>
        <v>0</v>
      </c>
      <c r="P5908" t="str">
        <f>VLOOKUP(B5908,Taul1!A2:C834,2)</f>
        <v>Maa- ja metsätilat toimintakulut yhteensä</v>
      </c>
    </row>
    <row r="5909" spans="1:16" ht="18" x14ac:dyDescent="0.3">
      <c r="A5909" s="1" t="s">
        <v>1432</v>
      </c>
      <c r="B5909" s="1" t="s">
        <v>235</v>
      </c>
      <c r="C5909" s="1">
        <v>0.247</v>
      </c>
      <c r="D5909" s="1">
        <v>1.08797400535376E-5</v>
      </c>
      <c r="E5909" s="1" t="s">
        <v>337</v>
      </c>
      <c r="F5909">
        <v>43</v>
      </c>
      <c r="G5909">
        <v>52</v>
      </c>
      <c r="H5909">
        <f>VLOOKUP(A5909,Taul1!A2:C834,3)</f>
        <v>1</v>
      </c>
      <c r="I5909" t="str">
        <f>VLOOKUP(A5909,Taul1!A2:C834,2)</f>
        <v>Toisen asteen tutkinto 55-59</v>
      </c>
      <c r="L5909" t="s">
        <v>1663</v>
      </c>
      <c r="M5909" t="str">
        <f>F5909&amp;L5909&amp;G5909&amp;L5909&amp;INT(C5909*10)</f>
        <v>43,52,2</v>
      </c>
      <c r="O5909">
        <f>VLOOKUP(B5909,Taul1!A2:C834,3)</f>
        <v>0</v>
      </c>
      <c r="P5909" t="str">
        <f>VLOOKUP(B5909,Taul1!A2:C834,2)</f>
        <v>Maa- ja metsätilat toimintakulut yhteensä</v>
      </c>
    </row>
    <row r="5910" spans="1:16" ht="18" x14ac:dyDescent="0.3">
      <c r="A5910" s="1" t="s">
        <v>1434</v>
      </c>
      <c r="B5910" s="1" t="s">
        <v>235</v>
      </c>
      <c r="C5910" s="1">
        <v>1.6E-2</v>
      </c>
      <c r="D5910" s="1">
        <v>0.78032709300028202</v>
      </c>
      <c r="E5910" s="1" t="s">
        <v>337</v>
      </c>
      <c r="F5910">
        <v>44</v>
      </c>
      <c r="G5910">
        <v>52</v>
      </c>
      <c r="H5910">
        <f>VLOOKUP(A5910,Taul1!A2:C834,3)</f>
        <v>1</v>
      </c>
      <c r="I5910" t="str">
        <f>VLOOKUP(A5910,Taul1!A2:C834,2)</f>
        <v>Toisen asteen tutkinto 60-64</v>
      </c>
      <c r="L5910" t="s">
        <v>1663</v>
      </c>
      <c r="M5910" t="str">
        <f>F5910&amp;L5910&amp;G5910&amp;L5910&amp;INT(C5910*10)</f>
        <v>44,52,0</v>
      </c>
      <c r="O5910">
        <f>VLOOKUP(B5910,Taul1!A2:C834,3)</f>
        <v>0</v>
      </c>
      <c r="P5910" t="str">
        <f>VLOOKUP(B5910,Taul1!A2:C834,2)</f>
        <v>Maa- ja metsätilat toimintakulut yhteensä</v>
      </c>
    </row>
    <row r="5911" spans="1:16" ht="18" x14ac:dyDescent="0.3">
      <c r="A5911" s="1" t="s">
        <v>1436</v>
      </c>
      <c r="B5911" s="1" t="s">
        <v>235</v>
      </c>
      <c r="C5911" s="1">
        <v>0.18099999999999999</v>
      </c>
      <c r="D5911" s="1">
        <v>1.3717996560467199E-3</v>
      </c>
      <c r="E5911" s="1" t="s">
        <v>337</v>
      </c>
      <c r="F5911">
        <v>45</v>
      </c>
      <c r="G5911">
        <v>52</v>
      </c>
      <c r="H5911">
        <f>VLOOKUP(A5911,Taul1!A2:C834,3)</f>
        <v>1</v>
      </c>
      <c r="I5911" t="str">
        <f>VLOOKUP(A5911,Taul1!A2:C834,2)</f>
        <v>Toisen asteen tutkinto 65-69</v>
      </c>
      <c r="L5911" t="s">
        <v>1663</v>
      </c>
      <c r="M5911" t="str">
        <f>F5911&amp;L5911&amp;G5911&amp;L5911&amp;INT(C5911*10)</f>
        <v>45,52,1</v>
      </c>
      <c r="O5911">
        <f>VLOOKUP(B5911,Taul1!A2:C834,3)</f>
        <v>0</v>
      </c>
      <c r="P5911" t="str">
        <f>VLOOKUP(B5911,Taul1!A2:C834,2)</f>
        <v>Maa- ja metsätilat toimintakulut yhteensä</v>
      </c>
    </row>
    <row r="5912" spans="1:16" ht="18" x14ac:dyDescent="0.3">
      <c r="A5912" s="1" t="s">
        <v>1438</v>
      </c>
      <c r="B5912" s="1" t="s">
        <v>235</v>
      </c>
      <c r="C5912" s="1">
        <v>9.9000000000000005E-2</v>
      </c>
      <c r="D5912" s="1">
        <v>8.3300891809029401E-2</v>
      </c>
      <c r="E5912" s="1" t="s">
        <v>337</v>
      </c>
      <c r="F5912">
        <v>46</v>
      </c>
      <c r="G5912">
        <v>52</v>
      </c>
      <c r="H5912">
        <f>VLOOKUP(A5912,Taul1!A2:C834,3)</f>
        <v>1</v>
      </c>
      <c r="I5912" t="str">
        <f>VLOOKUP(A5912,Taul1!A2:C834,2)</f>
        <v>Toisen asteen tutkinto 70-74</v>
      </c>
      <c r="L5912" t="s">
        <v>1663</v>
      </c>
      <c r="M5912" t="str">
        <f>F5912&amp;L5912&amp;G5912&amp;L5912&amp;INT(C5912*10)</f>
        <v>46,52,0</v>
      </c>
      <c r="O5912">
        <f>VLOOKUP(B5912,Taul1!A2:C834,3)</f>
        <v>0</v>
      </c>
      <c r="P5912" t="str">
        <f>VLOOKUP(B5912,Taul1!A2:C834,2)</f>
        <v>Maa- ja metsätilat toimintakulut yhteensä</v>
      </c>
    </row>
    <row r="5913" spans="1:16" ht="18" x14ac:dyDescent="0.3">
      <c r="A5913" s="1" t="s">
        <v>1440</v>
      </c>
      <c r="B5913" s="1" t="s">
        <v>235</v>
      </c>
      <c r="C5913" s="1">
        <v>8.9999999999999993E-3</v>
      </c>
      <c r="D5913" s="1">
        <v>0.87056508957674705</v>
      </c>
      <c r="E5913" s="1" t="s">
        <v>337</v>
      </c>
      <c r="F5913">
        <v>47</v>
      </c>
      <c r="G5913">
        <v>52</v>
      </c>
      <c r="H5913">
        <f>VLOOKUP(A5913,Taul1!A2:C834,3)</f>
        <v>1</v>
      </c>
      <c r="I5913" t="str">
        <f>VLOOKUP(A5913,Taul1!A2:C834,2)</f>
        <v>Toisen asteen tutkinto 75-</v>
      </c>
      <c r="L5913" t="s">
        <v>1663</v>
      </c>
      <c r="M5913" t="str">
        <f>F5913&amp;L5913&amp;G5913&amp;L5913&amp;INT(C5913*10)</f>
        <v>47,52,0</v>
      </c>
      <c r="O5913">
        <f>VLOOKUP(B5913,Taul1!A2:C834,3)</f>
        <v>0</v>
      </c>
      <c r="P5913" t="str">
        <f>VLOOKUP(B5913,Taul1!A2:C834,2)</f>
        <v>Maa- ja metsätilat toimintakulut yhteensä</v>
      </c>
    </row>
    <row r="5914" spans="1:16" ht="18" x14ac:dyDescent="0.3">
      <c r="A5914" s="1" t="s">
        <v>1442</v>
      </c>
      <c r="B5914" s="1" t="s">
        <v>235</v>
      </c>
      <c r="C5914" s="1">
        <v>-0.17899999999999999</v>
      </c>
      <c r="D5914" s="1">
        <v>1.5214940380098201E-3</v>
      </c>
      <c r="E5914" s="1" t="s">
        <v>337</v>
      </c>
      <c r="F5914">
        <v>48</v>
      </c>
      <c r="G5914">
        <v>52</v>
      </c>
      <c r="H5914">
        <f>VLOOKUP(A5914,Taul1!A2:C834,3)</f>
        <v>1</v>
      </c>
      <c r="I5914" t="str">
        <f>VLOOKUP(A5914,Taul1!A2:C834,2)</f>
        <v>Korkea-asteen tutkinto 15-19</v>
      </c>
      <c r="L5914" t="s">
        <v>1663</v>
      </c>
      <c r="M5914" t="str">
        <f>F5914&amp;L5914&amp;G5914&amp;L5914&amp;INT(C5914*10)</f>
        <v>48,52,-2</v>
      </c>
      <c r="O5914">
        <f>VLOOKUP(B5914,Taul1!A2:C834,3)</f>
        <v>0</v>
      </c>
      <c r="P5914" t="str">
        <f>VLOOKUP(B5914,Taul1!A2:C834,2)</f>
        <v>Maa- ja metsätilat toimintakulut yhteensä</v>
      </c>
    </row>
    <row r="5915" spans="1:16" ht="18" x14ac:dyDescent="0.3">
      <c r="A5915" s="1" t="s">
        <v>1444</v>
      </c>
      <c r="B5915" s="1" t="s">
        <v>235</v>
      </c>
      <c r="C5915" s="1">
        <v>-8.1000000000000003E-2</v>
      </c>
      <c r="D5915" s="1">
        <v>0.15370293867658799</v>
      </c>
      <c r="E5915" s="1" t="s">
        <v>337</v>
      </c>
      <c r="F5915">
        <v>49</v>
      </c>
      <c r="G5915">
        <v>52</v>
      </c>
      <c r="H5915">
        <f>VLOOKUP(A5915,Taul1!A2:C834,3)</f>
        <v>1</v>
      </c>
      <c r="I5915" t="str">
        <f>VLOOKUP(A5915,Taul1!A2:C834,2)</f>
        <v>Korkea-asteen tutkinto 20-24</v>
      </c>
      <c r="L5915" t="s">
        <v>1663</v>
      </c>
      <c r="M5915" t="str">
        <f>F5915&amp;L5915&amp;G5915&amp;L5915&amp;INT(C5915*10)</f>
        <v>49,52,-1</v>
      </c>
      <c r="O5915">
        <f>VLOOKUP(B5915,Taul1!A2:C834,3)</f>
        <v>0</v>
      </c>
      <c r="P5915" t="str">
        <f>VLOOKUP(B5915,Taul1!A2:C834,2)</f>
        <v>Maa- ja metsätilat toimintakulut yhteensä</v>
      </c>
    </row>
    <row r="5916" spans="1:16" ht="18" x14ac:dyDescent="0.3">
      <c r="A5916" s="1" t="s">
        <v>1446</v>
      </c>
      <c r="B5916" s="1" t="s">
        <v>235</v>
      </c>
      <c r="C5916" s="1">
        <v>0.249</v>
      </c>
      <c r="D5916" s="1">
        <v>9.3063881887456205E-6</v>
      </c>
      <c r="E5916" s="1" t="s">
        <v>337</v>
      </c>
      <c r="F5916">
        <v>50</v>
      </c>
      <c r="G5916">
        <v>52</v>
      </c>
      <c r="H5916">
        <f>VLOOKUP(A5916,Taul1!A2:C834,3)</f>
        <v>1</v>
      </c>
      <c r="I5916" t="str">
        <f>VLOOKUP(A5916,Taul1!A2:C834,2)</f>
        <v>Korkea-asteen tutkinto 25-29</v>
      </c>
      <c r="L5916" t="s">
        <v>1663</v>
      </c>
      <c r="M5916" t="str">
        <f>F5916&amp;L5916&amp;G5916&amp;L5916&amp;INT(C5916*10)</f>
        <v>50,52,2</v>
      </c>
      <c r="O5916">
        <f>VLOOKUP(B5916,Taul1!A2:C834,3)</f>
        <v>0</v>
      </c>
      <c r="P5916" t="str">
        <f>VLOOKUP(B5916,Taul1!A2:C834,2)</f>
        <v>Maa- ja metsätilat toimintakulut yhteensä</v>
      </c>
    </row>
    <row r="5917" spans="1:16" ht="18" x14ac:dyDescent="0.3">
      <c r="A5917" s="1" t="s">
        <v>1448</v>
      </c>
      <c r="B5917" s="1" t="s">
        <v>235</v>
      </c>
      <c r="C5917" s="1">
        <v>0.31</v>
      </c>
      <c r="D5917" s="2">
        <v>2.5451064145087798E-8</v>
      </c>
      <c r="E5917" s="1" t="s">
        <v>337</v>
      </c>
      <c r="F5917">
        <v>51</v>
      </c>
      <c r="G5917">
        <v>52</v>
      </c>
      <c r="H5917">
        <f>VLOOKUP(A5917,Taul1!A2:C834,3)</f>
        <v>1</v>
      </c>
      <c r="I5917" t="str">
        <f>VLOOKUP(A5917,Taul1!A2:C834,2)</f>
        <v>Korkea-asteen tutkinto 30-34</v>
      </c>
      <c r="L5917" t="s">
        <v>1663</v>
      </c>
      <c r="M5917" t="str">
        <f>F5917&amp;L5917&amp;G5917&amp;L5917&amp;INT(C5917*10)</f>
        <v>51,52,3</v>
      </c>
      <c r="O5917">
        <f>VLOOKUP(B5917,Taul1!A2:C834,3)</f>
        <v>0</v>
      </c>
      <c r="P5917" t="str">
        <f>VLOOKUP(B5917,Taul1!A2:C834,2)</f>
        <v>Maa- ja metsätilat toimintakulut yhteensä</v>
      </c>
    </row>
    <row r="5918" spans="1:16" ht="18" x14ac:dyDescent="0.3">
      <c r="A5918" s="1" t="s">
        <v>1450</v>
      </c>
      <c r="B5918" s="1" t="s">
        <v>235</v>
      </c>
      <c r="C5918" s="1">
        <v>0.314</v>
      </c>
      <c r="D5918" s="2">
        <v>1.6970563954110601E-8</v>
      </c>
      <c r="E5918" s="1" t="s">
        <v>337</v>
      </c>
      <c r="F5918">
        <v>52</v>
      </c>
      <c r="G5918">
        <v>52</v>
      </c>
      <c r="H5918">
        <f>VLOOKUP(A5918,Taul1!A2:C834,3)</f>
        <v>1</v>
      </c>
      <c r="I5918" t="str">
        <f>VLOOKUP(A5918,Taul1!A2:C834,2)</f>
        <v>Korkea-asteen tutkinto 35-39</v>
      </c>
      <c r="L5918" t="s">
        <v>1663</v>
      </c>
      <c r="M5918" t="str">
        <f>F5918&amp;L5918&amp;G5918&amp;L5918&amp;INT(C5918*10)</f>
        <v>52,52,3</v>
      </c>
      <c r="O5918">
        <f>VLOOKUP(B5918,Taul1!A2:C834,3)</f>
        <v>0</v>
      </c>
      <c r="P5918" t="str">
        <f>VLOOKUP(B5918,Taul1!A2:C834,2)</f>
        <v>Maa- ja metsätilat toimintakulut yhteensä</v>
      </c>
    </row>
    <row r="5919" spans="1:16" ht="18" x14ac:dyDescent="0.3">
      <c r="A5919" s="1" t="s">
        <v>1452</v>
      </c>
      <c r="B5919" s="1" t="s">
        <v>235</v>
      </c>
      <c r="C5919" s="1">
        <v>0.32500000000000001</v>
      </c>
      <c r="D5919" s="2">
        <v>4.8067859692579798E-9</v>
      </c>
      <c r="E5919" s="1" t="s">
        <v>337</v>
      </c>
      <c r="F5919">
        <v>53</v>
      </c>
      <c r="G5919">
        <v>52</v>
      </c>
      <c r="H5919">
        <f>VLOOKUP(A5919,Taul1!A2:C834,3)</f>
        <v>1</v>
      </c>
      <c r="I5919" t="str">
        <f>VLOOKUP(A5919,Taul1!A2:C834,2)</f>
        <v>Korkea-asteen tutkinto 40-44</v>
      </c>
      <c r="L5919" t="s">
        <v>1663</v>
      </c>
      <c r="M5919" t="str">
        <f>F5919&amp;L5919&amp;G5919&amp;L5919&amp;INT(C5919*10)</f>
        <v>53,52,3</v>
      </c>
      <c r="O5919">
        <f>VLOOKUP(B5919,Taul1!A2:C834,3)</f>
        <v>0</v>
      </c>
      <c r="P5919" t="str">
        <f>VLOOKUP(B5919,Taul1!A2:C834,2)</f>
        <v>Maa- ja metsätilat toimintakulut yhteensä</v>
      </c>
    </row>
    <row r="5920" spans="1:16" ht="18" x14ac:dyDescent="0.3">
      <c r="A5920" s="1" t="s">
        <v>1454</v>
      </c>
      <c r="B5920" s="1" t="s">
        <v>235</v>
      </c>
      <c r="C5920" s="1">
        <v>0.22900000000000001</v>
      </c>
      <c r="D5920" s="1">
        <v>4.6716344392128101E-5</v>
      </c>
      <c r="E5920" s="1" t="s">
        <v>337</v>
      </c>
      <c r="F5920">
        <v>54</v>
      </c>
      <c r="G5920">
        <v>52</v>
      </c>
      <c r="H5920">
        <f>VLOOKUP(A5920,Taul1!A2:C834,3)</f>
        <v>1</v>
      </c>
      <c r="I5920" t="str">
        <f>VLOOKUP(A5920,Taul1!A2:C834,2)</f>
        <v>Korkea-asteen tutkinto 45-49</v>
      </c>
      <c r="L5920" t="s">
        <v>1663</v>
      </c>
      <c r="M5920" t="str">
        <f>F5920&amp;L5920&amp;G5920&amp;L5920&amp;INT(C5920*10)</f>
        <v>54,52,2</v>
      </c>
      <c r="O5920">
        <f>VLOOKUP(B5920,Taul1!A2:C834,3)</f>
        <v>0</v>
      </c>
      <c r="P5920" t="str">
        <f>VLOOKUP(B5920,Taul1!A2:C834,2)</f>
        <v>Maa- ja metsätilat toimintakulut yhteensä</v>
      </c>
    </row>
    <row r="5921" spans="1:16" ht="18" x14ac:dyDescent="0.3">
      <c r="A5921" s="1" t="s">
        <v>1456</v>
      </c>
      <c r="B5921" s="1" t="s">
        <v>235</v>
      </c>
      <c r="C5921" s="1">
        <v>4.3999999999999997E-2</v>
      </c>
      <c r="D5921" s="1">
        <v>0.43748798536205402</v>
      </c>
      <c r="E5921" s="1" t="s">
        <v>337</v>
      </c>
      <c r="F5921">
        <v>55</v>
      </c>
      <c r="G5921">
        <v>52</v>
      </c>
      <c r="H5921">
        <f>VLOOKUP(A5921,Taul1!A2:C834,3)</f>
        <v>1</v>
      </c>
      <c r="I5921" t="str">
        <f>VLOOKUP(A5921,Taul1!A2:C834,2)</f>
        <v>Korkea-asteen tutkinto 50-54</v>
      </c>
      <c r="L5921" t="s">
        <v>1663</v>
      </c>
      <c r="M5921" t="str">
        <f>F5921&amp;L5921&amp;G5921&amp;L5921&amp;INT(C5921*10)</f>
        <v>55,52,0</v>
      </c>
      <c r="O5921">
        <f>VLOOKUP(B5921,Taul1!A2:C834,3)</f>
        <v>0</v>
      </c>
      <c r="P5921" t="str">
        <f>VLOOKUP(B5921,Taul1!A2:C834,2)</f>
        <v>Maa- ja metsätilat toimintakulut yhteensä</v>
      </c>
    </row>
    <row r="5922" spans="1:16" ht="18" x14ac:dyDescent="0.3">
      <c r="A5922" s="1" t="s">
        <v>1458</v>
      </c>
      <c r="B5922" s="1" t="s">
        <v>235</v>
      </c>
      <c r="C5922" s="1">
        <v>0.26500000000000001</v>
      </c>
      <c r="D5922" s="1">
        <v>2.2119107586648902E-6</v>
      </c>
      <c r="E5922" s="1" t="s">
        <v>337</v>
      </c>
      <c r="F5922">
        <v>56</v>
      </c>
      <c r="G5922">
        <v>52</v>
      </c>
      <c r="H5922">
        <f>VLOOKUP(A5922,Taul1!A2:C834,3)</f>
        <v>1</v>
      </c>
      <c r="I5922" t="str">
        <f>VLOOKUP(A5922,Taul1!A2:C834,2)</f>
        <v>Korkea-asteen tutkinto 55-59</v>
      </c>
      <c r="L5922" t="s">
        <v>1663</v>
      </c>
      <c r="M5922" t="str">
        <f>F5922&amp;L5922&amp;G5922&amp;L5922&amp;INT(C5922*10)</f>
        <v>56,52,2</v>
      </c>
      <c r="O5922">
        <f>VLOOKUP(B5922,Taul1!A2:C834,3)</f>
        <v>0</v>
      </c>
      <c r="P5922" t="str">
        <f>VLOOKUP(B5922,Taul1!A2:C834,2)</f>
        <v>Maa- ja metsätilat toimintakulut yhteensä</v>
      </c>
    </row>
    <row r="5923" spans="1:16" ht="18" x14ac:dyDescent="0.3">
      <c r="A5923" s="1" t="s">
        <v>1460</v>
      </c>
      <c r="B5923" s="1" t="s">
        <v>235</v>
      </c>
      <c r="C5923" s="1">
        <v>0.22900000000000001</v>
      </c>
      <c r="D5923" s="1">
        <v>4.7729937368234902E-5</v>
      </c>
      <c r="E5923" s="1" t="s">
        <v>337</v>
      </c>
      <c r="F5923">
        <v>57</v>
      </c>
      <c r="G5923">
        <v>52</v>
      </c>
      <c r="H5923">
        <f>VLOOKUP(A5923,Taul1!A2:C834,3)</f>
        <v>1</v>
      </c>
      <c r="I5923" t="str">
        <f>VLOOKUP(A5923,Taul1!A2:C834,2)</f>
        <v>Korkea-asteen tutkinto 60-64</v>
      </c>
      <c r="L5923" t="s">
        <v>1663</v>
      </c>
      <c r="M5923" t="str">
        <f>F5923&amp;L5923&amp;G5923&amp;L5923&amp;INT(C5923*10)</f>
        <v>57,52,2</v>
      </c>
      <c r="O5923">
        <f>VLOOKUP(B5923,Taul1!A2:C834,3)</f>
        <v>0</v>
      </c>
      <c r="P5923" t="str">
        <f>VLOOKUP(B5923,Taul1!A2:C834,2)</f>
        <v>Maa- ja metsätilat toimintakulut yhteensä</v>
      </c>
    </row>
    <row r="5924" spans="1:16" ht="18" x14ac:dyDescent="0.3">
      <c r="A5924" s="1" t="s">
        <v>1462</v>
      </c>
      <c r="B5924" s="1" t="s">
        <v>235</v>
      </c>
      <c r="C5924" s="1">
        <v>-0.40699999999999997</v>
      </c>
      <c r="D5924" s="2">
        <v>8.2045481519799005E-14</v>
      </c>
      <c r="E5924" s="1" t="s">
        <v>337</v>
      </c>
      <c r="F5924">
        <v>58</v>
      </c>
      <c r="G5924">
        <v>52</v>
      </c>
      <c r="H5924">
        <f>VLOOKUP(A5924,Taul1!A2:C834,3)</f>
        <v>1</v>
      </c>
      <c r="I5924" t="str">
        <f>VLOOKUP(A5924,Taul1!A2:C834,2)</f>
        <v>Korkea-asteen tutkinto 65-69</v>
      </c>
      <c r="L5924" t="s">
        <v>1663</v>
      </c>
      <c r="M5924" t="str">
        <f>F5924&amp;L5924&amp;G5924&amp;L5924&amp;INT(C5924*10)</f>
        <v>58,52,-5</v>
      </c>
      <c r="O5924">
        <f>VLOOKUP(B5924,Taul1!A2:C834,3)</f>
        <v>0</v>
      </c>
      <c r="P5924" t="str">
        <f>VLOOKUP(B5924,Taul1!A2:C834,2)</f>
        <v>Maa- ja metsätilat toimintakulut yhteensä</v>
      </c>
    </row>
    <row r="5925" spans="1:16" ht="18" x14ac:dyDescent="0.3">
      <c r="A5925" s="1" t="s">
        <v>1464</v>
      </c>
      <c r="B5925" s="1" t="s">
        <v>235</v>
      </c>
      <c r="C5925" s="1">
        <v>0.21099999999999999</v>
      </c>
      <c r="D5925" s="1">
        <v>1.78923903554562E-4</v>
      </c>
      <c r="E5925" s="1" t="s">
        <v>337</v>
      </c>
      <c r="F5925">
        <v>59</v>
      </c>
      <c r="G5925">
        <v>52</v>
      </c>
      <c r="H5925">
        <f>VLOOKUP(A5925,Taul1!A2:C834,3)</f>
        <v>1</v>
      </c>
      <c r="I5925" t="str">
        <f>VLOOKUP(A5925,Taul1!A2:C834,2)</f>
        <v>Korkea-asteen tutkinto 70-74</v>
      </c>
      <c r="L5925" t="s">
        <v>1663</v>
      </c>
      <c r="M5925" t="str">
        <f>F5925&amp;L5925&amp;G5925&amp;L5925&amp;INT(C5925*10)</f>
        <v>59,52,2</v>
      </c>
      <c r="O5925">
        <f>VLOOKUP(B5925,Taul1!A2:C834,3)</f>
        <v>0</v>
      </c>
      <c r="P5925" t="str">
        <f>VLOOKUP(B5925,Taul1!A2:C834,2)</f>
        <v>Maa- ja metsätilat toimintakulut yhteensä</v>
      </c>
    </row>
    <row r="5926" spans="1:16" ht="18" x14ac:dyDescent="0.3">
      <c r="A5926" s="1" t="s">
        <v>1466</v>
      </c>
      <c r="B5926" s="1" t="s">
        <v>235</v>
      </c>
      <c r="C5926" s="1">
        <v>0.22</v>
      </c>
      <c r="D5926" s="1">
        <v>9.2325937008586005E-5</v>
      </c>
      <c r="E5926" s="1" t="s">
        <v>337</v>
      </c>
      <c r="F5926">
        <v>60</v>
      </c>
      <c r="G5926">
        <v>52</v>
      </c>
      <c r="H5926">
        <f>VLOOKUP(A5926,Taul1!A2:C834,3)</f>
        <v>1</v>
      </c>
      <c r="I5926" t="str">
        <f>VLOOKUP(A5926,Taul1!A2:C834,2)</f>
        <v>Korkea-asteen tutkinto 75-</v>
      </c>
      <c r="L5926" t="s">
        <v>1663</v>
      </c>
      <c r="M5926" t="str">
        <f>F5926&amp;L5926&amp;G5926&amp;L5926&amp;INT(C5926*10)</f>
        <v>60,52,2</v>
      </c>
      <c r="O5926">
        <f>VLOOKUP(B5926,Taul1!A2:C834,3)</f>
        <v>0</v>
      </c>
      <c r="P5926" t="str">
        <f>VLOOKUP(B5926,Taul1!A2:C834,2)</f>
        <v>Maa- ja metsätilat toimintakulut yhteensä</v>
      </c>
    </row>
    <row r="5927" spans="1:16" ht="18" x14ac:dyDescent="0.3">
      <c r="A5927" s="1" t="s">
        <v>1468</v>
      </c>
      <c r="B5927" s="1" t="s">
        <v>235</v>
      </c>
      <c r="C5927" s="1">
        <v>4.0000000000000001E-3</v>
      </c>
      <c r="D5927" s="1">
        <v>0.94672461040293399</v>
      </c>
      <c r="E5927" s="1" t="s">
        <v>337</v>
      </c>
      <c r="F5927">
        <v>61</v>
      </c>
      <c r="G5927">
        <v>52</v>
      </c>
      <c r="H5927">
        <f>VLOOKUP(A5927,Taul1!A2:C834,3)</f>
        <v>1</v>
      </c>
      <c r="I5927" t="str">
        <f>VLOOKUP(A5927,Taul1!A2:C834,2)</f>
        <v>0-4 -vuotiaat</v>
      </c>
      <c r="L5927" t="s">
        <v>1663</v>
      </c>
      <c r="M5927" t="str">
        <f>F5927&amp;L5927&amp;G5927&amp;L5927&amp;INT(C5927*10)</f>
        <v>61,52,0</v>
      </c>
      <c r="O5927">
        <f>VLOOKUP(B5927,Taul1!A2:C834,3)</f>
        <v>0</v>
      </c>
      <c r="P5927" t="str">
        <f>VLOOKUP(B5927,Taul1!A2:C834,2)</f>
        <v>Maa- ja metsätilat toimintakulut yhteensä</v>
      </c>
    </row>
    <row r="5928" spans="1:16" ht="18" x14ac:dyDescent="0.3">
      <c r="A5928" s="1" t="s">
        <v>1470</v>
      </c>
      <c r="B5928" s="1" t="s">
        <v>235</v>
      </c>
      <c r="C5928" s="1">
        <v>0.253</v>
      </c>
      <c r="D5928" s="1">
        <v>6.4440320950431797E-6</v>
      </c>
      <c r="E5928" s="1" t="s">
        <v>337</v>
      </c>
      <c r="F5928">
        <v>62</v>
      </c>
      <c r="G5928">
        <v>52</v>
      </c>
      <c r="H5928">
        <f>VLOOKUP(A5928,Taul1!A2:C834,3)</f>
        <v>1</v>
      </c>
      <c r="I5928" t="str">
        <f>VLOOKUP(A5928,Taul1!A2:C834,2)</f>
        <v>5-9 -vuotiaat</v>
      </c>
      <c r="L5928" t="s">
        <v>1663</v>
      </c>
      <c r="M5928" t="str">
        <f>F5928&amp;L5928&amp;G5928&amp;L5928&amp;INT(C5928*10)</f>
        <v>62,52,2</v>
      </c>
      <c r="O5928">
        <f>VLOOKUP(B5928,Taul1!A2:C834,3)</f>
        <v>0</v>
      </c>
      <c r="P5928" t="str">
        <f>VLOOKUP(B5928,Taul1!A2:C834,2)</f>
        <v>Maa- ja metsätilat toimintakulut yhteensä</v>
      </c>
    </row>
    <row r="5929" spans="1:16" ht="18" x14ac:dyDescent="0.3">
      <c r="A5929" s="1" t="s">
        <v>1472</v>
      </c>
      <c r="B5929" s="1" t="s">
        <v>235</v>
      </c>
      <c r="C5929" s="1">
        <v>0.16600000000000001</v>
      </c>
      <c r="D5929" s="1">
        <v>3.4267010326686199E-3</v>
      </c>
      <c r="E5929" s="1" t="s">
        <v>337</v>
      </c>
      <c r="F5929">
        <v>63</v>
      </c>
      <c r="G5929">
        <v>52</v>
      </c>
      <c r="H5929">
        <f>VLOOKUP(A5929,Taul1!A2:C834,3)</f>
        <v>1</v>
      </c>
      <c r="I5929" t="str">
        <f>VLOOKUP(A5929,Taul1!A2:C834,2)</f>
        <v>10-14 -vuotiaat</v>
      </c>
      <c r="L5929" t="s">
        <v>1663</v>
      </c>
      <c r="M5929" t="str">
        <f>F5929&amp;L5929&amp;G5929&amp;L5929&amp;INT(C5929*10)</f>
        <v>63,52,1</v>
      </c>
      <c r="O5929">
        <f>VLOOKUP(B5929,Taul1!A2:C834,3)</f>
        <v>0</v>
      </c>
      <c r="P5929" t="str">
        <f>VLOOKUP(B5929,Taul1!A2:C834,2)</f>
        <v>Maa- ja metsätilat toimintakulut yhteensä</v>
      </c>
    </row>
    <row r="5930" spans="1:16" ht="18" x14ac:dyDescent="0.3">
      <c r="A5930" s="1" t="s">
        <v>1474</v>
      </c>
      <c r="B5930" s="1" t="s">
        <v>235</v>
      </c>
      <c r="C5930" s="1">
        <v>-6.6000000000000003E-2</v>
      </c>
      <c r="D5930" s="1">
        <v>0.24561093554996299</v>
      </c>
      <c r="E5930" s="1" t="s">
        <v>337</v>
      </c>
      <c r="F5930">
        <v>64</v>
      </c>
      <c r="G5930">
        <v>52</v>
      </c>
      <c r="H5930">
        <f>VLOOKUP(A5930,Taul1!A2:C834,3)</f>
        <v>1</v>
      </c>
      <c r="I5930" t="str">
        <f>VLOOKUP(A5930,Taul1!A2:C834,2)</f>
        <v>15-19 -vuotiaat</v>
      </c>
      <c r="L5930" t="s">
        <v>1663</v>
      </c>
      <c r="M5930" t="str">
        <f>F5930&amp;L5930&amp;G5930&amp;L5930&amp;INT(C5930*10)</f>
        <v>64,52,-1</v>
      </c>
      <c r="O5930">
        <f>VLOOKUP(B5930,Taul1!A2:C834,3)</f>
        <v>0</v>
      </c>
      <c r="P5930" t="str">
        <f>VLOOKUP(B5930,Taul1!A2:C834,2)</f>
        <v>Maa- ja metsätilat toimintakulut yhteensä</v>
      </c>
    </row>
    <row r="5931" spans="1:16" ht="18" x14ac:dyDescent="0.3">
      <c r="A5931" s="1" t="s">
        <v>1476</v>
      </c>
      <c r="B5931" s="1" t="s">
        <v>235</v>
      </c>
      <c r="C5931" s="1">
        <v>-0.63</v>
      </c>
      <c r="D5931" s="1">
        <v>0</v>
      </c>
      <c r="E5931" s="1" t="s">
        <v>337</v>
      </c>
      <c r="F5931">
        <v>65</v>
      </c>
      <c r="G5931">
        <v>52</v>
      </c>
      <c r="H5931">
        <f>VLOOKUP(A5931,Taul1!A2:C834,3)</f>
        <v>1</v>
      </c>
      <c r="I5931" t="str">
        <f>VLOOKUP(A5931,Taul1!A2:C834,2)</f>
        <v>20-24 -vuotiaat</v>
      </c>
      <c r="L5931" t="s">
        <v>1663</v>
      </c>
      <c r="M5931" t="str">
        <f>F5931&amp;L5931&amp;G5931&amp;L5931&amp;INT(C5931*10)</f>
        <v>65,52,-7</v>
      </c>
      <c r="O5931">
        <f>VLOOKUP(B5931,Taul1!A2:C834,3)</f>
        <v>0</v>
      </c>
      <c r="P5931" t="str">
        <f>VLOOKUP(B5931,Taul1!A2:C834,2)</f>
        <v>Maa- ja metsätilat toimintakulut yhteensä</v>
      </c>
    </row>
    <row r="5932" spans="1:16" ht="18" x14ac:dyDescent="0.3">
      <c r="A5932" s="1" t="s">
        <v>1478</v>
      </c>
      <c r="B5932" s="1" t="s">
        <v>235</v>
      </c>
      <c r="C5932" s="1">
        <v>-1.4E-2</v>
      </c>
      <c r="D5932" s="1">
        <v>0.80254760072569697</v>
      </c>
      <c r="E5932" s="1" t="s">
        <v>337</v>
      </c>
      <c r="F5932">
        <v>66</v>
      </c>
      <c r="G5932">
        <v>52</v>
      </c>
      <c r="H5932">
        <f>VLOOKUP(A5932,Taul1!A2:C834,3)</f>
        <v>1</v>
      </c>
      <c r="I5932" t="str">
        <f>VLOOKUP(A5932,Taul1!A2:C834,2)</f>
        <v>25-29 -vuotiaat</v>
      </c>
      <c r="L5932" t="s">
        <v>1663</v>
      </c>
      <c r="M5932" t="str">
        <f>F5932&amp;L5932&amp;G5932&amp;L5932&amp;INT(C5932*10)</f>
        <v>66,52,-1</v>
      </c>
      <c r="O5932">
        <f>VLOOKUP(B5932,Taul1!A2:C834,3)</f>
        <v>0</v>
      </c>
      <c r="P5932" t="str">
        <f>VLOOKUP(B5932,Taul1!A2:C834,2)</f>
        <v>Maa- ja metsätilat toimintakulut yhteensä</v>
      </c>
    </row>
    <row r="5933" spans="1:16" ht="18" x14ac:dyDescent="0.3">
      <c r="A5933" s="1" t="s">
        <v>1480</v>
      </c>
      <c r="B5933" s="1" t="s">
        <v>235</v>
      </c>
      <c r="C5933" s="1">
        <v>0.13400000000000001</v>
      </c>
      <c r="D5933" s="1">
        <v>1.8435453446911498E-2</v>
      </c>
      <c r="E5933" s="1" t="s">
        <v>337</v>
      </c>
      <c r="F5933">
        <v>67</v>
      </c>
      <c r="G5933">
        <v>52</v>
      </c>
      <c r="H5933">
        <f>VLOOKUP(A5933,Taul1!A2:C834,3)</f>
        <v>1</v>
      </c>
      <c r="I5933" t="str">
        <f>VLOOKUP(A5933,Taul1!A2:C834,2)</f>
        <v>30-34 -vuotiaat</v>
      </c>
      <c r="L5933" t="s">
        <v>1663</v>
      </c>
      <c r="M5933" t="str">
        <f>F5933&amp;L5933&amp;G5933&amp;L5933&amp;INT(C5933*10)</f>
        <v>67,52,1</v>
      </c>
      <c r="O5933">
        <f>VLOOKUP(B5933,Taul1!A2:C834,3)</f>
        <v>0</v>
      </c>
      <c r="P5933" t="str">
        <f>VLOOKUP(B5933,Taul1!A2:C834,2)</f>
        <v>Maa- ja metsätilat toimintakulut yhteensä</v>
      </c>
    </row>
    <row r="5934" spans="1:16" ht="18" x14ac:dyDescent="0.3">
      <c r="A5934" s="1" t="s">
        <v>1482</v>
      </c>
      <c r="B5934" s="1" t="s">
        <v>235</v>
      </c>
      <c r="C5934" s="1">
        <v>0.109</v>
      </c>
      <c r="D5934" s="1">
        <v>5.4996829448795498E-2</v>
      </c>
      <c r="E5934" s="1" t="s">
        <v>337</v>
      </c>
      <c r="F5934">
        <v>68</v>
      </c>
      <c r="G5934">
        <v>52</v>
      </c>
      <c r="H5934">
        <f>VLOOKUP(A5934,Taul1!A2:C834,3)</f>
        <v>1</v>
      </c>
      <c r="I5934" t="str">
        <f>VLOOKUP(A5934,Taul1!A2:C834,2)</f>
        <v>35-39 -vuotiaat</v>
      </c>
      <c r="L5934" t="s">
        <v>1663</v>
      </c>
      <c r="M5934" t="str">
        <f>F5934&amp;L5934&amp;G5934&amp;L5934&amp;INT(C5934*10)</f>
        <v>68,52,1</v>
      </c>
      <c r="O5934">
        <f>VLOOKUP(B5934,Taul1!A2:C834,3)</f>
        <v>0</v>
      </c>
      <c r="P5934" t="str">
        <f>VLOOKUP(B5934,Taul1!A2:C834,2)</f>
        <v>Maa- ja metsätilat toimintakulut yhteensä</v>
      </c>
    </row>
    <row r="5935" spans="1:16" ht="18" x14ac:dyDescent="0.3">
      <c r="A5935" s="1" t="s">
        <v>1484</v>
      </c>
      <c r="B5935" s="1" t="s">
        <v>235</v>
      </c>
      <c r="C5935" s="1">
        <v>0.27600000000000002</v>
      </c>
      <c r="D5935" s="2">
        <v>8.3070052614431202E-7</v>
      </c>
      <c r="E5935" s="1" t="s">
        <v>337</v>
      </c>
      <c r="F5935">
        <v>69</v>
      </c>
      <c r="G5935">
        <v>52</v>
      </c>
      <c r="H5935">
        <f>VLOOKUP(A5935,Taul1!A2:C834,3)</f>
        <v>1</v>
      </c>
      <c r="I5935" t="str">
        <f>VLOOKUP(A5935,Taul1!A2:C834,2)</f>
        <v>40-44 -vuotiaat</v>
      </c>
      <c r="L5935" t="s">
        <v>1663</v>
      </c>
      <c r="M5935" t="str">
        <f>F5935&amp;L5935&amp;G5935&amp;L5935&amp;INT(C5935*10)</f>
        <v>69,52,2</v>
      </c>
      <c r="O5935">
        <f>VLOOKUP(B5935,Taul1!A2:C834,3)</f>
        <v>0</v>
      </c>
      <c r="P5935" t="str">
        <f>VLOOKUP(B5935,Taul1!A2:C834,2)</f>
        <v>Maa- ja metsätilat toimintakulut yhteensä</v>
      </c>
    </row>
    <row r="5936" spans="1:16" ht="18" x14ac:dyDescent="0.3">
      <c r="A5936" s="1" t="s">
        <v>1486</v>
      </c>
      <c r="B5936" s="1" t="s">
        <v>235</v>
      </c>
      <c r="C5936" s="1">
        <v>-0.30599999999999999</v>
      </c>
      <c r="D5936" s="2">
        <v>4.0058596439962398E-8</v>
      </c>
      <c r="E5936" s="1" t="s">
        <v>337</v>
      </c>
      <c r="F5936">
        <v>70</v>
      </c>
      <c r="G5936">
        <v>52</v>
      </c>
      <c r="H5936">
        <f>VLOOKUP(A5936,Taul1!A2:C834,3)</f>
        <v>1</v>
      </c>
      <c r="I5936" t="str">
        <f>VLOOKUP(A5936,Taul1!A2:C834,2)</f>
        <v>45-49 -vuotiaat</v>
      </c>
      <c r="L5936" t="s">
        <v>1663</v>
      </c>
      <c r="M5936" t="str">
        <f>F5936&amp;L5936&amp;G5936&amp;L5936&amp;INT(C5936*10)</f>
        <v>70,52,-4</v>
      </c>
      <c r="O5936">
        <f>VLOOKUP(B5936,Taul1!A2:C834,3)</f>
        <v>0</v>
      </c>
      <c r="P5936" t="str">
        <f>VLOOKUP(B5936,Taul1!A2:C834,2)</f>
        <v>Maa- ja metsätilat toimintakulut yhteensä</v>
      </c>
    </row>
    <row r="5937" spans="1:16" ht="18" x14ac:dyDescent="0.3">
      <c r="A5937" s="1" t="s">
        <v>1488</v>
      </c>
      <c r="B5937" s="1" t="s">
        <v>235</v>
      </c>
      <c r="C5937" s="1">
        <v>-0.155</v>
      </c>
      <c r="D5937" s="1">
        <v>6.1656885283221099E-3</v>
      </c>
      <c r="E5937" s="1" t="s">
        <v>337</v>
      </c>
      <c r="F5937">
        <v>71</v>
      </c>
      <c r="G5937">
        <v>52</v>
      </c>
      <c r="H5937">
        <f>VLOOKUP(A5937,Taul1!A2:C834,3)</f>
        <v>1</v>
      </c>
      <c r="I5937" t="str">
        <f>VLOOKUP(A5937,Taul1!A2:C834,2)</f>
        <v>50-54 -vuotiaat</v>
      </c>
      <c r="L5937" t="s">
        <v>1663</v>
      </c>
      <c r="M5937" t="str">
        <f>F5937&amp;L5937&amp;G5937&amp;L5937&amp;INT(C5937*10)</f>
        <v>71,52,-2</v>
      </c>
      <c r="O5937">
        <f>VLOOKUP(B5937,Taul1!A2:C834,3)</f>
        <v>0</v>
      </c>
      <c r="P5937" t="str">
        <f>VLOOKUP(B5937,Taul1!A2:C834,2)</f>
        <v>Maa- ja metsätilat toimintakulut yhteensä</v>
      </c>
    </row>
    <row r="5938" spans="1:16" ht="18" x14ac:dyDescent="0.3">
      <c r="A5938" s="1" t="s">
        <v>1490</v>
      </c>
      <c r="B5938" s="1" t="s">
        <v>235</v>
      </c>
      <c r="C5938" s="1">
        <v>0.29899999999999999</v>
      </c>
      <c r="D5938" s="2">
        <v>8.0335388341623504E-8</v>
      </c>
      <c r="E5938" s="1" t="s">
        <v>337</v>
      </c>
      <c r="F5938">
        <v>72</v>
      </c>
      <c r="G5938">
        <v>52</v>
      </c>
      <c r="H5938">
        <f>VLOOKUP(A5938,Taul1!A2:C834,3)</f>
        <v>1</v>
      </c>
      <c r="I5938" t="str">
        <f>VLOOKUP(A5938,Taul1!A2:C834,2)</f>
        <v>55-59 -vuotiaat</v>
      </c>
      <c r="L5938" t="s">
        <v>1663</v>
      </c>
      <c r="M5938" t="str">
        <f>F5938&amp;L5938&amp;G5938&amp;L5938&amp;INT(C5938*10)</f>
        <v>72,52,2</v>
      </c>
      <c r="O5938">
        <f>VLOOKUP(B5938,Taul1!A2:C834,3)</f>
        <v>0</v>
      </c>
      <c r="P5938" t="str">
        <f>VLOOKUP(B5938,Taul1!A2:C834,2)</f>
        <v>Maa- ja metsätilat toimintakulut yhteensä</v>
      </c>
    </row>
    <row r="5939" spans="1:16" ht="18" x14ac:dyDescent="0.3">
      <c r="A5939" s="1" t="s">
        <v>1492</v>
      </c>
      <c r="B5939" s="1" t="s">
        <v>235</v>
      </c>
      <c r="C5939" s="1">
        <v>0.13100000000000001</v>
      </c>
      <c r="D5939" s="1">
        <v>2.1239321017797699E-2</v>
      </c>
      <c r="E5939" s="1" t="s">
        <v>337</v>
      </c>
      <c r="F5939">
        <v>73</v>
      </c>
      <c r="G5939">
        <v>52</v>
      </c>
      <c r="H5939">
        <f>VLOOKUP(A5939,Taul1!A2:C834,3)</f>
        <v>1</v>
      </c>
      <c r="I5939" t="str">
        <f>VLOOKUP(A5939,Taul1!A2:C834,2)</f>
        <v>60-64 -vuotiaat</v>
      </c>
      <c r="L5939" t="s">
        <v>1663</v>
      </c>
      <c r="M5939" t="str">
        <f>F5939&amp;L5939&amp;G5939&amp;L5939&amp;INT(C5939*10)</f>
        <v>73,52,1</v>
      </c>
      <c r="O5939">
        <f>VLOOKUP(B5939,Taul1!A2:C834,3)</f>
        <v>0</v>
      </c>
      <c r="P5939" t="str">
        <f>VLOOKUP(B5939,Taul1!A2:C834,2)</f>
        <v>Maa- ja metsätilat toimintakulut yhteensä</v>
      </c>
    </row>
    <row r="5940" spans="1:16" ht="18" x14ac:dyDescent="0.3">
      <c r="A5940" s="1" t="s">
        <v>1494</v>
      </c>
      <c r="B5940" s="1" t="s">
        <v>235</v>
      </c>
      <c r="C5940" s="1">
        <v>-0.21299999999999999</v>
      </c>
      <c r="D5940" s="1">
        <v>1.5584582286143299E-4</v>
      </c>
      <c r="E5940" s="1" t="s">
        <v>337</v>
      </c>
      <c r="F5940">
        <v>74</v>
      </c>
      <c r="G5940">
        <v>52</v>
      </c>
      <c r="H5940">
        <f>VLOOKUP(A5940,Taul1!A2:C834,3)</f>
        <v>1</v>
      </c>
      <c r="I5940" t="str">
        <f>VLOOKUP(A5940,Taul1!A2:C834,2)</f>
        <v>65-69 -vuotiaat</v>
      </c>
      <c r="L5940" t="s">
        <v>1663</v>
      </c>
      <c r="M5940" t="str">
        <f>F5940&amp;L5940&amp;G5940&amp;L5940&amp;INT(C5940*10)</f>
        <v>74,52,-3</v>
      </c>
      <c r="O5940">
        <f>VLOOKUP(B5940,Taul1!A2:C834,3)</f>
        <v>0</v>
      </c>
      <c r="P5940" t="str">
        <f>VLOOKUP(B5940,Taul1!A2:C834,2)</f>
        <v>Maa- ja metsätilat toimintakulut yhteensä</v>
      </c>
    </row>
    <row r="5941" spans="1:16" ht="18" x14ac:dyDescent="0.3">
      <c r="A5941" s="1" t="s">
        <v>1496</v>
      </c>
      <c r="B5941" s="1" t="s">
        <v>235</v>
      </c>
      <c r="C5941" s="1">
        <v>0.14799999999999999</v>
      </c>
      <c r="D5941" s="1">
        <v>8.8706853573056101E-3</v>
      </c>
      <c r="E5941" s="1" t="s">
        <v>337</v>
      </c>
      <c r="F5941">
        <v>75</v>
      </c>
      <c r="G5941">
        <v>52</v>
      </c>
      <c r="H5941">
        <f>VLOOKUP(A5941,Taul1!A2:C834,3)</f>
        <v>1</v>
      </c>
      <c r="I5941" t="str">
        <f>VLOOKUP(A5941,Taul1!A2:C834,2)</f>
        <v>70-74 -vuotiaat</v>
      </c>
      <c r="L5941" t="s">
        <v>1663</v>
      </c>
      <c r="M5941" t="str">
        <f>F5941&amp;L5941&amp;G5941&amp;L5941&amp;INT(C5941*10)</f>
        <v>75,52,1</v>
      </c>
      <c r="O5941">
        <f>VLOOKUP(B5941,Taul1!A2:C834,3)</f>
        <v>0</v>
      </c>
      <c r="P5941" t="str">
        <f>VLOOKUP(B5941,Taul1!A2:C834,2)</f>
        <v>Maa- ja metsätilat toimintakulut yhteensä</v>
      </c>
    </row>
    <row r="5942" spans="1:16" ht="18" x14ac:dyDescent="0.3">
      <c r="A5942" s="1" t="s">
        <v>1498</v>
      </c>
      <c r="B5942" s="1" t="s">
        <v>235</v>
      </c>
      <c r="C5942" s="1">
        <v>0.218</v>
      </c>
      <c r="D5942" s="1">
        <v>1.07035680028455E-4</v>
      </c>
      <c r="E5942" s="1" t="s">
        <v>337</v>
      </c>
      <c r="F5942">
        <v>76</v>
      </c>
      <c r="G5942">
        <v>52</v>
      </c>
      <c r="H5942">
        <f>VLOOKUP(A5942,Taul1!A2:C834,3)</f>
        <v>1</v>
      </c>
      <c r="I5942" t="str">
        <f>VLOOKUP(A5942,Taul1!A2:C834,2)</f>
        <v>75-79 -vuotiaat</v>
      </c>
      <c r="L5942" t="s">
        <v>1663</v>
      </c>
      <c r="M5942" t="str">
        <f>F5942&amp;L5942&amp;G5942&amp;L5942&amp;INT(C5942*10)</f>
        <v>76,52,2</v>
      </c>
      <c r="O5942">
        <f>VLOOKUP(B5942,Taul1!A2:C834,3)</f>
        <v>0</v>
      </c>
      <c r="P5942" t="str">
        <f>VLOOKUP(B5942,Taul1!A2:C834,2)</f>
        <v>Maa- ja metsätilat toimintakulut yhteensä</v>
      </c>
    </row>
    <row r="5943" spans="1:16" ht="18" x14ac:dyDescent="0.3">
      <c r="A5943" s="1" t="s">
        <v>1500</v>
      </c>
      <c r="B5943" s="1" t="s">
        <v>235</v>
      </c>
      <c r="C5943" s="1">
        <v>0.10199999999999999</v>
      </c>
      <c r="D5943" s="1">
        <v>7.2467266268470804E-2</v>
      </c>
      <c r="E5943" s="1" t="s">
        <v>337</v>
      </c>
      <c r="F5943">
        <v>77</v>
      </c>
      <c r="G5943">
        <v>52</v>
      </c>
      <c r="H5943">
        <f>VLOOKUP(A5943,Taul1!A2:C834,3)</f>
        <v>1</v>
      </c>
      <c r="I5943" t="str">
        <f>VLOOKUP(A5943,Taul1!A2:C834,2)</f>
        <v>80-84 -vuotiaat</v>
      </c>
      <c r="L5943" t="s">
        <v>1663</v>
      </c>
      <c r="M5943" t="str">
        <f>F5943&amp;L5943&amp;G5943&amp;L5943&amp;INT(C5943*10)</f>
        <v>77,52,1</v>
      </c>
      <c r="O5943">
        <f>VLOOKUP(B5943,Taul1!A2:C834,3)</f>
        <v>0</v>
      </c>
      <c r="P5943" t="str">
        <f>VLOOKUP(B5943,Taul1!A2:C834,2)</f>
        <v>Maa- ja metsätilat toimintakulut yhteensä</v>
      </c>
    </row>
    <row r="5944" spans="1:16" ht="18" x14ac:dyDescent="0.3">
      <c r="A5944" s="1" t="s">
        <v>1502</v>
      </c>
      <c r="B5944" s="1" t="s">
        <v>235</v>
      </c>
      <c r="C5944" s="1">
        <v>2.5999999999999999E-2</v>
      </c>
      <c r="D5944" s="1">
        <v>0.64280620534380295</v>
      </c>
      <c r="E5944" s="1" t="s">
        <v>337</v>
      </c>
      <c r="F5944">
        <v>78</v>
      </c>
      <c r="G5944">
        <v>52</v>
      </c>
      <c r="H5944">
        <f>VLOOKUP(A5944,Taul1!A2:C834,3)</f>
        <v>1</v>
      </c>
      <c r="I5944" t="str">
        <f>VLOOKUP(A5944,Taul1!A2:C834,2)</f>
        <v>85-89 -vuotiaat</v>
      </c>
      <c r="L5944" t="s">
        <v>1663</v>
      </c>
      <c r="M5944" t="str">
        <f>F5944&amp;L5944&amp;G5944&amp;L5944&amp;INT(C5944*10)</f>
        <v>78,52,0</v>
      </c>
      <c r="O5944">
        <f>VLOOKUP(B5944,Taul1!A2:C834,3)</f>
        <v>0</v>
      </c>
      <c r="P5944" t="str">
        <f>VLOOKUP(B5944,Taul1!A2:C834,2)</f>
        <v>Maa- ja metsätilat toimintakulut yhteensä</v>
      </c>
    </row>
    <row r="5945" spans="1:16" ht="18" x14ac:dyDescent="0.3">
      <c r="A5945" s="1" t="s">
        <v>1504</v>
      </c>
      <c r="B5945" s="1" t="s">
        <v>235</v>
      </c>
      <c r="C5945" s="1">
        <v>5.0999999999999997E-2</v>
      </c>
      <c r="D5945" s="1">
        <v>0.37021812864936998</v>
      </c>
      <c r="E5945" s="1" t="s">
        <v>337</v>
      </c>
      <c r="F5945">
        <v>79</v>
      </c>
      <c r="G5945">
        <v>52</v>
      </c>
      <c r="H5945">
        <f>VLOOKUP(A5945,Taul1!A2:C834,3)</f>
        <v>1</v>
      </c>
      <c r="I5945" t="str">
        <f>VLOOKUP(A5945,Taul1!A2:C834,2)</f>
        <v>90-94 -vuotiaat</v>
      </c>
      <c r="L5945" t="s">
        <v>1663</v>
      </c>
      <c r="M5945" t="str">
        <f>F5945&amp;L5945&amp;G5945&amp;L5945&amp;INT(C5945*10)</f>
        <v>79,52,0</v>
      </c>
      <c r="O5945">
        <f>VLOOKUP(B5945,Taul1!A2:C834,3)</f>
        <v>0</v>
      </c>
      <c r="P5945" t="str">
        <f>VLOOKUP(B5945,Taul1!A2:C834,2)</f>
        <v>Maa- ja metsätilat toimintakulut yhteensä</v>
      </c>
    </row>
    <row r="5946" spans="1:16" ht="18" x14ac:dyDescent="0.3">
      <c r="A5946" s="1" t="s">
        <v>1506</v>
      </c>
      <c r="B5946" s="1" t="s">
        <v>235</v>
      </c>
      <c r="C5946" s="1">
        <v>-2.5000000000000001E-2</v>
      </c>
      <c r="D5946" s="1">
        <v>0.66447391945901502</v>
      </c>
      <c r="E5946" s="1" t="s">
        <v>337</v>
      </c>
      <c r="F5946">
        <v>80</v>
      </c>
      <c r="G5946">
        <v>52</v>
      </c>
      <c r="H5946">
        <f>VLOOKUP(A5946,Taul1!A2:C834,3)</f>
        <v>1</v>
      </c>
      <c r="I5946" t="str">
        <f>VLOOKUP(A5946,Taul1!A2:C834,2)</f>
        <v>Yli 94-vuotiaat</v>
      </c>
      <c r="L5946" t="s">
        <v>1663</v>
      </c>
      <c r="M5946" t="str">
        <f>F5946&amp;L5946&amp;G5946&amp;L5946&amp;INT(C5946*10)</f>
        <v>80,52,-1</v>
      </c>
      <c r="O5946">
        <f>VLOOKUP(B5946,Taul1!A2:C834,3)</f>
        <v>0</v>
      </c>
      <c r="P5946" t="str">
        <f>VLOOKUP(B5946,Taul1!A2:C834,2)</f>
        <v>Maa- ja metsätilat toimintakulut yhteensä</v>
      </c>
    </row>
    <row r="5947" spans="1:16" ht="18" x14ac:dyDescent="0.3">
      <c r="A5947" s="1" t="s">
        <v>1508</v>
      </c>
      <c r="B5947" s="1" t="s">
        <v>235</v>
      </c>
      <c r="C5947" s="1">
        <v>-0.14799999999999999</v>
      </c>
      <c r="D5947" s="1">
        <v>9.0820395121553599E-3</v>
      </c>
      <c r="E5947" s="1" t="s">
        <v>337</v>
      </c>
      <c r="F5947">
        <v>81</v>
      </c>
      <c r="G5947">
        <v>52</v>
      </c>
      <c r="H5947">
        <f>VLOOKUP(A5947,Taul1!A2:C834,3)</f>
        <v>1</v>
      </c>
      <c r="I5947" t="str">
        <f>VLOOKUP(A5947,Taul1!A2:C834,2)</f>
        <v>0-vuotiaat</v>
      </c>
      <c r="L5947" t="s">
        <v>1663</v>
      </c>
      <c r="M5947" t="str">
        <f>F5947&amp;L5947&amp;G5947&amp;L5947&amp;INT(C5947*10)</f>
        <v>81,52,-2</v>
      </c>
      <c r="O5947">
        <f>VLOOKUP(B5947,Taul1!A2:C834,3)</f>
        <v>0</v>
      </c>
      <c r="P5947" t="str">
        <f>VLOOKUP(B5947,Taul1!A2:C834,2)</f>
        <v>Maa- ja metsätilat toimintakulut yhteensä</v>
      </c>
    </row>
    <row r="5948" spans="1:16" ht="18" x14ac:dyDescent="0.3">
      <c r="A5948" s="1" t="s">
        <v>1510</v>
      </c>
      <c r="B5948" s="1" t="s">
        <v>235</v>
      </c>
      <c r="C5948" s="1">
        <v>-0.14299999999999999</v>
      </c>
      <c r="D5948" s="1">
        <v>1.1983990441293901E-2</v>
      </c>
      <c r="E5948" s="1" t="s">
        <v>337</v>
      </c>
      <c r="F5948">
        <v>82</v>
      </c>
      <c r="G5948">
        <v>52</v>
      </c>
      <c r="H5948">
        <f>VLOOKUP(A5948,Taul1!A2:C834,3)</f>
        <v>1</v>
      </c>
      <c r="I5948" t="str">
        <f>VLOOKUP(A5948,Taul1!A2:C834,2)</f>
        <v>1-vuotiaat</v>
      </c>
      <c r="L5948" t="s">
        <v>1663</v>
      </c>
      <c r="M5948" t="str">
        <f>F5948&amp;L5948&amp;G5948&amp;L5948&amp;INT(C5948*10)</f>
        <v>82,52,-2</v>
      </c>
      <c r="O5948">
        <f>VLOOKUP(B5948,Taul1!A2:C834,3)</f>
        <v>0</v>
      </c>
      <c r="P5948" t="str">
        <f>VLOOKUP(B5948,Taul1!A2:C834,2)</f>
        <v>Maa- ja metsätilat toimintakulut yhteensä</v>
      </c>
    </row>
    <row r="5949" spans="1:16" ht="18" x14ac:dyDescent="0.3">
      <c r="A5949" s="1" t="s">
        <v>1512</v>
      </c>
      <c r="B5949" s="1" t="s">
        <v>235</v>
      </c>
      <c r="C5949" s="1">
        <v>-1.2999999999999999E-2</v>
      </c>
      <c r="D5949" s="1">
        <v>0.81730164663217997</v>
      </c>
      <c r="E5949" s="1" t="s">
        <v>337</v>
      </c>
      <c r="F5949">
        <v>83</v>
      </c>
      <c r="G5949">
        <v>52</v>
      </c>
      <c r="H5949">
        <f>VLOOKUP(A5949,Taul1!A2:C834,3)</f>
        <v>1</v>
      </c>
      <c r="I5949" t="str">
        <f>VLOOKUP(A5949,Taul1!A2:C834,2)</f>
        <v>2-vuotiaat</v>
      </c>
      <c r="L5949" t="s">
        <v>1663</v>
      </c>
      <c r="M5949" t="str">
        <f>F5949&amp;L5949&amp;G5949&amp;L5949&amp;INT(C5949*10)</f>
        <v>83,52,-1</v>
      </c>
      <c r="O5949">
        <f>VLOOKUP(B5949,Taul1!A2:C834,3)</f>
        <v>0</v>
      </c>
      <c r="P5949" t="str">
        <f>VLOOKUP(B5949,Taul1!A2:C834,2)</f>
        <v>Maa- ja metsätilat toimintakulut yhteensä</v>
      </c>
    </row>
    <row r="5950" spans="1:16" ht="18" x14ac:dyDescent="0.3">
      <c r="A5950" s="1" t="s">
        <v>1514</v>
      </c>
      <c r="B5950" s="1" t="s">
        <v>235</v>
      </c>
      <c r="C5950" s="1">
        <v>0.19700000000000001</v>
      </c>
      <c r="D5950" s="1">
        <v>4.7618378780323002E-4</v>
      </c>
      <c r="E5950" s="1" t="s">
        <v>337</v>
      </c>
      <c r="F5950">
        <v>84</v>
      </c>
      <c r="G5950">
        <v>52</v>
      </c>
      <c r="H5950">
        <f>VLOOKUP(A5950,Taul1!A2:C834,3)</f>
        <v>1</v>
      </c>
      <c r="I5950" t="str">
        <f>VLOOKUP(A5950,Taul1!A2:C834,2)</f>
        <v>3-vuotiaat</v>
      </c>
      <c r="L5950" t="s">
        <v>1663</v>
      </c>
      <c r="M5950" t="str">
        <f>F5950&amp;L5950&amp;G5950&amp;L5950&amp;INT(C5950*10)</f>
        <v>84,52,1</v>
      </c>
      <c r="O5950">
        <f>VLOOKUP(B5950,Taul1!A2:C834,3)</f>
        <v>0</v>
      </c>
      <c r="P5950" t="str">
        <f>VLOOKUP(B5950,Taul1!A2:C834,2)</f>
        <v>Maa- ja metsätilat toimintakulut yhteensä</v>
      </c>
    </row>
    <row r="5951" spans="1:16" ht="18" x14ac:dyDescent="0.3">
      <c r="A5951" s="1" t="s">
        <v>1516</v>
      </c>
      <c r="B5951" s="1" t="s">
        <v>235</v>
      </c>
      <c r="C5951" s="1">
        <v>0.28399999999999997</v>
      </c>
      <c r="D5951" s="2">
        <v>3.7038953581980299E-7</v>
      </c>
      <c r="E5951" s="1" t="s">
        <v>337</v>
      </c>
      <c r="F5951">
        <v>85</v>
      </c>
      <c r="G5951">
        <v>52</v>
      </c>
      <c r="H5951">
        <f>VLOOKUP(A5951,Taul1!A2:C834,3)</f>
        <v>1</v>
      </c>
      <c r="I5951" t="str">
        <f>VLOOKUP(A5951,Taul1!A2:C834,2)</f>
        <v>4-vuotiaat</v>
      </c>
      <c r="L5951" t="s">
        <v>1663</v>
      </c>
      <c r="M5951" t="str">
        <f>F5951&amp;L5951&amp;G5951&amp;L5951&amp;INT(C5951*10)</f>
        <v>85,52,2</v>
      </c>
      <c r="O5951">
        <f>VLOOKUP(B5951,Taul1!A2:C834,3)</f>
        <v>0</v>
      </c>
      <c r="P5951" t="str">
        <f>VLOOKUP(B5951,Taul1!A2:C834,2)</f>
        <v>Maa- ja metsätilat toimintakulut yhteensä</v>
      </c>
    </row>
    <row r="5952" spans="1:16" ht="18" x14ac:dyDescent="0.3">
      <c r="A5952" s="1" t="s">
        <v>1518</v>
      </c>
      <c r="B5952" s="1" t="s">
        <v>235</v>
      </c>
      <c r="C5952" s="1">
        <v>0.192</v>
      </c>
      <c r="D5952" s="1">
        <v>6.57164694316425E-4</v>
      </c>
      <c r="E5952" s="1" t="s">
        <v>337</v>
      </c>
      <c r="F5952">
        <v>86</v>
      </c>
      <c r="G5952">
        <v>52</v>
      </c>
      <c r="H5952">
        <f>VLOOKUP(A5952,Taul1!A2:C834,3)</f>
        <v>1</v>
      </c>
      <c r="I5952" t="str">
        <f>VLOOKUP(A5952,Taul1!A2:C834,2)</f>
        <v>5-vuotiaat</v>
      </c>
      <c r="L5952" t="s">
        <v>1663</v>
      </c>
      <c r="M5952" t="str">
        <f>F5952&amp;L5952&amp;G5952&amp;L5952&amp;INT(C5952*10)</f>
        <v>86,52,1</v>
      </c>
      <c r="O5952">
        <f>VLOOKUP(B5952,Taul1!A2:C834,3)</f>
        <v>0</v>
      </c>
      <c r="P5952" t="str">
        <f>VLOOKUP(B5952,Taul1!A2:C834,2)</f>
        <v>Maa- ja metsätilat toimintakulut yhteensä</v>
      </c>
    </row>
    <row r="5953" spans="1:16" ht="18" x14ac:dyDescent="0.3">
      <c r="A5953" s="1" t="s">
        <v>1520</v>
      </c>
      <c r="B5953" s="1" t="s">
        <v>235</v>
      </c>
      <c r="C5953" s="1">
        <v>0.223</v>
      </c>
      <c r="D5953" s="1">
        <v>7.7393149351734304E-5</v>
      </c>
      <c r="E5953" s="1" t="s">
        <v>337</v>
      </c>
      <c r="F5953">
        <v>87</v>
      </c>
      <c r="G5953">
        <v>52</v>
      </c>
      <c r="H5953">
        <f>VLOOKUP(A5953,Taul1!A2:C834,3)</f>
        <v>1</v>
      </c>
      <c r="I5953" t="str">
        <f>VLOOKUP(A5953,Taul1!A2:C834,2)</f>
        <v>6-vuotiaat</v>
      </c>
      <c r="L5953" t="s">
        <v>1663</v>
      </c>
      <c r="M5953" t="str">
        <f>F5953&amp;L5953&amp;G5953&amp;L5953&amp;INT(C5953*10)</f>
        <v>87,52,2</v>
      </c>
      <c r="O5953">
        <f>VLOOKUP(B5953,Taul1!A2:C834,3)</f>
        <v>0</v>
      </c>
      <c r="P5953" t="str">
        <f>VLOOKUP(B5953,Taul1!A2:C834,2)</f>
        <v>Maa- ja metsätilat toimintakulut yhteensä</v>
      </c>
    </row>
    <row r="5954" spans="1:16" ht="18" x14ac:dyDescent="0.3">
      <c r="A5954" s="1" t="s">
        <v>1522</v>
      </c>
      <c r="B5954" s="1" t="s">
        <v>235</v>
      </c>
      <c r="C5954" s="1">
        <v>0.114</v>
      </c>
      <c r="D5954" s="1">
        <v>4.5482633229126698E-2</v>
      </c>
      <c r="E5954" s="1" t="s">
        <v>337</v>
      </c>
      <c r="F5954">
        <v>88</v>
      </c>
      <c r="G5954">
        <v>52</v>
      </c>
      <c r="H5954">
        <f>VLOOKUP(A5954,Taul1!A2:C834,3)</f>
        <v>1</v>
      </c>
      <c r="I5954" t="str">
        <f>VLOOKUP(A5954,Taul1!A2:C834,2)</f>
        <v>7-vuotiaat</v>
      </c>
      <c r="L5954" t="s">
        <v>1663</v>
      </c>
      <c r="M5954" t="str">
        <f>F5954&amp;L5954&amp;G5954&amp;L5954&amp;INT(C5954*10)</f>
        <v>88,52,1</v>
      </c>
      <c r="O5954">
        <f>VLOOKUP(B5954,Taul1!A2:C834,3)</f>
        <v>0</v>
      </c>
      <c r="P5954" t="str">
        <f>VLOOKUP(B5954,Taul1!A2:C834,2)</f>
        <v>Maa- ja metsätilat toimintakulut yhteensä</v>
      </c>
    </row>
    <row r="5955" spans="1:16" ht="18" x14ac:dyDescent="0.3">
      <c r="A5955" s="1" t="s">
        <v>1524</v>
      </c>
      <c r="B5955" s="1" t="s">
        <v>235</v>
      </c>
      <c r="C5955" s="1">
        <v>0.28100000000000003</v>
      </c>
      <c r="D5955" s="2">
        <v>5.0552649344393001E-7</v>
      </c>
      <c r="E5955" s="1" t="s">
        <v>337</v>
      </c>
      <c r="F5955">
        <v>89</v>
      </c>
      <c r="G5955">
        <v>52</v>
      </c>
      <c r="H5955">
        <f>VLOOKUP(A5955,Taul1!A2:C834,3)</f>
        <v>1</v>
      </c>
      <c r="I5955" t="str">
        <f>VLOOKUP(A5955,Taul1!A2:C834,2)</f>
        <v>8-vuotiaat</v>
      </c>
      <c r="L5955" t="s">
        <v>1663</v>
      </c>
      <c r="M5955" t="str">
        <f>F5955&amp;L5955&amp;G5955&amp;L5955&amp;INT(C5955*10)</f>
        <v>89,52,2</v>
      </c>
      <c r="O5955">
        <f>VLOOKUP(B5955,Taul1!A2:C834,3)</f>
        <v>0</v>
      </c>
      <c r="P5955" t="str">
        <f>VLOOKUP(B5955,Taul1!A2:C834,2)</f>
        <v>Maa- ja metsätilat toimintakulut yhteensä</v>
      </c>
    </row>
    <row r="5956" spans="1:16" ht="18" x14ac:dyDescent="0.3">
      <c r="A5956" s="1" t="s">
        <v>1526</v>
      </c>
      <c r="B5956" s="1" t="s">
        <v>235</v>
      </c>
      <c r="C5956" s="1">
        <v>0.26900000000000002</v>
      </c>
      <c r="D5956" s="1">
        <v>1.5762146393649701E-6</v>
      </c>
      <c r="E5956" s="1" t="s">
        <v>337</v>
      </c>
      <c r="F5956">
        <v>90</v>
      </c>
      <c r="G5956">
        <v>52</v>
      </c>
      <c r="H5956">
        <f>VLOOKUP(A5956,Taul1!A2:C834,3)</f>
        <v>1</v>
      </c>
      <c r="I5956" t="str">
        <f>VLOOKUP(A5956,Taul1!A2:C834,2)</f>
        <v>9-vuotiaat</v>
      </c>
      <c r="L5956" t="s">
        <v>1663</v>
      </c>
      <c r="M5956" t="str">
        <f>F5956&amp;L5956&amp;G5956&amp;L5956&amp;INT(C5956*10)</f>
        <v>90,52,2</v>
      </c>
      <c r="O5956">
        <f>VLOOKUP(B5956,Taul1!A2:C834,3)</f>
        <v>0</v>
      </c>
      <c r="P5956" t="str">
        <f>VLOOKUP(B5956,Taul1!A2:C834,2)</f>
        <v>Maa- ja metsätilat toimintakulut yhteensä</v>
      </c>
    </row>
    <row r="5957" spans="1:16" ht="18" x14ac:dyDescent="0.3">
      <c r="A5957" s="1" t="s">
        <v>1528</v>
      </c>
      <c r="B5957" s="1" t="s">
        <v>235</v>
      </c>
      <c r="C5957" s="1">
        <v>-0.46</v>
      </c>
      <c r="D5957" s="2">
        <v>2.2204460492503101E-16</v>
      </c>
      <c r="E5957" s="1" t="s">
        <v>337</v>
      </c>
      <c r="F5957">
        <v>91</v>
      </c>
      <c r="G5957">
        <v>52</v>
      </c>
      <c r="H5957">
        <f>VLOOKUP(A5957,Taul1!A2:C834,3)</f>
        <v>1</v>
      </c>
      <c r="I5957" t="str">
        <f>VLOOKUP(A5957,Taul1!A2:C834,2)</f>
        <v>Työkyvyttömyyseläkkeen saajat yhteensä</v>
      </c>
      <c r="L5957" t="s">
        <v>1663</v>
      </c>
      <c r="M5957" t="str">
        <f>F5957&amp;L5957&amp;G5957&amp;L5957&amp;INT(C5957*10)</f>
        <v>91,52,-5</v>
      </c>
      <c r="O5957">
        <f>VLOOKUP(B5957,Taul1!A2:C834,3)</f>
        <v>0</v>
      </c>
      <c r="P5957" t="str">
        <f>VLOOKUP(B5957,Taul1!A2:C834,2)</f>
        <v>Maa- ja metsätilat toimintakulut yhteensä</v>
      </c>
    </row>
    <row r="5958" spans="1:16" ht="18" x14ac:dyDescent="0.3">
      <c r="A5958" s="1" t="s">
        <v>1530</v>
      </c>
      <c r="B5958" s="1" t="s">
        <v>235</v>
      </c>
      <c r="C5958" s="1">
        <v>-0.51900000000000002</v>
      </c>
      <c r="D5958" s="1">
        <v>0</v>
      </c>
      <c r="E5958" s="1" t="s">
        <v>337</v>
      </c>
      <c r="F5958">
        <v>92</v>
      </c>
      <c r="G5958">
        <v>52</v>
      </c>
      <c r="H5958">
        <f>VLOOKUP(A5958,Taul1!A2:C834,3)</f>
        <v>1</v>
      </c>
      <c r="I5958" t="str">
        <f>VLOOKUP(A5958,Taul1!A2:C834,2)</f>
        <v>Työkyvyttömyyseläkkeen saajat 16-24</v>
      </c>
      <c r="L5958" t="s">
        <v>1663</v>
      </c>
      <c r="M5958" t="str">
        <f>F5958&amp;L5958&amp;G5958&amp;L5958&amp;INT(C5958*10)</f>
        <v>92,52,-6</v>
      </c>
      <c r="O5958">
        <f>VLOOKUP(B5958,Taul1!A2:C834,3)</f>
        <v>0</v>
      </c>
      <c r="P5958" t="str">
        <f>VLOOKUP(B5958,Taul1!A2:C834,2)</f>
        <v>Maa- ja metsätilat toimintakulut yhteensä</v>
      </c>
    </row>
    <row r="5959" spans="1:16" ht="18" x14ac:dyDescent="0.3">
      <c r="A5959" s="1" t="s">
        <v>1532</v>
      </c>
      <c r="B5959" s="1" t="s">
        <v>235</v>
      </c>
      <c r="C5959" s="1">
        <v>0</v>
      </c>
      <c r="D5959" s="1">
        <v>0.99456734472210995</v>
      </c>
      <c r="E5959" s="1" t="s">
        <v>337</v>
      </c>
      <c r="F5959">
        <v>93</v>
      </c>
      <c r="G5959">
        <v>52</v>
      </c>
      <c r="H5959">
        <f>VLOOKUP(A5959,Taul1!A2:C834,3)</f>
        <v>1</v>
      </c>
      <c r="I5959" t="str">
        <f>VLOOKUP(A5959,Taul1!A2:C834,2)</f>
        <v>Työkyvyttömyyseläkkeen saajat 25-29</v>
      </c>
      <c r="L5959" t="s">
        <v>1663</v>
      </c>
      <c r="M5959" t="str">
        <f>F5959&amp;L5959&amp;G5959&amp;L5959&amp;INT(C5959*10)</f>
        <v>93,52,0</v>
      </c>
      <c r="O5959">
        <f>VLOOKUP(B5959,Taul1!A2:C834,3)</f>
        <v>0</v>
      </c>
      <c r="P5959" t="str">
        <f>VLOOKUP(B5959,Taul1!A2:C834,2)</f>
        <v>Maa- ja metsätilat toimintakulut yhteensä</v>
      </c>
    </row>
    <row r="5960" spans="1:16" ht="18" x14ac:dyDescent="0.3">
      <c r="A5960" s="1" t="s">
        <v>1534</v>
      </c>
      <c r="B5960" s="1" t="s">
        <v>235</v>
      </c>
      <c r="C5960" s="1">
        <v>-0.26</v>
      </c>
      <c r="D5960" s="1">
        <v>3.55246196237501E-6</v>
      </c>
      <c r="E5960" s="1" t="s">
        <v>337</v>
      </c>
      <c r="F5960">
        <v>94</v>
      </c>
      <c r="G5960">
        <v>52</v>
      </c>
      <c r="H5960">
        <f>VLOOKUP(A5960,Taul1!A2:C834,3)</f>
        <v>1</v>
      </c>
      <c r="I5960" t="str">
        <f>VLOOKUP(A5960,Taul1!A2:C834,2)</f>
        <v>Työkyvyttömyyseläkkeen saajat 30-34</v>
      </c>
      <c r="L5960" t="s">
        <v>1663</v>
      </c>
      <c r="M5960" t="str">
        <f>F5960&amp;L5960&amp;G5960&amp;L5960&amp;INT(C5960*10)</f>
        <v>94,52,-3</v>
      </c>
      <c r="O5960">
        <f>VLOOKUP(B5960,Taul1!A2:C834,3)</f>
        <v>0</v>
      </c>
      <c r="P5960" t="str">
        <f>VLOOKUP(B5960,Taul1!A2:C834,2)</f>
        <v>Maa- ja metsätilat toimintakulut yhteensä</v>
      </c>
    </row>
    <row r="5961" spans="1:16" ht="18" x14ac:dyDescent="0.3">
      <c r="A5961" s="1" t="s">
        <v>1536</v>
      </c>
      <c r="B5961" s="1" t="s">
        <v>235</v>
      </c>
      <c r="C5961" s="1">
        <v>-0.16400000000000001</v>
      </c>
      <c r="D5961" s="1">
        <v>3.7242985171971302E-3</v>
      </c>
      <c r="E5961" s="1" t="s">
        <v>337</v>
      </c>
      <c r="F5961">
        <v>95</v>
      </c>
      <c r="G5961">
        <v>52</v>
      </c>
      <c r="H5961">
        <f>VLOOKUP(A5961,Taul1!A2:C834,3)</f>
        <v>1</v>
      </c>
      <c r="I5961" t="str">
        <f>VLOOKUP(A5961,Taul1!A2:C834,2)</f>
        <v>Työkyvyttömyyseläkkeen saajat 35-39</v>
      </c>
      <c r="L5961" t="s">
        <v>1663</v>
      </c>
      <c r="M5961" t="str">
        <f>F5961&amp;L5961&amp;G5961&amp;L5961&amp;INT(C5961*10)</f>
        <v>95,52,-2</v>
      </c>
      <c r="O5961">
        <f>VLOOKUP(B5961,Taul1!A2:C834,3)</f>
        <v>0</v>
      </c>
      <c r="P5961" t="str">
        <f>VLOOKUP(B5961,Taul1!A2:C834,2)</f>
        <v>Maa- ja metsätilat toimintakulut yhteensä</v>
      </c>
    </row>
    <row r="5962" spans="1:16" ht="18" x14ac:dyDescent="0.3">
      <c r="A5962" s="1" t="s">
        <v>1538</v>
      </c>
      <c r="B5962" s="1" t="s">
        <v>235</v>
      </c>
      <c r="C5962" s="1">
        <v>7.6999999999999999E-2</v>
      </c>
      <c r="D5962" s="1">
        <v>0.177190334011987</v>
      </c>
      <c r="E5962" s="1" t="s">
        <v>337</v>
      </c>
      <c r="F5962">
        <v>96</v>
      </c>
      <c r="G5962">
        <v>52</v>
      </c>
      <c r="H5962">
        <f>VLOOKUP(A5962,Taul1!A2:C834,3)</f>
        <v>1</v>
      </c>
      <c r="I5962" t="str">
        <f>VLOOKUP(A5962,Taul1!A2:C834,2)</f>
        <v>Työkyvyttömyyseläkkeen saajat 40-44</v>
      </c>
      <c r="L5962" t="s">
        <v>1663</v>
      </c>
      <c r="M5962" t="str">
        <f>F5962&amp;L5962&amp;G5962&amp;L5962&amp;INT(C5962*10)</f>
        <v>96,52,0</v>
      </c>
      <c r="O5962">
        <f>VLOOKUP(B5962,Taul1!A2:C834,3)</f>
        <v>0</v>
      </c>
      <c r="P5962" t="str">
        <f>VLOOKUP(B5962,Taul1!A2:C834,2)</f>
        <v>Maa- ja metsätilat toimintakulut yhteensä</v>
      </c>
    </row>
    <row r="5963" spans="1:16" ht="18" x14ac:dyDescent="0.3">
      <c r="A5963" s="1" t="s">
        <v>1540</v>
      </c>
      <c r="B5963" s="1" t="s">
        <v>235</v>
      </c>
      <c r="C5963" s="1">
        <v>-0.48799999999999999</v>
      </c>
      <c r="D5963" s="1">
        <v>0</v>
      </c>
      <c r="E5963" s="1" t="s">
        <v>337</v>
      </c>
      <c r="F5963">
        <v>97</v>
      </c>
      <c r="G5963">
        <v>52</v>
      </c>
      <c r="H5963">
        <f>VLOOKUP(A5963,Taul1!A2:C834,3)</f>
        <v>1</v>
      </c>
      <c r="I5963" t="str">
        <f>VLOOKUP(A5963,Taul1!A2:C834,2)</f>
        <v>Työkyvyttömyyseläkkeen saajat 45-49</v>
      </c>
      <c r="L5963" t="s">
        <v>1663</v>
      </c>
      <c r="M5963" t="str">
        <f>F5963&amp;L5963&amp;G5963&amp;L5963&amp;INT(C5963*10)</f>
        <v>97,52,-5</v>
      </c>
      <c r="O5963">
        <f>VLOOKUP(B5963,Taul1!A2:C834,3)</f>
        <v>0</v>
      </c>
      <c r="P5963" t="str">
        <f>VLOOKUP(B5963,Taul1!A2:C834,2)</f>
        <v>Maa- ja metsätilat toimintakulut yhteensä</v>
      </c>
    </row>
    <row r="5964" spans="1:16" ht="18" x14ac:dyDescent="0.3">
      <c r="A5964" s="1" t="s">
        <v>1542</v>
      </c>
      <c r="B5964" s="1" t="s">
        <v>235</v>
      </c>
      <c r="C5964" s="1">
        <v>-0.215</v>
      </c>
      <c r="D5964" s="1">
        <v>1.3272470689840101E-4</v>
      </c>
      <c r="E5964" s="1" t="s">
        <v>337</v>
      </c>
      <c r="F5964">
        <v>98</v>
      </c>
      <c r="G5964">
        <v>52</v>
      </c>
      <c r="H5964">
        <f>VLOOKUP(A5964,Taul1!A2:C834,3)</f>
        <v>1</v>
      </c>
      <c r="I5964" t="str">
        <f>VLOOKUP(A5964,Taul1!A2:C834,2)</f>
        <v>Työkyvyttömyyseläkkeen saajat 50-54</v>
      </c>
      <c r="L5964" t="s">
        <v>1663</v>
      </c>
      <c r="M5964" t="str">
        <f>F5964&amp;L5964&amp;G5964&amp;L5964&amp;INT(C5964*10)</f>
        <v>98,52,-3</v>
      </c>
      <c r="O5964">
        <f>VLOOKUP(B5964,Taul1!A2:C834,3)</f>
        <v>0</v>
      </c>
      <c r="P5964" t="str">
        <f>VLOOKUP(B5964,Taul1!A2:C834,2)</f>
        <v>Maa- ja metsätilat toimintakulut yhteensä</v>
      </c>
    </row>
    <row r="5965" spans="1:16" ht="18" x14ac:dyDescent="0.3">
      <c r="A5965" s="1" t="s">
        <v>1544</v>
      </c>
      <c r="B5965" s="1" t="s">
        <v>235</v>
      </c>
      <c r="C5965" s="1">
        <v>-0.29099999999999998</v>
      </c>
      <c r="D5965" s="2">
        <v>1.8820083214077201E-7</v>
      </c>
      <c r="E5965" s="1" t="s">
        <v>337</v>
      </c>
      <c r="F5965">
        <v>99</v>
      </c>
      <c r="G5965">
        <v>52</v>
      </c>
      <c r="H5965">
        <f>VLOOKUP(A5965,Taul1!A2:C834,3)</f>
        <v>1</v>
      </c>
      <c r="I5965" t="str">
        <f>VLOOKUP(A5965,Taul1!A2:C834,2)</f>
        <v>Työkyvyttömyyseläkkeen saajat 55-59</v>
      </c>
      <c r="L5965" t="s">
        <v>1663</v>
      </c>
      <c r="M5965" t="str">
        <f>F5965&amp;L5965&amp;G5965&amp;L5965&amp;INT(C5965*10)</f>
        <v>99,52,-3</v>
      </c>
      <c r="O5965">
        <f>VLOOKUP(B5965,Taul1!A2:C834,3)</f>
        <v>0</v>
      </c>
      <c r="P5965" t="str">
        <f>VLOOKUP(B5965,Taul1!A2:C834,2)</f>
        <v>Maa- ja metsätilat toimintakulut yhteensä</v>
      </c>
    </row>
    <row r="5966" spans="1:16" ht="18" x14ac:dyDescent="0.3">
      <c r="A5966" s="1" t="s">
        <v>1546</v>
      </c>
      <c r="B5966" s="1" t="s">
        <v>235</v>
      </c>
      <c r="C5966" s="1">
        <v>-0.27400000000000002</v>
      </c>
      <c r="D5966" s="2">
        <v>9.2227818693224595E-7</v>
      </c>
      <c r="E5966" s="1" t="s">
        <v>337</v>
      </c>
      <c r="F5966">
        <v>100</v>
      </c>
      <c r="G5966">
        <v>52</v>
      </c>
      <c r="H5966">
        <f>VLOOKUP(A5966,Taul1!A2:C834,3)</f>
        <v>1</v>
      </c>
      <c r="I5966" t="str">
        <f>VLOOKUP(A5966,Taul1!A2:C834,2)</f>
        <v>Työkyvyttömyyseläkkeen saajat 60-64</v>
      </c>
      <c r="L5966" t="s">
        <v>1663</v>
      </c>
      <c r="M5966" t="str">
        <f>F5966&amp;L5966&amp;G5966&amp;L5966&amp;INT(C5966*10)</f>
        <v>100,52,-3</v>
      </c>
      <c r="O5966">
        <f>VLOOKUP(B5966,Taul1!A2:C834,3)</f>
        <v>0</v>
      </c>
      <c r="P5966" t="str">
        <f>VLOOKUP(B5966,Taul1!A2:C834,2)</f>
        <v>Maa- ja metsätilat toimintakulut yhteensä</v>
      </c>
    </row>
    <row r="5967" spans="1:16" ht="18" x14ac:dyDescent="0.3">
      <c r="A5967" s="1" t="s">
        <v>1548</v>
      </c>
      <c r="B5967" s="1" t="s">
        <v>235</v>
      </c>
      <c r="C5967" s="1">
        <v>0.16</v>
      </c>
      <c r="D5967" s="1">
        <v>4.71760841805457E-3</v>
      </c>
      <c r="E5967" s="1" t="s">
        <v>337</v>
      </c>
      <c r="F5967">
        <v>101</v>
      </c>
      <c r="G5967">
        <v>52</v>
      </c>
      <c r="H5967">
        <f>VLOOKUP(A5967,Taul1!A2:C834,3)</f>
        <v>1</v>
      </c>
      <c r="I5967" t="str">
        <f>VLOOKUP(A5967,Taul1!A2:C834,2)</f>
        <v>Kelan kuntoutuspalvelujen saajat yhteensä</v>
      </c>
      <c r="L5967" t="s">
        <v>1663</v>
      </c>
      <c r="M5967" t="str">
        <f>F5967&amp;L5967&amp;G5967&amp;L5967&amp;INT(C5967*10)</f>
        <v>101,52,1</v>
      </c>
      <c r="O5967">
        <f>VLOOKUP(B5967,Taul1!A2:C834,3)</f>
        <v>0</v>
      </c>
      <c r="P5967" t="str">
        <f>VLOOKUP(B5967,Taul1!A2:C834,2)</f>
        <v>Maa- ja metsätilat toimintakulut yhteensä</v>
      </c>
    </row>
    <row r="5968" spans="1:16" ht="18" x14ac:dyDescent="0.3">
      <c r="A5968" s="1" t="s">
        <v>1550</v>
      </c>
      <c r="B5968" s="1" t="s">
        <v>235</v>
      </c>
      <c r="C5968" s="1">
        <v>0.107</v>
      </c>
      <c r="D5968" s="1">
        <v>5.9886637651506702E-2</v>
      </c>
      <c r="E5968" s="1" t="s">
        <v>337</v>
      </c>
      <c r="F5968">
        <v>102</v>
      </c>
      <c r="G5968">
        <v>52</v>
      </c>
      <c r="H5968">
        <f>VLOOKUP(A5968,Taul1!A2:C834,3)</f>
        <v>1</v>
      </c>
      <c r="I5968" t="str">
        <f>VLOOKUP(A5968,Taul1!A2:C834,2)</f>
        <v>Kelan kuntoutuspalvelujen saajat 0-6</v>
      </c>
      <c r="L5968" t="s">
        <v>1663</v>
      </c>
      <c r="M5968" t="str">
        <f>F5968&amp;L5968&amp;G5968&amp;L5968&amp;INT(C5968*10)</f>
        <v>102,52,1</v>
      </c>
      <c r="O5968">
        <f>VLOOKUP(B5968,Taul1!A2:C834,3)</f>
        <v>0</v>
      </c>
      <c r="P5968" t="str">
        <f>VLOOKUP(B5968,Taul1!A2:C834,2)</f>
        <v>Maa- ja metsätilat toimintakulut yhteensä</v>
      </c>
    </row>
    <row r="5969" spans="1:16" ht="18" x14ac:dyDescent="0.3">
      <c r="A5969" s="1" t="s">
        <v>1552</v>
      </c>
      <c r="B5969" s="1" t="s">
        <v>235</v>
      </c>
      <c r="C5969" s="1">
        <v>0.24399999999999999</v>
      </c>
      <c r="D5969" s="1">
        <v>1.36918203555991E-5</v>
      </c>
      <c r="E5969" s="1" t="s">
        <v>337</v>
      </c>
      <c r="F5969">
        <v>103</v>
      </c>
      <c r="G5969">
        <v>52</v>
      </c>
      <c r="H5969">
        <f>VLOOKUP(A5969,Taul1!A2:C834,3)</f>
        <v>1</v>
      </c>
      <c r="I5969" t="str">
        <f>VLOOKUP(A5969,Taul1!A2:C834,2)</f>
        <v>Kelan kuntoutuspalvelujen saajat 7-15</v>
      </c>
      <c r="L5969" t="s">
        <v>1663</v>
      </c>
      <c r="M5969" t="str">
        <f>F5969&amp;L5969&amp;G5969&amp;L5969&amp;INT(C5969*10)</f>
        <v>103,52,2</v>
      </c>
      <c r="O5969">
        <f>VLOOKUP(B5969,Taul1!A2:C834,3)</f>
        <v>0</v>
      </c>
      <c r="P5969" t="str">
        <f>VLOOKUP(B5969,Taul1!A2:C834,2)</f>
        <v>Maa- ja metsätilat toimintakulut yhteensä</v>
      </c>
    </row>
    <row r="5970" spans="1:16" ht="18" x14ac:dyDescent="0.3">
      <c r="A5970" s="1" t="s">
        <v>1554</v>
      </c>
      <c r="B5970" s="1" t="s">
        <v>235</v>
      </c>
      <c r="C5970" s="1">
        <v>-0.24299999999999999</v>
      </c>
      <c r="D5970" s="1">
        <v>1.51637844509888E-5</v>
      </c>
      <c r="E5970" s="1" t="s">
        <v>337</v>
      </c>
      <c r="F5970">
        <v>104</v>
      </c>
      <c r="G5970">
        <v>52</v>
      </c>
      <c r="H5970">
        <f>VLOOKUP(A5970,Taul1!A2:C834,3)</f>
        <v>1</v>
      </c>
      <c r="I5970" t="str">
        <f>VLOOKUP(A5970,Taul1!A2:C834,2)</f>
        <v>Kelan kuntoutuspalvelujen saajat 16-19</v>
      </c>
      <c r="L5970" t="s">
        <v>1663</v>
      </c>
      <c r="M5970" t="str">
        <f>F5970&amp;L5970&amp;G5970&amp;L5970&amp;INT(C5970*10)</f>
        <v>104,52,-3</v>
      </c>
      <c r="O5970">
        <f>VLOOKUP(B5970,Taul1!A2:C834,3)</f>
        <v>0</v>
      </c>
      <c r="P5970" t="str">
        <f>VLOOKUP(B5970,Taul1!A2:C834,2)</f>
        <v>Maa- ja metsätilat toimintakulut yhteensä</v>
      </c>
    </row>
    <row r="5971" spans="1:16" ht="18" x14ac:dyDescent="0.3">
      <c r="A5971" s="1" t="s">
        <v>1556</v>
      </c>
      <c r="B5971" s="1" t="s">
        <v>235</v>
      </c>
      <c r="C5971" s="1">
        <v>-5.3999999999999999E-2</v>
      </c>
      <c r="D5971" s="1">
        <v>0.34144238932057702</v>
      </c>
      <c r="E5971" s="1" t="s">
        <v>337</v>
      </c>
      <c r="F5971">
        <v>105</v>
      </c>
      <c r="G5971">
        <v>52</v>
      </c>
      <c r="H5971">
        <f>VLOOKUP(A5971,Taul1!A2:C834,3)</f>
        <v>1</v>
      </c>
      <c r="I5971" t="str">
        <f>VLOOKUP(A5971,Taul1!A2:C834,2)</f>
        <v>Kelan kuntoutuspalvelujen saajat 20-24</v>
      </c>
      <c r="L5971" t="s">
        <v>1663</v>
      </c>
      <c r="M5971" t="str">
        <f>F5971&amp;L5971&amp;G5971&amp;L5971&amp;INT(C5971*10)</f>
        <v>105,52,-1</v>
      </c>
      <c r="O5971">
        <f>VLOOKUP(B5971,Taul1!A2:C834,3)</f>
        <v>0</v>
      </c>
      <c r="P5971" t="str">
        <f>VLOOKUP(B5971,Taul1!A2:C834,2)</f>
        <v>Maa- ja metsätilat toimintakulut yhteensä</v>
      </c>
    </row>
    <row r="5972" spans="1:16" ht="18" x14ac:dyDescent="0.3">
      <c r="A5972" s="1" t="s">
        <v>1558</v>
      </c>
      <c r="B5972" s="1" t="s">
        <v>235</v>
      </c>
      <c r="C5972" s="1">
        <v>0.182</v>
      </c>
      <c r="D5972" s="1">
        <v>1.2918964372354801E-3</v>
      </c>
      <c r="E5972" s="1" t="s">
        <v>337</v>
      </c>
      <c r="F5972">
        <v>106</v>
      </c>
      <c r="G5972">
        <v>52</v>
      </c>
      <c r="H5972">
        <f>VLOOKUP(A5972,Taul1!A2:C834,3)</f>
        <v>1</v>
      </c>
      <c r="I5972" t="str">
        <f>VLOOKUP(A5972,Taul1!A2:C834,2)</f>
        <v>Kelan kuntoutuspalvelujen saajat 25-29</v>
      </c>
      <c r="L5972" t="s">
        <v>1663</v>
      </c>
      <c r="M5972" t="str">
        <f>F5972&amp;L5972&amp;G5972&amp;L5972&amp;INT(C5972*10)</f>
        <v>106,52,1</v>
      </c>
      <c r="O5972">
        <f>VLOOKUP(B5972,Taul1!A2:C834,3)</f>
        <v>0</v>
      </c>
      <c r="P5972" t="str">
        <f>VLOOKUP(B5972,Taul1!A2:C834,2)</f>
        <v>Maa- ja metsätilat toimintakulut yhteensä</v>
      </c>
    </row>
    <row r="5973" spans="1:16" ht="18" x14ac:dyDescent="0.3">
      <c r="A5973" s="1" t="s">
        <v>1560</v>
      </c>
      <c r="B5973" s="1" t="s">
        <v>235</v>
      </c>
      <c r="C5973" s="1">
        <v>0.27800000000000002</v>
      </c>
      <c r="D5973" s="2">
        <v>6.8453933865786301E-7</v>
      </c>
      <c r="E5973" s="1" t="s">
        <v>337</v>
      </c>
      <c r="F5973">
        <v>107</v>
      </c>
      <c r="G5973">
        <v>52</v>
      </c>
      <c r="H5973">
        <f>VLOOKUP(A5973,Taul1!A2:C834,3)</f>
        <v>1</v>
      </c>
      <c r="I5973" t="str">
        <f>VLOOKUP(A5973,Taul1!A2:C834,2)</f>
        <v>Kelan kuntoutuspalvelujen saajat 30-34</v>
      </c>
      <c r="L5973" t="s">
        <v>1663</v>
      </c>
      <c r="M5973" t="str">
        <f>F5973&amp;L5973&amp;G5973&amp;L5973&amp;INT(C5973*10)</f>
        <v>107,52,2</v>
      </c>
      <c r="O5973">
        <f>VLOOKUP(B5973,Taul1!A2:C834,3)</f>
        <v>0</v>
      </c>
      <c r="P5973" t="str">
        <f>VLOOKUP(B5973,Taul1!A2:C834,2)</f>
        <v>Maa- ja metsätilat toimintakulut yhteensä</v>
      </c>
    </row>
    <row r="5974" spans="1:16" ht="18" x14ac:dyDescent="0.3">
      <c r="A5974" s="1" t="s">
        <v>1562</v>
      </c>
      <c r="B5974" s="1" t="s">
        <v>235</v>
      </c>
      <c r="C5974" s="1">
        <v>0.31</v>
      </c>
      <c r="D5974" s="2">
        <v>2.56807450860208E-8</v>
      </c>
      <c r="E5974" s="1" t="s">
        <v>337</v>
      </c>
      <c r="F5974">
        <v>108</v>
      </c>
      <c r="G5974">
        <v>52</v>
      </c>
      <c r="H5974">
        <f>VLOOKUP(A5974,Taul1!A2:C834,3)</f>
        <v>1</v>
      </c>
      <c r="I5974" t="str">
        <f>VLOOKUP(A5974,Taul1!A2:C834,2)</f>
        <v>Kelan kuntoutuspalvelujen saajat 35-39</v>
      </c>
      <c r="L5974" t="s">
        <v>1663</v>
      </c>
      <c r="M5974" t="str">
        <f>F5974&amp;L5974&amp;G5974&amp;L5974&amp;INT(C5974*10)</f>
        <v>108,52,3</v>
      </c>
      <c r="O5974">
        <f>VLOOKUP(B5974,Taul1!A2:C834,3)</f>
        <v>0</v>
      </c>
      <c r="P5974" t="str">
        <f>VLOOKUP(B5974,Taul1!A2:C834,2)</f>
        <v>Maa- ja metsätilat toimintakulut yhteensä</v>
      </c>
    </row>
    <row r="5975" spans="1:16" ht="18" x14ac:dyDescent="0.3">
      <c r="A5975" s="1" t="s">
        <v>1564</v>
      </c>
      <c r="B5975" s="1" t="s">
        <v>235</v>
      </c>
      <c r="C5975" s="1">
        <v>0.219</v>
      </c>
      <c r="D5975" s="1">
        <v>1.0296512939123E-4</v>
      </c>
      <c r="E5975" s="1" t="s">
        <v>337</v>
      </c>
      <c r="F5975">
        <v>109</v>
      </c>
      <c r="G5975">
        <v>52</v>
      </c>
      <c r="H5975">
        <f>VLOOKUP(A5975,Taul1!A2:C834,3)</f>
        <v>1</v>
      </c>
      <c r="I5975" t="str">
        <f>VLOOKUP(A5975,Taul1!A2:C834,2)</f>
        <v>Kelan kuntoutuspalvelujen saajat 40-44</v>
      </c>
      <c r="L5975" t="s">
        <v>1663</v>
      </c>
      <c r="M5975" t="str">
        <f>F5975&amp;L5975&amp;G5975&amp;L5975&amp;INT(C5975*10)</f>
        <v>109,52,2</v>
      </c>
      <c r="O5975">
        <f>VLOOKUP(B5975,Taul1!A2:C834,3)</f>
        <v>0</v>
      </c>
      <c r="P5975" t="str">
        <f>VLOOKUP(B5975,Taul1!A2:C834,2)</f>
        <v>Maa- ja metsätilat toimintakulut yhteensä</v>
      </c>
    </row>
    <row r="5976" spans="1:16" ht="18" x14ac:dyDescent="0.3">
      <c r="A5976" s="1" t="s">
        <v>1566</v>
      </c>
      <c r="B5976" s="1" t="s">
        <v>235</v>
      </c>
      <c r="C5976" s="1">
        <v>4.8000000000000001E-2</v>
      </c>
      <c r="D5976" s="1">
        <v>0.40260417461831999</v>
      </c>
      <c r="E5976" s="1" t="s">
        <v>337</v>
      </c>
      <c r="F5976">
        <v>110</v>
      </c>
      <c r="G5976">
        <v>52</v>
      </c>
      <c r="H5976">
        <f>VLOOKUP(A5976,Taul1!A2:C834,3)</f>
        <v>1</v>
      </c>
      <c r="I5976" t="str">
        <f>VLOOKUP(A5976,Taul1!A2:C834,2)</f>
        <v>Kelan kuntoutuspalvelujen saajat 45-49</v>
      </c>
      <c r="L5976" t="s">
        <v>1663</v>
      </c>
      <c r="M5976" t="str">
        <f>F5976&amp;L5976&amp;G5976&amp;L5976&amp;INT(C5976*10)</f>
        <v>110,52,0</v>
      </c>
      <c r="O5976">
        <f>VLOOKUP(B5976,Taul1!A2:C834,3)</f>
        <v>0</v>
      </c>
      <c r="P5976" t="str">
        <f>VLOOKUP(B5976,Taul1!A2:C834,2)</f>
        <v>Maa- ja metsätilat toimintakulut yhteensä</v>
      </c>
    </row>
    <row r="5977" spans="1:16" ht="18" x14ac:dyDescent="0.3">
      <c r="A5977" s="1" t="s">
        <v>1568</v>
      </c>
      <c r="B5977" s="1" t="s">
        <v>235</v>
      </c>
      <c r="C5977" s="1">
        <v>-0.16</v>
      </c>
      <c r="D5977" s="1">
        <v>4.8489842582898303E-3</v>
      </c>
      <c r="E5977" s="1" t="s">
        <v>337</v>
      </c>
      <c r="F5977">
        <v>111</v>
      </c>
      <c r="G5977">
        <v>52</v>
      </c>
      <c r="H5977">
        <f>VLOOKUP(A5977,Taul1!A2:C834,3)</f>
        <v>1</v>
      </c>
      <c r="I5977" t="str">
        <f>VLOOKUP(A5977,Taul1!A2:C834,2)</f>
        <v>Kelan kuntoutuspalvelujen saajat 50-54</v>
      </c>
      <c r="L5977" t="s">
        <v>1663</v>
      </c>
      <c r="M5977" t="str">
        <f>F5977&amp;L5977&amp;G5977&amp;L5977&amp;INT(C5977*10)</f>
        <v>111,52,-2</v>
      </c>
      <c r="O5977">
        <f>VLOOKUP(B5977,Taul1!A2:C834,3)</f>
        <v>0</v>
      </c>
      <c r="P5977" t="str">
        <f>VLOOKUP(B5977,Taul1!A2:C834,2)</f>
        <v>Maa- ja metsätilat toimintakulut yhteensä</v>
      </c>
    </row>
    <row r="5978" spans="1:16" ht="18" x14ac:dyDescent="0.3">
      <c r="A5978" s="1" t="s">
        <v>1570</v>
      </c>
      <c r="B5978" s="1" t="s">
        <v>235</v>
      </c>
      <c r="C5978" s="1">
        <v>-0.13800000000000001</v>
      </c>
      <c r="D5978" s="1">
        <v>1.5250238233302399E-2</v>
      </c>
      <c r="E5978" s="1" t="s">
        <v>337</v>
      </c>
      <c r="F5978">
        <v>112</v>
      </c>
      <c r="G5978">
        <v>52</v>
      </c>
      <c r="H5978">
        <f>VLOOKUP(A5978,Taul1!A2:C834,3)</f>
        <v>1</v>
      </c>
      <c r="I5978" t="str">
        <f>VLOOKUP(A5978,Taul1!A2:C834,2)</f>
        <v>Kelan kuntoutuspalvelujen saajat 55-59</v>
      </c>
      <c r="L5978" t="s">
        <v>1663</v>
      </c>
      <c r="M5978" t="str">
        <f>F5978&amp;L5978&amp;G5978&amp;L5978&amp;INT(C5978*10)</f>
        <v>112,52,-2</v>
      </c>
      <c r="O5978">
        <f>VLOOKUP(B5978,Taul1!A2:C834,3)</f>
        <v>0</v>
      </c>
      <c r="P5978" t="str">
        <f>VLOOKUP(B5978,Taul1!A2:C834,2)</f>
        <v>Maa- ja metsätilat toimintakulut yhteensä</v>
      </c>
    </row>
    <row r="5979" spans="1:16" ht="18" x14ac:dyDescent="0.3">
      <c r="A5979" s="1" t="s">
        <v>1572</v>
      </c>
      <c r="B5979" s="1" t="s">
        <v>235</v>
      </c>
      <c r="C5979" s="1">
        <v>-0.28199999999999997</v>
      </c>
      <c r="D5979" s="2">
        <v>4.3285893203126501E-7</v>
      </c>
      <c r="E5979" s="1" t="s">
        <v>337</v>
      </c>
      <c r="F5979">
        <v>113</v>
      </c>
      <c r="G5979">
        <v>52</v>
      </c>
      <c r="H5979">
        <f>VLOOKUP(A5979,Taul1!A2:C834,3)</f>
        <v>1</v>
      </c>
      <c r="I5979" t="str">
        <f>VLOOKUP(A5979,Taul1!A2:C834,2)</f>
        <v>Kelan kuntoutuspalvelujen saajat 60-64</v>
      </c>
      <c r="L5979" t="s">
        <v>1663</v>
      </c>
      <c r="M5979" t="str">
        <f>F5979&amp;L5979&amp;G5979&amp;L5979&amp;INT(C5979*10)</f>
        <v>113,52,-3</v>
      </c>
      <c r="O5979">
        <f>VLOOKUP(B5979,Taul1!A2:C834,3)</f>
        <v>0</v>
      </c>
      <c r="P5979" t="str">
        <f>VLOOKUP(B5979,Taul1!A2:C834,2)</f>
        <v>Maa- ja metsätilat toimintakulut yhteensä</v>
      </c>
    </row>
    <row r="5980" spans="1:16" ht="18" x14ac:dyDescent="0.3">
      <c r="A5980" s="1" t="s">
        <v>1574</v>
      </c>
      <c r="B5980" s="1" t="s">
        <v>235</v>
      </c>
      <c r="C5980" s="1">
        <v>-0.1</v>
      </c>
      <c r="D5980" s="1">
        <v>7.8131480967185502E-2</v>
      </c>
      <c r="E5980" s="1" t="s">
        <v>337</v>
      </c>
      <c r="F5980">
        <v>114</v>
      </c>
      <c r="G5980">
        <v>52</v>
      </c>
      <c r="H5980">
        <f>VLOOKUP(A5980,Taul1!A2:C834,3)</f>
        <v>1</v>
      </c>
      <c r="I5980" t="str">
        <f>VLOOKUP(A5980,Taul1!A2:C834,2)</f>
        <v>Kelan kuntoutuspalvelujen saajat 65-69</v>
      </c>
      <c r="L5980" t="s">
        <v>1663</v>
      </c>
      <c r="M5980" t="str">
        <f>F5980&amp;L5980&amp;G5980&amp;L5980&amp;INT(C5980*10)</f>
        <v>114,52,-1</v>
      </c>
      <c r="O5980">
        <f>VLOOKUP(B5980,Taul1!A2:C834,3)</f>
        <v>0</v>
      </c>
      <c r="P5980" t="str">
        <f>VLOOKUP(B5980,Taul1!A2:C834,2)</f>
        <v>Maa- ja metsätilat toimintakulut yhteensä</v>
      </c>
    </row>
    <row r="5981" spans="1:16" ht="18" x14ac:dyDescent="0.3">
      <c r="A5981" s="1" t="s">
        <v>1576</v>
      </c>
      <c r="B5981" s="1" t="s">
        <v>235</v>
      </c>
      <c r="C5981" s="1">
        <v>-0.06</v>
      </c>
      <c r="D5981" s="1">
        <v>0.29570291795349302</v>
      </c>
      <c r="E5981" s="1" t="s">
        <v>337</v>
      </c>
      <c r="F5981">
        <v>115</v>
      </c>
      <c r="G5981">
        <v>52</v>
      </c>
      <c r="H5981">
        <f>VLOOKUP(A5981,Taul1!A2:C834,3)</f>
        <v>1</v>
      </c>
      <c r="I5981" t="str">
        <f>VLOOKUP(A5981,Taul1!A2:C834,2)</f>
        <v>Kelan kuntoutuspalvelujen saajat 69-</v>
      </c>
      <c r="L5981" t="s">
        <v>1663</v>
      </c>
      <c r="M5981" t="str">
        <f>F5981&amp;L5981&amp;G5981&amp;L5981&amp;INT(C5981*10)</f>
        <v>115,52,-1</v>
      </c>
      <c r="O5981">
        <f>VLOOKUP(B5981,Taul1!A2:C834,3)</f>
        <v>0</v>
      </c>
      <c r="P5981" t="str">
        <f>VLOOKUP(B5981,Taul1!A2:C834,2)</f>
        <v>Maa- ja metsätilat toimintakulut yhteensä</v>
      </c>
    </row>
    <row r="5982" spans="1:16" ht="18" x14ac:dyDescent="0.3">
      <c r="A5982" s="1" t="s">
        <v>1598</v>
      </c>
      <c r="B5982" s="1" t="s">
        <v>237</v>
      </c>
      <c r="C5982" s="1">
        <v>-6.5000000000000002E-2</v>
      </c>
      <c r="D5982" s="1">
        <v>0.251734597558191</v>
      </c>
      <c r="E5982" s="1" t="s">
        <v>337</v>
      </c>
      <c r="F5982">
        <v>1</v>
      </c>
      <c r="G5982">
        <v>53</v>
      </c>
      <c r="H5982">
        <f>VLOOKUP(A5982,Taul1!A2:C834,3)</f>
        <v>1</v>
      </c>
      <c r="I5982" t="str">
        <f>VLOOKUP(A5982,Taul1!A2:C834,2)</f>
        <v>Vanhempainpäivärahojen korvatut päivät äiti 35-39</v>
      </c>
      <c r="L5982" t="s">
        <v>1663</v>
      </c>
      <c r="M5982" t="str">
        <f>F5982&amp;L5982&amp;G5982&amp;L5982&amp;INT(C5982*10)</f>
        <v>1,53,-1</v>
      </c>
      <c r="O5982">
        <f>VLOOKUP(B5982,Taul1!A2:C834,3)</f>
        <v>0</v>
      </c>
      <c r="P5982" t="str">
        <f>VLOOKUP(B5982,Taul1!A2:C834,2)</f>
        <v>Muu toiminta toimintakulut yhteensä</v>
      </c>
    </row>
    <row r="5983" spans="1:16" ht="18" x14ac:dyDescent="0.3">
      <c r="A5983" s="1" t="s">
        <v>1600</v>
      </c>
      <c r="B5983" s="1" t="s">
        <v>237</v>
      </c>
      <c r="C5983" s="1">
        <v>-0.17799999999999999</v>
      </c>
      <c r="D5983" s="1">
        <v>1.6637827442536001E-3</v>
      </c>
      <c r="E5983" s="1" t="s">
        <v>337</v>
      </c>
      <c r="F5983">
        <v>2</v>
      </c>
      <c r="G5983">
        <v>53</v>
      </c>
      <c r="H5983">
        <f>VLOOKUP(A5983,Taul1!A2:C834,3)</f>
        <v>1</v>
      </c>
      <c r="I5983" t="str">
        <f>VLOOKUP(A5983,Taul1!A2:C834,2)</f>
        <v>Vanhempainpäivärahojen korvatut päivät äiti 40-</v>
      </c>
      <c r="L5983" t="s">
        <v>1663</v>
      </c>
      <c r="M5983" t="str">
        <f>F5983&amp;L5983&amp;G5983&amp;L5983&amp;INT(C5983*10)</f>
        <v>2,53,-2</v>
      </c>
      <c r="O5983">
        <f>VLOOKUP(B5983,Taul1!A2:C834,3)</f>
        <v>0</v>
      </c>
      <c r="P5983" t="str">
        <f>VLOOKUP(B5983,Taul1!A2:C834,2)</f>
        <v>Muu toiminta toimintakulut yhteensä</v>
      </c>
    </row>
    <row r="5984" spans="1:16" ht="18" x14ac:dyDescent="0.3">
      <c r="A5984" s="1" t="s">
        <v>1275</v>
      </c>
      <c r="B5984" s="1" t="s">
        <v>237</v>
      </c>
      <c r="C5984" s="1">
        <v>-0.159</v>
      </c>
      <c r="D5984" s="1">
        <v>5.1136096607604601E-3</v>
      </c>
      <c r="E5984" s="1" t="s">
        <v>337</v>
      </c>
      <c r="F5984">
        <v>3</v>
      </c>
      <c r="G5984">
        <v>53</v>
      </c>
      <c r="H5984">
        <f>VLOOKUP(A5984,Taul1!A2:C834,3)</f>
        <v>1</v>
      </c>
      <c r="I5984" t="str">
        <f>VLOOKUP(A5984,Taul1!A2:C834,2)</f>
        <v>Työllistymistä edistävät palvelut, korvatut päivät, yhteensä</v>
      </c>
      <c r="L5984" t="s">
        <v>1663</v>
      </c>
      <c r="M5984" t="str">
        <f>F5984&amp;L5984&amp;G5984&amp;L5984&amp;INT(C5984*10)</f>
        <v>3,53,-2</v>
      </c>
      <c r="O5984">
        <f>VLOOKUP(B5984,Taul1!A2:C834,3)</f>
        <v>0</v>
      </c>
      <c r="P5984" t="str">
        <f>VLOOKUP(B5984,Taul1!A2:C834,2)</f>
        <v>Muu toiminta toimintakulut yhteensä</v>
      </c>
    </row>
    <row r="5985" spans="1:16" ht="18" x14ac:dyDescent="0.3">
      <c r="A5985" s="1" t="s">
        <v>1277</v>
      </c>
      <c r="B5985" s="1" t="s">
        <v>237</v>
      </c>
      <c r="C5985" s="1">
        <v>-0.20699999999999999</v>
      </c>
      <c r="D5985" s="1">
        <v>2.42369589514068E-4</v>
      </c>
      <c r="E5985" s="1" t="s">
        <v>337</v>
      </c>
      <c r="F5985">
        <v>4</v>
      </c>
      <c r="G5985">
        <v>53</v>
      </c>
      <c r="H5985">
        <f>VLOOKUP(A5985,Taul1!A2:C834,3)</f>
        <v>1</v>
      </c>
      <c r="I5985" t="str">
        <f>VLOOKUP(A5985,Taul1!A2:C834,2)</f>
        <v>Työllistymistä edistävät palvelut, korvatut päivät, 17-24</v>
      </c>
      <c r="L5985" t="s">
        <v>1663</v>
      </c>
      <c r="M5985" t="str">
        <f>F5985&amp;L5985&amp;G5985&amp;L5985&amp;INT(C5985*10)</f>
        <v>4,53,-3</v>
      </c>
      <c r="O5985">
        <f>VLOOKUP(B5985,Taul1!A2:C834,3)</f>
        <v>0</v>
      </c>
      <c r="P5985" t="str">
        <f>VLOOKUP(B5985,Taul1!A2:C834,2)</f>
        <v>Muu toiminta toimintakulut yhteensä</v>
      </c>
    </row>
    <row r="5986" spans="1:16" ht="18" x14ac:dyDescent="0.3">
      <c r="A5986" s="1" t="s">
        <v>1279</v>
      </c>
      <c r="B5986" s="1" t="s">
        <v>237</v>
      </c>
      <c r="C5986" s="1">
        <v>-2.7E-2</v>
      </c>
      <c r="D5986" s="1">
        <v>0.63011772038670599</v>
      </c>
      <c r="E5986" s="1" t="s">
        <v>337</v>
      </c>
      <c r="F5986">
        <v>5</v>
      </c>
      <c r="G5986">
        <v>53</v>
      </c>
      <c r="H5986">
        <f>VLOOKUP(A5986,Taul1!A2:C834,3)</f>
        <v>1</v>
      </c>
      <c r="I5986" t="str">
        <f>VLOOKUP(A5986,Taul1!A2:C834,2)</f>
        <v>Työllistymistä edistävät palvelut, korvatut päivät, 25-29</v>
      </c>
      <c r="L5986" t="s">
        <v>1663</v>
      </c>
      <c r="M5986" t="str">
        <f>F5986&amp;L5986&amp;G5986&amp;L5986&amp;INT(C5986*10)</f>
        <v>5,53,-1</v>
      </c>
      <c r="O5986">
        <f>VLOOKUP(B5986,Taul1!A2:C834,3)</f>
        <v>0</v>
      </c>
      <c r="P5986" t="str">
        <f>VLOOKUP(B5986,Taul1!A2:C834,2)</f>
        <v>Muu toiminta toimintakulut yhteensä</v>
      </c>
    </row>
    <row r="5987" spans="1:16" ht="18" x14ac:dyDescent="0.3">
      <c r="A5987" s="1" t="s">
        <v>1281</v>
      </c>
      <c r="B5987" s="1" t="s">
        <v>237</v>
      </c>
      <c r="C5987" s="1">
        <v>-0.11799999999999999</v>
      </c>
      <c r="D5987" s="1">
        <v>3.8259088046634797E-2</v>
      </c>
      <c r="E5987" s="1" t="s">
        <v>337</v>
      </c>
      <c r="F5987">
        <v>6</v>
      </c>
      <c r="G5987">
        <v>53</v>
      </c>
      <c r="H5987">
        <f>VLOOKUP(A5987,Taul1!A2:C834,3)</f>
        <v>1</v>
      </c>
      <c r="I5987" t="str">
        <f>VLOOKUP(A5987,Taul1!A2:C834,2)</f>
        <v>Työllistymistä edistävät palvelut, korvatut päivät, 30-34</v>
      </c>
      <c r="L5987" t="s">
        <v>1663</v>
      </c>
      <c r="M5987" t="str">
        <f>F5987&amp;L5987&amp;G5987&amp;L5987&amp;INT(C5987*10)</f>
        <v>6,53,-2</v>
      </c>
      <c r="O5987">
        <f>VLOOKUP(B5987,Taul1!A2:C834,3)</f>
        <v>0</v>
      </c>
      <c r="P5987" t="str">
        <f>VLOOKUP(B5987,Taul1!A2:C834,2)</f>
        <v>Muu toiminta toimintakulut yhteensä</v>
      </c>
    </row>
    <row r="5988" spans="1:16" ht="18" x14ac:dyDescent="0.3">
      <c r="A5988" s="1" t="s">
        <v>1283</v>
      </c>
      <c r="B5988" s="1" t="s">
        <v>237</v>
      </c>
      <c r="C5988" s="1">
        <v>-0.10100000000000001</v>
      </c>
      <c r="D5988" s="1">
        <v>7.4982713253479605E-2</v>
      </c>
      <c r="E5988" s="1" t="s">
        <v>337</v>
      </c>
      <c r="F5988">
        <v>7</v>
      </c>
      <c r="G5988">
        <v>53</v>
      </c>
      <c r="H5988">
        <f>VLOOKUP(A5988,Taul1!A2:C834,3)</f>
        <v>1</v>
      </c>
      <c r="I5988" t="str">
        <f>VLOOKUP(A5988,Taul1!A2:C834,2)</f>
        <v>Työllistymistä edistävät palvelut, korvatut päivät, 35-39</v>
      </c>
      <c r="L5988" t="s">
        <v>1663</v>
      </c>
      <c r="M5988" t="str">
        <f>F5988&amp;L5988&amp;G5988&amp;L5988&amp;INT(C5988*10)</f>
        <v>7,53,-2</v>
      </c>
      <c r="O5988">
        <f>VLOOKUP(B5988,Taul1!A2:C834,3)</f>
        <v>0</v>
      </c>
      <c r="P5988" t="str">
        <f>VLOOKUP(B5988,Taul1!A2:C834,2)</f>
        <v>Muu toiminta toimintakulut yhteensä</v>
      </c>
    </row>
    <row r="5989" spans="1:16" ht="18" x14ac:dyDescent="0.3">
      <c r="A5989" s="1" t="s">
        <v>1285</v>
      </c>
      <c r="B5989" s="1" t="s">
        <v>237</v>
      </c>
      <c r="C5989" s="1">
        <v>-0.124</v>
      </c>
      <c r="D5989" s="1">
        <v>2.9504021009006998E-2</v>
      </c>
      <c r="E5989" s="1" t="s">
        <v>337</v>
      </c>
      <c r="F5989">
        <v>8</v>
      </c>
      <c r="G5989">
        <v>53</v>
      </c>
      <c r="H5989">
        <f>VLOOKUP(A5989,Taul1!A2:C834,3)</f>
        <v>1</v>
      </c>
      <c r="I5989" t="str">
        <f>VLOOKUP(A5989,Taul1!A2:C834,2)</f>
        <v>Työllistymistä edistävät palvelut, korvatut päivät, 40-44</v>
      </c>
      <c r="L5989" t="s">
        <v>1663</v>
      </c>
      <c r="M5989" t="str">
        <f>F5989&amp;L5989&amp;G5989&amp;L5989&amp;INT(C5989*10)</f>
        <v>8,53,-2</v>
      </c>
      <c r="O5989">
        <f>VLOOKUP(B5989,Taul1!A2:C834,3)</f>
        <v>0</v>
      </c>
      <c r="P5989" t="str">
        <f>VLOOKUP(B5989,Taul1!A2:C834,2)</f>
        <v>Muu toiminta toimintakulut yhteensä</v>
      </c>
    </row>
    <row r="5990" spans="1:16" ht="18" x14ac:dyDescent="0.3">
      <c r="A5990" s="1" t="s">
        <v>1287</v>
      </c>
      <c r="B5990" s="1" t="s">
        <v>237</v>
      </c>
      <c r="C5990" s="1">
        <v>-0.23200000000000001</v>
      </c>
      <c r="D5990" s="1">
        <v>3.7045506138033701E-5</v>
      </c>
      <c r="E5990" s="1" t="s">
        <v>337</v>
      </c>
      <c r="F5990">
        <v>9</v>
      </c>
      <c r="G5990">
        <v>53</v>
      </c>
      <c r="H5990">
        <f>VLOOKUP(A5990,Taul1!A2:C834,3)</f>
        <v>1</v>
      </c>
      <c r="I5990" t="str">
        <f>VLOOKUP(A5990,Taul1!A2:C834,2)</f>
        <v>Työllistymistä edistävät palvelut, korvatut päivät, 45-49</v>
      </c>
      <c r="L5990" t="s">
        <v>1663</v>
      </c>
      <c r="M5990" t="str">
        <f>F5990&amp;L5990&amp;G5990&amp;L5990&amp;INT(C5990*10)</f>
        <v>9,53,-3</v>
      </c>
      <c r="O5990">
        <f>VLOOKUP(B5990,Taul1!A2:C834,3)</f>
        <v>0</v>
      </c>
      <c r="P5990" t="str">
        <f>VLOOKUP(B5990,Taul1!A2:C834,2)</f>
        <v>Muu toiminta toimintakulut yhteensä</v>
      </c>
    </row>
    <row r="5991" spans="1:16" ht="18" x14ac:dyDescent="0.3">
      <c r="A5991" s="1" t="s">
        <v>1289</v>
      </c>
      <c r="B5991" s="1" t="s">
        <v>237</v>
      </c>
      <c r="C5991" s="1">
        <v>-0.19700000000000001</v>
      </c>
      <c r="D5991" s="1">
        <v>4.9843216320610796E-4</v>
      </c>
      <c r="E5991" s="1" t="s">
        <v>337</v>
      </c>
      <c r="F5991">
        <v>10</v>
      </c>
      <c r="G5991">
        <v>53</v>
      </c>
      <c r="H5991">
        <f>VLOOKUP(A5991,Taul1!A2:C834,3)</f>
        <v>1</v>
      </c>
      <c r="I5991" t="str">
        <f>VLOOKUP(A5991,Taul1!A2:C834,2)</f>
        <v>Työllistymistä edistävät palvelut, korvatut päivät, 50-54</v>
      </c>
      <c r="L5991" t="s">
        <v>1663</v>
      </c>
      <c r="M5991" t="str">
        <f>F5991&amp;L5991&amp;G5991&amp;L5991&amp;INT(C5991*10)</f>
        <v>10,53,-2</v>
      </c>
      <c r="O5991">
        <f>VLOOKUP(B5991,Taul1!A2:C834,3)</f>
        <v>0</v>
      </c>
      <c r="P5991" t="str">
        <f>VLOOKUP(B5991,Taul1!A2:C834,2)</f>
        <v>Muu toiminta toimintakulut yhteensä</v>
      </c>
    </row>
    <row r="5992" spans="1:16" ht="18" x14ac:dyDescent="0.3">
      <c r="A5992" s="1" t="s">
        <v>1291</v>
      </c>
      <c r="B5992" s="1" t="s">
        <v>237</v>
      </c>
      <c r="C5992" s="1">
        <v>-0.20200000000000001</v>
      </c>
      <c r="D5992" s="1">
        <v>3.4655985603126901E-4</v>
      </c>
      <c r="E5992" s="1" t="s">
        <v>337</v>
      </c>
      <c r="F5992">
        <v>11</v>
      </c>
      <c r="G5992">
        <v>53</v>
      </c>
      <c r="H5992">
        <f>VLOOKUP(A5992,Taul1!A2:C834,3)</f>
        <v>1</v>
      </c>
      <c r="I5992" t="str">
        <f>VLOOKUP(A5992,Taul1!A2:C834,2)</f>
        <v>Työllistymistä edistävät palvelut, korvatut päivät, 55-59</v>
      </c>
      <c r="L5992" t="s">
        <v>1663</v>
      </c>
      <c r="M5992" t="str">
        <f>F5992&amp;L5992&amp;G5992&amp;L5992&amp;INT(C5992*10)</f>
        <v>11,53,-3</v>
      </c>
      <c r="O5992">
        <f>VLOOKUP(B5992,Taul1!A2:C834,3)</f>
        <v>0</v>
      </c>
      <c r="P5992" t="str">
        <f>VLOOKUP(B5992,Taul1!A2:C834,2)</f>
        <v>Muu toiminta toimintakulut yhteensä</v>
      </c>
    </row>
    <row r="5993" spans="1:16" ht="18" x14ac:dyDescent="0.3">
      <c r="A5993" s="1" t="s">
        <v>1293</v>
      </c>
      <c r="B5993" s="1" t="s">
        <v>237</v>
      </c>
      <c r="C5993" s="1">
        <v>-0.152</v>
      </c>
      <c r="D5993" s="1">
        <v>7.3408864990955804E-3</v>
      </c>
      <c r="E5993" s="1" t="s">
        <v>337</v>
      </c>
      <c r="F5993">
        <v>12</v>
      </c>
      <c r="G5993">
        <v>53</v>
      </c>
      <c r="H5993">
        <f>VLOOKUP(A5993,Taul1!A2:C834,3)</f>
        <v>1</v>
      </c>
      <c r="I5993" t="str">
        <f>VLOOKUP(A5993,Taul1!A2:C834,2)</f>
        <v>Työllistymistä edistävät palvelut, korvatut päivät, 60-64</v>
      </c>
      <c r="L5993" t="s">
        <v>1663</v>
      </c>
      <c r="M5993" t="str">
        <f>F5993&amp;L5993&amp;G5993&amp;L5993&amp;INT(C5993*10)</f>
        <v>12,53,-2</v>
      </c>
      <c r="O5993">
        <f>VLOOKUP(B5993,Taul1!A2:C834,3)</f>
        <v>0</v>
      </c>
      <c r="P5993" t="str">
        <f>VLOOKUP(B5993,Taul1!A2:C834,2)</f>
        <v>Muu toiminta toimintakulut yhteensä</v>
      </c>
    </row>
    <row r="5994" spans="1:16" ht="18" x14ac:dyDescent="0.3">
      <c r="A5994" s="1" t="s">
        <v>1317</v>
      </c>
      <c r="B5994" s="1" t="s">
        <v>237</v>
      </c>
      <c r="C5994" s="1">
        <v>-0.22800000000000001</v>
      </c>
      <c r="D5994" s="1">
        <v>5.2445968962366801E-5</v>
      </c>
      <c r="E5994" s="1" t="s">
        <v>337</v>
      </c>
      <c r="F5994">
        <v>13</v>
      </c>
      <c r="G5994">
        <v>53</v>
      </c>
      <c r="H5994">
        <f>VLOOKUP(A5994,Taul1!A2:C834,3)</f>
        <v>1</v>
      </c>
      <c r="I5994" t="str">
        <f>VLOOKUP(A5994,Taul1!A2:C834,2)</f>
        <v>Opintovelalliset yhteensä</v>
      </c>
      <c r="L5994" t="s">
        <v>1663</v>
      </c>
      <c r="M5994" t="str">
        <f>F5994&amp;L5994&amp;G5994&amp;L5994&amp;INT(C5994*10)</f>
        <v>13,53,-3</v>
      </c>
      <c r="O5994">
        <f>VLOOKUP(B5994,Taul1!A2:C834,3)</f>
        <v>0</v>
      </c>
      <c r="P5994" t="str">
        <f>VLOOKUP(B5994,Taul1!A2:C834,2)</f>
        <v>Muu toiminta toimintakulut yhteensä</v>
      </c>
    </row>
    <row r="5995" spans="1:16" ht="18" x14ac:dyDescent="0.3">
      <c r="A5995" s="1" t="s">
        <v>1319</v>
      </c>
      <c r="B5995" s="1" t="s">
        <v>237</v>
      </c>
      <c r="C5995" s="1">
        <v>-0.14399999999999999</v>
      </c>
      <c r="D5995" s="1">
        <v>1.14076247214968E-2</v>
      </c>
      <c r="E5995" s="1" t="s">
        <v>337</v>
      </c>
      <c r="F5995">
        <v>14</v>
      </c>
      <c r="G5995">
        <v>53</v>
      </c>
      <c r="H5995">
        <f>VLOOKUP(A5995,Taul1!A2:C834,3)</f>
        <v>1</v>
      </c>
      <c r="I5995" t="str">
        <f>VLOOKUP(A5995,Taul1!A2:C834,2)</f>
        <v>Opintovelalliset 16-24</v>
      </c>
      <c r="L5995" t="s">
        <v>1663</v>
      </c>
      <c r="M5995" t="str">
        <f>F5995&amp;L5995&amp;G5995&amp;L5995&amp;INT(C5995*10)</f>
        <v>14,53,-2</v>
      </c>
      <c r="O5995">
        <f>VLOOKUP(B5995,Taul1!A2:C834,3)</f>
        <v>0</v>
      </c>
      <c r="P5995" t="str">
        <f>VLOOKUP(B5995,Taul1!A2:C834,2)</f>
        <v>Muu toiminta toimintakulut yhteensä</v>
      </c>
    </row>
    <row r="5996" spans="1:16" ht="18" x14ac:dyDescent="0.3">
      <c r="A5996" s="1" t="s">
        <v>1321</v>
      </c>
      <c r="B5996" s="1" t="s">
        <v>237</v>
      </c>
      <c r="C5996" s="1">
        <v>-0.25600000000000001</v>
      </c>
      <c r="D5996" s="1">
        <v>4.8821944543808701E-6</v>
      </c>
      <c r="E5996" s="1" t="s">
        <v>337</v>
      </c>
      <c r="F5996">
        <v>15</v>
      </c>
      <c r="G5996">
        <v>53</v>
      </c>
      <c r="H5996">
        <f>VLOOKUP(A5996,Taul1!A2:C834,3)</f>
        <v>1</v>
      </c>
      <c r="I5996" t="str">
        <f>VLOOKUP(A5996,Taul1!A2:C834,2)</f>
        <v>Opintovelalliset 25-29</v>
      </c>
      <c r="L5996" t="s">
        <v>1663</v>
      </c>
      <c r="M5996" t="str">
        <f>F5996&amp;L5996&amp;G5996&amp;L5996&amp;INT(C5996*10)</f>
        <v>15,53,-3</v>
      </c>
      <c r="O5996">
        <f>VLOOKUP(B5996,Taul1!A2:C834,3)</f>
        <v>0</v>
      </c>
      <c r="P5996" t="str">
        <f>VLOOKUP(B5996,Taul1!A2:C834,2)</f>
        <v>Muu toiminta toimintakulut yhteensä</v>
      </c>
    </row>
    <row r="5997" spans="1:16" ht="18" x14ac:dyDescent="0.3">
      <c r="A5997" s="1" t="s">
        <v>1323</v>
      </c>
      <c r="B5997" s="1" t="s">
        <v>237</v>
      </c>
      <c r="C5997" s="1">
        <v>-0.23300000000000001</v>
      </c>
      <c r="D5997" s="1">
        <v>3.4438799712432897E-5</v>
      </c>
      <c r="E5997" s="1" t="s">
        <v>337</v>
      </c>
      <c r="F5997">
        <v>16</v>
      </c>
      <c r="G5997">
        <v>53</v>
      </c>
      <c r="H5997">
        <f>VLOOKUP(A5997,Taul1!A2:C834,3)</f>
        <v>1</v>
      </c>
      <c r="I5997" t="str">
        <f>VLOOKUP(A5997,Taul1!A2:C834,2)</f>
        <v>Opintovelalliset 30-34</v>
      </c>
      <c r="L5997" t="s">
        <v>1663</v>
      </c>
      <c r="M5997" t="str">
        <f>F5997&amp;L5997&amp;G5997&amp;L5997&amp;INT(C5997*10)</f>
        <v>16,53,-3</v>
      </c>
      <c r="O5997">
        <f>VLOOKUP(B5997,Taul1!A2:C834,3)</f>
        <v>0</v>
      </c>
      <c r="P5997" t="str">
        <f>VLOOKUP(B5997,Taul1!A2:C834,2)</f>
        <v>Muu toiminta toimintakulut yhteensä</v>
      </c>
    </row>
    <row r="5998" spans="1:16" ht="18" x14ac:dyDescent="0.3">
      <c r="A5998" s="1" t="s">
        <v>1325</v>
      </c>
      <c r="B5998" s="1" t="s">
        <v>237</v>
      </c>
      <c r="C5998" s="1">
        <v>-0.24399999999999999</v>
      </c>
      <c r="D5998" s="1">
        <v>1.3748490916287699E-5</v>
      </c>
      <c r="E5998" s="1" t="s">
        <v>337</v>
      </c>
      <c r="F5998">
        <v>17</v>
      </c>
      <c r="G5998">
        <v>53</v>
      </c>
      <c r="H5998">
        <f>VLOOKUP(A5998,Taul1!A2:C834,3)</f>
        <v>1</v>
      </c>
      <c r="I5998" t="str">
        <f>VLOOKUP(A5998,Taul1!A2:C834,2)</f>
        <v>Opintovelalliset 35-39</v>
      </c>
      <c r="L5998" t="s">
        <v>1663</v>
      </c>
      <c r="M5998" t="str">
        <f>F5998&amp;L5998&amp;G5998&amp;L5998&amp;INT(C5998*10)</f>
        <v>17,53,-3</v>
      </c>
      <c r="O5998">
        <f>VLOOKUP(B5998,Taul1!A2:C834,3)</f>
        <v>0</v>
      </c>
      <c r="P5998" t="str">
        <f>VLOOKUP(B5998,Taul1!A2:C834,2)</f>
        <v>Muu toiminta toimintakulut yhteensä</v>
      </c>
    </row>
    <row r="5999" spans="1:16" ht="18" x14ac:dyDescent="0.3">
      <c r="A5999" s="1" t="s">
        <v>1327</v>
      </c>
      <c r="B5999" s="1" t="s">
        <v>237</v>
      </c>
      <c r="C5999" s="1">
        <v>-0.26</v>
      </c>
      <c r="D5999" s="1">
        <v>3.36705628634081E-6</v>
      </c>
      <c r="E5999" s="1" t="s">
        <v>337</v>
      </c>
      <c r="F5999">
        <v>18</v>
      </c>
      <c r="G5999">
        <v>53</v>
      </c>
      <c r="H5999">
        <f>VLOOKUP(A5999,Taul1!A2:C834,3)</f>
        <v>1</v>
      </c>
      <c r="I5999" t="str">
        <f>VLOOKUP(A5999,Taul1!A2:C834,2)</f>
        <v>Opintovelalliset 40-44</v>
      </c>
      <c r="L5999" t="s">
        <v>1663</v>
      </c>
      <c r="M5999" t="str">
        <f>F5999&amp;L5999&amp;G5999&amp;L5999&amp;INT(C5999*10)</f>
        <v>18,53,-3</v>
      </c>
      <c r="O5999">
        <f>VLOOKUP(B5999,Taul1!A2:C834,3)</f>
        <v>0</v>
      </c>
      <c r="P5999" t="str">
        <f>VLOOKUP(B5999,Taul1!A2:C834,2)</f>
        <v>Muu toiminta toimintakulut yhteensä</v>
      </c>
    </row>
    <row r="6000" spans="1:16" ht="18" x14ac:dyDescent="0.3">
      <c r="A6000" s="1" t="s">
        <v>1329</v>
      </c>
      <c r="B6000" s="1" t="s">
        <v>237</v>
      </c>
      <c r="C6000" s="1">
        <v>-0.23</v>
      </c>
      <c r="D6000" s="1">
        <v>4.5052446092541597E-5</v>
      </c>
      <c r="E6000" s="1" t="s">
        <v>337</v>
      </c>
      <c r="F6000">
        <v>19</v>
      </c>
      <c r="G6000">
        <v>53</v>
      </c>
      <c r="H6000">
        <f>VLOOKUP(A6000,Taul1!A2:C834,3)</f>
        <v>1</v>
      </c>
      <c r="I6000" t="str">
        <f>VLOOKUP(A6000,Taul1!A2:C834,2)</f>
        <v>Opintovelalliset 45-49</v>
      </c>
      <c r="L6000" t="s">
        <v>1663</v>
      </c>
      <c r="M6000" t="str">
        <f>F6000&amp;L6000&amp;G6000&amp;L6000&amp;INT(C6000*10)</f>
        <v>19,53,-3</v>
      </c>
      <c r="O6000">
        <f>VLOOKUP(B6000,Taul1!A2:C834,3)</f>
        <v>0</v>
      </c>
      <c r="P6000" t="str">
        <f>VLOOKUP(B6000,Taul1!A2:C834,2)</f>
        <v>Muu toiminta toimintakulut yhteensä</v>
      </c>
    </row>
    <row r="6001" spans="1:16" ht="18" x14ac:dyDescent="0.3">
      <c r="A6001" s="1" t="s">
        <v>1331</v>
      </c>
      <c r="B6001" s="1" t="s">
        <v>237</v>
      </c>
      <c r="C6001" s="1">
        <v>-0.17499999999999999</v>
      </c>
      <c r="D6001" s="1">
        <v>1.9852403147456702E-3</v>
      </c>
      <c r="E6001" s="1" t="s">
        <v>337</v>
      </c>
      <c r="F6001">
        <v>20</v>
      </c>
      <c r="G6001">
        <v>53</v>
      </c>
      <c r="H6001">
        <f>VLOOKUP(A6001,Taul1!A2:C834,3)</f>
        <v>1</v>
      </c>
      <c r="I6001" t="str">
        <f>VLOOKUP(A6001,Taul1!A2:C834,2)</f>
        <v>Opintovelalliset 50-54</v>
      </c>
      <c r="L6001" t="s">
        <v>1663</v>
      </c>
      <c r="M6001" t="str">
        <f>F6001&amp;L6001&amp;G6001&amp;L6001&amp;INT(C6001*10)</f>
        <v>20,53,-2</v>
      </c>
      <c r="O6001">
        <f>VLOOKUP(B6001,Taul1!A2:C834,3)</f>
        <v>0</v>
      </c>
      <c r="P6001" t="str">
        <f>VLOOKUP(B6001,Taul1!A2:C834,2)</f>
        <v>Muu toiminta toimintakulut yhteensä</v>
      </c>
    </row>
    <row r="6002" spans="1:16" ht="18" x14ac:dyDescent="0.3">
      <c r="A6002" s="1" t="s">
        <v>1333</v>
      </c>
      <c r="B6002" s="1" t="s">
        <v>237</v>
      </c>
      <c r="C6002" s="1">
        <v>-0.26600000000000001</v>
      </c>
      <c r="D6002" s="1">
        <v>2.1186154272045899E-6</v>
      </c>
      <c r="E6002" s="1" t="s">
        <v>337</v>
      </c>
      <c r="F6002">
        <v>21</v>
      </c>
      <c r="G6002">
        <v>53</v>
      </c>
      <c r="H6002">
        <f>VLOOKUP(A6002,Taul1!A2:C834,3)</f>
        <v>1</v>
      </c>
      <c r="I6002" t="str">
        <f>VLOOKUP(A6002,Taul1!A2:C834,2)</f>
        <v>Opintovelalliset 55-</v>
      </c>
      <c r="L6002" t="s">
        <v>1663</v>
      </c>
      <c r="M6002" t="str">
        <f>F6002&amp;L6002&amp;G6002&amp;L6002&amp;INT(C6002*10)</f>
        <v>21,53,-3</v>
      </c>
      <c r="O6002">
        <f>VLOOKUP(B6002,Taul1!A2:C834,3)</f>
        <v>0</v>
      </c>
      <c r="P6002" t="str">
        <f>VLOOKUP(B6002,Taul1!A2:C834,2)</f>
        <v>Muu toiminta toimintakulut yhteensä</v>
      </c>
    </row>
    <row r="6003" spans="1:16" ht="18" x14ac:dyDescent="0.3">
      <c r="A6003" s="1" t="s">
        <v>1390</v>
      </c>
      <c r="B6003" s="1" t="s">
        <v>237</v>
      </c>
      <c r="C6003" s="1">
        <v>-0.20200000000000001</v>
      </c>
      <c r="D6003" s="1">
        <v>3.3356791310501499E-4</v>
      </c>
      <c r="E6003" s="1" t="s">
        <v>337</v>
      </c>
      <c r="F6003">
        <v>22</v>
      </c>
      <c r="G6003">
        <v>53</v>
      </c>
      <c r="H6003">
        <f>VLOOKUP(A6003,Taul1!A2:C834,3)</f>
        <v>1</v>
      </c>
      <c r="I6003" t="str">
        <f>VLOOKUP(A6003,Taul1!A2:C834,2)</f>
        <v>Ei perusasteen jälkeistä tutkintoa 15-19</v>
      </c>
      <c r="L6003" t="s">
        <v>1663</v>
      </c>
      <c r="M6003" t="str">
        <f>F6003&amp;L6003&amp;G6003&amp;L6003&amp;INT(C6003*10)</f>
        <v>22,53,-3</v>
      </c>
      <c r="O6003">
        <f>VLOOKUP(B6003,Taul1!A2:C834,3)</f>
        <v>0</v>
      </c>
      <c r="P6003" t="str">
        <f>VLOOKUP(B6003,Taul1!A2:C834,2)</f>
        <v>Muu toiminta toimintakulut yhteensä</v>
      </c>
    </row>
    <row r="6004" spans="1:16" ht="18" x14ac:dyDescent="0.3">
      <c r="A6004" s="1" t="s">
        <v>1392</v>
      </c>
      <c r="B6004" s="1" t="s">
        <v>237</v>
      </c>
      <c r="C6004" s="1">
        <v>0.18099999999999999</v>
      </c>
      <c r="D6004" s="1">
        <v>1.3620901572819399E-3</v>
      </c>
      <c r="E6004" s="1" t="s">
        <v>337</v>
      </c>
      <c r="F6004">
        <v>23</v>
      </c>
      <c r="G6004">
        <v>53</v>
      </c>
      <c r="H6004">
        <f>VLOOKUP(A6004,Taul1!A2:C834,3)</f>
        <v>1</v>
      </c>
      <c r="I6004" t="str">
        <f>VLOOKUP(A6004,Taul1!A2:C834,2)</f>
        <v>Ei perusasteen jälkeistä tutkintoa 20-24</v>
      </c>
      <c r="L6004" t="s">
        <v>1663</v>
      </c>
      <c r="M6004" t="str">
        <f>F6004&amp;L6004&amp;G6004&amp;L6004&amp;INT(C6004*10)</f>
        <v>23,53,1</v>
      </c>
      <c r="O6004">
        <f>VLOOKUP(B6004,Taul1!A2:C834,3)</f>
        <v>0</v>
      </c>
      <c r="P6004" t="str">
        <f>VLOOKUP(B6004,Taul1!A2:C834,2)</f>
        <v>Muu toiminta toimintakulut yhteensä</v>
      </c>
    </row>
    <row r="6005" spans="1:16" ht="18" x14ac:dyDescent="0.3">
      <c r="A6005" s="1" t="s">
        <v>1394</v>
      </c>
      <c r="B6005" s="1" t="s">
        <v>237</v>
      </c>
      <c r="C6005" s="1">
        <v>0.22800000000000001</v>
      </c>
      <c r="D6005" s="1">
        <v>5.01182311943848E-5</v>
      </c>
      <c r="E6005" s="1" t="s">
        <v>337</v>
      </c>
      <c r="F6005">
        <v>24</v>
      </c>
      <c r="G6005">
        <v>53</v>
      </c>
      <c r="H6005">
        <f>VLOOKUP(A6005,Taul1!A2:C834,3)</f>
        <v>1</v>
      </c>
      <c r="I6005" t="str">
        <f>VLOOKUP(A6005,Taul1!A2:C834,2)</f>
        <v>Ei perusasteen jälkeistä tutkintoa 25-29</v>
      </c>
      <c r="L6005" t="s">
        <v>1663</v>
      </c>
      <c r="M6005" t="str">
        <f>F6005&amp;L6005&amp;G6005&amp;L6005&amp;INT(C6005*10)</f>
        <v>24,53,2</v>
      </c>
      <c r="O6005">
        <f>VLOOKUP(B6005,Taul1!A2:C834,3)</f>
        <v>0</v>
      </c>
      <c r="P6005" t="str">
        <f>VLOOKUP(B6005,Taul1!A2:C834,2)</f>
        <v>Muu toiminta toimintakulut yhteensä</v>
      </c>
    </row>
    <row r="6006" spans="1:16" ht="18" x14ac:dyDescent="0.3">
      <c r="A6006" s="1" t="s">
        <v>1396</v>
      </c>
      <c r="B6006" s="1" t="s">
        <v>237</v>
      </c>
      <c r="C6006" s="1">
        <v>1.6E-2</v>
      </c>
      <c r="D6006" s="1">
        <v>0.77451824522574697</v>
      </c>
      <c r="E6006" s="1" t="s">
        <v>337</v>
      </c>
      <c r="F6006">
        <v>25</v>
      </c>
      <c r="G6006">
        <v>53</v>
      </c>
      <c r="H6006">
        <f>VLOOKUP(A6006,Taul1!A2:C834,3)</f>
        <v>1</v>
      </c>
      <c r="I6006" t="str">
        <f>VLOOKUP(A6006,Taul1!A2:C834,2)</f>
        <v>Ei perusasteen jälkeistä tutkintoa 30-34</v>
      </c>
      <c r="L6006" t="s">
        <v>1663</v>
      </c>
      <c r="M6006" t="str">
        <f>F6006&amp;L6006&amp;G6006&amp;L6006&amp;INT(C6006*10)</f>
        <v>25,53,0</v>
      </c>
      <c r="O6006">
        <f>VLOOKUP(B6006,Taul1!A2:C834,3)</f>
        <v>0</v>
      </c>
      <c r="P6006" t="str">
        <f>VLOOKUP(B6006,Taul1!A2:C834,2)</f>
        <v>Muu toiminta toimintakulut yhteensä</v>
      </c>
    </row>
    <row r="6007" spans="1:16" ht="18" x14ac:dyDescent="0.3">
      <c r="A6007" s="1" t="s">
        <v>1398</v>
      </c>
      <c r="B6007" s="1" t="s">
        <v>237</v>
      </c>
      <c r="C6007" s="1">
        <v>-0.14599999999999999</v>
      </c>
      <c r="D6007" s="1">
        <v>9.9408593280098101E-3</v>
      </c>
      <c r="E6007" s="1" t="s">
        <v>337</v>
      </c>
      <c r="F6007">
        <v>26</v>
      </c>
      <c r="G6007">
        <v>53</v>
      </c>
      <c r="H6007">
        <f>VLOOKUP(A6007,Taul1!A2:C834,3)</f>
        <v>1</v>
      </c>
      <c r="I6007" t="str">
        <f>VLOOKUP(A6007,Taul1!A2:C834,2)</f>
        <v>Ei perusasteen jälkeistä tutkintoa 35-39</v>
      </c>
      <c r="L6007" t="s">
        <v>1663</v>
      </c>
      <c r="M6007" t="str">
        <f>F6007&amp;L6007&amp;G6007&amp;L6007&amp;INT(C6007*10)</f>
        <v>26,53,-2</v>
      </c>
      <c r="O6007">
        <f>VLOOKUP(B6007,Taul1!A2:C834,3)</f>
        <v>0</v>
      </c>
      <c r="P6007" t="str">
        <f>VLOOKUP(B6007,Taul1!A2:C834,2)</f>
        <v>Muu toiminta toimintakulut yhteensä</v>
      </c>
    </row>
    <row r="6008" spans="1:16" ht="18" x14ac:dyDescent="0.3">
      <c r="A6008" s="1" t="s">
        <v>1400</v>
      </c>
      <c r="B6008" s="1" t="s">
        <v>237</v>
      </c>
      <c r="C6008" s="1">
        <v>0.152</v>
      </c>
      <c r="D6008" s="1">
        <v>7.3292932559945101E-3</v>
      </c>
      <c r="E6008" s="1" t="s">
        <v>337</v>
      </c>
      <c r="F6008">
        <v>27</v>
      </c>
      <c r="G6008">
        <v>53</v>
      </c>
      <c r="H6008">
        <f>VLOOKUP(A6008,Taul1!A2:C834,3)</f>
        <v>1</v>
      </c>
      <c r="I6008" t="str">
        <f>VLOOKUP(A6008,Taul1!A2:C834,2)</f>
        <v>Ei perusasteen jälkeistä tutkintoa 40-44</v>
      </c>
      <c r="L6008" t="s">
        <v>1663</v>
      </c>
      <c r="M6008" t="str">
        <f>F6008&amp;L6008&amp;G6008&amp;L6008&amp;INT(C6008*10)</f>
        <v>27,53,1</v>
      </c>
      <c r="O6008">
        <f>VLOOKUP(B6008,Taul1!A2:C834,3)</f>
        <v>0</v>
      </c>
      <c r="P6008" t="str">
        <f>VLOOKUP(B6008,Taul1!A2:C834,2)</f>
        <v>Muu toiminta toimintakulut yhteensä</v>
      </c>
    </row>
    <row r="6009" spans="1:16" ht="18" x14ac:dyDescent="0.3">
      <c r="A6009" s="1" t="s">
        <v>1402</v>
      </c>
      <c r="B6009" s="1" t="s">
        <v>237</v>
      </c>
      <c r="C6009" s="1">
        <v>0.19600000000000001</v>
      </c>
      <c r="D6009" s="1">
        <v>5.35150054912114E-4</v>
      </c>
      <c r="E6009" s="1" t="s">
        <v>337</v>
      </c>
      <c r="F6009">
        <v>28</v>
      </c>
      <c r="G6009">
        <v>53</v>
      </c>
      <c r="H6009">
        <f>VLOOKUP(A6009,Taul1!A2:C834,3)</f>
        <v>1</v>
      </c>
      <c r="I6009" t="str">
        <f>VLOOKUP(A6009,Taul1!A2:C834,2)</f>
        <v>Ei perusasteen jälkeistä tutkintoa 45-49</v>
      </c>
      <c r="L6009" t="s">
        <v>1663</v>
      </c>
      <c r="M6009" t="str">
        <f>F6009&amp;L6009&amp;G6009&amp;L6009&amp;INT(C6009*10)</f>
        <v>28,53,1</v>
      </c>
      <c r="O6009">
        <f>VLOOKUP(B6009,Taul1!A2:C834,3)</f>
        <v>0</v>
      </c>
      <c r="P6009" t="str">
        <f>VLOOKUP(B6009,Taul1!A2:C834,2)</f>
        <v>Muu toiminta toimintakulut yhteensä</v>
      </c>
    </row>
    <row r="6010" spans="1:16" ht="18" x14ac:dyDescent="0.3">
      <c r="A6010" s="1" t="s">
        <v>1404</v>
      </c>
      <c r="B6010" s="1" t="s">
        <v>237</v>
      </c>
      <c r="C6010" s="1">
        <v>0.16800000000000001</v>
      </c>
      <c r="D6010" s="1">
        <v>2.9483900416551398E-3</v>
      </c>
      <c r="E6010" s="1" t="s">
        <v>337</v>
      </c>
      <c r="F6010">
        <v>29</v>
      </c>
      <c r="G6010">
        <v>53</v>
      </c>
      <c r="H6010">
        <f>VLOOKUP(A6010,Taul1!A2:C834,3)</f>
        <v>1</v>
      </c>
      <c r="I6010" t="str">
        <f>VLOOKUP(A6010,Taul1!A2:C834,2)</f>
        <v>Ei perusasteen jälkeistä tutkintoa 50-54</v>
      </c>
      <c r="L6010" t="s">
        <v>1663</v>
      </c>
      <c r="M6010" t="str">
        <f>F6010&amp;L6010&amp;G6010&amp;L6010&amp;INT(C6010*10)</f>
        <v>29,53,1</v>
      </c>
      <c r="O6010">
        <f>VLOOKUP(B6010,Taul1!A2:C834,3)</f>
        <v>0</v>
      </c>
      <c r="P6010" t="str">
        <f>VLOOKUP(B6010,Taul1!A2:C834,2)</f>
        <v>Muu toiminta toimintakulut yhteensä</v>
      </c>
    </row>
    <row r="6011" spans="1:16" ht="18" x14ac:dyDescent="0.3">
      <c r="A6011" s="1" t="s">
        <v>1406</v>
      </c>
      <c r="B6011" s="1" t="s">
        <v>237</v>
      </c>
      <c r="C6011" s="1">
        <v>0.219</v>
      </c>
      <c r="D6011" s="1">
        <v>9.8907065301356804E-5</v>
      </c>
      <c r="E6011" s="1" t="s">
        <v>337</v>
      </c>
      <c r="F6011">
        <v>30</v>
      </c>
      <c r="G6011">
        <v>53</v>
      </c>
      <c r="H6011">
        <f>VLOOKUP(A6011,Taul1!A2:C834,3)</f>
        <v>1</v>
      </c>
      <c r="I6011" t="str">
        <f>VLOOKUP(A6011,Taul1!A2:C834,2)</f>
        <v>Ei perusasteen jälkeistä tutkintoa 55-59</v>
      </c>
      <c r="L6011" t="s">
        <v>1663</v>
      </c>
      <c r="M6011" t="str">
        <f>F6011&amp;L6011&amp;G6011&amp;L6011&amp;INT(C6011*10)</f>
        <v>30,53,2</v>
      </c>
      <c r="O6011">
        <f>VLOOKUP(B6011,Taul1!A2:C834,3)</f>
        <v>0</v>
      </c>
      <c r="P6011" t="str">
        <f>VLOOKUP(B6011,Taul1!A2:C834,2)</f>
        <v>Muu toiminta toimintakulut yhteensä</v>
      </c>
    </row>
    <row r="6012" spans="1:16" ht="18" x14ac:dyDescent="0.3">
      <c r="A6012" s="1" t="s">
        <v>1408</v>
      </c>
      <c r="B6012" s="1" t="s">
        <v>237</v>
      </c>
      <c r="C6012" s="1">
        <v>0.191</v>
      </c>
      <c r="D6012" s="1">
        <v>7.3415121341013901E-4</v>
      </c>
      <c r="E6012" s="1" t="s">
        <v>337</v>
      </c>
      <c r="F6012">
        <v>31</v>
      </c>
      <c r="G6012">
        <v>53</v>
      </c>
      <c r="H6012">
        <f>VLOOKUP(A6012,Taul1!A2:C834,3)</f>
        <v>1</v>
      </c>
      <c r="I6012" t="str">
        <f>VLOOKUP(A6012,Taul1!A2:C834,2)</f>
        <v>Ei perusasteen jälkeistä tutkintoa 60-64</v>
      </c>
      <c r="L6012" t="s">
        <v>1663</v>
      </c>
      <c r="M6012" t="str">
        <f>F6012&amp;L6012&amp;G6012&amp;L6012&amp;INT(C6012*10)</f>
        <v>31,53,1</v>
      </c>
      <c r="O6012">
        <f>VLOOKUP(B6012,Taul1!A2:C834,3)</f>
        <v>0</v>
      </c>
      <c r="P6012" t="str">
        <f>VLOOKUP(B6012,Taul1!A2:C834,2)</f>
        <v>Muu toiminta toimintakulut yhteensä</v>
      </c>
    </row>
    <row r="6013" spans="1:16" ht="18" x14ac:dyDescent="0.3">
      <c r="A6013" s="1" t="s">
        <v>1410</v>
      </c>
      <c r="B6013" s="1" t="s">
        <v>237</v>
      </c>
      <c r="C6013" s="1">
        <v>0.249</v>
      </c>
      <c r="D6013" s="1">
        <v>9.1005698666934908E-6</v>
      </c>
      <c r="E6013" s="1" t="s">
        <v>337</v>
      </c>
      <c r="F6013">
        <v>32</v>
      </c>
      <c r="G6013">
        <v>53</v>
      </c>
      <c r="H6013">
        <f>VLOOKUP(A6013,Taul1!A2:C834,3)</f>
        <v>1</v>
      </c>
      <c r="I6013" t="str">
        <f>VLOOKUP(A6013,Taul1!A2:C834,2)</f>
        <v>Ei perusasteen jälkeistä tutkintoa 65-69</v>
      </c>
      <c r="L6013" t="s">
        <v>1663</v>
      </c>
      <c r="M6013" t="str">
        <f>F6013&amp;L6013&amp;G6013&amp;L6013&amp;INT(C6013*10)</f>
        <v>32,53,2</v>
      </c>
      <c r="O6013">
        <f>VLOOKUP(B6013,Taul1!A2:C834,3)</f>
        <v>0</v>
      </c>
      <c r="P6013" t="str">
        <f>VLOOKUP(B6013,Taul1!A2:C834,2)</f>
        <v>Muu toiminta toimintakulut yhteensä</v>
      </c>
    </row>
    <row r="6014" spans="1:16" ht="18" x14ac:dyDescent="0.3">
      <c r="A6014" s="1" t="s">
        <v>1412</v>
      </c>
      <c r="B6014" s="1" t="s">
        <v>237</v>
      </c>
      <c r="C6014" s="1">
        <v>-0.18</v>
      </c>
      <c r="D6014" s="1">
        <v>1.48502458416199E-3</v>
      </c>
      <c r="E6014" s="1" t="s">
        <v>337</v>
      </c>
      <c r="F6014">
        <v>33</v>
      </c>
      <c r="G6014">
        <v>53</v>
      </c>
      <c r="H6014">
        <f>VLOOKUP(A6014,Taul1!A2:C834,3)</f>
        <v>1</v>
      </c>
      <c r="I6014" t="str">
        <f>VLOOKUP(A6014,Taul1!A2:C834,2)</f>
        <v>Ei perusasteen jälkeistä tutkintoa 70-74</v>
      </c>
      <c r="L6014" t="s">
        <v>1663</v>
      </c>
      <c r="M6014" t="str">
        <f>F6014&amp;L6014&amp;G6014&amp;L6014&amp;INT(C6014*10)</f>
        <v>33,53,-2</v>
      </c>
      <c r="O6014">
        <f>VLOOKUP(B6014,Taul1!A2:C834,3)</f>
        <v>0</v>
      </c>
      <c r="P6014" t="str">
        <f>VLOOKUP(B6014,Taul1!A2:C834,2)</f>
        <v>Muu toiminta toimintakulut yhteensä</v>
      </c>
    </row>
    <row r="6015" spans="1:16" ht="18" x14ac:dyDescent="0.3">
      <c r="A6015" s="1" t="s">
        <v>1414</v>
      </c>
      <c r="B6015" s="1" t="s">
        <v>237</v>
      </c>
      <c r="C6015" s="1">
        <v>-1E-3</v>
      </c>
      <c r="D6015" s="1">
        <v>0.98609507668185703</v>
      </c>
      <c r="E6015" s="1" t="s">
        <v>337</v>
      </c>
      <c r="F6015">
        <v>34</v>
      </c>
      <c r="G6015">
        <v>53</v>
      </c>
      <c r="H6015">
        <f>VLOOKUP(A6015,Taul1!A2:C834,3)</f>
        <v>1</v>
      </c>
      <c r="I6015" t="str">
        <f>VLOOKUP(A6015,Taul1!A2:C834,2)</f>
        <v>Ei perusasteen jälkeistä tutkintoa 75-</v>
      </c>
      <c r="L6015" t="s">
        <v>1663</v>
      </c>
      <c r="M6015" t="str">
        <f>F6015&amp;L6015&amp;G6015&amp;L6015&amp;INT(C6015*10)</f>
        <v>34,53,-1</v>
      </c>
      <c r="O6015">
        <f>VLOOKUP(B6015,Taul1!A2:C834,3)</f>
        <v>0</v>
      </c>
      <c r="P6015" t="str">
        <f>VLOOKUP(B6015,Taul1!A2:C834,2)</f>
        <v>Muu toiminta toimintakulut yhteensä</v>
      </c>
    </row>
    <row r="6016" spans="1:16" ht="18" x14ac:dyDescent="0.3">
      <c r="A6016" s="1" t="s">
        <v>1416</v>
      </c>
      <c r="B6016" s="1" t="s">
        <v>237</v>
      </c>
      <c r="C6016" s="1">
        <v>4.3999999999999997E-2</v>
      </c>
      <c r="D6016" s="1">
        <v>0.44444268271667697</v>
      </c>
      <c r="E6016" s="1" t="s">
        <v>337</v>
      </c>
      <c r="F6016">
        <v>35</v>
      </c>
      <c r="G6016">
        <v>53</v>
      </c>
      <c r="H6016">
        <f>VLOOKUP(A6016,Taul1!A2:C834,3)</f>
        <v>1</v>
      </c>
      <c r="I6016" t="str">
        <f>VLOOKUP(A6016,Taul1!A2:C834,2)</f>
        <v>Toisen asteen tutkinto 15-19</v>
      </c>
      <c r="L6016" t="s">
        <v>1663</v>
      </c>
      <c r="M6016" t="str">
        <f>F6016&amp;L6016&amp;G6016&amp;L6016&amp;INT(C6016*10)</f>
        <v>35,53,0</v>
      </c>
      <c r="O6016">
        <f>VLOOKUP(B6016,Taul1!A2:C834,3)</f>
        <v>0</v>
      </c>
      <c r="P6016" t="str">
        <f>VLOOKUP(B6016,Taul1!A2:C834,2)</f>
        <v>Muu toiminta toimintakulut yhteensä</v>
      </c>
    </row>
    <row r="6017" spans="1:16" ht="18" x14ac:dyDescent="0.3">
      <c r="A6017" s="1" t="s">
        <v>1418</v>
      </c>
      <c r="B6017" s="1" t="s">
        <v>237</v>
      </c>
      <c r="C6017" s="1">
        <v>0.19700000000000001</v>
      </c>
      <c r="D6017" s="1">
        <v>4.9658481010206301E-4</v>
      </c>
      <c r="E6017" s="1" t="s">
        <v>337</v>
      </c>
      <c r="F6017">
        <v>36</v>
      </c>
      <c r="G6017">
        <v>53</v>
      </c>
      <c r="H6017">
        <f>VLOOKUP(A6017,Taul1!A2:C834,3)</f>
        <v>1</v>
      </c>
      <c r="I6017" t="str">
        <f>VLOOKUP(A6017,Taul1!A2:C834,2)</f>
        <v>Toisen asteen tutkinto 20-24</v>
      </c>
      <c r="L6017" t="s">
        <v>1663</v>
      </c>
      <c r="M6017" t="str">
        <f>F6017&amp;L6017&amp;G6017&amp;L6017&amp;INT(C6017*10)</f>
        <v>36,53,1</v>
      </c>
      <c r="O6017">
        <f>VLOOKUP(B6017,Taul1!A2:C834,3)</f>
        <v>0</v>
      </c>
      <c r="P6017" t="str">
        <f>VLOOKUP(B6017,Taul1!A2:C834,2)</f>
        <v>Muu toiminta toimintakulut yhteensä</v>
      </c>
    </row>
    <row r="6018" spans="1:16" ht="18" x14ac:dyDescent="0.3">
      <c r="A6018" s="1" t="s">
        <v>1420</v>
      </c>
      <c r="B6018" s="1" t="s">
        <v>237</v>
      </c>
      <c r="C6018" s="1">
        <v>-0.22</v>
      </c>
      <c r="D6018" s="1">
        <v>9.1588156443278502E-5</v>
      </c>
      <c r="E6018" s="1" t="s">
        <v>337</v>
      </c>
      <c r="F6018">
        <v>37</v>
      </c>
      <c r="G6018">
        <v>53</v>
      </c>
      <c r="H6018">
        <f>VLOOKUP(A6018,Taul1!A2:C834,3)</f>
        <v>1</v>
      </c>
      <c r="I6018" t="str">
        <f>VLOOKUP(A6018,Taul1!A2:C834,2)</f>
        <v>Toisen asteen tutkinto 25-29</v>
      </c>
      <c r="L6018" t="s">
        <v>1663</v>
      </c>
      <c r="M6018" t="str">
        <f>F6018&amp;L6018&amp;G6018&amp;L6018&amp;INT(C6018*10)</f>
        <v>37,53,-3</v>
      </c>
      <c r="O6018">
        <f>VLOOKUP(B6018,Taul1!A2:C834,3)</f>
        <v>0</v>
      </c>
      <c r="P6018" t="str">
        <f>VLOOKUP(B6018,Taul1!A2:C834,2)</f>
        <v>Muu toiminta toimintakulut yhteensä</v>
      </c>
    </row>
    <row r="6019" spans="1:16" ht="18" x14ac:dyDescent="0.3">
      <c r="A6019" s="1" t="s">
        <v>1422</v>
      </c>
      <c r="B6019" s="1" t="s">
        <v>237</v>
      </c>
      <c r="C6019" s="1">
        <v>-0.22800000000000001</v>
      </c>
      <c r="D6019" s="1">
        <v>5.2015107145031402E-5</v>
      </c>
      <c r="E6019" s="1" t="s">
        <v>337</v>
      </c>
      <c r="F6019">
        <v>38</v>
      </c>
      <c r="G6019">
        <v>53</v>
      </c>
      <c r="H6019">
        <f>VLOOKUP(A6019,Taul1!A2:C834,3)</f>
        <v>1</v>
      </c>
      <c r="I6019" t="str">
        <f>VLOOKUP(A6019,Taul1!A2:C834,2)</f>
        <v>Toisen asteen tutkinto 30-34</v>
      </c>
      <c r="L6019" t="s">
        <v>1663</v>
      </c>
      <c r="M6019" t="str">
        <f>F6019&amp;L6019&amp;G6019&amp;L6019&amp;INT(C6019*10)</f>
        <v>38,53,-3</v>
      </c>
      <c r="O6019">
        <f>VLOOKUP(B6019,Taul1!A2:C834,3)</f>
        <v>0</v>
      </c>
      <c r="P6019" t="str">
        <f>VLOOKUP(B6019,Taul1!A2:C834,2)</f>
        <v>Muu toiminta toimintakulut yhteensä</v>
      </c>
    </row>
    <row r="6020" spans="1:16" ht="18" x14ac:dyDescent="0.3">
      <c r="A6020" s="1" t="s">
        <v>1424</v>
      </c>
      <c r="B6020" s="1" t="s">
        <v>237</v>
      </c>
      <c r="C6020" s="1">
        <v>-0.24</v>
      </c>
      <c r="D6020" s="1">
        <v>1.8838970523682401E-5</v>
      </c>
      <c r="E6020" s="1" t="s">
        <v>337</v>
      </c>
      <c r="F6020">
        <v>39</v>
      </c>
      <c r="G6020">
        <v>53</v>
      </c>
      <c r="H6020">
        <f>VLOOKUP(A6020,Taul1!A2:C834,3)</f>
        <v>1</v>
      </c>
      <c r="I6020" t="str">
        <f>VLOOKUP(A6020,Taul1!A2:C834,2)</f>
        <v>Toisen asteen tutkinto 35-39</v>
      </c>
      <c r="L6020" t="s">
        <v>1663</v>
      </c>
      <c r="M6020" t="str">
        <f>F6020&amp;L6020&amp;G6020&amp;L6020&amp;INT(C6020*10)</f>
        <v>39,53,-3</v>
      </c>
      <c r="O6020">
        <f>VLOOKUP(B6020,Taul1!A2:C834,3)</f>
        <v>0</v>
      </c>
      <c r="P6020" t="str">
        <f>VLOOKUP(B6020,Taul1!A2:C834,2)</f>
        <v>Muu toiminta toimintakulut yhteensä</v>
      </c>
    </row>
    <row r="6021" spans="1:16" ht="18" x14ac:dyDescent="0.3">
      <c r="A6021" s="1" t="s">
        <v>1426</v>
      </c>
      <c r="B6021" s="1" t="s">
        <v>237</v>
      </c>
      <c r="C6021" s="1">
        <v>-0.27100000000000002</v>
      </c>
      <c r="D6021" s="1">
        <v>1.32625824600385E-6</v>
      </c>
      <c r="E6021" s="1" t="s">
        <v>337</v>
      </c>
      <c r="F6021">
        <v>40</v>
      </c>
      <c r="G6021">
        <v>53</v>
      </c>
      <c r="H6021">
        <f>VLOOKUP(A6021,Taul1!A2:C834,3)</f>
        <v>1</v>
      </c>
      <c r="I6021" t="str">
        <f>VLOOKUP(A6021,Taul1!A2:C834,2)</f>
        <v>Toisen asteen tutkinto 40-44</v>
      </c>
      <c r="L6021" t="s">
        <v>1663</v>
      </c>
      <c r="M6021" t="str">
        <f>F6021&amp;L6021&amp;G6021&amp;L6021&amp;INT(C6021*10)</f>
        <v>40,53,-3</v>
      </c>
      <c r="O6021">
        <f>VLOOKUP(B6021,Taul1!A2:C834,3)</f>
        <v>0</v>
      </c>
      <c r="P6021" t="str">
        <f>VLOOKUP(B6021,Taul1!A2:C834,2)</f>
        <v>Muu toiminta toimintakulut yhteensä</v>
      </c>
    </row>
    <row r="6022" spans="1:16" ht="18" x14ac:dyDescent="0.3">
      <c r="A6022" s="1" t="s">
        <v>1428</v>
      </c>
      <c r="B6022" s="1" t="s">
        <v>237</v>
      </c>
      <c r="C6022" s="1">
        <v>0.2</v>
      </c>
      <c r="D6022" s="1">
        <v>4.0098613427896798E-4</v>
      </c>
      <c r="E6022" s="1" t="s">
        <v>337</v>
      </c>
      <c r="F6022">
        <v>41</v>
      </c>
      <c r="G6022">
        <v>53</v>
      </c>
      <c r="H6022">
        <f>VLOOKUP(A6022,Taul1!A2:C834,3)</f>
        <v>1</v>
      </c>
      <c r="I6022" t="str">
        <f>VLOOKUP(A6022,Taul1!A2:C834,2)</f>
        <v>Toisen asteen tutkinto 45-49</v>
      </c>
      <c r="L6022" t="s">
        <v>1663</v>
      </c>
      <c r="M6022" t="str">
        <f>F6022&amp;L6022&amp;G6022&amp;L6022&amp;INT(C6022*10)</f>
        <v>41,53,2</v>
      </c>
      <c r="O6022">
        <f>VLOOKUP(B6022,Taul1!A2:C834,3)</f>
        <v>0</v>
      </c>
      <c r="P6022" t="str">
        <f>VLOOKUP(B6022,Taul1!A2:C834,2)</f>
        <v>Muu toiminta toimintakulut yhteensä</v>
      </c>
    </row>
    <row r="6023" spans="1:16" ht="18" x14ac:dyDescent="0.3">
      <c r="A6023" s="1" t="s">
        <v>1430</v>
      </c>
      <c r="B6023" s="1" t="s">
        <v>237</v>
      </c>
      <c r="C6023" s="1">
        <v>0.22800000000000001</v>
      </c>
      <c r="D6023" s="1">
        <v>5.0984503744633197E-5</v>
      </c>
      <c r="E6023" s="1" t="s">
        <v>337</v>
      </c>
      <c r="F6023">
        <v>42</v>
      </c>
      <c r="G6023">
        <v>53</v>
      </c>
      <c r="H6023">
        <f>VLOOKUP(A6023,Taul1!A2:C834,3)</f>
        <v>1</v>
      </c>
      <c r="I6023" t="str">
        <f>VLOOKUP(A6023,Taul1!A2:C834,2)</f>
        <v>Toisen asteen tutkinto 50-54</v>
      </c>
      <c r="L6023" t="s">
        <v>1663</v>
      </c>
      <c r="M6023" t="str">
        <f>F6023&amp;L6023&amp;G6023&amp;L6023&amp;INT(C6023*10)</f>
        <v>42,53,2</v>
      </c>
      <c r="O6023">
        <f>VLOOKUP(B6023,Taul1!A2:C834,3)</f>
        <v>0</v>
      </c>
      <c r="P6023" t="str">
        <f>VLOOKUP(B6023,Taul1!A2:C834,2)</f>
        <v>Muu toiminta toimintakulut yhteensä</v>
      </c>
    </row>
    <row r="6024" spans="1:16" ht="18" x14ac:dyDescent="0.3">
      <c r="A6024" s="1" t="s">
        <v>1432</v>
      </c>
      <c r="B6024" s="1" t="s">
        <v>237</v>
      </c>
      <c r="C6024" s="1">
        <v>-0.25700000000000001</v>
      </c>
      <c r="D6024" s="1">
        <v>4.7464061071478202E-6</v>
      </c>
      <c r="E6024" s="1" t="s">
        <v>337</v>
      </c>
      <c r="F6024">
        <v>43</v>
      </c>
      <c r="G6024">
        <v>53</v>
      </c>
      <c r="H6024">
        <f>VLOOKUP(A6024,Taul1!A2:C834,3)</f>
        <v>1</v>
      </c>
      <c r="I6024" t="str">
        <f>VLOOKUP(A6024,Taul1!A2:C834,2)</f>
        <v>Toisen asteen tutkinto 55-59</v>
      </c>
      <c r="L6024" t="s">
        <v>1663</v>
      </c>
      <c r="M6024" t="str">
        <f>F6024&amp;L6024&amp;G6024&amp;L6024&amp;INT(C6024*10)</f>
        <v>43,53,-3</v>
      </c>
      <c r="O6024">
        <f>VLOOKUP(B6024,Taul1!A2:C834,3)</f>
        <v>0</v>
      </c>
      <c r="P6024" t="str">
        <f>VLOOKUP(B6024,Taul1!A2:C834,2)</f>
        <v>Muu toiminta toimintakulut yhteensä</v>
      </c>
    </row>
    <row r="6025" spans="1:16" ht="18" x14ac:dyDescent="0.3">
      <c r="A6025" s="1" t="s">
        <v>1434</v>
      </c>
      <c r="B6025" s="1" t="s">
        <v>237</v>
      </c>
      <c r="C6025" s="1">
        <v>1.7999999999999999E-2</v>
      </c>
      <c r="D6025" s="1">
        <v>0.75543590804543503</v>
      </c>
      <c r="E6025" s="1" t="s">
        <v>337</v>
      </c>
      <c r="F6025">
        <v>44</v>
      </c>
      <c r="G6025">
        <v>53</v>
      </c>
      <c r="H6025">
        <f>VLOOKUP(A6025,Taul1!A2:C834,3)</f>
        <v>1</v>
      </c>
      <c r="I6025" t="str">
        <f>VLOOKUP(A6025,Taul1!A2:C834,2)</f>
        <v>Toisen asteen tutkinto 60-64</v>
      </c>
      <c r="L6025" t="s">
        <v>1663</v>
      </c>
      <c r="M6025" t="str">
        <f>F6025&amp;L6025&amp;G6025&amp;L6025&amp;INT(C6025*10)</f>
        <v>44,53,0</v>
      </c>
      <c r="O6025">
        <f>VLOOKUP(B6025,Taul1!A2:C834,3)</f>
        <v>0</v>
      </c>
      <c r="P6025" t="str">
        <f>VLOOKUP(B6025,Taul1!A2:C834,2)</f>
        <v>Muu toiminta toimintakulut yhteensä</v>
      </c>
    </row>
    <row r="6026" spans="1:16" ht="18" x14ac:dyDescent="0.3">
      <c r="A6026" s="1" t="s">
        <v>1436</v>
      </c>
      <c r="B6026" s="1" t="s">
        <v>237</v>
      </c>
      <c r="C6026" s="1">
        <v>-0.17799999999999999</v>
      </c>
      <c r="D6026" s="1">
        <v>1.6199129755656201E-3</v>
      </c>
      <c r="E6026" s="1" t="s">
        <v>337</v>
      </c>
      <c r="F6026">
        <v>45</v>
      </c>
      <c r="G6026">
        <v>53</v>
      </c>
      <c r="H6026">
        <f>VLOOKUP(A6026,Taul1!A2:C834,3)</f>
        <v>1</v>
      </c>
      <c r="I6026" t="str">
        <f>VLOOKUP(A6026,Taul1!A2:C834,2)</f>
        <v>Toisen asteen tutkinto 65-69</v>
      </c>
      <c r="L6026" t="s">
        <v>1663</v>
      </c>
      <c r="M6026" t="str">
        <f>F6026&amp;L6026&amp;G6026&amp;L6026&amp;INT(C6026*10)</f>
        <v>45,53,-2</v>
      </c>
      <c r="O6026">
        <f>VLOOKUP(B6026,Taul1!A2:C834,3)</f>
        <v>0</v>
      </c>
      <c r="P6026" t="str">
        <f>VLOOKUP(B6026,Taul1!A2:C834,2)</f>
        <v>Muu toiminta toimintakulut yhteensä</v>
      </c>
    </row>
    <row r="6027" spans="1:16" ht="18" x14ac:dyDescent="0.3">
      <c r="A6027" s="1" t="s">
        <v>1438</v>
      </c>
      <c r="B6027" s="1" t="s">
        <v>237</v>
      </c>
      <c r="C6027" s="1">
        <v>-0.23400000000000001</v>
      </c>
      <c r="D6027" s="1">
        <v>3.2823171432938497E-5</v>
      </c>
      <c r="E6027" s="1" t="s">
        <v>337</v>
      </c>
      <c r="F6027">
        <v>46</v>
      </c>
      <c r="G6027">
        <v>53</v>
      </c>
      <c r="H6027">
        <f>VLOOKUP(A6027,Taul1!A2:C834,3)</f>
        <v>1</v>
      </c>
      <c r="I6027" t="str">
        <f>VLOOKUP(A6027,Taul1!A2:C834,2)</f>
        <v>Toisen asteen tutkinto 70-74</v>
      </c>
      <c r="L6027" t="s">
        <v>1663</v>
      </c>
      <c r="M6027" t="str">
        <f>F6027&amp;L6027&amp;G6027&amp;L6027&amp;INT(C6027*10)</f>
        <v>46,53,-3</v>
      </c>
      <c r="O6027">
        <f>VLOOKUP(B6027,Taul1!A2:C834,3)</f>
        <v>0</v>
      </c>
      <c r="P6027" t="str">
        <f>VLOOKUP(B6027,Taul1!A2:C834,2)</f>
        <v>Muu toiminta toimintakulut yhteensä</v>
      </c>
    </row>
    <row r="6028" spans="1:16" ht="18" x14ac:dyDescent="0.3">
      <c r="A6028" s="1" t="s">
        <v>1440</v>
      </c>
      <c r="B6028" s="1" t="s">
        <v>237</v>
      </c>
      <c r="C6028" s="1">
        <v>-0.20200000000000001</v>
      </c>
      <c r="D6028" s="1">
        <v>3.3743411303810401E-4</v>
      </c>
      <c r="E6028" s="1" t="s">
        <v>337</v>
      </c>
      <c r="F6028">
        <v>47</v>
      </c>
      <c r="G6028">
        <v>53</v>
      </c>
      <c r="H6028">
        <f>VLOOKUP(A6028,Taul1!A2:C834,3)</f>
        <v>1</v>
      </c>
      <c r="I6028" t="str">
        <f>VLOOKUP(A6028,Taul1!A2:C834,2)</f>
        <v>Toisen asteen tutkinto 75-</v>
      </c>
      <c r="L6028" t="s">
        <v>1663</v>
      </c>
      <c r="M6028" t="str">
        <f>F6028&amp;L6028&amp;G6028&amp;L6028&amp;INT(C6028*10)</f>
        <v>47,53,-3</v>
      </c>
      <c r="O6028">
        <f>VLOOKUP(B6028,Taul1!A2:C834,3)</f>
        <v>0</v>
      </c>
      <c r="P6028" t="str">
        <f>VLOOKUP(B6028,Taul1!A2:C834,2)</f>
        <v>Muu toiminta toimintakulut yhteensä</v>
      </c>
    </row>
    <row r="6029" spans="1:16" ht="18" x14ac:dyDescent="0.3">
      <c r="A6029" s="1" t="s">
        <v>1442</v>
      </c>
      <c r="B6029" s="1" t="s">
        <v>237</v>
      </c>
      <c r="C6029" s="1">
        <v>-1.9E-2</v>
      </c>
      <c r="D6029" s="1">
        <v>0.73673206680883796</v>
      </c>
      <c r="E6029" s="1" t="s">
        <v>337</v>
      </c>
      <c r="F6029">
        <v>48</v>
      </c>
      <c r="G6029">
        <v>53</v>
      </c>
      <c r="H6029">
        <f>VLOOKUP(A6029,Taul1!A2:C834,3)</f>
        <v>1</v>
      </c>
      <c r="I6029" t="str">
        <f>VLOOKUP(A6029,Taul1!A2:C834,2)</f>
        <v>Korkea-asteen tutkinto 15-19</v>
      </c>
      <c r="L6029" t="s">
        <v>1663</v>
      </c>
      <c r="M6029" t="str">
        <f>F6029&amp;L6029&amp;G6029&amp;L6029&amp;INT(C6029*10)</f>
        <v>48,53,-1</v>
      </c>
      <c r="O6029">
        <f>VLOOKUP(B6029,Taul1!A2:C834,3)</f>
        <v>0</v>
      </c>
      <c r="P6029" t="str">
        <f>VLOOKUP(B6029,Taul1!A2:C834,2)</f>
        <v>Muu toiminta toimintakulut yhteensä</v>
      </c>
    </row>
    <row r="6030" spans="1:16" ht="18" x14ac:dyDescent="0.3">
      <c r="A6030" s="1" t="s">
        <v>1444</v>
      </c>
      <c r="B6030" s="1" t="s">
        <v>237</v>
      </c>
      <c r="C6030" s="1">
        <v>-4.2999999999999997E-2</v>
      </c>
      <c r="D6030" s="1">
        <v>0.45472813825796399</v>
      </c>
      <c r="E6030" s="1" t="s">
        <v>337</v>
      </c>
      <c r="F6030">
        <v>49</v>
      </c>
      <c r="G6030">
        <v>53</v>
      </c>
      <c r="H6030">
        <f>VLOOKUP(A6030,Taul1!A2:C834,3)</f>
        <v>1</v>
      </c>
      <c r="I6030" t="str">
        <f>VLOOKUP(A6030,Taul1!A2:C834,2)</f>
        <v>Korkea-asteen tutkinto 20-24</v>
      </c>
      <c r="L6030" t="s">
        <v>1663</v>
      </c>
      <c r="M6030" t="str">
        <f>F6030&amp;L6030&amp;G6030&amp;L6030&amp;INT(C6030*10)</f>
        <v>49,53,-1</v>
      </c>
      <c r="O6030">
        <f>VLOOKUP(B6030,Taul1!A2:C834,3)</f>
        <v>0</v>
      </c>
      <c r="P6030" t="str">
        <f>VLOOKUP(B6030,Taul1!A2:C834,2)</f>
        <v>Muu toiminta toimintakulut yhteensä</v>
      </c>
    </row>
    <row r="6031" spans="1:16" ht="18" x14ac:dyDescent="0.3">
      <c r="A6031" s="1" t="s">
        <v>1446</v>
      </c>
      <c r="B6031" s="1" t="s">
        <v>237</v>
      </c>
      <c r="C6031" s="1">
        <v>-0.219</v>
      </c>
      <c r="D6031" s="1">
        <v>1.03390770775924E-4</v>
      </c>
      <c r="E6031" s="1" t="s">
        <v>337</v>
      </c>
      <c r="F6031">
        <v>50</v>
      </c>
      <c r="G6031">
        <v>53</v>
      </c>
      <c r="H6031">
        <f>VLOOKUP(A6031,Taul1!A2:C834,3)</f>
        <v>1</v>
      </c>
      <c r="I6031" t="str">
        <f>VLOOKUP(A6031,Taul1!A2:C834,2)</f>
        <v>Korkea-asteen tutkinto 25-29</v>
      </c>
      <c r="L6031" t="s">
        <v>1663</v>
      </c>
      <c r="M6031" t="str">
        <f>F6031&amp;L6031&amp;G6031&amp;L6031&amp;INT(C6031*10)</f>
        <v>50,53,-3</v>
      </c>
      <c r="O6031">
        <f>VLOOKUP(B6031,Taul1!A2:C834,3)</f>
        <v>0</v>
      </c>
      <c r="P6031" t="str">
        <f>VLOOKUP(B6031,Taul1!A2:C834,2)</f>
        <v>Muu toiminta toimintakulut yhteensä</v>
      </c>
    </row>
    <row r="6032" spans="1:16" ht="18" x14ac:dyDescent="0.3">
      <c r="A6032" s="1" t="s">
        <v>1448</v>
      </c>
      <c r="B6032" s="1" t="s">
        <v>237</v>
      </c>
      <c r="C6032" s="1">
        <v>-0.127</v>
      </c>
      <c r="D6032" s="1">
        <v>2.5236130310411699E-2</v>
      </c>
      <c r="E6032" s="1" t="s">
        <v>337</v>
      </c>
      <c r="F6032">
        <v>51</v>
      </c>
      <c r="G6032">
        <v>53</v>
      </c>
      <c r="H6032">
        <f>VLOOKUP(A6032,Taul1!A2:C834,3)</f>
        <v>1</v>
      </c>
      <c r="I6032" t="str">
        <f>VLOOKUP(A6032,Taul1!A2:C834,2)</f>
        <v>Korkea-asteen tutkinto 30-34</v>
      </c>
      <c r="L6032" t="s">
        <v>1663</v>
      </c>
      <c r="M6032" t="str">
        <f>F6032&amp;L6032&amp;G6032&amp;L6032&amp;INT(C6032*10)</f>
        <v>51,53,-2</v>
      </c>
      <c r="O6032">
        <f>VLOOKUP(B6032,Taul1!A2:C834,3)</f>
        <v>0</v>
      </c>
      <c r="P6032" t="str">
        <f>VLOOKUP(B6032,Taul1!A2:C834,2)</f>
        <v>Muu toiminta toimintakulut yhteensä</v>
      </c>
    </row>
    <row r="6033" spans="1:16" ht="18" x14ac:dyDescent="0.3">
      <c r="A6033" s="1" t="s">
        <v>1450</v>
      </c>
      <c r="B6033" s="1" t="s">
        <v>237</v>
      </c>
      <c r="C6033" s="1">
        <v>-0.159</v>
      </c>
      <c r="D6033" s="1">
        <v>5.1072214183740501E-3</v>
      </c>
      <c r="E6033" s="1" t="s">
        <v>337</v>
      </c>
      <c r="F6033">
        <v>52</v>
      </c>
      <c r="G6033">
        <v>53</v>
      </c>
      <c r="H6033">
        <f>VLOOKUP(A6033,Taul1!A2:C834,3)</f>
        <v>1</v>
      </c>
      <c r="I6033" t="str">
        <f>VLOOKUP(A6033,Taul1!A2:C834,2)</f>
        <v>Korkea-asteen tutkinto 35-39</v>
      </c>
      <c r="L6033" t="s">
        <v>1663</v>
      </c>
      <c r="M6033" t="str">
        <f>F6033&amp;L6033&amp;G6033&amp;L6033&amp;INT(C6033*10)</f>
        <v>52,53,-2</v>
      </c>
      <c r="O6033">
        <f>VLOOKUP(B6033,Taul1!A2:C834,3)</f>
        <v>0</v>
      </c>
      <c r="P6033" t="str">
        <f>VLOOKUP(B6033,Taul1!A2:C834,2)</f>
        <v>Muu toiminta toimintakulut yhteensä</v>
      </c>
    </row>
    <row r="6034" spans="1:16" ht="18" x14ac:dyDescent="0.3">
      <c r="A6034" s="1" t="s">
        <v>1452</v>
      </c>
      <c r="B6034" s="1" t="s">
        <v>237</v>
      </c>
      <c r="C6034" s="1">
        <v>-0.251</v>
      </c>
      <c r="D6034" s="1">
        <v>7.6575312328852601E-6</v>
      </c>
      <c r="E6034" s="1" t="s">
        <v>337</v>
      </c>
      <c r="F6034">
        <v>53</v>
      </c>
      <c r="G6034">
        <v>53</v>
      </c>
      <c r="H6034">
        <f>VLOOKUP(A6034,Taul1!A2:C834,3)</f>
        <v>1</v>
      </c>
      <c r="I6034" t="str">
        <f>VLOOKUP(A6034,Taul1!A2:C834,2)</f>
        <v>Korkea-asteen tutkinto 40-44</v>
      </c>
      <c r="L6034" t="s">
        <v>1663</v>
      </c>
      <c r="M6034" t="str">
        <f>F6034&amp;L6034&amp;G6034&amp;L6034&amp;INT(C6034*10)</f>
        <v>53,53,-3</v>
      </c>
      <c r="O6034">
        <f>VLOOKUP(B6034,Taul1!A2:C834,3)</f>
        <v>0</v>
      </c>
      <c r="P6034" t="str">
        <f>VLOOKUP(B6034,Taul1!A2:C834,2)</f>
        <v>Muu toiminta toimintakulut yhteensä</v>
      </c>
    </row>
    <row r="6035" spans="1:16" ht="18" x14ac:dyDescent="0.3">
      <c r="A6035" s="1" t="s">
        <v>1454</v>
      </c>
      <c r="B6035" s="1" t="s">
        <v>237</v>
      </c>
      <c r="C6035" s="1">
        <v>-0.20799999999999999</v>
      </c>
      <c r="D6035" s="1">
        <v>2.2100200329322399E-4</v>
      </c>
      <c r="E6035" s="1" t="s">
        <v>337</v>
      </c>
      <c r="F6035">
        <v>54</v>
      </c>
      <c r="G6035">
        <v>53</v>
      </c>
      <c r="H6035">
        <f>VLOOKUP(A6035,Taul1!A2:C834,3)</f>
        <v>1</v>
      </c>
      <c r="I6035" t="str">
        <f>VLOOKUP(A6035,Taul1!A2:C834,2)</f>
        <v>Korkea-asteen tutkinto 45-49</v>
      </c>
      <c r="L6035" t="s">
        <v>1663</v>
      </c>
      <c r="M6035" t="str">
        <f>F6035&amp;L6035&amp;G6035&amp;L6035&amp;INT(C6035*10)</f>
        <v>54,53,-3</v>
      </c>
      <c r="O6035">
        <f>VLOOKUP(B6035,Taul1!A2:C834,3)</f>
        <v>0</v>
      </c>
      <c r="P6035" t="str">
        <f>VLOOKUP(B6035,Taul1!A2:C834,2)</f>
        <v>Muu toiminta toimintakulut yhteensä</v>
      </c>
    </row>
    <row r="6036" spans="1:16" ht="18" x14ac:dyDescent="0.3">
      <c r="A6036" s="1" t="s">
        <v>1456</v>
      </c>
      <c r="B6036" s="1" t="s">
        <v>237</v>
      </c>
      <c r="C6036" s="1">
        <v>-1.0999999999999999E-2</v>
      </c>
      <c r="D6036" s="1">
        <v>0.853580968307312</v>
      </c>
      <c r="E6036" s="1" t="s">
        <v>337</v>
      </c>
      <c r="F6036">
        <v>55</v>
      </c>
      <c r="G6036">
        <v>53</v>
      </c>
      <c r="H6036">
        <f>VLOOKUP(A6036,Taul1!A2:C834,3)</f>
        <v>1</v>
      </c>
      <c r="I6036" t="str">
        <f>VLOOKUP(A6036,Taul1!A2:C834,2)</f>
        <v>Korkea-asteen tutkinto 50-54</v>
      </c>
      <c r="L6036" t="s">
        <v>1663</v>
      </c>
      <c r="M6036" t="str">
        <f>F6036&amp;L6036&amp;G6036&amp;L6036&amp;INT(C6036*10)</f>
        <v>55,53,-1</v>
      </c>
      <c r="O6036">
        <f>VLOOKUP(B6036,Taul1!A2:C834,3)</f>
        <v>0</v>
      </c>
      <c r="P6036" t="str">
        <f>VLOOKUP(B6036,Taul1!A2:C834,2)</f>
        <v>Muu toiminta toimintakulut yhteensä</v>
      </c>
    </row>
    <row r="6037" spans="1:16" ht="18" x14ac:dyDescent="0.3">
      <c r="A6037" s="1" t="s">
        <v>1458</v>
      </c>
      <c r="B6037" s="1" t="s">
        <v>237</v>
      </c>
      <c r="C6037" s="1">
        <v>-0.22900000000000001</v>
      </c>
      <c r="D6037" s="1">
        <v>4.6797772767503897E-5</v>
      </c>
      <c r="E6037" s="1" t="s">
        <v>337</v>
      </c>
      <c r="F6037">
        <v>56</v>
      </c>
      <c r="G6037">
        <v>53</v>
      </c>
      <c r="H6037">
        <f>VLOOKUP(A6037,Taul1!A2:C834,3)</f>
        <v>1</v>
      </c>
      <c r="I6037" t="str">
        <f>VLOOKUP(A6037,Taul1!A2:C834,2)</f>
        <v>Korkea-asteen tutkinto 55-59</v>
      </c>
      <c r="L6037" t="s">
        <v>1663</v>
      </c>
      <c r="M6037" t="str">
        <f>F6037&amp;L6037&amp;G6037&amp;L6037&amp;INT(C6037*10)</f>
        <v>56,53,-3</v>
      </c>
      <c r="O6037">
        <f>VLOOKUP(B6037,Taul1!A2:C834,3)</f>
        <v>0</v>
      </c>
      <c r="P6037" t="str">
        <f>VLOOKUP(B6037,Taul1!A2:C834,2)</f>
        <v>Muu toiminta toimintakulut yhteensä</v>
      </c>
    </row>
    <row r="6038" spans="1:16" ht="18" x14ac:dyDescent="0.3">
      <c r="A6038" s="1" t="s">
        <v>1460</v>
      </c>
      <c r="B6038" s="1" t="s">
        <v>237</v>
      </c>
      <c r="C6038" s="1">
        <v>-0.22700000000000001</v>
      </c>
      <c r="D6038" s="1">
        <v>5.4737676526306297E-5</v>
      </c>
      <c r="E6038" s="1" t="s">
        <v>337</v>
      </c>
      <c r="F6038">
        <v>57</v>
      </c>
      <c r="G6038">
        <v>53</v>
      </c>
      <c r="H6038">
        <f>VLOOKUP(A6038,Taul1!A2:C834,3)</f>
        <v>1</v>
      </c>
      <c r="I6038" t="str">
        <f>VLOOKUP(A6038,Taul1!A2:C834,2)</f>
        <v>Korkea-asteen tutkinto 60-64</v>
      </c>
      <c r="L6038" t="s">
        <v>1663</v>
      </c>
      <c r="M6038" t="str">
        <f>F6038&amp;L6038&amp;G6038&amp;L6038&amp;INT(C6038*10)</f>
        <v>57,53,-3</v>
      </c>
      <c r="O6038">
        <f>VLOOKUP(B6038,Taul1!A2:C834,3)</f>
        <v>0</v>
      </c>
      <c r="P6038" t="str">
        <f>VLOOKUP(B6038,Taul1!A2:C834,2)</f>
        <v>Muu toiminta toimintakulut yhteensä</v>
      </c>
    </row>
    <row r="6039" spans="1:16" ht="18" x14ac:dyDescent="0.3">
      <c r="A6039" s="1" t="s">
        <v>1462</v>
      </c>
      <c r="B6039" s="1" t="s">
        <v>237</v>
      </c>
      <c r="C6039" s="1">
        <v>-0.111</v>
      </c>
      <c r="D6039" s="1">
        <v>5.0516374753146499E-2</v>
      </c>
      <c r="E6039" s="1" t="s">
        <v>337</v>
      </c>
      <c r="F6039">
        <v>58</v>
      </c>
      <c r="G6039">
        <v>53</v>
      </c>
      <c r="H6039">
        <f>VLOOKUP(A6039,Taul1!A2:C834,3)</f>
        <v>1</v>
      </c>
      <c r="I6039" t="str">
        <f>VLOOKUP(A6039,Taul1!A2:C834,2)</f>
        <v>Korkea-asteen tutkinto 65-69</v>
      </c>
      <c r="L6039" t="s">
        <v>1663</v>
      </c>
      <c r="M6039" t="str">
        <f>F6039&amp;L6039&amp;G6039&amp;L6039&amp;INT(C6039*10)</f>
        <v>58,53,-2</v>
      </c>
      <c r="O6039">
        <f>VLOOKUP(B6039,Taul1!A2:C834,3)</f>
        <v>0</v>
      </c>
      <c r="P6039" t="str">
        <f>VLOOKUP(B6039,Taul1!A2:C834,2)</f>
        <v>Muu toiminta toimintakulut yhteensä</v>
      </c>
    </row>
    <row r="6040" spans="1:16" ht="18" x14ac:dyDescent="0.3">
      <c r="A6040" s="1" t="s">
        <v>1464</v>
      </c>
      <c r="B6040" s="1" t="s">
        <v>237</v>
      </c>
      <c r="C6040" s="1">
        <v>-0.20300000000000001</v>
      </c>
      <c r="D6040" s="1">
        <v>3.30697200284668E-4</v>
      </c>
      <c r="E6040" s="1" t="s">
        <v>337</v>
      </c>
      <c r="F6040">
        <v>59</v>
      </c>
      <c r="G6040">
        <v>53</v>
      </c>
      <c r="H6040">
        <f>VLOOKUP(A6040,Taul1!A2:C834,3)</f>
        <v>1</v>
      </c>
      <c r="I6040" t="str">
        <f>VLOOKUP(A6040,Taul1!A2:C834,2)</f>
        <v>Korkea-asteen tutkinto 70-74</v>
      </c>
      <c r="L6040" t="s">
        <v>1663</v>
      </c>
      <c r="M6040" t="str">
        <f>F6040&amp;L6040&amp;G6040&amp;L6040&amp;INT(C6040*10)</f>
        <v>59,53,-3</v>
      </c>
      <c r="O6040">
        <f>VLOOKUP(B6040,Taul1!A2:C834,3)</f>
        <v>0</v>
      </c>
      <c r="P6040" t="str">
        <f>VLOOKUP(B6040,Taul1!A2:C834,2)</f>
        <v>Muu toiminta toimintakulut yhteensä</v>
      </c>
    </row>
    <row r="6041" spans="1:16" ht="18" x14ac:dyDescent="0.3">
      <c r="A6041" s="1" t="s">
        <v>1466</v>
      </c>
      <c r="B6041" s="1" t="s">
        <v>237</v>
      </c>
      <c r="C6041" s="1">
        <v>-0.188</v>
      </c>
      <c r="D6041" s="1">
        <v>8.88018426848047E-4</v>
      </c>
      <c r="E6041" s="1" t="s">
        <v>337</v>
      </c>
      <c r="F6041">
        <v>60</v>
      </c>
      <c r="G6041">
        <v>53</v>
      </c>
      <c r="H6041">
        <f>VLOOKUP(A6041,Taul1!A2:C834,3)</f>
        <v>1</v>
      </c>
      <c r="I6041" t="str">
        <f>VLOOKUP(A6041,Taul1!A2:C834,2)</f>
        <v>Korkea-asteen tutkinto 75-</v>
      </c>
      <c r="L6041" t="s">
        <v>1663</v>
      </c>
      <c r="M6041" t="str">
        <f>F6041&amp;L6041&amp;G6041&amp;L6041&amp;INT(C6041*10)</f>
        <v>60,53,-2</v>
      </c>
      <c r="O6041">
        <f>VLOOKUP(B6041,Taul1!A2:C834,3)</f>
        <v>0</v>
      </c>
      <c r="P6041" t="str">
        <f>VLOOKUP(B6041,Taul1!A2:C834,2)</f>
        <v>Muu toiminta toimintakulut yhteensä</v>
      </c>
    </row>
    <row r="6042" spans="1:16" ht="18" x14ac:dyDescent="0.3">
      <c r="A6042" s="1" t="s">
        <v>1468</v>
      </c>
      <c r="B6042" s="1" t="s">
        <v>237</v>
      </c>
      <c r="C6042" s="1">
        <v>0.19400000000000001</v>
      </c>
      <c r="D6042" s="1">
        <v>6.0440680508966305E-4</v>
      </c>
      <c r="E6042" s="1" t="s">
        <v>337</v>
      </c>
      <c r="F6042">
        <v>61</v>
      </c>
      <c r="G6042">
        <v>53</v>
      </c>
      <c r="H6042">
        <f>VLOOKUP(A6042,Taul1!A2:C834,3)</f>
        <v>1</v>
      </c>
      <c r="I6042" t="str">
        <f>VLOOKUP(A6042,Taul1!A2:C834,2)</f>
        <v>0-4 -vuotiaat</v>
      </c>
      <c r="L6042" t="s">
        <v>1663</v>
      </c>
      <c r="M6042" t="str">
        <f>F6042&amp;L6042&amp;G6042&amp;L6042&amp;INT(C6042*10)</f>
        <v>61,53,1</v>
      </c>
      <c r="O6042">
        <f>VLOOKUP(B6042,Taul1!A2:C834,3)</f>
        <v>0</v>
      </c>
      <c r="P6042" t="str">
        <f>VLOOKUP(B6042,Taul1!A2:C834,2)</f>
        <v>Muu toiminta toimintakulut yhteensä</v>
      </c>
    </row>
    <row r="6043" spans="1:16" ht="18" x14ac:dyDescent="0.3">
      <c r="A6043" s="1" t="s">
        <v>1470</v>
      </c>
      <c r="B6043" s="1" t="s">
        <v>237</v>
      </c>
      <c r="C6043" s="1">
        <v>-0.11</v>
      </c>
      <c r="D6043" s="1">
        <v>5.1948910169487703E-2</v>
      </c>
      <c r="E6043" s="1" t="s">
        <v>337</v>
      </c>
      <c r="F6043">
        <v>62</v>
      </c>
      <c r="G6043">
        <v>53</v>
      </c>
      <c r="H6043">
        <f>VLOOKUP(A6043,Taul1!A2:C834,3)</f>
        <v>1</v>
      </c>
      <c r="I6043" t="str">
        <f>VLOOKUP(A6043,Taul1!A2:C834,2)</f>
        <v>5-9 -vuotiaat</v>
      </c>
      <c r="L6043" t="s">
        <v>1663</v>
      </c>
      <c r="M6043" t="str">
        <f>F6043&amp;L6043&amp;G6043&amp;L6043&amp;INT(C6043*10)</f>
        <v>62,53,-2</v>
      </c>
      <c r="O6043">
        <f>VLOOKUP(B6043,Taul1!A2:C834,3)</f>
        <v>0</v>
      </c>
      <c r="P6043" t="str">
        <f>VLOOKUP(B6043,Taul1!A2:C834,2)</f>
        <v>Muu toiminta toimintakulut yhteensä</v>
      </c>
    </row>
    <row r="6044" spans="1:16" ht="18" x14ac:dyDescent="0.3">
      <c r="A6044" s="1" t="s">
        <v>1472</v>
      </c>
      <c r="B6044" s="1" t="s">
        <v>237</v>
      </c>
      <c r="C6044" s="1">
        <v>-0.26</v>
      </c>
      <c r="D6044" s="1">
        <v>3.4817532759134902E-6</v>
      </c>
      <c r="E6044" s="1" t="s">
        <v>337</v>
      </c>
      <c r="F6044">
        <v>63</v>
      </c>
      <c r="G6044">
        <v>53</v>
      </c>
      <c r="H6044">
        <f>VLOOKUP(A6044,Taul1!A2:C834,3)</f>
        <v>1</v>
      </c>
      <c r="I6044" t="str">
        <f>VLOOKUP(A6044,Taul1!A2:C834,2)</f>
        <v>10-14 -vuotiaat</v>
      </c>
      <c r="L6044" t="s">
        <v>1663</v>
      </c>
      <c r="M6044" t="str">
        <f>F6044&amp;L6044&amp;G6044&amp;L6044&amp;INT(C6044*10)</f>
        <v>63,53,-3</v>
      </c>
      <c r="O6044">
        <f>VLOOKUP(B6044,Taul1!A2:C834,3)</f>
        <v>0</v>
      </c>
      <c r="P6044" t="str">
        <f>VLOOKUP(B6044,Taul1!A2:C834,2)</f>
        <v>Muu toiminta toimintakulut yhteensä</v>
      </c>
    </row>
    <row r="6045" spans="1:16" ht="18" x14ac:dyDescent="0.3">
      <c r="A6045" s="1" t="s">
        <v>1474</v>
      </c>
      <c r="B6045" s="1" t="s">
        <v>237</v>
      </c>
      <c r="C6045" s="1">
        <v>-0.17100000000000001</v>
      </c>
      <c r="D6045" s="1">
        <v>2.5019793584571898E-3</v>
      </c>
      <c r="E6045" s="1" t="s">
        <v>337</v>
      </c>
      <c r="F6045">
        <v>64</v>
      </c>
      <c r="G6045">
        <v>53</v>
      </c>
      <c r="H6045">
        <f>VLOOKUP(A6045,Taul1!A2:C834,3)</f>
        <v>1</v>
      </c>
      <c r="I6045" t="str">
        <f>VLOOKUP(A6045,Taul1!A2:C834,2)</f>
        <v>15-19 -vuotiaat</v>
      </c>
      <c r="L6045" t="s">
        <v>1663</v>
      </c>
      <c r="M6045" t="str">
        <f>F6045&amp;L6045&amp;G6045&amp;L6045&amp;INT(C6045*10)</f>
        <v>64,53,-2</v>
      </c>
      <c r="O6045">
        <f>VLOOKUP(B6045,Taul1!A2:C834,3)</f>
        <v>0</v>
      </c>
      <c r="P6045" t="str">
        <f>VLOOKUP(B6045,Taul1!A2:C834,2)</f>
        <v>Muu toiminta toimintakulut yhteensä</v>
      </c>
    </row>
    <row r="6046" spans="1:16" ht="18" x14ac:dyDescent="0.3">
      <c r="A6046" s="1" t="s">
        <v>1476</v>
      </c>
      <c r="B6046" s="1" t="s">
        <v>237</v>
      </c>
      <c r="C6046" s="1">
        <v>0.20499999999999999</v>
      </c>
      <c r="D6046" s="1">
        <v>2.8077201384424301E-4</v>
      </c>
      <c r="E6046" s="1" t="s">
        <v>337</v>
      </c>
      <c r="F6046">
        <v>65</v>
      </c>
      <c r="G6046">
        <v>53</v>
      </c>
      <c r="H6046">
        <f>VLOOKUP(A6046,Taul1!A2:C834,3)</f>
        <v>1</v>
      </c>
      <c r="I6046" t="str">
        <f>VLOOKUP(A6046,Taul1!A2:C834,2)</f>
        <v>20-24 -vuotiaat</v>
      </c>
      <c r="L6046" t="s">
        <v>1663</v>
      </c>
      <c r="M6046" t="str">
        <f>F6046&amp;L6046&amp;G6046&amp;L6046&amp;INT(C6046*10)</f>
        <v>65,53,2</v>
      </c>
      <c r="O6046">
        <f>VLOOKUP(B6046,Taul1!A2:C834,3)</f>
        <v>0</v>
      </c>
      <c r="P6046" t="str">
        <f>VLOOKUP(B6046,Taul1!A2:C834,2)</f>
        <v>Muu toiminta toimintakulut yhteensä</v>
      </c>
    </row>
    <row r="6047" spans="1:16" ht="18" x14ac:dyDescent="0.3">
      <c r="A6047" s="1" t="s">
        <v>1478</v>
      </c>
      <c r="B6047" s="1" t="s">
        <v>237</v>
      </c>
      <c r="C6047" s="1">
        <v>-0.20899999999999999</v>
      </c>
      <c r="D6047" s="1">
        <v>2.0575028229774501E-4</v>
      </c>
      <c r="E6047" s="1" t="s">
        <v>337</v>
      </c>
      <c r="F6047">
        <v>66</v>
      </c>
      <c r="G6047">
        <v>53</v>
      </c>
      <c r="H6047">
        <f>VLOOKUP(A6047,Taul1!A2:C834,3)</f>
        <v>1</v>
      </c>
      <c r="I6047" t="str">
        <f>VLOOKUP(A6047,Taul1!A2:C834,2)</f>
        <v>25-29 -vuotiaat</v>
      </c>
      <c r="L6047" t="s">
        <v>1663</v>
      </c>
      <c r="M6047" t="str">
        <f>F6047&amp;L6047&amp;G6047&amp;L6047&amp;INT(C6047*10)</f>
        <v>66,53,-3</v>
      </c>
      <c r="O6047">
        <f>VLOOKUP(B6047,Taul1!A2:C834,3)</f>
        <v>0</v>
      </c>
      <c r="P6047" t="str">
        <f>VLOOKUP(B6047,Taul1!A2:C834,2)</f>
        <v>Muu toiminta toimintakulut yhteensä</v>
      </c>
    </row>
    <row r="6048" spans="1:16" ht="18" x14ac:dyDescent="0.3">
      <c r="A6048" s="1" t="s">
        <v>1480</v>
      </c>
      <c r="B6048" s="1" t="s">
        <v>237</v>
      </c>
      <c r="C6048" s="1">
        <v>-0.17899999999999999</v>
      </c>
      <c r="D6048" s="1">
        <v>1.59457347376468E-3</v>
      </c>
      <c r="E6048" s="1" t="s">
        <v>337</v>
      </c>
      <c r="F6048">
        <v>67</v>
      </c>
      <c r="G6048">
        <v>53</v>
      </c>
      <c r="H6048">
        <f>VLOOKUP(A6048,Taul1!A2:C834,3)</f>
        <v>1</v>
      </c>
      <c r="I6048" t="str">
        <f>VLOOKUP(A6048,Taul1!A2:C834,2)</f>
        <v>30-34 -vuotiaat</v>
      </c>
      <c r="L6048" t="s">
        <v>1663</v>
      </c>
      <c r="M6048" t="str">
        <f>F6048&amp;L6048&amp;G6048&amp;L6048&amp;INT(C6048*10)</f>
        <v>67,53,-2</v>
      </c>
      <c r="O6048">
        <f>VLOOKUP(B6048,Taul1!A2:C834,3)</f>
        <v>0</v>
      </c>
      <c r="P6048" t="str">
        <f>VLOOKUP(B6048,Taul1!A2:C834,2)</f>
        <v>Muu toiminta toimintakulut yhteensä</v>
      </c>
    </row>
    <row r="6049" spans="1:16" ht="18" x14ac:dyDescent="0.3">
      <c r="A6049" s="1" t="s">
        <v>1482</v>
      </c>
      <c r="B6049" s="1" t="s">
        <v>237</v>
      </c>
      <c r="C6049" s="1">
        <v>-0.222</v>
      </c>
      <c r="D6049" s="1">
        <v>8.0604222692293103E-5</v>
      </c>
      <c r="E6049" s="1" t="s">
        <v>337</v>
      </c>
      <c r="F6049">
        <v>68</v>
      </c>
      <c r="G6049">
        <v>53</v>
      </c>
      <c r="H6049">
        <f>VLOOKUP(A6049,Taul1!A2:C834,3)</f>
        <v>1</v>
      </c>
      <c r="I6049" t="str">
        <f>VLOOKUP(A6049,Taul1!A2:C834,2)</f>
        <v>35-39 -vuotiaat</v>
      </c>
      <c r="L6049" t="s">
        <v>1663</v>
      </c>
      <c r="M6049" t="str">
        <f>F6049&amp;L6049&amp;G6049&amp;L6049&amp;INT(C6049*10)</f>
        <v>68,53,-3</v>
      </c>
      <c r="O6049">
        <f>VLOOKUP(B6049,Taul1!A2:C834,3)</f>
        <v>0</v>
      </c>
      <c r="P6049" t="str">
        <f>VLOOKUP(B6049,Taul1!A2:C834,2)</f>
        <v>Muu toiminta toimintakulut yhteensä</v>
      </c>
    </row>
    <row r="6050" spans="1:16" ht="18" x14ac:dyDescent="0.3">
      <c r="A6050" s="1" t="s">
        <v>1484</v>
      </c>
      <c r="B6050" s="1" t="s">
        <v>237</v>
      </c>
      <c r="C6050" s="1">
        <v>-0.26100000000000001</v>
      </c>
      <c r="D6050" s="1">
        <v>3.1158652882279302E-6</v>
      </c>
      <c r="E6050" s="1" t="s">
        <v>337</v>
      </c>
      <c r="F6050">
        <v>69</v>
      </c>
      <c r="G6050">
        <v>53</v>
      </c>
      <c r="H6050">
        <f>VLOOKUP(A6050,Taul1!A2:C834,3)</f>
        <v>1</v>
      </c>
      <c r="I6050" t="str">
        <f>VLOOKUP(A6050,Taul1!A2:C834,2)</f>
        <v>40-44 -vuotiaat</v>
      </c>
      <c r="L6050" t="s">
        <v>1663</v>
      </c>
      <c r="M6050" t="str">
        <f>F6050&amp;L6050&amp;G6050&amp;L6050&amp;INT(C6050*10)</f>
        <v>69,53,-3</v>
      </c>
      <c r="O6050">
        <f>VLOOKUP(B6050,Taul1!A2:C834,3)</f>
        <v>0</v>
      </c>
      <c r="P6050" t="str">
        <f>VLOOKUP(B6050,Taul1!A2:C834,2)</f>
        <v>Muu toiminta toimintakulut yhteensä</v>
      </c>
    </row>
    <row r="6051" spans="1:16" ht="18" x14ac:dyDescent="0.3">
      <c r="A6051" s="1" t="s">
        <v>1486</v>
      </c>
      <c r="B6051" s="1" t="s">
        <v>237</v>
      </c>
      <c r="C6051" s="1">
        <v>0.14499999999999999</v>
      </c>
      <c r="D6051" s="1">
        <v>1.0815861462046101E-2</v>
      </c>
      <c r="E6051" s="1" t="s">
        <v>337</v>
      </c>
      <c r="F6051">
        <v>70</v>
      </c>
      <c r="G6051">
        <v>53</v>
      </c>
      <c r="H6051">
        <f>VLOOKUP(A6051,Taul1!A2:C834,3)</f>
        <v>1</v>
      </c>
      <c r="I6051" t="str">
        <f>VLOOKUP(A6051,Taul1!A2:C834,2)</f>
        <v>45-49 -vuotiaat</v>
      </c>
      <c r="L6051" t="s">
        <v>1663</v>
      </c>
      <c r="M6051" t="str">
        <f>F6051&amp;L6051&amp;G6051&amp;L6051&amp;INT(C6051*10)</f>
        <v>70,53,1</v>
      </c>
      <c r="O6051">
        <f>VLOOKUP(B6051,Taul1!A2:C834,3)</f>
        <v>0</v>
      </c>
      <c r="P6051" t="str">
        <f>VLOOKUP(B6051,Taul1!A2:C834,2)</f>
        <v>Muu toiminta toimintakulut yhteensä</v>
      </c>
    </row>
    <row r="6052" spans="1:16" ht="18" x14ac:dyDescent="0.3">
      <c r="A6052" s="1" t="s">
        <v>1488</v>
      </c>
      <c r="B6052" s="1" t="s">
        <v>237</v>
      </c>
      <c r="C6052" s="1">
        <v>0.20300000000000001</v>
      </c>
      <c r="D6052" s="1">
        <v>3.2371642156225899E-4</v>
      </c>
      <c r="E6052" s="1" t="s">
        <v>337</v>
      </c>
      <c r="F6052">
        <v>71</v>
      </c>
      <c r="G6052">
        <v>53</v>
      </c>
      <c r="H6052">
        <f>VLOOKUP(A6052,Taul1!A2:C834,3)</f>
        <v>1</v>
      </c>
      <c r="I6052" t="str">
        <f>VLOOKUP(A6052,Taul1!A2:C834,2)</f>
        <v>50-54 -vuotiaat</v>
      </c>
      <c r="L6052" t="s">
        <v>1663</v>
      </c>
      <c r="M6052" t="str">
        <f>F6052&amp;L6052&amp;G6052&amp;L6052&amp;INT(C6052*10)</f>
        <v>71,53,2</v>
      </c>
      <c r="O6052">
        <f>VLOOKUP(B6052,Taul1!A2:C834,3)</f>
        <v>0</v>
      </c>
      <c r="P6052" t="str">
        <f>VLOOKUP(B6052,Taul1!A2:C834,2)</f>
        <v>Muu toiminta toimintakulut yhteensä</v>
      </c>
    </row>
    <row r="6053" spans="1:16" ht="18" x14ac:dyDescent="0.3">
      <c r="A6053" s="1" t="s">
        <v>1490</v>
      </c>
      <c r="B6053" s="1" t="s">
        <v>237</v>
      </c>
      <c r="C6053" s="1">
        <v>-0.23599999999999999</v>
      </c>
      <c r="D6053" s="1">
        <v>2.6945820530088699E-5</v>
      </c>
      <c r="E6053" s="1" t="s">
        <v>337</v>
      </c>
      <c r="F6053">
        <v>72</v>
      </c>
      <c r="G6053">
        <v>53</v>
      </c>
      <c r="H6053">
        <f>VLOOKUP(A6053,Taul1!A2:C834,3)</f>
        <v>1</v>
      </c>
      <c r="I6053" t="str">
        <f>VLOOKUP(A6053,Taul1!A2:C834,2)</f>
        <v>55-59 -vuotiaat</v>
      </c>
      <c r="L6053" t="s">
        <v>1663</v>
      </c>
      <c r="M6053" t="str">
        <f>F6053&amp;L6053&amp;G6053&amp;L6053&amp;INT(C6053*10)</f>
        <v>72,53,-3</v>
      </c>
      <c r="O6053">
        <f>VLOOKUP(B6053,Taul1!A2:C834,3)</f>
        <v>0</v>
      </c>
      <c r="P6053" t="str">
        <f>VLOOKUP(B6053,Taul1!A2:C834,2)</f>
        <v>Muu toiminta toimintakulut yhteensä</v>
      </c>
    </row>
    <row r="6054" spans="1:16" ht="18" x14ac:dyDescent="0.3">
      <c r="A6054" s="1" t="s">
        <v>1492</v>
      </c>
      <c r="B6054" s="1" t="s">
        <v>237</v>
      </c>
      <c r="C6054" s="1">
        <v>-0.06</v>
      </c>
      <c r="D6054" s="1">
        <v>0.28940389171345798</v>
      </c>
      <c r="E6054" s="1" t="s">
        <v>337</v>
      </c>
      <c r="F6054">
        <v>73</v>
      </c>
      <c r="G6054">
        <v>53</v>
      </c>
      <c r="H6054">
        <f>VLOOKUP(A6054,Taul1!A2:C834,3)</f>
        <v>1</v>
      </c>
      <c r="I6054" t="str">
        <f>VLOOKUP(A6054,Taul1!A2:C834,2)</f>
        <v>60-64 -vuotiaat</v>
      </c>
      <c r="L6054" t="s">
        <v>1663</v>
      </c>
      <c r="M6054" t="str">
        <f>F6054&amp;L6054&amp;G6054&amp;L6054&amp;INT(C6054*10)</f>
        <v>73,53,-1</v>
      </c>
      <c r="O6054">
        <f>VLOOKUP(B6054,Taul1!A2:C834,3)</f>
        <v>0</v>
      </c>
      <c r="P6054" t="str">
        <f>VLOOKUP(B6054,Taul1!A2:C834,2)</f>
        <v>Muu toiminta toimintakulut yhteensä</v>
      </c>
    </row>
    <row r="6055" spans="1:16" ht="18" x14ac:dyDescent="0.3">
      <c r="A6055" s="1" t="s">
        <v>1494</v>
      </c>
      <c r="B6055" s="1" t="s">
        <v>237</v>
      </c>
      <c r="C6055" s="1">
        <v>0.156</v>
      </c>
      <c r="D6055" s="1">
        <v>6.02751656338784E-3</v>
      </c>
      <c r="E6055" s="1" t="s">
        <v>337</v>
      </c>
      <c r="F6055">
        <v>74</v>
      </c>
      <c r="G6055">
        <v>53</v>
      </c>
      <c r="H6055">
        <f>VLOOKUP(A6055,Taul1!A2:C834,3)</f>
        <v>1</v>
      </c>
      <c r="I6055" t="str">
        <f>VLOOKUP(A6055,Taul1!A2:C834,2)</f>
        <v>65-69 -vuotiaat</v>
      </c>
      <c r="L6055" t="s">
        <v>1663</v>
      </c>
      <c r="M6055" t="str">
        <f>F6055&amp;L6055&amp;G6055&amp;L6055&amp;INT(C6055*10)</f>
        <v>74,53,1</v>
      </c>
      <c r="O6055">
        <f>VLOOKUP(B6055,Taul1!A2:C834,3)</f>
        <v>0</v>
      </c>
      <c r="P6055" t="str">
        <f>VLOOKUP(B6055,Taul1!A2:C834,2)</f>
        <v>Muu toiminta toimintakulut yhteensä</v>
      </c>
    </row>
    <row r="6056" spans="1:16" ht="18" x14ac:dyDescent="0.3">
      <c r="A6056" s="1" t="s">
        <v>1496</v>
      </c>
      <c r="B6056" s="1" t="s">
        <v>237</v>
      </c>
      <c r="C6056" s="1">
        <v>-0.219</v>
      </c>
      <c r="D6056" s="1">
        <v>9.9397007390034098E-5</v>
      </c>
      <c r="E6056" s="1" t="s">
        <v>337</v>
      </c>
      <c r="F6056">
        <v>75</v>
      </c>
      <c r="G6056">
        <v>53</v>
      </c>
      <c r="H6056">
        <f>VLOOKUP(A6056,Taul1!A2:C834,3)</f>
        <v>1</v>
      </c>
      <c r="I6056" t="str">
        <f>VLOOKUP(A6056,Taul1!A2:C834,2)</f>
        <v>70-74 -vuotiaat</v>
      </c>
      <c r="L6056" t="s">
        <v>1663</v>
      </c>
      <c r="M6056" t="str">
        <f>F6056&amp;L6056&amp;G6056&amp;L6056&amp;INT(C6056*10)</f>
        <v>75,53,-3</v>
      </c>
      <c r="O6056">
        <f>VLOOKUP(B6056,Taul1!A2:C834,3)</f>
        <v>0</v>
      </c>
      <c r="P6056" t="str">
        <f>VLOOKUP(B6056,Taul1!A2:C834,2)</f>
        <v>Muu toiminta toimintakulut yhteensä</v>
      </c>
    </row>
    <row r="6057" spans="1:16" ht="18" x14ac:dyDescent="0.3">
      <c r="A6057" s="1" t="s">
        <v>1498</v>
      </c>
      <c r="B6057" s="1" t="s">
        <v>237</v>
      </c>
      <c r="C6057" s="1">
        <v>-0.2</v>
      </c>
      <c r="D6057" s="1">
        <v>3.8494553329804199E-4</v>
      </c>
      <c r="E6057" s="1" t="s">
        <v>337</v>
      </c>
      <c r="F6057">
        <v>76</v>
      </c>
      <c r="G6057">
        <v>53</v>
      </c>
      <c r="H6057">
        <f>VLOOKUP(A6057,Taul1!A2:C834,3)</f>
        <v>1</v>
      </c>
      <c r="I6057" t="str">
        <f>VLOOKUP(A6057,Taul1!A2:C834,2)</f>
        <v>75-79 -vuotiaat</v>
      </c>
      <c r="L6057" t="s">
        <v>1663</v>
      </c>
      <c r="M6057" t="str">
        <f>F6057&amp;L6057&amp;G6057&amp;L6057&amp;INT(C6057*10)</f>
        <v>76,53,-2</v>
      </c>
      <c r="O6057">
        <f>VLOOKUP(B6057,Taul1!A2:C834,3)</f>
        <v>0</v>
      </c>
      <c r="P6057" t="str">
        <f>VLOOKUP(B6057,Taul1!A2:C834,2)</f>
        <v>Muu toiminta toimintakulut yhteensä</v>
      </c>
    </row>
    <row r="6058" spans="1:16" ht="18" x14ac:dyDescent="0.3">
      <c r="A6058" s="1" t="s">
        <v>1500</v>
      </c>
      <c r="B6058" s="1" t="s">
        <v>237</v>
      </c>
      <c r="C6058" s="1">
        <v>-0.23300000000000001</v>
      </c>
      <c r="D6058" s="1">
        <v>3.3855113490632799E-5</v>
      </c>
      <c r="E6058" s="1" t="s">
        <v>337</v>
      </c>
      <c r="F6058">
        <v>77</v>
      </c>
      <c r="G6058">
        <v>53</v>
      </c>
      <c r="H6058">
        <f>VLOOKUP(A6058,Taul1!A2:C834,3)</f>
        <v>1</v>
      </c>
      <c r="I6058" t="str">
        <f>VLOOKUP(A6058,Taul1!A2:C834,2)</f>
        <v>80-84 -vuotiaat</v>
      </c>
      <c r="L6058" t="s">
        <v>1663</v>
      </c>
      <c r="M6058" t="str">
        <f>F6058&amp;L6058&amp;G6058&amp;L6058&amp;INT(C6058*10)</f>
        <v>77,53,-3</v>
      </c>
      <c r="O6058">
        <f>VLOOKUP(B6058,Taul1!A2:C834,3)</f>
        <v>0</v>
      </c>
      <c r="P6058" t="str">
        <f>VLOOKUP(B6058,Taul1!A2:C834,2)</f>
        <v>Muu toiminta toimintakulut yhteensä</v>
      </c>
    </row>
    <row r="6059" spans="1:16" ht="18" x14ac:dyDescent="0.3">
      <c r="A6059" s="1" t="s">
        <v>1502</v>
      </c>
      <c r="B6059" s="1" t="s">
        <v>237</v>
      </c>
      <c r="C6059" s="1">
        <v>-0.27300000000000002</v>
      </c>
      <c r="D6059" s="1">
        <v>1.05089626989407E-6</v>
      </c>
      <c r="E6059" s="1" t="s">
        <v>337</v>
      </c>
      <c r="F6059">
        <v>78</v>
      </c>
      <c r="G6059">
        <v>53</v>
      </c>
      <c r="H6059">
        <f>VLOOKUP(A6059,Taul1!A2:C834,3)</f>
        <v>1</v>
      </c>
      <c r="I6059" t="str">
        <f>VLOOKUP(A6059,Taul1!A2:C834,2)</f>
        <v>85-89 -vuotiaat</v>
      </c>
      <c r="L6059" t="s">
        <v>1663</v>
      </c>
      <c r="M6059" t="str">
        <f>F6059&amp;L6059&amp;G6059&amp;L6059&amp;INT(C6059*10)</f>
        <v>78,53,-3</v>
      </c>
      <c r="O6059">
        <f>VLOOKUP(B6059,Taul1!A2:C834,3)</f>
        <v>0</v>
      </c>
      <c r="P6059" t="str">
        <f>VLOOKUP(B6059,Taul1!A2:C834,2)</f>
        <v>Muu toiminta toimintakulut yhteensä</v>
      </c>
    </row>
    <row r="6060" spans="1:16" ht="18" x14ac:dyDescent="0.3">
      <c r="A6060" s="1" t="s">
        <v>1504</v>
      </c>
      <c r="B6060" s="1" t="s">
        <v>237</v>
      </c>
      <c r="C6060" s="1">
        <v>-0.19700000000000001</v>
      </c>
      <c r="D6060" s="1">
        <v>4.9046495984739202E-4</v>
      </c>
      <c r="E6060" s="1" t="s">
        <v>337</v>
      </c>
      <c r="F6060">
        <v>79</v>
      </c>
      <c r="G6060">
        <v>53</v>
      </c>
      <c r="H6060">
        <f>VLOOKUP(A6060,Taul1!A2:C834,3)</f>
        <v>1</v>
      </c>
      <c r="I6060" t="str">
        <f>VLOOKUP(A6060,Taul1!A2:C834,2)</f>
        <v>90-94 -vuotiaat</v>
      </c>
      <c r="L6060" t="s">
        <v>1663</v>
      </c>
      <c r="M6060" t="str">
        <f>F6060&amp;L6060&amp;G6060&amp;L6060&amp;INT(C6060*10)</f>
        <v>79,53,-2</v>
      </c>
      <c r="O6060">
        <f>VLOOKUP(B6060,Taul1!A2:C834,3)</f>
        <v>0</v>
      </c>
      <c r="P6060" t="str">
        <f>VLOOKUP(B6060,Taul1!A2:C834,2)</f>
        <v>Muu toiminta toimintakulut yhteensä</v>
      </c>
    </row>
    <row r="6061" spans="1:16" ht="18" x14ac:dyDescent="0.3">
      <c r="A6061" s="1" t="s">
        <v>1506</v>
      </c>
      <c r="B6061" s="1" t="s">
        <v>237</v>
      </c>
      <c r="C6061" s="1">
        <v>-9.2999999999999999E-2</v>
      </c>
      <c r="D6061" s="1">
        <v>0.102207775061697</v>
      </c>
      <c r="E6061" s="1" t="s">
        <v>337</v>
      </c>
      <c r="F6061">
        <v>80</v>
      </c>
      <c r="G6061">
        <v>53</v>
      </c>
      <c r="H6061">
        <f>VLOOKUP(A6061,Taul1!A2:C834,3)</f>
        <v>1</v>
      </c>
      <c r="I6061" t="str">
        <f>VLOOKUP(A6061,Taul1!A2:C834,2)</f>
        <v>Yli 94-vuotiaat</v>
      </c>
      <c r="L6061" t="s">
        <v>1663</v>
      </c>
      <c r="M6061" t="str">
        <f>F6061&amp;L6061&amp;G6061&amp;L6061&amp;INT(C6061*10)</f>
        <v>80,53,-1</v>
      </c>
      <c r="O6061">
        <f>VLOOKUP(B6061,Taul1!A2:C834,3)</f>
        <v>0</v>
      </c>
      <c r="P6061" t="str">
        <f>VLOOKUP(B6061,Taul1!A2:C834,2)</f>
        <v>Muu toiminta toimintakulut yhteensä</v>
      </c>
    </row>
    <row r="6062" spans="1:16" ht="18" x14ac:dyDescent="0.3">
      <c r="A6062" s="1" t="s">
        <v>1508</v>
      </c>
      <c r="B6062" s="1" t="s">
        <v>237</v>
      </c>
      <c r="C6062" s="1">
        <v>0.23899999999999999</v>
      </c>
      <c r="D6062" s="1">
        <v>2.13855056461209E-5</v>
      </c>
      <c r="E6062" s="1" t="s">
        <v>337</v>
      </c>
      <c r="F6062">
        <v>81</v>
      </c>
      <c r="G6062">
        <v>53</v>
      </c>
      <c r="H6062">
        <f>VLOOKUP(A6062,Taul1!A2:C834,3)</f>
        <v>1</v>
      </c>
      <c r="I6062" t="str">
        <f>VLOOKUP(A6062,Taul1!A2:C834,2)</f>
        <v>0-vuotiaat</v>
      </c>
      <c r="L6062" t="s">
        <v>1663</v>
      </c>
      <c r="M6062" t="str">
        <f>F6062&amp;L6062&amp;G6062&amp;L6062&amp;INT(C6062*10)</f>
        <v>81,53,2</v>
      </c>
      <c r="O6062">
        <f>VLOOKUP(B6062,Taul1!A2:C834,3)</f>
        <v>0</v>
      </c>
      <c r="P6062" t="str">
        <f>VLOOKUP(B6062,Taul1!A2:C834,2)</f>
        <v>Muu toiminta toimintakulut yhteensä</v>
      </c>
    </row>
    <row r="6063" spans="1:16" ht="18" x14ac:dyDescent="0.3">
      <c r="A6063" s="1" t="s">
        <v>1510</v>
      </c>
      <c r="B6063" s="1" t="s">
        <v>237</v>
      </c>
      <c r="C6063" s="1">
        <v>0.23100000000000001</v>
      </c>
      <c r="D6063" s="1">
        <v>4.0930818861695203E-5</v>
      </c>
      <c r="E6063" s="1" t="s">
        <v>337</v>
      </c>
      <c r="F6063">
        <v>82</v>
      </c>
      <c r="G6063">
        <v>53</v>
      </c>
      <c r="H6063">
        <f>VLOOKUP(A6063,Taul1!A2:C834,3)</f>
        <v>1</v>
      </c>
      <c r="I6063" t="str">
        <f>VLOOKUP(A6063,Taul1!A2:C834,2)</f>
        <v>1-vuotiaat</v>
      </c>
      <c r="L6063" t="s">
        <v>1663</v>
      </c>
      <c r="M6063" t="str">
        <f>F6063&amp;L6063&amp;G6063&amp;L6063&amp;INT(C6063*10)</f>
        <v>82,53,2</v>
      </c>
      <c r="O6063">
        <f>VLOOKUP(B6063,Taul1!A2:C834,3)</f>
        <v>0</v>
      </c>
      <c r="P6063" t="str">
        <f>VLOOKUP(B6063,Taul1!A2:C834,2)</f>
        <v>Muu toiminta toimintakulut yhteensä</v>
      </c>
    </row>
    <row r="6064" spans="1:16" ht="18" x14ac:dyDescent="0.3">
      <c r="A6064" s="1" t="s">
        <v>1512</v>
      </c>
      <c r="B6064" s="1" t="s">
        <v>237</v>
      </c>
      <c r="C6064" s="1">
        <v>0.17599999999999999</v>
      </c>
      <c r="D6064" s="1">
        <v>1.872838896668E-3</v>
      </c>
      <c r="E6064" s="1" t="s">
        <v>337</v>
      </c>
      <c r="F6064">
        <v>83</v>
      </c>
      <c r="G6064">
        <v>53</v>
      </c>
      <c r="H6064">
        <f>VLOOKUP(A6064,Taul1!A2:C834,3)</f>
        <v>1</v>
      </c>
      <c r="I6064" t="str">
        <f>VLOOKUP(A6064,Taul1!A2:C834,2)</f>
        <v>2-vuotiaat</v>
      </c>
      <c r="L6064" t="s">
        <v>1663</v>
      </c>
      <c r="M6064" t="str">
        <f>F6064&amp;L6064&amp;G6064&amp;L6064&amp;INT(C6064*10)</f>
        <v>83,53,1</v>
      </c>
      <c r="O6064">
        <f>VLOOKUP(B6064,Taul1!A2:C834,3)</f>
        <v>0</v>
      </c>
      <c r="P6064" t="str">
        <f>VLOOKUP(B6064,Taul1!A2:C834,2)</f>
        <v>Muu toiminta toimintakulut yhteensä</v>
      </c>
    </row>
    <row r="6065" spans="1:16" ht="18" x14ac:dyDescent="0.3">
      <c r="A6065" s="1" t="s">
        <v>1514</v>
      </c>
      <c r="B6065" s="1" t="s">
        <v>237</v>
      </c>
      <c r="C6065" s="1">
        <v>6.3E-2</v>
      </c>
      <c r="D6065" s="1">
        <v>0.27104526286630198</v>
      </c>
      <c r="E6065" s="1" t="s">
        <v>337</v>
      </c>
      <c r="F6065">
        <v>84</v>
      </c>
      <c r="G6065">
        <v>53</v>
      </c>
      <c r="H6065">
        <f>VLOOKUP(A6065,Taul1!A2:C834,3)</f>
        <v>1</v>
      </c>
      <c r="I6065" t="str">
        <f>VLOOKUP(A6065,Taul1!A2:C834,2)</f>
        <v>3-vuotiaat</v>
      </c>
      <c r="L6065" t="s">
        <v>1663</v>
      </c>
      <c r="M6065" t="str">
        <f>F6065&amp;L6065&amp;G6065&amp;L6065&amp;INT(C6065*10)</f>
        <v>84,53,0</v>
      </c>
      <c r="O6065">
        <f>VLOOKUP(B6065,Taul1!A2:C834,3)</f>
        <v>0</v>
      </c>
      <c r="P6065" t="str">
        <f>VLOOKUP(B6065,Taul1!A2:C834,2)</f>
        <v>Muu toiminta toimintakulut yhteensä</v>
      </c>
    </row>
    <row r="6066" spans="1:16" ht="18" x14ac:dyDescent="0.3">
      <c r="A6066" s="1" t="s">
        <v>1516</v>
      </c>
      <c r="B6066" s="1" t="s">
        <v>237</v>
      </c>
      <c r="C6066" s="1">
        <v>1.4E-2</v>
      </c>
      <c r="D6066" s="1">
        <v>0.80214661344537497</v>
      </c>
      <c r="E6066" s="1" t="s">
        <v>337</v>
      </c>
      <c r="F6066">
        <v>85</v>
      </c>
      <c r="G6066">
        <v>53</v>
      </c>
      <c r="H6066">
        <f>VLOOKUP(A6066,Taul1!A2:C834,3)</f>
        <v>1</v>
      </c>
      <c r="I6066" t="str">
        <f>VLOOKUP(A6066,Taul1!A2:C834,2)</f>
        <v>4-vuotiaat</v>
      </c>
      <c r="L6066" t="s">
        <v>1663</v>
      </c>
      <c r="M6066" t="str">
        <f>F6066&amp;L6066&amp;G6066&amp;L6066&amp;INT(C6066*10)</f>
        <v>85,53,0</v>
      </c>
      <c r="O6066">
        <f>VLOOKUP(B6066,Taul1!A2:C834,3)</f>
        <v>0</v>
      </c>
      <c r="P6066" t="str">
        <f>VLOOKUP(B6066,Taul1!A2:C834,2)</f>
        <v>Muu toiminta toimintakulut yhteensä</v>
      </c>
    </row>
    <row r="6067" spans="1:16" ht="18" x14ac:dyDescent="0.3">
      <c r="A6067" s="1" t="s">
        <v>1518</v>
      </c>
      <c r="B6067" s="1" t="s">
        <v>237</v>
      </c>
      <c r="C6067" s="1">
        <v>-4.9000000000000002E-2</v>
      </c>
      <c r="D6067" s="1">
        <v>0.39162672999612202</v>
      </c>
      <c r="E6067" s="1" t="s">
        <v>337</v>
      </c>
      <c r="F6067">
        <v>86</v>
      </c>
      <c r="G6067">
        <v>53</v>
      </c>
      <c r="H6067">
        <f>VLOOKUP(A6067,Taul1!A2:C834,3)</f>
        <v>1</v>
      </c>
      <c r="I6067" t="str">
        <f>VLOOKUP(A6067,Taul1!A2:C834,2)</f>
        <v>5-vuotiaat</v>
      </c>
      <c r="L6067" t="s">
        <v>1663</v>
      </c>
      <c r="M6067" t="str">
        <f>F6067&amp;L6067&amp;G6067&amp;L6067&amp;INT(C6067*10)</f>
        <v>86,53,-1</v>
      </c>
      <c r="O6067">
        <f>VLOOKUP(B6067,Taul1!A2:C834,3)</f>
        <v>0</v>
      </c>
      <c r="P6067" t="str">
        <f>VLOOKUP(B6067,Taul1!A2:C834,2)</f>
        <v>Muu toiminta toimintakulut yhteensä</v>
      </c>
    </row>
    <row r="6068" spans="1:16" ht="18" x14ac:dyDescent="0.3">
      <c r="A6068" s="1" t="s">
        <v>1520</v>
      </c>
      <c r="B6068" s="1" t="s">
        <v>237</v>
      </c>
      <c r="C6068" s="1">
        <v>3.0000000000000001E-3</v>
      </c>
      <c r="D6068" s="1">
        <v>0.95716157688008097</v>
      </c>
      <c r="E6068" s="1" t="s">
        <v>337</v>
      </c>
      <c r="F6068">
        <v>87</v>
      </c>
      <c r="G6068">
        <v>53</v>
      </c>
      <c r="H6068">
        <f>VLOOKUP(A6068,Taul1!A2:C834,3)</f>
        <v>1</v>
      </c>
      <c r="I6068" t="str">
        <f>VLOOKUP(A6068,Taul1!A2:C834,2)</f>
        <v>6-vuotiaat</v>
      </c>
      <c r="L6068" t="s">
        <v>1663</v>
      </c>
      <c r="M6068" t="str">
        <f>F6068&amp;L6068&amp;G6068&amp;L6068&amp;INT(C6068*10)</f>
        <v>87,53,0</v>
      </c>
      <c r="O6068">
        <f>VLOOKUP(B6068,Taul1!A2:C834,3)</f>
        <v>0</v>
      </c>
      <c r="P6068" t="str">
        <f>VLOOKUP(B6068,Taul1!A2:C834,2)</f>
        <v>Muu toiminta toimintakulut yhteensä</v>
      </c>
    </row>
    <row r="6069" spans="1:16" ht="18" x14ac:dyDescent="0.3">
      <c r="A6069" s="1" t="s">
        <v>1522</v>
      </c>
      <c r="B6069" s="1" t="s">
        <v>237</v>
      </c>
      <c r="C6069" s="1">
        <v>-9.4E-2</v>
      </c>
      <c r="D6069" s="1">
        <v>9.7141154882811206E-2</v>
      </c>
      <c r="E6069" s="1" t="s">
        <v>337</v>
      </c>
      <c r="F6069">
        <v>88</v>
      </c>
      <c r="G6069">
        <v>53</v>
      </c>
      <c r="H6069">
        <f>VLOOKUP(A6069,Taul1!A2:C834,3)</f>
        <v>1</v>
      </c>
      <c r="I6069" t="str">
        <f>VLOOKUP(A6069,Taul1!A2:C834,2)</f>
        <v>7-vuotiaat</v>
      </c>
      <c r="L6069" t="s">
        <v>1663</v>
      </c>
      <c r="M6069" t="str">
        <f>F6069&amp;L6069&amp;G6069&amp;L6069&amp;INT(C6069*10)</f>
        <v>88,53,-1</v>
      </c>
      <c r="O6069">
        <f>VLOOKUP(B6069,Taul1!A2:C834,3)</f>
        <v>0</v>
      </c>
      <c r="P6069" t="str">
        <f>VLOOKUP(B6069,Taul1!A2:C834,2)</f>
        <v>Muu toiminta toimintakulut yhteensä</v>
      </c>
    </row>
    <row r="6070" spans="1:16" ht="18" x14ac:dyDescent="0.3">
      <c r="A6070" s="1" t="s">
        <v>1524</v>
      </c>
      <c r="B6070" s="1" t="s">
        <v>237</v>
      </c>
      <c r="C6070" s="1">
        <v>-0.18099999999999999</v>
      </c>
      <c r="D6070" s="1">
        <v>1.3387981577945799E-3</v>
      </c>
      <c r="E6070" s="1" t="s">
        <v>337</v>
      </c>
      <c r="F6070">
        <v>89</v>
      </c>
      <c r="G6070">
        <v>53</v>
      </c>
      <c r="H6070">
        <f>VLOOKUP(A6070,Taul1!A2:C834,3)</f>
        <v>1</v>
      </c>
      <c r="I6070" t="str">
        <f>VLOOKUP(A6070,Taul1!A2:C834,2)</f>
        <v>8-vuotiaat</v>
      </c>
      <c r="L6070" t="s">
        <v>1663</v>
      </c>
      <c r="M6070" t="str">
        <f>F6070&amp;L6070&amp;G6070&amp;L6070&amp;INT(C6070*10)</f>
        <v>89,53,-2</v>
      </c>
      <c r="O6070">
        <f>VLOOKUP(B6070,Taul1!A2:C834,3)</f>
        <v>0</v>
      </c>
      <c r="P6070" t="str">
        <f>VLOOKUP(B6070,Taul1!A2:C834,2)</f>
        <v>Muu toiminta toimintakulut yhteensä</v>
      </c>
    </row>
    <row r="6071" spans="1:16" ht="18" x14ac:dyDescent="0.3">
      <c r="A6071" s="1" t="s">
        <v>1526</v>
      </c>
      <c r="B6071" s="1" t="s">
        <v>237</v>
      </c>
      <c r="C6071" s="1">
        <v>-0.13200000000000001</v>
      </c>
      <c r="D6071" s="1">
        <v>1.98548366374387E-2</v>
      </c>
      <c r="E6071" s="1" t="s">
        <v>337</v>
      </c>
      <c r="F6071">
        <v>90</v>
      </c>
      <c r="G6071">
        <v>53</v>
      </c>
      <c r="H6071">
        <f>VLOOKUP(A6071,Taul1!A2:C834,3)</f>
        <v>1</v>
      </c>
      <c r="I6071" t="str">
        <f>VLOOKUP(A6071,Taul1!A2:C834,2)</f>
        <v>9-vuotiaat</v>
      </c>
      <c r="L6071" t="s">
        <v>1663</v>
      </c>
      <c r="M6071" t="str">
        <f>F6071&amp;L6071&amp;G6071&amp;L6071&amp;INT(C6071*10)</f>
        <v>90,53,-2</v>
      </c>
      <c r="O6071">
        <f>VLOOKUP(B6071,Taul1!A2:C834,3)</f>
        <v>0</v>
      </c>
      <c r="P6071" t="str">
        <f>VLOOKUP(B6071,Taul1!A2:C834,2)</f>
        <v>Muu toiminta toimintakulut yhteensä</v>
      </c>
    </row>
    <row r="6072" spans="1:16" ht="18" x14ac:dyDescent="0.3">
      <c r="A6072" s="1" t="s">
        <v>1528</v>
      </c>
      <c r="B6072" s="1" t="s">
        <v>237</v>
      </c>
      <c r="C6072" s="1">
        <v>0.317</v>
      </c>
      <c r="D6072" s="2">
        <v>1.1632704133290799E-8</v>
      </c>
      <c r="E6072" s="1" t="s">
        <v>337</v>
      </c>
      <c r="F6072">
        <v>91</v>
      </c>
      <c r="G6072">
        <v>53</v>
      </c>
      <c r="H6072">
        <f>VLOOKUP(A6072,Taul1!A2:C834,3)</f>
        <v>1</v>
      </c>
      <c r="I6072" t="str">
        <f>VLOOKUP(A6072,Taul1!A2:C834,2)</f>
        <v>Työkyvyttömyyseläkkeen saajat yhteensä</v>
      </c>
      <c r="L6072" t="s">
        <v>1663</v>
      </c>
      <c r="M6072" t="str">
        <f>F6072&amp;L6072&amp;G6072&amp;L6072&amp;INT(C6072*10)</f>
        <v>91,53,3</v>
      </c>
      <c r="O6072">
        <f>VLOOKUP(B6072,Taul1!A2:C834,3)</f>
        <v>0</v>
      </c>
      <c r="P6072" t="str">
        <f>VLOOKUP(B6072,Taul1!A2:C834,2)</f>
        <v>Muu toiminta toimintakulut yhteensä</v>
      </c>
    </row>
    <row r="6073" spans="1:16" ht="18" x14ac:dyDescent="0.3">
      <c r="A6073" s="1" t="s">
        <v>1530</v>
      </c>
      <c r="B6073" s="1" t="s">
        <v>237</v>
      </c>
      <c r="C6073" s="1">
        <v>9.0999999999999998E-2</v>
      </c>
      <c r="D6073" s="1">
        <v>0.108225715771752</v>
      </c>
      <c r="E6073" s="1" t="s">
        <v>337</v>
      </c>
      <c r="F6073">
        <v>92</v>
      </c>
      <c r="G6073">
        <v>53</v>
      </c>
      <c r="H6073">
        <f>VLOOKUP(A6073,Taul1!A2:C834,3)</f>
        <v>1</v>
      </c>
      <c r="I6073" t="str">
        <f>VLOOKUP(A6073,Taul1!A2:C834,2)</f>
        <v>Työkyvyttömyyseläkkeen saajat 16-24</v>
      </c>
      <c r="L6073" t="s">
        <v>1663</v>
      </c>
      <c r="M6073" t="str">
        <f>F6073&amp;L6073&amp;G6073&amp;L6073&amp;INT(C6073*10)</f>
        <v>92,53,0</v>
      </c>
      <c r="O6073">
        <f>VLOOKUP(B6073,Taul1!A2:C834,3)</f>
        <v>0</v>
      </c>
      <c r="P6073" t="str">
        <f>VLOOKUP(B6073,Taul1!A2:C834,2)</f>
        <v>Muu toiminta toimintakulut yhteensä</v>
      </c>
    </row>
    <row r="6074" spans="1:16" ht="18" x14ac:dyDescent="0.3">
      <c r="A6074" s="1" t="s">
        <v>1532</v>
      </c>
      <c r="B6074" s="1" t="s">
        <v>237</v>
      </c>
      <c r="C6074" s="1">
        <v>-0.16200000000000001</v>
      </c>
      <c r="D6074" s="1">
        <v>4.1450859905357504E-3</v>
      </c>
      <c r="E6074" s="1" t="s">
        <v>337</v>
      </c>
      <c r="F6074">
        <v>93</v>
      </c>
      <c r="G6074">
        <v>53</v>
      </c>
      <c r="H6074">
        <f>VLOOKUP(A6074,Taul1!A2:C834,3)</f>
        <v>1</v>
      </c>
      <c r="I6074" t="str">
        <f>VLOOKUP(A6074,Taul1!A2:C834,2)</f>
        <v>Työkyvyttömyyseläkkeen saajat 25-29</v>
      </c>
      <c r="L6074" t="s">
        <v>1663</v>
      </c>
      <c r="M6074" t="str">
        <f>F6074&amp;L6074&amp;G6074&amp;L6074&amp;INT(C6074*10)</f>
        <v>93,53,-2</v>
      </c>
      <c r="O6074">
        <f>VLOOKUP(B6074,Taul1!A2:C834,3)</f>
        <v>0</v>
      </c>
      <c r="P6074" t="str">
        <f>VLOOKUP(B6074,Taul1!A2:C834,2)</f>
        <v>Muu toiminta toimintakulut yhteensä</v>
      </c>
    </row>
    <row r="6075" spans="1:16" ht="18" x14ac:dyDescent="0.3">
      <c r="A6075" s="1" t="s">
        <v>1534</v>
      </c>
      <c r="B6075" s="1" t="s">
        <v>237</v>
      </c>
      <c r="C6075" s="1">
        <v>7.0999999999999994E-2</v>
      </c>
      <c r="D6075" s="1">
        <v>0.21413738005462099</v>
      </c>
      <c r="E6075" s="1" t="s">
        <v>337</v>
      </c>
      <c r="F6075">
        <v>94</v>
      </c>
      <c r="G6075">
        <v>53</v>
      </c>
      <c r="H6075">
        <f>VLOOKUP(A6075,Taul1!A2:C834,3)</f>
        <v>1</v>
      </c>
      <c r="I6075" t="str">
        <f>VLOOKUP(A6075,Taul1!A2:C834,2)</f>
        <v>Työkyvyttömyyseläkkeen saajat 30-34</v>
      </c>
      <c r="L6075" t="s">
        <v>1663</v>
      </c>
      <c r="M6075" t="str">
        <f>F6075&amp;L6075&amp;G6075&amp;L6075&amp;INT(C6075*10)</f>
        <v>94,53,0</v>
      </c>
      <c r="O6075">
        <f>VLOOKUP(B6075,Taul1!A2:C834,3)</f>
        <v>0</v>
      </c>
      <c r="P6075" t="str">
        <f>VLOOKUP(B6075,Taul1!A2:C834,2)</f>
        <v>Muu toiminta toimintakulut yhteensä</v>
      </c>
    </row>
    <row r="6076" spans="1:16" ht="18" x14ac:dyDescent="0.3">
      <c r="A6076" s="1" t="s">
        <v>1536</v>
      </c>
      <c r="B6076" s="1" t="s">
        <v>237</v>
      </c>
      <c r="C6076" s="1">
        <v>-0.13700000000000001</v>
      </c>
      <c r="D6076" s="1">
        <v>1.59984878552763E-2</v>
      </c>
      <c r="E6076" s="1" t="s">
        <v>337</v>
      </c>
      <c r="F6076">
        <v>95</v>
      </c>
      <c r="G6076">
        <v>53</v>
      </c>
      <c r="H6076">
        <f>VLOOKUP(A6076,Taul1!A2:C834,3)</f>
        <v>1</v>
      </c>
      <c r="I6076" t="str">
        <f>VLOOKUP(A6076,Taul1!A2:C834,2)</f>
        <v>Työkyvyttömyyseläkkeen saajat 35-39</v>
      </c>
      <c r="L6076" t="s">
        <v>1663</v>
      </c>
      <c r="M6076" t="str">
        <f>F6076&amp;L6076&amp;G6076&amp;L6076&amp;INT(C6076*10)</f>
        <v>95,53,-2</v>
      </c>
      <c r="O6076">
        <f>VLOOKUP(B6076,Taul1!A2:C834,3)</f>
        <v>0</v>
      </c>
      <c r="P6076" t="str">
        <f>VLOOKUP(B6076,Taul1!A2:C834,2)</f>
        <v>Muu toiminta toimintakulut yhteensä</v>
      </c>
    </row>
    <row r="6077" spans="1:16" ht="18" x14ac:dyDescent="0.3">
      <c r="A6077" s="1" t="s">
        <v>1538</v>
      </c>
      <c r="B6077" s="1" t="s">
        <v>237</v>
      </c>
      <c r="C6077" s="1">
        <v>-0.113</v>
      </c>
      <c r="D6077" s="1">
        <v>4.7311856945350603E-2</v>
      </c>
      <c r="E6077" s="1" t="s">
        <v>337</v>
      </c>
      <c r="F6077">
        <v>96</v>
      </c>
      <c r="G6077">
        <v>53</v>
      </c>
      <c r="H6077">
        <f>VLOOKUP(A6077,Taul1!A2:C834,3)</f>
        <v>1</v>
      </c>
      <c r="I6077" t="str">
        <f>VLOOKUP(A6077,Taul1!A2:C834,2)</f>
        <v>Työkyvyttömyyseläkkeen saajat 40-44</v>
      </c>
      <c r="L6077" t="s">
        <v>1663</v>
      </c>
      <c r="M6077" t="str">
        <f>F6077&amp;L6077&amp;G6077&amp;L6077&amp;INT(C6077*10)</f>
        <v>96,53,-2</v>
      </c>
      <c r="O6077">
        <f>VLOOKUP(B6077,Taul1!A2:C834,3)</f>
        <v>0</v>
      </c>
      <c r="P6077" t="str">
        <f>VLOOKUP(B6077,Taul1!A2:C834,2)</f>
        <v>Muu toiminta toimintakulut yhteensä</v>
      </c>
    </row>
    <row r="6078" spans="1:16" ht="18" x14ac:dyDescent="0.3">
      <c r="A6078" s="1" t="s">
        <v>1540</v>
      </c>
      <c r="B6078" s="1" t="s">
        <v>237</v>
      </c>
      <c r="C6078" s="1">
        <v>0.21199999999999999</v>
      </c>
      <c r="D6078" s="1">
        <v>1.6874614838402401E-4</v>
      </c>
      <c r="E6078" s="1" t="s">
        <v>337</v>
      </c>
      <c r="F6078">
        <v>97</v>
      </c>
      <c r="G6078">
        <v>53</v>
      </c>
      <c r="H6078">
        <f>VLOOKUP(A6078,Taul1!A2:C834,3)</f>
        <v>1</v>
      </c>
      <c r="I6078" t="str">
        <f>VLOOKUP(A6078,Taul1!A2:C834,2)</f>
        <v>Työkyvyttömyyseläkkeen saajat 45-49</v>
      </c>
      <c r="L6078" t="s">
        <v>1663</v>
      </c>
      <c r="M6078" t="str">
        <f>F6078&amp;L6078&amp;G6078&amp;L6078&amp;INT(C6078*10)</f>
        <v>97,53,2</v>
      </c>
      <c r="O6078">
        <f>VLOOKUP(B6078,Taul1!A2:C834,3)</f>
        <v>0</v>
      </c>
      <c r="P6078" t="str">
        <f>VLOOKUP(B6078,Taul1!A2:C834,2)</f>
        <v>Muu toiminta toimintakulut yhteensä</v>
      </c>
    </row>
    <row r="6079" spans="1:16" ht="18" x14ac:dyDescent="0.3">
      <c r="A6079" s="1" t="s">
        <v>1542</v>
      </c>
      <c r="B6079" s="1" t="s">
        <v>237</v>
      </c>
      <c r="C6079" s="1">
        <v>0.21299999999999999</v>
      </c>
      <c r="D6079" s="1">
        <v>1.6266523779828699E-4</v>
      </c>
      <c r="E6079" s="1" t="s">
        <v>337</v>
      </c>
      <c r="F6079">
        <v>98</v>
      </c>
      <c r="G6079">
        <v>53</v>
      </c>
      <c r="H6079">
        <f>VLOOKUP(A6079,Taul1!A2:C834,3)</f>
        <v>1</v>
      </c>
      <c r="I6079" t="str">
        <f>VLOOKUP(A6079,Taul1!A2:C834,2)</f>
        <v>Työkyvyttömyyseläkkeen saajat 50-54</v>
      </c>
      <c r="L6079" t="s">
        <v>1663</v>
      </c>
      <c r="M6079" t="str">
        <f>F6079&amp;L6079&amp;G6079&amp;L6079&amp;INT(C6079*10)</f>
        <v>98,53,2</v>
      </c>
      <c r="O6079">
        <f>VLOOKUP(B6079,Taul1!A2:C834,3)</f>
        <v>0</v>
      </c>
      <c r="P6079" t="str">
        <f>VLOOKUP(B6079,Taul1!A2:C834,2)</f>
        <v>Muu toiminta toimintakulut yhteensä</v>
      </c>
    </row>
    <row r="6080" spans="1:16" ht="18" x14ac:dyDescent="0.3">
      <c r="A6080" s="1" t="s">
        <v>1544</v>
      </c>
      <c r="B6080" s="1" t="s">
        <v>237</v>
      </c>
      <c r="C6080" s="1">
        <v>0.308</v>
      </c>
      <c r="D6080" s="2">
        <v>3.0471181022839698E-8</v>
      </c>
      <c r="E6080" s="1" t="s">
        <v>337</v>
      </c>
      <c r="F6080">
        <v>99</v>
      </c>
      <c r="G6080">
        <v>53</v>
      </c>
      <c r="H6080">
        <f>VLOOKUP(A6080,Taul1!A2:C834,3)</f>
        <v>1</v>
      </c>
      <c r="I6080" t="str">
        <f>VLOOKUP(A6080,Taul1!A2:C834,2)</f>
        <v>Työkyvyttömyyseläkkeen saajat 55-59</v>
      </c>
      <c r="L6080" t="s">
        <v>1663</v>
      </c>
      <c r="M6080" t="str">
        <f>F6080&amp;L6080&amp;G6080&amp;L6080&amp;INT(C6080*10)</f>
        <v>99,53,3</v>
      </c>
      <c r="O6080">
        <f>VLOOKUP(B6080,Taul1!A2:C834,3)</f>
        <v>0</v>
      </c>
      <c r="P6080" t="str">
        <f>VLOOKUP(B6080,Taul1!A2:C834,2)</f>
        <v>Muu toiminta toimintakulut yhteensä</v>
      </c>
    </row>
    <row r="6081" spans="1:16" ht="18" x14ac:dyDescent="0.3">
      <c r="A6081" s="1" t="s">
        <v>1546</v>
      </c>
      <c r="B6081" s="1" t="s">
        <v>237</v>
      </c>
      <c r="C6081" s="1">
        <v>0.28699999999999998</v>
      </c>
      <c r="D6081" s="2">
        <v>2.7824781034801999E-7</v>
      </c>
      <c r="E6081" s="1" t="s">
        <v>337</v>
      </c>
      <c r="F6081">
        <v>100</v>
      </c>
      <c r="G6081">
        <v>53</v>
      </c>
      <c r="H6081">
        <f>VLOOKUP(A6081,Taul1!A2:C834,3)</f>
        <v>1</v>
      </c>
      <c r="I6081" t="str">
        <f>VLOOKUP(A6081,Taul1!A2:C834,2)</f>
        <v>Työkyvyttömyyseläkkeen saajat 60-64</v>
      </c>
      <c r="L6081" t="s">
        <v>1663</v>
      </c>
      <c r="M6081" t="str">
        <f>F6081&amp;L6081&amp;G6081&amp;L6081&amp;INT(C6081*10)</f>
        <v>100,53,2</v>
      </c>
      <c r="O6081">
        <f>VLOOKUP(B6081,Taul1!A2:C834,3)</f>
        <v>0</v>
      </c>
      <c r="P6081" t="str">
        <f>VLOOKUP(B6081,Taul1!A2:C834,2)</f>
        <v>Muu toiminta toimintakulut yhteensä</v>
      </c>
    </row>
    <row r="6082" spans="1:16" ht="18" x14ac:dyDescent="0.3">
      <c r="A6082" s="1" t="s">
        <v>1548</v>
      </c>
      <c r="B6082" s="1" t="s">
        <v>237</v>
      </c>
      <c r="C6082" s="1">
        <v>-0.193</v>
      </c>
      <c r="D6082" s="1">
        <v>6.5405540204310699E-4</v>
      </c>
      <c r="E6082" s="1" t="s">
        <v>337</v>
      </c>
      <c r="F6082">
        <v>101</v>
      </c>
      <c r="G6082">
        <v>53</v>
      </c>
      <c r="H6082">
        <f>VLOOKUP(A6082,Taul1!A2:C834,3)</f>
        <v>1</v>
      </c>
      <c r="I6082" t="str">
        <f>VLOOKUP(A6082,Taul1!A2:C834,2)</f>
        <v>Kelan kuntoutuspalvelujen saajat yhteensä</v>
      </c>
      <c r="L6082" t="s">
        <v>1663</v>
      </c>
      <c r="M6082" t="str">
        <f>F6082&amp;L6082&amp;G6082&amp;L6082&amp;INT(C6082*10)</f>
        <v>101,53,-2</v>
      </c>
      <c r="O6082">
        <f>VLOOKUP(B6082,Taul1!A2:C834,3)</f>
        <v>0</v>
      </c>
      <c r="P6082" t="str">
        <f>VLOOKUP(B6082,Taul1!A2:C834,2)</f>
        <v>Muu toiminta toimintakulut yhteensä</v>
      </c>
    </row>
    <row r="6083" spans="1:16" ht="18" x14ac:dyDescent="0.3">
      <c r="A6083" s="1" t="s">
        <v>1550</v>
      </c>
      <c r="B6083" s="1" t="s">
        <v>237</v>
      </c>
      <c r="C6083" s="1">
        <v>-0.125</v>
      </c>
      <c r="D6083" s="1">
        <v>2.7179259194711002E-2</v>
      </c>
      <c r="E6083" s="1" t="s">
        <v>337</v>
      </c>
      <c r="F6083">
        <v>102</v>
      </c>
      <c r="G6083">
        <v>53</v>
      </c>
      <c r="H6083">
        <f>VLOOKUP(A6083,Taul1!A2:C834,3)</f>
        <v>1</v>
      </c>
      <c r="I6083" t="str">
        <f>VLOOKUP(A6083,Taul1!A2:C834,2)</f>
        <v>Kelan kuntoutuspalvelujen saajat 0-6</v>
      </c>
      <c r="L6083" t="s">
        <v>1663</v>
      </c>
      <c r="M6083" t="str">
        <f>F6083&amp;L6083&amp;G6083&amp;L6083&amp;INT(C6083*10)</f>
        <v>102,53,-2</v>
      </c>
      <c r="O6083">
        <f>VLOOKUP(B6083,Taul1!A2:C834,3)</f>
        <v>0</v>
      </c>
      <c r="P6083" t="str">
        <f>VLOOKUP(B6083,Taul1!A2:C834,2)</f>
        <v>Muu toiminta toimintakulut yhteensä</v>
      </c>
    </row>
    <row r="6084" spans="1:16" ht="18" x14ac:dyDescent="0.3">
      <c r="A6084" s="1" t="s">
        <v>1552</v>
      </c>
      <c r="B6084" s="1" t="s">
        <v>237</v>
      </c>
      <c r="C6084" s="1">
        <v>-0.19400000000000001</v>
      </c>
      <c r="D6084" s="1">
        <v>6.0315402677746301E-4</v>
      </c>
      <c r="E6084" s="1" t="s">
        <v>337</v>
      </c>
      <c r="F6084">
        <v>103</v>
      </c>
      <c r="G6084">
        <v>53</v>
      </c>
      <c r="H6084">
        <f>VLOOKUP(A6084,Taul1!A2:C834,3)</f>
        <v>1</v>
      </c>
      <c r="I6084" t="str">
        <f>VLOOKUP(A6084,Taul1!A2:C834,2)</f>
        <v>Kelan kuntoutuspalvelujen saajat 7-15</v>
      </c>
      <c r="L6084" t="s">
        <v>1663</v>
      </c>
      <c r="M6084" t="str">
        <f>F6084&amp;L6084&amp;G6084&amp;L6084&amp;INT(C6084*10)</f>
        <v>103,53,-2</v>
      </c>
      <c r="O6084">
        <f>VLOOKUP(B6084,Taul1!A2:C834,3)</f>
        <v>0</v>
      </c>
      <c r="P6084" t="str">
        <f>VLOOKUP(B6084,Taul1!A2:C834,2)</f>
        <v>Muu toiminta toimintakulut yhteensä</v>
      </c>
    </row>
    <row r="6085" spans="1:16" ht="18" x14ac:dyDescent="0.3">
      <c r="A6085" s="1" t="s">
        <v>1554</v>
      </c>
      <c r="B6085" s="1" t="s">
        <v>237</v>
      </c>
      <c r="C6085" s="1">
        <v>-0.157</v>
      </c>
      <c r="D6085" s="1">
        <v>5.7326340608269098E-3</v>
      </c>
      <c r="E6085" s="1" t="s">
        <v>337</v>
      </c>
      <c r="F6085">
        <v>104</v>
      </c>
      <c r="G6085">
        <v>53</v>
      </c>
      <c r="H6085">
        <f>VLOOKUP(A6085,Taul1!A2:C834,3)</f>
        <v>1</v>
      </c>
      <c r="I6085" t="str">
        <f>VLOOKUP(A6085,Taul1!A2:C834,2)</f>
        <v>Kelan kuntoutuspalvelujen saajat 16-19</v>
      </c>
      <c r="L6085" t="s">
        <v>1663</v>
      </c>
      <c r="M6085" t="str">
        <f>F6085&amp;L6085&amp;G6085&amp;L6085&amp;INT(C6085*10)</f>
        <v>104,53,-2</v>
      </c>
      <c r="O6085">
        <f>VLOOKUP(B6085,Taul1!A2:C834,3)</f>
        <v>0</v>
      </c>
      <c r="P6085" t="str">
        <f>VLOOKUP(B6085,Taul1!A2:C834,2)</f>
        <v>Muu toiminta toimintakulut yhteensä</v>
      </c>
    </row>
    <row r="6086" spans="1:16" ht="18" x14ac:dyDescent="0.3">
      <c r="A6086" s="1" t="s">
        <v>1556</v>
      </c>
      <c r="B6086" s="1" t="s">
        <v>237</v>
      </c>
      <c r="C6086" s="1">
        <v>-0.18</v>
      </c>
      <c r="D6086" s="1">
        <v>1.4987113169389E-3</v>
      </c>
      <c r="E6086" s="1" t="s">
        <v>337</v>
      </c>
      <c r="F6086">
        <v>105</v>
      </c>
      <c r="G6086">
        <v>53</v>
      </c>
      <c r="H6086">
        <f>VLOOKUP(A6086,Taul1!A2:C834,3)</f>
        <v>1</v>
      </c>
      <c r="I6086" t="str">
        <f>VLOOKUP(A6086,Taul1!A2:C834,2)</f>
        <v>Kelan kuntoutuspalvelujen saajat 20-24</v>
      </c>
      <c r="L6086" t="s">
        <v>1663</v>
      </c>
      <c r="M6086" t="str">
        <f>F6086&amp;L6086&amp;G6086&amp;L6086&amp;INT(C6086*10)</f>
        <v>105,53,-2</v>
      </c>
      <c r="O6086">
        <f>VLOOKUP(B6086,Taul1!A2:C834,3)</f>
        <v>0</v>
      </c>
      <c r="P6086" t="str">
        <f>VLOOKUP(B6086,Taul1!A2:C834,2)</f>
        <v>Muu toiminta toimintakulut yhteensä</v>
      </c>
    </row>
    <row r="6087" spans="1:16" ht="18" x14ac:dyDescent="0.3">
      <c r="A6087" s="1" t="s">
        <v>1558</v>
      </c>
      <c r="B6087" s="1" t="s">
        <v>237</v>
      </c>
      <c r="C6087" s="1">
        <v>-0.22900000000000001</v>
      </c>
      <c r="D6087" s="1">
        <v>4.5811171156873097E-5</v>
      </c>
      <c r="E6087" s="1" t="s">
        <v>337</v>
      </c>
      <c r="F6087">
        <v>106</v>
      </c>
      <c r="G6087">
        <v>53</v>
      </c>
      <c r="H6087">
        <f>VLOOKUP(A6087,Taul1!A2:C834,3)</f>
        <v>1</v>
      </c>
      <c r="I6087" t="str">
        <f>VLOOKUP(A6087,Taul1!A2:C834,2)</f>
        <v>Kelan kuntoutuspalvelujen saajat 25-29</v>
      </c>
      <c r="L6087" t="s">
        <v>1663</v>
      </c>
      <c r="M6087" t="str">
        <f>F6087&amp;L6087&amp;G6087&amp;L6087&amp;INT(C6087*10)</f>
        <v>106,53,-3</v>
      </c>
      <c r="O6087">
        <f>VLOOKUP(B6087,Taul1!A2:C834,3)</f>
        <v>0</v>
      </c>
      <c r="P6087" t="str">
        <f>VLOOKUP(B6087,Taul1!A2:C834,2)</f>
        <v>Muu toiminta toimintakulut yhteensä</v>
      </c>
    </row>
    <row r="6088" spans="1:16" ht="18" x14ac:dyDescent="0.3">
      <c r="A6088" s="1" t="s">
        <v>1560</v>
      </c>
      <c r="B6088" s="1" t="s">
        <v>237</v>
      </c>
      <c r="C6088" s="1">
        <v>-0.247</v>
      </c>
      <c r="D6088" s="1">
        <v>1.08409561873079E-5</v>
      </c>
      <c r="E6088" s="1" t="s">
        <v>337</v>
      </c>
      <c r="F6088">
        <v>107</v>
      </c>
      <c r="G6088">
        <v>53</v>
      </c>
      <c r="H6088">
        <f>VLOOKUP(A6088,Taul1!A2:C834,3)</f>
        <v>1</v>
      </c>
      <c r="I6088" t="str">
        <f>VLOOKUP(A6088,Taul1!A2:C834,2)</f>
        <v>Kelan kuntoutuspalvelujen saajat 30-34</v>
      </c>
      <c r="L6088" t="s">
        <v>1663</v>
      </c>
      <c r="M6088" t="str">
        <f>F6088&amp;L6088&amp;G6088&amp;L6088&amp;INT(C6088*10)</f>
        <v>107,53,-3</v>
      </c>
      <c r="O6088">
        <f>VLOOKUP(B6088,Taul1!A2:C834,3)</f>
        <v>0</v>
      </c>
      <c r="P6088" t="str">
        <f>VLOOKUP(B6088,Taul1!A2:C834,2)</f>
        <v>Muu toiminta toimintakulut yhteensä</v>
      </c>
    </row>
    <row r="6089" spans="1:16" ht="18" x14ac:dyDescent="0.3">
      <c r="A6089" s="1" t="s">
        <v>1562</v>
      </c>
      <c r="B6089" s="1" t="s">
        <v>237</v>
      </c>
      <c r="C6089" s="1">
        <v>-0.22900000000000001</v>
      </c>
      <c r="D6089" s="1">
        <v>4.8539309553619002E-5</v>
      </c>
      <c r="E6089" s="1" t="s">
        <v>337</v>
      </c>
      <c r="F6089">
        <v>108</v>
      </c>
      <c r="G6089">
        <v>53</v>
      </c>
      <c r="H6089">
        <f>VLOOKUP(A6089,Taul1!A2:C834,3)</f>
        <v>1</v>
      </c>
      <c r="I6089" t="str">
        <f>VLOOKUP(A6089,Taul1!A2:C834,2)</f>
        <v>Kelan kuntoutuspalvelujen saajat 35-39</v>
      </c>
      <c r="L6089" t="s">
        <v>1663</v>
      </c>
      <c r="M6089" t="str">
        <f>F6089&amp;L6089&amp;G6089&amp;L6089&amp;INT(C6089*10)</f>
        <v>108,53,-3</v>
      </c>
      <c r="O6089">
        <f>VLOOKUP(B6089,Taul1!A2:C834,3)</f>
        <v>0</v>
      </c>
      <c r="P6089" t="str">
        <f>VLOOKUP(B6089,Taul1!A2:C834,2)</f>
        <v>Muu toiminta toimintakulut yhteensä</v>
      </c>
    </row>
    <row r="6090" spans="1:16" ht="18" x14ac:dyDescent="0.3">
      <c r="A6090" s="1" t="s">
        <v>1564</v>
      </c>
      <c r="B6090" s="1" t="s">
        <v>237</v>
      </c>
      <c r="C6090" s="1">
        <v>-0.21299999999999999</v>
      </c>
      <c r="D6090" s="1">
        <v>1.6154864250739101E-4</v>
      </c>
      <c r="E6090" s="1" t="s">
        <v>337</v>
      </c>
      <c r="F6090">
        <v>109</v>
      </c>
      <c r="G6090">
        <v>53</v>
      </c>
      <c r="H6090">
        <f>VLOOKUP(A6090,Taul1!A2:C834,3)</f>
        <v>1</v>
      </c>
      <c r="I6090" t="str">
        <f>VLOOKUP(A6090,Taul1!A2:C834,2)</f>
        <v>Kelan kuntoutuspalvelujen saajat 40-44</v>
      </c>
      <c r="L6090" t="s">
        <v>1663</v>
      </c>
      <c r="M6090" t="str">
        <f>F6090&amp;L6090&amp;G6090&amp;L6090&amp;INT(C6090*10)</f>
        <v>109,53,-3</v>
      </c>
      <c r="O6090">
        <f>VLOOKUP(B6090,Taul1!A2:C834,3)</f>
        <v>0</v>
      </c>
      <c r="P6090" t="str">
        <f>VLOOKUP(B6090,Taul1!A2:C834,2)</f>
        <v>Muu toiminta toimintakulut yhteensä</v>
      </c>
    </row>
    <row r="6091" spans="1:16" ht="18" x14ac:dyDescent="0.3">
      <c r="A6091" s="1" t="s">
        <v>1566</v>
      </c>
      <c r="B6091" s="1" t="s">
        <v>237</v>
      </c>
      <c r="C6091" s="1">
        <v>0.13900000000000001</v>
      </c>
      <c r="D6091" s="1">
        <v>1.42750302802382E-2</v>
      </c>
      <c r="E6091" s="1" t="s">
        <v>337</v>
      </c>
      <c r="F6091">
        <v>110</v>
      </c>
      <c r="G6091">
        <v>53</v>
      </c>
      <c r="H6091">
        <f>VLOOKUP(A6091,Taul1!A2:C834,3)</f>
        <v>1</v>
      </c>
      <c r="I6091" t="str">
        <f>VLOOKUP(A6091,Taul1!A2:C834,2)</f>
        <v>Kelan kuntoutuspalvelujen saajat 45-49</v>
      </c>
      <c r="L6091" t="s">
        <v>1663</v>
      </c>
      <c r="M6091" t="str">
        <f>F6091&amp;L6091&amp;G6091&amp;L6091&amp;INT(C6091*10)</f>
        <v>110,53,1</v>
      </c>
      <c r="O6091">
        <f>VLOOKUP(B6091,Taul1!A2:C834,3)</f>
        <v>0</v>
      </c>
      <c r="P6091" t="str">
        <f>VLOOKUP(B6091,Taul1!A2:C834,2)</f>
        <v>Muu toiminta toimintakulut yhteensä</v>
      </c>
    </row>
    <row r="6092" spans="1:16" ht="18" x14ac:dyDescent="0.3">
      <c r="A6092" s="1" t="s">
        <v>1568</v>
      </c>
      <c r="B6092" s="1" t="s">
        <v>237</v>
      </c>
      <c r="C6092" s="1">
        <v>0.35</v>
      </c>
      <c r="D6092" s="2">
        <v>2.4184465541310301E-10</v>
      </c>
      <c r="E6092" s="1" t="s">
        <v>337</v>
      </c>
      <c r="F6092">
        <v>111</v>
      </c>
      <c r="G6092">
        <v>53</v>
      </c>
      <c r="H6092">
        <f>VLOOKUP(A6092,Taul1!A2:C834,3)</f>
        <v>1</v>
      </c>
      <c r="I6092" t="str">
        <f>VLOOKUP(A6092,Taul1!A2:C834,2)</f>
        <v>Kelan kuntoutuspalvelujen saajat 50-54</v>
      </c>
      <c r="L6092" t="s">
        <v>1663</v>
      </c>
      <c r="M6092" t="str">
        <f>F6092&amp;L6092&amp;G6092&amp;L6092&amp;INT(C6092*10)</f>
        <v>111,53,3</v>
      </c>
      <c r="O6092">
        <f>VLOOKUP(B6092,Taul1!A2:C834,3)</f>
        <v>0</v>
      </c>
      <c r="P6092" t="str">
        <f>VLOOKUP(B6092,Taul1!A2:C834,2)</f>
        <v>Muu toiminta toimintakulut yhteensä</v>
      </c>
    </row>
    <row r="6093" spans="1:16" ht="18" x14ac:dyDescent="0.3">
      <c r="A6093" s="1" t="s">
        <v>1570</v>
      </c>
      <c r="B6093" s="1" t="s">
        <v>237</v>
      </c>
      <c r="C6093" s="1">
        <v>0.10299999999999999</v>
      </c>
      <c r="D6093" s="1">
        <v>7.10994367907406E-2</v>
      </c>
      <c r="E6093" s="1" t="s">
        <v>337</v>
      </c>
      <c r="F6093">
        <v>112</v>
      </c>
      <c r="G6093">
        <v>53</v>
      </c>
      <c r="H6093">
        <f>VLOOKUP(A6093,Taul1!A2:C834,3)</f>
        <v>1</v>
      </c>
      <c r="I6093" t="str">
        <f>VLOOKUP(A6093,Taul1!A2:C834,2)</f>
        <v>Kelan kuntoutuspalvelujen saajat 55-59</v>
      </c>
      <c r="L6093" t="s">
        <v>1663</v>
      </c>
      <c r="M6093" t="str">
        <f>F6093&amp;L6093&amp;G6093&amp;L6093&amp;INT(C6093*10)</f>
        <v>112,53,1</v>
      </c>
      <c r="O6093">
        <f>VLOOKUP(B6093,Taul1!A2:C834,3)</f>
        <v>0</v>
      </c>
      <c r="P6093" t="str">
        <f>VLOOKUP(B6093,Taul1!A2:C834,2)</f>
        <v>Muu toiminta toimintakulut yhteensä</v>
      </c>
    </row>
    <row r="6094" spans="1:16" ht="18" x14ac:dyDescent="0.3">
      <c r="A6094" s="1" t="s">
        <v>1572</v>
      </c>
      <c r="B6094" s="1" t="s">
        <v>237</v>
      </c>
      <c r="C6094" s="1">
        <v>0.19600000000000001</v>
      </c>
      <c r="D6094" s="1">
        <v>5.14632074311016E-4</v>
      </c>
      <c r="E6094" s="1" t="s">
        <v>337</v>
      </c>
      <c r="F6094">
        <v>113</v>
      </c>
      <c r="G6094">
        <v>53</v>
      </c>
      <c r="H6094">
        <f>VLOOKUP(A6094,Taul1!A2:C834,3)</f>
        <v>1</v>
      </c>
      <c r="I6094" t="str">
        <f>VLOOKUP(A6094,Taul1!A2:C834,2)</f>
        <v>Kelan kuntoutuspalvelujen saajat 60-64</v>
      </c>
      <c r="L6094" t="s">
        <v>1663</v>
      </c>
      <c r="M6094" t="str">
        <f>F6094&amp;L6094&amp;G6094&amp;L6094&amp;INT(C6094*10)</f>
        <v>113,53,1</v>
      </c>
      <c r="O6094">
        <f>VLOOKUP(B6094,Taul1!A2:C834,3)</f>
        <v>0</v>
      </c>
      <c r="P6094" t="str">
        <f>VLOOKUP(B6094,Taul1!A2:C834,2)</f>
        <v>Muu toiminta toimintakulut yhteensä</v>
      </c>
    </row>
    <row r="6095" spans="1:16" ht="18" x14ac:dyDescent="0.3">
      <c r="A6095" s="1" t="s">
        <v>1574</v>
      </c>
      <c r="B6095" s="1" t="s">
        <v>237</v>
      </c>
      <c r="C6095" s="1">
        <v>0.316</v>
      </c>
      <c r="D6095" s="2">
        <v>1.26432885272365E-8</v>
      </c>
      <c r="E6095" s="1" t="s">
        <v>337</v>
      </c>
      <c r="F6095">
        <v>114</v>
      </c>
      <c r="G6095">
        <v>53</v>
      </c>
      <c r="H6095">
        <f>VLOOKUP(A6095,Taul1!A2:C834,3)</f>
        <v>1</v>
      </c>
      <c r="I6095" t="str">
        <f>VLOOKUP(A6095,Taul1!A2:C834,2)</f>
        <v>Kelan kuntoutuspalvelujen saajat 65-69</v>
      </c>
      <c r="L6095" t="s">
        <v>1663</v>
      </c>
      <c r="M6095" t="str">
        <f>F6095&amp;L6095&amp;G6095&amp;L6095&amp;INT(C6095*10)</f>
        <v>114,53,3</v>
      </c>
      <c r="O6095">
        <f>VLOOKUP(B6095,Taul1!A2:C834,3)</f>
        <v>0</v>
      </c>
      <c r="P6095" t="str">
        <f>VLOOKUP(B6095,Taul1!A2:C834,2)</f>
        <v>Muu toiminta toimintakulut yhteensä</v>
      </c>
    </row>
    <row r="6096" spans="1:16" ht="18" x14ac:dyDescent="0.3">
      <c r="A6096" s="1" t="s">
        <v>1576</v>
      </c>
      <c r="B6096" s="1" t="s">
        <v>237</v>
      </c>
      <c r="C6096" s="1">
        <v>0.151</v>
      </c>
      <c r="D6096" s="1">
        <v>7.5964340215076698E-3</v>
      </c>
      <c r="E6096" s="1" t="s">
        <v>337</v>
      </c>
      <c r="F6096">
        <v>115</v>
      </c>
      <c r="G6096">
        <v>53</v>
      </c>
      <c r="H6096">
        <f>VLOOKUP(A6096,Taul1!A2:C834,3)</f>
        <v>1</v>
      </c>
      <c r="I6096" t="str">
        <f>VLOOKUP(A6096,Taul1!A2:C834,2)</f>
        <v>Kelan kuntoutuspalvelujen saajat 69-</v>
      </c>
      <c r="L6096" t="s">
        <v>1663</v>
      </c>
      <c r="M6096" t="str">
        <f>F6096&amp;L6096&amp;G6096&amp;L6096&amp;INT(C6096*10)</f>
        <v>115,53,1</v>
      </c>
      <c r="O6096">
        <f>VLOOKUP(B6096,Taul1!A2:C834,3)</f>
        <v>0</v>
      </c>
      <c r="P6096" t="str">
        <f>VLOOKUP(B6096,Taul1!A2:C834,2)</f>
        <v>Muu toiminta toimintakulut yhteensä</v>
      </c>
    </row>
    <row r="6097" spans="1:16" ht="18" x14ac:dyDescent="0.3">
      <c r="A6097" s="1" t="s">
        <v>1598</v>
      </c>
      <c r="B6097" s="1" t="s">
        <v>239</v>
      </c>
      <c r="C6097" s="1">
        <v>-0.27200000000000002</v>
      </c>
      <c r="D6097" s="1">
        <v>1.1186078591185399E-6</v>
      </c>
      <c r="E6097" s="1" t="s">
        <v>337</v>
      </c>
      <c r="F6097">
        <v>1</v>
      </c>
      <c r="G6097">
        <v>54</v>
      </c>
      <c r="H6097">
        <f>VLOOKUP(A6097,Taul1!A2:C834,3)</f>
        <v>1</v>
      </c>
      <c r="I6097" t="str">
        <f>VLOOKUP(A6097,Taul1!A2:C834,2)</f>
        <v>Vanhempainpäivärahojen korvatut päivät äiti 35-39</v>
      </c>
      <c r="L6097" t="s">
        <v>1663</v>
      </c>
      <c r="M6097" t="str">
        <f>F6097&amp;L6097&amp;G6097&amp;L6097&amp;INT(C6097*10)</f>
        <v>1,54,-3</v>
      </c>
      <c r="O6097">
        <f>VLOOKUP(B6097,Taul1!A2:C834,3)</f>
        <v>0</v>
      </c>
      <c r="P6097" t="str">
        <f>VLOOKUP(B6097,Taul1!A2:C834,2)</f>
        <v>Käyttötalous yhteensä toimintakulut yhteensä</v>
      </c>
    </row>
    <row r="6098" spans="1:16" ht="18" x14ac:dyDescent="0.3">
      <c r="A6098" s="1" t="s">
        <v>1600</v>
      </c>
      <c r="B6098" s="1" t="s">
        <v>239</v>
      </c>
      <c r="C6098" s="1">
        <v>0.21299999999999999</v>
      </c>
      <c r="D6098" s="1">
        <v>1.58207087684325E-4</v>
      </c>
      <c r="E6098" s="1" t="s">
        <v>337</v>
      </c>
      <c r="F6098">
        <v>2</v>
      </c>
      <c r="G6098">
        <v>54</v>
      </c>
      <c r="H6098">
        <f>VLOOKUP(A6098,Taul1!A2:C834,3)</f>
        <v>1</v>
      </c>
      <c r="I6098" t="str">
        <f>VLOOKUP(A6098,Taul1!A2:C834,2)</f>
        <v>Vanhempainpäivärahojen korvatut päivät äiti 40-</v>
      </c>
      <c r="L6098" t="s">
        <v>1663</v>
      </c>
      <c r="M6098" t="str">
        <f>F6098&amp;L6098&amp;G6098&amp;L6098&amp;INT(C6098*10)</f>
        <v>2,54,2</v>
      </c>
      <c r="O6098">
        <f>VLOOKUP(B6098,Taul1!A2:C834,3)</f>
        <v>0</v>
      </c>
      <c r="P6098" t="str">
        <f>VLOOKUP(B6098,Taul1!A2:C834,2)</f>
        <v>Käyttötalous yhteensä toimintakulut yhteensä</v>
      </c>
    </row>
    <row r="6099" spans="1:16" ht="18" x14ac:dyDescent="0.3">
      <c r="A6099" s="1" t="s">
        <v>1275</v>
      </c>
      <c r="B6099" s="1" t="s">
        <v>239</v>
      </c>
      <c r="C6099" s="1">
        <v>0.40899999999999997</v>
      </c>
      <c r="D6099" s="2">
        <v>6.1506355564233597E-14</v>
      </c>
      <c r="E6099" s="1" t="s">
        <v>337</v>
      </c>
      <c r="F6099">
        <v>3</v>
      </c>
      <c r="G6099">
        <v>54</v>
      </c>
      <c r="H6099">
        <f>VLOOKUP(A6099,Taul1!A2:C834,3)</f>
        <v>1</v>
      </c>
      <c r="I6099" t="str">
        <f>VLOOKUP(A6099,Taul1!A2:C834,2)</f>
        <v>Työllistymistä edistävät palvelut, korvatut päivät, yhteensä</v>
      </c>
      <c r="L6099" t="s">
        <v>1663</v>
      </c>
      <c r="M6099" t="str">
        <f>F6099&amp;L6099&amp;G6099&amp;L6099&amp;INT(C6099*10)</f>
        <v>3,54,4</v>
      </c>
      <c r="O6099">
        <f>VLOOKUP(B6099,Taul1!A2:C834,3)</f>
        <v>0</v>
      </c>
      <c r="P6099" t="str">
        <f>VLOOKUP(B6099,Taul1!A2:C834,2)</f>
        <v>Käyttötalous yhteensä toimintakulut yhteensä</v>
      </c>
    </row>
    <row r="6100" spans="1:16" ht="18" x14ac:dyDescent="0.3">
      <c r="A6100" s="1" t="s">
        <v>1277</v>
      </c>
      <c r="B6100" s="1" t="s">
        <v>239</v>
      </c>
      <c r="C6100" s="1">
        <v>0.40600000000000003</v>
      </c>
      <c r="D6100" s="2">
        <v>9.1815444136500395E-14</v>
      </c>
      <c r="E6100" s="1" t="s">
        <v>337</v>
      </c>
      <c r="F6100">
        <v>4</v>
      </c>
      <c r="G6100">
        <v>54</v>
      </c>
      <c r="H6100">
        <f>VLOOKUP(A6100,Taul1!A2:C834,3)</f>
        <v>1</v>
      </c>
      <c r="I6100" t="str">
        <f>VLOOKUP(A6100,Taul1!A2:C834,2)</f>
        <v>Työllistymistä edistävät palvelut, korvatut päivät, 17-24</v>
      </c>
      <c r="L6100" t="s">
        <v>1663</v>
      </c>
      <c r="M6100" t="str">
        <f>F6100&amp;L6100&amp;G6100&amp;L6100&amp;INT(C6100*10)</f>
        <v>4,54,4</v>
      </c>
      <c r="O6100">
        <f>VLOOKUP(B6100,Taul1!A2:C834,3)</f>
        <v>0</v>
      </c>
      <c r="P6100" t="str">
        <f>VLOOKUP(B6100,Taul1!A2:C834,2)</f>
        <v>Käyttötalous yhteensä toimintakulut yhteensä</v>
      </c>
    </row>
    <row r="6101" spans="1:16" ht="18" x14ac:dyDescent="0.3">
      <c r="A6101" s="1" t="s">
        <v>1279</v>
      </c>
      <c r="B6101" s="1" t="s">
        <v>239</v>
      </c>
      <c r="C6101" s="1">
        <v>0.375</v>
      </c>
      <c r="D6101" s="2">
        <v>8.1383788597122394E-12</v>
      </c>
      <c r="E6101" s="1" t="s">
        <v>337</v>
      </c>
      <c r="F6101">
        <v>5</v>
      </c>
      <c r="G6101">
        <v>54</v>
      </c>
      <c r="H6101">
        <f>VLOOKUP(A6101,Taul1!A2:C834,3)</f>
        <v>1</v>
      </c>
      <c r="I6101" t="str">
        <f>VLOOKUP(A6101,Taul1!A2:C834,2)</f>
        <v>Työllistymistä edistävät palvelut, korvatut päivät, 25-29</v>
      </c>
      <c r="L6101" t="s">
        <v>1663</v>
      </c>
      <c r="M6101" t="str">
        <f>F6101&amp;L6101&amp;G6101&amp;L6101&amp;INT(C6101*10)</f>
        <v>5,54,3</v>
      </c>
      <c r="O6101">
        <f>VLOOKUP(B6101,Taul1!A2:C834,3)</f>
        <v>0</v>
      </c>
      <c r="P6101" t="str">
        <f>VLOOKUP(B6101,Taul1!A2:C834,2)</f>
        <v>Käyttötalous yhteensä toimintakulut yhteensä</v>
      </c>
    </row>
    <row r="6102" spans="1:16" ht="18" x14ac:dyDescent="0.3">
      <c r="A6102" s="1" t="s">
        <v>1281</v>
      </c>
      <c r="B6102" s="1" t="s">
        <v>239</v>
      </c>
      <c r="C6102" s="1">
        <v>0.36699999999999999</v>
      </c>
      <c r="D6102" s="2">
        <v>2.41204833884012E-11</v>
      </c>
      <c r="E6102" s="1" t="s">
        <v>337</v>
      </c>
      <c r="F6102">
        <v>6</v>
      </c>
      <c r="G6102">
        <v>54</v>
      </c>
      <c r="H6102">
        <f>VLOOKUP(A6102,Taul1!A2:C834,3)</f>
        <v>1</v>
      </c>
      <c r="I6102" t="str">
        <f>VLOOKUP(A6102,Taul1!A2:C834,2)</f>
        <v>Työllistymistä edistävät palvelut, korvatut päivät, 30-34</v>
      </c>
      <c r="L6102" t="s">
        <v>1663</v>
      </c>
      <c r="M6102" t="str">
        <f>F6102&amp;L6102&amp;G6102&amp;L6102&amp;INT(C6102*10)</f>
        <v>6,54,3</v>
      </c>
      <c r="O6102">
        <f>VLOOKUP(B6102,Taul1!A2:C834,3)</f>
        <v>0</v>
      </c>
      <c r="P6102" t="str">
        <f>VLOOKUP(B6102,Taul1!A2:C834,2)</f>
        <v>Käyttötalous yhteensä toimintakulut yhteensä</v>
      </c>
    </row>
    <row r="6103" spans="1:16" ht="18" x14ac:dyDescent="0.3">
      <c r="A6103" s="1" t="s">
        <v>1283</v>
      </c>
      <c r="B6103" s="1" t="s">
        <v>239</v>
      </c>
      <c r="C6103" s="1">
        <v>0.42699999999999999</v>
      </c>
      <c r="D6103" s="2">
        <v>3.7747582837255299E-15</v>
      </c>
      <c r="E6103" s="1" t="s">
        <v>337</v>
      </c>
      <c r="F6103">
        <v>7</v>
      </c>
      <c r="G6103">
        <v>54</v>
      </c>
      <c r="H6103">
        <f>VLOOKUP(A6103,Taul1!A2:C834,3)</f>
        <v>1</v>
      </c>
      <c r="I6103" t="str">
        <f>VLOOKUP(A6103,Taul1!A2:C834,2)</f>
        <v>Työllistymistä edistävät palvelut, korvatut päivät, 35-39</v>
      </c>
      <c r="L6103" t="s">
        <v>1663</v>
      </c>
      <c r="M6103" t="str">
        <f>F6103&amp;L6103&amp;G6103&amp;L6103&amp;INT(C6103*10)</f>
        <v>7,54,4</v>
      </c>
      <c r="O6103">
        <f>VLOOKUP(B6103,Taul1!A2:C834,3)</f>
        <v>0</v>
      </c>
      <c r="P6103" t="str">
        <f>VLOOKUP(B6103,Taul1!A2:C834,2)</f>
        <v>Käyttötalous yhteensä toimintakulut yhteensä</v>
      </c>
    </row>
    <row r="6104" spans="1:16" ht="18" x14ac:dyDescent="0.3">
      <c r="A6104" s="1" t="s">
        <v>1285</v>
      </c>
      <c r="B6104" s="1" t="s">
        <v>239</v>
      </c>
      <c r="C6104" s="1">
        <v>0.42399999999999999</v>
      </c>
      <c r="D6104" s="2">
        <v>5.8841820305133297E-15</v>
      </c>
      <c r="E6104" s="1" t="s">
        <v>337</v>
      </c>
      <c r="F6104">
        <v>8</v>
      </c>
      <c r="G6104">
        <v>54</v>
      </c>
      <c r="H6104">
        <f>VLOOKUP(A6104,Taul1!A2:C834,3)</f>
        <v>1</v>
      </c>
      <c r="I6104" t="str">
        <f>VLOOKUP(A6104,Taul1!A2:C834,2)</f>
        <v>Työllistymistä edistävät palvelut, korvatut päivät, 40-44</v>
      </c>
      <c r="L6104" t="s">
        <v>1663</v>
      </c>
      <c r="M6104" t="str">
        <f>F6104&amp;L6104&amp;G6104&amp;L6104&amp;INT(C6104*10)</f>
        <v>8,54,4</v>
      </c>
      <c r="O6104">
        <f>VLOOKUP(B6104,Taul1!A2:C834,3)</f>
        <v>0</v>
      </c>
      <c r="P6104" t="str">
        <f>VLOOKUP(B6104,Taul1!A2:C834,2)</f>
        <v>Käyttötalous yhteensä toimintakulut yhteensä</v>
      </c>
    </row>
    <row r="6105" spans="1:16" ht="18" x14ac:dyDescent="0.3">
      <c r="A6105" s="1" t="s">
        <v>1287</v>
      </c>
      <c r="B6105" s="1" t="s">
        <v>239</v>
      </c>
      <c r="C6105" s="1">
        <v>0.34599999999999997</v>
      </c>
      <c r="D6105" s="2">
        <v>3.85314002926406E-10</v>
      </c>
      <c r="E6105" s="1" t="s">
        <v>337</v>
      </c>
      <c r="F6105">
        <v>9</v>
      </c>
      <c r="G6105">
        <v>54</v>
      </c>
      <c r="H6105">
        <f>VLOOKUP(A6105,Taul1!A2:C834,3)</f>
        <v>1</v>
      </c>
      <c r="I6105" t="str">
        <f>VLOOKUP(A6105,Taul1!A2:C834,2)</f>
        <v>Työllistymistä edistävät palvelut, korvatut päivät, 45-49</v>
      </c>
      <c r="L6105" t="s">
        <v>1663</v>
      </c>
      <c r="M6105" t="str">
        <f>F6105&amp;L6105&amp;G6105&amp;L6105&amp;INT(C6105*10)</f>
        <v>9,54,3</v>
      </c>
      <c r="O6105">
        <f>VLOOKUP(B6105,Taul1!A2:C834,3)</f>
        <v>0</v>
      </c>
      <c r="P6105" t="str">
        <f>VLOOKUP(B6105,Taul1!A2:C834,2)</f>
        <v>Käyttötalous yhteensä toimintakulut yhteensä</v>
      </c>
    </row>
    <row r="6106" spans="1:16" ht="18" x14ac:dyDescent="0.3">
      <c r="A6106" s="1" t="s">
        <v>1289</v>
      </c>
      <c r="B6106" s="1" t="s">
        <v>239</v>
      </c>
      <c r="C6106" s="1">
        <v>0.377</v>
      </c>
      <c r="D6106" s="2">
        <v>7.0100591997857001E-12</v>
      </c>
      <c r="E6106" s="1" t="s">
        <v>337</v>
      </c>
      <c r="F6106">
        <v>10</v>
      </c>
      <c r="G6106">
        <v>54</v>
      </c>
      <c r="H6106">
        <f>VLOOKUP(A6106,Taul1!A2:C834,3)</f>
        <v>1</v>
      </c>
      <c r="I6106" t="str">
        <f>VLOOKUP(A6106,Taul1!A2:C834,2)</f>
        <v>Työllistymistä edistävät palvelut, korvatut päivät, 50-54</v>
      </c>
      <c r="L6106" t="s">
        <v>1663</v>
      </c>
      <c r="M6106" t="str">
        <f>F6106&amp;L6106&amp;G6106&amp;L6106&amp;INT(C6106*10)</f>
        <v>10,54,3</v>
      </c>
      <c r="O6106">
        <f>VLOOKUP(B6106,Taul1!A2:C834,3)</f>
        <v>0</v>
      </c>
      <c r="P6106" t="str">
        <f>VLOOKUP(B6106,Taul1!A2:C834,2)</f>
        <v>Käyttötalous yhteensä toimintakulut yhteensä</v>
      </c>
    </row>
    <row r="6107" spans="1:16" ht="18" x14ac:dyDescent="0.3">
      <c r="A6107" s="1" t="s">
        <v>1291</v>
      </c>
      <c r="B6107" s="1" t="s">
        <v>239</v>
      </c>
      <c r="C6107" s="1">
        <v>0.308</v>
      </c>
      <c r="D6107" s="2">
        <v>3.1296330860186499E-8</v>
      </c>
      <c r="E6107" s="1" t="s">
        <v>337</v>
      </c>
      <c r="F6107">
        <v>11</v>
      </c>
      <c r="G6107">
        <v>54</v>
      </c>
      <c r="H6107">
        <f>VLOOKUP(A6107,Taul1!A2:C834,3)</f>
        <v>1</v>
      </c>
      <c r="I6107" t="str">
        <f>VLOOKUP(A6107,Taul1!A2:C834,2)</f>
        <v>Työllistymistä edistävät palvelut, korvatut päivät, 55-59</v>
      </c>
      <c r="L6107" t="s">
        <v>1663</v>
      </c>
      <c r="M6107" t="str">
        <f>F6107&amp;L6107&amp;G6107&amp;L6107&amp;INT(C6107*10)</f>
        <v>11,54,3</v>
      </c>
      <c r="O6107">
        <f>VLOOKUP(B6107,Taul1!A2:C834,3)</f>
        <v>0</v>
      </c>
      <c r="P6107" t="str">
        <f>VLOOKUP(B6107,Taul1!A2:C834,2)</f>
        <v>Käyttötalous yhteensä toimintakulut yhteensä</v>
      </c>
    </row>
    <row r="6108" spans="1:16" ht="18" x14ac:dyDescent="0.3">
      <c r="A6108" s="1" t="s">
        <v>1293</v>
      </c>
      <c r="B6108" s="1" t="s">
        <v>239</v>
      </c>
      <c r="C6108" s="1">
        <v>0.24399999999999999</v>
      </c>
      <c r="D6108" s="1">
        <v>1.39571588061437E-5</v>
      </c>
      <c r="E6108" s="1" t="s">
        <v>337</v>
      </c>
      <c r="F6108">
        <v>12</v>
      </c>
      <c r="G6108">
        <v>54</v>
      </c>
      <c r="H6108">
        <f>VLOOKUP(A6108,Taul1!A2:C834,3)</f>
        <v>1</v>
      </c>
      <c r="I6108" t="str">
        <f>VLOOKUP(A6108,Taul1!A2:C834,2)</f>
        <v>Työllistymistä edistävät palvelut, korvatut päivät, 60-64</v>
      </c>
      <c r="L6108" t="s">
        <v>1663</v>
      </c>
      <c r="M6108" t="str">
        <f>F6108&amp;L6108&amp;G6108&amp;L6108&amp;INT(C6108*10)</f>
        <v>12,54,2</v>
      </c>
      <c r="O6108">
        <f>VLOOKUP(B6108,Taul1!A2:C834,3)</f>
        <v>0</v>
      </c>
      <c r="P6108" t="str">
        <f>VLOOKUP(B6108,Taul1!A2:C834,2)</f>
        <v>Käyttötalous yhteensä toimintakulut yhteensä</v>
      </c>
    </row>
    <row r="6109" spans="1:16" ht="18" x14ac:dyDescent="0.3">
      <c r="A6109" s="1" t="s">
        <v>1317</v>
      </c>
      <c r="B6109" s="1" t="s">
        <v>239</v>
      </c>
      <c r="C6109" s="1">
        <v>0.35799999999999998</v>
      </c>
      <c r="D6109" s="2">
        <v>8.7232887580057598E-11</v>
      </c>
      <c r="E6109" s="1" t="s">
        <v>337</v>
      </c>
      <c r="F6109">
        <v>13</v>
      </c>
      <c r="G6109">
        <v>54</v>
      </c>
      <c r="H6109">
        <f>VLOOKUP(A6109,Taul1!A2:C834,3)</f>
        <v>1</v>
      </c>
      <c r="I6109" t="str">
        <f>VLOOKUP(A6109,Taul1!A2:C834,2)</f>
        <v>Opintovelalliset yhteensä</v>
      </c>
      <c r="L6109" t="s">
        <v>1663</v>
      </c>
      <c r="M6109" t="str">
        <f>F6109&amp;L6109&amp;G6109&amp;L6109&amp;INT(C6109*10)</f>
        <v>13,54,3</v>
      </c>
      <c r="O6109">
        <f>VLOOKUP(B6109,Taul1!A2:C834,3)</f>
        <v>0</v>
      </c>
      <c r="P6109" t="str">
        <f>VLOOKUP(B6109,Taul1!A2:C834,2)</f>
        <v>Käyttötalous yhteensä toimintakulut yhteensä</v>
      </c>
    </row>
    <row r="6110" spans="1:16" ht="18" x14ac:dyDescent="0.3">
      <c r="A6110" s="1" t="s">
        <v>1319</v>
      </c>
      <c r="B6110" s="1" t="s">
        <v>239</v>
      </c>
      <c r="C6110" s="1">
        <v>0.38</v>
      </c>
      <c r="D6110" s="2">
        <v>4.4287906675322103E-12</v>
      </c>
      <c r="E6110" s="1" t="s">
        <v>337</v>
      </c>
      <c r="F6110">
        <v>14</v>
      </c>
      <c r="G6110">
        <v>54</v>
      </c>
      <c r="H6110">
        <f>VLOOKUP(A6110,Taul1!A2:C834,3)</f>
        <v>1</v>
      </c>
      <c r="I6110" t="str">
        <f>VLOOKUP(A6110,Taul1!A2:C834,2)</f>
        <v>Opintovelalliset 16-24</v>
      </c>
      <c r="L6110" t="s">
        <v>1663</v>
      </c>
      <c r="M6110" t="str">
        <f>F6110&amp;L6110&amp;G6110&amp;L6110&amp;INT(C6110*10)</f>
        <v>14,54,3</v>
      </c>
      <c r="O6110">
        <f>VLOOKUP(B6110,Taul1!A2:C834,3)</f>
        <v>0</v>
      </c>
      <c r="P6110" t="str">
        <f>VLOOKUP(B6110,Taul1!A2:C834,2)</f>
        <v>Käyttötalous yhteensä toimintakulut yhteensä</v>
      </c>
    </row>
    <row r="6111" spans="1:16" ht="18" x14ac:dyDescent="0.3">
      <c r="A6111" s="1" t="s">
        <v>1321</v>
      </c>
      <c r="B6111" s="1" t="s">
        <v>239</v>
      </c>
      <c r="C6111" s="1">
        <v>0.377</v>
      </c>
      <c r="D6111" s="2">
        <v>6.6396887987707398E-12</v>
      </c>
      <c r="E6111" s="1" t="s">
        <v>337</v>
      </c>
      <c r="F6111">
        <v>15</v>
      </c>
      <c r="G6111">
        <v>54</v>
      </c>
      <c r="H6111">
        <f>VLOOKUP(A6111,Taul1!A2:C834,3)</f>
        <v>1</v>
      </c>
      <c r="I6111" t="str">
        <f>VLOOKUP(A6111,Taul1!A2:C834,2)</f>
        <v>Opintovelalliset 25-29</v>
      </c>
      <c r="L6111" t="s">
        <v>1663</v>
      </c>
      <c r="M6111" t="str">
        <f>F6111&amp;L6111&amp;G6111&amp;L6111&amp;INT(C6111*10)</f>
        <v>15,54,3</v>
      </c>
      <c r="O6111">
        <f>VLOOKUP(B6111,Taul1!A2:C834,3)</f>
        <v>0</v>
      </c>
      <c r="P6111" t="str">
        <f>VLOOKUP(B6111,Taul1!A2:C834,2)</f>
        <v>Käyttötalous yhteensä toimintakulut yhteensä</v>
      </c>
    </row>
    <row r="6112" spans="1:16" ht="18" x14ac:dyDescent="0.3">
      <c r="A6112" s="1" t="s">
        <v>1323</v>
      </c>
      <c r="B6112" s="1" t="s">
        <v>239</v>
      </c>
      <c r="C6112" s="1">
        <v>0.27800000000000002</v>
      </c>
      <c r="D6112" s="2">
        <v>6.6641767015873601E-7</v>
      </c>
      <c r="E6112" s="1" t="s">
        <v>337</v>
      </c>
      <c r="F6112">
        <v>16</v>
      </c>
      <c r="G6112">
        <v>54</v>
      </c>
      <c r="H6112">
        <f>VLOOKUP(A6112,Taul1!A2:C834,3)</f>
        <v>1</v>
      </c>
      <c r="I6112" t="str">
        <f>VLOOKUP(A6112,Taul1!A2:C834,2)</f>
        <v>Opintovelalliset 30-34</v>
      </c>
      <c r="L6112" t="s">
        <v>1663</v>
      </c>
      <c r="M6112" t="str">
        <f>F6112&amp;L6112&amp;G6112&amp;L6112&amp;INT(C6112*10)</f>
        <v>16,54,2</v>
      </c>
      <c r="O6112">
        <f>VLOOKUP(B6112,Taul1!A2:C834,3)</f>
        <v>0</v>
      </c>
      <c r="P6112" t="str">
        <f>VLOOKUP(B6112,Taul1!A2:C834,2)</f>
        <v>Käyttötalous yhteensä toimintakulut yhteensä</v>
      </c>
    </row>
    <row r="6113" spans="1:16" ht="18" x14ac:dyDescent="0.3">
      <c r="A6113" s="1" t="s">
        <v>1325</v>
      </c>
      <c r="B6113" s="1" t="s">
        <v>239</v>
      </c>
      <c r="C6113" s="1">
        <v>0.31</v>
      </c>
      <c r="D6113" s="2">
        <v>2.5700797712246902E-8</v>
      </c>
      <c r="E6113" s="1" t="s">
        <v>337</v>
      </c>
      <c r="F6113">
        <v>17</v>
      </c>
      <c r="G6113">
        <v>54</v>
      </c>
      <c r="H6113">
        <f>VLOOKUP(A6113,Taul1!A2:C834,3)</f>
        <v>1</v>
      </c>
      <c r="I6113" t="str">
        <f>VLOOKUP(A6113,Taul1!A2:C834,2)</f>
        <v>Opintovelalliset 35-39</v>
      </c>
      <c r="L6113" t="s">
        <v>1663</v>
      </c>
      <c r="M6113" t="str">
        <f>F6113&amp;L6113&amp;G6113&amp;L6113&amp;INT(C6113*10)</f>
        <v>17,54,3</v>
      </c>
      <c r="O6113">
        <f>VLOOKUP(B6113,Taul1!A2:C834,3)</f>
        <v>0</v>
      </c>
      <c r="P6113" t="str">
        <f>VLOOKUP(B6113,Taul1!A2:C834,2)</f>
        <v>Käyttötalous yhteensä toimintakulut yhteensä</v>
      </c>
    </row>
    <row r="6114" spans="1:16" ht="18" x14ac:dyDescent="0.3">
      <c r="A6114" s="1" t="s">
        <v>1327</v>
      </c>
      <c r="B6114" s="1" t="s">
        <v>239</v>
      </c>
      <c r="C6114" s="1">
        <v>0.32600000000000001</v>
      </c>
      <c r="D6114" s="2">
        <v>4.2193611937690798E-9</v>
      </c>
      <c r="E6114" s="1" t="s">
        <v>337</v>
      </c>
      <c r="F6114">
        <v>18</v>
      </c>
      <c r="G6114">
        <v>54</v>
      </c>
      <c r="H6114">
        <f>VLOOKUP(A6114,Taul1!A2:C834,3)</f>
        <v>1</v>
      </c>
      <c r="I6114" t="str">
        <f>VLOOKUP(A6114,Taul1!A2:C834,2)</f>
        <v>Opintovelalliset 40-44</v>
      </c>
      <c r="L6114" t="s">
        <v>1663</v>
      </c>
      <c r="M6114" t="str">
        <f>F6114&amp;L6114&amp;G6114&amp;L6114&amp;INT(C6114*10)</f>
        <v>18,54,3</v>
      </c>
      <c r="O6114">
        <f>VLOOKUP(B6114,Taul1!A2:C834,3)</f>
        <v>0</v>
      </c>
      <c r="P6114" t="str">
        <f>VLOOKUP(B6114,Taul1!A2:C834,2)</f>
        <v>Käyttötalous yhteensä toimintakulut yhteensä</v>
      </c>
    </row>
    <row r="6115" spans="1:16" ht="18" x14ac:dyDescent="0.3">
      <c r="A6115" s="1" t="s">
        <v>1329</v>
      </c>
      <c r="B6115" s="1" t="s">
        <v>239</v>
      </c>
      <c r="C6115" s="1">
        <v>0.33700000000000002</v>
      </c>
      <c r="D6115" s="2">
        <v>1.1755655338063701E-9</v>
      </c>
      <c r="E6115" s="1" t="s">
        <v>337</v>
      </c>
      <c r="F6115">
        <v>19</v>
      </c>
      <c r="G6115">
        <v>54</v>
      </c>
      <c r="H6115">
        <f>VLOOKUP(A6115,Taul1!A2:C834,3)</f>
        <v>1</v>
      </c>
      <c r="I6115" t="str">
        <f>VLOOKUP(A6115,Taul1!A2:C834,2)</f>
        <v>Opintovelalliset 45-49</v>
      </c>
      <c r="L6115" t="s">
        <v>1663</v>
      </c>
      <c r="M6115" t="str">
        <f>F6115&amp;L6115&amp;G6115&amp;L6115&amp;INT(C6115*10)</f>
        <v>19,54,3</v>
      </c>
      <c r="O6115">
        <f>VLOOKUP(B6115,Taul1!A2:C834,3)</f>
        <v>0</v>
      </c>
      <c r="P6115" t="str">
        <f>VLOOKUP(B6115,Taul1!A2:C834,2)</f>
        <v>Käyttötalous yhteensä toimintakulut yhteensä</v>
      </c>
    </row>
    <row r="6116" spans="1:16" ht="18" x14ac:dyDescent="0.3">
      <c r="A6116" s="1" t="s">
        <v>1331</v>
      </c>
      <c r="B6116" s="1" t="s">
        <v>239</v>
      </c>
      <c r="C6116" s="1">
        <v>0.32400000000000001</v>
      </c>
      <c r="D6116" s="2">
        <v>5.2694169028200097E-9</v>
      </c>
      <c r="E6116" s="1" t="s">
        <v>337</v>
      </c>
      <c r="F6116">
        <v>20</v>
      </c>
      <c r="G6116">
        <v>54</v>
      </c>
      <c r="H6116">
        <f>VLOOKUP(A6116,Taul1!A2:C834,3)</f>
        <v>1</v>
      </c>
      <c r="I6116" t="str">
        <f>VLOOKUP(A6116,Taul1!A2:C834,2)</f>
        <v>Opintovelalliset 50-54</v>
      </c>
      <c r="L6116" t="s">
        <v>1663</v>
      </c>
      <c r="M6116" t="str">
        <f>F6116&amp;L6116&amp;G6116&amp;L6116&amp;INT(C6116*10)</f>
        <v>20,54,3</v>
      </c>
      <c r="O6116">
        <f>VLOOKUP(B6116,Taul1!A2:C834,3)</f>
        <v>0</v>
      </c>
      <c r="P6116" t="str">
        <f>VLOOKUP(B6116,Taul1!A2:C834,2)</f>
        <v>Käyttötalous yhteensä toimintakulut yhteensä</v>
      </c>
    </row>
    <row r="6117" spans="1:16" ht="18" x14ac:dyDescent="0.3">
      <c r="A6117" s="1" t="s">
        <v>1333</v>
      </c>
      <c r="B6117" s="1" t="s">
        <v>239</v>
      </c>
      <c r="C6117" s="1">
        <v>0.30599999999999999</v>
      </c>
      <c r="D6117" s="2">
        <v>3.9170930388188097E-8</v>
      </c>
      <c r="E6117" s="1" t="s">
        <v>337</v>
      </c>
      <c r="F6117">
        <v>21</v>
      </c>
      <c r="G6117">
        <v>54</v>
      </c>
      <c r="H6117">
        <f>VLOOKUP(A6117,Taul1!A2:C834,3)</f>
        <v>1</v>
      </c>
      <c r="I6117" t="str">
        <f>VLOOKUP(A6117,Taul1!A2:C834,2)</f>
        <v>Opintovelalliset 55-</v>
      </c>
      <c r="L6117" t="s">
        <v>1663</v>
      </c>
      <c r="M6117" t="str">
        <f>F6117&amp;L6117&amp;G6117&amp;L6117&amp;INT(C6117*10)</f>
        <v>21,54,3</v>
      </c>
      <c r="O6117">
        <f>VLOOKUP(B6117,Taul1!A2:C834,3)</f>
        <v>0</v>
      </c>
      <c r="P6117" t="str">
        <f>VLOOKUP(B6117,Taul1!A2:C834,2)</f>
        <v>Käyttötalous yhteensä toimintakulut yhteensä</v>
      </c>
    </row>
    <row r="6118" spans="1:16" ht="18" x14ac:dyDescent="0.3">
      <c r="A6118" s="1" t="s">
        <v>1390</v>
      </c>
      <c r="B6118" s="1" t="s">
        <v>239</v>
      </c>
      <c r="C6118" s="1">
        <v>0.54900000000000004</v>
      </c>
      <c r="D6118" s="2">
        <v>1.11022302462515E-16</v>
      </c>
      <c r="E6118" s="1" t="s">
        <v>337</v>
      </c>
      <c r="F6118">
        <v>22</v>
      </c>
      <c r="G6118">
        <v>54</v>
      </c>
      <c r="H6118">
        <f>VLOOKUP(A6118,Taul1!A2:C834,3)</f>
        <v>1</v>
      </c>
      <c r="I6118" t="str">
        <f>VLOOKUP(A6118,Taul1!A2:C834,2)</f>
        <v>Ei perusasteen jälkeistä tutkintoa 15-19</v>
      </c>
      <c r="L6118" t="s">
        <v>1663</v>
      </c>
      <c r="M6118" t="str">
        <f>F6118&amp;L6118&amp;G6118&amp;L6118&amp;INT(C6118*10)</f>
        <v>22,54,5</v>
      </c>
      <c r="O6118">
        <f>VLOOKUP(B6118,Taul1!A2:C834,3)</f>
        <v>0</v>
      </c>
      <c r="P6118" t="str">
        <f>VLOOKUP(B6118,Taul1!A2:C834,2)</f>
        <v>Käyttötalous yhteensä toimintakulut yhteensä</v>
      </c>
    </row>
    <row r="6119" spans="1:16" ht="18" x14ac:dyDescent="0.3">
      <c r="A6119" s="1" t="s">
        <v>1392</v>
      </c>
      <c r="B6119" s="1" t="s">
        <v>239</v>
      </c>
      <c r="C6119" s="1">
        <v>-0.14699999999999999</v>
      </c>
      <c r="D6119" s="1">
        <v>9.6123745329618204E-3</v>
      </c>
      <c r="E6119" s="1" t="s">
        <v>337</v>
      </c>
      <c r="F6119">
        <v>23</v>
      </c>
      <c r="G6119">
        <v>54</v>
      </c>
      <c r="H6119">
        <f>VLOOKUP(A6119,Taul1!A2:C834,3)</f>
        <v>1</v>
      </c>
      <c r="I6119" t="str">
        <f>VLOOKUP(A6119,Taul1!A2:C834,2)</f>
        <v>Ei perusasteen jälkeistä tutkintoa 20-24</v>
      </c>
      <c r="L6119" t="s">
        <v>1663</v>
      </c>
      <c r="M6119" t="str">
        <f>F6119&amp;L6119&amp;G6119&amp;L6119&amp;INT(C6119*10)</f>
        <v>23,54,-2</v>
      </c>
      <c r="O6119">
        <f>VLOOKUP(B6119,Taul1!A2:C834,3)</f>
        <v>0</v>
      </c>
      <c r="P6119" t="str">
        <f>VLOOKUP(B6119,Taul1!A2:C834,2)</f>
        <v>Käyttötalous yhteensä toimintakulut yhteensä</v>
      </c>
    </row>
    <row r="6120" spans="1:16" ht="18" x14ac:dyDescent="0.3">
      <c r="A6120" s="1" t="s">
        <v>1394</v>
      </c>
      <c r="B6120" s="1" t="s">
        <v>239</v>
      </c>
      <c r="C6120" s="1">
        <v>-0.08</v>
      </c>
      <c r="D6120" s="1">
        <v>0.158432840486913</v>
      </c>
      <c r="E6120" s="1" t="s">
        <v>337</v>
      </c>
      <c r="F6120">
        <v>24</v>
      </c>
      <c r="G6120">
        <v>54</v>
      </c>
      <c r="H6120">
        <f>VLOOKUP(A6120,Taul1!A2:C834,3)</f>
        <v>1</v>
      </c>
      <c r="I6120" t="str">
        <f>VLOOKUP(A6120,Taul1!A2:C834,2)</f>
        <v>Ei perusasteen jälkeistä tutkintoa 25-29</v>
      </c>
      <c r="L6120" t="s">
        <v>1663</v>
      </c>
      <c r="M6120" t="str">
        <f>F6120&amp;L6120&amp;G6120&amp;L6120&amp;INT(C6120*10)</f>
        <v>24,54,-1</v>
      </c>
      <c r="O6120">
        <f>VLOOKUP(B6120,Taul1!A2:C834,3)</f>
        <v>0</v>
      </c>
      <c r="P6120" t="str">
        <f>VLOOKUP(B6120,Taul1!A2:C834,2)</f>
        <v>Käyttötalous yhteensä toimintakulut yhteensä</v>
      </c>
    </row>
    <row r="6121" spans="1:16" ht="18" x14ac:dyDescent="0.3">
      <c r="A6121" s="1" t="s">
        <v>1396</v>
      </c>
      <c r="B6121" s="1" t="s">
        <v>239</v>
      </c>
      <c r="C6121" s="1">
        <v>-3.6999999999999998E-2</v>
      </c>
      <c r="D6121" s="1">
        <v>0.51510344519974605</v>
      </c>
      <c r="E6121" s="1" t="s">
        <v>337</v>
      </c>
      <c r="F6121">
        <v>25</v>
      </c>
      <c r="G6121">
        <v>54</v>
      </c>
      <c r="H6121">
        <f>VLOOKUP(A6121,Taul1!A2:C834,3)</f>
        <v>1</v>
      </c>
      <c r="I6121" t="str">
        <f>VLOOKUP(A6121,Taul1!A2:C834,2)</f>
        <v>Ei perusasteen jälkeistä tutkintoa 30-34</v>
      </c>
      <c r="L6121" t="s">
        <v>1663</v>
      </c>
      <c r="M6121" t="str">
        <f>F6121&amp;L6121&amp;G6121&amp;L6121&amp;INT(C6121*10)</f>
        <v>25,54,-1</v>
      </c>
      <c r="O6121">
        <f>VLOOKUP(B6121,Taul1!A2:C834,3)</f>
        <v>0</v>
      </c>
      <c r="P6121" t="str">
        <f>VLOOKUP(B6121,Taul1!A2:C834,2)</f>
        <v>Käyttötalous yhteensä toimintakulut yhteensä</v>
      </c>
    </row>
    <row r="6122" spans="1:16" ht="18" x14ac:dyDescent="0.3">
      <c r="A6122" s="1" t="s">
        <v>1398</v>
      </c>
      <c r="B6122" s="1" t="s">
        <v>239</v>
      </c>
      <c r="C6122" s="1">
        <v>0.33800000000000002</v>
      </c>
      <c r="D6122" s="2">
        <v>1.06144371070371E-9</v>
      </c>
      <c r="E6122" s="1" t="s">
        <v>337</v>
      </c>
      <c r="F6122">
        <v>26</v>
      </c>
      <c r="G6122">
        <v>54</v>
      </c>
      <c r="H6122">
        <f>VLOOKUP(A6122,Taul1!A2:C834,3)</f>
        <v>1</v>
      </c>
      <c r="I6122" t="str">
        <f>VLOOKUP(A6122,Taul1!A2:C834,2)</f>
        <v>Ei perusasteen jälkeistä tutkintoa 35-39</v>
      </c>
      <c r="L6122" t="s">
        <v>1663</v>
      </c>
      <c r="M6122" t="str">
        <f>F6122&amp;L6122&amp;G6122&amp;L6122&amp;INT(C6122*10)</f>
        <v>26,54,3</v>
      </c>
      <c r="O6122">
        <f>VLOOKUP(B6122,Taul1!A2:C834,3)</f>
        <v>0</v>
      </c>
      <c r="P6122" t="str">
        <f>VLOOKUP(B6122,Taul1!A2:C834,2)</f>
        <v>Käyttötalous yhteensä toimintakulut yhteensä</v>
      </c>
    </row>
    <row r="6123" spans="1:16" ht="18" x14ac:dyDescent="0.3">
      <c r="A6123" s="1" t="s">
        <v>1400</v>
      </c>
      <c r="B6123" s="1" t="s">
        <v>239</v>
      </c>
      <c r="C6123" s="1">
        <v>5.2999999999999999E-2</v>
      </c>
      <c r="D6123" s="1">
        <v>0.356227788677563</v>
      </c>
      <c r="E6123" s="1" t="s">
        <v>337</v>
      </c>
      <c r="F6123">
        <v>27</v>
      </c>
      <c r="G6123">
        <v>54</v>
      </c>
      <c r="H6123">
        <f>VLOOKUP(A6123,Taul1!A2:C834,3)</f>
        <v>1</v>
      </c>
      <c r="I6123" t="str">
        <f>VLOOKUP(A6123,Taul1!A2:C834,2)</f>
        <v>Ei perusasteen jälkeistä tutkintoa 40-44</v>
      </c>
      <c r="L6123" t="s">
        <v>1663</v>
      </c>
      <c r="M6123" t="str">
        <f>F6123&amp;L6123&amp;G6123&amp;L6123&amp;INT(C6123*10)</f>
        <v>27,54,0</v>
      </c>
      <c r="O6123">
        <f>VLOOKUP(B6123,Taul1!A2:C834,3)</f>
        <v>0</v>
      </c>
      <c r="P6123" t="str">
        <f>VLOOKUP(B6123,Taul1!A2:C834,2)</f>
        <v>Käyttötalous yhteensä toimintakulut yhteensä</v>
      </c>
    </row>
    <row r="6124" spans="1:16" ht="18" x14ac:dyDescent="0.3">
      <c r="A6124" s="1" t="s">
        <v>1402</v>
      </c>
      <c r="B6124" s="1" t="s">
        <v>239</v>
      </c>
      <c r="C6124" s="1">
        <v>-0.23200000000000001</v>
      </c>
      <c r="D6124" s="1">
        <v>3.7005526326350202E-5</v>
      </c>
      <c r="E6124" s="1" t="s">
        <v>337</v>
      </c>
      <c r="F6124">
        <v>28</v>
      </c>
      <c r="G6124">
        <v>54</v>
      </c>
      <c r="H6124">
        <f>VLOOKUP(A6124,Taul1!A2:C834,3)</f>
        <v>1</v>
      </c>
      <c r="I6124" t="str">
        <f>VLOOKUP(A6124,Taul1!A2:C834,2)</f>
        <v>Ei perusasteen jälkeistä tutkintoa 45-49</v>
      </c>
      <c r="L6124" t="s">
        <v>1663</v>
      </c>
      <c r="M6124" t="str">
        <f>F6124&amp;L6124&amp;G6124&amp;L6124&amp;INT(C6124*10)</f>
        <v>28,54,-3</v>
      </c>
      <c r="O6124">
        <f>VLOOKUP(B6124,Taul1!A2:C834,3)</f>
        <v>0</v>
      </c>
      <c r="P6124" t="str">
        <f>VLOOKUP(B6124,Taul1!A2:C834,2)</f>
        <v>Käyttötalous yhteensä toimintakulut yhteensä</v>
      </c>
    </row>
    <row r="6125" spans="1:16" ht="18" x14ac:dyDescent="0.3">
      <c r="A6125" s="1" t="s">
        <v>1404</v>
      </c>
      <c r="B6125" s="1" t="s">
        <v>239</v>
      </c>
      <c r="C6125" s="1">
        <v>-0.16800000000000001</v>
      </c>
      <c r="D6125" s="1">
        <v>2.9326305439690802E-3</v>
      </c>
      <c r="E6125" s="1" t="s">
        <v>337</v>
      </c>
      <c r="F6125">
        <v>29</v>
      </c>
      <c r="G6125">
        <v>54</v>
      </c>
      <c r="H6125">
        <f>VLOOKUP(A6125,Taul1!A2:C834,3)</f>
        <v>1</v>
      </c>
      <c r="I6125" t="str">
        <f>VLOOKUP(A6125,Taul1!A2:C834,2)</f>
        <v>Ei perusasteen jälkeistä tutkintoa 50-54</v>
      </c>
      <c r="L6125" t="s">
        <v>1663</v>
      </c>
      <c r="M6125" t="str">
        <f>F6125&amp;L6125&amp;G6125&amp;L6125&amp;INT(C6125*10)</f>
        <v>29,54,-2</v>
      </c>
      <c r="O6125">
        <f>VLOOKUP(B6125,Taul1!A2:C834,3)</f>
        <v>0</v>
      </c>
      <c r="P6125" t="str">
        <f>VLOOKUP(B6125,Taul1!A2:C834,2)</f>
        <v>Käyttötalous yhteensä toimintakulut yhteensä</v>
      </c>
    </row>
    <row r="6126" spans="1:16" ht="18" x14ac:dyDescent="0.3">
      <c r="A6126" s="1" t="s">
        <v>1406</v>
      </c>
      <c r="B6126" s="1" t="s">
        <v>239</v>
      </c>
      <c r="C6126" s="1">
        <v>-0.36299999999999999</v>
      </c>
      <c r="D6126" s="2">
        <v>4.3922643300220398E-11</v>
      </c>
      <c r="E6126" s="1" t="s">
        <v>337</v>
      </c>
      <c r="F6126">
        <v>30</v>
      </c>
      <c r="G6126">
        <v>54</v>
      </c>
      <c r="H6126">
        <f>VLOOKUP(A6126,Taul1!A2:C834,3)</f>
        <v>1</v>
      </c>
      <c r="I6126" t="str">
        <f>VLOOKUP(A6126,Taul1!A2:C834,2)</f>
        <v>Ei perusasteen jälkeistä tutkintoa 55-59</v>
      </c>
      <c r="L6126" t="s">
        <v>1663</v>
      </c>
      <c r="M6126" t="str">
        <f>F6126&amp;L6126&amp;G6126&amp;L6126&amp;INT(C6126*10)</f>
        <v>30,54,-4</v>
      </c>
      <c r="O6126">
        <f>VLOOKUP(B6126,Taul1!A2:C834,3)</f>
        <v>0</v>
      </c>
      <c r="P6126" t="str">
        <f>VLOOKUP(B6126,Taul1!A2:C834,2)</f>
        <v>Käyttötalous yhteensä toimintakulut yhteensä</v>
      </c>
    </row>
    <row r="6127" spans="1:16" ht="18" x14ac:dyDescent="0.3">
      <c r="A6127" s="1" t="s">
        <v>1408</v>
      </c>
      <c r="B6127" s="1" t="s">
        <v>239</v>
      </c>
      <c r="C6127" s="1">
        <v>-0.28899999999999998</v>
      </c>
      <c r="D6127" s="2">
        <v>2.23454676873124E-7</v>
      </c>
      <c r="E6127" s="1" t="s">
        <v>337</v>
      </c>
      <c r="F6127">
        <v>31</v>
      </c>
      <c r="G6127">
        <v>54</v>
      </c>
      <c r="H6127">
        <f>VLOOKUP(A6127,Taul1!A2:C834,3)</f>
        <v>1</v>
      </c>
      <c r="I6127" t="str">
        <f>VLOOKUP(A6127,Taul1!A2:C834,2)</f>
        <v>Ei perusasteen jälkeistä tutkintoa 60-64</v>
      </c>
      <c r="L6127" t="s">
        <v>1663</v>
      </c>
      <c r="M6127" t="str">
        <f>F6127&amp;L6127&amp;G6127&amp;L6127&amp;INT(C6127*10)</f>
        <v>31,54,-3</v>
      </c>
      <c r="O6127">
        <f>VLOOKUP(B6127,Taul1!A2:C834,3)</f>
        <v>0</v>
      </c>
      <c r="P6127" t="str">
        <f>VLOOKUP(B6127,Taul1!A2:C834,2)</f>
        <v>Käyttötalous yhteensä toimintakulut yhteensä</v>
      </c>
    </row>
    <row r="6128" spans="1:16" ht="18" x14ac:dyDescent="0.3">
      <c r="A6128" s="1" t="s">
        <v>1410</v>
      </c>
      <c r="B6128" s="1" t="s">
        <v>239</v>
      </c>
      <c r="C6128" s="1">
        <v>-0.316</v>
      </c>
      <c r="D6128" s="2">
        <v>1.2500876334087201E-8</v>
      </c>
      <c r="E6128" s="1" t="s">
        <v>337</v>
      </c>
      <c r="F6128">
        <v>32</v>
      </c>
      <c r="G6128">
        <v>54</v>
      </c>
      <c r="H6128">
        <f>VLOOKUP(A6128,Taul1!A2:C834,3)</f>
        <v>1</v>
      </c>
      <c r="I6128" t="str">
        <f>VLOOKUP(A6128,Taul1!A2:C834,2)</f>
        <v>Ei perusasteen jälkeistä tutkintoa 65-69</v>
      </c>
      <c r="L6128" t="s">
        <v>1663</v>
      </c>
      <c r="M6128" t="str">
        <f>F6128&amp;L6128&amp;G6128&amp;L6128&amp;INT(C6128*10)</f>
        <v>32,54,-4</v>
      </c>
      <c r="O6128">
        <f>VLOOKUP(B6128,Taul1!A2:C834,3)</f>
        <v>0</v>
      </c>
      <c r="P6128" t="str">
        <f>VLOOKUP(B6128,Taul1!A2:C834,2)</f>
        <v>Käyttötalous yhteensä toimintakulut yhteensä</v>
      </c>
    </row>
    <row r="6129" spans="1:16" ht="18" x14ac:dyDescent="0.3">
      <c r="A6129" s="1" t="s">
        <v>1412</v>
      </c>
      <c r="B6129" s="1" t="s">
        <v>239</v>
      </c>
      <c r="C6129" s="1">
        <v>0.33900000000000002</v>
      </c>
      <c r="D6129" s="2">
        <v>8.6211426886251202E-10</v>
      </c>
      <c r="E6129" s="1" t="s">
        <v>337</v>
      </c>
      <c r="F6129">
        <v>33</v>
      </c>
      <c r="G6129">
        <v>54</v>
      </c>
      <c r="H6129">
        <f>VLOOKUP(A6129,Taul1!A2:C834,3)</f>
        <v>1</v>
      </c>
      <c r="I6129" t="str">
        <f>VLOOKUP(A6129,Taul1!A2:C834,2)</f>
        <v>Ei perusasteen jälkeistä tutkintoa 70-74</v>
      </c>
      <c r="L6129" t="s">
        <v>1663</v>
      </c>
      <c r="M6129" t="str">
        <f>F6129&amp;L6129&amp;G6129&amp;L6129&amp;INT(C6129*10)</f>
        <v>33,54,3</v>
      </c>
      <c r="O6129">
        <f>VLOOKUP(B6129,Taul1!A2:C834,3)</f>
        <v>0</v>
      </c>
      <c r="P6129" t="str">
        <f>VLOOKUP(B6129,Taul1!A2:C834,2)</f>
        <v>Käyttötalous yhteensä toimintakulut yhteensä</v>
      </c>
    </row>
    <row r="6130" spans="1:16" ht="18" x14ac:dyDescent="0.3">
      <c r="A6130" s="1" t="s">
        <v>1414</v>
      </c>
      <c r="B6130" s="1" t="s">
        <v>239</v>
      </c>
      <c r="C6130" s="1">
        <v>1.7999999999999999E-2</v>
      </c>
      <c r="D6130" s="1">
        <v>0.75188434728174802</v>
      </c>
      <c r="E6130" s="1" t="s">
        <v>337</v>
      </c>
      <c r="F6130">
        <v>34</v>
      </c>
      <c r="G6130">
        <v>54</v>
      </c>
      <c r="H6130">
        <f>VLOOKUP(A6130,Taul1!A2:C834,3)</f>
        <v>1</v>
      </c>
      <c r="I6130" t="str">
        <f>VLOOKUP(A6130,Taul1!A2:C834,2)</f>
        <v>Ei perusasteen jälkeistä tutkintoa 75-</v>
      </c>
      <c r="L6130" t="s">
        <v>1663</v>
      </c>
      <c r="M6130" t="str">
        <f>F6130&amp;L6130&amp;G6130&amp;L6130&amp;INT(C6130*10)</f>
        <v>34,54,0</v>
      </c>
      <c r="O6130">
        <f>VLOOKUP(B6130,Taul1!A2:C834,3)</f>
        <v>0</v>
      </c>
      <c r="P6130" t="str">
        <f>VLOOKUP(B6130,Taul1!A2:C834,2)</f>
        <v>Käyttötalous yhteensä toimintakulut yhteensä</v>
      </c>
    </row>
    <row r="6131" spans="1:16" ht="18" x14ac:dyDescent="0.3">
      <c r="A6131" s="1" t="s">
        <v>1416</v>
      </c>
      <c r="B6131" s="1" t="s">
        <v>239</v>
      </c>
      <c r="C6131" s="1">
        <v>0.39700000000000002</v>
      </c>
      <c r="D6131" s="2">
        <v>3.9801495432811801E-13</v>
      </c>
      <c r="E6131" s="1" t="s">
        <v>337</v>
      </c>
      <c r="F6131">
        <v>35</v>
      </c>
      <c r="G6131">
        <v>54</v>
      </c>
      <c r="H6131">
        <f>VLOOKUP(A6131,Taul1!A2:C834,3)</f>
        <v>1</v>
      </c>
      <c r="I6131" t="str">
        <f>VLOOKUP(A6131,Taul1!A2:C834,2)</f>
        <v>Toisen asteen tutkinto 15-19</v>
      </c>
      <c r="L6131" t="s">
        <v>1663</v>
      </c>
      <c r="M6131" t="str">
        <f>F6131&amp;L6131&amp;G6131&amp;L6131&amp;INT(C6131*10)</f>
        <v>35,54,3</v>
      </c>
      <c r="O6131">
        <f>VLOOKUP(B6131,Taul1!A2:C834,3)</f>
        <v>0</v>
      </c>
      <c r="P6131" t="str">
        <f>VLOOKUP(B6131,Taul1!A2:C834,2)</f>
        <v>Käyttötalous yhteensä toimintakulut yhteensä</v>
      </c>
    </row>
    <row r="6132" spans="1:16" ht="18" x14ac:dyDescent="0.3">
      <c r="A6132" s="1" t="s">
        <v>1418</v>
      </c>
      <c r="B6132" s="1" t="s">
        <v>239</v>
      </c>
      <c r="C6132" s="1">
        <v>-0.104</v>
      </c>
      <c r="D6132" s="1">
        <v>6.8732193357290194E-2</v>
      </c>
      <c r="E6132" s="1" t="s">
        <v>337</v>
      </c>
      <c r="F6132">
        <v>36</v>
      </c>
      <c r="G6132">
        <v>54</v>
      </c>
      <c r="H6132">
        <f>VLOOKUP(A6132,Taul1!A2:C834,3)</f>
        <v>1</v>
      </c>
      <c r="I6132" t="str">
        <f>VLOOKUP(A6132,Taul1!A2:C834,2)</f>
        <v>Toisen asteen tutkinto 20-24</v>
      </c>
      <c r="L6132" t="s">
        <v>1663</v>
      </c>
      <c r="M6132" t="str">
        <f>F6132&amp;L6132&amp;G6132&amp;L6132&amp;INT(C6132*10)</f>
        <v>36,54,-2</v>
      </c>
      <c r="O6132">
        <f>VLOOKUP(B6132,Taul1!A2:C834,3)</f>
        <v>0</v>
      </c>
      <c r="P6132" t="str">
        <f>VLOOKUP(B6132,Taul1!A2:C834,2)</f>
        <v>Käyttötalous yhteensä toimintakulut yhteensä</v>
      </c>
    </row>
    <row r="6133" spans="1:16" ht="18" x14ac:dyDescent="0.3">
      <c r="A6133" s="1" t="s">
        <v>1420</v>
      </c>
      <c r="B6133" s="1" t="s">
        <v>239</v>
      </c>
      <c r="C6133" s="1">
        <v>0.54500000000000004</v>
      </c>
      <c r="D6133" s="1">
        <v>0</v>
      </c>
      <c r="E6133" s="1" t="s">
        <v>337</v>
      </c>
      <c r="F6133">
        <v>37</v>
      </c>
      <c r="G6133">
        <v>54</v>
      </c>
      <c r="H6133">
        <f>VLOOKUP(A6133,Taul1!A2:C834,3)</f>
        <v>1</v>
      </c>
      <c r="I6133" t="str">
        <f>VLOOKUP(A6133,Taul1!A2:C834,2)</f>
        <v>Toisen asteen tutkinto 25-29</v>
      </c>
      <c r="L6133" t="s">
        <v>1663</v>
      </c>
      <c r="M6133" t="str">
        <f>F6133&amp;L6133&amp;G6133&amp;L6133&amp;INT(C6133*10)</f>
        <v>37,54,5</v>
      </c>
      <c r="O6133">
        <f>VLOOKUP(B6133,Taul1!A2:C834,3)</f>
        <v>0</v>
      </c>
      <c r="P6133" t="str">
        <f>VLOOKUP(B6133,Taul1!A2:C834,2)</f>
        <v>Käyttötalous yhteensä toimintakulut yhteensä</v>
      </c>
    </row>
    <row r="6134" spans="1:16" ht="18" x14ac:dyDescent="0.3">
      <c r="A6134" s="1" t="s">
        <v>1422</v>
      </c>
      <c r="B6134" s="1" t="s">
        <v>239</v>
      </c>
      <c r="C6134" s="1">
        <v>0.34899999999999998</v>
      </c>
      <c r="D6134" s="2">
        <v>2.6934143804169201E-10</v>
      </c>
      <c r="E6134" s="1" t="s">
        <v>337</v>
      </c>
      <c r="F6134">
        <v>38</v>
      </c>
      <c r="G6134">
        <v>54</v>
      </c>
      <c r="H6134">
        <f>VLOOKUP(A6134,Taul1!A2:C834,3)</f>
        <v>1</v>
      </c>
      <c r="I6134" t="str">
        <f>VLOOKUP(A6134,Taul1!A2:C834,2)</f>
        <v>Toisen asteen tutkinto 30-34</v>
      </c>
      <c r="L6134" t="s">
        <v>1663</v>
      </c>
      <c r="M6134" t="str">
        <f>F6134&amp;L6134&amp;G6134&amp;L6134&amp;INT(C6134*10)</f>
        <v>38,54,3</v>
      </c>
      <c r="O6134">
        <f>VLOOKUP(B6134,Taul1!A2:C834,3)</f>
        <v>0</v>
      </c>
      <c r="P6134" t="str">
        <f>VLOOKUP(B6134,Taul1!A2:C834,2)</f>
        <v>Käyttötalous yhteensä toimintakulut yhteensä</v>
      </c>
    </row>
    <row r="6135" spans="1:16" ht="18" x14ac:dyDescent="0.3">
      <c r="A6135" s="1" t="s">
        <v>1424</v>
      </c>
      <c r="B6135" s="1" t="s">
        <v>239</v>
      </c>
      <c r="C6135" s="1">
        <v>0.39200000000000002</v>
      </c>
      <c r="D6135" s="2">
        <v>7.4384942649885397E-13</v>
      </c>
      <c r="E6135" s="1" t="s">
        <v>337</v>
      </c>
      <c r="F6135">
        <v>39</v>
      </c>
      <c r="G6135">
        <v>54</v>
      </c>
      <c r="H6135">
        <f>VLOOKUP(A6135,Taul1!A2:C834,3)</f>
        <v>1</v>
      </c>
      <c r="I6135" t="str">
        <f>VLOOKUP(A6135,Taul1!A2:C834,2)</f>
        <v>Toisen asteen tutkinto 35-39</v>
      </c>
      <c r="L6135" t="s">
        <v>1663</v>
      </c>
      <c r="M6135" t="str">
        <f>F6135&amp;L6135&amp;G6135&amp;L6135&amp;INT(C6135*10)</f>
        <v>39,54,3</v>
      </c>
      <c r="O6135">
        <f>VLOOKUP(B6135,Taul1!A2:C834,3)</f>
        <v>0</v>
      </c>
      <c r="P6135" t="str">
        <f>VLOOKUP(B6135,Taul1!A2:C834,2)</f>
        <v>Käyttötalous yhteensä toimintakulut yhteensä</v>
      </c>
    </row>
    <row r="6136" spans="1:16" ht="18" x14ac:dyDescent="0.3">
      <c r="A6136" s="1" t="s">
        <v>1426</v>
      </c>
      <c r="B6136" s="1" t="s">
        <v>239</v>
      </c>
      <c r="C6136" s="1">
        <v>0.39300000000000002</v>
      </c>
      <c r="D6136" s="2">
        <v>7.2819528185163997E-13</v>
      </c>
      <c r="E6136" s="1" t="s">
        <v>337</v>
      </c>
      <c r="F6136">
        <v>40</v>
      </c>
      <c r="G6136">
        <v>54</v>
      </c>
      <c r="H6136">
        <f>VLOOKUP(A6136,Taul1!A2:C834,3)</f>
        <v>1</v>
      </c>
      <c r="I6136" t="str">
        <f>VLOOKUP(A6136,Taul1!A2:C834,2)</f>
        <v>Toisen asteen tutkinto 40-44</v>
      </c>
      <c r="L6136" t="s">
        <v>1663</v>
      </c>
      <c r="M6136" t="str">
        <f>F6136&amp;L6136&amp;G6136&amp;L6136&amp;INT(C6136*10)</f>
        <v>40,54,3</v>
      </c>
      <c r="O6136">
        <f>VLOOKUP(B6136,Taul1!A2:C834,3)</f>
        <v>0</v>
      </c>
      <c r="P6136" t="str">
        <f>VLOOKUP(B6136,Taul1!A2:C834,2)</f>
        <v>Käyttötalous yhteensä toimintakulut yhteensä</v>
      </c>
    </row>
    <row r="6137" spans="1:16" ht="18" x14ac:dyDescent="0.3">
      <c r="A6137" s="1" t="s">
        <v>1428</v>
      </c>
      <c r="B6137" s="1" t="s">
        <v>239</v>
      </c>
      <c r="C6137" s="1">
        <v>-0.23200000000000001</v>
      </c>
      <c r="D6137" s="1">
        <v>3.7765297837943898E-5</v>
      </c>
      <c r="E6137" s="1" t="s">
        <v>337</v>
      </c>
      <c r="F6137">
        <v>41</v>
      </c>
      <c r="G6137">
        <v>54</v>
      </c>
      <c r="H6137">
        <f>VLOOKUP(A6137,Taul1!A2:C834,3)</f>
        <v>1</v>
      </c>
      <c r="I6137" t="str">
        <f>VLOOKUP(A6137,Taul1!A2:C834,2)</f>
        <v>Toisen asteen tutkinto 45-49</v>
      </c>
      <c r="L6137" t="s">
        <v>1663</v>
      </c>
      <c r="M6137" t="str">
        <f>F6137&amp;L6137&amp;G6137&amp;L6137&amp;INT(C6137*10)</f>
        <v>41,54,-3</v>
      </c>
      <c r="O6137">
        <f>VLOOKUP(B6137,Taul1!A2:C834,3)</f>
        <v>0</v>
      </c>
      <c r="P6137" t="str">
        <f>VLOOKUP(B6137,Taul1!A2:C834,2)</f>
        <v>Käyttötalous yhteensä toimintakulut yhteensä</v>
      </c>
    </row>
    <row r="6138" spans="1:16" ht="18" x14ac:dyDescent="0.3">
      <c r="A6138" s="1" t="s">
        <v>1430</v>
      </c>
      <c r="B6138" s="1" t="s">
        <v>239</v>
      </c>
      <c r="C6138" s="1">
        <v>-0.16900000000000001</v>
      </c>
      <c r="D6138" s="1">
        <v>2.76044254697316E-3</v>
      </c>
      <c r="E6138" s="1" t="s">
        <v>337</v>
      </c>
      <c r="F6138">
        <v>42</v>
      </c>
      <c r="G6138">
        <v>54</v>
      </c>
      <c r="H6138">
        <f>VLOOKUP(A6138,Taul1!A2:C834,3)</f>
        <v>1</v>
      </c>
      <c r="I6138" t="str">
        <f>VLOOKUP(A6138,Taul1!A2:C834,2)</f>
        <v>Toisen asteen tutkinto 50-54</v>
      </c>
      <c r="L6138" t="s">
        <v>1663</v>
      </c>
      <c r="M6138" t="str">
        <f>F6138&amp;L6138&amp;G6138&amp;L6138&amp;INT(C6138*10)</f>
        <v>42,54,-2</v>
      </c>
      <c r="O6138">
        <f>VLOOKUP(B6138,Taul1!A2:C834,3)</f>
        <v>0</v>
      </c>
      <c r="P6138" t="str">
        <f>VLOOKUP(B6138,Taul1!A2:C834,2)</f>
        <v>Käyttötalous yhteensä toimintakulut yhteensä</v>
      </c>
    </row>
    <row r="6139" spans="1:16" ht="18" x14ac:dyDescent="0.3">
      <c r="A6139" s="1" t="s">
        <v>1432</v>
      </c>
      <c r="B6139" s="1" t="s">
        <v>239</v>
      </c>
      <c r="C6139" s="1">
        <v>0.33100000000000002</v>
      </c>
      <c r="D6139" s="2">
        <v>2.2654763620622E-9</v>
      </c>
      <c r="E6139" s="1" t="s">
        <v>337</v>
      </c>
      <c r="F6139">
        <v>43</v>
      </c>
      <c r="G6139">
        <v>54</v>
      </c>
      <c r="H6139">
        <f>VLOOKUP(A6139,Taul1!A2:C834,3)</f>
        <v>1</v>
      </c>
      <c r="I6139" t="str">
        <f>VLOOKUP(A6139,Taul1!A2:C834,2)</f>
        <v>Toisen asteen tutkinto 55-59</v>
      </c>
      <c r="L6139" t="s">
        <v>1663</v>
      </c>
      <c r="M6139" t="str">
        <f>F6139&amp;L6139&amp;G6139&amp;L6139&amp;INT(C6139*10)</f>
        <v>43,54,3</v>
      </c>
      <c r="O6139">
        <f>VLOOKUP(B6139,Taul1!A2:C834,3)</f>
        <v>0</v>
      </c>
      <c r="P6139" t="str">
        <f>VLOOKUP(B6139,Taul1!A2:C834,2)</f>
        <v>Käyttötalous yhteensä toimintakulut yhteensä</v>
      </c>
    </row>
    <row r="6140" spans="1:16" ht="18" x14ac:dyDescent="0.3">
      <c r="A6140" s="1" t="s">
        <v>1434</v>
      </c>
      <c r="B6140" s="1" t="s">
        <v>239</v>
      </c>
      <c r="C6140" s="1">
        <v>8.5000000000000006E-2</v>
      </c>
      <c r="D6140" s="1">
        <v>0.13549466408646799</v>
      </c>
      <c r="E6140" s="1" t="s">
        <v>337</v>
      </c>
      <c r="F6140">
        <v>44</v>
      </c>
      <c r="G6140">
        <v>54</v>
      </c>
      <c r="H6140">
        <f>VLOOKUP(A6140,Taul1!A2:C834,3)</f>
        <v>1</v>
      </c>
      <c r="I6140" t="str">
        <f>VLOOKUP(A6140,Taul1!A2:C834,2)</f>
        <v>Toisen asteen tutkinto 60-64</v>
      </c>
      <c r="L6140" t="s">
        <v>1663</v>
      </c>
      <c r="M6140" t="str">
        <f>F6140&amp;L6140&amp;G6140&amp;L6140&amp;INT(C6140*10)</f>
        <v>44,54,0</v>
      </c>
      <c r="O6140">
        <f>VLOOKUP(B6140,Taul1!A2:C834,3)</f>
        <v>0</v>
      </c>
      <c r="P6140" t="str">
        <f>VLOOKUP(B6140,Taul1!A2:C834,2)</f>
        <v>Käyttötalous yhteensä toimintakulut yhteensä</v>
      </c>
    </row>
    <row r="6141" spans="1:16" ht="18" x14ac:dyDescent="0.3">
      <c r="A6141" s="1" t="s">
        <v>1436</v>
      </c>
      <c r="B6141" s="1" t="s">
        <v>239</v>
      </c>
      <c r="C6141" s="1">
        <v>-3.2000000000000001E-2</v>
      </c>
      <c r="D6141" s="1">
        <v>0.57129627973321295</v>
      </c>
      <c r="E6141" s="1" t="s">
        <v>337</v>
      </c>
      <c r="F6141">
        <v>45</v>
      </c>
      <c r="G6141">
        <v>54</v>
      </c>
      <c r="H6141">
        <f>VLOOKUP(A6141,Taul1!A2:C834,3)</f>
        <v>1</v>
      </c>
      <c r="I6141" t="str">
        <f>VLOOKUP(A6141,Taul1!A2:C834,2)</f>
        <v>Toisen asteen tutkinto 65-69</v>
      </c>
      <c r="L6141" t="s">
        <v>1663</v>
      </c>
      <c r="M6141" t="str">
        <f>F6141&amp;L6141&amp;G6141&amp;L6141&amp;INT(C6141*10)</f>
        <v>45,54,-1</v>
      </c>
      <c r="O6141">
        <f>VLOOKUP(B6141,Taul1!A2:C834,3)</f>
        <v>0</v>
      </c>
      <c r="P6141" t="str">
        <f>VLOOKUP(B6141,Taul1!A2:C834,2)</f>
        <v>Käyttötalous yhteensä toimintakulut yhteensä</v>
      </c>
    </row>
    <row r="6142" spans="1:16" ht="18" x14ac:dyDescent="0.3">
      <c r="A6142" s="1" t="s">
        <v>1438</v>
      </c>
      <c r="B6142" s="1" t="s">
        <v>239</v>
      </c>
      <c r="C6142" s="1">
        <v>0.42399999999999999</v>
      </c>
      <c r="D6142" s="2">
        <v>5.8841820305133297E-15</v>
      </c>
      <c r="E6142" s="1" t="s">
        <v>337</v>
      </c>
      <c r="F6142">
        <v>46</v>
      </c>
      <c r="G6142">
        <v>54</v>
      </c>
      <c r="H6142">
        <f>VLOOKUP(A6142,Taul1!A2:C834,3)</f>
        <v>1</v>
      </c>
      <c r="I6142" t="str">
        <f>VLOOKUP(A6142,Taul1!A2:C834,2)</f>
        <v>Toisen asteen tutkinto 70-74</v>
      </c>
      <c r="L6142" t="s">
        <v>1663</v>
      </c>
      <c r="M6142" t="str">
        <f>F6142&amp;L6142&amp;G6142&amp;L6142&amp;INT(C6142*10)</f>
        <v>46,54,4</v>
      </c>
      <c r="O6142">
        <f>VLOOKUP(B6142,Taul1!A2:C834,3)</f>
        <v>0</v>
      </c>
      <c r="P6142" t="str">
        <f>VLOOKUP(B6142,Taul1!A2:C834,2)</f>
        <v>Käyttötalous yhteensä toimintakulut yhteensä</v>
      </c>
    </row>
    <row r="6143" spans="1:16" ht="18" x14ac:dyDescent="0.3">
      <c r="A6143" s="1" t="s">
        <v>1440</v>
      </c>
      <c r="B6143" s="1" t="s">
        <v>239</v>
      </c>
      <c r="C6143" s="1">
        <v>0.38700000000000001</v>
      </c>
      <c r="D6143" s="2">
        <v>1.74138481412455E-12</v>
      </c>
      <c r="E6143" s="1" t="s">
        <v>337</v>
      </c>
      <c r="F6143">
        <v>47</v>
      </c>
      <c r="G6143">
        <v>54</v>
      </c>
      <c r="H6143">
        <f>VLOOKUP(A6143,Taul1!A2:C834,3)</f>
        <v>1</v>
      </c>
      <c r="I6143" t="str">
        <f>VLOOKUP(A6143,Taul1!A2:C834,2)</f>
        <v>Toisen asteen tutkinto 75-</v>
      </c>
      <c r="L6143" t="s">
        <v>1663</v>
      </c>
      <c r="M6143" t="str">
        <f>F6143&amp;L6143&amp;G6143&amp;L6143&amp;INT(C6143*10)</f>
        <v>47,54,3</v>
      </c>
      <c r="O6143">
        <f>VLOOKUP(B6143,Taul1!A2:C834,3)</f>
        <v>0</v>
      </c>
      <c r="P6143" t="str">
        <f>VLOOKUP(B6143,Taul1!A2:C834,2)</f>
        <v>Käyttötalous yhteensä toimintakulut yhteensä</v>
      </c>
    </row>
    <row r="6144" spans="1:16" ht="18" x14ac:dyDescent="0.3">
      <c r="A6144" s="1" t="s">
        <v>1442</v>
      </c>
      <c r="B6144" s="1" t="s">
        <v>239</v>
      </c>
      <c r="C6144" s="1">
        <v>-3.7999999999999999E-2</v>
      </c>
      <c r="D6144" s="1">
        <v>0.505795049671528</v>
      </c>
      <c r="E6144" s="1" t="s">
        <v>337</v>
      </c>
      <c r="F6144">
        <v>48</v>
      </c>
      <c r="G6144">
        <v>54</v>
      </c>
      <c r="H6144">
        <f>VLOOKUP(A6144,Taul1!A2:C834,3)</f>
        <v>1</v>
      </c>
      <c r="I6144" t="str">
        <f>VLOOKUP(A6144,Taul1!A2:C834,2)</f>
        <v>Korkea-asteen tutkinto 15-19</v>
      </c>
      <c r="L6144" t="s">
        <v>1663</v>
      </c>
      <c r="M6144" t="str">
        <f>F6144&amp;L6144&amp;G6144&amp;L6144&amp;INT(C6144*10)</f>
        <v>48,54,-1</v>
      </c>
      <c r="O6144">
        <f>VLOOKUP(B6144,Taul1!A2:C834,3)</f>
        <v>0</v>
      </c>
      <c r="P6144" t="str">
        <f>VLOOKUP(B6144,Taul1!A2:C834,2)</f>
        <v>Käyttötalous yhteensä toimintakulut yhteensä</v>
      </c>
    </row>
    <row r="6145" spans="1:16" ht="18" x14ac:dyDescent="0.3">
      <c r="A6145" s="1" t="s">
        <v>1444</v>
      </c>
      <c r="B6145" s="1" t="s">
        <v>239</v>
      </c>
      <c r="C6145" s="1">
        <v>0.35599999999999998</v>
      </c>
      <c r="D6145" s="2">
        <v>1.08221209771386E-10</v>
      </c>
      <c r="E6145" s="1" t="s">
        <v>337</v>
      </c>
      <c r="F6145">
        <v>49</v>
      </c>
      <c r="G6145">
        <v>54</v>
      </c>
      <c r="H6145">
        <f>VLOOKUP(A6145,Taul1!A2:C834,3)</f>
        <v>1</v>
      </c>
      <c r="I6145" t="str">
        <f>VLOOKUP(A6145,Taul1!A2:C834,2)</f>
        <v>Korkea-asteen tutkinto 20-24</v>
      </c>
      <c r="L6145" t="s">
        <v>1663</v>
      </c>
      <c r="M6145" t="str">
        <f>F6145&amp;L6145&amp;G6145&amp;L6145&amp;INT(C6145*10)</f>
        <v>49,54,3</v>
      </c>
      <c r="O6145">
        <f>VLOOKUP(B6145,Taul1!A2:C834,3)</f>
        <v>0</v>
      </c>
      <c r="P6145" t="str">
        <f>VLOOKUP(B6145,Taul1!A2:C834,2)</f>
        <v>Käyttötalous yhteensä toimintakulut yhteensä</v>
      </c>
    </row>
    <row r="6146" spans="1:16" ht="18" x14ac:dyDescent="0.3">
      <c r="A6146" s="1" t="s">
        <v>1446</v>
      </c>
      <c r="B6146" s="1" t="s">
        <v>239</v>
      </c>
      <c r="C6146" s="1">
        <v>0.39800000000000002</v>
      </c>
      <c r="D6146" s="2">
        <v>3.1374902675906899E-13</v>
      </c>
      <c r="E6146" s="1" t="s">
        <v>337</v>
      </c>
      <c r="F6146">
        <v>50</v>
      </c>
      <c r="G6146">
        <v>54</v>
      </c>
      <c r="H6146">
        <f>VLOOKUP(A6146,Taul1!A2:C834,3)</f>
        <v>1</v>
      </c>
      <c r="I6146" t="str">
        <f>VLOOKUP(A6146,Taul1!A2:C834,2)</f>
        <v>Korkea-asteen tutkinto 25-29</v>
      </c>
      <c r="L6146" t="s">
        <v>1663</v>
      </c>
      <c r="M6146" t="str">
        <f>F6146&amp;L6146&amp;G6146&amp;L6146&amp;INT(C6146*10)</f>
        <v>50,54,3</v>
      </c>
      <c r="O6146">
        <f>VLOOKUP(B6146,Taul1!A2:C834,3)</f>
        <v>0</v>
      </c>
      <c r="P6146" t="str">
        <f>VLOOKUP(B6146,Taul1!A2:C834,2)</f>
        <v>Käyttötalous yhteensä toimintakulut yhteensä</v>
      </c>
    </row>
    <row r="6147" spans="1:16" ht="18" x14ac:dyDescent="0.3">
      <c r="A6147" s="1" t="s">
        <v>1448</v>
      </c>
      <c r="B6147" s="1" t="s">
        <v>239</v>
      </c>
      <c r="C6147" s="1">
        <v>0.14000000000000001</v>
      </c>
      <c r="D6147" s="1">
        <v>1.3889237503117199E-2</v>
      </c>
      <c r="E6147" s="1" t="s">
        <v>337</v>
      </c>
      <c r="F6147">
        <v>51</v>
      </c>
      <c r="G6147">
        <v>54</v>
      </c>
      <c r="H6147">
        <f>VLOOKUP(A6147,Taul1!A2:C834,3)</f>
        <v>1</v>
      </c>
      <c r="I6147" t="str">
        <f>VLOOKUP(A6147,Taul1!A2:C834,2)</f>
        <v>Korkea-asteen tutkinto 30-34</v>
      </c>
      <c r="L6147" t="s">
        <v>1663</v>
      </c>
      <c r="M6147" t="str">
        <f>F6147&amp;L6147&amp;G6147&amp;L6147&amp;INT(C6147*10)</f>
        <v>51,54,1</v>
      </c>
      <c r="O6147">
        <f>VLOOKUP(B6147,Taul1!A2:C834,3)</f>
        <v>0</v>
      </c>
      <c r="P6147" t="str">
        <f>VLOOKUP(B6147,Taul1!A2:C834,2)</f>
        <v>Käyttötalous yhteensä toimintakulut yhteensä</v>
      </c>
    </row>
    <row r="6148" spans="1:16" ht="18" x14ac:dyDescent="0.3">
      <c r="A6148" s="1" t="s">
        <v>1450</v>
      </c>
      <c r="B6148" s="1" t="s">
        <v>239</v>
      </c>
      <c r="C6148" s="1">
        <v>0.156</v>
      </c>
      <c r="D6148" s="1">
        <v>5.9220053995274703E-3</v>
      </c>
      <c r="E6148" s="1" t="s">
        <v>337</v>
      </c>
      <c r="F6148">
        <v>52</v>
      </c>
      <c r="G6148">
        <v>54</v>
      </c>
      <c r="H6148">
        <f>VLOOKUP(A6148,Taul1!A2:C834,3)</f>
        <v>1</v>
      </c>
      <c r="I6148" t="str">
        <f>VLOOKUP(A6148,Taul1!A2:C834,2)</f>
        <v>Korkea-asteen tutkinto 35-39</v>
      </c>
      <c r="L6148" t="s">
        <v>1663</v>
      </c>
      <c r="M6148" t="str">
        <f>F6148&amp;L6148&amp;G6148&amp;L6148&amp;INT(C6148*10)</f>
        <v>52,54,1</v>
      </c>
      <c r="O6148">
        <f>VLOOKUP(B6148,Taul1!A2:C834,3)</f>
        <v>0</v>
      </c>
      <c r="P6148" t="str">
        <f>VLOOKUP(B6148,Taul1!A2:C834,2)</f>
        <v>Käyttötalous yhteensä toimintakulut yhteensä</v>
      </c>
    </row>
    <row r="6149" spans="1:16" ht="18" x14ac:dyDescent="0.3">
      <c r="A6149" s="1" t="s">
        <v>1452</v>
      </c>
      <c r="B6149" s="1" t="s">
        <v>239</v>
      </c>
      <c r="C6149" s="1">
        <v>0.28799999999999998</v>
      </c>
      <c r="D6149" s="2">
        <v>2.3505434543213899E-7</v>
      </c>
      <c r="E6149" s="1" t="s">
        <v>337</v>
      </c>
      <c r="F6149">
        <v>53</v>
      </c>
      <c r="G6149">
        <v>54</v>
      </c>
      <c r="H6149">
        <f>VLOOKUP(A6149,Taul1!A2:C834,3)</f>
        <v>1</v>
      </c>
      <c r="I6149" t="str">
        <f>VLOOKUP(A6149,Taul1!A2:C834,2)</f>
        <v>Korkea-asteen tutkinto 40-44</v>
      </c>
      <c r="L6149" t="s">
        <v>1663</v>
      </c>
      <c r="M6149" t="str">
        <f>F6149&amp;L6149&amp;G6149&amp;L6149&amp;INT(C6149*10)</f>
        <v>53,54,2</v>
      </c>
      <c r="O6149">
        <f>VLOOKUP(B6149,Taul1!A2:C834,3)</f>
        <v>0</v>
      </c>
      <c r="P6149" t="str">
        <f>VLOOKUP(B6149,Taul1!A2:C834,2)</f>
        <v>Käyttötalous yhteensä toimintakulut yhteensä</v>
      </c>
    </row>
    <row r="6150" spans="1:16" ht="18" x14ac:dyDescent="0.3">
      <c r="A6150" s="1" t="s">
        <v>1454</v>
      </c>
      <c r="B6150" s="1" t="s">
        <v>239</v>
      </c>
      <c r="C6150" s="1">
        <v>0.23200000000000001</v>
      </c>
      <c r="D6150" s="1">
        <v>3.7745598872485001E-5</v>
      </c>
      <c r="E6150" s="1" t="s">
        <v>337</v>
      </c>
      <c r="F6150">
        <v>54</v>
      </c>
      <c r="G6150">
        <v>54</v>
      </c>
      <c r="H6150">
        <f>VLOOKUP(A6150,Taul1!A2:C834,3)</f>
        <v>1</v>
      </c>
      <c r="I6150" t="str">
        <f>VLOOKUP(A6150,Taul1!A2:C834,2)</f>
        <v>Korkea-asteen tutkinto 45-49</v>
      </c>
      <c r="L6150" t="s">
        <v>1663</v>
      </c>
      <c r="M6150" t="str">
        <f>F6150&amp;L6150&amp;G6150&amp;L6150&amp;INT(C6150*10)</f>
        <v>54,54,2</v>
      </c>
      <c r="O6150">
        <f>VLOOKUP(B6150,Taul1!A2:C834,3)</f>
        <v>0</v>
      </c>
      <c r="P6150" t="str">
        <f>VLOOKUP(B6150,Taul1!A2:C834,2)</f>
        <v>Käyttötalous yhteensä toimintakulut yhteensä</v>
      </c>
    </row>
    <row r="6151" spans="1:16" ht="18" x14ac:dyDescent="0.3">
      <c r="A6151" s="1" t="s">
        <v>1456</v>
      </c>
      <c r="B6151" s="1" t="s">
        <v>239</v>
      </c>
      <c r="C6151" s="1">
        <v>0.53900000000000003</v>
      </c>
      <c r="D6151" s="1">
        <v>0</v>
      </c>
      <c r="E6151" s="1" t="s">
        <v>337</v>
      </c>
      <c r="F6151">
        <v>55</v>
      </c>
      <c r="G6151">
        <v>54</v>
      </c>
      <c r="H6151">
        <f>VLOOKUP(A6151,Taul1!A2:C834,3)</f>
        <v>1</v>
      </c>
      <c r="I6151" t="str">
        <f>VLOOKUP(A6151,Taul1!A2:C834,2)</f>
        <v>Korkea-asteen tutkinto 50-54</v>
      </c>
      <c r="L6151" t="s">
        <v>1663</v>
      </c>
      <c r="M6151" t="str">
        <f>F6151&amp;L6151&amp;G6151&amp;L6151&amp;INT(C6151*10)</f>
        <v>55,54,5</v>
      </c>
      <c r="O6151">
        <f>VLOOKUP(B6151,Taul1!A2:C834,3)</f>
        <v>0</v>
      </c>
      <c r="P6151" t="str">
        <f>VLOOKUP(B6151,Taul1!A2:C834,2)</f>
        <v>Käyttötalous yhteensä toimintakulut yhteensä</v>
      </c>
    </row>
    <row r="6152" spans="1:16" ht="18" x14ac:dyDescent="0.3">
      <c r="A6152" s="1" t="s">
        <v>1458</v>
      </c>
      <c r="B6152" s="1" t="s">
        <v>239</v>
      </c>
      <c r="C6152" s="1">
        <v>0.44</v>
      </c>
      <c r="D6152" s="2">
        <v>4.4408920985006202E-16</v>
      </c>
      <c r="E6152" s="1" t="s">
        <v>337</v>
      </c>
      <c r="F6152">
        <v>56</v>
      </c>
      <c r="G6152">
        <v>54</v>
      </c>
      <c r="H6152">
        <f>VLOOKUP(A6152,Taul1!A2:C834,3)</f>
        <v>1</v>
      </c>
      <c r="I6152" t="str">
        <f>VLOOKUP(A6152,Taul1!A2:C834,2)</f>
        <v>Korkea-asteen tutkinto 55-59</v>
      </c>
      <c r="L6152" t="s">
        <v>1663</v>
      </c>
      <c r="M6152" t="str">
        <f>F6152&amp;L6152&amp;G6152&amp;L6152&amp;INT(C6152*10)</f>
        <v>56,54,4</v>
      </c>
      <c r="O6152">
        <f>VLOOKUP(B6152,Taul1!A2:C834,3)</f>
        <v>0</v>
      </c>
      <c r="P6152" t="str">
        <f>VLOOKUP(B6152,Taul1!A2:C834,2)</f>
        <v>Käyttötalous yhteensä toimintakulut yhteensä</v>
      </c>
    </row>
    <row r="6153" spans="1:16" ht="18" x14ac:dyDescent="0.3">
      <c r="A6153" s="1" t="s">
        <v>1460</v>
      </c>
      <c r="B6153" s="1" t="s">
        <v>239</v>
      </c>
      <c r="C6153" s="1">
        <v>0.35399999999999998</v>
      </c>
      <c r="D6153" s="2">
        <v>1.4196877007321901E-10</v>
      </c>
      <c r="E6153" s="1" t="s">
        <v>337</v>
      </c>
      <c r="F6153">
        <v>57</v>
      </c>
      <c r="G6153">
        <v>54</v>
      </c>
      <c r="H6153">
        <f>VLOOKUP(A6153,Taul1!A2:C834,3)</f>
        <v>1</v>
      </c>
      <c r="I6153" t="str">
        <f>VLOOKUP(A6153,Taul1!A2:C834,2)</f>
        <v>Korkea-asteen tutkinto 60-64</v>
      </c>
      <c r="L6153" t="s">
        <v>1663</v>
      </c>
      <c r="M6153" t="str">
        <f>F6153&amp;L6153&amp;G6153&amp;L6153&amp;INT(C6153*10)</f>
        <v>57,54,3</v>
      </c>
      <c r="O6153">
        <f>VLOOKUP(B6153,Taul1!A2:C834,3)</f>
        <v>0</v>
      </c>
      <c r="P6153" t="str">
        <f>VLOOKUP(B6153,Taul1!A2:C834,2)</f>
        <v>Käyttötalous yhteensä toimintakulut yhteensä</v>
      </c>
    </row>
    <row r="6154" spans="1:16" ht="18" x14ac:dyDescent="0.3">
      <c r="A6154" s="1" t="s">
        <v>1462</v>
      </c>
      <c r="B6154" s="1" t="s">
        <v>239</v>
      </c>
      <c r="C6154" s="1">
        <v>0.08</v>
      </c>
      <c r="D6154" s="1">
        <v>0.157748633909707</v>
      </c>
      <c r="E6154" s="1" t="s">
        <v>337</v>
      </c>
      <c r="F6154">
        <v>58</v>
      </c>
      <c r="G6154">
        <v>54</v>
      </c>
      <c r="H6154">
        <f>VLOOKUP(A6154,Taul1!A2:C834,3)</f>
        <v>1</v>
      </c>
      <c r="I6154" t="str">
        <f>VLOOKUP(A6154,Taul1!A2:C834,2)</f>
        <v>Korkea-asteen tutkinto 65-69</v>
      </c>
      <c r="L6154" t="s">
        <v>1663</v>
      </c>
      <c r="M6154" t="str">
        <f>F6154&amp;L6154&amp;G6154&amp;L6154&amp;INT(C6154*10)</f>
        <v>58,54,0</v>
      </c>
      <c r="O6154">
        <f>VLOOKUP(B6154,Taul1!A2:C834,3)</f>
        <v>0</v>
      </c>
      <c r="P6154" t="str">
        <f>VLOOKUP(B6154,Taul1!A2:C834,2)</f>
        <v>Käyttötalous yhteensä toimintakulut yhteensä</v>
      </c>
    </row>
    <row r="6155" spans="1:16" ht="18" x14ac:dyDescent="0.3">
      <c r="A6155" s="1" t="s">
        <v>1464</v>
      </c>
      <c r="B6155" s="1" t="s">
        <v>239</v>
      </c>
      <c r="C6155" s="1">
        <v>0.40899999999999997</v>
      </c>
      <c r="D6155" s="2">
        <v>6.2838623193783797E-14</v>
      </c>
      <c r="E6155" s="1" t="s">
        <v>337</v>
      </c>
      <c r="F6155">
        <v>59</v>
      </c>
      <c r="G6155">
        <v>54</v>
      </c>
      <c r="H6155">
        <f>VLOOKUP(A6155,Taul1!A2:C834,3)</f>
        <v>1</v>
      </c>
      <c r="I6155" t="str">
        <f>VLOOKUP(A6155,Taul1!A2:C834,2)</f>
        <v>Korkea-asteen tutkinto 70-74</v>
      </c>
      <c r="L6155" t="s">
        <v>1663</v>
      </c>
      <c r="M6155" t="str">
        <f>F6155&amp;L6155&amp;G6155&amp;L6155&amp;INT(C6155*10)</f>
        <v>59,54,4</v>
      </c>
      <c r="O6155">
        <f>VLOOKUP(B6155,Taul1!A2:C834,3)</f>
        <v>0</v>
      </c>
      <c r="P6155" t="str">
        <f>VLOOKUP(B6155,Taul1!A2:C834,2)</f>
        <v>Käyttötalous yhteensä toimintakulut yhteensä</v>
      </c>
    </row>
    <row r="6156" spans="1:16" ht="18" x14ac:dyDescent="0.3">
      <c r="A6156" s="1" t="s">
        <v>1466</v>
      </c>
      <c r="B6156" s="1" t="s">
        <v>239</v>
      </c>
      <c r="C6156" s="1">
        <v>0.378</v>
      </c>
      <c r="D6156" s="2">
        <v>5.4946047711723598E-12</v>
      </c>
      <c r="E6156" s="1" t="s">
        <v>337</v>
      </c>
      <c r="F6156">
        <v>60</v>
      </c>
      <c r="G6156">
        <v>54</v>
      </c>
      <c r="H6156">
        <f>VLOOKUP(A6156,Taul1!A2:C834,3)</f>
        <v>1</v>
      </c>
      <c r="I6156" t="str">
        <f>VLOOKUP(A6156,Taul1!A2:C834,2)</f>
        <v>Korkea-asteen tutkinto 75-</v>
      </c>
      <c r="L6156" t="s">
        <v>1663</v>
      </c>
      <c r="M6156" t="str">
        <f>F6156&amp;L6156&amp;G6156&amp;L6156&amp;INT(C6156*10)</f>
        <v>60,54,3</v>
      </c>
      <c r="O6156">
        <f>VLOOKUP(B6156,Taul1!A2:C834,3)</f>
        <v>0</v>
      </c>
      <c r="P6156" t="str">
        <f>VLOOKUP(B6156,Taul1!A2:C834,2)</f>
        <v>Käyttötalous yhteensä toimintakulut yhteensä</v>
      </c>
    </row>
    <row r="6157" spans="1:16" ht="18" x14ac:dyDescent="0.3">
      <c r="A6157" s="1" t="s">
        <v>1468</v>
      </c>
      <c r="B6157" s="1" t="s">
        <v>239</v>
      </c>
      <c r="C6157" s="1">
        <v>-0.439</v>
      </c>
      <c r="D6157" s="2">
        <v>7.7715611723760899E-16</v>
      </c>
      <c r="E6157" s="1" t="s">
        <v>337</v>
      </c>
      <c r="F6157">
        <v>61</v>
      </c>
      <c r="G6157">
        <v>54</v>
      </c>
      <c r="H6157">
        <f>VLOOKUP(A6157,Taul1!A2:C834,3)</f>
        <v>1</v>
      </c>
      <c r="I6157" t="str">
        <f>VLOOKUP(A6157,Taul1!A2:C834,2)</f>
        <v>0-4 -vuotiaat</v>
      </c>
      <c r="L6157" t="s">
        <v>1663</v>
      </c>
      <c r="M6157" t="str">
        <f>F6157&amp;L6157&amp;G6157&amp;L6157&amp;INT(C6157*10)</f>
        <v>61,54,-5</v>
      </c>
      <c r="O6157">
        <f>VLOOKUP(B6157,Taul1!A2:C834,3)</f>
        <v>0</v>
      </c>
      <c r="P6157" t="str">
        <f>VLOOKUP(B6157,Taul1!A2:C834,2)</f>
        <v>Käyttötalous yhteensä toimintakulut yhteensä</v>
      </c>
    </row>
    <row r="6158" spans="1:16" ht="18" x14ac:dyDescent="0.3">
      <c r="A6158" s="1" t="s">
        <v>1470</v>
      </c>
      <c r="B6158" s="1" t="s">
        <v>239</v>
      </c>
      <c r="C6158" s="1">
        <v>0.22900000000000001</v>
      </c>
      <c r="D6158" s="1">
        <v>4.8350857102086302E-5</v>
      </c>
      <c r="E6158" s="1" t="s">
        <v>337</v>
      </c>
      <c r="F6158">
        <v>62</v>
      </c>
      <c r="G6158">
        <v>54</v>
      </c>
      <c r="H6158">
        <f>VLOOKUP(A6158,Taul1!A2:C834,3)</f>
        <v>1</v>
      </c>
      <c r="I6158" t="str">
        <f>VLOOKUP(A6158,Taul1!A2:C834,2)</f>
        <v>5-9 -vuotiaat</v>
      </c>
      <c r="L6158" t="s">
        <v>1663</v>
      </c>
      <c r="M6158" t="str">
        <f>F6158&amp;L6158&amp;G6158&amp;L6158&amp;INT(C6158*10)</f>
        <v>62,54,2</v>
      </c>
      <c r="O6158">
        <f>VLOOKUP(B6158,Taul1!A2:C834,3)</f>
        <v>0</v>
      </c>
      <c r="P6158" t="str">
        <f>VLOOKUP(B6158,Taul1!A2:C834,2)</f>
        <v>Käyttötalous yhteensä toimintakulut yhteensä</v>
      </c>
    </row>
    <row r="6159" spans="1:16" ht="18" x14ac:dyDescent="0.3">
      <c r="A6159" s="1" t="s">
        <v>1472</v>
      </c>
      <c r="B6159" s="1" t="s">
        <v>239</v>
      </c>
      <c r="C6159" s="1">
        <v>0.437</v>
      </c>
      <c r="D6159" s="2">
        <v>5.5511151231257797E-16</v>
      </c>
      <c r="E6159" s="1" t="s">
        <v>337</v>
      </c>
      <c r="F6159">
        <v>63</v>
      </c>
      <c r="G6159">
        <v>54</v>
      </c>
      <c r="H6159">
        <f>VLOOKUP(A6159,Taul1!A2:C834,3)</f>
        <v>1</v>
      </c>
      <c r="I6159" t="str">
        <f>VLOOKUP(A6159,Taul1!A2:C834,2)</f>
        <v>10-14 -vuotiaat</v>
      </c>
      <c r="L6159" t="s">
        <v>1663</v>
      </c>
      <c r="M6159" t="str">
        <f>F6159&amp;L6159&amp;G6159&amp;L6159&amp;INT(C6159*10)</f>
        <v>63,54,4</v>
      </c>
      <c r="O6159">
        <f>VLOOKUP(B6159,Taul1!A2:C834,3)</f>
        <v>0</v>
      </c>
      <c r="P6159" t="str">
        <f>VLOOKUP(B6159,Taul1!A2:C834,2)</f>
        <v>Käyttötalous yhteensä toimintakulut yhteensä</v>
      </c>
    </row>
    <row r="6160" spans="1:16" ht="18" x14ac:dyDescent="0.3">
      <c r="A6160" s="1" t="s">
        <v>1474</v>
      </c>
      <c r="B6160" s="1" t="s">
        <v>239</v>
      </c>
      <c r="C6160" s="1">
        <v>0.56599999999999995</v>
      </c>
      <c r="D6160" s="1">
        <v>0</v>
      </c>
      <c r="E6160" s="1" t="s">
        <v>337</v>
      </c>
      <c r="F6160">
        <v>64</v>
      </c>
      <c r="G6160">
        <v>54</v>
      </c>
      <c r="H6160">
        <f>VLOOKUP(A6160,Taul1!A2:C834,3)</f>
        <v>1</v>
      </c>
      <c r="I6160" t="str">
        <f>VLOOKUP(A6160,Taul1!A2:C834,2)</f>
        <v>15-19 -vuotiaat</v>
      </c>
      <c r="L6160" t="s">
        <v>1663</v>
      </c>
      <c r="M6160" t="str">
        <f>F6160&amp;L6160&amp;G6160&amp;L6160&amp;INT(C6160*10)</f>
        <v>64,54,5</v>
      </c>
      <c r="O6160">
        <f>VLOOKUP(B6160,Taul1!A2:C834,3)</f>
        <v>0</v>
      </c>
      <c r="P6160" t="str">
        <f>VLOOKUP(B6160,Taul1!A2:C834,2)</f>
        <v>Käyttötalous yhteensä toimintakulut yhteensä</v>
      </c>
    </row>
    <row r="6161" spans="1:16" ht="18" x14ac:dyDescent="0.3">
      <c r="A6161" s="1" t="s">
        <v>1476</v>
      </c>
      <c r="B6161" s="1" t="s">
        <v>239</v>
      </c>
      <c r="C6161" s="1">
        <v>-5.8999999999999997E-2</v>
      </c>
      <c r="D6161" s="1">
        <v>0.30135951747357398</v>
      </c>
      <c r="E6161" s="1" t="s">
        <v>337</v>
      </c>
      <c r="F6161">
        <v>65</v>
      </c>
      <c r="G6161">
        <v>54</v>
      </c>
      <c r="H6161">
        <f>VLOOKUP(A6161,Taul1!A2:C834,3)</f>
        <v>1</v>
      </c>
      <c r="I6161" t="str">
        <f>VLOOKUP(A6161,Taul1!A2:C834,2)</f>
        <v>20-24 -vuotiaat</v>
      </c>
      <c r="L6161" t="s">
        <v>1663</v>
      </c>
      <c r="M6161" t="str">
        <f>F6161&amp;L6161&amp;G6161&amp;L6161&amp;INT(C6161*10)</f>
        <v>65,54,-1</v>
      </c>
      <c r="O6161">
        <f>VLOOKUP(B6161,Taul1!A2:C834,3)</f>
        <v>0</v>
      </c>
      <c r="P6161" t="str">
        <f>VLOOKUP(B6161,Taul1!A2:C834,2)</f>
        <v>Käyttötalous yhteensä toimintakulut yhteensä</v>
      </c>
    </row>
    <row r="6162" spans="1:16" ht="18" x14ac:dyDescent="0.3">
      <c r="A6162" s="1" t="s">
        <v>1478</v>
      </c>
      <c r="B6162" s="1" t="s">
        <v>239</v>
      </c>
      <c r="C6162" s="1">
        <v>0.54300000000000004</v>
      </c>
      <c r="D6162" s="1">
        <v>0</v>
      </c>
      <c r="E6162" s="1" t="s">
        <v>337</v>
      </c>
      <c r="F6162">
        <v>66</v>
      </c>
      <c r="G6162">
        <v>54</v>
      </c>
      <c r="H6162">
        <f>VLOOKUP(A6162,Taul1!A2:C834,3)</f>
        <v>1</v>
      </c>
      <c r="I6162" t="str">
        <f>VLOOKUP(A6162,Taul1!A2:C834,2)</f>
        <v>25-29 -vuotiaat</v>
      </c>
      <c r="L6162" t="s">
        <v>1663</v>
      </c>
      <c r="M6162" t="str">
        <f>F6162&amp;L6162&amp;G6162&amp;L6162&amp;INT(C6162*10)</f>
        <v>66,54,5</v>
      </c>
      <c r="O6162">
        <f>VLOOKUP(B6162,Taul1!A2:C834,3)</f>
        <v>0</v>
      </c>
      <c r="P6162" t="str">
        <f>VLOOKUP(B6162,Taul1!A2:C834,2)</f>
        <v>Käyttötalous yhteensä toimintakulut yhteensä</v>
      </c>
    </row>
    <row r="6163" spans="1:16" ht="18" x14ac:dyDescent="0.3">
      <c r="A6163" s="1" t="s">
        <v>1480</v>
      </c>
      <c r="B6163" s="1" t="s">
        <v>239</v>
      </c>
      <c r="C6163" s="1">
        <v>0.23699999999999999</v>
      </c>
      <c r="D6163" s="1">
        <v>2.4553361403278899E-5</v>
      </c>
      <c r="E6163" s="1" t="s">
        <v>337</v>
      </c>
      <c r="F6163">
        <v>67</v>
      </c>
      <c r="G6163">
        <v>54</v>
      </c>
      <c r="H6163">
        <f>VLOOKUP(A6163,Taul1!A2:C834,3)</f>
        <v>1</v>
      </c>
      <c r="I6163" t="str">
        <f>VLOOKUP(A6163,Taul1!A2:C834,2)</f>
        <v>30-34 -vuotiaat</v>
      </c>
      <c r="L6163" t="s">
        <v>1663</v>
      </c>
      <c r="M6163" t="str">
        <f>F6163&amp;L6163&amp;G6163&amp;L6163&amp;INT(C6163*10)</f>
        <v>67,54,2</v>
      </c>
      <c r="O6163">
        <f>VLOOKUP(B6163,Taul1!A2:C834,3)</f>
        <v>0</v>
      </c>
      <c r="P6163" t="str">
        <f>VLOOKUP(B6163,Taul1!A2:C834,2)</f>
        <v>Käyttötalous yhteensä toimintakulut yhteensä</v>
      </c>
    </row>
    <row r="6164" spans="1:16" ht="18" x14ac:dyDescent="0.3">
      <c r="A6164" s="1" t="s">
        <v>1482</v>
      </c>
      <c r="B6164" s="1" t="s">
        <v>239</v>
      </c>
      <c r="C6164" s="1">
        <v>0.307</v>
      </c>
      <c r="D6164" s="2">
        <v>3.59274467953696E-8</v>
      </c>
      <c r="E6164" s="1" t="s">
        <v>337</v>
      </c>
      <c r="F6164">
        <v>68</v>
      </c>
      <c r="G6164">
        <v>54</v>
      </c>
      <c r="H6164">
        <f>VLOOKUP(A6164,Taul1!A2:C834,3)</f>
        <v>1</v>
      </c>
      <c r="I6164" t="str">
        <f>VLOOKUP(A6164,Taul1!A2:C834,2)</f>
        <v>35-39 -vuotiaat</v>
      </c>
      <c r="L6164" t="s">
        <v>1663</v>
      </c>
      <c r="M6164" t="str">
        <f>F6164&amp;L6164&amp;G6164&amp;L6164&amp;INT(C6164*10)</f>
        <v>68,54,3</v>
      </c>
      <c r="O6164">
        <f>VLOOKUP(B6164,Taul1!A2:C834,3)</f>
        <v>0</v>
      </c>
      <c r="P6164" t="str">
        <f>VLOOKUP(B6164,Taul1!A2:C834,2)</f>
        <v>Käyttötalous yhteensä toimintakulut yhteensä</v>
      </c>
    </row>
    <row r="6165" spans="1:16" ht="18" x14ac:dyDescent="0.3">
      <c r="A6165" s="1" t="s">
        <v>1484</v>
      </c>
      <c r="B6165" s="1" t="s">
        <v>239</v>
      </c>
      <c r="C6165" s="1">
        <v>0.34</v>
      </c>
      <c r="D6165" s="2">
        <v>8.2225382058709298E-10</v>
      </c>
      <c r="E6165" s="1" t="s">
        <v>337</v>
      </c>
      <c r="F6165">
        <v>69</v>
      </c>
      <c r="G6165">
        <v>54</v>
      </c>
      <c r="H6165">
        <f>VLOOKUP(A6165,Taul1!A2:C834,3)</f>
        <v>1</v>
      </c>
      <c r="I6165" t="str">
        <f>VLOOKUP(A6165,Taul1!A2:C834,2)</f>
        <v>40-44 -vuotiaat</v>
      </c>
      <c r="L6165" t="s">
        <v>1663</v>
      </c>
      <c r="M6165" t="str">
        <f>F6165&amp;L6165&amp;G6165&amp;L6165&amp;INT(C6165*10)</f>
        <v>69,54,3</v>
      </c>
      <c r="O6165">
        <f>VLOOKUP(B6165,Taul1!A2:C834,3)</f>
        <v>0</v>
      </c>
      <c r="P6165" t="str">
        <f>VLOOKUP(B6165,Taul1!A2:C834,2)</f>
        <v>Käyttötalous yhteensä toimintakulut yhteensä</v>
      </c>
    </row>
    <row r="6166" spans="1:16" ht="18" x14ac:dyDescent="0.3">
      <c r="A6166" s="1" t="s">
        <v>1486</v>
      </c>
      <c r="B6166" s="1" t="s">
        <v>239</v>
      </c>
      <c r="C6166" s="1">
        <v>-0.17</v>
      </c>
      <c r="D6166" s="1">
        <v>2.60990366369817E-3</v>
      </c>
      <c r="E6166" s="1" t="s">
        <v>337</v>
      </c>
      <c r="F6166">
        <v>70</v>
      </c>
      <c r="G6166">
        <v>54</v>
      </c>
      <c r="H6166">
        <f>VLOOKUP(A6166,Taul1!A2:C834,3)</f>
        <v>1</v>
      </c>
      <c r="I6166" t="str">
        <f>VLOOKUP(A6166,Taul1!A2:C834,2)</f>
        <v>45-49 -vuotiaat</v>
      </c>
      <c r="L6166" t="s">
        <v>1663</v>
      </c>
      <c r="M6166" t="str">
        <f>F6166&amp;L6166&amp;G6166&amp;L6166&amp;INT(C6166*10)</f>
        <v>70,54,-2</v>
      </c>
      <c r="O6166">
        <f>VLOOKUP(B6166,Taul1!A2:C834,3)</f>
        <v>0</v>
      </c>
      <c r="P6166" t="str">
        <f>VLOOKUP(B6166,Taul1!A2:C834,2)</f>
        <v>Käyttötalous yhteensä toimintakulut yhteensä</v>
      </c>
    </row>
    <row r="6167" spans="1:16" ht="18" x14ac:dyDescent="0.3">
      <c r="A6167" s="1" t="s">
        <v>1488</v>
      </c>
      <c r="B6167" s="1" t="s">
        <v>239</v>
      </c>
      <c r="C6167" s="1">
        <v>0.186</v>
      </c>
      <c r="D6167" s="1">
        <v>1.0106147535418001E-3</v>
      </c>
      <c r="E6167" s="1" t="s">
        <v>337</v>
      </c>
      <c r="F6167">
        <v>71</v>
      </c>
      <c r="G6167">
        <v>54</v>
      </c>
      <c r="H6167">
        <f>VLOOKUP(A6167,Taul1!A2:C834,3)</f>
        <v>1</v>
      </c>
      <c r="I6167" t="str">
        <f>VLOOKUP(A6167,Taul1!A2:C834,2)</f>
        <v>50-54 -vuotiaat</v>
      </c>
      <c r="L6167" t="s">
        <v>1663</v>
      </c>
      <c r="M6167" t="str">
        <f>F6167&amp;L6167&amp;G6167&amp;L6167&amp;INT(C6167*10)</f>
        <v>71,54,1</v>
      </c>
      <c r="O6167">
        <f>VLOOKUP(B6167,Taul1!A2:C834,3)</f>
        <v>0</v>
      </c>
      <c r="P6167" t="str">
        <f>VLOOKUP(B6167,Taul1!A2:C834,2)</f>
        <v>Käyttötalous yhteensä toimintakulut yhteensä</v>
      </c>
    </row>
    <row r="6168" spans="1:16" ht="18" x14ac:dyDescent="0.3">
      <c r="A6168" s="1" t="s">
        <v>1490</v>
      </c>
      <c r="B6168" s="1" t="s">
        <v>239</v>
      </c>
      <c r="C6168" s="1">
        <v>0.39700000000000002</v>
      </c>
      <c r="D6168" s="2">
        <v>3.9412917374193002E-13</v>
      </c>
      <c r="E6168" s="1" t="s">
        <v>337</v>
      </c>
      <c r="F6168">
        <v>72</v>
      </c>
      <c r="G6168">
        <v>54</v>
      </c>
      <c r="H6168">
        <f>VLOOKUP(A6168,Taul1!A2:C834,3)</f>
        <v>1</v>
      </c>
      <c r="I6168" t="str">
        <f>VLOOKUP(A6168,Taul1!A2:C834,2)</f>
        <v>55-59 -vuotiaat</v>
      </c>
      <c r="L6168" t="s">
        <v>1663</v>
      </c>
      <c r="M6168" t="str">
        <f>F6168&amp;L6168&amp;G6168&amp;L6168&amp;INT(C6168*10)</f>
        <v>72,54,3</v>
      </c>
      <c r="O6168">
        <f>VLOOKUP(B6168,Taul1!A2:C834,3)</f>
        <v>0</v>
      </c>
      <c r="P6168" t="str">
        <f>VLOOKUP(B6168,Taul1!A2:C834,2)</f>
        <v>Käyttötalous yhteensä toimintakulut yhteensä</v>
      </c>
    </row>
    <row r="6169" spans="1:16" ht="18" x14ac:dyDescent="0.3">
      <c r="A6169" s="1" t="s">
        <v>1492</v>
      </c>
      <c r="B6169" s="1" t="s">
        <v>239</v>
      </c>
      <c r="C6169" s="1">
        <v>0.156</v>
      </c>
      <c r="D6169" s="1">
        <v>5.8134055242190499E-3</v>
      </c>
      <c r="E6169" s="1" t="s">
        <v>337</v>
      </c>
      <c r="F6169">
        <v>73</v>
      </c>
      <c r="G6169">
        <v>54</v>
      </c>
      <c r="H6169">
        <f>VLOOKUP(A6169,Taul1!A2:C834,3)</f>
        <v>1</v>
      </c>
      <c r="I6169" t="str">
        <f>VLOOKUP(A6169,Taul1!A2:C834,2)</f>
        <v>60-64 -vuotiaat</v>
      </c>
      <c r="L6169" t="s">
        <v>1663</v>
      </c>
      <c r="M6169" t="str">
        <f>F6169&amp;L6169&amp;G6169&amp;L6169&amp;INT(C6169*10)</f>
        <v>73,54,1</v>
      </c>
      <c r="O6169">
        <f>VLOOKUP(B6169,Taul1!A2:C834,3)</f>
        <v>0</v>
      </c>
      <c r="P6169" t="str">
        <f>VLOOKUP(B6169,Taul1!A2:C834,2)</f>
        <v>Käyttötalous yhteensä toimintakulut yhteensä</v>
      </c>
    </row>
    <row r="6170" spans="1:16" ht="18" x14ac:dyDescent="0.3">
      <c r="A6170" s="1" t="s">
        <v>1494</v>
      </c>
      <c r="B6170" s="1" t="s">
        <v>239</v>
      </c>
      <c r="C6170" s="1">
        <v>-0.26700000000000002</v>
      </c>
      <c r="D6170" s="1">
        <v>1.8428330426090101E-6</v>
      </c>
      <c r="E6170" s="1" t="s">
        <v>337</v>
      </c>
      <c r="F6170">
        <v>74</v>
      </c>
      <c r="G6170">
        <v>54</v>
      </c>
      <c r="H6170">
        <f>VLOOKUP(A6170,Taul1!A2:C834,3)</f>
        <v>1</v>
      </c>
      <c r="I6170" t="str">
        <f>VLOOKUP(A6170,Taul1!A2:C834,2)</f>
        <v>65-69 -vuotiaat</v>
      </c>
      <c r="L6170" t="s">
        <v>1663</v>
      </c>
      <c r="M6170" t="str">
        <f>F6170&amp;L6170&amp;G6170&amp;L6170&amp;INT(C6170*10)</f>
        <v>74,54,-3</v>
      </c>
      <c r="O6170">
        <f>VLOOKUP(B6170,Taul1!A2:C834,3)</f>
        <v>0</v>
      </c>
      <c r="P6170" t="str">
        <f>VLOOKUP(B6170,Taul1!A2:C834,2)</f>
        <v>Käyttötalous yhteensä toimintakulut yhteensä</v>
      </c>
    </row>
    <row r="6171" spans="1:16" ht="18" x14ac:dyDescent="0.3">
      <c r="A6171" s="1" t="s">
        <v>1496</v>
      </c>
      <c r="B6171" s="1" t="s">
        <v>239</v>
      </c>
      <c r="C6171" s="1">
        <v>0.41899999999999998</v>
      </c>
      <c r="D6171" s="2">
        <v>1.24344978758017E-14</v>
      </c>
      <c r="E6171" s="1" t="s">
        <v>337</v>
      </c>
      <c r="F6171">
        <v>75</v>
      </c>
      <c r="G6171">
        <v>54</v>
      </c>
      <c r="H6171">
        <f>VLOOKUP(A6171,Taul1!A2:C834,3)</f>
        <v>1</v>
      </c>
      <c r="I6171" t="str">
        <f>VLOOKUP(A6171,Taul1!A2:C834,2)</f>
        <v>70-74 -vuotiaat</v>
      </c>
      <c r="L6171" t="s">
        <v>1663</v>
      </c>
      <c r="M6171" t="str">
        <f>F6171&amp;L6171&amp;G6171&amp;L6171&amp;INT(C6171*10)</f>
        <v>75,54,4</v>
      </c>
      <c r="O6171">
        <f>VLOOKUP(B6171,Taul1!A2:C834,3)</f>
        <v>0</v>
      </c>
      <c r="P6171" t="str">
        <f>VLOOKUP(B6171,Taul1!A2:C834,2)</f>
        <v>Käyttötalous yhteensä toimintakulut yhteensä</v>
      </c>
    </row>
    <row r="6172" spans="1:16" ht="18" x14ac:dyDescent="0.3">
      <c r="A6172" s="1" t="s">
        <v>1498</v>
      </c>
      <c r="B6172" s="1" t="s">
        <v>239</v>
      </c>
      <c r="C6172" s="1">
        <v>0.39</v>
      </c>
      <c r="D6172" s="2">
        <v>1.11832765270492E-12</v>
      </c>
      <c r="E6172" s="1" t="s">
        <v>337</v>
      </c>
      <c r="F6172">
        <v>76</v>
      </c>
      <c r="G6172">
        <v>54</v>
      </c>
      <c r="H6172">
        <f>VLOOKUP(A6172,Taul1!A2:C834,3)</f>
        <v>1</v>
      </c>
      <c r="I6172" t="str">
        <f>VLOOKUP(A6172,Taul1!A2:C834,2)</f>
        <v>75-79 -vuotiaat</v>
      </c>
      <c r="L6172" t="s">
        <v>1663</v>
      </c>
      <c r="M6172" t="str">
        <f>F6172&amp;L6172&amp;G6172&amp;L6172&amp;INT(C6172*10)</f>
        <v>76,54,3</v>
      </c>
      <c r="O6172">
        <f>VLOOKUP(B6172,Taul1!A2:C834,3)</f>
        <v>0</v>
      </c>
      <c r="P6172" t="str">
        <f>VLOOKUP(B6172,Taul1!A2:C834,2)</f>
        <v>Käyttötalous yhteensä toimintakulut yhteensä</v>
      </c>
    </row>
    <row r="6173" spans="1:16" ht="18" x14ac:dyDescent="0.3">
      <c r="A6173" s="1" t="s">
        <v>1500</v>
      </c>
      <c r="B6173" s="1" t="s">
        <v>239</v>
      </c>
      <c r="C6173" s="1">
        <v>0.495</v>
      </c>
      <c r="D6173" s="2">
        <v>1.11022302462515E-16</v>
      </c>
      <c r="E6173" s="1" t="s">
        <v>337</v>
      </c>
      <c r="F6173">
        <v>77</v>
      </c>
      <c r="G6173">
        <v>54</v>
      </c>
      <c r="H6173">
        <f>VLOOKUP(A6173,Taul1!A2:C834,3)</f>
        <v>1</v>
      </c>
      <c r="I6173" t="str">
        <f>VLOOKUP(A6173,Taul1!A2:C834,2)</f>
        <v>80-84 -vuotiaat</v>
      </c>
      <c r="L6173" t="s">
        <v>1663</v>
      </c>
      <c r="M6173" t="str">
        <f>F6173&amp;L6173&amp;G6173&amp;L6173&amp;INT(C6173*10)</f>
        <v>77,54,4</v>
      </c>
      <c r="O6173">
        <f>VLOOKUP(B6173,Taul1!A2:C834,3)</f>
        <v>0</v>
      </c>
      <c r="P6173" t="str">
        <f>VLOOKUP(B6173,Taul1!A2:C834,2)</f>
        <v>Käyttötalous yhteensä toimintakulut yhteensä</v>
      </c>
    </row>
    <row r="6174" spans="1:16" ht="18" x14ac:dyDescent="0.3">
      <c r="A6174" s="1" t="s">
        <v>1502</v>
      </c>
      <c r="B6174" s="1" t="s">
        <v>239</v>
      </c>
      <c r="C6174" s="1">
        <v>0.44700000000000001</v>
      </c>
      <c r="D6174" s="2">
        <v>3.3306690738754598E-16</v>
      </c>
      <c r="E6174" s="1" t="s">
        <v>337</v>
      </c>
      <c r="F6174">
        <v>78</v>
      </c>
      <c r="G6174">
        <v>54</v>
      </c>
      <c r="H6174">
        <f>VLOOKUP(A6174,Taul1!A2:C834,3)</f>
        <v>1</v>
      </c>
      <c r="I6174" t="str">
        <f>VLOOKUP(A6174,Taul1!A2:C834,2)</f>
        <v>85-89 -vuotiaat</v>
      </c>
      <c r="L6174" t="s">
        <v>1663</v>
      </c>
      <c r="M6174" t="str">
        <f>F6174&amp;L6174&amp;G6174&amp;L6174&amp;INT(C6174*10)</f>
        <v>78,54,4</v>
      </c>
      <c r="O6174">
        <f>VLOOKUP(B6174,Taul1!A2:C834,3)</f>
        <v>0</v>
      </c>
      <c r="P6174" t="str">
        <f>VLOOKUP(B6174,Taul1!A2:C834,2)</f>
        <v>Käyttötalous yhteensä toimintakulut yhteensä</v>
      </c>
    </row>
    <row r="6175" spans="1:16" ht="18" x14ac:dyDescent="0.3">
      <c r="A6175" s="1" t="s">
        <v>1504</v>
      </c>
      <c r="B6175" s="1" t="s">
        <v>239</v>
      </c>
      <c r="C6175" s="1">
        <v>0.40400000000000003</v>
      </c>
      <c r="D6175" s="2">
        <v>1.3600232051658099E-13</v>
      </c>
      <c r="E6175" s="1" t="s">
        <v>337</v>
      </c>
      <c r="F6175">
        <v>79</v>
      </c>
      <c r="G6175">
        <v>54</v>
      </c>
      <c r="H6175">
        <f>VLOOKUP(A6175,Taul1!A2:C834,3)</f>
        <v>1</v>
      </c>
      <c r="I6175" t="str">
        <f>VLOOKUP(A6175,Taul1!A2:C834,2)</f>
        <v>90-94 -vuotiaat</v>
      </c>
      <c r="L6175" t="s">
        <v>1663</v>
      </c>
      <c r="M6175" t="str">
        <f>F6175&amp;L6175&amp;G6175&amp;L6175&amp;INT(C6175*10)</f>
        <v>79,54,4</v>
      </c>
      <c r="O6175">
        <f>VLOOKUP(B6175,Taul1!A2:C834,3)</f>
        <v>0</v>
      </c>
      <c r="P6175" t="str">
        <f>VLOOKUP(B6175,Taul1!A2:C834,2)</f>
        <v>Käyttötalous yhteensä toimintakulut yhteensä</v>
      </c>
    </row>
    <row r="6176" spans="1:16" ht="18" x14ac:dyDescent="0.3">
      <c r="A6176" s="1" t="s">
        <v>1506</v>
      </c>
      <c r="B6176" s="1" t="s">
        <v>239</v>
      </c>
      <c r="C6176" s="1">
        <v>0.36299999999999999</v>
      </c>
      <c r="D6176" s="2">
        <v>4.4204639948475201E-11</v>
      </c>
      <c r="E6176" s="1" t="s">
        <v>337</v>
      </c>
      <c r="F6176">
        <v>80</v>
      </c>
      <c r="G6176">
        <v>54</v>
      </c>
      <c r="H6176">
        <f>VLOOKUP(A6176,Taul1!A2:C834,3)</f>
        <v>1</v>
      </c>
      <c r="I6176" t="str">
        <f>VLOOKUP(A6176,Taul1!A2:C834,2)</f>
        <v>Yli 94-vuotiaat</v>
      </c>
      <c r="L6176" t="s">
        <v>1663</v>
      </c>
      <c r="M6176" t="str">
        <f>F6176&amp;L6176&amp;G6176&amp;L6176&amp;INT(C6176*10)</f>
        <v>80,54,3</v>
      </c>
      <c r="O6176">
        <f>VLOOKUP(B6176,Taul1!A2:C834,3)</f>
        <v>0</v>
      </c>
      <c r="P6176" t="str">
        <f>VLOOKUP(B6176,Taul1!A2:C834,2)</f>
        <v>Käyttötalous yhteensä toimintakulut yhteensä</v>
      </c>
    </row>
    <row r="6177" spans="1:16" ht="18" x14ac:dyDescent="0.3">
      <c r="A6177" s="1" t="s">
        <v>1508</v>
      </c>
      <c r="B6177" s="1" t="s">
        <v>239</v>
      </c>
      <c r="C6177" s="1">
        <v>-0.35299999999999998</v>
      </c>
      <c r="D6177" s="2">
        <v>1.56163637576867E-10</v>
      </c>
      <c r="E6177" s="1" t="s">
        <v>337</v>
      </c>
      <c r="F6177">
        <v>81</v>
      </c>
      <c r="G6177">
        <v>54</v>
      </c>
      <c r="H6177">
        <f>VLOOKUP(A6177,Taul1!A2:C834,3)</f>
        <v>1</v>
      </c>
      <c r="I6177" t="str">
        <f>VLOOKUP(A6177,Taul1!A2:C834,2)</f>
        <v>0-vuotiaat</v>
      </c>
      <c r="L6177" t="s">
        <v>1663</v>
      </c>
      <c r="M6177" t="str">
        <f>F6177&amp;L6177&amp;G6177&amp;L6177&amp;INT(C6177*10)</f>
        <v>81,54,-4</v>
      </c>
      <c r="O6177">
        <f>VLOOKUP(B6177,Taul1!A2:C834,3)</f>
        <v>0</v>
      </c>
      <c r="P6177" t="str">
        <f>VLOOKUP(B6177,Taul1!A2:C834,2)</f>
        <v>Käyttötalous yhteensä toimintakulut yhteensä</v>
      </c>
    </row>
    <row r="6178" spans="1:16" ht="18" x14ac:dyDescent="0.3">
      <c r="A6178" s="1" t="s">
        <v>1510</v>
      </c>
      <c r="B6178" s="1" t="s">
        <v>239</v>
      </c>
      <c r="C6178" s="1">
        <v>-0.41199999999999998</v>
      </c>
      <c r="D6178" s="2">
        <v>3.89688281643429E-14</v>
      </c>
      <c r="E6178" s="1" t="s">
        <v>337</v>
      </c>
      <c r="F6178">
        <v>82</v>
      </c>
      <c r="G6178">
        <v>54</v>
      </c>
      <c r="H6178">
        <f>VLOOKUP(A6178,Taul1!A2:C834,3)</f>
        <v>1</v>
      </c>
      <c r="I6178" t="str">
        <f>VLOOKUP(A6178,Taul1!A2:C834,2)</f>
        <v>1-vuotiaat</v>
      </c>
      <c r="L6178" t="s">
        <v>1663</v>
      </c>
      <c r="M6178" t="str">
        <f>F6178&amp;L6178&amp;G6178&amp;L6178&amp;INT(C6178*10)</f>
        <v>82,54,-5</v>
      </c>
      <c r="O6178">
        <f>VLOOKUP(B6178,Taul1!A2:C834,3)</f>
        <v>0</v>
      </c>
      <c r="P6178" t="str">
        <f>VLOOKUP(B6178,Taul1!A2:C834,2)</f>
        <v>Käyttötalous yhteensä toimintakulut yhteensä</v>
      </c>
    </row>
    <row r="6179" spans="1:16" ht="18" x14ac:dyDescent="0.3">
      <c r="A6179" s="1" t="s">
        <v>1512</v>
      </c>
      <c r="B6179" s="1" t="s">
        <v>239</v>
      </c>
      <c r="C6179" s="1">
        <v>-0.46</v>
      </c>
      <c r="D6179" s="2">
        <v>2.2204460492503101E-16</v>
      </c>
      <c r="E6179" s="1" t="s">
        <v>337</v>
      </c>
      <c r="F6179">
        <v>83</v>
      </c>
      <c r="G6179">
        <v>54</v>
      </c>
      <c r="H6179">
        <f>VLOOKUP(A6179,Taul1!A2:C834,3)</f>
        <v>1</v>
      </c>
      <c r="I6179" t="str">
        <f>VLOOKUP(A6179,Taul1!A2:C834,2)</f>
        <v>2-vuotiaat</v>
      </c>
      <c r="L6179" t="s">
        <v>1663</v>
      </c>
      <c r="M6179" t="str">
        <f>F6179&amp;L6179&amp;G6179&amp;L6179&amp;INT(C6179*10)</f>
        <v>83,54,-5</v>
      </c>
      <c r="O6179">
        <f>VLOOKUP(B6179,Taul1!A2:C834,3)</f>
        <v>0</v>
      </c>
      <c r="P6179" t="str">
        <f>VLOOKUP(B6179,Taul1!A2:C834,2)</f>
        <v>Käyttötalous yhteensä toimintakulut yhteensä</v>
      </c>
    </row>
    <row r="6180" spans="1:16" ht="18" x14ac:dyDescent="0.3">
      <c r="A6180" s="1" t="s">
        <v>1514</v>
      </c>
      <c r="B6180" s="1" t="s">
        <v>239</v>
      </c>
      <c r="C6180" s="1">
        <v>-0.35</v>
      </c>
      <c r="D6180" s="2">
        <v>2.2933477339392901E-10</v>
      </c>
      <c r="E6180" s="1" t="s">
        <v>337</v>
      </c>
      <c r="F6180">
        <v>84</v>
      </c>
      <c r="G6180">
        <v>54</v>
      </c>
      <c r="H6180">
        <f>VLOOKUP(A6180,Taul1!A2:C834,3)</f>
        <v>1</v>
      </c>
      <c r="I6180" t="str">
        <f>VLOOKUP(A6180,Taul1!A2:C834,2)</f>
        <v>3-vuotiaat</v>
      </c>
      <c r="L6180" t="s">
        <v>1663</v>
      </c>
      <c r="M6180" t="str">
        <f>F6180&amp;L6180&amp;G6180&amp;L6180&amp;INT(C6180*10)</f>
        <v>84,54,-4</v>
      </c>
      <c r="O6180">
        <f>VLOOKUP(B6180,Taul1!A2:C834,3)</f>
        <v>0</v>
      </c>
      <c r="P6180" t="str">
        <f>VLOOKUP(B6180,Taul1!A2:C834,2)</f>
        <v>Käyttötalous yhteensä toimintakulut yhteensä</v>
      </c>
    </row>
    <row r="6181" spans="1:16" ht="18" x14ac:dyDescent="0.3">
      <c r="A6181" s="1" t="s">
        <v>1516</v>
      </c>
      <c r="B6181" s="1" t="s">
        <v>239</v>
      </c>
      <c r="C6181" s="1">
        <v>-0.21099999999999999</v>
      </c>
      <c r="D6181" s="1">
        <v>1.8297645518672301E-4</v>
      </c>
      <c r="E6181" s="1" t="s">
        <v>337</v>
      </c>
      <c r="F6181">
        <v>85</v>
      </c>
      <c r="G6181">
        <v>54</v>
      </c>
      <c r="H6181">
        <f>VLOOKUP(A6181,Taul1!A2:C834,3)</f>
        <v>1</v>
      </c>
      <c r="I6181" t="str">
        <f>VLOOKUP(A6181,Taul1!A2:C834,2)</f>
        <v>4-vuotiaat</v>
      </c>
      <c r="L6181" t="s">
        <v>1663</v>
      </c>
      <c r="M6181" t="str">
        <f>F6181&amp;L6181&amp;G6181&amp;L6181&amp;INT(C6181*10)</f>
        <v>85,54,-3</v>
      </c>
      <c r="O6181">
        <f>VLOOKUP(B6181,Taul1!A2:C834,3)</f>
        <v>0</v>
      </c>
      <c r="P6181" t="str">
        <f>VLOOKUP(B6181,Taul1!A2:C834,2)</f>
        <v>Käyttötalous yhteensä toimintakulut yhteensä</v>
      </c>
    </row>
    <row r="6182" spans="1:16" ht="18" x14ac:dyDescent="0.3">
      <c r="A6182" s="1" t="s">
        <v>1518</v>
      </c>
      <c r="B6182" s="1" t="s">
        <v>239</v>
      </c>
      <c r="C6182" s="1">
        <v>-6.8000000000000005E-2</v>
      </c>
      <c r="D6182" s="1">
        <v>0.23566734400668199</v>
      </c>
      <c r="E6182" s="1" t="s">
        <v>337</v>
      </c>
      <c r="F6182">
        <v>86</v>
      </c>
      <c r="G6182">
        <v>54</v>
      </c>
      <c r="H6182">
        <f>VLOOKUP(A6182,Taul1!A2:C834,3)</f>
        <v>1</v>
      </c>
      <c r="I6182" t="str">
        <f>VLOOKUP(A6182,Taul1!A2:C834,2)</f>
        <v>5-vuotiaat</v>
      </c>
      <c r="L6182" t="s">
        <v>1663</v>
      </c>
      <c r="M6182" t="str">
        <f>F6182&amp;L6182&amp;G6182&amp;L6182&amp;INT(C6182*10)</f>
        <v>86,54,-1</v>
      </c>
      <c r="O6182">
        <f>VLOOKUP(B6182,Taul1!A2:C834,3)</f>
        <v>0</v>
      </c>
      <c r="P6182" t="str">
        <f>VLOOKUP(B6182,Taul1!A2:C834,2)</f>
        <v>Käyttötalous yhteensä toimintakulut yhteensä</v>
      </c>
    </row>
    <row r="6183" spans="1:16" ht="18" x14ac:dyDescent="0.3">
      <c r="A6183" s="1" t="s">
        <v>1520</v>
      </c>
      <c r="B6183" s="1" t="s">
        <v>239</v>
      </c>
      <c r="C6183" s="1">
        <v>0.14299999999999999</v>
      </c>
      <c r="D6183" s="1">
        <v>1.1446436668723799E-2</v>
      </c>
      <c r="E6183" s="1" t="s">
        <v>337</v>
      </c>
      <c r="F6183">
        <v>87</v>
      </c>
      <c r="G6183">
        <v>54</v>
      </c>
      <c r="H6183">
        <f>VLOOKUP(A6183,Taul1!A2:C834,3)</f>
        <v>1</v>
      </c>
      <c r="I6183" t="str">
        <f>VLOOKUP(A6183,Taul1!A2:C834,2)</f>
        <v>6-vuotiaat</v>
      </c>
      <c r="L6183" t="s">
        <v>1663</v>
      </c>
      <c r="M6183" t="str">
        <f>F6183&amp;L6183&amp;G6183&amp;L6183&amp;INT(C6183*10)</f>
        <v>87,54,1</v>
      </c>
      <c r="O6183">
        <f>VLOOKUP(B6183,Taul1!A2:C834,3)</f>
        <v>0</v>
      </c>
      <c r="P6183" t="str">
        <f>VLOOKUP(B6183,Taul1!A2:C834,2)</f>
        <v>Käyttötalous yhteensä toimintakulut yhteensä</v>
      </c>
    </row>
    <row r="6184" spans="1:16" ht="18" x14ac:dyDescent="0.3">
      <c r="A6184" s="1" t="s">
        <v>1522</v>
      </c>
      <c r="B6184" s="1" t="s">
        <v>239</v>
      </c>
      <c r="C6184" s="1">
        <v>0.22800000000000001</v>
      </c>
      <c r="D6184" s="1">
        <v>5.06851523736084E-5</v>
      </c>
      <c r="E6184" s="1" t="s">
        <v>337</v>
      </c>
      <c r="F6184">
        <v>88</v>
      </c>
      <c r="G6184">
        <v>54</v>
      </c>
      <c r="H6184">
        <f>VLOOKUP(A6184,Taul1!A2:C834,3)</f>
        <v>1</v>
      </c>
      <c r="I6184" t="str">
        <f>VLOOKUP(A6184,Taul1!A2:C834,2)</f>
        <v>7-vuotiaat</v>
      </c>
      <c r="L6184" t="s">
        <v>1663</v>
      </c>
      <c r="M6184" t="str">
        <f>F6184&amp;L6184&amp;G6184&amp;L6184&amp;INT(C6184*10)</f>
        <v>88,54,2</v>
      </c>
      <c r="O6184">
        <f>VLOOKUP(B6184,Taul1!A2:C834,3)</f>
        <v>0</v>
      </c>
      <c r="P6184" t="str">
        <f>VLOOKUP(B6184,Taul1!A2:C834,2)</f>
        <v>Käyttötalous yhteensä toimintakulut yhteensä</v>
      </c>
    </row>
    <row r="6185" spans="1:16" ht="18" x14ac:dyDescent="0.3">
      <c r="A6185" s="1" t="s">
        <v>1524</v>
      </c>
      <c r="B6185" s="1" t="s">
        <v>239</v>
      </c>
      <c r="C6185" s="1">
        <v>0.29199999999999998</v>
      </c>
      <c r="D6185" s="2">
        <v>1.7129806284543699E-7</v>
      </c>
      <c r="E6185" s="1" t="s">
        <v>337</v>
      </c>
      <c r="F6185">
        <v>89</v>
      </c>
      <c r="G6185">
        <v>54</v>
      </c>
      <c r="H6185">
        <f>VLOOKUP(A6185,Taul1!A2:C834,3)</f>
        <v>1</v>
      </c>
      <c r="I6185" t="str">
        <f>VLOOKUP(A6185,Taul1!A2:C834,2)</f>
        <v>8-vuotiaat</v>
      </c>
      <c r="L6185" t="s">
        <v>1663</v>
      </c>
      <c r="M6185" t="str">
        <f>F6185&amp;L6185&amp;G6185&amp;L6185&amp;INT(C6185*10)</f>
        <v>89,54,2</v>
      </c>
      <c r="O6185">
        <f>VLOOKUP(B6185,Taul1!A2:C834,3)</f>
        <v>0</v>
      </c>
      <c r="P6185" t="str">
        <f>VLOOKUP(B6185,Taul1!A2:C834,2)</f>
        <v>Käyttötalous yhteensä toimintakulut yhteensä</v>
      </c>
    </row>
    <row r="6186" spans="1:16" ht="18" x14ac:dyDescent="0.3">
      <c r="A6186" s="1" t="s">
        <v>1526</v>
      </c>
      <c r="B6186" s="1" t="s">
        <v>239</v>
      </c>
      <c r="C6186" s="1">
        <v>0.30099999999999999</v>
      </c>
      <c r="D6186" s="2">
        <v>6.1895172875914204E-8</v>
      </c>
      <c r="E6186" s="1" t="s">
        <v>337</v>
      </c>
      <c r="F6186">
        <v>90</v>
      </c>
      <c r="G6186">
        <v>54</v>
      </c>
      <c r="H6186">
        <f>VLOOKUP(A6186,Taul1!A2:C834,3)</f>
        <v>1</v>
      </c>
      <c r="I6186" t="str">
        <f>VLOOKUP(A6186,Taul1!A2:C834,2)</f>
        <v>9-vuotiaat</v>
      </c>
      <c r="L6186" t="s">
        <v>1663</v>
      </c>
      <c r="M6186" t="str">
        <f>F6186&amp;L6186&amp;G6186&amp;L6186&amp;INT(C6186*10)</f>
        <v>90,54,3</v>
      </c>
      <c r="O6186">
        <f>VLOOKUP(B6186,Taul1!A2:C834,3)</f>
        <v>0</v>
      </c>
      <c r="P6186" t="str">
        <f>VLOOKUP(B6186,Taul1!A2:C834,2)</f>
        <v>Käyttötalous yhteensä toimintakulut yhteensä</v>
      </c>
    </row>
    <row r="6187" spans="1:16" ht="18" x14ac:dyDescent="0.3">
      <c r="A6187" s="1" t="s">
        <v>1528</v>
      </c>
      <c r="B6187" s="1" t="s">
        <v>239</v>
      </c>
      <c r="C6187" s="1">
        <v>-0.13800000000000001</v>
      </c>
      <c r="D6187" s="1">
        <v>1.4864152239422E-2</v>
      </c>
      <c r="E6187" s="1" t="s">
        <v>337</v>
      </c>
      <c r="F6187">
        <v>91</v>
      </c>
      <c r="G6187">
        <v>54</v>
      </c>
      <c r="H6187">
        <f>VLOOKUP(A6187,Taul1!A2:C834,3)</f>
        <v>1</v>
      </c>
      <c r="I6187" t="str">
        <f>VLOOKUP(A6187,Taul1!A2:C834,2)</f>
        <v>Työkyvyttömyyseläkkeen saajat yhteensä</v>
      </c>
      <c r="L6187" t="s">
        <v>1663</v>
      </c>
      <c r="M6187" t="str">
        <f>F6187&amp;L6187&amp;G6187&amp;L6187&amp;INT(C6187*10)</f>
        <v>91,54,-2</v>
      </c>
      <c r="O6187">
        <f>VLOOKUP(B6187,Taul1!A2:C834,3)</f>
        <v>0</v>
      </c>
      <c r="P6187" t="str">
        <f>VLOOKUP(B6187,Taul1!A2:C834,2)</f>
        <v>Käyttötalous yhteensä toimintakulut yhteensä</v>
      </c>
    </row>
    <row r="6188" spans="1:16" ht="18" x14ac:dyDescent="0.3">
      <c r="A6188" s="1" t="s">
        <v>1530</v>
      </c>
      <c r="B6188" s="1" t="s">
        <v>239</v>
      </c>
      <c r="C6188" s="1">
        <v>0.42399999999999999</v>
      </c>
      <c r="D6188" s="2">
        <v>5.9952043329758398E-15</v>
      </c>
      <c r="E6188" s="1" t="s">
        <v>337</v>
      </c>
      <c r="F6188">
        <v>92</v>
      </c>
      <c r="G6188">
        <v>54</v>
      </c>
      <c r="H6188">
        <f>VLOOKUP(A6188,Taul1!A2:C834,3)</f>
        <v>1</v>
      </c>
      <c r="I6188" t="str">
        <f>VLOOKUP(A6188,Taul1!A2:C834,2)</f>
        <v>Työkyvyttömyyseläkkeen saajat 16-24</v>
      </c>
      <c r="L6188" t="s">
        <v>1663</v>
      </c>
      <c r="M6188" t="str">
        <f>F6188&amp;L6188&amp;G6188&amp;L6188&amp;INT(C6188*10)</f>
        <v>92,54,4</v>
      </c>
      <c r="O6188">
        <f>VLOOKUP(B6188,Taul1!A2:C834,3)</f>
        <v>0</v>
      </c>
      <c r="P6188" t="str">
        <f>VLOOKUP(B6188,Taul1!A2:C834,2)</f>
        <v>Käyttötalous yhteensä toimintakulut yhteensä</v>
      </c>
    </row>
    <row r="6189" spans="1:16" ht="18" x14ac:dyDescent="0.3">
      <c r="A6189" s="1" t="s">
        <v>1532</v>
      </c>
      <c r="B6189" s="1" t="s">
        <v>239</v>
      </c>
      <c r="C6189" s="1">
        <v>0.47899999999999998</v>
      </c>
      <c r="D6189" s="2">
        <v>3.3306690738754598E-16</v>
      </c>
      <c r="E6189" s="1" t="s">
        <v>337</v>
      </c>
      <c r="F6189">
        <v>93</v>
      </c>
      <c r="G6189">
        <v>54</v>
      </c>
      <c r="H6189">
        <f>VLOOKUP(A6189,Taul1!A2:C834,3)</f>
        <v>1</v>
      </c>
      <c r="I6189" t="str">
        <f>VLOOKUP(A6189,Taul1!A2:C834,2)</f>
        <v>Työkyvyttömyyseläkkeen saajat 25-29</v>
      </c>
      <c r="L6189" t="s">
        <v>1663</v>
      </c>
      <c r="M6189" t="str">
        <f>F6189&amp;L6189&amp;G6189&amp;L6189&amp;INT(C6189*10)</f>
        <v>93,54,4</v>
      </c>
      <c r="O6189">
        <f>VLOOKUP(B6189,Taul1!A2:C834,3)</f>
        <v>0</v>
      </c>
      <c r="P6189" t="str">
        <f>VLOOKUP(B6189,Taul1!A2:C834,2)</f>
        <v>Käyttötalous yhteensä toimintakulut yhteensä</v>
      </c>
    </row>
    <row r="6190" spans="1:16" ht="18" x14ac:dyDescent="0.3">
      <c r="A6190" s="1" t="s">
        <v>1534</v>
      </c>
      <c r="B6190" s="1" t="s">
        <v>239</v>
      </c>
      <c r="C6190" s="1">
        <v>2.9000000000000001E-2</v>
      </c>
      <c r="D6190" s="1">
        <v>0.61206743365643101</v>
      </c>
      <c r="E6190" s="1" t="s">
        <v>337</v>
      </c>
      <c r="F6190">
        <v>94</v>
      </c>
      <c r="G6190">
        <v>54</v>
      </c>
      <c r="H6190">
        <f>VLOOKUP(A6190,Taul1!A2:C834,3)</f>
        <v>1</v>
      </c>
      <c r="I6190" t="str">
        <f>VLOOKUP(A6190,Taul1!A2:C834,2)</f>
        <v>Työkyvyttömyyseläkkeen saajat 30-34</v>
      </c>
      <c r="L6190" t="s">
        <v>1663</v>
      </c>
      <c r="M6190" t="str">
        <f>F6190&amp;L6190&amp;G6190&amp;L6190&amp;INT(C6190*10)</f>
        <v>94,54,0</v>
      </c>
      <c r="O6190">
        <f>VLOOKUP(B6190,Taul1!A2:C834,3)</f>
        <v>0</v>
      </c>
      <c r="P6190" t="str">
        <f>VLOOKUP(B6190,Taul1!A2:C834,2)</f>
        <v>Käyttötalous yhteensä toimintakulut yhteensä</v>
      </c>
    </row>
    <row r="6191" spans="1:16" ht="18" x14ac:dyDescent="0.3">
      <c r="A6191" s="1" t="s">
        <v>1536</v>
      </c>
      <c r="B6191" s="1" t="s">
        <v>239</v>
      </c>
      <c r="C6191" s="1">
        <v>0.27200000000000002</v>
      </c>
      <c r="D6191" s="1">
        <v>1.1382906742740601E-6</v>
      </c>
      <c r="E6191" s="1" t="s">
        <v>337</v>
      </c>
      <c r="F6191">
        <v>95</v>
      </c>
      <c r="G6191">
        <v>54</v>
      </c>
      <c r="H6191">
        <f>VLOOKUP(A6191,Taul1!A2:C834,3)</f>
        <v>1</v>
      </c>
      <c r="I6191" t="str">
        <f>VLOOKUP(A6191,Taul1!A2:C834,2)</f>
        <v>Työkyvyttömyyseläkkeen saajat 35-39</v>
      </c>
      <c r="L6191" t="s">
        <v>1663</v>
      </c>
      <c r="M6191" t="str">
        <f>F6191&amp;L6191&amp;G6191&amp;L6191&amp;INT(C6191*10)</f>
        <v>95,54,2</v>
      </c>
      <c r="O6191">
        <f>VLOOKUP(B6191,Taul1!A2:C834,3)</f>
        <v>0</v>
      </c>
      <c r="P6191" t="str">
        <f>VLOOKUP(B6191,Taul1!A2:C834,2)</f>
        <v>Käyttötalous yhteensä toimintakulut yhteensä</v>
      </c>
    </row>
    <row r="6192" spans="1:16" ht="18" x14ac:dyDescent="0.3">
      <c r="A6192" s="1" t="s">
        <v>1538</v>
      </c>
      <c r="B6192" s="1" t="s">
        <v>239</v>
      </c>
      <c r="C6192" s="1">
        <v>0.33</v>
      </c>
      <c r="D6192" s="2">
        <v>2.6213166082200701E-9</v>
      </c>
      <c r="E6192" s="1" t="s">
        <v>337</v>
      </c>
      <c r="F6192">
        <v>96</v>
      </c>
      <c r="G6192">
        <v>54</v>
      </c>
      <c r="H6192">
        <f>VLOOKUP(A6192,Taul1!A2:C834,3)</f>
        <v>1</v>
      </c>
      <c r="I6192" t="str">
        <f>VLOOKUP(A6192,Taul1!A2:C834,2)</f>
        <v>Työkyvyttömyyseläkkeen saajat 40-44</v>
      </c>
      <c r="L6192" t="s">
        <v>1663</v>
      </c>
      <c r="M6192" t="str">
        <f>F6192&amp;L6192&amp;G6192&amp;L6192&amp;INT(C6192*10)</f>
        <v>96,54,3</v>
      </c>
      <c r="O6192">
        <f>VLOOKUP(B6192,Taul1!A2:C834,3)</f>
        <v>0</v>
      </c>
      <c r="P6192" t="str">
        <f>VLOOKUP(B6192,Taul1!A2:C834,2)</f>
        <v>Käyttötalous yhteensä toimintakulut yhteensä</v>
      </c>
    </row>
    <row r="6193" spans="1:16" ht="18" x14ac:dyDescent="0.3">
      <c r="A6193" s="1" t="s">
        <v>1540</v>
      </c>
      <c r="B6193" s="1" t="s">
        <v>239</v>
      </c>
      <c r="C6193" s="1">
        <v>-0.21199999999999999</v>
      </c>
      <c r="D6193" s="1">
        <v>1.66806178264478E-4</v>
      </c>
      <c r="E6193" s="1" t="s">
        <v>337</v>
      </c>
      <c r="F6193">
        <v>97</v>
      </c>
      <c r="G6193">
        <v>54</v>
      </c>
      <c r="H6193">
        <f>VLOOKUP(A6193,Taul1!A2:C834,3)</f>
        <v>1</v>
      </c>
      <c r="I6193" t="str">
        <f>VLOOKUP(A6193,Taul1!A2:C834,2)</f>
        <v>Työkyvyttömyyseläkkeen saajat 45-49</v>
      </c>
      <c r="L6193" t="s">
        <v>1663</v>
      </c>
      <c r="M6193" t="str">
        <f>F6193&amp;L6193&amp;G6193&amp;L6193&amp;INT(C6193*10)</f>
        <v>97,54,-3</v>
      </c>
      <c r="O6193">
        <f>VLOOKUP(B6193,Taul1!A2:C834,3)</f>
        <v>0</v>
      </c>
      <c r="P6193" t="str">
        <f>VLOOKUP(B6193,Taul1!A2:C834,2)</f>
        <v>Käyttötalous yhteensä toimintakulut yhteensä</v>
      </c>
    </row>
    <row r="6194" spans="1:16" ht="18" x14ac:dyDescent="0.3">
      <c r="A6194" s="1" t="s">
        <v>1542</v>
      </c>
      <c r="B6194" s="1" t="s">
        <v>239</v>
      </c>
      <c r="C6194" s="1">
        <v>-8.8999999999999996E-2</v>
      </c>
      <c r="D6194" s="1">
        <v>0.117282172420053</v>
      </c>
      <c r="E6194" s="1" t="s">
        <v>337</v>
      </c>
      <c r="F6194">
        <v>98</v>
      </c>
      <c r="G6194">
        <v>54</v>
      </c>
      <c r="H6194">
        <f>VLOOKUP(A6194,Taul1!A2:C834,3)</f>
        <v>1</v>
      </c>
      <c r="I6194" t="str">
        <f>VLOOKUP(A6194,Taul1!A2:C834,2)</f>
        <v>Työkyvyttömyyseläkkeen saajat 50-54</v>
      </c>
      <c r="L6194" t="s">
        <v>1663</v>
      </c>
      <c r="M6194" t="str">
        <f>F6194&amp;L6194&amp;G6194&amp;L6194&amp;INT(C6194*10)</f>
        <v>98,54,-1</v>
      </c>
      <c r="O6194">
        <f>VLOOKUP(B6194,Taul1!A2:C834,3)</f>
        <v>0</v>
      </c>
      <c r="P6194" t="str">
        <f>VLOOKUP(B6194,Taul1!A2:C834,2)</f>
        <v>Käyttötalous yhteensä toimintakulut yhteensä</v>
      </c>
    </row>
    <row r="6195" spans="1:16" ht="18" x14ac:dyDescent="0.3">
      <c r="A6195" s="1" t="s">
        <v>1544</v>
      </c>
      <c r="B6195" s="1" t="s">
        <v>239</v>
      </c>
      <c r="C6195" s="1">
        <v>-0.26500000000000001</v>
      </c>
      <c r="D6195" s="1">
        <v>2.2855878236693798E-6</v>
      </c>
      <c r="E6195" s="1" t="s">
        <v>337</v>
      </c>
      <c r="F6195">
        <v>99</v>
      </c>
      <c r="G6195">
        <v>54</v>
      </c>
      <c r="H6195">
        <f>VLOOKUP(A6195,Taul1!A2:C834,3)</f>
        <v>1</v>
      </c>
      <c r="I6195" t="str">
        <f>VLOOKUP(A6195,Taul1!A2:C834,2)</f>
        <v>Työkyvyttömyyseläkkeen saajat 55-59</v>
      </c>
      <c r="L6195" t="s">
        <v>1663</v>
      </c>
      <c r="M6195" t="str">
        <f>F6195&amp;L6195&amp;G6195&amp;L6195&amp;INT(C6195*10)</f>
        <v>99,54,-3</v>
      </c>
      <c r="O6195">
        <f>VLOOKUP(B6195,Taul1!A2:C834,3)</f>
        <v>0</v>
      </c>
      <c r="P6195" t="str">
        <f>VLOOKUP(B6195,Taul1!A2:C834,2)</f>
        <v>Käyttötalous yhteensä toimintakulut yhteensä</v>
      </c>
    </row>
    <row r="6196" spans="1:16" ht="18" x14ac:dyDescent="0.3">
      <c r="A6196" s="1" t="s">
        <v>1546</v>
      </c>
      <c r="B6196" s="1" t="s">
        <v>239</v>
      </c>
      <c r="C6196" s="1">
        <v>-0.23599999999999999</v>
      </c>
      <c r="D6196" s="1">
        <v>2.73807814424875E-5</v>
      </c>
      <c r="E6196" s="1" t="s">
        <v>337</v>
      </c>
      <c r="F6196">
        <v>100</v>
      </c>
      <c r="G6196">
        <v>54</v>
      </c>
      <c r="H6196">
        <f>VLOOKUP(A6196,Taul1!A2:C834,3)</f>
        <v>1</v>
      </c>
      <c r="I6196" t="str">
        <f>VLOOKUP(A6196,Taul1!A2:C834,2)</f>
        <v>Työkyvyttömyyseläkkeen saajat 60-64</v>
      </c>
      <c r="L6196" t="s">
        <v>1663</v>
      </c>
      <c r="M6196" t="str">
        <f>F6196&amp;L6196&amp;G6196&amp;L6196&amp;INT(C6196*10)</f>
        <v>100,54,-3</v>
      </c>
      <c r="O6196">
        <f>VLOOKUP(B6196,Taul1!A2:C834,3)</f>
        <v>0</v>
      </c>
      <c r="P6196" t="str">
        <f>VLOOKUP(B6196,Taul1!A2:C834,2)</f>
        <v>Käyttötalous yhteensä toimintakulut yhteensä</v>
      </c>
    </row>
    <row r="6197" spans="1:16" ht="18" x14ac:dyDescent="0.3">
      <c r="A6197" s="1" t="s">
        <v>1548</v>
      </c>
      <c r="B6197" s="1" t="s">
        <v>239</v>
      </c>
      <c r="C6197" s="1">
        <v>0.37</v>
      </c>
      <c r="D6197" s="2">
        <v>1.76973991017348E-11</v>
      </c>
      <c r="E6197" s="1" t="s">
        <v>337</v>
      </c>
      <c r="F6197">
        <v>101</v>
      </c>
      <c r="G6197">
        <v>54</v>
      </c>
      <c r="H6197">
        <f>VLOOKUP(A6197,Taul1!A2:C834,3)</f>
        <v>1</v>
      </c>
      <c r="I6197" t="str">
        <f>VLOOKUP(A6197,Taul1!A2:C834,2)</f>
        <v>Kelan kuntoutuspalvelujen saajat yhteensä</v>
      </c>
      <c r="L6197" t="s">
        <v>1663</v>
      </c>
      <c r="M6197" t="str">
        <f>F6197&amp;L6197&amp;G6197&amp;L6197&amp;INT(C6197*10)</f>
        <v>101,54,3</v>
      </c>
      <c r="O6197">
        <f>VLOOKUP(B6197,Taul1!A2:C834,3)</f>
        <v>0</v>
      </c>
      <c r="P6197" t="str">
        <f>VLOOKUP(B6197,Taul1!A2:C834,2)</f>
        <v>Käyttötalous yhteensä toimintakulut yhteensä</v>
      </c>
    </row>
    <row r="6198" spans="1:16" ht="18" x14ac:dyDescent="0.3">
      <c r="A6198" s="1" t="s">
        <v>1550</v>
      </c>
      <c r="B6198" s="1" t="s">
        <v>239</v>
      </c>
      <c r="C6198" s="1">
        <v>0.50800000000000001</v>
      </c>
      <c r="D6198" s="2">
        <v>1.11022302462515E-16</v>
      </c>
      <c r="E6198" s="1" t="s">
        <v>337</v>
      </c>
      <c r="F6198">
        <v>102</v>
      </c>
      <c r="G6198">
        <v>54</v>
      </c>
      <c r="H6198">
        <f>VLOOKUP(A6198,Taul1!A2:C834,3)</f>
        <v>1</v>
      </c>
      <c r="I6198" t="str">
        <f>VLOOKUP(A6198,Taul1!A2:C834,2)</f>
        <v>Kelan kuntoutuspalvelujen saajat 0-6</v>
      </c>
      <c r="L6198" t="s">
        <v>1663</v>
      </c>
      <c r="M6198" t="str">
        <f>F6198&amp;L6198&amp;G6198&amp;L6198&amp;INT(C6198*10)</f>
        <v>102,54,5</v>
      </c>
      <c r="O6198">
        <f>VLOOKUP(B6198,Taul1!A2:C834,3)</f>
        <v>0</v>
      </c>
      <c r="P6198" t="str">
        <f>VLOOKUP(B6198,Taul1!A2:C834,2)</f>
        <v>Käyttötalous yhteensä toimintakulut yhteensä</v>
      </c>
    </row>
    <row r="6199" spans="1:16" ht="18" x14ac:dyDescent="0.3">
      <c r="A6199" s="1" t="s">
        <v>1552</v>
      </c>
      <c r="B6199" s="1" t="s">
        <v>239</v>
      </c>
      <c r="C6199" s="1">
        <v>0.47199999999999998</v>
      </c>
      <c r="D6199" s="1">
        <v>0</v>
      </c>
      <c r="E6199" s="1" t="s">
        <v>337</v>
      </c>
      <c r="F6199">
        <v>103</v>
      </c>
      <c r="G6199">
        <v>54</v>
      </c>
      <c r="H6199">
        <f>VLOOKUP(A6199,Taul1!A2:C834,3)</f>
        <v>1</v>
      </c>
      <c r="I6199" t="str">
        <f>VLOOKUP(A6199,Taul1!A2:C834,2)</f>
        <v>Kelan kuntoutuspalvelujen saajat 7-15</v>
      </c>
      <c r="L6199" t="s">
        <v>1663</v>
      </c>
      <c r="M6199" t="str">
        <f>F6199&amp;L6199&amp;G6199&amp;L6199&amp;INT(C6199*10)</f>
        <v>103,54,4</v>
      </c>
      <c r="O6199">
        <f>VLOOKUP(B6199,Taul1!A2:C834,3)</f>
        <v>0</v>
      </c>
      <c r="P6199" t="str">
        <f>VLOOKUP(B6199,Taul1!A2:C834,2)</f>
        <v>Käyttötalous yhteensä toimintakulut yhteensä</v>
      </c>
    </row>
    <row r="6200" spans="1:16" ht="18" x14ac:dyDescent="0.3">
      <c r="A6200" s="1" t="s">
        <v>1554</v>
      </c>
      <c r="B6200" s="1" t="s">
        <v>239</v>
      </c>
      <c r="C6200" s="1">
        <v>0.40100000000000002</v>
      </c>
      <c r="D6200" s="2">
        <v>2.12496686913254E-13</v>
      </c>
      <c r="E6200" s="1" t="s">
        <v>337</v>
      </c>
      <c r="F6200">
        <v>104</v>
      </c>
      <c r="G6200">
        <v>54</v>
      </c>
      <c r="H6200">
        <f>VLOOKUP(A6200,Taul1!A2:C834,3)</f>
        <v>1</v>
      </c>
      <c r="I6200" t="str">
        <f>VLOOKUP(A6200,Taul1!A2:C834,2)</f>
        <v>Kelan kuntoutuspalvelujen saajat 16-19</v>
      </c>
      <c r="L6200" t="s">
        <v>1663</v>
      </c>
      <c r="M6200" t="str">
        <f>F6200&amp;L6200&amp;G6200&amp;L6200&amp;INT(C6200*10)</f>
        <v>104,54,4</v>
      </c>
      <c r="O6200">
        <f>VLOOKUP(B6200,Taul1!A2:C834,3)</f>
        <v>0</v>
      </c>
      <c r="P6200" t="str">
        <f>VLOOKUP(B6200,Taul1!A2:C834,2)</f>
        <v>Käyttötalous yhteensä toimintakulut yhteensä</v>
      </c>
    </row>
    <row r="6201" spans="1:16" ht="18" x14ac:dyDescent="0.3">
      <c r="A6201" s="1" t="s">
        <v>1556</v>
      </c>
      <c r="B6201" s="1" t="s">
        <v>239</v>
      </c>
      <c r="C6201" s="1">
        <v>0.33700000000000002</v>
      </c>
      <c r="D6201" s="2">
        <v>1.15696774383167E-9</v>
      </c>
      <c r="E6201" s="1" t="s">
        <v>337</v>
      </c>
      <c r="F6201">
        <v>105</v>
      </c>
      <c r="G6201">
        <v>54</v>
      </c>
      <c r="H6201">
        <f>VLOOKUP(A6201,Taul1!A2:C834,3)</f>
        <v>1</v>
      </c>
      <c r="I6201" t="str">
        <f>VLOOKUP(A6201,Taul1!A2:C834,2)</f>
        <v>Kelan kuntoutuspalvelujen saajat 20-24</v>
      </c>
      <c r="L6201" t="s">
        <v>1663</v>
      </c>
      <c r="M6201" t="str">
        <f>F6201&amp;L6201&amp;G6201&amp;L6201&amp;INT(C6201*10)</f>
        <v>105,54,3</v>
      </c>
      <c r="O6201">
        <f>VLOOKUP(B6201,Taul1!A2:C834,3)</f>
        <v>0</v>
      </c>
      <c r="P6201" t="str">
        <f>VLOOKUP(B6201,Taul1!A2:C834,2)</f>
        <v>Käyttötalous yhteensä toimintakulut yhteensä</v>
      </c>
    </row>
    <row r="6202" spans="1:16" ht="18" x14ac:dyDescent="0.3">
      <c r="A6202" s="1" t="s">
        <v>1558</v>
      </c>
      <c r="B6202" s="1" t="s">
        <v>239</v>
      </c>
      <c r="C6202" s="1">
        <v>0.27400000000000002</v>
      </c>
      <c r="D6202" s="2">
        <v>9.8135187887038392E-7</v>
      </c>
      <c r="E6202" s="1" t="s">
        <v>337</v>
      </c>
      <c r="F6202">
        <v>106</v>
      </c>
      <c r="G6202">
        <v>54</v>
      </c>
      <c r="H6202">
        <f>VLOOKUP(A6202,Taul1!A2:C834,3)</f>
        <v>1</v>
      </c>
      <c r="I6202" t="str">
        <f>VLOOKUP(A6202,Taul1!A2:C834,2)</f>
        <v>Kelan kuntoutuspalvelujen saajat 25-29</v>
      </c>
      <c r="L6202" t="s">
        <v>1663</v>
      </c>
      <c r="M6202" t="str">
        <f>F6202&amp;L6202&amp;G6202&amp;L6202&amp;INT(C6202*10)</f>
        <v>106,54,2</v>
      </c>
      <c r="O6202">
        <f>VLOOKUP(B6202,Taul1!A2:C834,3)</f>
        <v>0</v>
      </c>
      <c r="P6202" t="str">
        <f>VLOOKUP(B6202,Taul1!A2:C834,2)</f>
        <v>Käyttötalous yhteensä toimintakulut yhteensä</v>
      </c>
    </row>
    <row r="6203" spans="1:16" ht="18" x14ac:dyDescent="0.3">
      <c r="A6203" s="1" t="s">
        <v>1560</v>
      </c>
      <c r="B6203" s="1" t="s">
        <v>239</v>
      </c>
      <c r="C6203" s="1">
        <v>0.252</v>
      </c>
      <c r="D6203" s="1">
        <v>7.2110519517831702E-6</v>
      </c>
      <c r="E6203" s="1" t="s">
        <v>337</v>
      </c>
      <c r="F6203">
        <v>107</v>
      </c>
      <c r="G6203">
        <v>54</v>
      </c>
      <c r="H6203">
        <f>VLOOKUP(A6203,Taul1!A2:C834,3)</f>
        <v>1</v>
      </c>
      <c r="I6203" t="str">
        <f>VLOOKUP(A6203,Taul1!A2:C834,2)</f>
        <v>Kelan kuntoutuspalvelujen saajat 30-34</v>
      </c>
      <c r="L6203" t="s">
        <v>1663</v>
      </c>
      <c r="M6203" t="str">
        <f>F6203&amp;L6203&amp;G6203&amp;L6203&amp;INT(C6203*10)</f>
        <v>107,54,2</v>
      </c>
      <c r="O6203">
        <f>VLOOKUP(B6203,Taul1!A2:C834,3)</f>
        <v>0</v>
      </c>
      <c r="P6203" t="str">
        <f>VLOOKUP(B6203,Taul1!A2:C834,2)</f>
        <v>Käyttötalous yhteensä toimintakulut yhteensä</v>
      </c>
    </row>
    <row r="6204" spans="1:16" ht="18" x14ac:dyDescent="0.3">
      <c r="A6204" s="1" t="s">
        <v>1562</v>
      </c>
      <c r="B6204" s="1" t="s">
        <v>239</v>
      </c>
      <c r="C6204" s="1">
        <v>0.28399999999999997</v>
      </c>
      <c r="D6204" s="2">
        <v>3.5174060042386598E-7</v>
      </c>
      <c r="E6204" s="1" t="s">
        <v>337</v>
      </c>
      <c r="F6204">
        <v>108</v>
      </c>
      <c r="G6204">
        <v>54</v>
      </c>
      <c r="H6204">
        <f>VLOOKUP(A6204,Taul1!A2:C834,3)</f>
        <v>1</v>
      </c>
      <c r="I6204" t="str">
        <f>VLOOKUP(A6204,Taul1!A2:C834,2)</f>
        <v>Kelan kuntoutuspalvelujen saajat 35-39</v>
      </c>
      <c r="L6204" t="s">
        <v>1663</v>
      </c>
      <c r="M6204" t="str">
        <f>F6204&amp;L6204&amp;G6204&amp;L6204&amp;INT(C6204*10)</f>
        <v>108,54,2</v>
      </c>
      <c r="O6204">
        <f>VLOOKUP(B6204,Taul1!A2:C834,3)</f>
        <v>0</v>
      </c>
      <c r="P6204" t="str">
        <f>VLOOKUP(B6204,Taul1!A2:C834,2)</f>
        <v>Käyttötalous yhteensä toimintakulut yhteensä</v>
      </c>
    </row>
    <row r="6205" spans="1:16" ht="18" x14ac:dyDescent="0.3">
      <c r="A6205" s="1" t="s">
        <v>1564</v>
      </c>
      <c r="B6205" s="1" t="s">
        <v>239</v>
      </c>
      <c r="C6205" s="1">
        <v>0.35299999999999998</v>
      </c>
      <c r="D6205" s="2">
        <v>1.4998136066424099E-10</v>
      </c>
      <c r="E6205" s="1" t="s">
        <v>337</v>
      </c>
      <c r="F6205">
        <v>109</v>
      </c>
      <c r="G6205">
        <v>54</v>
      </c>
      <c r="H6205">
        <f>VLOOKUP(A6205,Taul1!A2:C834,3)</f>
        <v>1</v>
      </c>
      <c r="I6205" t="str">
        <f>VLOOKUP(A6205,Taul1!A2:C834,2)</f>
        <v>Kelan kuntoutuspalvelujen saajat 40-44</v>
      </c>
      <c r="L6205" t="s">
        <v>1663</v>
      </c>
      <c r="M6205" t="str">
        <f>F6205&amp;L6205&amp;G6205&amp;L6205&amp;INT(C6205*10)</f>
        <v>109,54,3</v>
      </c>
      <c r="O6205">
        <f>VLOOKUP(B6205,Taul1!A2:C834,3)</f>
        <v>0</v>
      </c>
      <c r="P6205" t="str">
        <f>VLOOKUP(B6205,Taul1!A2:C834,2)</f>
        <v>Käyttötalous yhteensä toimintakulut yhteensä</v>
      </c>
    </row>
    <row r="6206" spans="1:16" ht="18" x14ac:dyDescent="0.3">
      <c r="A6206" s="1" t="s">
        <v>1566</v>
      </c>
      <c r="B6206" s="1" t="s">
        <v>239</v>
      </c>
      <c r="C6206" s="1">
        <v>6.3E-2</v>
      </c>
      <c r="D6206" s="1">
        <v>0.26865931889526001</v>
      </c>
      <c r="E6206" s="1" t="s">
        <v>337</v>
      </c>
      <c r="F6206">
        <v>110</v>
      </c>
      <c r="G6206">
        <v>54</v>
      </c>
      <c r="H6206">
        <f>VLOOKUP(A6206,Taul1!A2:C834,3)</f>
        <v>1</v>
      </c>
      <c r="I6206" t="str">
        <f>VLOOKUP(A6206,Taul1!A2:C834,2)</f>
        <v>Kelan kuntoutuspalvelujen saajat 45-49</v>
      </c>
      <c r="L6206" t="s">
        <v>1663</v>
      </c>
      <c r="M6206" t="str">
        <f>F6206&amp;L6206&amp;G6206&amp;L6206&amp;INT(C6206*10)</f>
        <v>110,54,0</v>
      </c>
      <c r="O6206">
        <f>VLOOKUP(B6206,Taul1!A2:C834,3)</f>
        <v>0</v>
      </c>
      <c r="P6206" t="str">
        <f>VLOOKUP(B6206,Taul1!A2:C834,2)</f>
        <v>Käyttötalous yhteensä toimintakulut yhteensä</v>
      </c>
    </row>
    <row r="6207" spans="1:16" ht="18" x14ac:dyDescent="0.3">
      <c r="A6207" s="1" t="s">
        <v>1568</v>
      </c>
      <c r="B6207" s="1" t="s">
        <v>239</v>
      </c>
      <c r="C6207" s="1">
        <v>-0.186</v>
      </c>
      <c r="D6207" s="1">
        <v>1.01470653740887E-3</v>
      </c>
      <c r="E6207" s="1" t="s">
        <v>337</v>
      </c>
      <c r="F6207">
        <v>111</v>
      </c>
      <c r="G6207">
        <v>54</v>
      </c>
      <c r="H6207">
        <f>VLOOKUP(A6207,Taul1!A2:C834,3)</f>
        <v>1</v>
      </c>
      <c r="I6207" t="str">
        <f>VLOOKUP(A6207,Taul1!A2:C834,2)</f>
        <v>Kelan kuntoutuspalvelujen saajat 50-54</v>
      </c>
      <c r="L6207" t="s">
        <v>1663</v>
      </c>
      <c r="M6207" t="str">
        <f>F6207&amp;L6207&amp;G6207&amp;L6207&amp;INT(C6207*10)</f>
        <v>111,54,-2</v>
      </c>
      <c r="O6207">
        <f>VLOOKUP(B6207,Taul1!A2:C834,3)</f>
        <v>0</v>
      </c>
      <c r="P6207" t="str">
        <f>VLOOKUP(B6207,Taul1!A2:C834,2)</f>
        <v>Käyttötalous yhteensä toimintakulut yhteensä</v>
      </c>
    </row>
    <row r="6208" spans="1:16" ht="18" x14ac:dyDescent="0.3">
      <c r="A6208" s="1" t="s">
        <v>1570</v>
      </c>
      <c r="B6208" s="1" t="s">
        <v>239</v>
      </c>
      <c r="C6208" s="1">
        <v>-0.23699999999999999</v>
      </c>
      <c r="D6208" s="1">
        <v>2.5850571320318299E-5</v>
      </c>
      <c r="E6208" s="1" t="s">
        <v>337</v>
      </c>
      <c r="F6208">
        <v>112</v>
      </c>
      <c r="G6208">
        <v>54</v>
      </c>
      <c r="H6208">
        <f>VLOOKUP(A6208,Taul1!A2:C834,3)</f>
        <v>1</v>
      </c>
      <c r="I6208" t="str">
        <f>VLOOKUP(A6208,Taul1!A2:C834,2)</f>
        <v>Kelan kuntoutuspalvelujen saajat 55-59</v>
      </c>
      <c r="L6208" t="s">
        <v>1663</v>
      </c>
      <c r="M6208" t="str">
        <f>F6208&amp;L6208&amp;G6208&amp;L6208&amp;INT(C6208*10)</f>
        <v>112,54,-3</v>
      </c>
      <c r="O6208">
        <f>VLOOKUP(B6208,Taul1!A2:C834,3)</f>
        <v>0</v>
      </c>
      <c r="P6208" t="str">
        <f>VLOOKUP(B6208,Taul1!A2:C834,2)</f>
        <v>Käyttötalous yhteensä toimintakulut yhteensä</v>
      </c>
    </row>
    <row r="6209" spans="1:16" ht="18" x14ac:dyDescent="0.3">
      <c r="A6209" s="1" t="s">
        <v>1572</v>
      </c>
      <c r="B6209" s="1" t="s">
        <v>239</v>
      </c>
      <c r="C6209" s="1">
        <v>5.6000000000000001E-2</v>
      </c>
      <c r="D6209" s="1">
        <v>0.32174460704547397</v>
      </c>
      <c r="E6209" s="1" t="s">
        <v>337</v>
      </c>
      <c r="F6209">
        <v>113</v>
      </c>
      <c r="G6209">
        <v>54</v>
      </c>
      <c r="H6209">
        <f>VLOOKUP(A6209,Taul1!A2:C834,3)</f>
        <v>1</v>
      </c>
      <c r="I6209" t="str">
        <f>VLOOKUP(A6209,Taul1!A2:C834,2)</f>
        <v>Kelan kuntoutuspalvelujen saajat 60-64</v>
      </c>
      <c r="L6209" t="s">
        <v>1663</v>
      </c>
      <c r="M6209" t="str">
        <f>F6209&amp;L6209&amp;G6209&amp;L6209&amp;INT(C6209*10)</f>
        <v>113,54,0</v>
      </c>
      <c r="O6209">
        <f>VLOOKUP(B6209,Taul1!A2:C834,3)</f>
        <v>0</v>
      </c>
      <c r="P6209" t="str">
        <f>VLOOKUP(B6209,Taul1!A2:C834,2)</f>
        <v>Käyttötalous yhteensä toimintakulut yhteensä</v>
      </c>
    </row>
    <row r="6210" spans="1:16" ht="18" x14ac:dyDescent="0.3">
      <c r="A6210" s="1" t="s">
        <v>1574</v>
      </c>
      <c r="B6210" s="1" t="s">
        <v>239</v>
      </c>
      <c r="C6210" s="1">
        <v>0.151</v>
      </c>
      <c r="D6210" s="1">
        <v>7.8857470989006605E-3</v>
      </c>
      <c r="E6210" s="1" t="s">
        <v>337</v>
      </c>
      <c r="F6210">
        <v>114</v>
      </c>
      <c r="G6210">
        <v>54</v>
      </c>
      <c r="H6210">
        <f>VLOOKUP(A6210,Taul1!A2:C834,3)</f>
        <v>1</v>
      </c>
      <c r="I6210" t="str">
        <f>VLOOKUP(A6210,Taul1!A2:C834,2)</f>
        <v>Kelan kuntoutuspalvelujen saajat 65-69</v>
      </c>
      <c r="L6210" t="s">
        <v>1663</v>
      </c>
      <c r="M6210" t="str">
        <f>F6210&amp;L6210&amp;G6210&amp;L6210&amp;INT(C6210*10)</f>
        <v>114,54,1</v>
      </c>
      <c r="O6210">
        <f>VLOOKUP(B6210,Taul1!A2:C834,3)</f>
        <v>0</v>
      </c>
      <c r="P6210" t="str">
        <f>VLOOKUP(B6210,Taul1!A2:C834,2)</f>
        <v>Käyttötalous yhteensä toimintakulut yhteensä</v>
      </c>
    </row>
    <row r="6211" spans="1:16" ht="18" x14ac:dyDescent="0.3">
      <c r="A6211" s="1" t="s">
        <v>1576</v>
      </c>
      <c r="B6211" s="1" t="s">
        <v>239</v>
      </c>
      <c r="C6211" s="1">
        <v>0.40699999999999997</v>
      </c>
      <c r="D6211" s="2">
        <v>8.53761505936745E-14</v>
      </c>
      <c r="E6211" s="1" t="s">
        <v>337</v>
      </c>
      <c r="F6211">
        <v>115</v>
      </c>
      <c r="G6211">
        <v>54</v>
      </c>
      <c r="H6211">
        <f>VLOOKUP(A6211,Taul1!A2:C834,3)</f>
        <v>1</v>
      </c>
      <c r="I6211" t="str">
        <f>VLOOKUP(A6211,Taul1!A2:C834,2)</f>
        <v>Kelan kuntoutuspalvelujen saajat 69-</v>
      </c>
      <c r="L6211" t="s">
        <v>1663</v>
      </c>
      <c r="M6211" t="str">
        <f>F6211&amp;L6211&amp;G6211&amp;L6211&amp;INT(C6211*10)</f>
        <v>115,54,4</v>
      </c>
      <c r="O6211">
        <f>VLOOKUP(B6211,Taul1!A2:C834,3)</f>
        <v>0</v>
      </c>
      <c r="P6211" t="str">
        <f>VLOOKUP(B6211,Taul1!A2:C834,2)</f>
        <v>Käyttötalous yhteensä toimintakulut yhteensä</v>
      </c>
    </row>
    <row r="6212" spans="1:16" ht="18" x14ac:dyDescent="0.3">
      <c r="A6212" s="1" t="s">
        <v>1598</v>
      </c>
      <c r="B6212" s="1" t="s">
        <v>1295</v>
      </c>
      <c r="C6212" s="1">
        <v>-4.1000000000000002E-2</v>
      </c>
      <c r="D6212" s="1">
        <v>0.46764275863765598</v>
      </c>
      <c r="E6212" s="1" t="s">
        <v>337</v>
      </c>
      <c r="F6212">
        <v>1</v>
      </c>
      <c r="G6212">
        <v>55</v>
      </c>
      <c r="H6212">
        <f>VLOOKUP(A6212,Taul1!A2:C834,3)</f>
        <v>1</v>
      </c>
      <c r="I6212" t="str">
        <f>VLOOKUP(A6212,Taul1!A2:C834,2)</f>
        <v>Vanhempainpäivärahojen korvatut päivät äiti 35-39</v>
      </c>
      <c r="L6212" t="s">
        <v>1663</v>
      </c>
      <c r="M6212" t="str">
        <f>F6212&amp;L6212&amp;G6212&amp;L6212&amp;INT(C6212*10)</f>
        <v>1,55,-1</v>
      </c>
      <c r="O6212">
        <f>VLOOKUP(B6212,Taul1!A2:C834,3)</f>
        <v>0</v>
      </c>
      <c r="P6212" t="str">
        <f>VLOOKUP(B6212,Taul1!A2:C834,2)</f>
        <v>Työkyvyttömyysindeksi</v>
      </c>
    </row>
    <row r="6213" spans="1:16" ht="18" x14ac:dyDescent="0.3">
      <c r="A6213" s="1" t="s">
        <v>1600</v>
      </c>
      <c r="B6213" s="1" t="s">
        <v>1295</v>
      </c>
      <c r="C6213" s="1">
        <v>-0.03</v>
      </c>
      <c r="D6213" s="1">
        <v>0.59507237345320896</v>
      </c>
      <c r="E6213" s="1" t="s">
        <v>337</v>
      </c>
      <c r="F6213">
        <v>2</v>
      </c>
      <c r="G6213">
        <v>55</v>
      </c>
      <c r="H6213">
        <f>VLOOKUP(A6213,Taul1!A2:C834,3)</f>
        <v>1</v>
      </c>
      <c r="I6213" t="str">
        <f>VLOOKUP(A6213,Taul1!A2:C834,2)</f>
        <v>Vanhempainpäivärahojen korvatut päivät äiti 40-</v>
      </c>
      <c r="L6213" t="s">
        <v>1663</v>
      </c>
      <c r="M6213" t="str">
        <f>F6213&amp;L6213&amp;G6213&amp;L6213&amp;INT(C6213*10)</f>
        <v>2,55,-1</v>
      </c>
      <c r="O6213">
        <f>VLOOKUP(B6213,Taul1!A2:C834,3)</f>
        <v>0</v>
      </c>
      <c r="P6213" t="str">
        <f>VLOOKUP(B6213,Taul1!A2:C834,2)</f>
        <v>Työkyvyttömyysindeksi</v>
      </c>
    </row>
    <row r="6214" spans="1:16" ht="18" x14ac:dyDescent="0.3">
      <c r="A6214" s="1" t="s">
        <v>1275</v>
      </c>
      <c r="B6214" s="1" t="s">
        <v>1295</v>
      </c>
      <c r="C6214" s="1">
        <v>-3.1E-2</v>
      </c>
      <c r="D6214" s="1">
        <v>0.58449825386294896</v>
      </c>
      <c r="E6214" s="1" t="s">
        <v>337</v>
      </c>
      <c r="F6214">
        <v>3</v>
      </c>
      <c r="G6214">
        <v>55</v>
      </c>
      <c r="H6214">
        <f>VLOOKUP(A6214,Taul1!A2:C834,3)</f>
        <v>1</v>
      </c>
      <c r="I6214" t="str">
        <f>VLOOKUP(A6214,Taul1!A2:C834,2)</f>
        <v>Työllistymistä edistävät palvelut, korvatut päivät, yhteensä</v>
      </c>
      <c r="L6214" t="s">
        <v>1663</v>
      </c>
      <c r="M6214" t="str">
        <f>F6214&amp;L6214&amp;G6214&amp;L6214&amp;INT(C6214*10)</f>
        <v>3,55,-1</v>
      </c>
      <c r="O6214">
        <f>VLOOKUP(B6214,Taul1!A2:C834,3)</f>
        <v>0</v>
      </c>
      <c r="P6214" t="str">
        <f>VLOOKUP(B6214,Taul1!A2:C834,2)</f>
        <v>Työkyvyttömyysindeksi</v>
      </c>
    </row>
    <row r="6215" spans="1:16" ht="18" x14ac:dyDescent="0.3">
      <c r="A6215" s="1" t="s">
        <v>1277</v>
      </c>
      <c r="B6215" s="1" t="s">
        <v>1295</v>
      </c>
      <c r="C6215" s="1">
        <v>-4.7E-2</v>
      </c>
      <c r="D6215" s="1">
        <v>0.412755001053278</v>
      </c>
      <c r="E6215" s="1" t="s">
        <v>337</v>
      </c>
      <c r="F6215">
        <v>4</v>
      </c>
      <c r="G6215">
        <v>55</v>
      </c>
      <c r="H6215">
        <f>VLOOKUP(A6215,Taul1!A2:C834,3)</f>
        <v>1</v>
      </c>
      <c r="I6215" t="str">
        <f>VLOOKUP(A6215,Taul1!A2:C834,2)</f>
        <v>Työllistymistä edistävät palvelut, korvatut päivät, 17-24</v>
      </c>
      <c r="L6215" t="s">
        <v>1663</v>
      </c>
      <c r="M6215" t="str">
        <f>F6215&amp;L6215&amp;G6215&amp;L6215&amp;INT(C6215*10)</f>
        <v>4,55,-1</v>
      </c>
      <c r="O6215">
        <f>VLOOKUP(B6215,Taul1!A2:C834,3)</f>
        <v>0</v>
      </c>
      <c r="P6215" t="str">
        <f>VLOOKUP(B6215,Taul1!A2:C834,2)</f>
        <v>Työkyvyttömyysindeksi</v>
      </c>
    </row>
    <row r="6216" spans="1:16" ht="18" x14ac:dyDescent="0.3">
      <c r="A6216" s="1" t="s">
        <v>1279</v>
      </c>
      <c r="B6216" s="1" t="s">
        <v>1295</v>
      </c>
      <c r="C6216" s="1">
        <v>-2.4E-2</v>
      </c>
      <c r="D6216" s="1">
        <v>0.67331536184562502</v>
      </c>
      <c r="E6216" s="1" t="s">
        <v>337</v>
      </c>
      <c r="F6216">
        <v>5</v>
      </c>
      <c r="G6216">
        <v>55</v>
      </c>
      <c r="H6216">
        <f>VLOOKUP(A6216,Taul1!A2:C834,3)</f>
        <v>1</v>
      </c>
      <c r="I6216" t="str">
        <f>VLOOKUP(A6216,Taul1!A2:C834,2)</f>
        <v>Työllistymistä edistävät palvelut, korvatut päivät, 25-29</v>
      </c>
      <c r="L6216" t="s">
        <v>1663</v>
      </c>
      <c r="M6216" t="str">
        <f>F6216&amp;L6216&amp;G6216&amp;L6216&amp;INT(C6216*10)</f>
        <v>5,55,-1</v>
      </c>
      <c r="O6216">
        <f>VLOOKUP(B6216,Taul1!A2:C834,3)</f>
        <v>0</v>
      </c>
      <c r="P6216" t="str">
        <f>VLOOKUP(B6216,Taul1!A2:C834,2)</f>
        <v>Työkyvyttömyysindeksi</v>
      </c>
    </row>
    <row r="6217" spans="1:16" ht="18" x14ac:dyDescent="0.3">
      <c r="A6217" s="1" t="s">
        <v>1281</v>
      </c>
      <c r="B6217" s="1" t="s">
        <v>1295</v>
      </c>
      <c r="C6217" s="1">
        <v>-4.2000000000000003E-2</v>
      </c>
      <c r="D6217" s="1">
        <v>0.45981439663255003</v>
      </c>
      <c r="E6217" s="1" t="s">
        <v>337</v>
      </c>
      <c r="F6217">
        <v>6</v>
      </c>
      <c r="G6217">
        <v>55</v>
      </c>
      <c r="H6217">
        <f>VLOOKUP(A6217,Taul1!A2:C834,3)</f>
        <v>1</v>
      </c>
      <c r="I6217" t="str">
        <f>VLOOKUP(A6217,Taul1!A2:C834,2)</f>
        <v>Työllistymistä edistävät palvelut, korvatut päivät, 30-34</v>
      </c>
      <c r="L6217" t="s">
        <v>1663</v>
      </c>
      <c r="M6217" t="str">
        <f>F6217&amp;L6217&amp;G6217&amp;L6217&amp;INT(C6217*10)</f>
        <v>6,55,-1</v>
      </c>
      <c r="O6217">
        <f>VLOOKUP(B6217,Taul1!A2:C834,3)</f>
        <v>0</v>
      </c>
      <c r="P6217" t="str">
        <f>VLOOKUP(B6217,Taul1!A2:C834,2)</f>
        <v>Työkyvyttömyysindeksi</v>
      </c>
    </row>
    <row r="6218" spans="1:16" ht="18" x14ac:dyDescent="0.3">
      <c r="A6218" s="1" t="s">
        <v>1283</v>
      </c>
      <c r="B6218" s="1" t="s">
        <v>1295</v>
      </c>
      <c r="C6218" s="1">
        <v>-3.6999999999999998E-2</v>
      </c>
      <c r="D6218" s="1">
        <v>0.518732883677542</v>
      </c>
      <c r="E6218" s="1" t="s">
        <v>337</v>
      </c>
      <c r="F6218">
        <v>7</v>
      </c>
      <c r="G6218">
        <v>55</v>
      </c>
      <c r="H6218">
        <f>VLOOKUP(A6218,Taul1!A2:C834,3)</f>
        <v>1</v>
      </c>
      <c r="I6218" t="str">
        <f>VLOOKUP(A6218,Taul1!A2:C834,2)</f>
        <v>Työllistymistä edistävät palvelut, korvatut päivät, 35-39</v>
      </c>
      <c r="L6218" t="s">
        <v>1663</v>
      </c>
      <c r="M6218" t="str">
        <f>F6218&amp;L6218&amp;G6218&amp;L6218&amp;INT(C6218*10)</f>
        <v>7,55,-1</v>
      </c>
      <c r="O6218">
        <f>VLOOKUP(B6218,Taul1!A2:C834,3)</f>
        <v>0</v>
      </c>
      <c r="P6218" t="str">
        <f>VLOOKUP(B6218,Taul1!A2:C834,2)</f>
        <v>Työkyvyttömyysindeksi</v>
      </c>
    </row>
    <row r="6219" spans="1:16" ht="18" x14ac:dyDescent="0.3">
      <c r="A6219" s="1" t="s">
        <v>1285</v>
      </c>
      <c r="B6219" s="1" t="s">
        <v>1295</v>
      </c>
      <c r="C6219" s="1">
        <v>-2.3E-2</v>
      </c>
      <c r="D6219" s="1">
        <v>0.68639128631214097</v>
      </c>
      <c r="E6219" s="1" t="s">
        <v>337</v>
      </c>
      <c r="F6219">
        <v>8</v>
      </c>
      <c r="G6219">
        <v>55</v>
      </c>
      <c r="H6219">
        <f>VLOOKUP(A6219,Taul1!A2:C834,3)</f>
        <v>1</v>
      </c>
      <c r="I6219" t="str">
        <f>VLOOKUP(A6219,Taul1!A2:C834,2)</f>
        <v>Työllistymistä edistävät palvelut, korvatut päivät, 40-44</v>
      </c>
      <c r="L6219" t="s">
        <v>1663</v>
      </c>
      <c r="M6219" t="str">
        <f>F6219&amp;L6219&amp;G6219&amp;L6219&amp;INT(C6219*10)</f>
        <v>8,55,-1</v>
      </c>
      <c r="O6219">
        <f>VLOOKUP(B6219,Taul1!A2:C834,3)</f>
        <v>0</v>
      </c>
      <c r="P6219" t="str">
        <f>VLOOKUP(B6219,Taul1!A2:C834,2)</f>
        <v>Työkyvyttömyysindeksi</v>
      </c>
    </row>
    <row r="6220" spans="1:16" ht="18" x14ac:dyDescent="0.3">
      <c r="A6220" s="1" t="s">
        <v>1287</v>
      </c>
      <c r="B6220" s="1" t="s">
        <v>1295</v>
      </c>
      <c r="C6220" s="1">
        <v>-3.2000000000000001E-2</v>
      </c>
      <c r="D6220" s="1">
        <v>0.57615182532768106</v>
      </c>
      <c r="E6220" s="1" t="s">
        <v>337</v>
      </c>
      <c r="F6220">
        <v>9</v>
      </c>
      <c r="G6220">
        <v>55</v>
      </c>
      <c r="H6220">
        <f>VLOOKUP(A6220,Taul1!A2:C834,3)</f>
        <v>1</v>
      </c>
      <c r="I6220" t="str">
        <f>VLOOKUP(A6220,Taul1!A2:C834,2)</f>
        <v>Työllistymistä edistävät palvelut, korvatut päivät, 45-49</v>
      </c>
      <c r="L6220" t="s">
        <v>1663</v>
      </c>
      <c r="M6220" t="str">
        <f>F6220&amp;L6220&amp;G6220&amp;L6220&amp;INT(C6220*10)</f>
        <v>9,55,-1</v>
      </c>
      <c r="O6220">
        <f>VLOOKUP(B6220,Taul1!A2:C834,3)</f>
        <v>0</v>
      </c>
      <c r="P6220" t="str">
        <f>VLOOKUP(B6220,Taul1!A2:C834,2)</f>
        <v>Työkyvyttömyysindeksi</v>
      </c>
    </row>
    <row r="6221" spans="1:16" ht="18" x14ac:dyDescent="0.3">
      <c r="A6221" s="1" t="s">
        <v>1289</v>
      </c>
      <c r="B6221" s="1" t="s">
        <v>1295</v>
      </c>
      <c r="C6221" s="1">
        <v>-3.1E-2</v>
      </c>
      <c r="D6221" s="1">
        <v>0.59051746002688099</v>
      </c>
      <c r="E6221" s="1" t="s">
        <v>337</v>
      </c>
      <c r="F6221">
        <v>10</v>
      </c>
      <c r="G6221">
        <v>55</v>
      </c>
      <c r="H6221">
        <f>VLOOKUP(A6221,Taul1!A2:C834,3)</f>
        <v>1</v>
      </c>
      <c r="I6221" t="str">
        <f>VLOOKUP(A6221,Taul1!A2:C834,2)</f>
        <v>Työllistymistä edistävät palvelut, korvatut päivät, 50-54</v>
      </c>
      <c r="L6221" t="s">
        <v>1663</v>
      </c>
      <c r="M6221" t="str">
        <f>F6221&amp;L6221&amp;G6221&amp;L6221&amp;INT(C6221*10)</f>
        <v>10,55,-1</v>
      </c>
      <c r="O6221">
        <f>VLOOKUP(B6221,Taul1!A2:C834,3)</f>
        <v>0</v>
      </c>
      <c r="P6221" t="str">
        <f>VLOOKUP(B6221,Taul1!A2:C834,2)</f>
        <v>Työkyvyttömyysindeksi</v>
      </c>
    </row>
    <row r="6222" spans="1:16" ht="18" x14ac:dyDescent="0.3">
      <c r="A6222" s="1" t="s">
        <v>1291</v>
      </c>
      <c r="B6222" s="1" t="s">
        <v>1295</v>
      </c>
      <c r="C6222" s="1">
        <v>-8.9999999999999993E-3</v>
      </c>
      <c r="D6222" s="1">
        <v>0.87117575845353601</v>
      </c>
      <c r="E6222" s="1" t="s">
        <v>337</v>
      </c>
      <c r="F6222">
        <v>11</v>
      </c>
      <c r="G6222">
        <v>55</v>
      </c>
      <c r="H6222">
        <f>VLOOKUP(A6222,Taul1!A2:C834,3)</f>
        <v>1</v>
      </c>
      <c r="I6222" t="str">
        <f>VLOOKUP(A6222,Taul1!A2:C834,2)</f>
        <v>Työllistymistä edistävät palvelut, korvatut päivät, 55-59</v>
      </c>
      <c r="L6222" t="s">
        <v>1663</v>
      </c>
      <c r="M6222" t="str">
        <f>F6222&amp;L6222&amp;G6222&amp;L6222&amp;INT(C6222*10)</f>
        <v>11,55,-1</v>
      </c>
      <c r="O6222">
        <f>VLOOKUP(B6222,Taul1!A2:C834,3)</f>
        <v>0</v>
      </c>
      <c r="P6222" t="str">
        <f>VLOOKUP(B6222,Taul1!A2:C834,2)</f>
        <v>Työkyvyttömyysindeksi</v>
      </c>
    </row>
    <row r="6223" spans="1:16" ht="18" x14ac:dyDescent="0.3">
      <c r="A6223" s="1" t="s">
        <v>1293</v>
      </c>
      <c r="B6223" s="1" t="s">
        <v>1295</v>
      </c>
      <c r="C6223" s="1">
        <v>4.0000000000000001E-3</v>
      </c>
      <c r="D6223" s="1">
        <v>0.94757313324399595</v>
      </c>
      <c r="E6223" s="1" t="s">
        <v>337</v>
      </c>
      <c r="F6223">
        <v>12</v>
      </c>
      <c r="G6223">
        <v>55</v>
      </c>
      <c r="H6223">
        <f>VLOOKUP(A6223,Taul1!A2:C834,3)</f>
        <v>1</v>
      </c>
      <c r="I6223" t="str">
        <f>VLOOKUP(A6223,Taul1!A2:C834,2)</f>
        <v>Työllistymistä edistävät palvelut, korvatut päivät, 60-64</v>
      </c>
      <c r="L6223" t="s">
        <v>1663</v>
      </c>
      <c r="M6223" t="str">
        <f>F6223&amp;L6223&amp;G6223&amp;L6223&amp;INT(C6223*10)</f>
        <v>12,55,0</v>
      </c>
      <c r="O6223">
        <f>VLOOKUP(B6223,Taul1!A2:C834,3)</f>
        <v>0</v>
      </c>
      <c r="P6223" t="str">
        <f>VLOOKUP(B6223,Taul1!A2:C834,2)</f>
        <v>Työkyvyttömyysindeksi</v>
      </c>
    </row>
    <row r="6224" spans="1:16" ht="18" x14ac:dyDescent="0.3">
      <c r="A6224" s="1" t="s">
        <v>1317</v>
      </c>
      <c r="B6224" s="1" t="s">
        <v>1295</v>
      </c>
      <c r="C6224" s="1">
        <v>-5.0999999999999997E-2</v>
      </c>
      <c r="D6224" s="1">
        <v>0.37552572532152501</v>
      </c>
      <c r="E6224" s="1" t="s">
        <v>337</v>
      </c>
      <c r="F6224">
        <v>13</v>
      </c>
      <c r="G6224">
        <v>55</v>
      </c>
      <c r="H6224">
        <f>VLOOKUP(A6224,Taul1!A2:C834,3)</f>
        <v>1</v>
      </c>
      <c r="I6224" t="str">
        <f>VLOOKUP(A6224,Taul1!A2:C834,2)</f>
        <v>Opintovelalliset yhteensä</v>
      </c>
      <c r="L6224" t="s">
        <v>1663</v>
      </c>
      <c r="M6224" t="str">
        <f>F6224&amp;L6224&amp;G6224&amp;L6224&amp;INT(C6224*10)</f>
        <v>13,55,-1</v>
      </c>
      <c r="O6224">
        <f>VLOOKUP(B6224,Taul1!A2:C834,3)</f>
        <v>0</v>
      </c>
      <c r="P6224" t="str">
        <f>VLOOKUP(B6224,Taul1!A2:C834,2)</f>
        <v>Työkyvyttömyysindeksi</v>
      </c>
    </row>
    <row r="6225" spans="1:16" ht="18" x14ac:dyDescent="0.3">
      <c r="A6225" s="1" t="s">
        <v>1319</v>
      </c>
      <c r="B6225" s="1" t="s">
        <v>1295</v>
      </c>
      <c r="C6225" s="1">
        <v>-4.5999999999999999E-2</v>
      </c>
      <c r="D6225" s="1">
        <v>0.41721778901568701</v>
      </c>
      <c r="E6225" s="1" t="s">
        <v>337</v>
      </c>
      <c r="F6225">
        <v>14</v>
      </c>
      <c r="G6225">
        <v>55</v>
      </c>
      <c r="H6225">
        <f>VLOOKUP(A6225,Taul1!A2:C834,3)</f>
        <v>1</v>
      </c>
      <c r="I6225" t="str">
        <f>VLOOKUP(A6225,Taul1!A2:C834,2)</f>
        <v>Opintovelalliset 16-24</v>
      </c>
      <c r="L6225" t="s">
        <v>1663</v>
      </c>
      <c r="M6225" t="str">
        <f>F6225&amp;L6225&amp;G6225&amp;L6225&amp;INT(C6225*10)</f>
        <v>14,55,-1</v>
      </c>
      <c r="O6225">
        <f>VLOOKUP(B6225,Taul1!A2:C834,3)</f>
        <v>0</v>
      </c>
      <c r="P6225" t="str">
        <f>VLOOKUP(B6225,Taul1!A2:C834,2)</f>
        <v>Työkyvyttömyysindeksi</v>
      </c>
    </row>
    <row r="6226" spans="1:16" ht="18" x14ac:dyDescent="0.3">
      <c r="A6226" s="1" t="s">
        <v>1321</v>
      </c>
      <c r="B6226" s="1" t="s">
        <v>1295</v>
      </c>
      <c r="C6226" s="1">
        <v>-5.2999999999999999E-2</v>
      </c>
      <c r="D6226" s="1">
        <v>0.35651967707770599</v>
      </c>
      <c r="E6226" s="1" t="s">
        <v>337</v>
      </c>
      <c r="F6226">
        <v>15</v>
      </c>
      <c r="G6226">
        <v>55</v>
      </c>
      <c r="H6226">
        <f>VLOOKUP(A6226,Taul1!A2:C834,3)</f>
        <v>1</v>
      </c>
      <c r="I6226" t="str">
        <f>VLOOKUP(A6226,Taul1!A2:C834,2)</f>
        <v>Opintovelalliset 25-29</v>
      </c>
      <c r="L6226" t="s">
        <v>1663</v>
      </c>
      <c r="M6226" t="str">
        <f>F6226&amp;L6226&amp;G6226&amp;L6226&amp;INT(C6226*10)</f>
        <v>15,55,-1</v>
      </c>
      <c r="O6226">
        <f>VLOOKUP(B6226,Taul1!A2:C834,3)</f>
        <v>0</v>
      </c>
      <c r="P6226" t="str">
        <f>VLOOKUP(B6226,Taul1!A2:C834,2)</f>
        <v>Työkyvyttömyysindeksi</v>
      </c>
    </row>
    <row r="6227" spans="1:16" ht="18" x14ac:dyDescent="0.3">
      <c r="A6227" s="1" t="s">
        <v>1323</v>
      </c>
      <c r="B6227" s="1" t="s">
        <v>1295</v>
      </c>
      <c r="C6227" s="1">
        <v>-4.9000000000000002E-2</v>
      </c>
      <c r="D6227" s="1">
        <v>0.39144191405204498</v>
      </c>
      <c r="E6227" s="1" t="s">
        <v>337</v>
      </c>
      <c r="F6227">
        <v>16</v>
      </c>
      <c r="G6227">
        <v>55</v>
      </c>
      <c r="H6227">
        <f>VLOOKUP(A6227,Taul1!A2:C834,3)</f>
        <v>1</v>
      </c>
      <c r="I6227" t="str">
        <f>VLOOKUP(A6227,Taul1!A2:C834,2)</f>
        <v>Opintovelalliset 30-34</v>
      </c>
      <c r="L6227" t="s">
        <v>1663</v>
      </c>
      <c r="M6227" t="str">
        <f>F6227&amp;L6227&amp;G6227&amp;L6227&amp;INT(C6227*10)</f>
        <v>16,55,-1</v>
      </c>
      <c r="O6227">
        <f>VLOOKUP(B6227,Taul1!A2:C834,3)</f>
        <v>0</v>
      </c>
      <c r="P6227" t="str">
        <f>VLOOKUP(B6227,Taul1!A2:C834,2)</f>
        <v>Työkyvyttömyysindeksi</v>
      </c>
    </row>
    <row r="6228" spans="1:16" ht="18" x14ac:dyDescent="0.3">
      <c r="A6228" s="1" t="s">
        <v>1325</v>
      </c>
      <c r="B6228" s="1" t="s">
        <v>1295</v>
      </c>
      <c r="C6228" s="1">
        <v>-4.8000000000000001E-2</v>
      </c>
      <c r="D6228" s="1">
        <v>0.395065340772627</v>
      </c>
      <c r="E6228" s="1" t="s">
        <v>337</v>
      </c>
      <c r="F6228">
        <v>17</v>
      </c>
      <c r="G6228">
        <v>55</v>
      </c>
      <c r="H6228">
        <f>VLOOKUP(A6228,Taul1!A2:C834,3)</f>
        <v>1</v>
      </c>
      <c r="I6228" t="str">
        <f>VLOOKUP(A6228,Taul1!A2:C834,2)</f>
        <v>Opintovelalliset 35-39</v>
      </c>
      <c r="L6228" t="s">
        <v>1663</v>
      </c>
      <c r="M6228" t="str">
        <f>F6228&amp;L6228&amp;G6228&amp;L6228&amp;INT(C6228*10)</f>
        <v>17,55,-1</v>
      </c>
      <c r="O6228">
        <f>VLOOKUP(B6228,Taul1!A2:C834,3)</f>
        <v>0</v>
      </c>
      <c r="P6228" t="str">
        <f>VLOOKUP(B6228,Taul1!A2:C834,2)</f>
        <v>Työkyvyttömyysindeksi</v>
      </c>
    </row>
    <row r="6229" spans="1:16" ht="18" x14ac:dyDescent="0.3">
      <c r="A6229" s="1" t="s">
        <v>1327</v>
      </c>
      <c r="B6229" s="1" t="s">
        <v>1295</v>
      </c>
      <c r="C6229" s="1">
        <v>-4.3999999999999997E-2</v>
      </c>
      <c r="D6229" s="1">
        <v>0.43899001464673199</v>
      </c>
      <c r="E6229" s="1" t="s">
        <v>337</v>
      </c>
      <c r="F6229">
        <v>18</v>
      </c>
      <c r="G6229">
        <v>55</v>
      </c>
      <c r="H6229">
        <f>VLOOKUP(A6229,Taul1!A2:C834,3)</f>
        <v>1</v>
      </c>
      <c r="I6229" t="str">
        <f>VLOOKUP(A6229,Taul1!A2:C834,2)</f>
        <v>Opintovelalliset 40-44</v>
      </c>
      <c r="L6229" t="s">
        <v>1663</v>
      </c>
      <c r="M6229" t="str">
        <f>F6229&amp;L6229&amp;G6229&amp;L6229&amp;INT(C6229*10)</f>
        <v>18,55,-1</v>
      </c>
      <c r="O6229">
        <f>VLOOKUP(B6229,Taul1!A2:C834,3)</f>
        <v>0</v>
      </c>
      <c r="P6229" t="str">
        <f>VLOOKUP(B6229,Taul1!A2:C834,2)</f>
        <v>Työkyvyttömyysindeksi</v>
      </c>
    </row>
    <row r="6230" spans="1:16" ht="18" x14ac:dyDescent="0.3">
      <c r="A6230" s="1" t="s">
        <v>1329</v>
      </c>
      <c r="B6230" s="1" t="s">
        <v>1295</v>
      </c>
      <c r="C6230" s="1">
        <v>-4.4999999999999998E-2</v>
      </c>
      <c r="D6230" s="1">
        <v>0.426805171517738</v>
      </c>
      <c r="E6230" s="1" t="s">
        <v>337</v>
      </c>
      <c r="F6230">
        <v>19</v>
      </c>
      <c r="G6230">
        <v>55</v>
      </c>
      <c r="H6230">
        <f>VLOOKUP(A6230,Taul1!A2:C834,3)</f>
        <v>1</v>
      </c>
      <c r="I6230" t="str">
        <f>VLOOKUP(A6230,Taul1!A2:C834,2)</f>
        <v>Opintovelalliset 45-49</v>
      </c>
      <c r="L6230" t="s">
        <v>1663</v>
      </c>
      <c r="M6230" t="str">
        <f>F6230&amp;L6230&amp;G6230&amp;L6230&amp;INT(C6230*10)</f>
        <v>19,55,-1</v>
      </c>
      <c r="O6230">
        <f>VLOOKUP(B6230,Taul1!A2:C834,3)</f>
        <v>0</v>
      </c>
      <c r="P6230" t="str">
        <f>VLOOKUP(B6230,Taul1!A2:C834,2)</f>
        <v>Työkyvyttömyysindeksi</v>
      </c>
    </row>
    <row r="6231" spans="1:16" ht="18" x14ac:dyDescent="0.3">
      <c r="A6231" s="1" t="s">
        <v>1331</v>
      </c>
      <c r="B6231" s="1" t="s">
        <v>1295</v>
      </c>
      <c r="C6231" s="1">
        <v>-4.9000000000000002E-2</v>
      </c>
      <c r="D6231" s="1">
        <v>0.38757788784783098</v>
      </c>
      <c r="E6231" s="1" t="s">
        <v>337</v>
      </c>
      <c r="F6231">
        <v>20</v>
      </c>
      <c r="G6231">
        <v>55</v>
      </c>
      <c r="H6231">
        <f>VLOOKUP(A6231,Taul1!A2:C834,3)</f>
        <v>1</v>
      </c>
      <c r="I6231" t="str">
        <f>VLOOKUP(A6231,Taul1!A2:C834,2)</f>
        <v>Opintovelalliset 50-54</v>
      </c>
      <c r="L6231" t="s">
        <v>1663</v>
      </c>
      <c r="M6231" t="str">
        <f>F6231&amp;L6231&amp;G6231&amp;L6231&amp;INT(C6231*10)</f>
        <v>20,55,-1</v>
      </c>
      <c r="O6231">
        <f>VLOOKUP(B6231,Taul1!A2:C834,3)</f>
        <v>0</v>
      </c>
      <c r="P6231" t="str">
        <f>VLOOKUP(B6231,Taul1!A2:C834,2)</f>
        <v>Työkyvyttömyysindeksi</v>
      </c>
    </row>
    <row r="6232" spans="1:16" ht="18" x14ac:dyDescent="0.3">
      <c r="A6232" s="1" t="s">
        <v>1333</v>
      </c>
      <c r="B6232" s="1" t="s">
        <v>1295</v>
      </c>
      <c r="C6232" s="1">
        <v>-3.1E-2</v>
      </c>
      <c r="D6232" s="1">
        <v>0.59043913600105702</v>
      </c>
      <c r="E6232" s="1" t="s">
        <v>337</v>
      </c>
      <c r="F6232">
        <v>21</v>
      </c>
      <c r="G6232">
        <v>55</v>
      </c>
      <c r="H6232">
        <f>VLOOKUP(A6232,Taul1!A2:C834,3)</f>
        <v>1</v>
      </c>
      <c r="I6232" t="str">
        <f>VLOOKUP(A6232,Taul1!A2:C834,2)</f>
        <v>Opintovelalliset 55-</v>
      </c>
      <c r="L6232" t="s">
        <v>1663</v>
      </c>
      <c r="M6232" t="str">
        <f>F6232&amp;L6232&amp;G6232&amp;L6232&amp;INT(C6232*10)</f>
        <v>21,55,-1</v>
      </c>
      <c r="O6232">
        <f>VLOOKUP(B6232,Taul1!A2:C834,3)</f>
        <v>0</v>
      </c>
      <c r="P6232" t="str">
        <f>VLOOKUP(B6232,Taul1!A2:C834,2)</f>
        <v>Työkyvyttömyysindeksi</v>
      </c>
    </row>
    <row r="6233" spans="1:16" ht="18" x14ac:dyDescent="0.3">
      <c r="A6233" s="1" t="s">
        <v>1390</v>
      </c>
      <c r="B6233" s="1" t="s">
        <v>1295</v>
      </c>
      <c r="C6233" s="1">
        <v>-5.8999999999999997E-2</v>
      </c>
      <c r="D6233" s="1">
        <v>0.299376718369466</v>
      </c>
      <c r="E6233" s="1" t="s">
        <v>337</v>
      </c>
      <c r="F6233">
        <v>22</v>
      </c>
      <c r="G6233">
        <v>55</v>
      </c>
      <c r="H6233">
        <f>VLOOKUP(A6233,Taul1!A2:C834,3)</f>
        <v>1</v>
      </c>
      <c r="I6233" t="str">
        <f>VLOOKUP(A6233,Taul1!A2:C834,2)</f>
        <v>Ei perusasteen jälkeistä tutkintoa 15-19</v>
      </c>
      <c r="L6233" t="s">
        <v>1663</v>
      </c>
      <c r="M6233" t="str">
        <f>F6233&amp;L6233&amp;G6233&amp;L6233&amp;INT(C6233*10)</f>
        <v>22,55,-1</v>
      </c>
      <c r="O6233">
        <f>VLOOKUP(B6233,Taul1!A2:C834,3)</f>
        <v>0</v>
      </c>
      <c r="P6233" t="str">
        <f>VLOOKUP(B6233,Taul1!A2:C834,2)</f>
        <v>Työkyvyttömyysindeksi</v>
      </c>
    </row>
    <row r="6234" spans="1:16" ht="18" x14ac:dyDescent="0.3">
      <c r="A6234" s="1" t="s">
        <v>1392</v>
      </c>
      <c r="B6234" s="1" t="s">
        <v>1295</v>
      </c>
      <c r="C6234" s="1">
        <v>3.1E-2</v>
      </c>
      <c r="D6234" s="1">
        <v>0.58478155937077503</v>
      </c>
      <c r="E6234" s="1" t="s">
        <v>337</v>
      </c>
      <c r="F6234">
        <v>23</v>
      </c>
      <c r="G6234">
        <v>55</v>
      </c>
      <c r="H6234">
        <f>VLOOKUP(A6234,Taul1!A2:C834,3)</f>
        <v>1</v>
      </c>
      <c r="I6234" t="str">
        <f>VLOOKUP(A6234,Taul1!A2:C834,2)</f>
        <v>Ei perusasteen jälkeistä tutkintoa 20-24</v>
      </c>
      <c r="L6234" t="s">
        <v>1663</v>
      </c>
      <c r="M6234" t="str">
        <f>F6234&amp;L6234&amp;G6234&amp;L6234&amp;INT(C6234*10)</f>
        <v>23,55,0</v>
      </c>
      <c r="O6234">
        <f>VLOOKUP(B6234,Taul1!A2:C834,3)</f>
        <v>0</v>
      </c>
      <c r="P6234" t="str">
        <f>VLOOKUP(B6234,Taul1!A2:C834,2)</f>
        <v>Työkyvyttömyysindeksi</v>
      </c>
    </row>
    <row r="6235" spans="1:16" ht="18" x14ac:dyDescent="0.3">
      <c r="A6235" s="1" t="s">
        <v>1394</v>
      </c>
      <c r="B6235" s="1" t="s">
        <v>1295</v>
      </c>
      <c r="C6235" s="1">
        <v>1.4999999999999999E-2</v>
      </c>
      <c r="D6235" s="1">
        <v>0.79617180497252704</v>
      </c>
      <c r="E6235" s="1" t="s">
        <v>337</v>
      </c>
      <c r="F6235">
        <v>24</v>
      </c>
      <c r="G6235">
        <v>55</v>
      </c>
      <c r="H6235">
        <f>VLOOKUP(A6235,Taul1!A2:C834,3)</f>
        <v>1</v>
      </c>
      <c r="I6235" t="str">
        <f>VLOOKUP(A6235,Taul1!A2:C834,2)</f>
        <v>Ei perusasteen jälkeistä tutkintoa 25-29</v>
      </c>
      <c r="L6235" t="s">
        <v>1663</v>
      </c>
      <c r="M6235" t="str">
        <f>F6235&amp;L6235&amp;G6235&amp;L6235&amp;INT(C6235*10)</f>
        <v>24,55,0</v>
      </c>
      <c r="O6235">
        <f>VLOOKUP(B6235,Taul1!A2:C834,3)</f>
        <v>0</v>
      </c>
      <c r="P6235" t="str">
        <f>VLOOKUP(B6235,Taul1!A2:C834,2)</f>
        <v>Työkyvyttömyysindeksi</v>
      </c>
    </row>
    <row r="6236" spans="1:16" ht="18" x14ac:dyDescent="0.3">
      <c r="A6236" s="1" t="s">
        <v>1396</v>
      </c>
      <c r="B6236" s="1" t="s">
        <v>1295</v>
      </c>
      <c r="C6236" s="1">
        <v>-2E-3</v>
      </c>
      <c r="D6236" s="1">
        <v>0.97162707523777803</v>
      </c>
      <c r="E6236" s="1" t="s">
        <v>337</v>
      </c>
      <c r="F6236">
        <v>25</v>
      </c>
      <c r="G6236">
        <v>55</v>
      </c>
      <c r="H6236">
        <f>VLOOKUP(A6236,Taul1!A2:C834,3)</f>
        <v>1</v>
      </c>
      <c r="I6236" t="str">
        <f>VLOOKUP(A6236,Taul1!A2:C834,2)</f>
        <v>Ei perusasteen jälkeistä tutkintoa 30-34</v>
      </c>
      <c r="L6236" t="s">
        <v>1663</v>
      </c>
      <c r="M6236" t="str">
        <f>F6236&amp;L6236&amp;G6236&amp;L6236&amp;INT(C6236*10)</f>
        <v>25,55,-1</v>
      </c>
      <c r="O6236">
        <f>VLOOKUP(B6236,Taul1!A2:C834,3)</f>
        <v>0</v>
      </c>
      <c r="P6236" t="str">
        <f>VLOOKUP(B6236,Taul1!A2:C834,2)</f>
        <v>Työkyvyttömyysindeksi</v>
      </c>
    </row>
    <row r="6237" spans="1:16" ht="18" x14ac:dyDescent="0.3">
      <c r="A6237" s="1" t="s">
        <v>1398</v>
      </c>
      <c r="B6237" s="1" t="s">
        <v>1295</v>
      </c>
      <c r="C6237" s="1">
        <v>-2.4E-2</v>
      </c>
      <c r="D6237" s="1">
        <v>0.67565312732694105</v>
      </c>
      <c r="E6237" s="1" t="s">
        <v>337</v>
      </c>
      <c r="F6237">
        <v>26</v>
      </c>
      <c r="G6237">
        <v>55</v>
      </c>
      <c r="H6237">
        <f>VLOOKUP(A6237,Taul1!A2:C834,3)</f>
        <v>1</v>
      </c>
      <c r="I6237" t="str">
        <f>VLOOKUP(A6237,Taul1!A2:C834,2)</f>
        <v>Ei perusasteen jälkeistä tutkintoa 35-39</v>
      </c>
      <c r="L6237" t="s">
        <v>1663</v>
      </c>
      <c r="M6237" t="str">
        <f>F6237&amp;L6237&amp;G6237&amp;L6237&amp;INT(C6237*10)</f>
        <v>26,55,-1</v>
      </c>
      <c r="O6237">
        <f>VLOOKUP(B6237,Taul1!A2:C834,3)</f>
        <v>0</v>
      </c>
      <c r="P6237" t="str">
        <f>VLOOKUP(B6237,Taul1!A2:C834,2)</f>
        <v>Työkyvyttömyysindeksi</v>
      </c>
    </row>
    <row r="6238" spans="1:16" ht="18" x14ac:dyDescent="0.3">
      <c r="A6238" s="1" t="s">
        <v>1400</v>
      </c>
      <c r="B6238" s="1" t="s">
        <v>1295</v>
      </c>
      <c r="C6238" s="1">
        <v>-1.2999999999999999E-2</v>
      </c>
      <c r="D6238" s="1">
        <v>0.81396375543384503</v>
      </c>
      <c r="E6238" s="1" t="s">
        <v>337</v>
      </c>
      <c r="F6238">
        <v>27</v>
      </c>
      <c r="G6238">
        <v>55</v>
      </c>
      <c r="H6238">
        <f>VLOOKUP(A6238,Taul1!A2:C834,3)</f>
        <v>1</v>
      </c>
      <c r="I6238" t="str">
        <f>VLOOKUP(A6238,Taul1!A2:C834,2)</f>
        <v>Ei perusasteen jälkeistä tutkintoa 40-44</v>
      </c>
      <c r="L6238" t="s">
        <v>1663</v>
      </c>
      <c r="M6238" t="str">
        <f>F6238&amp;L6238&amp;G6238&amp;L6238&amp;INT(C6238*10)</f>
        <v>27,55,-1</v>
      </c>
      <c r="O6238">
        <f>VLOOKUP(B6238,Taul1!A2:C834,3)</f>
        <v>0</v>
      </c>
      <c r="P6238" t="str">
        <f>VLOOKUP(B6238,Taul1!A2:C834,2)</f>
        <v>Työkyvyttömyysindeksi</v>
      </c>
    </row>
    <row r="6239" spans="1:16" ht="18" x14ac:dyDescent="0.3">
      <c r="A6239" s="1" t="s">
        <v>1402</v>
      </c>
      <c r="B6239" s="1" t="s">
        <v>1295</v>
      </c>
      <c r="C6239" s="1">
        <v>3.4000000000000002E-2</v>
      </c>
      <c r="D6239" s="1">
        <v>0.55096004572749402</v>
      </c>
      <c r="E6239" s="1" t="s">
        <v>337</v>
      </c>
      <c r="F6239">
        <v>28</v>
      </c>
      <c r="G6239">
        <v>55</v>
      </c>
      <c r="H6239">
        <f>VLOOKUP(A6239,Taul1!A2:C834,3)</f>
        <v>1</v>
      </c>
      <c r="I6239" t="str">
        <f>VLOOKUP(A6239,Taul1!A2:C834,2)</f>
        <v>Ei perusasteen jälkeistä tutkintoa 45-49</v>
      </c>
      <c r="L6239" t="s">
        <v>1663</v>
      </c>
      <c r="M6239" t="str">
        <f>F6239&amp;L6239&amp;G6239&amp;L6239&amp;INT(C6239*10)</f>
        <v>28,55,0</v>
      </c>
      <c r="O6239">
        <f>VLOOKUP(B6239,Taul1!A2:C834,3)</f>
        <v>0</v>
      </c>
      <c r="P6239" t="str">
        <f>VLOOKUP(B6239,Taul1!A2:C834,2)</f>
        <v>Työkyvyttömyysindeksi</v>
      </c>
    </row>
    <row r="6240" spans="1:16" ht="18" x14ac:dyDescent="0.3">
      <c r="A6240" s="1" t="s">
        <v>1404</v>
      </c>
      <c r="B6240" s="1" t="s">
        <v>1295</v>
      </c>
      <c r="C6240" s="1">
        <v>-3.0000000000000001E-3</v>
      </c>
      <c r="D6240" s="1">
        <v>0.96405150652483496</v>
      </c>
      <c r="E6240" s="1" t="s">
        <v>337</v>
      </c>
      <c r="F6240">
        <v>29</v>
      </c>
      <c r="G6240">
        <v>55</v>
      </c>
      <c r="H6240">
        <f>VLOOKUP(A6240,Taul1!A2:C834,3)</f>
        <v>1</v>
      </c>
      <c r="I6240" t="str">
        <f>VLOOKUP(A6240,Taul1!A2:C834,2)</f>
        <v>Ei perusasteen jälkeistä tutkintoa 50-54</v>
      </c>
      <c r="L6240" t="s">
        <v>1663</v>
      </c>
      <c r="M6240" t="str">
        <f>F6240&amp;L6240&amp;G6240&amp;L6240&amp;INT(C6240*10)</f>
        <v>29,55,-1</v>
      </c>
      <c r="O6240">
        <f>VLOOKUP(B6240,Taul1!A2:C834,3)</f>
        <v>0</v>
      </c>
      <c r="P6240" t="str">
        <f>VLOOKUP(B6240,Taul1!A2:C834,2)</f>
        <v>Työkyvyttömyysindeksi</v>
      </c>
    </row>
    <row r="6241" spans="1:16" ht="18" x14ac:dyDescent="0.3">
      <c r="A6241" s="1" t="s">
        <v>1406</v>
      </c>
      <c r="B6241" s="1" t="s">
        <v>1295</v>
      </c>
      <c r="C6241" s="1">
        <v>-5.0000000000000001E-3</v>
      </c>
      <c r="D6241" s="1">
        <v>0.93526474291747397</v>
      </c>
      <c r="E6241" s="1" t="s">
        <v>337</v>
      </c>
      <c r="F6241">
        <v>30</v>
      </c>
      <c r="G6241">
        <v>55</v>
      </c>
      <c r="H6241">
        <f>VLOOKUP(A6241,Taul1!A2:C834,3)</f>
        <v>1</v>
      </c>
      <c r="I6241" t="str">
        <f>VLOOKUP(A6241,Taul1!A2:C834,2)</f>
        <v>Ei perusasteen jälkeistä tutkintoa 55-59</v>
      </c>
      <c r="L6241" t="s">
        <v>1663</v>
      </c>
      <c r="M6241" t="str">
        <f>F6241&amp;L6241&amp;G6241&amp;L6241&amp;INT(C6241*10)</f>
        <v>30,55,-1</v>
      </c>
      <c r="O6241">
        <f>VLOOKUP(B6241,Taul1!A2:C834,3)</f>
        <v>0</v>
      </c>
      <c r="P6241" t="str">
        <f>VLOOKUP(B6241,Taul1!A2:C834,2)</f>
        <v>Työkyvyttömyysindeksi</v>
      </c>
    </row>
    <row r="6242" spans="1:16" ht="18" x14ac:dyDescent="0.3">
      <c r="A6242" s="1" t="s">
        <v>1408</v>
      </c>
      <c r="B6242" s="1" t="s">
        <v>1295</v>
      </c>
      <c r="C6242" s="1">
        <v>1.0999999999999999E-2</v>
      </c>
      <c r="D6242" s="1">
        <v>0.84200648239902598</v>
      </c>
      <c r="E6242" s="1" t="s">
        <v>337</v>
      </c>
      <c r="F6242">
        <v>31</v>
      </c>
      <c r="G6242">
        <v>55</v>
      </c>
      <c r="H6242">
        <f>VLOOKUP(A6242,Taul1!A2:C834,3)</f>
        <v>1</v>
      </c>
      <c r="I6242" t="str">
        <f>VLOOKUP(A6242,Taul1!A2:C834,2)</f>
        <v>Ei perusasteen jälkeistä tutkintoa 60-64</v>
      </c>
      <c r="L6242" t="s">
        <v>1663</v>
      </c>
      <c r="M6242" t="str">
        <f>F6242&amp;L6242&amp;G6242&amp;L6242&amp;INT(C6242*10)</f>
        <v>31,55,0</v>
      </c>
      <c r="O6242">
        <f>VLOOKUP(B6242,Taul1!A2:C834,3)</f>
        <v>0</v>
      </c>
      <c r="P6242" t="str">
        <f>VLOOKUP(B6242,Taul1!A2:C834,2)</f>
        <v>Työkyvyttömyysindeksi</v>
      </c>
    </row>
    <row r="6243" spans="1:16" ht="18" x14ac:dyDescent="0.3">
      <c r="A6243" s="1" t="s">
        <v>1410</v>
      </c>
      <c r="B6243" s="1" t="s">
        <v>1295</v>
      </c>
      <c r="C6243" s="1">
        <v>4.0000000000000001E-3</v>
      </c>
      <c r="D6243" s="1">
        <v>0.95035484192157804</v>
      </c>
      <c r="E6243" s="1" t="s">
        <v>337</v>
      </c>
      <c r="F6243">
        <v>32</v>
      </c>
      <c r="G6243">
        <v>55</v>
      </c>
      <c r="H6243">
        <f>VLOOKUP(A6243,Taul1!A2:C834,3)</f>
        <v>1</v>
      </c>
      <c r="I6243" t="str">
        <f>VLOOKUP(A6243,Taul1!A2:C834,2)</f>
        <v>Ei perusasteen jälkeistä tutkintoa 65-69</v>
      </c>
      <c r="L6243" t="s">
        <v>1663</v>
      </c>
      <c r="M6243" t="str">
        <f>F6243&amp;L6243&amp;G6243&amp;L6243&amp;INT(C6243*10)</f>
        <v>32,55,0</v>
      </c>
      <c r="O6243">
        <f>VLOOKUP(B6243,Taul1!A2:C834,3)</f>
        <v>0</v>
      </c>
      <c r="P6243" t="str">
        <f>VLOOKUP(B6243,Taul1!A2:C834,2)</f>
        <v>Työkyvyttömyysindeksi</v>
      </c>
    </row>
    <row r="6244" spans="1:16" ht="18" x14ac:dyDescent="0.3">
      <c r="A6244" s="1" t="s">
        <v>1412</v>
      </c>
      <c r="B6244" s="1" t="s">
        <v>1295</v>
      </c>
      <c r="C6244" s="1">
        <v>-2E-3</v>
      </c>
      <c r="D6244" s="1">
        <v>0.97286479111572699</v>
      </c>
      <c r="E6244" s="1" t="s">
        <v>337</v>
      </c>
      <c r="F6244">
        <v>33</v>
      </c>
      <c r="G6244">
        <v>55</v>
      </c>
      <c r="H6244">
        <f>VLOOKUP(A6244,Taul1!A2:C834,3)</f>
        <v>1</v>
      </c>
      <c r="I6244" t="str">
        <f>VLOOKUP(A6244,Taul1!A2:C834,2)</f>
        <v>Ei perusasteen jälkeistä tutkintoa 70-74</v>
      </c>
      <c r="L6244" t="s">
        <v>1663</v>
      </c>
      <c r="M6244" t="str">
        <f>F6244&amp;L6244&amp;G6244&amp;L6244&amp;INT(C6244*10)</f>
        <v>33,55,-1</v>
      </c>
      <c r="O6244">
        <f>VLOOKUP(B6244,Taul1!A2:C834,3)</f>
        <v>0</v>
      </c>
      <c r="P6244" t="str">
        <f>VLOOKUP(B6244,Taul1!A2:C834,2)</f>
        <v>Työkyvyttömyysindeksi</v>
      </c>
    </row>
    <row r="6245" spans="1:16" ht="18" x14ac:dyDescent="0.3">
      <c r="A6245" s="1" t="s">
        <v>1414</v>
      </c>
      <c r="B6245" s="1" t="s">
        <v>1295</v>
      </c>
      <c r="C6245" s="1">
        <v>-2.1999999999999999E-2</v>
      </c>
      <c r="D6245" s="1">
        <v>0.69618109984827103</v>
      </c>
      <c r="E6245" s="1" t="s">
        <v>337</v>
      </c>
      <c r="F6245">
        <v>34</v>
      </c>
      <c r="G6245">
        <v>55</v>
      </c>
      <c r="H6245">
        <f>VLOOKUP(A6245,Taul1!A2:C834,3)</f>
        <v>1</v>
      </c>
      <c r="I6245" t="str">
        <f>VLOOKUP(A6245,Taul1!A2:C834,2)</f>
        <v>Ei perusasteen jälkeistä tutkintoa 75-</v>
      </c>
      <c r="L6245" t="s">
        <v>1663</v>
      </c>
      <c r="M6245" t="str">
        <f>F6245&amp;L6245&amp;G6245&amp;L6245&amp;INT(C6245*10)</f>
        <v>34,55,-1</v>
      </c>
      <c r="O6245">
        <f>VLOOKUP(B6245,Taul1!A2:C834,3)</f>
        <v>0</v>
      </c>
      <c r="P6245" t="str">
        <f>VLOOKUP(B6245,Taul1!A2:C834,2)</f>
        <v>Työkyvyttömyysindeksi</v>
      </c>
    </row>
    <row r="6246" spans="1:16" ht="18" x14ac:dyDescent="0.3">
      <c r="A6246" s="1" t="s">
        <v>1416</v>
      </c>
      <c r="B6246" s="1" t="s">
        <v>1295</v>
      </c>
      <c r="C6246" s="1">
        <v>-2.7E-2</v>
      </c>
      <c r="D6246" s="1">
        <v>0.63854616908487905</v>
      </c>
      <c r="E6246" s="1" t="s">
        <v>337</v>
      </c>
      <c r="F6246">
        <v>35</v>
      </c>
      <c r="G6246">
        <v>55</v>
      </c>
      <c r="H6246">
        <f>VLOOKUP(A6246,Taul1!A2:C834,3)</f>
        <v>1</v>
      </c>
      <c r="I6246" t="str">
        <f>VLOOKUP(A6246,Taul1!A2:C834,2)</f>
        <v>Toisen asteen tutkinto 15-19</v>
      </c>
      <c r="L6246" t="s">
        <v>1663</v>
      </c>
      <c r="M6246" t="str">
        <f>F6246&amp;L6246&amp;G6246&amp;L6246&amp;INT(C6246*10)</f>
        <v>35,55,-1</v>
      </c>
      <c r="O6246">
        <f>VLOOKUP(B6246,Taul1!A2:C834,3)</f>
        <v>0</v>
      </c>
      <c r="P6246" t="str">
        <f>VLOOKUP(B6246,Taul1!A2:C834,2)</f>
        <v>Työkyvyttömyysindeksi</v>
      </c>
    </row>
    <row r="6247" spans="1:16" ht="18" x14ac:dyDescent="0.3">
      <c r="A6247" s="1" t="s">
        <v>1418</v>
      </c>
      <c r="B6247" s="1" t="s">
        <v>1295</v>
      </c>
      <c r="C6247" s="1">
        <v>7.0000000000000001E-3</v>
      </c>
      <c r="D6247" s="1">
        <v>0.902550371150458</v>
      </c>
      <c r="E6247" s="1" t="s">
        <v>337</v>
      </c>
      <c r="F6247">
        <v>36</v>
      </c>
      <c r="G6247">
        <v>55</v>
      </c>
      <c r="H6247">
        <f>VLOOKUP(A6247,Taul1!A2:C834,3)</f>
        <v>1</v>
      </c>
      <c r="I6247" t="str">
        <f>VLOOKUP(A6247,Taul1!A2:C834,2)</f>
        <v>Toisen asteen tutkinto 20-24</v>
      </c>
      <c r="L6247" t="s">
        <v>1663</v>
      </c>
      <c r="M6247" t="str">
        <f>F6247&amp;L6247&amp;G6247&amp;L6247&amp;INT(C6247*10)</f>
        <v>36,55,0</v>
      </c>
      <c r="O6247">
        <f>VLOOKUP(B6247,Taul1!A2:C834,3)</f>
        <v>0</v>
      </c>
      <c r="P6247" t="str">
        <f>VLOOKUP(B6247,Taul1!A2:C834,2)</f>
        <v>Työkyvyttömyysindeksi</v>
      </c>
    </row>
    <row r="6248" spans="1:16" ht="18" x14ac:dyDescent="0.3">
      <c r="A6248" s="1" t="s">
        <v>1420</v>
      </c>
      <c r="B6248" s="1" t="s">
        <v>1295</v>
      </c>
      <c r="C6248" s="1">
        <v>-6.4000000000000001E-2</v>
      </c>
      <c r="D6248" s="1">
        <v>0.26474376193146099</v>
      </c>
      <c r="E6248" s="1" t="s">
        <v>337</v>
      </c>
      <c r="F6248">
        <v>37</v>
      </c>
      <c r="G6248">
        <v>55</v>
      </c>
      <c r="H6248">
        <f>VLOOKUP(A6248,Taul1!A2:C834,3)</f>
        <v>1</v>
      </c>
      <c r="I6248" t="str">
        <f>VLOOKUP(A6248,Taul1!A2:C834,2)</f>
        <v>Toisen asteen tutkinto 25-29</v>
      </c>
      <c r="L6248" t="s">
        <v>1663</v>
      </c>
      <c r="M6248" t="str">
        <f>F6248&amp;L6248&amp;G6248&amp;L6248&amp;INT(C6248*10)</f>
        <v>37,55,-1</v>
      </c>
      <c r="O6248">
        <f>VLOOKUP(B6248,Taul1!A2:C834,3)</f>
        <v>0</v>
      </c>
      <c r="P6248" t="str">
        <f>VLOOKUP(B6248,Taul1!A2:C834,2)</f>
        <v>Työkyvyttömyysindeksi</v>
      </c>
    </row>
    <row r="6249" spans="1:16" ht="18" x14ac:dyDescent="0.3">
      <c r="A6249" s="1" t="s">
        <v>1422</v>
      </c>
      <c r="B6249" s="1" t="s">
        <v>1295</v>
      </c>
      <c r="C6249" s="1">
        <v>-7.8E-2</v>
      </c>
      <c r="D6249" s="1">
        <v>0.170512183856492</v>
      </c>
      <c r="E6249" s="1" t="s">
        <v>337</v>
      </c>
      <c r="F6249">
        <v>38</v>
      </c>
      <c r="G6249">
        <v>55</v>
      </c>
      <c r="H6249">
        <f>VLOOKUP(A6249,Taul1!A2:C834,3)</f>
        <v>1</v>
      </c>
      <c r="I6249" t="str">
        <f>VLOOKUP(A6249,Taul1!A2:C834,2)</f>
        <v>Toisen asteen tutkinto 30-34</v>
      </c>
      <c r="L6249" t="s">
        <v>1663</v>
      </c>
      <c r="M6249" t="str">
        <f>F6249&amp;L6249&amp;G6249&amp;L6249&amp;INT(C6249*10)</f>
        <v>38,55,-1</v>
      </c>
      <c r="O6249">
        <f>VLOOKUP(B6249,Taul1!A2:C834,3)</f>
        <v>0</v>
      </c>
      <c r="P6249" t="str">
        <f>VLOOKUP(B6249,Taul1!A2:C834,2)</f>
        <v>Työkyvyttömyysindeksi</v>
      </c>
    </row>
    <row r="6250" spans="1:16" ht="18" x14ac:dyDescent="0.3">
      <c r="A6250" s="1" t="s">
        <v>1424</v>
      </c>
      <c r="B6250" s="1" t="s">
        <v>1295</v>
      </c>
      <c r="C6250" s="1">
        <v>-3.5999999999999997E-2</v>
      </c>
      <c r="D6250" s="1">
        <v>0.53286552191185299</v>
      </c>
      <c r="E6250" s="1" t="s">
        <v>337</v>
      </c>
      <c r="F6250">
        <v>39</v>
      </c>
      <c r="G6250">
        <v>55</v>
      </c>
      <c r="H6250">
        <f>VLOOKUP(A6250,Taul1!A2:C834,3)</f>
        <v>1</v>
      </c>
      <c r="I6250" t="str">
        <f>VLOOKUP(A6250,Taul1!A2:C834,2)</f>
        <v>Toisen asteen tutkinto 35-39</v>
      </c>
      <c r="L6250" t="s">
        <v>1663</v>
      </c>
      <c r="M6250" t="str">
        <f>F6250&amp;L6250&amp;G6250&amp;L6250&amp;INT(C6250*10)</f>
        <v>39,55,-1</v>
      </c>
      <c r="O6250">
        <f>VLOOKUP(B6250,Taul1!A2:C834,3)</f>
        <v>0</v>
      </c>
      <c r="P6250" t="str">
        <f>VLOOKUP(B6250,Taul1!A2:C834,2)</f>
        <v>Työkyvyttömyysindeksi</v>
      </c>
    </row>
    <row r="6251" spans="1:16" ht="18" x14ac:dyDescent="0.3">
      <c r="A6251" s="1" t="s">
        <v>1426</v>
      </c>
      <c r="B6251" s="1" t="s">
        <v>1295</v>
      </c>
      <c r="C6251" s="1">
        <v>-5.6000000000000001E-2</v>
      </c>
      <c r="D6251" s="1">
        <v>0.32698961148322098</v>
      </c>
      <c r="E6251" s="1" t="s">
        <v>337</v>
      </c>
      <c r="F6251">
        <v>40</v>
      </c>
      <c r="G6251">
        <v>55</v>
      </c>
      <c r="H6251">
        <f>VLOOKUP(A6251,Taul1!A2:C834,3)</f>
        <v>1</v>
      </c>
      <c r="I6251" t="str">
        <f>VLOOKUP(A6251,Taul1!A2:C834,2)</f>
        <v>Toisen asteen tutkinto 40-44</v>
      </c>
      <c r="L6251" t="s">
        <v>1663</v>
      </c>
      <c r="M6251" t="str">
        <f>F6251&amp;L6251&amp;G6251&amp;L6251&amp;INT(C6251*10)</f>
        <v>40,55,-1</v>
      </c>
      <c r="O6251">
        <f>VLOOKUP(B6251,Taul1!A2:C834,3)</f>
        <v>0</v>
      </c>
      <c r="P6251" t="str">
        <f>VLOOKUP(B6251,Taul1!A2:C834,2)</f>
        <v>Työkyvyttömyysindeksi</v>
      </c>
    </row>
    <row r="6252" spans="1:16" ht="18" x14ac:dyDescent="0.3">
      <c r="A6252" s="1" t="s">
        <v>1428</v>
      </c>
      <c r="B6252" s="1" t="s">
        <v>1295</v>
      </c>
      <c r="C6252" s="1">
        <v>1.0999999999999999E-2</v>
      </c>
      <c r="D6252" s="1">
        <v>0.84520143352001698</v>
      </c>
      <c r="E6252" s="1" t="s">
        <v>337</v>
      </c>
      <c r="F6252">
        <v>41</v>
      </c>
      <c r="G6252">
        <v>55</v>
      </c>
      <c r="H6252">
        <f>VLOOKUP(A6252,Taul1!A2:C834,3)</f>
        <v>1</v>
      </c>
      <c r="I6252" t="str">
        <f>VLOOKUP(A6252,Taul1!A2:C834,2)</f>
        <v>Toisen asteen tutkinto 45-49</v>
      </c>
      <c r="L6252" t="s">
        <v>1663</v>
      </c>
      <c r="M6252" t="str">
        <f>F6252&amp;L6252&amp;G6252&amp;L6252&amp;INT(C6252*10)</f>
        <v>41,55,0</v>
      </c>
      <c r="O6252">
        <f>VLOOKUP(B6252,Taul1!A2:C834,3)</f>
        <v>0</v>
      </c>
      <c r="P6252" t="str">
        <f>VLOOKUP(B6252,Taul1!A2:C834,2)</f>
        <v>Työkyvyttömyysindeksi</v>
      </c>
    </row>
    <row r="6253" spans="1:16" ht="18" x14ac:dyDescent="0.3">
      <c r="A6253" s="1" t="s">
        <v>1430</v>
      </c>
      <c r="B6253" s="1" t="s">
        <v>1295</v>
      </c>
      <c r="C6253" s="1">
        <v>-1.4999999999999999E-2</v>
      </c>
      <c r="D6253" s="1">
        <v>0.79562200364560798</v>
      </c>
      <c r="E6253" s="1" t="s">
        <v>337</v>
      </c>
      <c r="F6253">
        <v>42</v>
      </c>
      <c r="G6253">
        <v>55</v>
      </c>
      <c r="H6253">
        <f>VLOOKUP(A6253,Taul1!A2:C834,3)</f>
        <v>1</v>
      </c>
      <c r="I6253" t="str">
        <f>VLOOKUP(A6253,Taul1!A2:C834,2)</f>
        <v>Toisen asteen tutkinto 50-54</v>
      </c>
      <c r="L6253" t="s">
        <v>1663</v>
      </c>
      <c r="M6253" t="str">
        <f>F6253&amp;L6253&amp;G6253&amp;L6253&amp;INT(C6253*10)</f>
        <v>42,55,-1</v>
      </c>
      <c r="O6253">
        <f>VLOOKUP(B6253,Taul1!A2:C834,3)</f>
        <v>0</v>
      </c>
      <c r="P6253" t="str">
        <f>VLOOKUP(B6253,Taul1!A2:C834,2)</f>
        <v>Työkyvyttömyysindeksi</v>
      </c>
    </row>
    <row r="6254" spans="1:16" ht="18" x14ac:dyDescent="0.3">
      <c r="A6254" s="1" t="s">
        <v>1432</v>
      </c>
      <c r="B6254" s="1" t="s">
        <v>1295</v>
      </c>
      <c r="C6254" s="1">
        <v>-4.3999999999999997E-2</v>
      </c>
      <c r="D6254" s="1">
        <v>0.43687194369808702</v>
      </c>
      <c r="E6254" s="1" t="s">
        <v>337</v>
      </c>
      <c r="F6254">
        <v>43</v>
      </c>
      <c r="G6254">
        <v>55</v>
      </c>
      <c r="H6254">
        <f>VLOOKUP(A6254,Taul1!A2:C834,3)</f>
        <v>1</v>
      </c>
      <c r="I6254" t="str">
        <f>VLOOKUP(A6254,Taul1!A2:C834,2)</f>
        <v>Toisen asteen tutkinto 55-59</v>
      </c>
      <c r="L6254" t="s">
        <v>1663</v>
      </c>
      <c r="M6254" t="str">
        <f>F6254&amp;L6254&amp;G6254&amp;L6254&amp;INT(C6254*10)</f>
        <v>43,55,-1</v>
      </c>
      <c r="O6254">
        <f>VLOOKUP(B6254,Taul1!A2:C834,3)</f>
        <v>0</v>
      </c>
      <c r="P6254" t="str">
        <f>VLOOKUP(B6254,Taul1!A2:C834,2)</f>
        <v>Työkyvyttömyysindeksi</v>
      </c>
    </row>
    <row r="6255" spans="1:16" ht="18" x14ac:dyDescent="0.3">
      <c r="A6255" s="1" t="s">
        <v>1434</v>
      </c>
      <c r="B6255" s="1" t="s">
        <v>1295</v>
      </c>
      <c r="C6255" s="1">
        <v>7.0000000000000001E-3</v>
      </c>
      <c r="D6255" s="1">
        <v>0.90689650852260495</v>
      </c>
      <c r="E6255" s="1" t="s">
        <v>337</v>
      </c>
      <c r="F6255">
        <v>44</v>
      </c>
      <c r="G6255">
        <v>55</v>
      </c>
      <c r="H6255">
        <f>VLOOKUP(A6255,Taul1!A2:C834,3)</f>
        <v>1</v>
      </c>
      <c r="I6255" t="str">
        <f>VLOOKUP(A6255,Taul1!A2:C834,2)</f>
        <v>Toisen asteen tutkinto 60-64</v>
      </c>
      <c r="L6255" t="s">
        <v>1663</v>
      </c>
      <c r="M6255" t="str">
        <f>F6255&amp;L6255&amp;G6255&amp;L6255&amp;INT(C6255*10)</f>
        <v>44,55,0</v>
      </c>
      <c r="O6255">
        <f>VLOOKUP(B6255,Taul1!A2:C834,3)</f>
        <v>0</v>
      </c>
      <c r="P6255" t="str">
        <f>VLOOKUP(B6255,Taul1!A2:C834,2)</f>
        <v>Työkyvyttömyysindeksi</v>
      </c>
    </row>
    <row r="6256" spans="1:16" ht="18" x14ac:dyDescent="0.3">
      <c r="A6256" s="1" t="s">
        <v>1436</v>
      </c>
      <c r="B6256" s="1" t="s">
        <v>1295</v>
      </c>
      <c r="C6256" s="1">
        <v>0.02</v>
      </c>
      <c r="D6256" s="1">
        <v>0.72457682784465105</v>
      </c>
      <c r="E6256" s="1" t="s">
        <v>337</v>
      </c>
      <c r="F6256">
        <v>45</v>
      </c>
      <c r="G6256">
        <v>55</v>
      </c>
      <c r="H6256">
        <f>VLOOKUP(A6256,Taul1!A2:C834,3)</f>
        <v>1</v>
      </c>
      <c r="I6256" t="str">
        <f>VLOOKUP(A6256,Taul1!A2:C834,2)</f>
        <v>Toisen asteen tutkinto 65-69</v>
      </c>
      <c r="L6256" t="s">
        <v>1663</v>
      </c>
      <c r="M6256" t="str">
        <f>F6256&amp;L6256&amp;G6256&amp;L6256&amp;INT(C6256*10)</f>
        <v>45,55,0</v>
      </c>
      <c r="O6256">
        <f>VLOOKUP(B6256,Taul1!A2:C834,3)</f>
        <v>0</v>
      </c>
      <c r="P6256" t="str">
        <f>VLOOKUP(B6256,Taul1!A2:C834,2)</f>
        <v>Työkyvyttömyysindeksi</v>
      </c>
    </row>
    <row r="6257" spans="1:16" ht="18" x14ac:dyDescent="0.3">
      <c r="A6257" s="1" t="s">
        <v>1438</v>
      </c>
      <c r="B6257" s="1" t="s">
        <v>1295</v>
      </c>
      <c r="C6257" s="1">
        <v>-1.2E-2</v>
      </c>
      <c r="D6257" s="1">
        <v>0.836432750042717</v>
      </c>
      <c r="E6257" s="1" t="s">
        <v>337</v>
      </c>
      <c r="F6257">
        <v>46</v>
      </c>
      <c r="G6257">
        <v>55</v>
      </c>
      <c r="H6257">
        <f>VLOOKUP(A6257,Taul1!A2:C834,3)</f>
        <v>1</v>
      </c>
      <c r="I6257" t="str">
        <f>VLOOKUP(A6257,Taul1!A2:C834,2)</f>
        <v>Toisen asteen tutkinto 70-74</v>
      </c>
      <c r="L6257" t="s">
        <v>1663</v>
      </c>
      <c r="M6257" t="str">
        <f>F6257&amp;L6257&amp;G6257&amp;L6257&amp;INT(C6257*10)</f>
        <v>46,55,-1</v>
      </c>
      <c r="O6257">
        <f>VLOOKUP(B6257,Taul1!A2:C834,3)</f>
        <v>0</v>
      </c>
      <c r="P6257" t="str">
        <f>VLOOKUP(B6257,Taul1!A2:C834,2)</f>
        <v>Työkyvyttömyysindeksi</v>
      </c>
    </row>
    <row r="6258" spans="1:16" ht="18" x14ac:dyDescent="0.3">
      <c r="A6258" s="1" t="s">
        <v>1440</v>
      </c>
      <c r="B6258" s="1" t="s">
        <v>1295</v>
      </c>
      <c r="C6258" s="1">
        <v>-1.7999999999999999E-2</v>
      </c>
      <c r="D6258" s="1">
        <v>0.74772248910391104</v>
      </c>
      <c r="E6258" s="1" t="s">
        <v>337</v>
      </c>
      <c r="F6258">
        <v>47</v>
      </c>
      <c r="G6258">
        <v>55</v>
      </c>
      <c r="H6258">
        <f>VLOOKUP(A6258,Taul1!A2:C834,3)</f>
        <v>1</v>
      </c>
      <c r="I6258" t="str">
        <f>VLOOKUP(A6258,Taul1!A2:C834,2)</f>
        <v>Toisen asteen tutkinto 75-</v>
      </c>
      <c r="L6258" t="s">
        <v>1663</v>
      </c>
      <c r="M6258" t="str">
        <f>F6258&amp;L6258&amp;G6258&amp;L6258&amp;INT(C6258*10)</f>
        <v>47,55,-1</v>
      </c>
      <c r="O6258">
        <f>VLOOKUP(B6258,Taul1!A2:C834,3)</f>
        <v>0</v>
      </c>
      <c r="P6258" t="str">
        <f>VLOOKUP(B6258,Taul1!A2:C834,2)</f>
        <v>Työkyvyttömyysindeksi</v>
      </c>
    </row>
    <row r="6259" spans="1:16" ht="18" x14ac:dyDescent="0.3">
      <c r="A6259" s="1" t="s">
        <v>1442</v>
      </c>
      <c r="B6259" s="1" t="s">
        <v>1295</v>
      </c>
      <c r="C6259" s="1">
        <v>1.7999999999999999E-2</v>
      </c>
      <c r="D6259" s="1">
        <v>0.74909207250443299</v>
      </c>
      <c r="E6259" s="1" t="s">
        <v>337</v>
      </c>
      <c r="F6259">
        <v>48</v>
      </c>
      <c r="G6259">
        <v>55</v>
      </c>
      <c r="H6259">
        <f>VLOOKUP(A6259,Taul1!A2:C834,3)</f>
        <v>1</v>
      </c>
      <c r="I6259" t="str">
        <f>VLOOKUP(A6259,Taul1!A2:C834,2)</f>
        <v>Korkea-asteen tutkinto 15-19</v>
      </c>
      <c r="L6259" t="s">
        <v>1663</v>
      </c>
      <c r="M6259" t="str">
        <f>F6259&amp;L6259&amp;G6259&amp;L6259&amp;INT(C6259*10)</f>
        <v>48,55,0</v>
      </c>
      <c r="O6259">
        <f>VLOOKUP(B6259,Taul1!A2:C834,3)</f>
        <v>0</v>
      </c>
      <c r="P6259" t="str">
        <f>VLOOKUP(B6259,Taul1!A2:C834,2)</f>
        <v>Työkyvyttömyysindeksi</v>
      </c>
    </row>
    <row r="6260" spans="1:16" ht="18" x14ac:dyDescent="0.3">
      <c r="A6260" s="1" t="s">
        <v>1444</v>
      </c>
      <c r="B6260" s="1" t="s">
        <v>1295</v>
      </c>
      <c r="C6260" s="1">
        <v>-5.1999999999999998E-2</v>
      </c>
      <c r="D6260" s="1">
        <v>0.358599501089433</v>
      </c>
      <c r="E6260" s="1" t="s">
        <v>337</v>
      </c>
      <c r="F6260">
        <v>49</v>
      </c>
      <c r="G6260">
        <v>55</v>
      </c>
      <c r="H6260">
        <f>VLOOKUP(A6260,Taul1!A2:C834,3)</f>
        <v>1</v>
      </c>
      <c r="I6260" t="str">
        <f>VLOOKUP(A6260,Taul1!A2:C834,2)</f>
        <v>Korkea-asteen tutkinto 20-24</v>
      </c>
      <c r="L6260" t="s">
        <v>1663</v>
      </c>
      <c r="M6260" t="str">
        <f>F6260&amp;L6260&amp;G6260&amp;L6260&amp;INT(C6260*10)</f>
        <v>49,55,-1</v>
      </c>
      <c r="O6260">
        <f>VLOOKUP(B6260,Taul1!A2:C834,3)</f>
        <v>0</v>
      </c>
      <c r="P6260" t="str">
        <f>VLOOKUP(B6260,Taul1!A2:C834,2)</f>
        <v>Työkyvyttömyysindeksi</v>
      </c>
    </row>
    <row r="6261" spans="1:16" ht="18" x14ac:dyDescent="0.3">
      <c r="A6261" s="1" t="s">
        <v>1446</v>
      </c>
      <c r="B6261" s="1" t="s">
        <v>1295</v>
      </c>
      <c r="C6261" s="1">
        <v>-6.0999999999999999E-2</v>
      </c>
      <c r="D6261" s="1">
        <v>0.28136710706091</v>
      </c>
      <c r="E6261" s="1" t="s">
        <v>337</v>
      </c>
      <c r="F6261">
        <v>50</v>
      </c>
      <c r="G6261">
        <v>55</v>
      </c>
      <c r="H6261">
        <f>VLOOKUP(A6261,Taul1!A2:C834,3)</f>
        <v>1</v>
      </c>
      <c r="I6261" t="str">
        <f>VLOOKUP(A6261,Taul1!A2:C834,2)</f>
        <v>Korkea-asteen tutkinto 25-29</v>
      </c>
      <c r="L6261" t="s">
        <v>1663</v>
      </c>
      <c r="M6261" t="str">
        <f>F6261&amp;L6261&amp;G6261&amp;L6261&amp;INT(C6261*10)</f>
        <v>50,55,-1</v>
      </c>
      <c r="O6261">
        <f>VLOOKUP(B6261,Taul1!A2:C834,3)</f>
        <v>0</v>
      </c>
      <c r="P6261" t="str">
        <f>VLOOKUP(B6261,Taul1!A2:C834,2)</f>
        <v>Työkyvyttömyysindeksi</v>
      </c>
    </row>
    <row r="6262" spans="1:16" ht="18" x14ac:dyDescent="0.3">
      <c r="A6262" s="1" t="s">
        <v>1448</v>
      </c>
      <c r="B6262" s="1" t="s">
        <v>1295</v>
      </c>
      <c r="C6262" s="1">
        <v>-5.0999999999999997E-2</v>
      </c>
      <c r="D6262" s="1">
        <v>0.37151826761132001</v>
      </c>
      <c r="E6262" s="1" t="s">
        <v>337</v>
      </c>
      <c r="F6262">
        <v>51</v>
      </c>
      <c r="G6262">
        <v>55</v>
      </c>
      <c r="H6262">
        <f>VLOOKUP(A6262,Taul1!A2:C834,3)</f>
        <v>1</v>
      </c>
      <c r="I6262" t="str">
        <f>VLOOKUP(A6262,Taul1!A2:C834,2)</f>
        <v>Korkea-asteen tutkinto 30-34</v>
      </c>
      <c r="L6262" t="s">
        <v>1663</v>
      </c>
      <c r="M6262" t="str">
        <f>F6262&amp;L6262&amp;G6262&amp;L6262&amp;INT(C6262*10)</f>
        <v>51,55,-1</v>
      </c>
      <c r="O6262">
        <f>VLOOKUP(B6262,Taul1!A2:C834,3)</f>
        <v>0</v>
      </c>
      <c r="P6262" t="str">
        <f>VLOOKUP(B6262,Taul1!A2:C834,2)</f>
        <v>Työkyvyttömyysindeksi</v>
      </c>
    </row>
    <row r="6263" spans="1:16" ht="18" x14ac:dyDescent="0.3">
      <c r="A6263" s="1" t="s">
        <v>1450</v>
      </c>
      <c r="B6263" s="1" t="s">
        <v>1295</v>
      </c>
      <c r="C6263" s="1">
        <v>-5.6000000000000001E-2</v>
      </c>
      <c r="D6263" s="1">
        <v>0.32634151106513398</v>
      </c>
      <c r="E6263" s="1" t="s">
        <v>337</v>
      </c>
      <c r="F6263">
        <v>52</v>
      </c>
      <c r="G6263">
        <v>55</v>
      </c>
      <c r="H6263">
        <f>VLOOKUP(A6263,Taul1!A2:C834,3)</f>
        <v>1</v>
      </c>
      <c r="I6263" t="str">
        <f>VLOOKUP(A6263,Taul1!A2:C834,2)</f>
        <v>Korkea-asteen tutkinto 35-39</v>
      </c>
      <c r="L6263" t="s">
        <v>1663</v>
      </c>
      <c r="M6263" t="str">
        <f>F6263&amp;L6263&amp;G6263&amp;L6263&amp;INT(C6263*10)</f>
        <v>52,55,-1</v>
      </c>
      <c r="O6263">
        <f>VLOOKUP(B6263,Taul1!A2:C834,3)</f>
        <v>0</v>
      </c>
      <c r="P6263" t="str">
        <f>VLOOKUP(B6263,Taul1!A2:C834,2)</f>
        <v>Työkyvyttömyysindeksi</v>
      </c>
    </row>
    <row r="6264" spans="1:16" ht="18" x14ac:dyDescent="0.3">
      <c r="A6264" s="1" t="s">
        <v>1452</v>
      </c>
      <c r="B6264" s="1" t="s">
        <v>1295</v>
      </c>
      <c r="C6264" s="1">
        <v>-4.4999999999999998E-2</v>
      </c>
      <c r="D6264" s="1">
        <v>0.43083825277046101</v>
      </c>
      <c r="E6264" s="1" t="s">
        <v>337</v>
      </c>
      <c r="F6264">
        <v>53</v>
      </c>
      <c r="G6264">
        <v>55</v>
      </c>
      <c r="H6264">
        <f>VLOOKUP(A6264,Taul1!A2:C834,3)</f>
        <v>1</v>
      </c>
      <c r="I6264" t="str">
        <f>VLOOKUP(A6264,Taul1!A2:C834,2)</f>
        <v>Korkea-asteen tutkinto 40-44</v>
      </c>
      <c r="L6264" t="s">
        <v>1663</v>
      </c>
      <c r="M6264" t="str">
        <f>F6264&amp;L6264&amp;G6264&amp;L6264&amp;INT(C6264*10)</f>
        <v>53,55,-1</v>
      </c>
      <c r="O6264">
        <f>VLOOKUP(B6264,Taul1!A2:C834,3)</f>
        <v>0</v>
      </c>
      <c r="P6264" t="str">
        <f>VLOOKUP(B6264,Taul1!A2:C834,2)</f>
        <v>Työkyvyttömyysindeksi</v>
      </c>
    </row>
    <row r="6265" spans="1:16" ht="18" x14ac:dyDescent="0.3">
      <c r="A6265" s="1" t="s">
        <v>1454</v>
      </c>
      <c r="B6265" s="1" t="s">
        <v>1295</v>
      </c>
      <c r="C6265" s="1">
        <v>-7.0000000000000007E-2</v>
      </c>
      <c r="D6265" s="1">
        <v>0.21693086098631001</v>
      </c>
      <c r="E6265" s="1" t="s">
        <v>337</v>
      </c>
      <c r="F6265">
        <v>54</v>
      </c>
      <c r="G6265">
        <v>55</v>
      </c>
      <c r="H6265">
        <f>VLOOKUP(A6265,Taul1!A2:C834,3)</f>
        <v>1</v>
      </c>
      <c r="I6265" t="str">
        <f>VLOOKUP(A6265,Taul1!A2:C834,2)</f>
        <v>Korkea-asteen tutkinto 45-49</v>
      </c>
      <c r="L6265" t="s">
        <v>1663</v>
      </c>
      <c r="M6265" t="str">
        <f>F6265&amp;L6265&amp;G6265&amp;L6265&amp;INT(C6265*10)</f>
        <v>54,55,-1</v>
      </c>
      <c r="O6265">
        <f>VLOOKUP(B6265,Taul1!A2:C834,3)</f>
        <v>0</v>
      </c>
      <c r="P6265" t="str">
        <f>VLOOKUP(B6265,Taul1!A2:C834,2)</f>
        <v>Työkyvyttömyysindeksi</v>
      </c>
    </row>
    <row r="6266" spans="1:16" ht="18" x14ac:dyDescent="0.3">
      <c r="A6266" s="1" t="s">
        <v>1456</v>
      </c>
      <c r="B6266" s="1" t="s">
        <v>1295</v>
      </c>
      <c r="C6266" s="1">
        <v>-5.8000000000000003E-2</v>
      </c>
      <c r="D6266" s="1">
        <v>0.30962875633105402</v>
      </c>
      <c r="E6266" s="1" t="s">
        <v>337</v>
      </c>
      <c r="F6266">
        <v>55</v>
      </c>
      <c r="G6266">
        <v>55</v>
      </c>
      <c r="H6266">
        <f>VLOOKUP(A6266,Taul1!A2:C834,3)</f>
        <v>1</v>
      </c>
      <c r="I6266" t="str">
        <f>VLOOKUP(A6266,Taul1!A2:C834,2)</f>
        <v>Korkea-asteen tutkinto 50-54</v>
      </c>
      <c r="L6266" t="s">
        <v>1663</v>
      </c>
      <c r="M6266" t="str">
        <f>F6266&amp;L6266&amp;G6266&amp;L6266&amp;INT(C6266*10)</f>
        <v>55,55,-1</v>
      </c>
      <c r="O6266">
        <f>VLOOKUP(B6266,Taul1!A2:C834,3)</f>
        <v>0</v>
      </c>
      <c r="P6266" t="str">
        <f>VLOOKUP(B6266,Taul1!A2:C834,2)</f>
        <v>Työkyvyttömyysindeksi</v>
      </c>
    </row>
    <row r="6267" spans="1:16" ht="18" x14ac:dyDescent="0.3">
      <c r="A6267" s="1" t="s">
        <v>1458</v>
      </c>
      <c r="B6267" s="1" t="s">
        <v>1295</v>
      </c>
      <c r="C6267" s="1">
        <v>-5.3999999999999999E-2</v>
      </c>
      <c r="D6267" s="1">
        <v>0.34439841120419801</v>
      </c>
      <c r="E6267" s="1" t="s">
        <v>337</v>
      </c>
      <c r="F6267">
        <v>56</v>
      </c>
      <c r="G6267">
        <v>55</v>
      </c>
      <c r="H6267">
        <f>VLOOKUP(A6267,Taul1!A2:C834,3)</f>
        <v>1</v>
      </c>
      <c r="I6267" t="str">
        <f>VLOOKUP(A6267,Taul1!A2:C834,2)</f>
        <v>Korkea-asteen tutkinto 55-59</v>
      </c>
      <c r="L6267" t="s">
        <v>1663</v>
      </c>
      <c r="M6267" t="str">
        <f>F6267&amp;L6267&amp;G6267&amp;L6267&amp;INT(C6267*10)</f>
        <v>56,55,-1</v>
      </c>
      <c r="O6267">
        <f>VLOOKUP(B6267,Taul1!A2:C834,3)</f>
        <v>0</v>
      </c>
      <c r="P6267" t="str">
        <f>VLOOKUP(B6267,Taul1!A2:C834,2)</f>
        <v>Työkyvyttömyysindeksi</v>
      </c>
    </row>
    <row r="6268" spans="1:16" ht="18" x14ac:dyDescent="0.3">
      <c r="A6268" s="1" t="s">
        <v>1460</v>
      </c>
      <c r="B6268" s="1" t="s">
        <v>1295</v>
      </c>
      <c r="C6268" s="1">
        <v>-4.9000000000000002E-2</v>
      </c>
      <c r="D6268" s="1">
        <v>0.38719982487765597</v>
      </c>
      <c r="E6268" s="1" t="s">
        <v>337</v>
      </c>
      <c r="F6268">
        <v>57</v>
      </c>
      <c r="G6268">
        <v>55</v>
      </c>
      <c r="H6268">
        <f>VLOOKUP(A6268,Taul1!A2:C834,3)</f>
        <v>1</v>
      </c>
      <c r="I6268" t="str">
        <f>VLOOKUP(A6268,Taul1!A2:C834,2)</f>
        <v>Korkea-asteen tutkinto 60-64</v>
      </c>
      <c r="L6268" t="s">
        <v>1663</v>
      </c>
      <c r="M6268" t="str">
        <f>F6268&amp;L6268&amp;G6268&amp;L6268&amp;INT(C6268*10)</f>
        <v>57,55,-1</v>
      </c>
      <c r="O6268">
        <f>VLOOKUP(B6268,Taul1!A2:C834,3)</f>
        <v>0</v>
      </c>
      <c r="P6268" t="str">
        <f>VLOOKUP(B6268,Taul1!A2:C834,2)</f>
        <v>Työkyvyttömyysindeksi</v>
      </c>
    </row>
    <row r="6269" spans="1:16" ht="18" x14ac:dyDescent="0.3">
      <c r="A6269" s="1" t="s">
        <v>1462</v>
      </c>
      <c r="B6269" s="1" t="s">
        <v>1295</v>
      </c>
      <c r="C6269" s="1">
        <v>4.9000000000000002E-2</v>
      </c>
      <c r="D6269" s="1">
        <v>0.38575781038898499</v>
      </c>
      <c r="E6269" s="1" t="s">
        <v>337</v>
      </c>
      <c r="F6269">
        <v>58</v>
      </c>
      <c r="G6269">
        <v>55</v>
      </c>
      <c r="H6269">
        <f>VLOOKUP(A6269,Taul1!A2:C834,3)</f>
        <v>1</v>
      </c>
      <c r="I6269" t="str">
        <f>VLOOKUP(A6269,Taul1!A2:C834,2)</f>
        <v>Korkea-asteen tutkinto 65-69</v>
      </c>
      <c r="L6269" t="s">
        <v>1663</v>
      </c>
      <c r="M6269" t="str">
        <f>F6269&amp;L6269&amp;G6269&amp;L6269&amp;INT(C6269*10)</f>
        <v>58,55,0</v>
      </c>
      <c r="O6269">
        <f>VLOOKUP(B6269,Taul1!A2:C834,3)</f>
        <v>0</v>
      </c>
      <c r="P6269" t="str">
        <f>VLOOKUP(B6269,Taul1!A2:C834,2)</f>
        <v>Työkyvyttömyysindeksi</v>
      </c>
    </row>
    <row r="6270" spans="1:16" ht="18" x14ac:dyDescent="0.3">
      <c r="A6270" s="1" t="s">
        <v>1464</v>
      </c>
      <c r="B6270" s="1" t="s">
        <v>1295</v>
      </c>
      <c r="C6270" s="1">
        <v>-3.6999999999999998E-2</v>
      </c>
      <c r="D6270" s="1">
        <v>0.51422633076428503</v>
      </c>
      <c r="E6270" s="1" t="s">
        <v>337</v>
      </c>
      <c r="F6270">
        <v>59</v>
      </c>
      <c r="G6270">
        <v>55</v>
      </c>
      <c r="H6270">
        <f>VLOOKUP(A6270,Taul1!A2:C834,3)</f>
        <v>1</v>
      </c>
      <c r="I6270" t="str">
        <f>VLOOKUP(A6270,Taul1!A2:C834,2)</f>
        <v>Korkea-asteen tutkinto 70-74</v>
      </c>
      <c r="L6270" t="s">
        <v>1663</v>
      </c>
      <c r="M6270" t="str">
        <f>F6270&amp;L6270&amp;G6270&amp;L6270&amp;INT(C6270*10)</f>
        <v>59,55,-1</v>
      </c>
      <c r="O6270">
        <f>VLOOKUP(B6270,Taul1!A2:C834,3)</f>
        <v>0</v>
      </c>
      <c r="P6270" t="str">
        <f>VLOOKUP(B6270,Taul1!A2:C834,2)</f>
        <v>Työkyvyttömyysindeksi</v>
      </c>
    </row>
    <row r="6271" spans="1:16" ht="18" x14ac:dyDescent="0.3">
      <c r="A6271" s="1" t="s">
        <v>1466</v>
      </c>
      <c r="B6271" s="1" t="s">
        <v>1295</v>
      </c>
      <c r="C6271" s="1">
        <v>-3.6999999999999998E-2</v>
      </c>
      <c r="D6271" s="1">
        <v>0.51400921334585603</v>
      </c>
      <c r="E6271" s="1" t="s">
        <v>337</v>
      </c>
      <c r="F6271">
        <v>60</v>
      </c>
      <c r="G6271">
        <v>55</v>
      </c>
      <c r="H6271">
        <f>VLOOKUP(A6271,Taul1!A2:C834,3)</f>
        <v>1</v>
      </c>
      <c r="I6271" t="str">
        <f>VLOOKUP(A6271,Taul1!A2:C834,2)</f>
        <v>Korkea-asteen tutkinto 75-</v>
      </c>
      <c r="L6271" t="s">
        <v>1663</v>
      </c>
      <c r="M6271" t="str">
        <f>F6271&amp;L6271&amp;G6271&amp;L6271&amp;INT(C6271*10)</f>
        <v>60,55,-1</v>
      </c>
      <c r="O6271">
        <f>VLOOKUP(B6271,Taul1!A2:C834,3)</f>
        <v>0</v>
      </c>
      <c r="P6271" t="str">
        <f>VLOOKUP(B6271,Taul1!A2:C834,2)</f>
        <v>Työkyvyttömyysindeksi</v>
      </c>
    </row>
    <row r="6272" spans="1:16" ht="18" x14ac:dyDescent="0.3">
      <c r="A6272" s="1" t="s">
        <v>1468</v>
      </c>
      <c r="B6272" s="1" t="s">
        <v>1295</v>
      </c>
      <c r="C6272" s="1">
        <v>-1.2E-2</v>
      </c>
      <c r="D6272" s="1">
        <v>0.82804580249106896</v>
      </c>
      <c r="E6272" s="1" t="s">
        <v>337</v>
      </c>
      <c r="F6272">
        <v>61</v>
      </c>
      <c r="G6272">
        <v>55</v>
      </c>
      <c r="H6272">
        <f>VLOOKUP(A6272,Taul1!A2:C834,3)</f>
        <v>1</v>
      </c>
      <c r="I6272" t="str">
        <f>VLOOKUP(A6272,Taul1!A2:C834,2)</f>
        <v>0-4 -vuotiaat</v>
      </c>
      <c r="L6272" t="s">
        <v>1663</v>
      </c>
      <c r="M6272" t="str">
        <f>F6272&amp;L6272&amp;G6272&amp;L6272&amp;INT(C6272*10)</f>
        <v>61,55,-1</v>
      </c>
      <c r="O6272">
        <f>VLOOKUP(B6272,Taul1!A2:C834,3)</f>
        <v>0</v>
      </c>
      <c r="P6272" t="str">
        <f>VLOOKUP(B6272,Taul1!A2:C834,2)</f>
        <v>Työkyvyttömyysindeksi</v>
      </c>
    </row>
    <row r="6273" spans="1:16" ht="18" x14ac:dyDescent="0.3">
      <c r="A6273" s="1" t="s">
        <v>1470</v>
      </c>
      <c r="B6273" s="1" t="s">
        <v>1295</v>
      </c>
      <c r="C6273" s="1">
        <v>-6.0999999999999999E-2</v>
      </c>
      <c r="D6273" s="1">
        <v>0.28167208908292302</v>
      </c>
      <c r="E6273" s="1" t="s">
        <v>337</v>
      </c>
      <c r="F6273">
        <v>62</v>
      </c>
      <c r="G6273">
        <v>55</v>
      </c>
      <c r="H6273">
        <f>VLOOKUP(A6273,Taul1!A2:C834,3)</f>
        <v>1</v>
      </c>
      <c r="I6273" t="str">
        <f>VLOOKUP(A6273,Taul1!A2:C834,2)</f>
        <v>5-9 -vuotiaat</v>
      </c>
      <c r="L6273" t="s">
        <v>1663</v>
      </c>
      <c r="M6273" t="str">
        <f>F6273&amp;L6273&amp;G6273&amp;L6273&amp;INT(C6273*10)</f>
        <v>62,55,-1</v>
      </c>
      <c r="O6273">
        <f>VLOOKUP(B6273,Taul1!A2:C834,3)</f>
        <v>0</v>
      </c>
      <c r="P6273" t="str">
        <f>VLOOKUP(B6273,Taul1!A2:C834,2)</f>
        <v>Työkyvyttömyysindeksi</v>
      </c>
    </row>
    <row r="6274" spans="1:16" ht="18" x14ac:dyDescent="0.3">
      <c r="A6274" s="1" t="s">
        <v>1472</v>
      </c>
      <c r="B6274" s="1" t="s">
        <v>1295</v>
      </c>
      <c r="C6274" s="1">
        <v>-5.8000000000000003E-2</v>
      </c>
      <c r="D6274" s="1">
        <v>0.30874348205913599</v>
      </c>
      <c r="E6274" s="1" t="s">
        <v>337</v>
      </c>
      <c r="F6274">
        <v>63</v>
      </c>
      <c r="G6274">
        <v>55</v>
      </c>
      <c r="H6274">
        <f>VLOOKUP(A6274,Taul1!A2:C834,3)</f>
        <v>1</v>
      </c>
      <c r="I6274" t="str">
        <f>VLOOKUP(A6274,Taul1!A2:C834,2)</f>
        <v>10-14 -vuotiaat</v>
      </c>
      <c r="L6274" t="s">
        <v>1663</v>
      </c>
      <c r="M6274" t="str">
        <f>F6274&amp;L6274&amp;G6274&amp;L6274&amp;INT(C6274*10)</f>
        <v>63,55,-1</v>
      </c>
      <c r="O6274">
        <f>VLOOKUP(B6274,Taul1!A2:C834,3)</f>
        <v>0</v>
      </c>
      <c r="P6274" t="str">
        <f>VLOOKUP(B6274,Taul1!A2:C834,2)</f>
        <v>Työkyvyttömyysindeksi</v>
      </c>
    </row>
    <row r="6275" spans="1:16" ht="18" x14ac:dyDescent="0.3">
      <c r="A6275" s="1" t="s">
        <v>1474</v>
      </c>
      <c r="B6275" s="1" t="s">
        <v>1295</v>
      </c>
      <c r="C6275" s="1">
        <v>-5.6000000000000001E-2</v>
      </c>
      <c r="D6275" s="1">
        <v>0.32224654248967599</v>
      </c>
      <c r="E6275" s="1" t="s">
        <v>337</v>
      </c>
      <c r="F6275">
        <v>64</v>
      </c>
      <c r="G6275">
        <v>55</v>
      </c>
      <c r="H6275">
        <f>VLOOKUP(A6275,Taul1!A2:C834,3)</f>
        <v>1</v>
      </c>
      <c r="I6275" t="str">
        <f>VLOOKUP(A6275,Taul1!A2:C834,2)</f>
        <v>15-19 -vuotiaat</v>
      </c>
      <c r="L6275" t="s">
        <v>1663</v>
      </c>
      <c r="M6275" t="str">
        <f>F6275&amp;L6275&amp;G6275&amp;L6275&amp;INT(C6275*10)</f>
        <v>64,55,-1</v>
      </c>
      <c r="O6275">
        <f>VLOOKUP(B6275,Taul1!A2:C834,3)</f>
        <v>0</v>
      </c>
      <c r="P6275" t="str">
        <f>VLOOKUP(B6275,Taul1!A2:C834,2)</f>
        <v>Työkyvyttömyysindeksi</v>
      </c>
    </row>
    <row r="6276" spans="1:16" ht="18" x14ac:dyDescent="0.3">
      <c r="A6276" s="1" t="s">
        <v>1476</v>
      </c>
      <c r="B6276" s="1" t="s">
        <v>1295</v>
      </c>
      <c r="C6276" s="1">
        <v>7.0000000000000001E-3</v>
      </c>
      <c r="D6276" s="1">
        <v>0.905649200876113</v>
      </c>
      <c r="E6276" s="1" t="s">
        <v>337</v>
      </c>
      <c r="F6276">
        <v>65</v>
      </c>
      <c r="G6276">
        <v>55</v>
      </c>
      <c r="H6276">
        <f>VLOOKUP(A6276,Taul1!A2:C834,3)</f>
        <v>1</v>
      </c>
      <c r="I6276" t="str">
        <f>VLOOKUP(A6276,Taul1!A2:C834,2)</f>
        <v>20-24 -vuotiaat</v>
      </c>
      <c r="L6276" t="s">
        <v>1663</v>
      </c>
      <c r="M6276" t="str">
        <f>F6276&amp;L6276&amp;G6276&amp;L6276&amp;INT(C6276*10)</f>
        <v>65,55,0</v>
      </c>
      <c r="O6276">
        <f>VLOOKUP(B6276,Taul1!A2:C834,3)</f>
        <v>0</v>
      </c>
      <c r="P6276" t="str">
        <f>VLOOKUP(B6276,Taul1!A2:C834,2)</f>
        <v>Työkyvyttömyysindeksi</v>
      </c>
    </row>
    <row r="6277" spans="1:16" ht="18" x14ac:dyDescent="0.3">
      <c r="A6277" s="1" t="s">
        <v>1478</v>
      </c>
      <c r="B6277" s="1" t="s">
        <v>1295</v>
      </c>
      <c r="C6277" s="1">
        <v>-7.1999999999999995E-2</v>
      </c>
      <c r="D6277" s="1">
        <v>0.20620465573185301</v>
      </c>
      <c r="E6277" s="1" t="s">
        <v>337</v>
      </c>
      <c r="F6277">
        <v>66</v>
      </c>
      <c r="G6277">
        <v>55</v>
      </c>
      <c r="H6277">
        <f>VLOOKUP(A6277,Taul1!A2:C834,3)</f>
        <v>1</v>
      </c>
      <c r="I6277" t="str">
        <f>VLOOKUP(A6277,Taul1!A2:C834,2)</f>
        <v>25-29 -vuotiaat</v>
      </c>
      <c r="L6277" t="s">
        <v>1663</v>
      </c>
      <c r="M6277" t="str">
        <f>F6277&amp;L6277&amp;G6277&amp;L6277&amp;INT(C6277*10)</f>
        <v>66,55,-1</v>
      </c>
      <c r="O6277">
        <f>VLOOKUP(B6277,Taul1!A2:C834,3)</f>
        <v>0</v>
      </c>
      <c r="P6277" t="str">
        <f>VLOOKUP(B6277,Taul1!A2:C834,2)</f>
        <v>Työkyvyttömyysindeksi</v>
      </c>
    </row>
    <row r="6278" spans="1:16" ht="18" x14ac:dyDescent="0.3">
      <c r="A6278" s="1" t="s">
        <v>1480</v>
      </c>
      <c r="B6278" s="1" t="s">
        <v>1295</v>
      </c>
      <c r="C6278" s="1">
        <v>-7.0999999999999994E-2</v>
      </c>
      <c r="D6278" s="1">
        <v>0.20962939147605</v>
      </c>
      <c r="E6278" s="1" t="s">
        <v>337</v>
      </c>
      <c r="F6278">
        <v>67</v>
      </c>
      <c r="G6278">
        <v>55</v>
      </c>
      <c r="H6278">
        <f>VLOOKUP(A6278,Taul1!A2:C834,3)</f>
        <v>1</v>
      </c>
      <c r="I6278" t="str">
        <f>VLOOKUP(A6278,Taul1!A2:C834,2)</f>
        <v>30-34 -vuotiaat</v>
      </c>
      <c r="L6278" t="s">
        <v>1663</v>
      </c>
      <c r="M6278" t="str">
        <f>F6278&amp;L6278&amp;G6278&amp;L6278&amp;INT(C6278*10)</f>
        <v>67,55,-1</v>
      </c>
      <c r="O6278">
        <f>VLOOKUP(B6278,Taul1!A2:C834,3)</f>
        <v>0</v>
      </c>
      <c r="P6278" t="str">
        <f>VLOOKUP(B6278,Taul1!A2:C834,2)</f>
        <v>Työkyvyttömyysindeksi</v>
      </c>
    </row>
    <row r="6279" spans="1:16" ht="18" x14ac:dyDescent="0.3">
      <c r="A6279" s="1" t="s">
        <v>1482</v>
      </c>
      <c r="B6279" s="1" t="s">
        <v>1295</v>
      </c>
      <c r="C6279" s="1">
        <v>-5.6000000000000001E-2</v>
      </c>
      <c r="D6279" s="1">
        <v>0.326465500760169</v>
      </c>
      <c r="E6279" s="1" t="s">
        <v>337</v>
      </c>
      <c r="F6279">
        <v>68</v>
      </c>
      <c r="G6279">
        <v>55</v>
      </c>
      <c r="H6279">
        <f>VLOOKUP(A6279,Taul1!A2:C834,3)</f>
        <v>1</v>
      </c>
      <c r="I6279" t="str">
        <f>VLOOKUP(A6279,Taul1!A2:C834,2)</f>
        <v>35-39 -vuotiaat</v>
      </c>
      <c r="L6279" t="s">
        <v>1663</v>
      </c>
      <c r="M6279" t="str">
        <f>F6279&amp;L6279&amp;G6279&amp;L6279&amp;INT(C6279*10)</f>
        <v>68,55,-1</v>
      </c>
      <c r="O6279">
        <f>VLOOKUP(B6279,Taul1!A2:C834,3)</f>
        <v>0</v>
      </c>
      <c r="P6279" t="str">
        <f>VLOOKUP(B6279,Taul1!A2:C834,2)</f>
        <v>Työkyvyttömyysindeksi</v>
      </c>
    </row>
    <row r="6280" spans="1:16" ht="18" x14ac:dyDescent="0.3">
      <c r="A6280" s="1" t="s">
        <v>1484</v>
      </c>
      <c r="B6280" s="1" t="s">
        <v>1295</v>
      </c>
      <c r="C6280" s="1">
        <v>-5.0999999999999997E-2</v>
      </c>
      <c r="D6280" s="1">
        <v>0.37038433942905902</v>
      </c>
      <c r="E6280" s="1" t="s">
        <v>337</v>
      </c>
      <c r="F6280">
        <v>69</v>
      </c>
      <c r="G6280">
        <v>55</v>
      </c>
      <c r="H6280">
        <f>VLOOKUP(A6280,Taul1!A2:C834,3)</f>
        <v>1</v>
      </c>
      <c r="I6280" t="str">
        <f>VLOOKUP(A6280,Taul1!A2:C834,2)</f>
        <v>40-44 -vuotiaat</v>
      </c>
      <c r="L6280" t="s">
        <v>1663</v>
      </c>
      <c r="M6280" t="str">
        <f>F6280&amp;L6280&amp;G6280&amp;L6280&amp;INT(C6280*10)</f>
        <v>69,55,-1</v>
      </c>
      <c r="O6280">
        <f>VLOOKUP(B6280,Taul1!A2:C834,3)</f>
        <v>0</v>
      </c>
      <c r="P6280" t="str">
        <f>VLOOKUP(B6280,Taul1!A2:C834,2)</f>
        <v>Työkyvyttömyysindeksi</v>
      </c>
    </row>
    <row r="6281" spans="1:16" ht="18" x14ac:dyDescent="0.3">
      <c r="A6281" s="1" t="s">
        <v>1486</v>
      </c>
      <c r="B6281" s="1" t="s">
        <v>1295</v>
      </c>
      <c r="C6281" s="1">
        <v>4.0000000000000001E-3</v>
      </c>
      <c r="D6281" s="1">
        <v>0.94805207177991502</v>
      </c>
      <c r="E6281" s="1" t="s">
        <v>337</v>
      </c>
      <c r="F6281">
        <v>70</v>
      </c>
      <c r="G6281">
        <v>55</v>
      </c>
      <c r="H6281">
        <f>VLOOKUP(A6281,Taul1!A2:C834,3)</f>
        <v>1</v>
      </c>
      <c r="I6281" t="str">
        <f>VLOOKUP(A6281,Taul1!A2:C834,2)</f>
        <v>45-49 -vuotiaat</v>
      </c>
      <c r="L6281" t="s">
        <v>1663</v>
      </c>
      <c r="M6281" t="str">
        <f>F6281&amp;L6281&amp;G6281&amp;L6281&amp;INT(C6281*10)</f>
        <v>70,55,0</v>
      </c>
      <c r="O6281">
        <f>VLOOKUP(B6281,Taul1!A2:C834,3)</f>
        <v>0</v>
      </c>
      <c r="P6281" t="str">
        <f>VLOOKUP(B6281,Taul1!A2:C834,2)</f>
        <v>Työkyvyttömyysindeksi</v>
      </c>
    </row>
    <row r="6282" spans="1:16" ht="18" x14ac:dyDescent="0.3">
      <c r="A6282" s="1" t="s">
        <v>1488</v>
      </c>
      <c r="B6282" s="1" t="s">
        <v>1295</v>
      </c>
      <c r="C6282" s="1">
        <v>-0.05</v>
      </c>
      <c r="D6282" s="1">
        <v>0.38010915808210899</v>
      </c>
      <c r="E6282" s="1" t="s">
        <v>337</v>
      </c>
      <c r="F6282">
        <v>71</v>
      </c>
      <c r="G6282">
        <v>55</v>
      </c>
      <c r="H6282">
        <f>VLOOKUP(A6282,Taul1!A2:C834,3)</f>
        <v>1</v>
      </c>
      <c r="I6282" t="str">
        <f>VLOOKUP(A6282,Taul1!A2:C834,2)</f>
        <v>50-54 -vuotiaat</v>
      </c>
      <c r="L6282" t="s">
        <v>1663</v>
      </c>
      <c r="M6282" t="str">
        <f>F6282&amp;L6282&amp;G6282&amp;L6282&amp;INT(C6282*10)</f>
        <v>71,55,-1</v>
      </c>
      <c r="O6282">
        <f>VLOOKUP(B6282,Taul1!A2:C834,3)</f>
        <v>0</v>
      </c>
      <c r="P6282" t="str">
        <f>VLOOKUP(B6282,Taul1!A2:C834,2)</f>
        <v>Työkyvyttömyysindeksi</v>
      </c>
    </row>
    <row r="6283" spans="1:16" ht="18" x14ac:dyDescent="0.3">
      <c r="A6283" s="1" t="s">
        <v>1490</v>
      </c>
      <c r="B6283" s="1" t="s">
        <v>1295</v>
      </c>
      <c r="C6283" s="1">
        <v>-6.9000000000000006E-2</v>
      </c>
      <c r="D6283" s="1">
        <v>0.227222230693197</v>
      </c>
      <c r="E6283" s="1" t="s">
        <v>337</v>
      </c>
      <c r="F6283">
        <v>72</v>
      </c>
      <c r="G6283">
        <v>55</v>
      </c>
      <c r="H6283">
        <f>VLOOKUP(A6283,Taul1!A2:C834,3)</f>
        <v>1</v>
      </c>
      <c r="I6283" t="str">
        <f>VLOOKUP(A6283,Taul1!A2:C834,2)</f>
        <v>55-59 -vuotiaat</v>
      </c>
      <c r="L6283" t="s">
        <v>1663</v>
      </c>
      <c r="M6283" t="str">
        <f>F6283&amp;L6283&amp;G6283&amp;L6283&amp;INT(C6283*10)</f>
        <v>72,55,-1</v>
      </c>
      <c r="O6283">
        <f>VLOOKUP(B6283,Taul1!A2:C834,3)</f>
        <v>0</v>
      </c>
      <c r="P6283" t="str">
        <f>VLOOKUP(B6283,Taul1!A2:C834,2)</f>
        <v>Työkyvyttömyysindeksi</v>
      </c>
    </row>
    <row r="6284" spans="1:16" ht="18" x14ac:dyDescent="0.3">
      <c r="A6284" s="1" t="s">
        <v>1492</v>
      </c>
      <c r="B6284" s="1" t="s">
        <v>1295</v>
      </c>
      <c r="C6284" s="1">
        <v>-4.7E-2</v>
      </c>
      <c r="D6284" s="1">
        <v>0.409296477116944</v>
      </c>
      <c r="E6284" s="1" t="s">
        <v>337</v>
      </c>
      <c r="F6284">
        <v>73</v>
      </c>
      <c r="G6284">
        <v>55</v>
      </c>
      <c r="H6284">
        <f>VLOOKUP(A6284,Taul1!A2:C834,3)</f>
        <v>1</v>
      </c>
      <c r="I6284" t="str">
        <f>VLOOKUP(A6284,Taul1!A2:C834,2)</f>
        <v>60-64 -vuotiaat</v>
      </c>
      <c r="L6284" t="s">
        <v>1663</v>
      </c>
      <c r="M6284" t="str">
        <f>F6284&amp;L6284&amp;G6284&amp;L6284&amp;INT(C6284*10)</f>
        <v>73,55,-1</v>
      </c>
      <c r="O6284">
        <f>VLOOKUP(B6284,Taul1!A2:C834,3)</f>
        <v>0</v>
      </c>
      <c r="P6284" t="str">
        <f>VLOOKUP(B6284,Taul1!A2:C834,2)</f>
        <v>Työkyvyttömyysindeksi</v>
      </c>
    </row>
    <row r="6285" spans="1:16" ht="18" x14ac:dyDescent="0.3">
      <c r="A6285" s="1" t="s">
        <v>1494</v>
      </c>
      <c r="B6285" s="1" t="s">
        <v>1295</v>
      </c>
      <c r="C6285" s="1">
        <v>1.9E-2</v>
      </c>
      <c r="D6285" s="1">
        <v>0.73398181174449295</v>
      </c>
      <c r="E6285" s="1" t="s">
        <v>337</v>
      </c>
      <c r="F6285">
        <v>74</v>
      </c>
      <c r="G6285">
        <v>55</v>
      </c>
      <c r="H6285">
        <f>VLOOKUP(A6285,Taul1!A2:C834,3)</f>
        <v>1</v>
      </c>
      <c r="I6285" t="str">
        <f>VLOOKUP(A6285,Taul1!A2:C834,2)</f>
        <v>65-69 -vuotiaat</v>
      </c>
      <c r="L6285" t="s">
        <v>1663</v>
      </c>
      <c r="M6285" t="str">
        <f>F6285&amp;L6285&amp;G6285&amp;L6285&amp;INT(C6285*10)</f>
        <v>74,55,0</v>
      </c>
      <c r="O6285">
        <f>VLOOKUP(B6285,Taul1!A2:C834,3)</f>
        <v>0</v>
      </c>
      <c r="P6285" t="str">
        <f>VLOOKUP(B6285,Taul1!A2:C834,2)</f>
        <v>Työkyvyttömyysindeksi</v>
      </c>
    </row>
    <row r="6286" spans="1:16" ht="18" x14ac:dyDescent="0.3">
      <c r="A6286" s="1" t="s">
        <v>1496</v>
      </c>
      <c r="B6286" s="1" t="s">
        <v>1295</v>
      </c>
      <c r="C6286" s="1">
        <v>-2.3E-2</v>
      </c>
      <c r="D6286" s="1">
        <v>0.68332788163473301</v>
      </c>
      <c r="E6286" s="1" t="s">
        <v>337</v>
      </c>
      <c r="F6286">
        <v>75</v>
      </c>
      <c r="G6286">
        <v>55</v>
      </c>
      <c r="H6286">
        <f>VLOOKUP(A6286,Taul1!A2:C834,3)</f>
        <v>1</v>
      </c>
      <c r="I6286" t="str">
        <f>VLOOKUP(A6286,Taul1!A2:C834,2)</f>
        <v>70-74 -vuotiaat</v>
      </c>
      <c r="L6286" t="s">
        <v>1663</v>
      </c>
      <c r="M6286" t="str">
        <f>F6286&amp;L6286&amp;G6286&amp;L6286&amp;INT(C6286*10)</f>
        <v>75,55,-1</v>
      </c>
      <c r="O6286">
        <f>VLOOKUP(B6286,Taul1!A2:C834,3)</f>
        <v>0</v>
      </c>
      <c r="P6286" t="str">
        <f>VLOOKUP(B6286,Taul1!A2:C834,2)</f>
        <v>Työkyvyttömyysindeksi</v>
      </c>
    </row>
    <row r="6287" spans="1:16" ht="18" x14ac:dyDescent="0.3">
      <c r="A6287" s="1" t="s">
        <v>1498</v>
      </c>
      <c r="B6287" s="1" t="s">
        <v>1295</v>
      </c>
      <c r="C6287" s="1">
        <v>-5.2999999999999999E-2</v>
      </c>
      <c r="D6287" s="1">
        <v>0.35580957541327102</v>
      </c>
      <c r="E6287" s="1" t="s">
        <v>337</v>
      </c>
      <c r="F6287">
        <v>76</v>
      </c>
      <c r="G6287">
        <v>55</v>
      </c>
      <c r="H6287">
        <f>VLOOKUP(A6287,Taul1!A2:C834,3)</f>
        <v>1</v>
      </c>
      <c r="I6287" t="str">
        <f>VLOOKUP(A6287,Taul1!A2:C834,2)</f>
        <v>75-79 -vuotiaat</v>
      </c>
      <c r="L6287" t="s">
        <v>1663</v>
      </c>
      <c r="M6287" t="str">
        <f>F6287&amp;L6287&amp;G6287&amp;L6287&amp;INT(C6287*10)</f>
        <v>76,55,-1</v>
      </c>
      <c r="O6287">
        <f>VLOOKUP(B6287,Taul1!A2:C834,3)</f>
        <v>0</v>
      </c>
      <c r="P6287" t="str">
        <f>VLOOKUP(B6287,Taul1!A2:C834,2)</f>
        <v>Työkyvyttömyysindeksi</v>
      </c>
    </row>
    <row r="6288" spans="1:16" ht="18" x14ac:dyDescent="0.3">
      <c r="A6288" s="1" t="s">
        <v>1500</v>
      </c>
      <c r="B6288" s="1" t="s">
        <v>1295</v>
      </c>
      <c r="C6288" s="1">
        <v>-2.8000000000000001E-2</v>
      </c>
      <c r="D6288" s="1">
        <v>0.62032301076339103</v>
      </c>
      <c r="E6288" s="1" t="s">
        <v>337</v>
      </c>
      <c r="F6288">
        <v>77</v>
      </c>
      <c r="G6288">
        <v>55</v>
      </c>
      <c r="H6288">
        <f>VLOOKUP(A6288,Taul1!A2:C834,3)</f>
        <v>1</v>
      </c>
      <c r="I6288" t="str">
        <f>VLOOKUP(A6288,Taul1!A2:C834,2)</f>
        <v>80-84 -vuotiaat</v>
      </c>
      <c r="L6288" t="s">
        <v>1663</v>
      </c>
      <c r="M6288" t="str">
        <f>F6288&amp;L6288&amp;G6288&amp;L6288&amp;INT(C6288*10)</f>
        <v>77,55,-1</v>
      </c>
      <c r="O6288">
        <f>VLOOKUP(B6288,Taul1!A2:C834,3)</f>
        <v>0</v>
      </c>
      <c r="P6288" t="str">
        <f>VLOOKUP(B6288,Taul1!A2:C834,2)</f>
        <v>Työkyvyttömyysindeksi</v>
      </c>
    </row>
    <row r="6289" spans="1:16" ht="18" x14ac:dyDescent="0.3">
      <c r="A6289" s="1" t="s">
        <v>1502</v>
      </c>
      <c r="B6289" s="1" t="s">
        <v>1295</v>
      </c>
      <c r="C6289" s="1">
        <v>-0.04</v>
      </c>
      <c r="D6289" s="1">
        <v>0.48747969206999697</v>
      </c>
      <c r="E6289" s="1" t="s">
        <v>337</v>
      </c>
      <c r="F6289">
        <v>78</v>
      </c>
      <c r="G6289">
        <v>55</v>
      </c>
      <c r="H6289">
        <f>VLOOKUP(A6289,Taul1!A2:C834,3)</f>
        <v>1</v>
      </c>
      <c r="I6289" t="str">
        <f>VLOOKUP(A6289,Taul1!A2:C834,2)</f>
        <v>85-89 -vuotiaat</v>
      </c>
      <c r="L6289" t="s">
        <v>1663</v>
      </c>
      <c r="M6289" t="str">
        <f>F6289&amp;L6289&amp;G6289&amp;L6289&amp;INT(C6289*10)</f>
        <v>78,55,-1</v>
      </c>
      <c r="O6289">
        <f>VLOOKUP(B6289,Taul1!A2:C834,3)</f>
        <v>0</v>
      </c>
      <c r="P6289" t="str">
        <f>VLOOKUP(B6289,Taul1!A2:C834,2)</f>
        <v>Työkyvyttömyysindeksi</v>
      </c>
    </row>
    <row r="6290" spans="1:16" ht="18" x14ac:dyDescent="0.3">
      <c r="A6290" s="1" t="s">
        <v>1504</v>
      </c>
      <c r="B6290" s="1" t="s">
        <v>1295</v>
      </c>
      <c r="C6290" s="1">
        <v>-3.6999999999999998E-2</v>
      </c>
      <c r="D6290" s="1">
        <v>0.51603808349331903</v>
      </c>
      <c r="E6290" s="1" t="s">
        <v>337</v>
      </c>
      <c r="F6290">
        <v>79</v>
      </c>
      <c r="G6290">
        <v>55</v>
      </c>
      <c r="H6290">
        <f>VLOOKUP(A6290,Taul1!A2:C834,3)</f>
        <v>1</v>
      </c>
      <c r="I6290" t="str">
        <f>VLOOKUP(A6290,Taul1!A2:C834,2)</f>
        <v>90-94 -vuotiaat</v>
      </c>
      <c r="L6290" t="s">
        <v>1663</v>
      </c>
      <c r="M6290" t="str">
        <f>F6290&amp;L6290&amp;G6290&amp;L6290&amp;INT(C6290*10)</f>
        <v>79,55,-1</v>
      </c>
      <c r="O6290">
        <f>VLOOKUP(B6290,Taul1!A2:C834,3)</f>
        <v>0</v>
      </c>
      <c r="P6290" t="str">
        <f>VLOOKUP(B6290,Taul1!A2:C834,2)</f>
        <v>Työkyvyttömyysindeksi</v>
      </c>
    </row>
    <row r="6291" spans="1:16" ht="18" x14ac:dyDescent="0.3">
      <c r="A6291" s="1" t="s">
        <v>1506</v>
      </c>
      <c r="B6291" s="1" t="s">
        <v>1295</v>
      </c>
      <c r="C6291" s="1">
        <v>2.8000000000000001E-2</v>
      </c>
      <c r="D6291" s="1">
        <v>0.62770037655782895</v>
      </c>
      <c r="E6291" s="1" t="s">
        <v>337</v>
      </c>
      <c r="F6291">
        <v>80</v>
      </c>
      <c r="G6291">
        <v>55</v>
      </c>
      <c r="H6291">
        <f>VLOOKUP(A6291,Taul1!A2:C834,3)</f>
        <v>1</v>
      </c>
      <c r="I6291" t="str">
        <f>VLOOKUP(A6291,Taul1!A2:C834,2)</f>
        <v>Yli 94-vuotiaat</v>
      </c>
      <c r="L6291" t="s">
        <v>1663</v>
      </c>
      <c r="M6291" t="str">
        <f>F6291&amp;L6291&amp;G6291&amp;L6291&amp;INT(C6291*10)</f>
        <v>80,55,0</v>
      </c>
      <c r="O6291">
        <f>VLOOKUP(B6291,Taul1!A2:C834,3)</f>
        <v>0</v>
      </c>
      <c r="P6291" t="str">
        <f>VLOOKUP(B6291,Taul1!A2:C834,2)</f>
        <v>Työkyvyttömyysindeksi</v>
      </c>
    </row>
    <row r="6292" spans="1:16" ht="18" x14ac:dyDescent="0.3">
      <c r="A6292" s="1" t="s">
        <v>1508</v>
      </c>
      <c r="B6292" s="1" t="s">
        <v>1295</v>
      </c>
      <c r="C6292" s="1">
        <v>4.0000000000000001E-3</v>
      </c>
      <c r="D6292" s="1">
        <v>0.944195316866969</v>
      </c>
      <c r="E6292" s="1" t="s">
        <v>337</v>
      </c>
      <c r="F6292">
        <v>81</v>
      </c>
      <c r="G6292">
        <v>55</v>
      </c>
      <c r="H6292">
        <f>VLOOKUP(A6292,Taul1!A2:C834,3)</f>
        <v>1</v>
      </c>
      <c r="I6292" t="str">
        <f>VLOOKUP(A6292,Taul1!A2:C834,2)</f>
        <v>0-vuotiaat</v>
      </c>
      <c r="L6292" t="s">
        <v>1663</v>
      </c>
      <c r="M6292" t="str">
        <f>F6292&amp;L6292&amp;G6292&amp;L6292&amp;INT(C6292*10)</f>
        <v>81,55,0</v>
      </c>
      <c r="O6292">
        <f>VLOOKUP(B6292,Taul1!A2:C834,3)</f>
        <v>0</v>
      </c>
      <c r="P6292" t="str">
        <f>VLOOKUP(B6292,Taul1!A2:C834,2)</f>
        <v>Työkyvyttömyysindeksi</v>
      </c>
    </row>
    <row r="6293" spans="1:16" ht="18" x14ac:dyDescent="0.3">
      <c r="A6293" s="1" t="s">
        <v>1510</v>
      </c>
      <c r="B6293" s="1" t="s">
        <v>1295</v>
      </c>
      <c r="C6293" s="1">
        <v>1.4999999999999999E-2</v>
      </c>
      <c r="D6293" s="1">
        <v>0.79459803444798205</v>
      </c>
      <c r="E6293" s="1" t="s">
        <v>337</v>
      </c>
      <c r="F6293">
        <v>82</v>
      </c>
      <c r="G6293">
        <v>55</v>
      </c>
      <c r="H6293">
        <f>VLOOKUP(A6293,Taul1!A2:C834,3)</f>
        <v>1</v>
      </c>
      <c r="I6293" t="str">
        <f>VLOOKUP(A6293,Taul1!A2:C834,2)</f>
        <v>1-vuotiaat</v>
      </c>
      <c r="L6293" t="s">
        <v>1663</v>
      </c>
      <c r="M6293" t="str">
        <f>F6293&amp;L6293&amp;G6293&amp;L6293&amp;INT(C6293*10)</f>
        <v>82,55,0</v>
      </c>
      <c r="O6293">
        <f>VLOOKUP(B6293,Taul1!A2:C834,3)</f>
        <v>0</v>
      </c>
      <c r="P6293" t="str">
        <f>VLOOKUP(B6293,Taul1!A2:C834,2)</f>
        <v>Työkyvyttömyysindeksi</v>
      </c>
    </row>
    <row r="6294" spans="1:16" ht="18" x14ac:dyDescent="0.3">
      <c r="A6294" s="1" t="s">
        <v>1512</v>
      </c>
      <c r="B6294" s="1" t="s">
        <v>1295</v>
      </c>
      <c r="C6294" s="1">
        <v>-2.1999999999999999E-2</v>
      </c>
      <c r="D6294" s="1">
        <v>0.69602301658297805</v>
      </c>
      <c r="E6294" s="1" t="s">
        <v>337</v>
      </c>
      <c r="F6294">
        <v>83</v>
      </c>
      <c r="G6294">
        <v>55</v>
      </c>
      <c r="H6294">
        <f>VLOOKUP(A6294,Taul1!A2:C834,3)</f>
        <v>1</v>
      </c>
      <c r="I6294" t="str">
        <f>VLOOKUP(A6294,Taul1!A2:C834,2)</f>
        <v>2-vuotiaat</v>
      </c>
      <c r="L6294" t="s">
        <v>1663</v>
      </c>
      <c r="M6294" t="str">
        <f>F6294&amp;L6294&amp;G6294&amp;L6294&amp;INT(C6294*10)</f>
        <v>83,55,-1</v>
      </c>
      <c r="O6294">
        <f>VLOOKUP(B6294,Taul1!A2:C834,3)</f>
        <v>0</v>
      </c>
      <c r="P6294" t="str">
        <f>VLOOKUP(B6294,Taul1!A2:C834,2)</f>
        <v>Työkyvyttömyysindeksi</v>
      </c>
    </row>
    <row r="6295" spans="1:16" ht="18" x14ac:dyDescent="0.3">
      <c r="A6295" s="1" t="s">
        <v>1514</v>
      </c>
      <c r="B6295" s="1" t="s">
        <v>1295</v>
      </c>
      <c r="C6295" s="1">
        <v>-2.5000000000000001E-2</v>
      </c>
      <c r="D6295" s="1">
        <v>0.66620269214396</v>
      </c>
      <c r="E6295" s="1" t="s">
        <v>337</v>
      </c>
      <c r="F6295">
        <v>84</v>
      </c>
      <c r="G6295">
        <v>55</v>
      </c>
      <c r="H6295">
        <f>VLOOKUP(A6295,Taul1!A2:C834,3)</f>
        <v>1</v>
      </c>
      <c r="I6295" t="str">
        <f>VLOOKUP(A6295,Taul1!A2:C834,2)</f>
        <v>3-vuotiaat</v>
      </c>
      <c r="L6295" t="s">
        <v>1663</v>
      </c>
      <c r="M6295" t="str">
        <f>F6295&amp;L6295&amp;G6295&amp;L6295&amp;INT(C6295*10)</f>
        <v>84,55,-1</v>
      </c>
      <c r="O6295">
        <f>VLOOKUP(B6295,Taul1!A2:C834,3)</f>
        <v>0</v>
      </c>
      <c r="P6295" t="str">
        <f>VLOOKUP(B6295,Taul1!A2:C834,2)</f>
        <v>Työkyvyttömyysindeksi</v>
      </c>
    </row>
    <row r="6296" spans="1:16" ht="18" x14ac:dyDescent="0.3">
      <c r="A6296" s="1" t="s">
        <v>1516</v>
      </c>
      <c r="B6296" s="1" t="s">
        <v>1295</v>
      </c>
      <c r="C6296" s="1">
        <v>-4.7E-2</v>
      </c>
      <c r="D6296" s="1">
        <v>0.40607855033405599</v>
      </c>
      <c r="E6296" s="1" t="s">
        <v>337</v>
      </c>
      <c r="F6296">
        <v>85</v>
      </c>
      <c r="G6296">
        <v>55</v>
      </c>
      <c r="H6296">
        <f>VLOOKUP(A6296,Taul1!A2:C834,3)</f>
        <v>1</v>
      </c>
      <c r="I6296" t="str">
        <f>VLOOKUP(A6296,Taul1!A2:C834,2)</f>
        <v>4-vuotiaat</v>
      </c>
      <c r="L6296" t="s">
        <v>1663</v>
      </c>
      <c r="M6296" t="str">
        <f>F6296&amp;L6296&amp;G6296&amp;L6296&amp;INT(C6296*10)</f>
        <v>85,55,-1</v>
      </c>
      <c r="O6296">
        <f>VLOOKUP(B6296,Taul1!A2:C834,3)</f>
        <v>0</v>
      </c>
      <c r="P6296" t="str">
        <f>VLOOKUP(B6296,Taul1!A2:C834,2)</f>
        <v>Työkyvyttömyysindeksi</v>
      </c>
    </row>
    <row r="6297" spans="1:16" ht="18" x14ac:dyDescent="0.3">
      <c r="A6297" s="1" t="s">
        <v>1518</v>
      </c>
      <c r="B6297" s="1" t="s">
        <v>1295</v>
      </c>
      <c r="C6297" s="1">
        <v>-0.05</v>
      </c>
      <c r="D6297" s="1">
        <v>0.37720569032932</v>
      </c>
      <c r="E6297" s="1" t="s">
        <v>337</v>
      </c>
      <c r="F6297">
        <v>86</v>
      </c>
      <c r="G6297">
        <v>55</v>
      </c>
      <c r="H6297">
        <f>VLOOKUP(A6297,Taul1!A2:C834,3)</f>
        <v>1</v>
      </c>
      <c r="I6297" t="str">
        <f>VLOOKUP(A6297,Taul1!A2:C834,2)</f>
        <v>5-vuotiaat</v>
      </c>
      <c r="L6297" t="s">
        <v>1663</v>
      </c>
      <c r="M6297" t="str">
        <f>F6297&amp;L6297&amp;G6297&amp;L6297&amp;INT(C6297*10)</f>
        <v>86,55,-1</v>
      </c>
      <c r="O6297">
        <f>VLOOKUP(B6297,Taul1!A2:C834,3)</f>
        <v>0</v>
      </c>
      <c r="P6297" t="str">
        <f>VLOOKUP(B6297,Taul1!A2:C834,2)</f>
        <v>Työkyvyttömyysindeksi</v>
      </c>
    </row>
    <row r="6298" spans="1:16" ht="18" x14ac:dyDescent="0.3">
      <c r="A6298" s="1" t="s">
        <v>1520</v>
      </c>
      <c r="B6298" s="1" t="s">
        <v>1295</v>
      </c>
      <c r="C6298" s="1">
        <v>-3.5000000000000003E-2</v>
      </c>
      <c r="D6298" s="1">
        <v>0.54286649453065705</v>
      </c>
      <c r="E6298" s="1" t="s">
        <v>337</v>
      </c>
      <c r="F6298">
        <v>87</v>
      </c>
      <c r="G6298">
        <v>55</v>
      </c>
      <c r="H6298">
        <f>VLOOKUP(A6298,Taul1!A2:C834,3)</f>
        <v>1</v>
      </c>
      <c r="I6298" t="str">
        <f>VLOOKUP(A6298,Taul1!A2:C834,2)</f>
        <v>6-vuotiaat</v>
      </c>
      <c r="L6298" t="s">
        <v>1663</v>
      </c>
      <c r="M6298" t="str">
        <f>F6298&amp;L6298&amp;G6298&amp;L6298&amp;INT(C6298*10)</f>
        <v>87,55,-1</v>
      </c>
      <c r="O6298">
        <f>VLOOKUP(B6298,Taul1!A2:C834,3)</f>
        <v>0</v>
      </c>
      <c r="P6298" t="str">
        <f>VLOOKUP(B6298,Taul1!A2:C834,2)</f>
        <v>Työkyvyttömyysindeksi</v>
      </c>
    </row>
    <row r="6299" spans="1:16" ht="18" x14ac:dyDescent="0.3">
      <c r="A6299" s="1" t="s">
        <v>1522</v>
      </c>
      <c r="B6299" s="1" t="s">
        <v>1295</v>
      </c>
      <c r="C6299" s="1">
        <v>-5.8000000000000003E-2</v>
      </c>
      <c r="D6299" s="1">
        <v>0.31098843516048102</v>
      </c>
      <c r="E6299" s="1" t="s">
        <v>337</v>
      </c>
      <c r="F6299">
        <v>88</v>
      </c>
      <c r="G6299">
        <v>55</v>
      </c>
      <c r="H6299">
        <f>VLOOKUP(A6299,Taul1!A2:C834,3)</f>
        <v>1</v>
      </c>
      <c r="I6299" t="str">
        <f>VLOOKUP(A6299,Taul1!A2:C834,2)</f>
        <v>7-vuotiaat</v>
      </c>
      <c r="L6299" t="s">
        <v>1663</v>
      </c>
      <c r="M6299" t="str">
        <f>F6299&amp;L6299&amp;G6299&amp;L6299&amp;INT(C6299*10)</f>
        <v>88,55,-1</v>
      </c>
      <c r="O6299">
        <f>VLOOKUP(B6299,Taul1!A2:C834,3)</f>
        <v>0</v>
      </c>
      <c r="P6299" t="str">
        <f>VLOOKUP(B6299,Taul1!A2:C834,2)</f>
        <v>Työkyvyttömyysindeksi</v>
      </c>
    </row>
    <row r="6300" spans="1:16" ht="18" x14ac:dyDescent="0.3">
      <c r="A6300" s="1" t="s">
        <v>1524</v>
      </c>
      <c r="B6300" s="1" t="s">
        <v>1295</v>
      </c>
      <c r="C6300" s="1">
        <v>-5.0999999999999997E-2</v>
      </c>
      <c r="D6300" s="1">
        <v>0.373402546995034</v>
      </c>
      <c r="E6300" s="1" t="s">
        <v>337</v>
      </c>
      <c r="F6300">
        <v>89</v>
      </c>
      <c r="G6300">
        <v>55</v>
      </c>
      <c r="H6300">
        <f>VLOOKUP(A6300,Taul1!A2:C834,3)</f>
        <v>1</v>
      </c>
      <c r="I6300" t="str">
        <f>VLOOKUP(A6300,Taul1!A2:C834,2)</f>
        <v>8-vuotiaat</v>
      </c>
      <c r="L6300" t="s">
        <v>1663</v>
      </c>
      <c r="M6300" t="str">
        <f>F6300&amp;L6300&amp;G6300&amp;L6300&amp;INT(C6300*10)</f>
        <v>89,55,-1</v>
      </c>
      <c r="O6300">
        <f>VLOOKUP(B6300,Taul1!A2:C834,3)</f>
        <v>0</v>
      </c>
      <c r="P6300" t="str">
        <f>VLOOKUP(B6300,Taul1!A2:C834,2)</f>
        <v>Työkyvyttömyysindeksi</v>
      </c>
    </row>
    <row r="6301" spans="1:16" ht="18" x14ac:dyDescent="0.3">
      <c r="A6301" s="1" t="s">
        <v>1526</v>
      </c>
      <c r="B6301" s="1" t="s">
        <v>1295</v>
      </c>
      <c r="C6301" s="1">
        <v>-7.3999999999999996E-2</v>
      </c>
      <c r="D6301" s="1">
        <v>0.19097224681941699</v>
      </c>
      <c r="E6301" s="1" t="s">
        <v>337</v>
      </c>
      <c r="F6301">
        <v>90</v>
      </c>
      <c r="G6301">
        <v>55</v>
      </c>
      <c r="H6301">
        <f>VLOOKUP(A6301,Taul1!A2:C834,3)</f>
        <v>1</v>
      </c>
      <c r="I6301" t="str">
        <f>VLOOKUP(A6301,Taul1!A2:C834,2)</f>
        <v>9-vuotiaat</v>
      </c>
      <c r="L6301" t="s">
        <v>1663</v>
      </c>
      <c r="M6301" t="str">
        <f>F6301&amp;L6301&amp;G6301&amp;L6301&amp;INT(C6301*10)</f>
        <v>90,55,-1</v>
      </c>
      <c r="O6301">
        <f>VLOOKUP(B6301,Taul1!A2:C834,3)</f>
        <v>0</v>
      </c>
      <c r="P6301" t="str">
        <f>VLOOKUP(B6301,Taul1!A2:C834,2)</f>
        <v>Työkyvyttömyysindeksi</v>
      </c>
    </row>
    <row r="6302" spans="1:16" ht="18" x14ac:dyDescent="0.3">
      <c r="A6302" s="1" t="s">
        <v>1528</v>
      </c>
      <c r="B6302" s="1" t="s">
        <v>1295</v>
      </c>
      <c r="C6302" s="1">
        <v>8.1000000000000003E-2</v>
      </c>
      <c r="D6302" s="1">
        <v>0.155830044587357</v>
      </c>
      <c r="E6302" s="1" t="s">
        <v>337</v>
      </c>
      <c r="F6302">
        <v>91</v>
      </c>
      <c r="G6302">
        <v>55</v>
      </c>
      <c r="H6302">
        <f>VLOOKUP(A6302,Taul1!A2:C834,3)</f>
        <v>1</v>
      </c>
      <c r="I6302" t="str">
        <f>VLOOKUP(A6302,Taul1!A2:C834,2)</f>
        <v>Työkyvyttömyyseläkkeen saajat yhteensä</v>
      </c>
      <c r="L6302" t="s">
        <v>1663</v>
      </c>
      <c r="M6302" t="str">
        <f>F6302&amp;L6302&amp;G6302&amp;L6302&amp;INT(C6302*10)</f>
        <v>91,55,0</v>
      </c>
      <c r="O6302">
        <f>VLOOKUP(B6302,Taul1!A2:C834,3)</f>
        <v>0</v>
      </c>
      <c r="P6302" t="str">
        <f>VLOOKUP(B6302,Taul1!A2:C834,2)</f>
        <v>Työkyvyttömyysindeksi</v>
      </c>
    </row>
    <row r="6303" spans="1:16" ht="18" x14ac:dyDescent="0.3">
      <c r="A6303" s="1" t="s">
        <v>1530</v>
      </c>
      <c r="B6303" s="1" t="s">
        <v>1295</v>
      </c>
      <c r="C6303" s="1">
        <v>7.1999999999999995E-2</v>
      </c>
      <c r="D6303" s="1">
        <v>0.20674796989494301</v>
      </c>
      <c r="E6303" s="1" t="s">
        <v>337</v>
      </c>
      <c r="F6303">
        <v>92</v>
      </c>
      <c r="G6303">
        <v>55</v>
      </c>
      <c r="H6303">
        <f>VLOOKUP(A6303,Taul1!A2:C834,3)</f>
        <v>1</v>
      </c>
      <c r="I6303" t="str">
        <f>VLOOKUP(A6303,Taul1!A2:C834,2)</f>
        <v>Työkyvyttömyyseläkkeen saajat 16-24</v>
      </c>
      <c r="L6303" t="s">
        <v>1663</v>
      </c>
      <c r="M6303" t="str">
        <f>F6303&amp;L6303&amp;G6303&amp;L6303&amp;INT(C6303*10)</f>
        <v>92,55,0</v>
      </c>
      <c r="O6303">
        <f>VLOOKUP(B6303,Taul1!A2:C834,3)</f>
        <v>0</v>
      </c>
      <c r="P6303" t="str">
        <f>VLOOKUP(B6303,Taul1!A2:C834,2)</f>
        <v>Työkyvyttömyysindeksi</v>
      </c>
    </row>
    <row r="6304" spans="1:16" ht="18" x14ac:dyDescent="0.3">
      <c r="A6304" s="1" t="s">
        <v>1532</v>
      </c>
      <c r="B6304" s="1" t="s">
        <v>1295</v>
      </c>
      <c r="C6304" s="1">
        <v>-0.02</v>
      </c>
      <c r="D6304" s="1">
        <v>0.72539200530075598</v>
      </c>
      <c r="E6304" s="1" t="s">
        <v>337</v>
      </c>
      <c r="F6304">
        <v>93</v>
      </c>
      <c r="G6304">
        <v>55</v>
      </c>
      <c r="H6304">
        <f>VLOOKUP(A6304,Taul1!A2:C834,3)</f>
        <v>1</v>
      </c>
      <c r="I6304" t="str">
        <f>VLOOKUP(A6304,Taul1!A2:C834,2)</f>
        <v>Työkyvyttömyyseläkkeen saajat 25-29</v>
      </c>
      <c r="L6304" t="s">
        <v>1663</v>
      </c>
      <c r="M6304" t="str">
        <f>F6304&amp;L6304&amp;G6304&amp;L6304&amp;INT(C6304*10)</f>
        <v>93,55,-1</v>
      </c>
      <c r="O6304">
        <f>VLOOKUP(B6304,Taul1!A2:C834,3)</f>
        <v>0</v>
      </c>
      <c r="P6304" t="str">
        <f>VLOOKUP(B6304,Taul1!A2:C834,2)</f>
        <v>Työkyvyttömyysindeksi</v>
      </c>
    </row>
    <row r="6305" spans="1:16" ht="18" x14ac:dyDescent="0.3">
      <c r="A6305" s="1" t="s">
        <v>1534</v>
      </c>
      <c r="B6305" s="1" t="s">
        <v>1295</v>
      </c>
      <c r="C6305" s="1">
        <v>5.2999999999999999E-2</v>
      </c>
      <c r="D6305" s="1">
        <v>0.35262469646380701</v>
      </c>
      <c r="E6305" s="1" t="s">
        <v>337</v>
      </c>
      <c r="F6305">
        <v>94</v>
      </c>
      <c r="G6305">
        <v>55</v>
      </c>
      <c r="H6305">
        <f>VLOOKUP(A6305,Taul1!A2:C834,3)</f>
        <v>1</v>
      </c>
      <c r="I6305" t="str">
        <f>VLOOKUP(A6305,Taul1!A2:C834,2)</f>
        <v>Työkyvyttömyyseläkkeen saajat 30-34</v>
      </c>
      <c r="L6305" t="s">
        <v>1663</v>
      </c>
      <c r="M6305" t="str">
        <f>F6305&amp;L6305&amp;G6305&amp;L6305&amp;INT(C6305*10)</f>
        <v>94,55,0</v>
      </c>
      <c r="O6305">
        <f>VLOOKUP(B6305,Taul1!A2:C834,3)</f>
        <v>0</v>
      </c>
      <c r="P6305" t="str">
        <f>VLOOKUP(B6305,Taul1!A2:C834,2)</f>
        <v>Työkyvyttömyysindeksi</v>
      </c>
    </row>
    <row r="6306" spans="1:16" ht="18" x14ac:dyDescent="0.3">
      <c r="A6306" s="1" t="s">
        <v>1536</v>
      </c>
      <c r="B6306" s="1" t="s">
        <v>1295</v>
      </c>
      <c r="C6306" s="1">
        <v>6.4000000000000001E-2</v>
      </c>
      <c r="D6306" s="1">
        <v>0.26422812725275402</v>
      </c>
      <c r="E6306" s="1" t="s">
        <v>337</v>
      </c>
      <c r="F6306">
        <v>95</v>
      </c>
      <c r="G6306">
        <v>55</v>
      </c>
      <c r="H6306">
        <f>VLOOKUP(A6306,Taul1!A2:C834,3)</f>
        <v>1</v>
      </c>
      <c r="I6306" t="str">
        <f>VLOOKUP(A6306,Taul1!A2:C834,2)</f>
        <v>Työkyvyttömyyseläkkeen saajat 35-39</v>
      </c>
      <c r="L6306" t="s">
        <v>1663</v>
      </c>
      <c r="M6306" t="str">
        <f>F6306&amp;L6306&amp;G6306&amp;L6306&amp;INT(C6306*10)</f>
        <v>95,55,0</v>
      </c>
      <c r="O6306">
        <f>VLOOKUP(B6306,Taul1!A2:C834,3)</f>
        <v>0</v>
      </c>
      <c r="P6306" t="str">
        <f>VLOOKUP(B6306,Taul1!A2:C834,2)</f>
        <v>Työkyvyttömyysindeksi</v>
      </c>
    </row>
    <row r="6307" spans="1:16" ht="18" x14ac:dyDescent="0.3">
      <c r="A6307" s="1" t="s">
        <v>1538</v>
      </c>
      <c r="B6307" s="1" t="s">
        <v>1295</v>
      </c>
      <c r="C6307" s="1">
        <v>-1.0999999999999999E-2</v>
      </c>
      <c r="D6307" s="1">
        <v>0.84601932158540105</v>
      </c>
      <c r="E6307" s="1" t="s">
        <v>337</v>
      </c>
      <c r="F6307">
        <v>96</v>
      </c>
      <c r="G6307">
        <v>55</v>
      </c>
      <c r="H6307">
        <f>VLOOKUP(A6307,Taul1!A2:C834,3)</f>
        <v>1</v>
      </c>
      <c r="I6307" t="str">
        <f>VLOOKUP(A6307,Taul1!A2:C834,2)</f>
        <v>Työkyvyttömyyseläkkeen saajat 40-44</v>
      </c>
      <c r="L6307" t="s">
        <v>1663</v>
      </c>
      <c r="M6307" t="str">
        <f>F6307&amp;L6307&amp;G6307&amp;L6307&amp;INT(C6307*10)</f>
        <v>96,55,-1</v>
      </c>
      <c r="O6307">
        <f>VLOOKUP(B6307,Taul1!A2:C834,3)</f>
        <v>0</v>
      </c>
      <c r="P6307" t="str">
        <f>VLOOKUP(B6307,Taul1!A2:C834,2)</f>
        <v>Työkyvyttömyysindeksi</v>
      </c>
    </row>
    <row r="6308" spans="1:16" ht="18" x14ac:dyDescent="0.3">
      <c r="A6308" s="1" t="s">
        <v>1540</v>
      </c>
      <c r="B6308" s="1" t="s">
        <v>1295</v>
      </c>
      <c r="C6308" s="1">
        <v>2.8000000000000001E-2</v>
      </c>
      <c r="D6308" s="1">
        <v>0.62626886576543594</v>
      </c>
      <c r="E6308" s="1" t="s">
        <v>337</v>
      </c>
      <c r="F6308">
        <v>97</v>
      </c>
      <c r="G6308">
        <v>55</v>
      </c>
      <c r="H6308">
        <f>VLOOKUP(A6308,Taul1!A2:C834,3)</f>
        <v>1</v>
      </c>
      <c r="I6308" t="str">
        <f>VLOOKUP(A6308,Taul1!A2:C834,2)</f>
        <v>Työkyvyttömyyseläkkeen saajat 45-49</v>
      </c>
      <c r="L6308" t="s">
        <v>1663</v>
      </c>
      <c r="M6308" t="str">
        <f>F6308&amp;L6308&amp;G6308&amp;L6308&amp;INT(C6308*10)</f>
        <v>97,55,0</v>
      </c>
      <c r="O6308">
        <f>VLOOKUP(B6308,Taul1!A2:C834,3)</f>
        <v>0</v>
      </c>
      <c r="P6308" t="str">
        <f>VLOOKUP(B6308,Taul1!A2:C834,2)</f>
        <v>Työkyvyttömyysindeksi</v>
      </c>
    </row>
    <row r="6309" spans="1:16" ht="18" x14ac:dyDescent="0.3">
      <c r="A6309" s="1" t="s">
        <v>1542</v>
      </c>
      <c r="B6309" s="1" t="s">
        <v>1295</v>
      </c>
      <c r="C6309" s="1">
        <v>3.5000000000000003E-2</v>
      </c>
      <c r="D6309" s="1">
        <v>0.53761962772538097</v>
      </c>
      <c r="E6309" s="1" t="s">
        <v>337</v>
      </c>
      <c r="F6309">
        <v>98</v>
      </c>
      <c r="G6309">
        <v>55</v>
      </c>
      <c r="H6309">
        <f>VLOOKUP(A6309,Taul1!A2:C834,3)</f>
        <v>1</v>
      </c>
      <c r="I6309" t="str">
        <f>VLOOKUP(A6309,Taul1!A2:C834,2)</f>
        <v>Työkyvyttömyyseläkkeen saajat 50-54</v>
      </c>
      <c r="L6309" t="s">
        <v>1663</v>
      </c>
      <c r="M6309" t="str">
        <f>F6309&amp;L6309&amp;G6309&amp;L6309&amp;INT(C6309*10)</f>
        <v>98,55,0</v>
      </c>
      <c r="O6309">
        <f>VLOOKUP(B6309,Taul1!A2:C834,3)</f>
        <v>0</v>
      </c>
      <c r="P6309" t="str">
        <f>VLOOKUP(B6309,Taul1!A2:C834,2)</f>
        <v>Työkyvyttömyysindeksi</v>
      </c>
    </row>
    <row r="6310" spans="1:16" ht="18" x14ac:dyDescent="0.3">
      <c r="A6310" s="1" t="s">
        <v>1544</v>
      </c>
      <c r="B6310" s="1" t="s">
        <v>1295</v>
      </c>
      <c r="C6310" s="1">
        <v>3.2000000000000001E-2</v>
      </c>
      <c r="D6310" s="1">
        <v>0.57952024084604803</v>
      </c>
      <c r="E6310" s="1" t="s">
        <v>337</v>
      </c>
      <c r="F6310">
        <v>99</v>
      </c>
      <c r="G6310">
        <v>55</v>
      </c>
      <c r="H6310">
        <f>VLOOKUP(A6310,Taul1!A2:C834,3)</f>
        <v>1</v>
      </c>
      <c r="I6310" t="str">
        <f>VLOOKUP(A6310,Taul1!A2:C834,2)</f>
        <v>Työkyvyttömyyseläkkeen saajat 55-59</v>
      </c>
      <c r="L6310" t="s">
        <v>1663</v>
      </c>
      <c r="M6310" t="str">
        <f>F6310&amp;L6310&amp;G6310&amp;L6310&amp;INT(C6310*10)</f>
        <v>99,55,0</v>
      </c>
      <c r="O6310">
        <f>VLOOKUP(B6310,Taul1!A2:C834,3)</f>
        <v>0</v>
      </c>
      <c r="P6310" t="str">
        <f>VLOOKUP(B6310,Taul1!A2:C834,2)</f>
        <v>Työkyvyttömyysindeksi</v>
      </c>
    </row>
    <row r="6311" spans="1:16" ht="18" x14ac:dyDescent="0.3">
      <c r="A6311" s="1" t="s">
        <v>1546</v>
      </c>
      <c r="B6311" s="1" t="s">
        <v>1295</v>
      </c>
      <c r="C6311" s="1">
        <v>8.6999999999999994E-2</v>
      </c>
      <c r="D6311" s="1">
        <v>0.12787826280738199</v>
      </c>
      <c r="E6311" s="1" t="s">
        <v>337</v>
      </c>
      <c r="F6311">
        <v>100</v>
      </c>
      <c r="G6311">
        <v>55</v>
      </c>
      <c r="H6311">
        <f>VLOOKUP(A6311,Taul1!A2:C834,3)</f>
        <v>1</v>
      </c>
      <c r="I6311" t="str">
        <f>VLOOKUP(A6311,Taul1!A2:C834,2)</f>
        <v>Työkyvyttömyyseläkkeen saajat 60-64</v>
      </c>
      <c r="L6311" t="s">
        <v>1663</v>
      </c>
      <c r="M6311" t="str">
        <f>F6311&amp;L6311&amp;G6311&amp;L6311&amp;INT(C6311*10)</f>
        <v>100,55,0</v>
      </c>
      <c r="O6311">
        <f>VLOOKUP(B6311,Taul1!A2:C834,3)</f>
        <v>0</v>
      </c>
      <c r="P6311" t="str">
        <f>VLOOKUP(B6311,Taul1!A2:C834,2)</f>
        <v>Työkyvyttömyysindeksi</v>
      </c>
    </row>
    <row r="6312" spans="1:16" ht="18" x14ac:dyDescent="0.3">
      <c r="A6312" s="1" t="s">
        <v>1548</v>
      </c>
      <c r="B6312" s="1" t="s">
        <v>1295</v>
      </c>
      <c r="C6312" s="1">
        <v>-4.3999999999999997E-2</v>
      </c>
      <c r="D6312" s="1">
        <v>0.43836168047500501</v>
      </c>
      <c r="E6312" s="1" t="s">
        <v>337</v>
      </c>
      <c r="F6312">
        <v>101</v>
      </c>
      <c r="G6312">
        <v>55</v>
      </c>
      <c r="H6312">
        <f>VLOOKUP(A6312,Taul1!A2:C834,3)</f>
        <v>1</v>
      </c>
      <c r="I6312" t="str">
        <f>VLOOKUP(A6312,Taul1!A2:C834,2)</f>
        <v>Kelan kuntoutuspalvelujen saajat yhteensä</v>
      </c>
      <c r="L6312" t="s">
        <v>1663</v>
      </c>
      <c r="M6312" t="str">
        <f>F6312&amp;L6312&amp;G6312&amp;L6312&amp;INT(C6312*10)</f>
        <v>101,55,-1</v>
      </c>
      <c r="O6312">
        <f>VLOOKUP(B6312,Taul1!A2:C834,3)</f>
        <v>0</v>
      </c>
      <c r="P6312" t="str">
        <f>VLOOKUP(B6312,Taul1!A2:C834,2)</f>
        <v>Työkyvyttömyysindeksi</v>
      </c>
    </row>
    <row r="6313" spans="1:16" ht="18" x14ac:dyDescent="0.3">
      <c r="A6313" s="1" t="s">
        <v>1550</v>
      </c>
      <c r="B6313" s="1" t="s">
        <v>1295</v>
      </c>
      <c r="C6313" s="1">
        <v>-2.7E-2</v>
      </c>
      <c r="D6313" s="1">
        <v>0.63727113234495802</v>
      </c>
      <c r="E6313" s="1" t="s">
        <v>337</v>
      </c>
      <c r="F6313">
        <v>102</v>
      </c>
      <c r="G6313">
        <v>55</v>
      </c>
      <c r="H6313">
        <f>VLOOKUP(A6313,Taul1!A2:C834,3)</f>
        <v>1</v>
      </c>
      <c r="I6313" t="str">
        <f>VLOOKUP(A6313,Taul1!A2:C834,2)</f>
        <v>Kelan kuntoutuspalvelujen saajat 0-6</v>
      </c>
      <c r="L6313" t="s">
        <v>1663</v>
      </c>
      <c r="M6313" t="str">
        <f>F6313&amp;L6313&amp;G6313&amp;L6313&amp;INT(C6313*10)</f>
        <v>102,55,-1</v>
      </c>
      <c r="O6313">
        <f>VLOOKUP(B6313,Taul1!A2:C834,3)</f>
        <v>0</v>
      </c>
      <c r="P6313" t="str">
        <f>VLOOKUP(B6313,Taul1!A2:C834,2)</f>
        <v>Työkyvyttömyysindeksi</v>
      </c>
    </row>
    <row r="6314" spans="1:16" ht="18" x14ac:dyDescent="0.3">
      <c r="A6314" s="1" t="s">
        <v>1552</v>
      </c>
      <c r="B6314" s="1" t="s">
        <v>1295</v>
      </c>
      <c r="C6314" s="1">
        <v>-4.9000000000000002E-2</v>
      </c>
      <c r="D6314" s="1">
        <v>0.39122381878412499</v>
      </c>
      <c r="E6314" s="1" t="s">
        <v>337</v>
      </c>
      <c r="F6314">
        <v>103</v>
      </c>
      <c r="G6314">
        <v>55</v>
      </c>
      <c r="H6314">
        <f>VLOOKUP(A6314,Taul1!A2:C834,3)</f>
        <v>1</v>
      </c>
      <c r="I6314" t="str">
        <f>VLOOKUP(A6314,Taul1!A2:C834,2)</f>
        <v>Kelan kuntoutuspalvelujen saajat 7-15</v>
      </c>
      <c r="L6314" t="s">
        <v>1663</v>
      </c>
      <c r="M6314" t="str">
        <f>F6314&amp;L6314&amp;G6314&amp;L6314&amp;INT(C6314*10)</f>
        <v>103,55,-1</v>
      </c>
      <c r="O6314">
        <f>VLOOKUP(B6314,Taul1!A2:C834,3)</f>
        <v>0</v>
      </c>
      <c r="P6314" t="str">
        <f>VLOOKUP(B6314,Taul1!A2:C834,2)</f>
        <v>Työkyvyttömyysindeksi</v>
      </c>
    </row>
    <row r="6315" spans="1:16" ht="18" x14ac:dyDescent="0.3">
      <c r="A6315" s="1" t="s">
        <v>1554</v>
      </c>
      <c r="B6315" s="1" t="s">
        <v>1295</v>
      </c>
      <c r="C6315" s="1">
        <v>1E-3</v>
      </c>
      <c r="D6315" s="1">
        <v>0.98917820189350203</v>
      </c>
      <c r="E6315" s="1" t="s">
        <v>337</v>
      </c>
      <c r="F6315">
        <v>104</v>
      </c>
      <c r="G6315">
        <v>55</v>
      </c>
      <c r="H6315">
        <f>VLOOKUP(A6315,Taul1!A2:C834,3)</f>
        <v>1</v>
      </c>
      <c r="I6315" t="str">
        <f>VLOOKUP(A6315,Taul1!A2:C834,2)</f>
        <v>Kelan kuntoutuspalvelujen saajat 16-19</v>
      </c>
      <c r="L6315" t="s">
        <v>1663</v>
      </c>
      <c r="M6315" t="str">
        <f>F6315&amp;L6315&amp;G6315&amp;L6315&amp;INT(C6315*10)</f>
        <v>104,55,0</v>
      </c>
      <c r="O6315">
        <f>VLOOKUP(B6315,Taul1!A2:C834,3)</f>
        <v>0</v>
      </c>
      <c r="P6315" t="str">
        <f>VLOOKUP(B6315,Taul1!A2:C834,2)</f>
        <v>Työkyvyttömyysindeksi</v>
      </c>
    </row>
    <row r="6316" spans="1:16" ht="18" x14ac:dyDescent="0.3">
      <c r="A6316" s="1" t="s">
        <v>1556</v>
      </c>
      <c r="B6316" s="1" t="s">
        <v>1295</v>
      </c>
      <c r="C6316" s="1">
        <v>-2.7E-2</v>
      </c>
      <c r="D6316" s="1">
        <v>0.63080613862077695</v>
      </c>
      <c r="E6316" s="1" t="s">
        <v>337</v>
      </c>
      <c r="F6316">
        <v>105</v>
      </c>
      <c r="G6316">
        <v>55</v>
      </c>
      <c r="H6316">
        <f>VLOOKUP(A6316,Taul1!A2:C834,3)</f>
        <v>1</v>
      </c>
      <c r="I6316" t="str">
        <f>VLOOKUP(A6316,Taul1!A2:C834,2)</f>
        <v>Kelan kuntoutuspalvelujen saajat 20-24</v>
      </c>
      <c r="L6316" t="s">
        <v>1663</v>
      </c>
      <c r="M6316" t="str">
        <f>F6316&amp;L6316&amp;G6316&amp;L6316&amp;INT(C6316*10)</f>
        <v>105,55,-1</v>
      </c>
      <c r="O6316">
        <f>VLOOKUP(B6316,Taul1!A2:C834,3)</f>
        <v>0</v>
      </c>
      <c r="P6316" t="str">
        <f>VLOOKUP(B6316,Taul1!A2:C834,2)</f>
        <v>Työkyvyttömyysindeksi</v>
      </c>
    </row>
    <row r="6317" spans="1:16" ht="18" x14ac:dyDescent="0.3">
      <c r="A6317" s="1" t="s">
        <v>1558</v>
      </c>
      <c r="B6317" s="1" t="s">
        <v>1295</v>
      </c>
      <c r="C6317" s="1">
        <v>-4.3999999999999997E-2</v>
      </c>
      <c r="D6317" s="1">
        <v>0.43503471721060399</v>
      </c>
      <c r="E6317" s="1" t="s">
        <v>337</v>
      </c>
      <c r="F6317">
        <v>106</v>
      </c>
      <c r="G6317">
        <v>55</v>
      </c>
      <c r="H6317">
        <f>VLOOKUP(A6317,Taul1!A2:C834,3)</f>
        <v>1</v>
      </c>
      <c r="I6317" t="str">
        <f>VLOOKUP(A6317,Taul1!A2:C834,2)</f>
        <v>Kelan kuntoutuspalvelujen saajat 25-29</v>
      </c>
      <c r="L6317" t="s">
        <v>1663</v>
      </c>
      <c r="M6317" t="str">
        <f>F6317&amp;L6317&amp;G6317&amp;L6317&amp;INT(C6317*10)</f>
        <v>106,55,-1</v>
      </c>
      <c r="O6317">
        <f>VLOOKUP(B6317,Taul1!A2:C834,3)</f>
        <v>0</v>
      </c>
      <c r="P6317" t="str">
        <f>VLOOKUP(B6317,Taul1!A2:C834,2)</f>
        <v>Työkyvyttömyysindeksi</v>
      </c>
    </row>
    <row r="6318" spans="1:16" ht="18" x14ac:dyDescent="0.3">
      <c r="A6318" s="1" t="s">
        <v>1560</v>
      </c>
      <c r="B6318" s="1" t="s">
        <v>1295</v>
      </c>
      <c r="C6318" s="1">
        <v>-4.1000000000000002E-2</v>
      </c>
      <c r="D6318" s="1">
        <v>0.46960002799352302</v>
      </c>
      <c r="E6318" s="1" t="s">
        <v>337</v>
      </c>
      <c r="F6318">
        <v>107</v>
      </c>
      <c r="G6318">
        <v>55</v>
      </c>
      <c r="H6318">
        <f>VLOOKUP(A6318,Taul1!A2:C834,3)</f>
        <v>1</v>
      </c>
      <c r="I6318" t="str">
        <f>VLOOKUP(A6318,Taul1!A2:C834,2)</f>
        <v>Kelan kuntoutuspalvelujen saajat 30-34</v>
      </c>
      <c r="L6318" t="s">
        <v>1663</v>
      </c>
      <c r="M6318" t="str">
        <f>F6318&amp;L6318&amp;G6318&amp;L6318&amp;INT(C6318*10)</f>
        <v>107,55,-1</v>
      </c>
      <c r="O6318">
        <f>VLOOKUP(B6318,Taul1!A2:C834,3)</f>
        <v>0</v>
      </c>
      <c r="P6318" t="str">
        <f>VLOOKUP(B6318,Taul1!A2:C834,2)</f>
        <v>Työkyvyttömyysindeksi</v>
      </c>
    </row>
    <row r="6319" spans="1:16" ht="18" x14ac:dyDescent="0.3">
      <c r="A6319" s="1" t="s">
        <v>1562</v>
      </c>
      <c r="B6319" s="1" t="s">
        <v>1295</v>
      </c>
      <c r="C6319" s="1">
        <v>-4.4999999999999998E-2</v>
      </c>
      <c r="D6319" s="1">
        <v>0.43384428279030601</v>
      </c>
      <c r="E6319" s="1" t="s">
        <v>337</v>
      </c>
      <c r="F6319">
        <v>108</v>
      </c>
      <c r="G6319">
        <v>55</v>
      </c>
      <c r="H6319">
        <f>VLOOKUP(A6319,Taul1!A2:C834,3)</f>
        <v>1</v>
      </c>
      <c r="I6319" t="str">
        <f>VLOOKUP(A6319,Taul1!A2:C834,2)</f>
        <v>Kelan kuntoutuspalvelujen saajat 35-39</v>
      </c>
      <c r="L6319" t="s">
        <v>1663</v>
      </c>
      <c r="M6319" t="str">
        <f>F6319&amp;L6319&amp;G6319&amp;L6319&amp;INT(C6319*10)</f>
        <v>108,55,-1</v>
      </c>
      <c r="O6319">
        <f>VLOOKUP(B6319,Taul1!A2:C834,3)</f>
        <v>0</v>
      </c>
      <c r="P6319" t="str">
        <f>VLOOKUP(B6319,Taul1!A2:C834,2)</f>
        <v>Työkyvyttömyysindeksi</v>
      </c>
    </row>
    <row r="6320" spans="1:16" ht="18" x14ac:dyDescent="0.3">
      <c r="A6320" s="1" t="s">
        <v>1564</v>
      </c>
      <c r="B6320" s="1" t="s">
        <v>1295</v>
      </c>
      <c r="C6320" s="1">
        <v>-4.5999999999999999E-2</v>
      </c>
      <c r="D6320" s="1">
        <v>0.42347019860296298</v>
      </c>
      <c r="E6320" s="1" t="s">
        <v>337</v>
      </c>
      <c r="F6320">
        <v>109</v>
      </c>
      <c r="G6320">
        <v>55</v>
      </c>
      <c r="H6320">
        <f>VLOOKUP(A6320,Taul1!A2:C834,3)</f>
        <v>1</v>
      </c>
      <c r="I6320" t="str">
        <f>VLOOKUP(A6320,Taul1!A2:C834,2)</f>
        <v>Kelan kuntoutuspalvelujen saajat 40-44</v>
      </c>
      <c r="L6320" t="s">
        <v>1663</v>
      </c>
      <c r="M6320" t="str">
        <f>F6320&amp;L6320&amp;G6320&amp;L6320&amp;INT(C6320*10)</f>
        <v>109,55,-1</v>
      </c>
      <c r="O6320">
        <f>VLOOKUP(B6320,Taul1!A2:C834,3)</f>
        <v>0</v>
      </c>
      <c r="P6320" t="str">
        <f>VLOOKUP(B6320,Taul1!A2:C834,2)</f>
        <v>Työkyvyttömyysindeksi</v>
      </c>
    </row>
    <row r="6321" spans="1:16" ht="18" x14ac:dyDescent="0.3">
      <c r="A6321" s="1" t="s">
        <v>1566</v>
      </c>
      <c r="B6321" s="1" t="s">
        <v>1295</v>
      </c>
      <c r="C6321" s="1">
        <v>-3.7999999999999999E-2</v>
      </c>
      <c r="D6321" s="1">
        <v>0.50889136243193001</v>
      </c>
      <c r="E6321" s="1" t="s">
        <v>337</v>
      </c>
      <c r="F6321">
        <v>110</v>
      </c>
      <c r="G6321">
        <v>55</v>
      </c>
      <c r="H6321">
        <f>VLOOKUP(A6321,Taul1!A2:C834,3)</f>
        <v>1</v>
      </c>
      <c r="I6321" t="str">
        <f>VLOOKUP(A6321,Taul1!A2:C834,2)</f>
        <v>Kelan kuntoutuspalvelujen saajat 45-49</v>
      </c>
      <c r="L6321" t="s">
        <v>1663</v>
      </c>
      <c r="M6321" t="str">
        <f>F6321&amp;L6321&amp;G6321&amp;L6321&amp;INT(C6321*10)</f>
        <v>110,55,-1</v>
      </c>
      <c r="O6321">
        <f>VLOOKUP(B6321,Taul1!A2:C834,3)</f>
        <v>0</v>
      </c>
      <c r="P6321" t="str">
        <f>VLOOKUP(B6321,Taul1!A2:C834,2)</f>
        <v>Työkyvyttömyysindeksi</v>
      </c>
    </row>
    <row r="6322" spans="1:16" ht="18" x14ac:dyDescent="0.3">
      <c r="A6322" s="1" t="s">
        <v>1568</v>
      </c>
      <c r="B6322" s="1" t="s">
        <v>1295</v>
      </c>
      <c r="C6322" s="1">
        <v>6.0000000000000001E-3</v>
      </c>
      <c r="D6322" s="1">
        <v>0.91947919165522396</v>
      </c>
      <c r="E6322" s="1" t="s">
        <v>337</v>
      </c>
      <c r="F6322">
        <v>111</v>
      </c>
      <c r="G6322">
        <v>55</v>
      </c>
      <c r="H6322">
        <f>VLOOKUP(A6322,Taul1!A2:C834,3)</f>
        <v>1</v>
      </c>
      <c r="I6322" t="str">
        <f>VLOOKUP(A6322,Taul1!A2:C834,2)</f>
        <v>Kelan kuntoutuspalvelujen saajat 50-54</v>
      </c>
      <c r="L6322" t="s">
        <v>1663</v>
      </c>
      <c r="M6322" t="str">
        <f>F6322&amp;L6322&amp;G6322&amp;L6322&amp;INT(C6322*10)</f>
        <v>111,55,0</v>
      </c>
      <c r="O6322">
        <f>VLOOKUP(B6322,Taul1!A2:C834,3)</f>
        <v>0</v>
      </c>
      <c r="P6322" t="str">
        <f>VLOOKUP(B6322,Taul1!A2:C834,2)</f>
        <v>Työkyvyttömyysindeksi</v>
      </c>
    </row>
    <row r="6323" spans="1:16" ht="18" x14ac:dyDescent="0.3">
      <c r="A6323" s="1" t="s">
        <v>1570</v>
      </c>
      <c r="B6323" s="1" t="s">
        <v>1295</v>
      </c>
      <c r="C6323" s="1">
        <v>5.0000000000000001E-3</v>
      </c>
      <c r="D6323" s="1">
        <v>0.92880549335636298</v>
      </c>
      <c r="E6323" s="1" t="s">
        <v>337</v>
      </c>
      <c r="F6323">
        <v>112</v>
      </c>
      <c r="G6323">
        <v>55</v>
      </c>
      <c r="H6323">
        <f>VLOOKUP(A6323,Taul1!A2:C834,3)</f>
        <v>1</v>
      </c>
      <c r="I6323" t="str">
        <f>VLOOKUP(A6323,Taul1!A2:C834,2)</f>
        <v>Kelan kuntoutuspalvelujen saajat 55-59</v>
      </c>
      <c r="L6323" t="s">
        <v>1663</v>
      </c>
      <c r="M6323" t="str">
        <f>F6323&amp;L6323&amp;G6323&amp;L6323&amp;INT(C6323*10)</f>
        <v>112,55,0</v>
      </c>
      <c r="O6323">
        <f>VLOOKUP(B6323,Taul1!A2:C834,3)</f>
        <v>0</v>
      </c>
      <c r="P6323" t="str">
        <f>VLOOKUP(B6323,Taul1!A2:C834,2)</f>
        <v>Työkyvyttömyysindeksi</v>
      </c>
    </row>
    <row r="6324" spans="1:16" ht="18" x14ac:dyDescent="0.3">
      <c r="A6324" s="1" t="s">
        <v>1572</v>
      </c>
      <c r="B6324" s="1" t="s">
        <v>1295</v>
      </c>
      <c r="C6324" s="1">
        <v>2.1999999999999999E-2</v>
      </c>
      <c r="D6324" s="1">
        <v>0.70568637552026703</v>
      </c>
      <c r="E6324" s="1" t="s">
        <v>337</v>
      </c>
      <c r="F6324">
        <v>113</v>
      </c>
      <c r="G6324">
        <v>55</v>
      </c>
      <c r="H6324">
        <f>VLOOKUP(A6324,Taul1!A2:C834,3)</f>
        <v>1</v>
      </c>
      <c r="I6324" t="str">
        <f>VLOOKUP(A6324,Taul1!A2:C834,2)</f>
        <v>Kelan kuntoutuspalvelujen saajat 60-64</v>
      </c>
      <c r="L6324" t="s">
        <v>1663</v>
      </c>
      <c r="M6324" t="str">
        <f>F6324&amp;L6324&amp;G6324&amp;L6324&amp;INT(C6324*10)</f>
        <v>113,55,0</v>
      </c>
      <c r="O6324">
        <f>VLOOKUP(B6324,Taul1!A2:C834,3)</f>
        <v>0</v>
      </c>
      <c r="P6324" t="str">
        <f>VLOOKUP(B6324,Taul1!A2:C834,2)</f>
        <v>Työkyvyttömyysindeksi</v>
      </c>
    </row>
    <row r="6325" spans="1:16" ht="18" x14ac:dyDescent="0.3">
      <c r="A6325" s="1" t="s">
        <v>1574</v>
      </c>
      <c r="B6325" s="1" t="s">
        <v>1295</v>
      </c>
      <c r="C6325" s="1">
        <v>4.4999999999999998E-2</v>
      </c>
      <c r="D6325" s="1">
        <v>0.43421617306947202</v>
      </c>
      <c r="E6325" s="1" t="s">
        <v>337</v>
      </c>
      <c r="F6325">
        <v>114</v>
      </c>
      <c r="G6325">
        <v>55</v>
      </c>
      <c r="H6325">
        <f>VLOOKUP(A6325,Taul1!A2:C834,3)</f>
        <v>1</v>
      </c>
      <c r="I6325" t="str">
        <f>VLOOKUP(A6325,Taul1!A2:C834,2)</f>
        <v>Kelan kuntoutuspalvelujen saajat 65-69</v>
      </c>
      <c r="L6325" t="s">
        <v>1663</v>
      </c>
      <c r="M6325" t="str">
        <f>F6325&amp;L6325&amp;G6325&amp;L6325&amp;INT(C6325*10)</f>
        <v>114,55,0</v>
      </c>
      <c r="O6325">
        <f>VLOOKUP(B6325,Taul1!A2:C834,3)</f>
        <v>0</v>
      </c>
      <c r="P6325" t="str">
        <f>VLOOKUP(B6325,Taul1!A2:C834,2)</f>
        <v>Työkyvyttömyysindeksi</v>
      </c>
    </row>
    <row r="6326" spans="1:16" ht="18" x14ac:dyDescent="0.3">
      <c r="A6326" s="1" t="s">
        <v>1576</v>
      </c>
      <c r="B6326" s="1" t="s">
        <v>1295</v>
      </c>
      <c r="C6326" s="1">
        <v>-1.6E-2</v>
      </c>
      <c r="D6326" s="1">
        <v>0.77594869294739299</v>
      </c>
      <c r="E6326" s="1" t="s">
        <v>337</v>
      </c>
      <c r="F6326">
        <v>115</v>
      </c>
      <c r="G6326">
        <v>55</v>
      </c>
      <c r="H6326">
        <f>VLOOKUP(A6326,Taul1!A2:C834,3)</f>
        <v>1</v>
      </c>
      <c r="I6326" t="str">
        <f>VLOOKUP(A6326,Taul1!A2:C834,2)</f>
        <v>Kelan kuntoutuspalvelujen saajat 69-</v>
      </c>
      <c r="L6326" t="s">
        <v>1663</v>
      </c>
      <c r="M6326" t="str">
        <f>F6326&amp;L6326&amp;G6326&amp;L6326&amp;INT(C6326*10)</f>
        <v>115,55,-1</v>
      </c>
      <c r="O6326">
        <f>VLOOKUP(B6326,Taul1!A2:C834,3)</f>
        <v>0</v>
      </c>
      <c r="P6326" t="str">
        <f>VLOOKUP(B6326,Taul1!A2:C834,2)</f>
        <v>Työkyvyttömyysindeksi</v>
      </c>
    </row>
    <row r="6327" spans="1:16" ht="18" x14ac:dyDescent="0.3">
      <c r="A6327" s="1" t="s">
        <v>1598</v>
      </c>
      <c r="B6327" s="1" t="s">
        <v>1297</v>
      </c>
      <c r="C6327" s="1">
        <v>-0.109</v>
      </c>
      <c r="D6327" s="1">
        <v>5.4296409495251399E-2</v>
      </c>
      <c r="E6327" s="1" t="s">
        <v>337</v>
      </c>
      <c r="F6327">
        <v>1</v>
      </c>
      <c r="G6327">
        <v>56</v>
      </c>
      <c r="H6327">
        <f>VLOOKUP(A6327,Taul1!A2:C834,3)</f>
        <v>1</v>
      </c>
      <c r="I6327" t="str">
        <f>VLOOKUP(A6327,Taul1!A2:C834,2)</f>
        <v>Vanhempainpäivärahojen korvatut päivät äiti 35-39</v>
      </c>
      <c r="L6327" t="s">
        <v>1663</v>
      </c>
      <c r="M6327" t="str">
        <f>F6327&amp;L6327&amp;G6327&amp;L6327&amp;INT(C6327*10)</f>
        <v>1,56,-2</v>
      </c>
      <c r="O6327">
        <f>VLOOKUP(B6327,Taul1!A2:C834,3)</f>
        <v>0</v>
      </c>
      <c r="P6327" t="str">
        <f>VLOOKUP(B6327,Taul1!A2:C834,2)</f>
        <v>Sairauspäivärahojen korvatut päivät yhteensä</v>
      </c>
    </row>
    <row r="6328" spans="1:16" ht="18" x14ac:dyDescent="0.3">
      <c r="A6328" s="1" t="s">
        <v>1600</v>
      </c>
      <c r="B6328" s="1" t="s">
        <v>1297</v>
      </c>
      <c r="C6328" s="1">
        <v>0.38400000000000001</v>
      </c>
      <c r="D6328" s="2">
        <v>2.5165425299178399E-12</v>
      </c>
      <c r="E6328" s="1" t="s">
        <v>337</v>
      </c>
      <c r="F6328">
        <v>2</v>
      </c>
      <c r="G6328">
        <v>56</v>
      </c>
      <c r="H6328">
        <f>VLOOKUP(A6328,Taul1!A2:C834,3)</f>
        <v>1</v>
      </c>
      <c r="I6328" t="str">
        <f>VLOOKUP(A6328,Taul1!A2:C834,2)</f>
        <v>Vanhempainpäivärahojen korvatut päivät äiti 40-</v>
      </c>
      <c r="L6328" t="s">
        <v>1663</v>
      </c>
      <c r="M6328" t="str">
        <f>F6328&amp;L6328&amp;G6328&amp;L6328&amp;INT(C6328*10)</f>
        <v>2,56,3</v>
      </c>
      <c r="O6328">
        <f>VLOOKUP(B6328,Taul1!A2:C834,3)</f>
        <v>0</v>
      </c>
      <c r="P6328" t="str">
        <f>VLOOKUP(B6328,Taul1!A2:C834,2)</f>
        <v>Sairauspäivärahojen korvatut päivät yhteensä</v>
      </c>
    </row>
    <row r="6329" spans="1:16" ht="18" x14ac:dyDescent="0.3">
      <c r="A6329" s="1" t="s">
        <v>1275</v>
      </c>
      <c r="B6329" s="1" t="s">
        <v>1297</v>
      </c>
      <c r="C6329" s="1">
        <v>0.746</v>
      </c>
      <c r="D6329" s="1">
        <v>0</v>
      </c>
      <c r="E6329" s="1" t="s">
        <v>337</v>
      </c>
      <c r="F6329">
        <v>3</v>
      </c>
      <c r="G6329">
        <v>56</v>
      </c>
      <c r="H6329">
        <f>VLOOKUP(A6329,Taul1!A2:C834,3)</f>
        <v>1</v>
      </c>
      <c r="I6329" t="str">
        <f>VLOOKUP(A6329,Taul1!A2:C834,2)</f>
        <v>Työllistymistä edistävät palvelut, korvatut päivät, yhteensä</v>
      </c>
      <c r="L6329" t="s">
        <v>1663</v>
      </c>
      <c r="M6329" t="str">
        <f>F6329&amp;L6329&amp;G6329&amp;L6329&amp;INT(C6329*10)</f>
        <v>3,56,7</v>
      </c>
      <c r="O6329">
        <f>VLOOKUP(B6329,Taul1!A2:C834,3)</f>
        <v>0</v>
      </c>
      <c r="P6329" t="str">
        <f>VLOOKUP(B6329,Taul1!A2:C834,2)</f>
        <v>Sairauspäivärahojen korvatut päivät yhteensä</v>
      </c>
    </row>
    <row r="6330" spans="1:16" ht="18" x14ac:dyDescent="0.3">
      <c r="A6330" s="1" t="s">
        <v>1277</v>
      </c>
      <c r="B6330" s="1" t="s">
        <v>1297</v>
      </c>
      <c r="C6330" s="1">
        <v>0.22700000000000001</v>
      </c>
      <c r="D6330" s="1">
        <v>5.6138102010105898E-5</v>
      </c>
      <c r="E6330" s="1" t="s">
        <v>337</v>
      </c>
      <c r="F6330">
        <v>4</v>
      </c>
      <c r="G6330">
        <v>56</v>
      </c>
      <c r="H6330">
        <f>VLOOKUP(A6330,Taul1!A2:C834,3)</f>
        <v>1</v>
      </c>
      <c r="I6330" t="str">
        <f>VLOOKUP(A6330,Taul1!A2:C834,2)</f>
        <v>Työllistymistä edistävät palvelut, korvatut päivät, 17-24</v>
      </c>
      <c r="L6330" t="s">
        <v>1663</v>
      </c>
      <c r="M6330" t="str">
        <f>F6330&amp;L6330&amp;G6330&amp;L6330&amp;INT(C6330*10)</f>
        <v>4,56,2</v>
      </c>
      <c r="O6330">
        <f>VLOOKUP(B6330,Taul1!A2:C834,3)</f>
        <v>0</v>
      </c>
      <c r="P6330" t="str">
        <f>VLOOKUP(B6330,Taul1!A2:C834,2)</f>
        <v>Sairauspäivärahojen korvatut päivät yhteensä</v>
      </c>
    </row>
    <row r="6331" spans="1:16" ht="18" x14ac:dyDescent="0.3">
      <c r="A6331" s="1" t="s">
        <v>1279</v>
      </c>
      <c r="B6331" s="1" t="s">
        <v>1297</v>
      </c>
      <c r="C6331" s="1">
        <v>0.65400000000000003</v>
      </c>
      <c r="D6331" s="2">
        <v>1.11022302462515E-16</v>
      </c>
      <c r="E6331" s="1" t="s">
        <v>337</v>
      </c>
      <c r="F6331">
        <v>5</v>
      </c>
      <c r="G6331">
        <v>56</v>
      </c>
      <c r="H6331">
        <f>VLOOKUP(A6331,Taul1!A2:C834,3)</f>
        <v>1</v>
      </c>
      <c r="I6331" t="str">
        <f>VLOOKUP(A6331,Taul1!A2:C834,2)</f>
        <v>Työllistymistä edistävät palvelut, korvatut päivät, 25-29</v>
      </c>
      <c r="L6331" t="s">
        <v>1663</v>
      </c>
      <c r="M6331" t="str">
        <f>F6331&amp;L6331&amp;G6331&amp;L6331&amp;INT(C6331*10)</f>
        <v>5,56,6</v>
      </c>
      <c r="O6331">
        <f>VLOOKUP(B6331,Taul1!A2:C834,3)</f>
        <v>0</v>
      </c>
      <c r="P6331" t="str">
        <f>VLOOKUP(B6331,Taul1!A2:C834,2)</f>
        <v>Sairauspäivärahojen korvatut päivät yhteensä</v>
      </c>
    </row>
    <row r="6332" spans="1:16" ht="18" x14ac:dyDescent="0.3">
      <c r="A6332" s="1" t="s">
        <v>1281</v>
      </c>
      <c r="B6332" s="1" t="s">
        <v>1297</v>
      </c>
      <c r="C6332" s="1">
        <v>0.73599999999999999</v>
      </c>
      <c r="D6332" s="1">
        <v>0</v>
      </c>
      <c r="E6332" s="1" t="s">
        <v>337</v>
      </c>
      <c r="F6332">
        <v>6</v>
      </c>
      <c r="G6332">
        <v>56</v>
      </c>
      <c r="H6332">
        <f>VLOOKUP(A6332,Taul1!A2:C834,3)</f>
        <v>1</v>
      </c>
      <c r="I6332" t="str">
        <f>VLOOKUP(A6332,Taul1!A2:C834,2)</f>
        <v>Työllistymistä edistävät palvelut, korvatut päivät, 30-34</v>
      </c>
      <c r="L6332" t="s">
        <v>1663</v>
      </c>
      <c r="M6332" t="str">
        <f>F6332&amp;L6332&amp;G6332&amp;L6332&amp;INT(C6332*10)</f>
        <v>6,56,7</v>
      </c>
      <c r="O6332">
        <f>VLOOKUP(B6332,Taul1!A2:C834,3)</f>
        <v>0</v>
      </c>
      <c r="P6332" t="str">
        <f>VLOOKUP(B6332,Taul1!A2:C834,2)</f>
        <v>Sairauspäivärahojen korvatut päivät yhteensä</v>
      </c>
    </row>
    <row r="6333" spans="1:16" ht="18" x14ac:dyDescent="0.3">
      <c r="A6333" s="1" t="s">
        <v>1283</v>
      </c>
      <c r="B6333" s="1" t="s">
        <v>1297</v>
      </c>
      <c r="C6333" s="1">
        <v>0.75600000000000001</v>
      </c>
      <c r="D6333" s="1">
        <v>0</v>
      </c>
      <c r="E6333" s="1" t="s">
        <v>337</v>
      </c>
      <c r="F6333">
        <v>7</v>
      </c>
      <c r="G6333">
        <v>56</v>
      </c>
      <c r="H6333">
        <f>VLOOKUP(A6333,Taul1!A2:C834,3)</f>
        <v>1</v>
      </c>
      <c r="I6333" t="str">
        <f>VLOOKUP(A6333,Taul1!A2:C834,2)</f>
        <v>Työllistymistä edistävät palvelut, korvatut päivät, 35-39</v>
      </c>
      <c r="L6333" t="s">
        <v>1663</v>
      </c>
      <c r="M6333" t="str">
        <f>F6333&amp;L6333&amp;G6333&amp;L6333&amp;INT(C6333*10)</f>
        <v>7,56,7</v>
      </c>
      <c r="O6333">
        <f>VLOOKUP(B6333,Taul1!A2:C834,3)</f>
        <v>0</v>
      </c>
      <c r="P6333" t="str">
        <f>VLOOKUP(B6333,Taul1!A2:C834,2)</f>
        <v>Sairauspäivärahojen korvatut päivät yhteensä</v>
      </c>
    </row>
    <row r="6334" spans="1:16" ht="18" x14ac:dyDescent="0.3">
      <c r="A6334" s="1" t="s">
        <v>1285</v>
      </c>
      <c r="B6334" s="1" t="s">
        <v>1297</v>
      </c>
      <c r="C6334" s="1">
        <v>0.79</v>
      </c>
      <c r="D6334" s="1">
        <v>0</v>
      </c>
      <c r="E6334" s="1" t="s">
        <v>337</v>
      </c>
      <c r="F6334">
        <v>8</v>
      </c>
      <c r="G6334">
        <v>56</v>
      </c>
      <c r="H6334">
        <f>VLOOKUP(A6334,Taul1!A2:C834,3)</f>
        <v>1</v>
      </c>
      <c r="I6334" t="str">
        <f>VLOOKUP(A6334,Taul1!A2:C834,2)</f>
        <v>Työllistymistä edistävät palvelut, korvatut päivät, 40-44</v>
      </c>
      <c r="L6334" t="s">
        <v>1663</v>
      </c>
      <c r="M6334" t="str">
        <f>F6334&amp;L6334&amp;G6334&amp;L6334&amp;INT(C6334*10)</f>
        <v>8,56,7</v>
      </c>
      <c r="O6334">
        <f>VLOOKUP(B6334,Taul1!A2:C834,3)</f>
        <v>0</v>
      </c>
      <c r="P6334" t="str">
        <f>VLOOKUP(B6334,Taul1!A2:C834,2)</f>
        <v>Sairauspäivärahojen korvatut päivät yhteensä</v>
      </c>
    </row>
    <row r="6335" spans="1:16" ht="18" x14ac:dyDescent="0.3">
      <c r="A6335" s="1" t="s">
        <v>1287</v>
      </c>
      <c r="B6335" s="1" t="s">
        <v>1297</v>
      </c>
      <c r="C6335" s="1">
        <v>0.70399999999999996</v>
      </c>
      <c r="D6335" s="2">
        <v>1.11022302462515E-16</v>
      </c>
      <c r="E6335" s="1" t="s">
        <v>337</v>
      </c>
      <c r="F6335">
        <v>9</v>
      </c>
      <c r="G6335">
        <v>56</v>
      </c>
      <c r="H6335">
        <f>VLOOKUP(A6335,Taul1!A2:C834,3)</f>
        <v>1</v>
      </c>
      <c r="I6335" t="str">
        <f>VLOOKUP(A6335,Taul1!A2:C834,2)</f>
        <v>Työllistymistä edistävät palvelut, korvatut päivät, 45-49</v>
      </c>
      <c r="L6335" t="s">
        <v>1663</v>
      </c>
      <c r="M6335" t="str">
        <f>F6335&amp;L6335&amp;G6335&amp;L6335&amp;INT(C6335*10)</f>
        <v>9,56,7</v>
      </c>
      <c r="O6335">
        <f>VLOOKUP(B6335,Taul1!A2:C834,3)</f>
        <v>0</v>
      </c>
      <c r="P6335" t="str">
        <f>VLOOKUP(B6335,Taul1!A2:C834,2)</f>
        <v>Sairauspäivärahojen korvatut päivät yhteensä</v>
      </c>
    </row>
    <row r="6336" spans="1:16" ht="18" x14ac:dyDescent="0.3">
      <c r="A6336" s="1" t="s">
        <v>1289</v>
      </c>
      <c r="B6336" s="1" t="s">
        <v>1297</v>
      </c>
      <c r="C6336" s="1">
        <v>0.78700000000000003</v>
      </c>
      <c r="D6336" s="1">
        <v>0</v>
      </c>
      <c r="E6336" s="1" t="s">
        <v>337</v>
      </c>
      <c r="F6336">
        <v>10</v>
      </c>
      <c r="G6336">
        <v>56</v>
      </c>
      <c r="H6336">
        <f>VLOOKUP(A6336,Taul1!A2:C834,3)</f>
        <v>1</v>
      </c>
      <c r="I6336" t="str">
        <f>VLOOKUP(A6336,Taul1!A2:C834,2)</f>
        <v>Työllistymistä edistävät palvelut, korvatut päivät, 50-54</v>
      </c>
      <c r="L6336" t="s">
        <v>1663</v>
      </c>
      <c r="M6336" t="str">
        <f>F6336&amp;L6336&amp;G6336&amp;L6336&amp;INT(C6336*10)</f>
        <v>10,56,7</v>
      </c>
      <c r="O6336">
        <f>VLOOKUP(B6336,Taul1!A2:C834,3)</f>
        <v>0</v>
      </c>
      <c r="P6336" t="str">
        <f>VLOOKUP(B6336,Taul1!A2:C834,2)</f>
        <v>Sairauspäivärahojen korvatut päivät yhteensä</v>
      </c>
    </row>
    <row r="6337" spans="1:16" ht="18" x14ac:dyDescent="0.3">
      <c r="A6337" s="1" t="s">
        <v>1291</v>
      </c>
      <c r="B6337" s="1" t="s">
        <v>1297</v>
      </c>
      <c r="C6337" s="1">
        <v>0.746</v>
      </c>
      <c r="D6337" s="1">
        <v>0</v>
      </c>
      <c r="E6337" s="1" t="s">
        <v>337</v>
      </c>
      <c r="F6337">
        <v>11</v>
      </c>
      <c r="G6337">
        <v>56</v>
      </c>
      <c r="H6337">
        <f>VLOOKUP(A6337,Taul1!A2:C834,3)</f>
        <v>1</v>
      </c>
      <c r="I6337" t="str">
        <f>VLOOKUP(A6337,Taul1!A2:C834,2)</f>
        <v>Työllistymistä edistävät palvelut, korvatut päivät, 55-59</v>
      </c>
      <c r="L6337" t="s">
        <v>1663</v>
      </c>
      <c r="M6337" t="str">
        <f>F6337&amp;L6337&amp;G6337&amp;L6337&amp;INT(C6337*10)</f>
        <v>11,56,7</v>
      </c>
      <c r="O6337">
        <f>VLOOKUP(B6337,Taul1!A2:C834,3)</f>
        <v>0</v>
      </c>
      <c r="P6337" t="str">
        <f>VLOOKUP(B6337,Taul1!A2:C834,2)</f>
        <v>Sairauspäivärahojen korvatut päivät yhteensä</v>
      </c>
    </row>
    <row r="6338" spans="1:16" ht="18" x14ac:dyDescent="0.3">
      <c r="A6338" s="1" t="s">
        <v>1293</v>
      </c>
      <c r="B6338" s="1" t="s">
        <v>1297</v>
      </c>
      <c r="C6338" s="1">
        <v>0.59099999999999997</v>
      </c>
      <c r="D6338" s="1">
        <v>0</v>
      </c>
      <c r="E6338" s="1" t="s">
        <v>337</v>
      </c>
      <c r="F6338">
        <v>12</v>
      </c>
      <c r="G6338">
        <v>56</v>
      </c>
      <c r="H6338">
        <f>VLOOKUP(A6338,Taul1!A2:C834,3)</f>
        <v>1</v>
      </c>
      <c r="I6338" t="str">
        <f>VLOOKUP(A6338,Taul1!A2:C834,2)</f>
        <v>Työllistymistä edistävät palvelut, korvatut päivät, 60-64</v>
      </c>
      <c r="L6338" t="s">
        <v>1663</v>
      </c>
      <c r="M6338" t="str">
        <f>F6338&amp;L6338&amp;G6338&amp;L6338&amp;INT(C6338*10)</f>
        <v>12,56,5</v>
      </c>
      <c r="O6338">
        <f>VLOOKUP(B6338,Taul1!A2:C834,3)</f>
        <v>0</v>
      </c>
      <c r="P6338" t="str">
        <f>VLOOKUP(B6338,Taul1!A2:C834,2)</f>
        <v>Sairauspäivärahojen korvatut päivät yhteensä</v>
      </c>
    </row>
    <row r="6339" spans="1:16" ht="18" x14ac:dyDescent="0.3">
      <c r="A6339" s="1" t="s">
        <v>1317</v>
      </c>
      <c r="B6339" s="1" t="s">
        <v>1297</v>
      </c>
      <c r="C6339" s="1">
        <v>0.83599999999999997</v>
      </c>
      <c r="D6339" s="2">
        <v>1.11022302462515E-16</v>
      </c>
      <c r="E6339" s="1" t="s">
        <v>337</v>
      </c>
      <c r="F6339">
        <v>13</v>
      </c>
      <c r="G6339">
        <v>56</v>
      </c>
      <c r="H6339">
        <f>VLOOKUP(A6339,Taul1!A2:C834,3)</f>
        <v>1</v>
      </c>
      <c r="I6339" t="str">
        <f>VLOOKUP(A6339,Taul1!A2:C834,2)</f>
        <v>Opintovelalliset yhteensä</v>
      </c>
      <c r="L6339" t="s">
        <v>1663</v>
      </c>
      <c r="M6339" t="str">
        <f>F6339&amp;L6339&amp;G6339&amp;L6339&amp;INT(C6339*10)</f>
        <v>13,56,8</v>
      </c>
      <c r="O6339">
        <f>VLOOKUP(B6339,Taul1!A2:C834,3)</f>
        <v>0</v>
      </c>
      <c r="P6339" t="str">
        <f>VLOOKUP(B6339,Taul1!A2:C834,2)</f>
        <v>Sairauspäivärahojen korvatut päivät yhteensä</v>
      </c>
    </row>
    <row r="6340" spans="1:16" ht="18" x14ac:dyDescent="0.3">
      <c r="A6340" s="1" t="s">
        <v>1319</v>
      </c>
      <c r="B6340" s="1" t="s">
        <v>1297</v>
      </c>
      <c r="C6340" s="1">
        <v>0.89600000000000002</v>
      </c>
      <c r="D6340" s="1">
        <v>0</v>
      </c>
      <c r="E6340" s="1" t="s">
        <v>337</v>
      </c>
      <c r="F6340">
        <v>14</v>
      </c>
      <c r="G6340">
        <v>56</v>
      </c>
      <c r="H6340">
        <f>VLOOKUP(A6340,Taul1!A2:C834,3)</f>
        <v>1</v>
      </c>
      <c r="I6340" t="str">
        <f>VLOOKUP(A6340,Taul1!A2:C834,2)</f>
        <v>Opintovelalliset 16-24</v>
      </c>
      <c r="L6340" t="s">
        <v>1663</v>
      </c>
      <c r="M6340" t="str">
        <f>F6340&amp;L6340&amp;G6340&amp;L6340&amp;INT(C6340*10)</f>
        <v>14,56,8</v>
      </c>
      <c r="O6340">
        <f>VLOOKUP(B6340,Taul1!A2:C834,3)</f>
        <v>0</v>
      </c>
      <c r="P6340" t="str">
        <f>VLOOKUP(B6340,Taul1!A2:C834,2)</f>
        <v>Sairauspäivärahojen korvatut päivät yhteensä</v>
      </c>
    </row>
    <row r="6341" spans="1:16" ht="18" x14ac:dyDescent="0.3">
      <c r="A6341" s="1" t="s">
        <v>1321</v>
      </c>
      <c r="B6341" s="1" t="s">
        <v>1297</v>
      </c>
      <c r="C6341" s="1">
        <v>0.83</v>
      </c>
      <c r="D6341" s="1">
        <v>0</v>
      </c>
      <c r="E6341" s="1" t="s">
        <v>337</v>
      </c>
      <c r="F6341">
        <v>15</v>
      </c>
      <c r="G6341">
        <v>56</v>
      </c>
      <c r="H6341">
        <f>VLOOKUP(A6341,Taul1!A2:C834,3)</f>
        <v>1</v>
      </c>
      <c r="I6341" t="str">
        <f>VLOOKUP(A6341,Taul1!A2:C834,2)</f>
        <v>Opintovelalliset 25-29</v>
      </c>
      <c r="L6341" t="s">
        <v>1663</v>
      </c>
      <c r="M6341" t="str">
        <f>F6341&amp;L6341&amp;G6341&amp;L6341&amp;INT(C6341*10)</f>
        <v>15,56,8</v>
      </c>
      <c r="O6341">
        <f>VLOOKUP(B6341,Taul1!A2:C834,3)</f>
        <v>0</v>
      </c>
      <c r="P6341" t="str">
        <f>VLOOKUP(B6341,Taul1!A2:C834,2)</f>
        <v>Sairauspäivärahojen korvatut päivät yhteensä</v>
      </c>
    </row>
    <row r="6342" spans="1:16" ht="18" x14ac:dyDescent="0.3">
      <c r="A6342" s="1" t="s">
        <v>1323</v>
      </c>
      <c r="B6342" s="1" t="s">
        <v>1297</v>
      </c>
      <c r="C6342" s="1">
        <v>0.71199999999999997</v>
      </c>
      <c r="D6342" s="2">
        <v>1.11022302462515E-16</v>
      </c>
      <c r="E6342" s="1" t="s">
        <v>337</v>
      </c>
      <c r="F6342">
        <v>16</v>
      </c>
      <c r="G6342">
        <v>56</v>
      </c>
      <c r="H6342">
        <f>VLOOKUP(A6342,Taul1!A2:C834,3)</f>
        <v>1</v>
      </c>
      <c r="I6342" t="str">
        <f>VLOOKUP(A6342,Taul1!A2:C834,2)</f>
        <v>Opintovelalliset 30-34</v>
      </c>
      <c r="L6342" t="s">
        <v>1663</v>
      </c>
      <c r="M6342" t="str">
        <f>F6342&amp;L6342&amp;G6342&amp;L6342&amp;INT(C6342*10)</f>
        <v>16,56,7</v>
      </c>
      <c r="O6342">
        <f>VLOOKUP(B6342,Taul1!A2:C834,3)</f>
        <v>0</v>
      </c>
      <c r="P6342" t="str">
        <f>VLOOKUP(B6342,Taul1!A2:C834,2)</f>
        <v>Sairauspäivärahojen korvatut päivät yhteensä</v>
      </c>
    </row>
    <row r="6343" spans="1:16" ht="18" x14ac:dyDescent="0.3">
      <c r="A6343" s="1" t="s">
        <v>1325</v>
      </c>
      <c r="B6343" s="1" t="s">
        <v>1297</v>
      </c>
      <c r="C6343" s="1">
        <v>0.75</v>
      </c>
      <c r="D6343" s="1">
        <v>0</v>
      </c>
      <c r="E6343" s="1" t="s">
        <v>337</v>
      </c>
      <c r="F6343">
        <v>17</v>
      </c>
      <c r="G6343">
        <v>56</v>
      </c>
      <c r="H6343">
        <f>VLOOKUP(A6343,Taul1!A2:C834,3)</f>
        <v>1</v>
      </c>
      <c r="I6343" t="str">
        <f>VLOOKUP(A6343,Taul1!A2:C834,2)</f>
        <v>Opintovelalliset 35-39</v>
      </c>
      <c r="L6343" t="s">
        <v>1663</v>
      </c>
      <c r="M6343" t="str">
        <f>F6343&amp;L6343&amp;G6343&amp;L6343&amp;INT(C6343*10)</f>
        <v>17,56,7</v>
      </c>
      <c r="O6343">
        <f>VLOOKUP(B6343,Taul1!A2:C834,3)</f>
        <v>0</v>
      </c>
      <c r="P6343" t="str">
        <f>VLOOKUP(B6343,Taul1!A2:C834,2)</f>
        <v>Sairauspäivärahojen korvatut päivät yhteensä</v>
      </c>
    </row>
    <row r="6344" spans="1:16" ht="18" x14ac:dyDescent="0.3">
      <c r="A6344" s="1" t="s">
        <v>1327</v>
      </c>
      <c r="B6344" s="1" t="s">
        <v>1297</v>
      </c>
      <c r="C6344" s="1">
        <v>0.78700000000000003</v>
      </c>
      <c r="D6344" s="1">
        <v>0</v>
      </c>
      <c r="E6344" s="1" t="s">
        <v>337</v>
      </c>
      <c r="F6344">
        <v>18</v>
      </c>
      <c r="G6344">
        <v>56</v>
      </c>
      <c r="H6344">
        <f>VLOOKUP(A6344,Taul1!A2:C834,3)</f>
        <v>1</v>
      </c>
      <c r="I6344" t="str">
        <f>VLOOKUP(A6344,Taul1!A2:C834,2)</f>
        <v>Opintovelalliset 40-44</v>
      </c>
      <c r="L6344" t="s">
        <v>1663</v>
      </c>
      <c r="M6344" t="str">
        <f>F6344&amp;L6344&amp;G6344&amp;L6344&amp;INT(C6344*10)</f>
        <v>18,56,7</v>
      </c>
      <c r="O6344">
        <f>VLOOKUP(B6344,Taul1!A2:C834,3)</f>
        <v>0</v>
      </c>
      <c r="P6344" t="str">
        <f>VLOOKUP(B6344,Taul1!A2:C834,2)</f>
        <v>Sairauspäivärahojen korvatut päivät yhteensä</v>
      </c>
    </row>
    <row r="6345" spans="1:16" ht="18" x14ac:dyDescent="0.3">
      <c r="A6345" s="1" t="s">
        <v>1329</v>
      </c>
      <c r="B6345" s="1" t="s">
        <v>1297</v>
      </c>
      <c r="C6345" s="1">
        <v>0.77600000000000002</v>
      </c>
      <c r="D6345" s="1">
        <v>0</v>
      </c>
      <c r="E6345" s="1" t="s">
        <v>337</v>
      </c>
      <c r="F6345">
        <v>19</v>
      </c>
      <c r="G6345">
        <v>56</v>
      </c>
      <c r="H6345">
        <f>VLOOKUP(A6345,Taul1!A2:C834,3)</f>
        <v>1</v>
      </c>
      <c r="I6345" t="str">
        <f>VLOOKUP(A6345,Taul1!A2:C834,2)</f>
        <v>Opintovelalliset 45-49</v>
      </c>
      <c r="L6345" t="s">
        <v>1663</v>
      </c>
      <c r="M6345" t="str">
        <f>F6345&amp;L6345&amp;G6345&amp;L6345&amp;INT(C6345*10)</f>
        <v>19,56,7</v>
      </c>
      <c r="O6345">
        <f>VLOOKUP(B6345,Taul1!A2:C834,3)</f>
        <v>0</v>
      </c>
      <c r="P6345" t="str">
        <f>VLOOKUP(B6345,Taul1!A2:C834,2)</f>
        <v>Sairauspäivärahojen korvatut päivät yhteensä</v>
      </c>
    </row>
    <row r="6346" spans="1:16" ht="18" x14ac:dyDescent="0.3">
      <c r="A6346" s="1" t="s">
        <v>1331</v>
      </c>
      <c r="B6346" s="1" t="s">
        <v>1297</v>
      </c>
      <c r="C6346" s="1">
        <v>0.7</v>
      </c>
      <c r="D6346" s="1">
        <v>0</v>
      </c>
      <c r="E6346" s="1" t="s">
        <v>337</v>
      </c>
      <c r="F6346">
        <v>20</v>
      </c>
      <c r="G6346">
        <v>56</v>
      </c>
      <c r="H6346">
        <f>VLOOKUP(A6346,Taul1!A2:C834,3)</f>
        <v>1</v>
      </c>
      <c r="I6346" t="str">
        <f>VLOOKUP(A6346,Taul1!A2:C834,2)</f>
        <v>Opintovelalliset 50-54</v>
      </c>
      <c r="L6346" t="s">
        <v>1663</v>
      </c>
      <c r="M6346" t="str">
        <f>F6346&amp;L6346&amp;G6346&amp;L6346&amp;INT(C6346*10)</f>
        <v>20,56,7</v>
      </c>
      <c r="O6346">
        <f>VLOOKUP(B6346,Taul1!A2:C834,3)</f>
        <v>0</v>
      </c>
      <c r="P6346" t="str">
        <f>VLOOKUP(B6346,Taul1!A2:C834,2)</f>
        <v>Sairauspäivärahojen korvatut päivät yhteensä</v>
      </c>
    </row>
    <row r="6347" spans="1:16" ht="18" x14ac:dyDescent="0.3">
      <c r="A6347" s="1" t="s">
        <v>1333</v>
      </c>
      <c r="B6347" s="1" t="s">
        <v>1297</v>
      </c>
      <c r="C6347" s="1">
        <v>0.72299999999999998</v>
      </c>
      <c r="D6347" s="2">
        <v>1.11022302462515E-16</v>
      </c>
      <c r="E6347" s="1" t="s">
        <v>337</v>
      </c>
      <c r="F6347">
        <v>21</v>
      </c>
      <c r="G6347">
        <v>56</v>
      </c>
      <c r="H6347">
        <f>VLOOKUP(A6347,Taul1!A2:C834,3)</f>
        <v>1</v>
      </c>
      <c r="I6347" t="str">
        <f>VLOOKUP(A6347,Taul1!A2:C834,2)</f>
        <v>Opintovelalliset 55-</v>
      </c>
      <c r="L6347" t="s">
        <v>1663</v>
      </c>
      <c r="M6347" t="str">
        <f>F6347&amp;L6347&amp;G6347&amp;L6347&amp;INT(C6347*10)</f>
        <v>21,56,7</v>
      </c>
      <c r="O6347">
        <f>VLOOKUP(B6347,Taul1!A2:C834,3)</f>
        <v>0</v>
      </c>
      <c r="P6347" t="str">
        <f>VLOOKUP(B6347,Taul1!A2:C834,2)</f>
        <v>Sairauspäivärahojen korvatut päivät yhteensä</v>
      </c>
    </row>
    <row r="6348" spans="1:16" ht="18" x14ac:dyDescent="0.3">
      <c r="A6348" s="1" t="s">
        <v>1390</v>
      </c>
      <c r="B6348" s="1" t="s">
        <v>1297</v>
      </c>
      <c r="C6348" s="1">
        <v>0.47199999999999998</v>
      </c>
      <c r="D6348" s="1">
        <v>0</v>
      </c>
      <c r="E6348" s="1" t="s">
        <v>337</v>
      </c>
      <c r="F6348">
        <v>22</v>
      </c>
      <c r="G6348">
        <v>56</v>
      </c>
      <c r="H6348">
        <f>VLOOKUP(A6348,Taul1!A2:C834,3)</f>
        <v>1</v>
      </c>
      <c r="I6348" t="str">
        <f>VLOOKUP(A6348,Taul1!A2:C834,2)</f>
        <v>Ei perusasteen jälkeistä tutkintoa 15-19</v>
      </c>
      <c r="L6348" t="s">
        <v>1663</v>
      </c>
      <c r="M6348" t="str">
        <f>F6348&amp;L6348&amp;G6348&amp;L6348&amp;INT(C6348*10)</f>
        <v>22,56,4</v>
      </c>
      <c r="O6348">
        <f>VLOOKUP(B6348,Taul1!A2:C834,3)</f>
        <v>0</v>
      </c>
      <c r="P6348" t="str">
        <f>VLOOKUP(B6348,Taul1!A2:C834,2)</f>
        <v>Sairauspäivärahojen korvatut päivät yhteensä</v>
      </c>
    </row>
    <row r="6349" spans="1:16" ht="18" x14ac:dyDescent="0.3">
      <c r="A6349" s="1" t="s">
        <v>1392</v>
      </c>
      <c r="B6349" s="1" t="s">
        <v>1297</v>
      </c>
      <c r="C6349" s="1">
        <v>-0.59099999999999997</v>
      </c>
      <c r="D6349" s="2">
        <v>1.11022302462515E-16</v>
      </c>
      <c r="E6349" s="1" t="s">
        <v>337</v>
      </c>
      <c r="F6349">
        <v>23</v>
      </c>
      <c r="G6349">
        <v>56</v>
      </c>
      <c r="H6349">
        <f>VLOOKUP(A6349,Taul1!A2:C834,3)</f>
        <v>1</v>
      </c>
      <c r="I6349" t="str">
        <f>VLOOKUP(A6349,Taul1!A2:C834,2)</f>
        <v>Ei perusasteen jälkeistä tutkintoa 20-24</v>
      </c>
      <c r="L6349" t="s">
        <v>1663</v>
      </c>
      <c r="M6349" t="str">
        <f>F6349&amp;L6349&amp;G6349&amp;L6349&amp;INT(C6349*10)</f>
        <v>23,56,-6</v>
      </c>
      <c r="O6349">
        <f>VLOOKUP(B6349,Taul1!A2:C834,3)</f>
        <v>0</v>
      </c>
      <c r="P6349" t="str">
        <f>VLOOKUP(B6349,Taul1!A2:C834,2)</f>
        <v>Sairauspäivärahojen korvatut päivät yhteensä</v>
      </c>
    </row>
    <row r="6350" spans="1:16" ht="18" x14ac:dyDescent="0.3">
      <c r="A6350" s="1" t="s">
        <v>1394</v>
      </c>
      <c r="B6350" s="1" t="s">
        <v>1297</v>
      </c>
      <c r="C6350" s="1">
        <v>-0.48399999999999999</v>
      </c>
      <c r="D6350" s="1">
        <v>0</v>
      </c>
      <c r="E6350" s="1" t="s">
        <v>337</v>
      </c>
      <c r="F6350">
        <v>24</v>
      </c>
      <c r="G6350">
        <v>56</v>
      </c>
      <c r="H6350">
        <f>VLOOKUP(A6350,Taul1!A2:C834,3)</f>
        <v>1</v>
      </c>
      <c r="I6350" t="str">
        <f>VLOOKUP(A6350,Taul1!A2:C834,2)</f>
        <v>Ei perusasteen jälkeistä tutkintoa 25-29</v>
      </c>
      <c r="L6350" t="s">
        <v>1663</v>
      </c>
      <c r="M6350" t="str">
        <f>F6350&amp;L6350&amp;G6350&amp;L6350&amp;INT(C6350*10)</f>
        <v>24,56,-5</v>
      </c>
      <c r="O6350">
        <f>VLOOKUP(B6350,Taul1!A2:C834,3)</f>
        <v>0</v>
      </c>
      <c r="P6350" t="str">
        <f>VLOOKUP(B6350,Taul1!A2:C834,2)</f>
        <v>Sairauspäivärahojen korvatut päivät yhteensä</v>
      </c>
    </row>
    <row r="6351" spans="1:16" ht="18" x14ac:dyDescent="0.3">
      <c r="A6351" s="1" t="s">
        <v>1396</v>
      </c>
      <c r="B6351" s="1" t="s">
        <v>1297</v>
      </c>
      <c r="C6351" s="1">
        <v>-0.376</v>
      </c>
      <c r="D6351" s="2">
        <v>7.3161476876748501E-12</v>
      </c>
      <c r="E6351" s="1" t="s">
        <v>337</v>
      </c>
      <c r="F6351">
        <v>25</v>
      </c>
      <c r="G6351">
        <v>56</v>
      </c>
      <c r="H6351">
        <f>VLOOKUP(A6351,Taul1!A2:C834,3)</f>
        <v>1</v>
      </c>
      <c r="I6351" t="str">
        <f>VLOOKUP(A6351,Taul1!A2:C834,2)</f>
        <v>Ei perusasteen jälkeistä tutkintoa 30-34</v>
      </c>
      <c r="L6351" t="s">
        <v>1663</v>
      </c>
      <c r="M6351" t="str">
        <f>F6351&amp;L6351&amp;G6351&amp;L6351&amp;INT(C6351*10)</f>
        <v>25,56,-4</v>
      </c>
      <c r="O6351">
        <f>VLOOKUP(B6351,Taul1!A2:C834,3)</f>
        <v>0</v>
      </c>
      <c r="P6351" t="str">
        <f>VLOOKUP(B6351,Taul1!A2:C834,2)</f>
        <v>Sairauspäivärahojen korvatut päivät yhteensä</v>
      </c>
    </row>
    <row r="6352" spans="1:16" ht="18" x14ac:dyDescent="0.3">
      <c r="A6352" s="1" t="s">
        <v>1398</v>
      </c>
      <c r="B6352" s="1" t="s">
        <v>1297</v>
      </c>
      <c r="C6352" s="1">
        <v>0.29299999999999998</v>
      </c>
      <c r="D6352" s="2">
        <v>1.4250027446926999E-7</v>
      </c>
      <c r="E6352" s="1" t="s">
        <v>337</v>
      </c>
      <c r="F6352">
        <v>26</v>
      </c>
      <c r="G6352">
        <v>56</v>
      </c>
      <c r="H6352">
        <f>VLOOKUP(A6352,Taul1!A2:C834,3)</f>
        <v>1</v>
      </c>
      <c r="I6352" t="str">
        <f>VLOOKUP(A6352,Taul1!A2:C834,2)</f>
        <v>Ei perusasteen jälkeistä tutkintoa 35-39</v>
      </c>
      <c r="L6352" t="s">
        <v>1663</v>
      </c>
      <c r="M6352" t="str">
        <f>F6352&amp;L6352&amp;G6352&amp;L6352&amp;INT(C6352*10)</f>
        <v>26,56,2</v>
      </c>
      <c r="O6352">
        <f>VLOOKUP(B6352,Taul1!A2:C834,3)</f>
        <v>0</v>
      </c>
      <c r="P6352" t="str">
        <f>VLOOKUP(B6352,Taul1!A2:C834,2)</f>
        <v>Sairauspäivärahojen korvatut päivät yhteensä</v>
      </c>
    </row>
    <row r="6353" spans="1:16" ht="18" x14ac:dyDescent="0.3">
      <c r="A6353" s="1" t="s">
        <v>1400</v>
      </c>
      <c r="B6353" s="1" t="s">
        <v>1297</v>
      </c>
      <c r="C6353" s="1">
        <v>-0.28899999999999998</v>
      </c>
      <c r="D6353" s="2">
        <v>2.2447231418087899E-7</v>
      </c>
      <c r="E6353" s="1" t="s">
        <v>337</v>
      </c>
      <c r="F6353">
        <v>27</v>
      </c>
      <c r="G6353">
        <v>56</v>
      </c>
      <c r="H6353">
        <f>VLOOKUP(A6353,Taul1!A2:C834,3)</f>
        <v>1</v>
      </c>
      <c r="I6353" t="str">
        <f>VLOOKUP(A6353,Taul1!A2:C834,2)</f>
        <v>Ei perusasteen jälkeistä tutkintoa 40-44</v>
      </c>
      <c r="L6353" t="s">
        <v>1663</v>
      </c>
      <c r="M6353" t="str">
        <f>F6353&amp;L6353&amp;G6353&amp;L6353&amp;INT(C6353*10)</f>
        <v>27,56,-3</v>
      </c>
      <c r="O6353">
        <f>VLOOKUP(B6353,Taul1!A2:C834,3)</f>
        <v>0</v>
      </c>
      <c r="P6353" t="str">
        <f>VLOOKUP(B6353,Taul1!A2:C834,2)</f>
        <v>Sairauspäivärahojen korvatut päivät yhteensä</v>
      </c>
    </row>
    <row r="6354" spans="1:16" ht="18" x14ac:dyDescent="0.3">
      <c r="A6354" s="1" t="s">
        <v>1402</v>
      </c>
      <c r="B6354" s="1" t="s">
        <v>1297</v>
      </c>
      <c r="C6354" s="1">
        <v>-0.60599999999999998</v>
      </c>
      <c r="D6354" s="1">
        <v>0</v>
      </c>
      <c r="E6354" s="1" t="s">
        <v>337</v>
      </c>
      <c r="F6354">
        <v>28</v>
      </c>
      <c r="G6354">
        <v>56</v>
      </c>
      <c r="H6354">
        <f>VLOOKUP(A6354,Taul1!A2:C834,3)</f>
        <v>1</v>
      </c>
      <c r="I6354" t="str">
        <f>VLOOKUP(A6354,Taul1!A2:C834,2)</f>
        <v>Ei perusasteen jälkeistä tutkintoa 45-49</v>
      </c>
      <c r="L6354" t="s">
        <v>1663</v>
      </c>
      <c r="M6354" t="str">
        <f>F6354&amp;L6354&amp;G6354&amp;L6354&amp;INT(C6354*10)</f>
        <v>28,56,-7</v>
      </c>
      <c r="O6354">
        <f>VLOOKUP(B6354,Taul1!A2:C834,3)</f>
        <v>0</v>
      </c>
      <c r="P6354" t="str">
        <f>VLOOKUP(B6354,Taul1!A2:C834,2)</f>
        <v>Sairauspäivärahojen korvatut päivät yhteensä</v>
      </c>
    </row>
    <row r="6355" spans="1:16" ht="18" x14ac:dyDescent="0.3">
      <c r="A6355" s="1" t="s">
        <v>1404</v>
      </c>
      <c r="B6355" s="1" t="s">
        <v>1297</v>
      </c>
      <c r="C6355" s="1">
        <v>-0.63800000000000001</v>
      </c>
      <c r="D6355" s="1">
        <v>0</v>
      </c>
      <c r="E6355" s="1" t="s">
        <v>337</v>
      </c>
      <c r="F6355">
        <v>29</v>
      </c>
      <c r="G6355">
        <v>56</v>
      </c>
      <c r="H6355">
        <f>VLOOKUP(A6355,Taul1!A2:C834,3)</f>
        <v>1</v>
      </c>
      <c r="I6355" t="str">
        <f>VLOOKUP(A6355,Taul1!A2:C834,2)</f>
        <v>Ei perusasteen jälkeistä tutkintoa 50-54</v>
      </c>
      <c r="L6355" t="s">
        <v>1663</v>
      </c>
      <c r="M6355" t="str">
        <f>F6355&amp;L6355&amp;G6355&amp;L6355&amp;INT(C6355*10)</f>
        <v>29,56,-7</v>
      </c>
      <c r="O6355">
        <f>VLOOKUP(B6355,Taul1!A2:C834,3)</f>
        <v>0</v>
      </c>
      <c r="P6355" t="str">
        <f>VLOOKUP(B6355,Taul1!A2:C834,2)</f>
        <v>Sairauspäivärahojen korvatut päivät yhteensä</v>
      </c>
    </row>
    <row r="6356" spans="1:16" ht="18" x14ac:dyDescent="0.3">
      <c r="A6356" s="1" t="s">
        <v>1406</v>
      </c>
      <c r="B6356" s="1" t="s">
        <v>1297</v>
      </c>
      <c r="C6356" s="1">
        <v>-0.80500000000000005</v>
      </c>
      <c r="D6356" s="1">
        <v>0</v>
      </c>
      <c r="E6356" s="1" t="s">
        <v>337</v>
      </c>
      <c r="F6356">
        <v>30</v>
      </c>
      <c r="G6356">
        <v>56</v>
      </c>
      <c r="H6356">
        <f>VLOOKUP(A6356,Taul1!A2:C834,3)</f>
        <v>1</v>
      </c>
      <c r="I6356" t="str">
        <f>VLOOKUP(A6356,Taul1!A2:C834,2)</f>
        <v>Ei perusasteen jälkeistä tutkintoa 55-59</v>
      </c>
      <c r="L6356" t="s">
        <v>1663</v>
      </c>
      <c r="M6356" t="str">
        <f>F6356&amp;L6356&amp;G6356&amp;L6356&amp;INT(C6356*10)</f>
        <v>30,56,-9</v>
      </c>
      <c r="O6356">
        <f>VLOOKUP(B6356,Taul1!A2:C834,3)</f>
        <v>0</v>
      </c>
      <c r="P6356" t="str">
        <f>VLOOKUP(B6356,Taul1!A2:C834,2)</f>
        <v>Sairauspäivärahojen korvatut päivät yhteensä</v>
      </c>
    </row>
    <row r="6357" spans="1:16" ht="18" x14ac:dyDescent="0.3">
      <c r="A6357" s="1" t="s">
        <v>1408</v>
      </c>
      <c r="B6357" s="1" t="s">
        <v>1297</v>
      </c>
      <c r="C6357" s="1">
        <v>-0.76600000000000001</v>
      </c>
      <c r="D6357" s="1">
        <v>0</v>
      </c>
      <c r="E6357" s="1" t="s">
        <v>337</v>
      </c>
      <c r="F6357">
        <v>31</v>
      </c>
      <c r="G6357">
        <v>56</v>
      </c>
      <c r="H6357">
        <f>VLOOKUP(A6357,Taul1!A2:C834,3)</f>
        <v>1</v>
      </c>
      <c r="I6357" t="str">
        <f>VLOOKUP(A6357,Taul1!A2:C834,2)</f>
        <v>Ei perusasteen jälkeistä tutkintoa 60-64</v>
      </c>
      <c r="L6357" t="s">
        <v>1663</v>
      </c>
      <c r="M6357" t="str">
        <f>F6357&amp;L6357&amp;G6357&amp;L6357&amp;INT(C6357*10)</f>
        <v>31,56,-8</v>
      </c>
      <c r="O6357">
        <f>VLOOKUP(B6357,Taul1!A2:C834,3)</f>
        <v>0</v>
      </c>
      <c r="P6357" t="str">
        <f>VLOOKUP(B6357,Taul1!A2:C834,2)</f>
        <v>Sairauspäivärahojen korvatut päivät yhteensä</v>
      </c>
    </row>
    <row r="6358" spans="1:16" ht="18" x14ac:dyDescent="0.3">
      <c r="A6358" s="1" t="s">
        <v>1410</v>
      </c>
      <c r="B6358" s="1" t="s">
        <v>1297</v>
      </c>
      <c r="C6358" s="1">
        <v>-0.78600000000000003</v>
      </c>
      <c r="D6358" s="2">
        <v>1.11022302462515E-16</v>
      </c>
      <c r="E6358" s="1" t="s">
        <v>337</v>
      </c>
      <c r="F6358">
        <v>32</v>
      </c>
      <c r="G6358">
        <v>56</v>
      </c>
      <c r="H6358">
        <f>VLOOKUP(A6358,Taul1!A2:C834,3)</f>
        <v>1</v>
      </c>
      <c r="I6358" t="str">
        <f>VLOOKUP(A6358,Taul1!A2:C834,2)</f>
        <v>Ei perusasteen jälkeistä tutkintoa 65-69</v>
      </c>
      <c r="L6358" t="s">
        <v>1663</v>
      </c>
      <c r="M6358" t="str">
        <f>F6358&amp;L6358&amp;G6358&amp;L6358&amp;INT(C6358*10)</f>
        <v>32,56,-8</v>
      </c>
      <c r="O6358">
        <f>VLOOKUP(B6358,Taul1!A2:C834,3)</f>
        <v>0</v>
      </c>
      <c r="P6358" t="str">
        <f>VLOOKUP(B6358,Taul1!A2:C834,2)</f>
        <v>Sairauspäivärahojen korvatut päivät yhteensä</v>
      </c>
    </row>
    <row r="6359" spans="1:16" ht="18" x14ac:dyDescent="0.3">
      <c r="A6359" s="1" t="s">
        <v>1412</v>
      </c>
      <c r="B6359" s="1" t="s">
        <v>1297</v>
      </c>
      <c r="C6359" s="1">
        <v>0.751</v>
      </c>
      <c r="D6359" s="1">
        <v>0</v>
      </c>
      <c r="E6359" s="1" t="s">
        <v>337</v>
      </c>
      <c r="F6359">
        <v>33</v>
      </c>
      <c r="G6359">
        <v>56</v>
      </c>
      <c r="H6359">
        <f>VLOOKUP(A6359,Taul1!A2:C834,3)</f>
        <v>1</v>
      </c>
      <c r="I6359" t="str">
        <f>VLOOKUP(A6359,Taul1!A2:C834,2)</f>
        <v>Ei perusasteen jälkeistä tutkintoa 70-74</v>
      </c>
      <c r="L6359" t="s">
        <v>1663</v>
      </c>
      <c r="M6359" t="str">
        <f>F6359&amp;L6359&amp;G6359&amp;L6359&amp;INT(C6359*10)</f>
        <v>33,56,7</v>
      </c>
      <c r="O6359">
        <f>VLOOKUP(B6359,Taul1!A2:C834,3)</f>
        <v>0</v>
      </c>
      <c r="P6359" t="str">
        <f>VLOOKUP(B6359,Taul1!A2:C834,2)</f>
        <v>Sairauspäivärahojen korvatut päivät yhteensä</v>
      </c>
    </row>
    <row r="6360" spans="1:16" ht="18" x14ac:dyDescent="0.3">
      <c r="A6360" s="1" t="s">
        <v>1414</v>
      </c>
      <c r="B6360" s="1" t="s">
        <v>1297</v>
      </c>
      <c r="C6360" s="1">
        <v>-0.55800000000000005</v>
      </c>
      <c r="D6360" s="1">
        <v>0</v>
      </c>
      <c r="E6360" s="1" t="s">
        <v>337</v>
      </c>
      <c r="F6360">
        <v>34</v>
      </c>
      <c r="G6360">
        <v>56</v>
      </c>
      <c r="H6360">
        <f>VLOOKUP(A6360,Taul1!A2:C834,3)</f>
        <v>1</v>
      </c>
      <c r="I6360" t="str">
        <f>VLOOKUP(A6360,Taul1!A2:C834,2)</f>
        <v>Ei perusasteen jälkeistä tutkintoa 75-</v>
      </c>
      <c r="L6360" t="s">
        <v>1663</v>
      </c>
      <c r="M6360" t="str">
        <f>F6360&amp;L6360&amp;G6360&amp;L6360&amp;INT(C6360*10)</f>
        <v>34,56,-6</v>
      </c>
      <c r="O6360">
        <f>VLOOKUP(B6360,Taul1!A2:C834,3)</f>
        <v>0</v>
      </c>
      <c r="P6360" t="str">
        <f>VLOOKUP(B6360,Taul1!A2:C834,2)</f>
        <v>Sairauspäivärahojen korvatut päivät yhteensä</v>
      </c>
    </row>
    <row r="6361" spans="1:16" ht="18" x14ac:dyDescent="0.3">
      <c r="A6361" s="1" t="s">
        <v>1416</v>
      </c>
      <c r="B6361" s="1" t="s">
        <v>1297</v>
      </c>
      <c r="C6361" s="1">
        <v>0.55300000000000005</v>
      </c>
      <c r="D6361" s="2">
        <v>1.11022302462515E-16</v>
      </c>
      <c r="E6361" s="1" t="s">
        <v>337</v>
      </c>
      <c r="F6361">
        <v>35</v>
      </c>
      <c r="G6361">
        <v>56</v>
      </c>
      <c r="H6361">
        <f>VLOOKUP(A6361,Taul1!A2:C834,3)</f>
        <v>1</v>
      </c>
      <c r="I6361" t="str">
        <f>VLOOKUP(A6361,Taul1!A2:C834,2)</f>
        <v>Toisen asteen tutkinto 15-19</v>
      </c>
      <c r="L6361" t="s">
        <v>1663</v>
      </c>
      <c r="M6361" t="str">
        <f>F6361&amp;L6361&amp;G6361&amp;L6361&amp;INT(C6361*10)</f>
        <v>35,56,5</v>
      </c>
      <c r="O6361">
        <f>VLOOKUP(B6361,Taul1!A2:C834,3)</f>
        <v>0</v>
      </c>
      <c r="P6361" t="str">
        <f>VLOOKUP(B6361,Taul1!A2:C834,2)</f>
        <v>Sairauspäivärahojen korvatut päivät yhteensä</v>
      </c>
    </row>
    <row r="6362" spans="1:16" ht="18" x14ac:dyDescent="0.3">
      <c r="A6362" s="1" t="s">
        <v>1418</v>
      </c>
      <c r="B6362" s="1" t="s">
        <v>1297</v>
      </c>
      <c r="C6362" s="1">
        <v>-0.33300000000000002</v>
      </c>
      <c r="D6362" s="2">
        <v>1.9362126346678102E-9</v>
      </c>
      <c r="E6362" s="1" t="s">
        <v>337</v>
      </c>
      <c r="F6362">
        <v>36</v>
      </c>
      <c r="G6362">
        <v>56</v>
      </c>
      <c r="H6362">
        <f>VLOOKUP(A6362,Taul1!A2:C834,3)</f>
        <v>1</v>
      </c>
      <c r="I6362" t="str">
        <f>VLOOKUP(A6362,Taul1!A2:C834,2)</f>
        <v>Toisen asteen tutkinto 20-24</v>
      </c>
      <c r="L6362" t="s">
        <v>1663</v>
      </c>
      <c r="M6362" t="str">
        <f>F6362&amp;L6362&amp;G6362&amp;L6362&amp;INT(C6362*10)</f>
        <v>36,56,-4</v>
      </c>
      <c r="O6362">
        <f>VLOOKUP(B6362,Taul1!A2:C834,3)</f>
        <v>0</v>
      </c>
      <c r="P6362" t="str">
        <f>VLOOKUP(B6362,Taul1!A2:C834,2)</f>
        <v>Sairauspäivärahojen korvatut päivät yhteensä</v>
      </c>
    </row>
    <row r="6363" spans="1:16" ht="18" x14ac:dyDescent="0.3">
      <c r="A6363" s="1" t="s">
        <v>1420</v>
      </c>
      <c r="B6363" s="1" t="s">
        <v>1297</v>
      </c>
      <c r="C6363" s="1">
        <v>0.73299999999999998</v>
      </c>
      <c r="D6363" s="1">
        <v>0</v>
      </c>
      <c r="E6363" s="1" t="s">
        <v>337</v>
      </c>
      <c r="F6363">
        <v>37</v>
      </c>
      <c r="G6363">
        <v>56</v>
      </c>
      <c r="H6363">
        <f>VLOOKUP(A6363,Taul1!A2:C834,3)</f>
        <v>1</v>
      </c>
      <c r="I6363" t="str">
        <f>VLOOKUP(A6363,Taul1!A2:C834,2)</f>
        <v>Toisen asteen tutkinto 25-29</v>
      </c>
      <c r="L6363" t="s">
        <v>1663</v>
      </c>
      <c r="M6363" t="str">
        <f>F6363&amp;L6363&amp;G6363&amp;L6363&amp;INT(C6363*10)</f>
        <v>37,56,7</v>
      </c>
      <c r="O6363">
        <f>VLOOKUP(B6363,Taul1!A2:C834,3)</f>
        <v>0</v>
      </c>
      <c r="P6363" t="str">
        <f>VLOOKUP(B6363,Taul1!A2:C834,2)</f>
        <v>Sairauspäivärahojen korvatut päivät yhteensä</v>
      </c>
    </row>
    <row r="6364" spans="1:16" ht="18" x14ac:dyDescent="0.3">
      <c r="A6364" s="1" t="s">
        <v>1422</v>
      </c>
      <c r="B6364" s="1" t="s">
        <v>1297</v>
      </c>
      <c r="C6364" s="1">
        <v>0.501</v>
      </c>
      <c r="D6364" s="2">
        <v>2.2204460492503101E-16</v>
      </c>
      <c r="E6364" s="1" t="s">
        <v>337</v>
      </c>
      <c r="F6364">
        <v>38</v>
      </c>
      <c r="G6364">
        <v>56</v>
      </c>
      <c r="H6364">
        <f>VLOOKUP(A6364,Taul1!A2:C834,3)</f>
        <v>1</v>
      </c>
      <c r="I6364" t="str">
        <f>VLOOKUP(A6364,Taul1!A2:C834,2)</f>
        <v>Toisen asteen tutkinto 30-34</v>
      </c>
      <c r="L6364" t="s">
        <v>1663</v>
      </c>
      <c r="M6364" t="str">
        <f>F6364&amp;L6364&amp;G6364&amp;L6364&amp;INT(C6364*10)</f>
        <v>38,56,5</v>
      </c>
      <c r="O6364">
        <f>VLOOKUP(B6364,Taul1!A2:C834,3)</f>
        <v>0</v>
      </c>
      <c r="P6364" t="str">
        <f>VLOOKUP(B6364,Taul1!A2:C834,2)</f>
        <v>Sairauspäivärahojen korvatut päivät yhteensä</v>
      </c>
    </row>
    <row r="6365" spans="1:16" ht="18" x14ac:dyDescent="0.3">
      <c r="A6365" s="1" t="s">
        <v>1424</v>
      </c>
      <c r="B6365" s="1" t="s">
        <v>1297</v>
      </c>
      <c r="C6365" s="1">
        <v>0.77600000000000002</v>
      </c>
      <c r="D6365" s="1">
        <v>0</v>
      </c>
      <c r="E6365" s="1" t="s">
        <v>337</v>
      </c>
      <c r="F6365">
        <v>39</v>
      </c>
      <c r="G6365">
        <v>56</v>
      </c>
      <c r="H6365">
        <f>VLOOKUP(A6365,Taul1!A2:C834,3)</f>
        <v>1</v>
      </c>
      <c r="I6365" t="str">
        <f>VLOOKUP(A6365,Taul1!A2:C834,2)</f>
        <v>Toisen asteen tutkinto 35-39</v>
      </c>
      <c r="L6365" t="s">
        <v>1663</v>
      </c>
      <c r="M6365" t="str">
        <f>F6365&amp;L6365&amp;G6365&amp;L6365&amp;INT(C6365*10)</f>
        <v>39,56,7</v>
      </c>
      <c r="O6365">
        <f>VLOOKUP(B6365,Taul1!A2:C834,3)</f>
        <v>0</v>
      </c>
      <c r="P6365" t="str">
        <f>VLOOKUP(B6365,Taul1!A2:C834,2)</f>
        <v>Sairauspäivärahojen korvatut päivät yhteensä</v>
      </c>
    </row>
    <row r="6366" spans="1:16" ht="18" x14ac:dyDescent="0.3">
      <c r="A6366" s="1" t="s">
        <v>1426</v>
      </c>
      <c r="B6366" s="1" t="s">
        <v>1297</v>
      </c>
      <c r="C6366" s="1">
        <v>0.83499999999999996</v>
      </c>
      <c r="D6366" s="1">
        <v>0</v>
      </c>
      <c r="E6366" s="1" t="s">
        <v>337</v>
      </c>
      <c r="F6366">
        <v>40</v>
      </c>
      <c r="G6366">
        <v>56</v>
      </c>
      <c r="H6366">
        <f>VLOOKUP(A6366,Taul1!A2:C834,3)</f>
        <v>1</v>
      </c>
      <c r="I6366" t="str">
        <f>VLOOKUP(A6366,Taul1!A2:C834,2)</f>
        <v>Toisen asteen tutkinto 40-44</v>
      </c>
      <c r="L6366" t="s">
        <v>1663</v>
      </c>
      <c r="M6366" t="str">
        <f>F6366&amp;L6366&amp;G6366&amp;L6366&amp;INT(C6366*10)</f>
        <v>40,56,8</v>
      </c>
      <c r="O6366">
        <f>VLOOKUP(B6366,Taul1!A2:C834,3)</f>
        <v>0</v>
      </c>
      <c r="P6366" t="str">
        <f>VLOOKUP(B6366,Taul1!A2:C834,2)</f>
        <v>Sairauspäivärahojen korvatut päivät yhteensä</v>
      </c>
    </row>
    <row r="6367" spans="1:16" ht="18" x14ac:dyDescent="0.3">
      <c r="A6367" s="1" t="s">
        <v>1428</v>
      </c>
      <c r="B6367" s="1" t="s">
        <v>1297</v>
      </c>
      <c r="C6367" s="1">
        <v>-0.69</v>
      </c>
      <c r="D6367" s="2">
        <v>1.11022302462515E-16</v>
      </c>
      <c r="E6367" s="1" t="s">
        <v>337</v>
      </c>
      <c r="F6367">
        <v>41</v>
      </c>
      <c r="G6367">
        <v>56</v>
      </c>
      <c r="H6367">
        <f>VLOOKUP(A6367,Taul1!A2:C834,3)</f>
        <v>1</v>
      </c>
      <c r="I6367" t="str">
        <f>VLOOKUP(A6367,Taul1!A2:C834,2)</f>
        <v>Toisen asteen tutkinto 45-49</v>
      </c>
      <c r="L6367" t="s">
        <v>1663</v>
      </c>
      <c r="M6367" t="str">
        <f>F6367&amp;L6367&amp;G6367&amp;L6367&amp;INT(C6367*10)</f>
        <v>41,56,-7</v>
      </c>
      <c r="O6367">
        <f>VLOOKUP(B6367,Taul1!A2:C834,3)</f>
        <v>0</v>
      </c>
      <c r="P6367" t="str">
        <f>VLOOKUP(B6367,Taul1!A2:C834,2)</f>
        <v>Sairauspäivärahojen korvatut päivät yhteensä</v>
      </c>
    </row>
    <row r="6368" spans="1:16" ht="18" x14ac:dyDescent="0.3">
      <c r="A6368" s="1" t="s">
        <v>1430</v>
      </c>
      <c r="B6368" s="1" t="s">
        <v>1297</v>
      </c>
      <c r="C6368" s="1">
        <v>-0.626</v>
      </c>
      <c r="D6368" s="1">
        <v>0</v>
      </c>
      <c r="E6368" s="1" t="s">
        <v>337</v>
      </c>
      <c r="F6368">
        <v>42</v>
      </c>
      <c r="G6368">
        <v>56</v>
      </c>
      <c r="H6368">
        <f>VLOOKUP(A6368,Taul1!A2:C834,3)</f>
        <v>1</v>
      </c>
      <c r="I6368" t="str">
        <f>VLOOKUP(A6368,Taul1!A2:C834,2)</f>
        <v>Toisen asteen tutkinto 50-54</v>
      </c>
      <c r="L6368" t="s">
        <v>1663</v>
      </c>
      <c r="M6368" t="str">
        <f>F6368&amp;L6368&amp;G6368&amp;L6368&amp;INT(C6368*10)</f>
        <v>42,56,-7</v>
      </c>
      <c r="O6368">
        <f>VLOOKUP(B6368,Taul1!A2:C834,3)</f>
        <v>0</v>
      </c>
      <c r="P6368" t="str">
        <f>VLOOKUP(B6368,Taul1!A2:C834,2)</f>
        <v>Sairauspäivärahojen korvatut päivät yhteensä</v>
      </c>
    </row>
    <row r="6369" spans="1:16" ht="18" x14ac:dyDescent="0.3">
      <c r="A6369" s="1" t="s">
        <v>1432</v>
      </c>
      <c r="B6369" s="1" t="s">
        <v>1297</v>
      </c>
      <c r="C6369" s="1">
        <v>0.48</v>
      </c>
      <c r="D6369" s="1">
        <v>0</v>
      </c>
      <c r="E6369" s="1" t="s">
        <v>337</v>
      </c>
      <c r="F6369">
        <v>43</v>
      </c>
      <c r="G6369">
        <v>56</v>
      </c>
      <c r="H6369">
        <f>VLOOKUP(A6369,Taul1!A2:C834,3)</f>
        <v>1</v>
      </c>
      <c r="I6369" t="str">
        <f>VLOOKUP(A6369,Taul1!A2:C834,2)</f>
        <v>Toisen asteen tutkinto 55-59</v>
      </c>
      <c r="L6369" t="s">
        <v>1663</v>
      </c>
      <c r="M6369" t="str">
        <f>F6369&amp;L6369&amp;G6369&amp;L6369&amp;INT(C6369*10)</f>
        <v>43,56,4</v>
      </c>
      <c r="O6369">
        <f>VLOOKUP(B6369,Taul1!A2:C834,3)</f>
        <v>0</v>
      </c>
      <c r="P6369" t="str">
        <f>VLOOKUP(B6369,Taul1!A2:C834,2)</f>
        <v>Sairauspäivärahojen korvatut päivät yhteensä</v>
      </c>
    </row>
    <row r="6370" spans="1:16" ht="18" x14ac:dyDescent="0.3">
      <c r="A6370" s="1" t="s">
        <v>1434</v>
      </c>
      <c r="B6370" s="1" t="s">
        <v>1297</v>
      </c>
      <c r="C6370" s="1">
        <v>-3.5999999999999997E-2</v>
      </c>
      <c r="D6370" s="1">
        <v>0.53132534568741396</v>
      </c>
      <c r="E6370" s="1" t="s">
        <v>337</v>
      </c>
      <c r="F6370">
        <v>44</v>
      </c>
      <c r="G6370">
        <v>56</v>
      </c>
      <c r="H6370">
        <f>VLOOKUP(A6370,Taul1!A2:C834,3)</f>
        <v>1</v>
      </c>
      <c r="I6370" t="str">
        <f>VLOOKUP(A6370,Taul1!A2:C834,2)</f>
        <v>Toisen asteen tutkinto 60-64</v>
      </c>
      <c r="L6370" t="s">
        <v>1663</v>
      </c>
      <c r="M6370" t="str">
        <f>F6370&amp;L6370&amp;G6370&amp;L6370&amp;INT(C6370*10)</f>
        <v>44,56,-1</v>
      </c>
      <c r="O6370">
        <f>VLOOKUP(B6370,Taul1!A2:C834,3)</f>
        <v>0</v>
      </c>
      <c r="P6370" t="str">
        <f>VLOOKUP(B6370,Taul1!A2:C834,2)</f>
        <v>Sairauspäivärahojen korvatut päivät yhteensä</v>
      </c>
    </row>
    <row r="6371" spans="1:16" ht="18" x14ac:dyDescent="0.3">
      <c r="A6371" s="1" t="s">
        <v>1436</v>
      </c>
      <c r="B6371" s="1" t="s">
        <v>1297</v>
      </c>
      <c r="C6371" s="1">
        <v>9.4E-2</v>
      </c>
      <c r="D6371" s="1">
        <v>9.8597875353171202E-2</v>
      </c>
      <c r="E6371" s="1" t="s">
        <v>337</v>
      </c>
      <c r="F6371">
        <v>45</v>
      </c>
      <c r="G6371">
        <v>56</v>
      </c>
      <c r="H6371">
        <f>VLOOKUP(A6371,Taul1!A2:C834,3)</f>
        <v>1</v>
      </c>
      <c r="I6371" t="str">
        <f>VLOOKUP(A6371,Taul1!A2:C834,2)</f>
        <v>Toisen asteen tutkinto 65-69</v>
      </c>
      <c r="L6371" t="s">
        <v>1663</v>
      </c>
      <c r="M6371" t="str">
        <f>F6371&amp;L6371&amp;G6371&amp;L6371&amp;INT(C6371*10)</f>
        <v>45,56,0</v>
      </c>
      <c r="O6371">
        <f>VLOOKUP(B6371,Taul1!A2:C834,3)</f>
        <v>0</v>
      </c>
      <c r="P6371" t="str">
        <f>VLOOKUP(B6371,Taul1!A2:C834,2)</f>
        <v>Sairauspäivärahojen korvatut päivät yhteensä</v>
      </c>
    </row>
    <row r="6372" spans="1:16" ht="18" x14ac:dyDescent="0.3">
      <c r="A6372" s="1" t="s">
        <v>1438</v>
      </c>
      <c r="B6372" s="1" t="s">
        <v>1297</v>
      </c>
      <c r="C6372" s="1">
        <v>0.83199999999999996</v>
      </c>
      <c r="D6372" s="1">
        <v>0</v>
      </c>
      <c r="E6372" s="1" t="s">
        <v>337</v>
      </c>
      <c r="F6372">
        <v>46</v>
      </c>
      <c r="G6372">
        <v>56</v>
      </c>
      <c r="H6372">
        <f>VLOOKUP(A6372,Taul1!A2:C834,3)</f>
        <v>1</v>
      </c>
      <c r="I6372" t="str">
        <f>VLOOKUP(A6372,Taul1!A2:C834,2)</f>
        <v>Toisen asteen tutkinto 70-74</v>
      </c>
      <c r="L6372" t="s">
        <v>1663</v>
      </c>
      <c r="M6372" t="str">
        <f>F6372&amp;L6372&amp;G6372&amp;L6372&amp;INT(C6372*10)</f>
        <v>46,56,8</v>
      </c>
      <c r="O6372">
        <f>VLOOKUP(B6372,Taul1!A2:C834,3)</f>
        <v>0</v>
      </c>
      <c r="P6372" t="str">
        <f>VLOOKUP(B6372,Taul1!A2:C834,2)</f>
        <v>Sairauspäivärahojen korvatut päivät yhteensä</v>
      </c>
    </row>
    <row r="6373" spans="1:16" ht="18" x14ac:dyDescent="0.3">
      <c r="A6373" s="1" t="s">
        <v>1440</v>
      </c>
      <c r="B6373" s="1" t="s">
        <v>1297</v>
      </c>
      <c r="C6373" s="1">
        <v>0.84199999999999997</v>
      </c>
      <c r="D6373" s="1">
        <v>0</v>
      </c>
      <c r="E6373" s="1" t="s">
        <v>337</v>
      </c>
      <c r="F6373">
        <v>47</v>
      </c>
      <c r="G6373">
        <v>56</v>
      </c>
      <c r="H6373">
        <f>VLOOKUP(A6373,Taul1!A2:C834,3)</f>
        <v>1</v>
      </c>
      <c r="I6373" t="str">
        <f>VLOOKUP(A6373,Taul1!A2:C834,2)</f>
        <v>Toisen asteen tutkinto 75-</v>
      </c>
      <c r="L6373" t="s">
        <v>1663</v>
      </c>
      <c r="M6373" t="str">
        <f>F6373&amp;L6373&amp;G6373&amp;L6373&amp;INT(C6373*10)</f>
        <v>47,56,8</v>
      </c>
      <c r="O6373">
        <f>VLOOKUP(B6373,Taul1!A2:C834,3)</f>
        <v>0</v>
      </c>
      <c r="P6373" t="str">
        <f>VLOOKUP(B6373,Taul1!A2:C834,2)</f>
        <v>Sairauspäivärahojen korvatut päivät yhteensä</v>
      </c>
    </row>
    <row r="6374" spans="1:16" ht="18" x14ac:dyDescent="0.3">
      <c r="A6374" s="1" t="s">
        <v>1442</v>
      </c>
      <c r="B6374" s="1" t="s">
        <v>1297</v>
      </c>
      <c r="C6374" s="1">
        <v>-2.9000000000000001E-2</v>
      </c>
      <c r="D6374" s="1">
        <v>0.61481929873604202</v>
      </c>
      <c r="E6374" s="1" t="s">
        <v>337</v>
      </c>
      <c r="F6374">
        <v>48</v>
      </c>
      <c r="G6374">
        <v>56</v>
      </c>
      <c r="H6374">
        <f>VLOOKUP(A6374,Taul1!A2:C834,3)</f>
        <v>1</v>
      </c>
      <c r="I6374" t="str">
        <f>VLOOKUP(A6374,Taul1!A2:C834,2)</f>
        <v>Korkea-asteen tutkinto 15-19</v>
      </c>
      <c r="L6374" t="s">
        <v>1663</v>
      </c>
      <c r="M6374" t="str">
        <f>F6374&amp;L6374&amp;G6374&amp;L6374&amp;INT(C6374*10)</f>
        <v>48,56,-1</v>
      </c>
      <c r="O6374">
        <f>VLOOKUP(B6374,Taul1!A2:C834,3)</f>
        <v>0</v>
      </c>
      <c r="P6374" t="str">
        <f>VLOOKUP(B6374,Taul1!A2:C834,2)</f>
        <v>Sairauspäivärahojen korvatut päivät yhteensä</v>
      </c>
    </row>
    <row r="6375" spans="1:16" ht="18" x14ac:dyDescent="0.3">
      <c r="A6375" s="1" t="s">
        <v>1444</v>
      </c>
      <c r="B6375" s="1" t="s">
        <v>1297</v>
      </c>
      <c r="C6375" s="1">
        <v>0.83899999999999997</v>
      </c>
      <c r="D6375" s="1">
        <v>0</v>
      </c>
      <c r="E6375" s="1" t="s">
        <v>337</v>
      </c>
      <c r="F6375">
        <v>49</v>
      </c>
      <c r="G6375">
        <v>56</v>
      </c>
      <c r="H6375">
        <f>VLOOKUP(A6375,Taul1!A2:C834,3)</f>
        <v>1</v>
      </c>
      <c r="I6375" t="str">
        <f>VLOOKUP(A6375,Taul1!A2:C834,2)</f>
        <v>Korkea-asteen tutkinto 20-24</v>
      </c>
      <c r="L6375" t="s">
        <v>1663</v>
      </c>
      <c r="M6375" t="str">
        <f>F6375&amp;L6375&amp;G6375&amp;L6375&amp;INT(C6375*10)</f>
        <v>49,56,8</v>
      </c>
      <c r="O6375">
        <f>VLOOKUP(B6375,Taul1!A2:C834,3)</f>
        <v>0</v>
      </c>
      <c r="P6375" t="str">
        <f>VLOOKUP(B6375,Taul1!A2:C834,2)</f>
        <v>Sairauspäivärahojen korvatut päivät yhteensä</v>
      </c>
    </row>
    <row r="6376" spans="1:16" ht="18" x14ac:dyDescent="0.3">
      <c r="A6376" s="1" t="s">
        <v>1446</v>
      </c>
      <c r="B6376" s="1" t="s">
        <v>1297</v>
      </c>
      <c r="C6376" s="1">
        <v>0.75600000000000001</v>
      </c>
      <c r="D6376" s="1">
        <v>0</v>
      </c>
      <c r="E6376" s="1" t="s">
        <v>337</v>
      </c>
      <c r="F6376">
        <v>50</v>
      </c>
      <c r="G6376">
        <v>56</v>
      </c>
      <c r="H6376">
        <f>VLOOKUP(A6376,Taul1!A2:C834,3)</f>
        <v>1</v>
      </c>
      <c r="I6376" t="str">
        <f>VLOOKUP(A6376,Taul1!A2:C834,2)</f>
        <v>Korkea-asteen tutkinto 25-29</v>
      </c>
      <c r="L6376" t="s">
        <v>1663</v>
      </c>
      <c r="M6376" t="str">
        <f>F6376&amp;L6376&amp;G6376&amp;L6376&amp;INT(C6376*10)</f>
        <v>50,56,7</v>
      </c>
      <c r="O6376">
        <f>VLOOKUP(B6376,Taul1!A2:C834,3)</f>
        <v>0</v>
      </c>
      <c r="P6376" t="str">
        <f>VLOOKUP(B6376,Taul1!A2:C834,2)</f>
        <v>Sairauspäivärahojen korvatut päivät yhteensä</v>
      </c>
    </row>
    <row r="6377" spans="1:16" ht="18" x14ac:dyDescent="0.3">
      <c r="A6377" s="1" t="s">
        <v>1448</v>
      </c>
      <c r="B6377" s="1" t="s">
        <v>1297</v>
      </c>
      <c r="C6377" s="1">
        <v>0.49299999999999999</v>
      </c>
      <c r="D6377" s="1">
        <v>0</v>
      </c>
      <c r="E6377" s="1" t="s">
        <v>337</v>
      </c>
      <c r="F6377">
        <v>51</v>
      </c>
      <c r="G6377">
        <v>56</v>
      </c>
      <c r="H6377">
        <f>VLOOKUP(A6377,Taul1!A2:C834,3)</f>
        <v>1</v>
      </c>
      <c r="I6377" t="str">
        <f>VLOOKUP(A6377,Taul1!A2:C834,2)</f>
        <v>Korkea-asteen tutkinto 30-34</v>
      </c>
      <c r="L6377" t="s">
        <v>1663</v>
      </c>
      <c r="M6377" t="str">
        <f>F6377&amp;L6377&amp;G6377&amp;L6377&amp;INT(C6377*10)</f>
        <v>51,56,4</v>
      </c>
      <c r="O6377">
        <f>VLOOKUP(B6377,Taul1!A2:C834,3)</f>
        <v>0</v>
      </c>
      <c r="P6377" t="str">
        <f>VLOOKUP(B6377,Taul1!A2:C834,2)</f>
        <v>Sairauspäivärahojen korvatut päivät yhteensä</v>
      </c>
    </row>
    <row r="6378" spans="1:16" ht="18" x14ac:dyDescent="0.3">
      <c r="A6378" s="1" t="s">
        <v>1450</v>
      </c>
      <c r="B6378" s="1" t="s">
        <v>1297</v>
      </c>
      <c r="C6378" s="1">
        <v>0.58099999999999996</v>
      </c>
      <c r="D6378" s="1">
        <v>0</v>
      </c>
      <c r="E6378" s="1" t="s">
        <v>337</v>
      </c>
      <c r="F6378">
        <v>52</v>
      </c>
      <c r="G6378">
        <v>56</v>
      </c>
      <c r="H6378">
        <f>VLOOKUP(A6378,Taul1!A2:C834,3)</f>
        <v>1</v>
      </c>
      <c r="I6378" t="str">
        <f>VLOOKUP(A6378,Taul1!A2:C834,2)</f>
        <v>Korkea-asteen tutkinto 35-39</v>
      </c>
      <c r="L6378" t="s">
        <v>1663</v>
      </c>
      <c r="M6378" t="str">
        <f>F6378&amp;L6378&amp;G6378&amp;L6378&amp;INT(C6378*10)</f>
        <v>52,56,5</v>
      </c>
      <c r="O6378">
        <f>VLOOKUP(B6378,Taul1!A2:C834,3)</f>
        <v>0</v>
      </c>
      <c r="P6378" t="str">
        <f>VLOOKUP(B6378,Taul1!A2:C834,2)</f>
        <v>Sairauspäivärahojen korvatut päivät yhteensä</v>
      </c>
    </row>
    <row r="6379" spans="1:16" ht="18" x14ac:dyDescent="0.3">
      <c r="A6379" s="1" t="s">
        <v>1452</v>
      </c>
      <c r="B6379" s="1" t="s">
        <v>1297</v>
      </c>
      <c r="C6379" s="1">
        <v>0.73199999999999998</v>
      </c>
      <c r="D6379" s="1">
        <v>0</v>
      </c>
      <c r="E6379" s="1" t="s">
        <v>337</v>
      </c>
      <c r="F6379">
        <v>53</v>
      </c>
      <c r="G6379">
        <v>56</v>
      </c>
      <c r="H6379">
        <f>VLOOKUP(A6379,Taul1!A2:C834,3)</f>
        <v>1</v>
      </c>
      <c r="I6379" t="str">
        <f>VLOOKUP(A6379,Taul1!A2:C834,2)</f>
        <v>Korkea-asteen tutkinto 40-44</v>
      </c>
      <c r="L6379" t="s">
        <v>1663</v>
      </c>
      <c r="M6379" t="str">
        <f>F6379&amp;L6379&amp;G6379&amp;L6379&amp;INT(C6379*10)</f>
        <v>53,56,7</v>
      </c>
      <c r="O6379">
        <f>VLOOKUP(B6379,Taul1!A2:C834,3)</f>
        <v>0</v>
      </c>
      <c r="P6379" t="str">
        <f>VLOOKUP(B6379,Taul1!A2:C834,2)</f>
        <v>Sairauspäivärahojen korvatut päivät yhteensä</v>
      </c>
    </row>
    <row r="6380" spans="1:16" ht="18" x14ac:dyDescent="0.3">
      <c r="A6380" s="1" t="s">
        <v>1454</v>
      </c>
      <c r="B6380" s="1" t="s">
        <v>1297</v>
      </c>
      <c r="C6380" s="1">
        <v>0.18099999999999999</v>
      </c>
      <c r="D6380" s="1">
        <v>1.39305565375014E-3</v>
      </c>
      <c r="E6380" s="1" t="s">
        <v>337</v>
      </c>
      <c r="F6380">
        <v>54</v>
      </c>
      <c r="G6380">
        <v>56</v>
      </c>
      <c r="H6380">
        <f>VLOOKUP(A6380,Taul1!A2:C834,3)</f>
        <v>1</v>
      </c>
      <c r="I6380" t="str">
        <f>VLOOKUP(A6380,Taul1!A2:C834,2)</f>
        <v>Korkea-asteen tutkinto 45-49</v>
      </c>
      <c r="L6380" t="s">
        <v>1663</v>
      </c>
      <c r="M6380" t="str">
        <f>F6380&amp;L6380&amp;G6380&amp;L6380&amp;INT(C6380*10)</f>
        <v>54,56,1</v>
      </c>
      <c r="O6380">
        <f>VLOOKUP(B6380,Taul1!A2:C834,3)</f>
        <v>0</v>
      </c>
      <c r="P6380" t="str">
        <f>VLOOKUP(B6380,Taul1!A2:C834,2)</f>
        <v>Sairauspäivärahojen korvatut päivät yhteensä</v>
      </c>
    </row>
    <row r="6381" spans="1:16" ht="18" x14ac:dyDescent="0.3">
      <c r="A6381" s="1" t="s">
        <v>1456</v>
      </c>
      <c r="B6381" s="1" t="s">
        <v>1297</v>
      </c>
      <c r="C6381" s="1">
        <v>0.60499999999999998</v>
      </c>
      <c r="D6381" s="2">
        <v>1.11022302462515E-16</v>
      </c>
      <c r="E6381" s="1" t="s">
        <v>337</v>
      </c>
      <c r="F6381">
        <v>55</v>
      </c>
      <c r="G6381">
        <v>56</v>
      </c>
      <c r="H6381">
        <f>VLOOKUP(A6381,Taul1!A2:C834,3)</f>
        <v>1</v>
      </c>
      <c r="I6381" t="str">
        <f>VLOOKUP(A6381,Taul1!A2:C834,2)</f>
        <v>Korkea-asteen tutkinto 50-54</v>
      </c>
      <c r="L6381" t="s">
        <v>1663</v>
      </c>
      <c r="M6381" t="str">
        <f>F6381&amp;L6381&amp;G6381&amp;L6381&amp;INT(C6381*10)</f>
        <v>55,56,6</v>
      </c>
      <c r="O6381">
        <f>VLOOKUP(B6381,Taul1!A2:C834,3)</f>
        <v>0</v>
      </c>
      <c r="P6381" t="str">
        <f>VLOOKUP(B6381,Taul1!A2:C834,2)</f>
        <v>Sairauspäivärahojen korvatut päivät yhteensä</v>
      </c>
    </row>
    <row r="6382" spans="1:16" ht="18" x14ac:dyDescent="0.3">
      <c r="A6382" s="1" t="s">
        <v>1458</v>
      </c>
      <c r="B6382" s="1" t="s">
        <v>1297</v>
      </c>
      <c r="C6382" s="1">
        <v>0.745</v>
      </c>
      <c r="D6382" s="1">
        <v>0</v>
      </c>
      <c r="E6382" s="1" t="s">
        <v>337</v>
      </c>
      <c r="F6382">
        <v>56</v>
      </c>
      <c r="G6382">
        <v>56</v>
      </c>
      <c r="H6382">
        <f>VLOOKUP(A6382,Taul1!A2:C834,3)</f>
        <v>1</v>
      </c>
      <c r="I6382" t="str">
        <f>VLOOKUP(A6382,Taul1!A2:C834,2)</f>
        <v>Korkea-asteen tutkinto 55-59</v>
      </c>
      <c r="L6382" t="s">
        <v>1663</v>
      </c>
      <c r="M6382" t="str">
        <f>F6382&amp;L6382&amp;G6382&amp;L6382&amp;INT(C6382*10)</f>
        <v>56,56,7</v>
      </c>
      <c r="O6382">
        <f>VLOOKUP(B6382,Taul1!A2:C834,3)</f>
        <v>0</v>
      </c>
      <c r="P6382" t="str">
        <f>VLOOKUP(B6382,Taul1!A2:C834,2)</f>
        <v>Sairauspäivärahojen korvatut päivät yhteensä</v>
      </c>
    </row>
    <row r="6383" spans="1:16" ht="18" x14ac:dyDescent="0.3">
      <c r="A6383" s="1" t="s">
        <v>1460</v>
      </c>
      <c r="B6383" s="1" t="s">
        <v>1297</v>
      </c>
      <c r="C6383" s="1">
        <v>0.76600000000000001</v>
      </c>
      <c r="D6383" s="1">
        <v>0</v>
      </c>
      <c r="E6383" s="1" t="s">
        <v>337</v>
      </c>
      <c r="F6383">
        <v>57</v>
      </c>
      <c r="G6383">
        <v>56</v>
      </c>
      <c r="H6383">
        <f>VLOOKUP(A6383,Taul1!A2:C834,3)</f>
        <v>1</v>
      </c>
      <c r="I6383" t="str">
        <f>VLOOKUP(A6383,Taul1!A2:C834,2)</f>
        <v>Korkea-asteen tutkinto 60-64</v>
      </c>
      <c r="L6383" t="s">
        <v>1663</v>
      </c>
      <c r="M6383" t="str">
        <f>F6383&amp;L6383&amp;G6383&amp;L6383&amp;INT(C6383*10)</f>
        <v>57,56,7</v>
      </c>
      <c r="O6383">
        <f>VLOOKUP(B6383,Taul1!A2:C834,3)</f>
        <v>0</v>
      </c>
      <c r="P6383" t="str">
        <f>VLOOKUP(B6383,Taul1!A2:C834,2)</f>
        <v>Sairauspäivärahojen korvatut päivät yhteensä</v>
      </c>
    </row>
    <row r="6384" spans="1:16" ht="18" x14ac:dyDescent="0.3">
      <c r="A6384" s="1" t="s">
        <v>1462</v>
      </c>
      <c r="B6384" s="1" t="s">
        <v>1297</v>
      </c>
      <c r="C6384" s="1">
        <v>0.14799999999999999</v>
      </c>
      <c r="D6384" s="1">
        <v>8.9282398884550293E-3</v>
      </c>
      <c r="E6384" s="1" t="s">
        <v>337</v>
      </c>
      <c r="F6384">
        <v>58</v>
      </c>
      <c r="G6384">
        <v>56</v>
      </c>
      <c r="H6384">
        <f>VLOOKUP(A6384,Taul1!A2:C834,3)</f>
        <v>1</v>
      </c>
      <c r="I6384" t="str">
        <f>VLOOKUP(A6384,Taul1!A2:C834,2)</f>
        <v>Korkea-asteen tutkinto 65-69</v>
      </c>
      <c r="L6384" t="s">
        <v>1663</v>
      </c>
      <c r="M6384" t="str">
        <f>F6384&amp;L6384&amp;G6384&amp;L6384&amp;INT(C6384*10)</f>
        <v>58,56,1</v>
      </c>
      <c r="O6384">
        <f>VLOOKUP(B6384,Taul1!A2:C834,3)</f>
        <v>0</v>
      </c>
      <c r="P6384" t="str">
        <f>VLOOKUP(B6384,Taul1!A2:C834,2)</f>
        <v>Sairauspäivärahojen korvatut päivät yhteensä</v>
      </c>
    </row>
    <row r="6385" spans="1:16" ht="18" x14ac:dyDescent="0.3">
      <c r="A6385" s="1" t="s">
        <v>1464</v>
      </c>
      <c r="B6385" s="1" t="s">
        <v>1297</v>
      </c>
      <c r="C6385" s="1">
        <v>0.80500000000000005</v>
      </c>
      <c r="D6385" s="1">
        <v>0</v>
      </c>
      <c r="E6385" s="1" t="s">
        <v>337</v>
      </c>
      <c r="F6385">
        <v>59</v>
      </c>
      <c r="G6385">
        <v>56</v>
      </c>
      <c r="H6385">
        <f>VLOOKUP(A6385,Taul1!A2:C834,3)</f>
        <v>1</v>
      </c>
      <c r="I6385" t="str">
        <f>VLOOKUP(A6385,Taul1!A2:C834,2)</f>
        <v>Korkea-asteen tutkinto 70-74</v>
      </c>
      <c r="L6385" t="s">
        <v>1663</v>
      </c>
      <c r="M6385" t="str">
        <f>F6385&amp;L6385&amp;G6385&amp;L6385&amp;INT(C6385*10)</f>
        <v>59,56,8</v>
      </c>
      <c r="O6385">
        <f>VLOOKUP(B6385,Taul1!A2:C834,3)</f>
        <v>0</v>
      </c>
      <c r="P6385" t="str">
        <f>VLOOKUP(B6385,Taul1!A2:C834,2)</f>
        <v>Sairauspäivärahojen korvatut päivät yhteensä</v>
      </c>
    </row>
    <row r="6386" spans="1:16" ht="18" x14ac:dyDescent="0.3">
      <c r="A6386" s="1" t="s">
        <v>1466</v>
      </c>
      <c r="B6386" s="1" t="s">
        <v>1297</v>
      </c>
      <c r="C6386" s="1">
        <v>0.79200000000000004</v>
      </c>
      <c r="D6386" s="1">
        <v>0</v>
      </c>
      <c r="E6386" s="1" t="s">
        <v>337</v>
      </c>
      <c r="F6386">
        <v>60</v>
      </c>
      <c r="G6386">
        <v>56</v>
      </c>
      <c r="H6386">
        <f>VLOOKUP(A6386,Taul1!A2:C834,3)</f>
        <v>1</v>
      </c>
      <c r="I6386" t="str">
        <f>VLOOKUP(A6386,Taul1!A2:C834,2)</f>
        <v>Korkea-asteen tutkinto 75-</v>
      </c>
      <c r="L6386" t="s">
        <v>1663</v>
      </c>
      <c r="M6386" t="str">
        <f>F6386&amp;L6386&amp;G6386&amp;L6386&amp;INT(C6386*10)</f>
        <v>60,56,7</v>
      </c>
      <c r="O6386">
        <f>VLOOKUP(B6386,Taul1!A2:C834,3)</f>
        <v>0</v>
      </c>
      <c r="P6386" t="str">
        <f>VLOOKUP(B6386,Taul1!A2:C834,2)</f>
        <v>Sairauspäivärahojen korvatut päivät yhteensä</v>
      </c>
    </row>
    <row r="6387" spans="1:16" ht="18" x14ac:dyDescent="0.3">
      <c r="A6387" s="1" t="s">
        <v>1468</v>
      </c>
      <c r="B6387" s="1" t="s">
        <v>1297</v>
      </c>
      <c r="C6387" s="1">
        <v>-0.78600000000000003</v>
      </c>
      <c r="D6387" s="1">
        <v>0</v>
      </c>
      <c r="E6387" s="1" t="s">
        <v>337</v>
      </c>
      <c r="F6387">
        <v>61</v>
      </c>
      <c r="G6387">
        <v>56</v>
      </c>
      <c r="H6387">
        <f>VLOOKUP(A6387,Taul1!A2:C834,3)</f>
        <v>1</v>
      </c>
      <c r="I6387" t="str">
        <f>VLOOKUP(A6387,Taul1!A2:C834,2)</f>
        <v>0-4 -vuotiaat</v>
      </c>
      <c r="L6387" t="s">
        <v>1663</v>
      </c>
      <c r="M6387" t="str">
        <f>F6387&amp;L6387&amp;G6387&amp;L6387&amp;INT(C6387*10)</f>
        <v>61,56,-8</v>
      </c>
      <c r="O6387">
        <f>VLOOKUP(B6387,Taul1!A2:C834,3)</f>
        <v>0</v>
      </c>
      <c r="P6387" t="str">
        <f>VLOOKUP(B6387,Taul1!A2:C834,2)</f>
        <v>Sairauspäivärahojen korvatut päivät yhteensä</v>
      </c>
    </row>
    <row r="6388" spans="1:16" ht="18" x14ac:dyDescent="0.3">
      <c r="A6388" s="1" t="s">
        <v>1470</v>
      </c>
      <c r="B6388" s="1" t="s">
        <v>1297</v>
      </c>
      <c r="C6388" s="1">
        <v>0.54900000000000004</v>
      </c>
      <c r="D6388" s="1">
        <v>0</v>
      </c>
      <c r="E6388" s="1" t="s">
        <v>337</v>
      </c>
      <c r="F6388">
        <v>62</v>
      </c>
      <c r="G6388">
        <v>56</v>
      </c>
      <c r="H6388">
        <f>VLOOKUP(A6388,Taul1!A2:C834,3)</f>
        <v>1</v>
      </c>
      <c r="I6388" t="str">
        <f>VLOOKUP(A6388,Taul1!A2:C834,2)</f>
        <v>5-9 -vuotiaat</v>
      </c>
      <c r="L6388" t="s">
        <v>1663</v>
      </c>
      <c r="M6388" t="str">
        <f>F6388&amp;L6388&amp;G6388&amp;L6388&amp;INT(C6388*10)</f>
        <v>62,56,5</v>
      </c>
      <c r="O6388">
        <f>VLOOKUP(B6388,Taul1!A2:C834,3)</f>
        <v>0</v>
      </c>
      <c r="P6388" t="str">
        <f>VLOOKUP(B6388,Taul1!A2:C834,2)</f>
        <v>Sairauspäivärahojen korvatut päivät yhteensä</v>
      </c>
    </row>
    <row r="6389" spans="1:16" ht="18" x14ac:dyDescent="0.3">
      <c r="A6389" s="1" t="s">
        <v>1472</v>
      </c>
      <c r="B6389" s="1" t="s">
        <v>1297</v>
      </c>
      <c r="C6389" s="1">
        <v>0.80100000000000005</v>
      </c>
      <c r="D6389" s="1">
        <v>0</v>
      </c>
      <c r="E6389" s="1" t="s">
        <v>337</v>
      </c>
      <c r="F6389">
        <v>63</v>
      </c>
      <c r="G6389">
        <v>56</v>
      </c>
      <c r="H6389">
        <f>VLOOKUP(A6389,Taul1!A2:C834,3)</f>
        <v>1</v>
      </c>
      <c r="I6389" t="str">
        <f>VLOOKUP(A6389,Taul1!A2:C834,2)</f>
        <v>10-14 -vuotiaat</v>
      </c>
      <c r="L6389" t="s">
        <v>1663</v>
      </c>
      <c r="M6389" t="str">
        <f>F6389&amp;L6389&amp;G6389&amp;L6389&amp;INT(C6389*10)</f>
        <v>63,56,8</v>
      </c>
      <c r="O6389">
        <f>VLOOKUP(B6389,Taul1!A2:C834,3)</f>
        <v>0</v>
      </c>
      <c r="P6389" t="str">
        <f>VLOOKUP(B6389,Taul1!A2:C834,2)</f>
        <v>Sairauspäivärahojen korvatut päivät yhteensä</v>
      </c>
    </row>
    <row r="6390" spans="1:16" ht="18" x14ac:dyDescent="0.3">
      <c r="A6390" s="1" t="s">
        <v>1474</v>
      </c>
      <c r="B6390" s="1" t="s">
        <v>1297</v>
      </c>
      <c r="C6390" s="1">
        <v>0.52900000000000003</v>
      </c>
      <c r="D6390" s="1">
        <v>0</v>
      </c>
      <c r="E6390" s="1" t="s">
        <v>337</v>
      </c>
      <c r="F6390">
        <v>64</v>
      </c>
      <c r="G6390">
        <v>56</v>
      </c>
      <c r="H6390">
        <f>VLOOKUP(A6390,Taul1!A2:C834,3)</f>
        <v>1</v>
      </c>
      <c r="I6390" t="str">
        <f>VLOOKUP(A6390,Taul1!A2:C834,2)</f>
        <v>15-19 -vuotiaat</v>
      </c>
      <c r="L6390" t="s">
        <v>1663</v>
      </c>
      <c r="M6390" t="str">
        <f>F6390&amp;L6390&amp;G6390&amp;L6390&amp;INT(C6390*10)</f>
        <v>64,56,5</v>
      </c>
      <c r="O6390">
        <f>VLOOKUP(B6390,Taul1!A2:C834,3)</f>
        <v>0</v>
      </c>
      <c r="P6390" t="str">
        <f>VLOOKUP(B6390,Taul1!A2:C834,2)</f>
        <v>Sairauspäivärahojen korvatut päivät yhteensä</v>
      </c>
    </row>
    <row r="6391" spans="1:16" ht="18" x14ac:dyDescent="0.3">
      <c r="A6391" s="1" t="s">
        <v>1476</v>
      </c>
      <c r="B6391" s="1" t="s">
        <v>1297</v>
      </c>
      <c r="C6391" s="1">
        <v>-0.29199999999999998</v>
      </c>
      <c r="D6391" s="2">
        <v>1.7209165270593E-7</v>
      </c>
      <c r="E6391" s="1" t="s">
        <v>337</v>
      </c>
      <c r="F6391">
        <v>65</v>
      </c>
      <c r="G6391">
        <v>56</v>
      </c>
      <c r="H6391">
        <f>VLOOKUP(A6391,Taul1!A2:C834,3)</f>
        <v>1</v>
      </c>
      <c r="I6391" t="str">
        <f>VLOOKUP(A6391,Taul1!A2:C834,2)</f>
        <v>20-24 -vuotiaat</v>
      </c>
      <c r="L6391" t="s">
        <v>1663</v>
      </c>
      <c r="M6391" t="str">
        <f>F6391&amp;L6391&amp;G6391&amp;L6391&amp;INT(C6391*10)</f>
        <v>65,56,-3</v>
      </c>
      <c r="O6391">
        <f>VLOOKUP(B6391,Taul1!A2:C834,3)</f>
        <v>0</v>
      </c>
      <c r="P6391" t="str">
        <f>VLOOKUP(B6391,Taul1!A2:C834,2)</f>
        <v>Sairauspäivärahojen korvatut päivät yhteensä</v>
      </c>
    </row>
    <row r="6392" spans="1:16" ht="18" x14ac:dyDescent="0.3">
      <c r="A6392" s="1" t="s">
        <v>1478</v>
      </c>
      <c r="B6392" s="1" t="s">
        <v>1297</v>
      </c>
      <c r="C6392" s="1">
        <v>0.78700000000000003</v>
      </c>
      <c r="D6392" s="2">
        <v>1.11022302462515E-16</v>
      </c>
      <c r="E6392" s="1" t="s">
        <v>337</v>
      </c>
      <c r="F6392">
        <v>66</v>
      </c>
      <c r="G6392">
        <v>56</v>
      </c>
      <c r="H6392">
        <f>VLOOKUP(A6392,Taul1!A2:C834,3)</f>
        <v>1</v>
      </c>
      <c r="I6392" t="str">
        <f>VLOOKUP(A6392,Taul1!A2:C834,2)</f>
        <v>25-29 -vuotiaat</v>
      </c>
      <c r="L6392" t="s">
        <v>1663</v>
      </c>
      <c r="M6392" t="str">
        <f>F6392&amp;L6392&amp;G6392&amp;L6392&amp;INT(C6392*10)</f>
        <v>66,56,7</v>
      </c>
      <c r="O6392">
        <f>VLOOKUP(B6392,Taul1!A2:C834,3)</f>
        <v>0</v>
      </c>
      <c r="P6392" t="str">
        <f>VLOOKUP(B6392,Taul1!A2:C834,2)</f>
        <v>Sairauspäivärahojen korvatut päivät yhteensä</v>
      </c>
    </row>
    <row r="6393" spans="1:16" ht="18" x14ac:dyDescent="0.3">
      <c r="A6393" s="1" t="s">
        <v>1480</v>
      </c>
      <c r="B6393" s="1" t="s">
        <v>1297</v>
      </c>
      <c r="C6393" s="1">
        <v>0.48499999999999999</v>
      </c>
      <c r="D6393" s="1">
        <v>0</v>
      </c>
      <c r="E6393" s="1" t="s">
        <v>337</v>
      </c>
      <c r="F6393">
        <v>67</v>
      </c>
      <c r="G6393">
        <v>56</v>
      </c>
      <c r="H6393">
        <f>VLOOKUP(A6393,Taul1!A2:C834,3)</f>
        <v>1</v>
      </c>
      <c r="I6393" t="str">
        <f>VLOOKUP(A6393,Taul1!A2:C834,2)</f>
        <v>30-34 -vuotiaat</v>
      </c>
      <c r="L6393" t="s">
        <v>1663</v>
      </c>
      <c r="M6393" t="str">
        <f>F6393&amp;L6393&amp;G6393&amp;L6393&amp;INT(C6393*10)</f>
        <v>67,56,4</v>
      </c>
      <c r="O6393">
        <f>VLOOKUP(B6393,Taul1!A2:C834,3)</f>
        <v>0</v>
      </c>
      <c r="P6393" t="str">
        <f>VLOOKUP(B6393,Taul1!A2:C834,2)</f>
        <v>Sairauspäivärahojen korvatut päivät yhteensä</v>
      </c>
    </row>
    <row r="6394" spans="1:16" ht="18" x14ac:dyDescent="0.3">
      <c r="A6394" s="1" t="s">
        <v>1482</v>
      </c>
      <c r="B6394" s="1" t="s">
        <v>1297</v>
      </c>
      <c r="C6394" s="1">
        <v>0.72799999999999998</v>
      </c>
      <c r="D6394" s="1">
        <v>0</v>
      </c>
      <c r="E6394" s="1" t="s">
        <v>337</v>
      </c>
      <c r="F6394">
        <v>68</v>
      </c>
      <c r="G6394">
        <v>56</v>
      </c>
      <c r="H6394">
        <f>VLOOKUP(A6394,Taul1!A2:C834,3)</f>
        <v>1</v>
      </c>
      <c r="I6394" t="str">
        <f>VLOOKUP(A6394,Taul1!A2:C834,2)</f>
        <v>35-39 -vuotiaat</v>
      </c>
      <c r="L6394" t="s">
        <v>1663</v>
      </c>
      <c r="M6394" t="str">
        <f>F6394&amp;L6394&amp;G6394&amp;L6394&amp;INT(C6394*10)</f>
        <v>68,56,7</v>
      </c>
      <c r="O6394">
        <f>VLOOKUP(B6394,Taul1!A2:C834,3)</f>
        <v>0</v>
      </c>
      <c r="P6394" t="str">
        <f>VLOOKUP(B6394,Taul1!A2:C834,2)</f>
        <v>Sairauspäivärahojen korvatut päivät yhteensä</v>
      </c>
    </row>
    <row r="6395" spans="1:16" ht="18" x14ac:dyDescent="0.3">
      <c r="A6395" s="1" t="s">
        <v>1484</v>
      </c>
      <c r="B6395" s="1" t="s">
        <v>1297</v>
      </c>
      <c r="C6395" s="1">
        <v>0.78200000000000003</v>
      </c>
      <c r="D6395" s="1">
        <v>0</v>
      </c>
      <c r="E6395" s="1" t="s">
        <v>337</v>
      </c>
      <c r="F6395">
        <v>69</v>
      </c>
      <c r="G6395">
        <v>56</v>
      </c>
      <c r="H6395">
        <f>VLOOKUP(A6395,Taul1!A2:C834,3)</f>
        <v>1</v>
      </c>
      <c r="I6395" t="str">
        <f>VLOOKUP(A6395,Taul1!A2:C834,2)</f>
        <v>40-44 -vuotiaat</v>
      </c>
      <c r="L6395" t="s">
        <v>1663</v>
      </c>
      <c r="M6395" t="str">
        <f>F6395&amp;L6395&amp;G6395&amp;L6395&amp;INT(C6395*10)</f>
        <v>69,56,7</v>
      </c>
      <c r="O6395">
        <f>VLOOKUP(B6395,Taul1!A2:C834,3)</f>
        <v>0</v>
      </c>
      <c r="P6395" t="str">
        <f>VLOOKUP(B6395,Taul1!A2:C834,2)</f>
        <v>Sairauspäivärahojen korvatut päivät yhteensä</v>
      </c>
    </row>
    <row r="6396" spans="1:16" ht="18" x14ac:dyDescent="0.3">
      <c r="A6396" s="1" t="s">
        <v>1486</v>
      </c>
      <c r="B6396" s="1" t="s">
        <v>1297</v>
      </c>
      <c r="C6396" s="1">
        <v>-0.60699999999999998</v>
      </c>
      <c r="D6396" s="2">
        <v>2.2204460492503101E-16</v>
      </c>
      <c r="E6396" s="1" t="s">
        <v>337</v>
      </c>
      <c r="F6396">
        <v>70</v>
      </c>
      <c r="G6396">
        <v>56</v>
      </c>
      <c r="H6396">
        <f>VLOOKUP(A6396,Taul1!A2:C834,3)</f>
        <v>1</v>
      </c>
      <c r="I6396" t="str">
        <f>VLOOKUP(A6396,Taul1!A2:C834,2)</f>
        <v>45-49 -vuotiaat</v>
      </c>
      <c r="L6396" t="s">
        <v>1663</v>
      </c>
      <c r="M6396" t="str">
        <f>F6396&amp;L6396&amp;G6396&amp;L6396&amp;INT(C6396*10)</f>
        <v>70,56,-7</v>
      </c>
      <c r="O6396">
        <f>VLOOKUP(B6396,Taul1!A2:C834,3)</f>
        <v>0</v>
      </c>
      <c r="P6396" t="str">
        <f>VLOOKUP(B6396,Taul1!A2:C834,2)</f>
        <v>Sairauspäivärahojen korvatut päivät yhteensä</v>
      </c>
    </row>
    <row r="6397" spans="1:16" ht="18" x14ac:dyDescent="0.3">
      <c r="A6397" s="1" t="s">
        <v>1488</v>
      </c>
      <c r="B6397" s="1" t="s">
        <v>1297</v>
      </c>
      <c r="C6397" s="1">
        <v>-0.249</v>
      </c>
      <c r="D6397" s="1">
        <v>8.9586480127579193E-6</v>
      </c>
      <c r="E6397" s="1" t="s">
        <v>337</v>
      </c>
      <c r="F6397">
        <v>71</v>
      </c>
      <c r="G6397">
        <v>56</v>
      </c>
      <c r="H6397">
        <f>VLOOKUP(A6397,Taul1!A2:C834,3)</f>
        <v>1</v>
      </c>
      <c r="I6397" t="str">
        <f>VLOOKUP(A6397,Taul1!A2:C834,2)</f>
        <v>50-54 -vuotiaat</v>
      </c>
      <c r="L6397" t="s">
        <v>1663</v>
      </c>
      <c r="M6397" t="str">
        <f>F6397&amp;L6397&amp;G6397&amp;L6397&amp;INT(C6397*10)</f>
        <v>71,56,-3</v>
      </c>
      <c r="O6397">
        <f>VLOOKUP(B6397,Taul1!A2:C834,3)</f>
        <v>0</v>
      </c>
      <c r="P6397" t="str">
        <f>VLOOKUP(B6397,Taul1!A2:C834,2)</f>
        <v>Sairauspäivärahojen korvatut päivät yhteensä</v>
      </c>
    </row>
    <row r="6398" spans="1:16" ht="18" x14ac:dyDescent="0.3">
      <c r="A6398" s="1" t="s">
        <v>1490</v>
      </c>
      <c r="B6398" s="1" t="s">
        <v>1297</v>
      </c>
      <c r="C6398" s="1">
        <v>0.55600000000000005</v>
      </c>
      <c r="D6398" s="2">
        <v>1.11022302462515E-16</v>
      </c>
      <c r="E6398" s="1" t="s">
        <v>337</v>
      </c>
      <c r="F6398">
        <v>72</v>
      </c>
      <c r="G6398">
        <v>56</v>
      </c>
      <c r="H6398">
        <f>VLOOKUP(A6398,Taul1!A2:C834,3)</f>
        <v>1</v>
      </c>
      <c r="I6398" t="str">
        <f>VLOOKUP(A6398,Taul1!A2:C834,2)</f>
        <v>55-59 -vuotiaat</v>
      </c>
      <c r="L6398" t="s">
        <v>1663</v>
      </c>
      <c r="M6398" t="str">
        <f>F6398&amp;L6398&amp;G6398&amp;L6398&amp;INT(C6398*10)</f>
        <v>72,56,5</v>
      </c>
      <c r="O6398">
        <f>VLOOKUP(B6398,Taul1!A2:C834,3)</f>
        <v>0</v>
      </c>
      <c r="P6398" t="str">
        <f>VLOOKUP(B6398,Taul1!A2:C834,2)</f>
        <v>Sairauspäivärahojen korvatut päivät yhteensä</v>
      </c>
    </row>
    <row r="6399" spans="1:16" ht="18" x14ac:dyDescent="0.3">
      <c r="A6399" s="1" t="s">
        <v>1492</v>
      </c>
      <c r="B6399" s="1" t="s">
        <v>1297</v>
      </c>
      <c r="C6399" s="1">
        <v>5.8000000000000003E-2</v>
      </c>
      <c r="D6399" s="1">
        <v>0.305981247097251</v>
      </c>
      <c r="E6399" s="1" t="s">
        <v>337</v>
      </c>
      <c r="F6399">
        <v>73</v>
      </c>
      <c r="G6399">
        <v>56</v>
      </c>
      <c r="H6399">
        <f>VLOOKUP(A6399,Taul1!A2:C834,3)</f>
        <v>1</v>
      </c>
      <c r="I6399" t="str">
        <f>VLOOKUP(A6399,Taul1!A2:C834,2)</f>
        <v>60-64 -vuotiaat</v>
      </c>
      <c r="L6399" t="s">
        <v>1663</v>
      </c>
      <c r="M6399" t="str">
        <f>F6399&amp;L6399&amp;G6399&amp;L6399&amp;INT(C6399*10)</f>
        <v>73,56,0</v>
      </c>
      <c r="O6399">
        <f>VLOOKUP(B6399,Taul1!A2:C834,3)</f>
        <v>0</v>
      </c>
      <c r="P6399" t="str">
        <f>VLOOKUP(B6399,Taul1!A2:C834,2)</f>
        <v>Sairauspäivärahojen korvatut päivät yhteensä</v>
      </c>
    </row>
    <row r="6400" spans="1:16" ht="18" x14ac:dyDescent="0.3">
      <c r="A6400" s="1" t="s">
        <v>1494</v>
      </c>
      <c r="B6400" s="1" t="s">
        <v>1297</v>
      </c>
      <c r="C6400" s="1">
        <v>-0.64300000000000002</v>
      </c>
      <c r="D6400" s="1">
        <v>0</v>
      </c>
      <c r="E6400" s="1" t="s">
        <v>337</v>
      </c>
      <c r="F6400">
        <v>74</v>
      </c>
      <c r="G6400">
        <v>56</v>
      </c>
      <c r="H6400">
        <f>VLOOKUP(A6400,Taul1!A2:C834,3)</f>
        <v>1</v>
      </c>
      <c r="I6400" t="str">
        <f>VLOOKUP(A6400,Taul1!A2:C834,2)</f>
        <v>65-69 -vuotiaat</v>
      </c>
      <c r="L6400" t="s">
        <v>1663</v>
      </c>
      <c r="M6400" t="str">
        <f>F6400&amp;L6400&amp;G6400&amp;L6400&amp;INT(C6400*10)</f>
        <v>74,56,-7</v>
      </c>
      <c r="O6400">
        <f>VLOOKUP(B6400,Taul1!A2:C834,3)</f>
        <v>0</v>
      </c>
      <c r="P6400" t="str">
        <f>VLOOKUP(B6400,Taul1!A2:C834,2)</f>
        <v>Sairauspäivärahojen korvatut päivät yhteensä</v>
      </c>
    </row>
    <row r="6401" spans="1:16" ht="18" x14ac:dyDescent="0.3">
      <c r="A6401" s="1" t="s">
        <v>1496</v>
      </c>
      <c r="B6401" s="1" t="s">
        <v>1297</v>
      </c>
      <c r="C6401" s="1">
        <v>0.83699999999999997</v>
      </c>
      <c r="D6401" s="1">
        <v>0</v>
      </c>
      <c r="E6401" s="1" t="s">
        <v>337</v>
      </c>
      <c r="F6401">
        <v>75</v>
      </c>
      <c r="G6401">
        <v>56</v>
      </c>
      <c r="H6401">
        <f>VLOOKUP(A6401,Taul1!A2:C834,3)</f>
        <v>1</v>
      </c>
      <c r="I6401" t="str">
        <f>VLOOKUP(A6401,Taul1!A2:C834,2)</f>
        <v>70-74 -vuotiaat</v>
      </c>
      <c r="L6401" t="s">
        <v>1663</v>
      </c>
      <c r="M6401" t="str">
        <f>F6401&amp;L6401&amp;G6401&amp;L6401&amp;INT(C6401*10)</f>
        <v>75,56,8</v>
      </c>
      <c r="O6401">
        <f>VLOOKUP(B6401,Taul1!A2:C834,3)</f>
        <v>0</v>
      </c>
      <c r="P6401" t="str">
        <f>VLOOKUP(B6401,Taul1!A2:C834,2)</f>
        <v>Sairauspäivärahojen korvatut päivät yhteensä</v>
      </c>
    </row>
    <row r="6402" spans="1:16" ht="18" x14ac:dyDescent="0.3">
      <c r="A6402" s="1" t="s">
        <v>1498</v>
      </c>
      <c r="B6402" s="1" t="s">
        <v>1297</v>
      </c>
      <c r="C6402" s="1">
        <v>0.73799999999999999</v>
      </c>
      <c r="D6402" s="2">
        <v>1.11022302462515E-16</v>
      </c>
      <c r="E6402" s="1" t="s">
        <v>337</v>
      </c>
      <c r="F6402">
        <v>76</v>
      </c>
      <c r="G6402">
        <v>56</v>
      </c>
      <c r="H6402">
        <f>VLOOKUP(A6402,Taul1!A2:C834,3)</f>
        <v>1</v>
      </c>
      <c r="I6402" t="str">
        <f>VLOOKUP(A6402,Taul1!A2:C834,2)</f>
        <v>75-79 -vuotiaat</v>
      </c>
      <c r="L6402" t="s">
        <v>1663</v>
      </c>
      <c r="M6402" t="str">
        <f>F6402&amp;L6402&amp;G6402&amp;L6402&amp;INT(C6402*10)</f>
        <v>76,56,7</v>
      </c>
      <c r="O6402">
        <f>VLOOKUP(B6402,Taul1!A2:C834,3)</f>
        <v>0</v>
      </c>
      <c r="P6402" t="str">
        <f>VLOOKUP(B6402,Taul1!A2:C834,2)</f>
        <v>Sairauspäivärahojen korvatut päivät yhteensä</v>
      </c>
    </row>
    <row r="6403" spans="1:16" ht="18" x14ac:dyDescent="0.3">
      <c r="A6403" s="1" t="s">
        <v>1500</v>
      </c>
      <c r="B6403" s="1" t="s">
        <v>1297</v>
      </c>
      <c r="C6403" s="1">
        <v>0.78200000000000003</v>
      </c>
      <c r="D6403" s="1">
        <v>0</v>
      </c>
      <c r="E6403" s="1" t="s">
        <v>337</v>
      </c>
      <c r="F6403">
        <v>77</v>
      </c>
      <c r="G6403">
        <v>56</v>
      </c>
      <c r="H6403">
        <f>VLOOKUP(A6403,Taul1!A2:C834,3)</f>
        <v>1</v>
      </c>
      <c r="I6403" t="str">
        <f>VLOOKUP(A6403,Taul1!A2:C834,2)</f>
        <v>80-84 -vuotiaat</v>
      </c>
      <c r="L6403" t="s">
        <v>1663</v>
      </c>
      <c r="M6403" t="str">
        <f>F6403&amp;L6403&amp;G6403&amp;L6403&amp;INT(C6403*10)</f>
        <v>77,56,7</v>
      </c>
      <c r="O6403">
        <f>VLOOKUP(B6403,Taul1!A2:C834,3)</f>
        <v>0</v>
      </c>
      <c r="P6403" t="str">
        <f>VLOOKUP(B6403,Taul1!A2:C834,2)</f>
        <v>Sairauspäivärahojen korvatut päivät yhteensä</v>
      </c>
    </row>
    <row r="6404" spans="1:16" ht="18" x14ac:dyDescent="0.3">
      <c r="A6404" s="1" t="s">
        <v>1502</v>
      </c>
      <c r="B6404" s="1" t="s">
        <v>1297</v>
      </c>
      <c r="C6404" s="1">
        <v>0.58199999999999996</v>
      </c>
      <c r="D6404" s="2">
        <v>1.11022302462515E-16</v>
      </c>
      <c r="E6404" s="1" t="s">
        <v>337</v>
      </c>
      <c r="F6404">
        <v>78</v>
      </c>
      <c r="G6404">
        <v>56</v>
      </c>
      <c r="H6404">
        <f>VLOOKUP(A6404,Taul1!A2:C834,3)</f>
        <v>1</v>
      </c>
      <c r="I6404" t="str">
        <f>VLOOKUP(A6404,Taul1!A2:C834,2)</f>
        <v>85-89 -vuotiaat</v>
      </c>
      <c r="L6404" t="s">
        <v>1663</v>
      </c>
      <c r="M6404" t="str">
        <f>F6404&amp;L6404&amp;G6404&amp;L6404&amp;INT(C6404*10)</f>
        <v>78,56,5</v>
      </c>
      <c r="O6404">
        <f>VLOOKUP(B6404,Taul1!A2:C834,3)</f>
        <v>0</v>
      </c>
      <c r="P6404" t="str">
        <f>VLOOKUP(B6404,Taul1!A2:C834,2)</f>
        <v>Sairauspäivärahojen korvatut päivät yhteensä</v>
      </c>
    </row>
    <row r="6405" spans="1:16" ht="18" x14ac:dyDescent="0.3">
      <c r="A6405" s="1" t="s">
        <v>1504</v>
      </c>
      <c r="B6405" s="1" t="s">
        <v>1297</v>
      </c>
      <c r="C6405" s="1">
        <v>0.84499999999999997</v>
      </c>
      <c r="D6405" s="1">
        <v>0</v>
      </c>
      <c r="E6405" s="1" t="s">
        <v>337</v>
      </c>
      <c r="F6405">
        <v>79</v>
      </c>
      <c r="G6405">
        <v>56</v>
      </c>
      <c r="H6405">
        <f>VLOOKUP(A6405,Taul1!A2:C834,3)</f>
        <v>1</v>
      </c>
      <c r="I6405" t="str">
        <f>VLOOKUP(A6405,Taul1!A2:C834,2)</f>
        <v>90-94 -vuotiaat</v>
      </c>
      <c r="L6405" t="s">
        <v>1663</v>
      </c>
      <c r="M6405" t="str">
        <f>F6405&amp;L6405&amp;G6405&amp;L6405&amp;INT(C6405*10)</f>
        <v>79,56,8</v>
      </c>
      <c r="O6405">
        <f>VLOOKUP(B6405,Taul1!A2:C834,3)</f>
        <v>0</v>
      </c>
      <c r="P6405" t="str">
        <f>VLOOKUP(B6405,Taul1!A2:C834,2)</f>
        <v>Sairauspäivärahojen korvatut päivät yhteensä</v>
      </c>
    </row>
    <row r="6406" spans="1:16" ht="18" x14ac:dyDescent="0.3">
      <c r="A6406" s="1" t="s">
        <v>1506</v>
      </c>
      <c r="B6406" s="1" t="s">
        <v>1297</v>
      </c>
      <c r="C6406" s="1">
        <v>0.8</v>
      </c>
      <c r="D6406" s="1">
        <v>0</v>
      </c>
      <c r="E6406" s="1" t="s">
        <v>337</v>
      </c>
      <c r="F6406">
        <v>80</v>
      </c>
      <c r="G6406">
        <v>56</v>
      </c>
      <c r="H6406">
        <f>VLOOKUP(A6406,Taul1!A2:C834,3)</f>
        <v>1</v>
      </c>
      <c r="I6406" t="str">
        <f>VLOOKUP(A6406,Taul1!A2:C834,2)</f>
        <v>Yli 94-vuotiaat</v>
      </c>
      <c r="L6406" t="s">
        <v>1663</v>
      </c>
      <c r="M6406" t="str">
        <f>F6406&amp;L6406&amp;G6406&amp;L6406&amp;INT(C6406*10)</f>
        <v>80,56,8</v>
      </c>
      <c r="O6406">
        <f>VLOOKUP(B6406,Taul1!A2:C834,3)</f>
        <v>0</v>
      </c>
      <c r="P6406" t="str">
        <f>VLOOKUP(B6406,Taul1!A2:C834,2)</f>
        <v>Sairauspäivärahojen korvatut päivät yhteensä</v>
      </c>
    </row>
    <row r="6407" spans="1:16" ht="18" x14ac:dyDescent="0.3">
      <c r="A6407" s="1" t="s">
        <v>1508</v>
      </c>
      <c r="B6407" s="1" t="s">
        <v>1297</v>
      </c>
      <c r="C6407" s="1">
        <v>-0.85399999999999998</v>
      </c>
      <c r="D6407" s="2">
        <v>1.11022302462515E-16</v>
      </c>
      <c r="E6407" s="1" t="s">
        <v>337</v>
      </c>
      <c r="F6407">
        <v>81</v>
      </c>
      <c r="G6407">
        <v>56</v>
      </c>
      <c r="H6407">
        <f>VLOOKUP(A6407,Taul1!A2:C834,3)</f>
        <v>1</v>
      </c>
      <c r="I6407" t="str">
        <f>VLOOKUP(A6407,Taul1!A2:C834,2)</f>
        <v>0-vuotiaat</v>
      </c>
      <c r="L6407" t="s">
        <v>1663</v>
      </c>
      <c r="M6407" t="str">
        <f>F6407&amp;L6407&amp;G6407&amp;L6407&amp;INT(C6407*10)</f>
        <v>81,56,-9</v>
      </c>
      <c r="O6407">
        <f>VLOOKUP(B6407,Taul1!A2:C834,3)</f>
        <v>0</v>
      </c>
      <c r="P6407" t="str">
        <f>VLOOKUP(B6407,Taul1!A2:C834,2)</f>
        <v>Sairauspäivärahojen korvatut päivät yhteensä</v>
      </c>
    </row>
    <row r="6408" spans="1:16" ht="18" x14ac:dyDescent="0.3">
      <c r="A6408" s="1" t="s">
        <v>1510</v>
      </c>
      <c r="B6408" s="1" t="s">
        <v>1297</v>
      </c>
      <c r="C6408" s="1">
        <v>-0.83499999999999996</v>
      </c>
      <c r="D6408" s="2">
        <v>1.11022302462515E-16</v>
      </c>
      <c r="E6408" s="1" t="s">
        <v>337</v>
      </c>
      <c r="F6408">
        <v>82</v>
      </c>
      <c r="G6408">
        <v>56</v>
      </c>
      <c r="H6408">
        <f>VLOOKUP(A6408,Taul1!A2:C834,3)</f>
        <v>1</v>
      </c>
      <c r="I6408" t="str">
        <f>VLOOKUP(A6408,Taul1!A2:C834,2)</f>
        <v>1-vuotiaat</v>
      </c>
      <c r="L6408" t="s">
        <v>1663</v>
      </c>
      <c r="M6408" t="str">
        <f>F6408&amp;L6408&amp;G6408&amp;L6408&amp;INT(C6408*10)</f>
        <v>82,56,-9</v>
      </c>
      <c r="O6408">
        <f>VLOOKUP(B6408,Taul1!A2:C834,3)</f>
        <v>0</v>
      </c>
      <c r="P6408" t="str">
        <f>VLOOKUP(B6408,Taul1!A2:C834,2)</f>
        <v>Sairauspäivärahojen korvatut päivät yhteensä</v>
      </c>
    </row>
    <row r="6409" spans="1:16" ht="18" x14ac:dyDescent="0.3">
      <c r="A6409" s="1" t="s">
        <v>1512</v>
      </c>
      <c r="B6409" s="1" t="s">
        <v>1297</v>
      </c>
      <c r="C6409" s="1">
        <v>-0.78500000000000003</v>
      </c>
      <c r="D6409" s="1">
        <v>0</v>
      </c>
      <c r="E6409" s="1" t="s">
        <v>337</v>
      </c>
      <c r="F6409">
        <v>83</v>
      </c>
      <c r="G6409">
        <v>56</v>
      </c>
      <c r="H6409">
        <f>VLOOKUP(A6409,Taul1!A2:C834,3)</f>
        <v>1</v>
      </c>
      <c r="I6409" t="str">
        <f>VLOOKUP(A6409,Taul1!A2:C834,2)</f>
        <v>2-vuotiaat</v>
      </c>
      <c r="L6409" t="s">
        <v>1663</v>
      </c>
      <c r="M6409" t="str">
        <f>F6409&amp;L6409&amp;G6409&amp;L6409&amp;INT(C6409*10)</f>
        <v>83,56,-8</v>
      </c>
      <c r="O6409">
        <f>VLOOKUP(B6409,Taul1!A2:C834,3)</f>
        <v>0</v>
      </c>
      <c r="P6409" t="str">
        <f>VLOOKUP(B6409,Taul1!A2:C834,2)</f>
        <v>Sairauspäivärahojen korvatut päivät yhteensä</v>
      </c>
    </row>
    <row r="6410" spans="1:16" ht="18" x14ac:dyDescent="0.3">
      <c r="A6410" s="1" t="s">
        <v>1514</v>
      </c>
      <c r="B6410" s="1" t="s">
        <v>1297</v>
      </c>
      <c r="C6410" s="1">
        <v>-0.54100000000000004</v>
      </c>
      <c r="D6410" s="2">
        <v>1.11022302462515E-16</v>
      </c>
      <c r="E6410" s="1" t="s">
        <v>337</v>
      </c>
      <c r="F6410">
        <v>84</v>
      </c>
      <c r="G6410">
        <v>56</v>
      </c>
      <c r="H6410">
        <f>VLOOKUP(A6410,Taul1!A2:C834,3)</f>
        <v>1</v>
      </c>
      <c r="I6410" t="str">
        <f>VLOOKUP(A6410,Taul1!A2:C834,2)</f>
        <v>3-vuotiaat</v>
      </c>
      <c r="L6410" t="s">
        <v>1663</v>
      </c>
      <c r="M6410" t="str">
        <f>F6410&amp;L6410&amp;G6410&amp;L6410&amp;INT(C6410*10)</f>
        <v>84,56,-6</v>
      </c>
      <c r="O6410">
        <f>VLOOKUP(B6410,Taul1!A2:C834,3)</f>
        <v>0</v>
      </c>
      <c r="P6410" t="str">
        <f>VLOOKUP(B6410,Taul1!A2:C834,2)</f>
        <v>Sairauspäivärahojen korvatut päivät yhteensä</v>
      </c>
    </row>
    <row r="6411" spans="1:16" ht="18" x14ac:dyDescent="0.3">
      <c r="A6411" s="1" t="s">
        <v>1516</v>
      </c>
      <c r="B6411" s="1" t="s">
        <v>1297</v>
      </c>
      <c r="C6411" s="1">
        <v>-3.0000000000000001E-3</v>
      </c>
      <c r="D6411" s="1">
        <v>0.96229834046388796</v>
      </c>
      <c r="E6411" s="1" t="s">
        <v>337</v>
      </c>
      <c r="F6411">
        <v>85</v>
      </c>
      <c r="G6411">
        <v>56</v>
      </c>
      <c r="H6411">
        <f>VLOOKUP(A6411,Taul1!A2:C834,3)</f>
        <v>1</v>
      </c>
      <c r="I6411" t="str">
        <f>VLOOKUP(A6411,Taul1!A2:C834,2)</f>
        <v>4-vuotiaat</v>
      </c>
      <c r="L6411" t="s">
        <v>1663</v>
      </c>
      <c r="M6411" t="str">
        <f>F6411&amp;L6411&amp;G6411&amp;L6411&amp;INT(C6411*10)</f>
        <v>85,56,-1</v>
      </c>
      <c r="O6411">
        <f>VLOOKUP(B6411,Taul1!A2:C834,3)</f>
        <v>0</v>
      </c>
      <c r="P6411" t="str">
        <f>VLOOKUP(B6411,Taul1!A2:C834,2)</f>
        <v>Sairauspäivärahojen korvatut päivät yhteensä</v>
      </c>
    </row>
    <row r="6412" spans="1:16" ht="18" x14ac:dyDescent="0.3">
      <c r="A6412" s="1" t="s">
        <v>1518</v>
      </c>
      <c r="B6412" s="1" t="s">
        <v>1297</v>
      </c>
      <c r="C6412" s="1">
        <v>2.5999999999999999E-2</v>
      </c>
      <c r="D6412" s="1">
        <v>0.65164222663601101</v>
      </c>
      <c r="E6412" s="1" t="s">
        <v>337</v>
      </c>
      <c r="F6412">
        <v>86</v>
      </c>
      <c r="G6412">
        <v>56</v>
      </c>
      <c r="H6412">
        <f>VLOOKUP(A6412,Taul1!A2:C834,3)</f>
        <v>1</v>
      </c>
      <c r="I6412" t="str">
        <f>VLOOKUP(A6412,Taul1!A2:C834,2)</f>
        <v>5-vuotiaat</v>
      </c>
      <c r="L6412" t="s">
        <v>1663</v>
      </c>
      <c r="M6412" t="str">
        <f>F6412&amp;L6412&amp;G6412&amp;L6412&amp;INT(C6412*10)</f>
        <v>86,56,0</v>
      </c>
      <c r="O6412">
        <f>VLOOKUP(B6412,Taul1!A2:C834,3)</f>
        <v>0</v>
      </c>
      <c r="P6412" t="str">
        <f>VLOOKUP(B6412,Taul1!A2:C834,2)</f>
        <v>Sairauspäivärahojen korvatut päivät yhteensä</v>
      </c>
    </row>
    <row r="6413" spans="1:16" ht="18" x14ac:dyDescent="0.3">
      <c r="A6413" s="1" t="s">
        <v>1520</v>
      </c>
      <c r="B6413" s="1" t="s">
        <v>1297</v>
      </c>
      <c r="C6413" s="1">
        <v>0.35699999999999998</v>
      </c>
      <c r="D6413" s="2">
        <v>9.4993124477582504E-11</v>
      </c>
      <c r="E6413" s="1" t="s">
        <v>337</v>
      </c>
      <c r="F6413">
        <v>87</v>
      </c>
      <c r="G6413">
        <v>56</v>
      </c>
      <c r="H6413">
        <f>VLOOKUP(A6413,Taul1!A2:C834,3)</f>
        <v>1</v>
      </c>
      <c r="I6413" t="str">
        <f>VLOOKUP(A6413,Taul1!A2:C834,2)</f>
        <v>6-vuotiaat</v>
      </c>
      <c r="L6413" t="s">
        <v>1663</v>
      </c>
      <c r="M6413" t="str">
        <f>F6413&amp;L6413&amp;G6413&amp;L6413&amp;INT(C6413*10)</f>
        <v>87,56,3</v>
      </c>
      <c r="O6413">
        <f>VLOOKUP(B6413,Taul1!A2:C834,3)</f>
        <v>0</v>
      </c>
      <c r="P6413" t="str">
        <f>VLOOKUP(B6413,Taul1!A2:C834,2)</f>
        <v>Sairauspäivärahojen korvatut päivät yhteensä</v>
      </c>
    </row>
    <row r="6414" spans="1:16" ht="18" x14ac:dyDescent="0.3">
      <c r="A6414" s="1" t="s">
        <v>1522</v>
      </c>
      <c r="B6414" s="1" t="s">
        <v>1297</v>
      </c>
      <c r="C6414" s="1">
        <v>0.58399999999999996</v>
      </c>
      <c r="D6414" s="2">
        <v>1.11022302462515E-16</v>
      </c>
      <c r="E6414" s="1" t="s">
        <v>337</v>
      </c>
      <c r="F6414">
        <v>88</v>
      </c>
      <c r="G6414">
        <v>56</v>
      </c>
      <c r="H6414">
        <f>VLOOKUP(A6414,Taul1!A2:C834,3)</f>
        <v>1</v>
      </c>
      <c r="I6414" t="str">
        <f>VLOOKUP(A6414,Taul1!A2:C834,2)</f>
        <v>7-vuotiaat</v>
      </c>
      <c r="L6414" t="s">
        <v>1663</v>
      </c>
      <c r="M6414" t="str">
        <f>F6414&amp;L6414&amp;G6414&amp;L6414&amp;INT(C6414*10)</f>
        <v>88,56,5</v>
      </c>
      <c r="O6414">
        <f>VLOOKUP(B6414,Taul1!A2:C834,3)</f>
        <v>0</v>
      </c>
      <c r="P6414" t="str">
        <f>VLOOKUP(B6414,Taul1!A2:C834,2)</f>
        <v>Sairauspäivärahojen korvatut päivät yhteensä</v>
      </c>
    </row>
    <row r="6415" spans="1:16" ht="18" x14ac:dyDescent="0.3">
      <c r="A6415" s="1" t="s">
        <v>1524</v>
      </c>
      <c r="B6415" s="1" t="s">
        <v>1297</v>
      </c>
      <c r="C6415" s="1">
        <v>0.63500000000000001</v>
      </c>
      <c r="D6415" s="1">
        <v>0</v>
      </c>
      <c r="E6415" s="1" t="s">
        <v>337</v>
      </c>
      <c r="F6415">
        <v>89</v>
      </c>
      <c r="G6415">
        <v>56</v>
      </c>
      <c r="H6415">
        <f>VLOOKUP(A6415,Taul1!A2:C834,3)</f>
        <v>1</v>
      </c>
      <c r="I6415" t="str">
        <f>VLOOKUP(A6415,Taul1!A2:C834,2)</f>
        <v>8-vuotiaat</v>
      </c>
      <c r="L6415" t="s">
        <v>1663</v>
      </c>
      <c r="M6415" t="str">
        <f>F6415&amp;L6415&amp;G6415&amp;L6415&amp;INT(C6415*10)</f>
        <v>89,56,6</v>
      </c>
      <c r="O6415">
        <f>VLOOKUP(B6415,Taul1!A2:C834,3)</f>
        <v>0</v>
      </c>
      <c r="P6415" t="str">
        <f>VLOOKUP(B6415,Taul1!A2:C834,2)</f>
        <v>Sairauspäivärahojen korvatut päivät yhteensä</v>
      </c>
    </row>
    <row r="6416" spans="1:16" ht="18" x14ac:dyDescent="0.3">
      <c r="A6416" s="1" t="s">
        <v>1526</v>
      </c>
      <c r="B6416" s="1" t="s">
        <v>1297</v>
      </c>
      <c r="C6416" s="1">
        <v>0.64600000000000002</v>
      </c>
      <c r="D6416" s="2">
        <v>1.11022302462515E-16</v>
      </c>
      <c r="E6416" s="1" t="s">
        <v>337</v>
      </c>
      <c r="F6416">
        <v>90</v>
      </c>
      <c r="G6416">
        <v>56</v>
      </c>
      <c r="H6416">
        <f>VLOOKUP(A6416,Taul1!A2:C834,3)</f>
        <v>1</v>
      </c>
      <c r="I6416" t="str">
        <f>VLOOKUP(A6416,Taul1!A2:C834,2)</f>
        <v>9-vuotiaat</v>
      </c>
      <c r="L6416" t="s">
        <v>1663</v>
      </c>
      <c r="M6416" t="str">
        <f>F6416&amp;L6416&amp;G6416&amp;L6416&amp;INT(C6416*10)</f>
        <v>90,56,6</v>
      </c>
      <c r="O6416">
        <f>VLOOKUP(B6416,Taul1!A2:C834,3)</f>
        <v>0</v>
      </c>
      <c r="P6416" t="str">
        <f>VLOOKUP(B6416,Taul1!A2:C834,2)</f>
        <v>Sairauspäivärahojen korvatut päivät yhteensä</v>
      </c>
    </row>
    <row r="6417" spans="1:16" ht="18" x14ac:dyDescent="0.3">
      <c r="A6417" s="1" t="s">
        <v>1528</v>
      </c>
      <c r="B6417" s="1" t="s">
        <v>1297</v>
      </c>
      <c r="C6417" s="1">
        <v>-0.59099999999999997</v>
      </c>
      <c r="D6417" s="1">
        <v>0</v>
      </c>
      <c r="E6417" s="1" t="s">
        <v>337</v>
      </c>
      <c r="F6417">
        <v>91</v>
      </c>
      <c r="G6417">
        <v>56</v>
      </c>
      <c r="H6417">
        <f>VLOOKUP(A6417,Taul1!A2:C834,3)</f>
        <v>1</v>
      </c>
      <c r="I6417" t="str">
        <f>VLOOKUP(A6417,Taul1!A2:C834,2)</f>
        <v>Työkyvyttömyyseläkkeen saajat yhteensä</v>
      </c>
      <c r="L6417" t="s">
        <v>1663</v>
      </c>
      <c r="M6417" t="str">
        <f>F6417&amp;L6417&amp;G6417&amp;L6417&amp;INT(C6417*10)</f>
        <v>91,56,-6</v>
      </c>
      <c r="O6417">
        <f>VLOOKUP(B6417,Taul1!A2:C834,3)</f>
        <v>0</v>
      </c>
      <c r="P6417" t="str">
        <f>VLOOKUP(B6417,Taul1!A2:C834,2)</f>
        <v>Sairauspäivärahojen korvatut päivät yhteensä</v>
      </c>
    </row>
    <row r="6418" spans="1:16" ht="18" x14ac:dyDescent="0.3">
      <c r="A6418" s="1" t="s">
        <v>1530</v>
      </c>
      <c r="B6418" s="1" t="s">
        <v>1297</v>
      </c>
      <c r="C6418" s="1">
        <v>0.55600000000000005</v>
      </c>
      <c r="D6418" s="1">
        <v>0</v>
      </c>
      <c r="E6418" s="1" t="s">
        <v>337</v>
      </c>
      <c r="F6418">
        <v>92</v>
      </c>
      <c r="G6418">
        <v>56</v>
      </c>
      <c r="H6418">
        <f>VLOOKUP(A6418,Taul1!A2:C834,3)</f>
        <v>1</v>
      </c>
      <c r="I6418" t="str">
        <f>VLOOKUP(A6418,Taul1!A2:C834,2)</f>
        <v>Työkyvyttömyyseläkkeen saajat 16-24</v>
      </c>
      <c r="L6418" t="s">
        <v>1663</v>
      </c>
      <c r="M6418" t="str">
        <f>F6418&amp;L6418&amp;G6418&amp;L6418&amp;INT(C6418*10)</f>
        <v>92,56,5</v>
      </c>
      <c r="O6418">
        <f>VLOOKUP(B6418,Taul1!A2:C834,3)</f>
        <v>0</v>
      </c>
      <c r="P6418" t="str">
        <f>VLOOKUP(B6418,Taul1!A2:C834,2)</f>
        <v>Sairauspäivärahojen korvatut päivät yhteensä</v>
      </c>
    </row>
    <row r="6419" spans="1:16" ht="18" x14ac:dyDescent="0.3">
      <c r="A6419" s="1" t="s">
        <v>1532</v>
      </c>
      <c r="B6419" s="1" t="s">
        <v>1297</v>
      </c>
      <c r="C6419" s="1">
        <v>0.83099999999999996</v>
      </c>
      <c r="D6419" s="2">
        <v>1.11022302462515E-16</v>
      </c>
      <c r="E6419" s="1" t="s">
        <v>337</v>
      </c>
      <c r="F6419">
        <v>93</v>
      </c>
      <c r="G6419">
        <v>56</v>
      </c>
      <c r="H6419">
        <f>VLOOKUP(A6419,Taul1!A2:C834,3)</f>
        <v>1</v>
      </c>
      <c r="I6419" t="str">
        <f>VLOOKUP(A6419,Taul1!A2:C834,2)</f>
        <v>Työkyvyttömyyseläkkeen saajat 25-29</v>
      </c>
      <c r="L6419" t="s">
        <v>1663</v>
      </c>
      <c r="M6419" t="str">
        <f>F6419&amp;L6419&amp;G6419&amp;L6419&amp;INT(C6419*10)</f>
        <v>93,56,8</v>
      </c>
      <c r="O6419">
        <f>VLOOKUP(B6419,Taul1!A2:C834,3)</f>
        <v>0</v>
      </c>
      <c r="P6419" t="str">
        <f>VLOOKUP(B6419,Taul1!A2:C834,2)</f>
        <v>Sairauspäivärahojen korvatut päivät yhteensä</v>
      </c>
    </row>
    <row r="6420" spans="1:16" ht="18" x14ac:dyDescent="0.3">
      <c r="A6420" s="1" t="s">
        <v>1534</v>
      </c>
      <c r="B6420" s="1" t="s">
        <v>1297</v>
      </c>
      <c r="C6420" s="1">
        <v>0.35</v>
      </c>
      <c r="D6420" s="2">
        <v>2.28291274773084E-10</v>
      </c>
      <c r="E6420" s="1" t="s">
        <v>337</v>
      </c>
      <c r="F6420">
        <v>94</v>
      </c>
      <c r="G6420">
        <v>56</v>
      </c>
      <c r="H6420">
        <f>VLOOKUP(A6420,Taul1!A2:C834,3)</f>
        <v>1</v>
      </c>
      <c r="I6420" t="str">
        <f>VLOOKUP(A6420,Taul1!A2:C834,2)</f>
        <v>Työkyvyttömyyseläkkeen saajat 30-34</v>
      </c>
      <c r="L6420" t="s">
        <v>1663</v>
      </c>
      <c r="M6420" t="str">
        <f>F6420&amp;L6420&amp;G6420&amp;L6420&amp;INT(C6420*10)</f>
        <v>94,56,3</v>
      </c>
      <c r="O6420">
        <f>VLOOKUP(B6420,Taul1!A2:C834,3)</f>
        <v>0</v>
      </c>
      <c r="P6420" t="str">
        <f>VLOOKUP(B6420,Taul1!A2:C834,2)</f>
        <v>Sairauspäivärahojen korvatut päivät yhteensä</v>
      </c>
    </row>
    <row r="6421" spans="1:16" ht="18" x14ac:dyDescent="0.3">
      <c r="A6421" s="1" t="s">
        <v>1536</v>
      </c>
      <c r="B6421" s="1" t="s">
        <v>1297</v>
      </c>
      <c r="C6421" s="1">
        <v>0.72299999999999998</v>
      </c>
      <c r="D6421" s="1">
        <v>0</v>
      </c>
      <c r="E6421" s="1" t="s">
        <v>337</v>
      </c>
      <c r="F6421">
        <v>95</v>
      </c>
      <c r="G6421">
        <v>56</v>
      </c>
      <c r="H6421">
        <f>VLOOKUP(A6421,Taul1!A2:C834,3)</f>
        <v>1</v>
      </c>
      <c r="I6421" t="str">
        <f>VLOOKUP(A6421,Taul1!A2:C834,2)</f>
        <v>Työkyvyttömyyseläkkeen saajat 35-39</v>
      </c>
      <c r="L6421" t="s">
        <v>1663</v>
      </c>
      <c r="M6421" t="str">
        <f>F6421&amp;L6421&amp;G6421&amp;L6421&amp;INT(C6421*10)</f>
        <v>95,56,7</v>
      </c>
      <c r="O6421">
        <f>VLOOKUP(B6421,Taul1!A2:C834,3)</f>
        <v>0</v>
      </c>
      <c r="P6421" t="str">
        <f>VLOOKUP(B6421,Taul1!A2:C834,2)</f>
        <v>Sairauspäivärahojen korvatut päivät yhteensä</v>
      </c>
    </row>
    <row r="6422" spans="1:16" ht="18" x14ac:dyDescent="0.3">
      <c r="A6422" s="1" t="s">
        <v>1538</v>
      </c>
      <c r="B6422" s="1" t="s">
        <v>1297</v>
      </c>
      <c r="C6422" s="1">
        <v>0.65700000000000003</v>
      </c>
      <c r="D6422" s="1">
        <v>0</v>
      </c>
      <c r="E6422" s="1" t="s">
        <v>337</v>
      </c>
      <c r="F6422">
        <v>96</v>
      </c>
      <c r="G6422">
        <v>56</v>
      </c>
      <c r="H6422">
        <f>VLOOKUP(A6422,Taul1!A2:C834,3)</f>
        <v>1</v>
      </c>
      <c r="I6422" t="str">
        <f>VLOOKUP(A6422,Taul1!A2:C834,2)</f>
        <v>Työkyvyttömyyseläkkeen saajat 40-44</v>
      </c>
      <c r="L6422" t="s">
        <v>1663</v>
      </c>
      <c r="M6422" t="str">
        <f>F6422&amp;L6422&amp;G6422&amp;L6422&amp;INT(C6422*10)</f>
        <v>96,56,6</v>
      </c>
      <c r="O6422">
        <f>VLOOKUP(B6422,Taul1!A2:C834,3)</f>
        <v>0</v>
      </c>
      <c r="P6422" t="str">
        <f>VLOOKUP(B6422,Taul1!A2:C834,2)</f>
        <v>Sairauspäivärahojen korvatut päivät yhteensä</v>
      </c>
    </row>
    <row r="6423" spans="1:16" ht="18" x14ac:dyDescent="0.3">
      <c r="A6423" s="1" t="s">
        <v>1540</v>
      </c>
      <c r="B6423" s="1" t="s">
        <v>1297</v>
      </c>
      <c r="C6423" s="1">
        <v>-0.57099999999999995</v>
      </c>
      <c r="D6423" s="1">
        <v>0</v>
      </c>
      <c r="E6423" s="1" t="s">
        <v>337</v>
      </c>
      <c r="F6423">
        <v>97</v>
      </c>
      <c r="G6423">
        <v>56</v>
      </c>
      <c r="H6423">
        <f>VLOOKUP(A6423,Taul1!A2:C834,3)</f>
        <v>1</v>
      </c>
      <c r="I6423" t="str">
        <f>VLOOKUP(A6423,Taul1!A2:C834,2)</f>
        <v>Työkyvyttömyyseläkkeen saajat 45-49</v>
      </c>
      <c r="L6423" t="s">
        <v>1663</v>
      </c>
      <c r="M6423" t="str">
        <f>F6423&amp;L6423&amp;G6423&amp;L6423&amp;INT(C6423*10)</f>
        <v>97,56,-6</v>
      </c>
      <c r="O6423">
        <f>VLOOKUP(B6423,Taul1!A2:C834,3)</f>
        <v>0</v>
      </c>
      <c r="P6423" t="str">
        <f>VLOOKUP(B6423,Taul1!A2:C834,2)</f>
        <v>Sairauspäivärahojen korvatut päivät yhteensä</v>
      </c>
    </row>
    <row r="6424" spans="1:16" ht="18" x14ac:dyDescent="0.3">
      <c r="A6424" s="1" t="s">
        <v>1542</v>
      </c>
      <c r="B6424" s="1" t="s">
        <v>1297</v>
      </c>
      <c r="C6424" s="1">
        <v>-0.53500000000000003</v>
      </c>
      <c r="D6424" s="1">
        <v>0</v>
      </c>
      <c r="E6424" s="1" t="s">
        <v>337</v>
      </c>
      <c r="F6424">
        <v>98</v>
      </c>
      <c r="G6424">
        <v>56</v>
      </c>
      <c r="H6424">
        <f>VLOOKUP(A6424,Taul1!A2:C834,3)</f>
        <v>1</v>
      </c>
      <c r="I6424" t="str">
        <f>VLOOKUP(A6424,Taul1!A2:C834,2)</f>
        <v>Työkyvyttömyyseläkkeen saajat 50-54</v>
      </c>
      <c r="L6424" t="s">
        <v>1663</v>
      </c>
      <c r="M6424" t="str">
        <f>F6424&amp;L6424&amp;G6424&amp;L6424&amp;INT(C6424*10)</f>
        <v>98,56,-6</v>
      </c>
      <c r="O6424">
        <f>VLOOKUP(B6424,Taul1!A2:C834,3)</f>
        <v>0</v>
      </c>
      <c r="P6424" t="str">
        <f>VLOOKUP(B6424,Taul1!A2:C834,2)</f>
        <v>Sairauspäivärahojen korvatut päivät yhteensä</v>
      </c>
    </row>
    <row r="6425" spans="1:16" ht="18" x14ac:dyDescent="0.3">
      <c r="A6425" s="1" t="s">
        <v>1544</v>
      </c>
      <c r="B6425" s="1" t="s">
        <v>1297</v>
      </c>
      <c r="C6425" s="1">
        <v>-0.70299999999999996</v>
      </c>
      <c r="D6425" s="1">
        <v>0</v>
      </c>
      <c r="E6425" s="1" t="s">
        <v>337</v>
      </c>
      <c r="F6425">
        <v>99</v>
      </c>
      <c r="G6425">
        <v>56</v>
      </c>
      <c r="H6425">
        <f>VLOOKUP(A6425,Taul1!A2:C834,3)</f>
        <v>1</v>
      </c>
      <c r="I6425" t="str">
        <f>VLOOKUP(A6425,Taul1!A2:C834,2)</f>
        <v>Työkyvyttömyyseläkkeen saajat 55-59</v>
      </c>
      <c r="L6425" t="s">
        <v>1663</v>
      </c>
      <c r="M6425" t="str">
        <f>F6425&amp;L6425&amp;G6425&amp;L6425&amp;INT(C6425*10)</f>
        <v>99,56,-8</v>
      </c>
      <c r="O6425">
        <f>VLOOKUP(B6425,Taul1!A2:C834,3)</f>
        <v>0</v>
      </c>
      <c r="P6425" t="str">
        <f>VLOOKUP(B6425,Taul1!A2:C834,2)</f>
        <v>Sairauspäivärahojen korvatut päivät yhteensä</v>
      </c>
    </row>
    <row r="6426" spans="1:16" ht="18" x14ac:dyDescent="0.3">
      <c r="A6426" s="1" t="s">
        <v>1546</v>
      </c>
      <c r="B6426" s="1" t="s">
        <v>1297</v>
      </c>
      <c r="C6426" s="1">
        <v>-0.748</v>
      </c>
      <c r="D6426" s="1">
        <v>0</v>
      </c>
      <c r="E6426" s="1" t="s">
        <v>337</v>
      </c>
      <c r="F6426">
        <v>100</v>
      </c>
      <c r="G6426">
        <v>56</v>
      </c>
      <c r="H6426">
        <f>VLOOKUP(A6426,Taul1!A2:C834,3)</f>
        <v>1</v>
      </c>
      <c r="I6426" t="str">
        <f>VLOOKUP(A6426,Taul1!A2:C834,2)</f>
        <v>Työkyvyttömyyseläkkeen saajat 60-64</v>
      </c>
      <c r="L6426" t="s">
        <v>1663</v>
      </c>
      <c r="M6426" t="str">
        <f>F6426&amp;L6426&amp;G6426&amp;L6426&amp;INT(C6426*10)</f>
        <v>100,56,-8</v>
      </c>
      <c r="O6426">
        <f>VLOOKUP(B6426,Taul1!A2:C834,3)</f>
        <v>0</v>
      </c>
      <c r="P6426" t="str">
        <f>VLOOKUP(B6426,Taul1!A2:C834,2)</f>
        <v>Sairauspäivärahojen korvatut päivät yhteensä</v>
      </c>
    </row>
    <row r="6427" spans="1:16" ht="18" x14ac:dyDescent="0.3">
      <c r="A6427" s="1" t="s">
        <v>1548</v>
      </c>
      <c r="B6427" s="1" t="s">
        <v>1297</v>
      </c>
      <c r="C6427" s="1">
        <v>0.85599999999999998</v>
      </c>
      <c r="D6427" s="1">
        <v>0</v>
      </c>
      <c r="E6427" s="1" t="s">
        <v>337</v>
      </c>
      <c r="F6427">
        <v>101</v>
      </c>
      <c r="G6427">
        <v>56</v>
      </c>
      <c r="H6427">
        <f>VLOOKUP(A6427,Taul1!A2:C834,3)</f>
        <v>1</v>
      </c>
      <c r="I6427" t="str">
        <f>VLOOKUP(A6427,Taul1!A2:C834,2)</f>
        <v>Kelan kuntoutuspalvelujen saajat yhteensä</v>
      </c>
      <c r="L6427" t="s">
        <v>1663</v>
      </c>
      <c r="M6427" t="str">
        <f>F6427&amp;L6427&amp;G6427&amp;L6427&amp;INT(C6427*10)</f>
        <v>101,56,8</v>
      </c>
      <c r="O6427">
        <f>VLOOKUP(B6427,Taul1!A2:C834,3)</f>
        <v>0</v>
      </c>
      <c r="P6427" t="str">
        <f>VLOOKUP(B6427,Taul1!A2:C834,2)</f>
        <v>Sairauspäivärahojen korvatut päivät yhteensä</v>
      </c>
    </row>
    <row r="6428" spans="1:16" ht="18" x14ac:dyDescent="0.3">
      <c r="A6428" s="1" t="s">
        <v>1550</v>
      </c>
      <c r="B6428" s="1" t="s">
        <v>1297</v>
      </c>
      <c r="C6428" s="1">
        <v>0.83399999999999996</v>
      </c>
      <c r="D6428" s="1">
        <v>0</v>
      </c>
      <c r="E6428" s="1" t="s">
        <v>337</v>
      </c>
      <c r="F6428">
        <v>102</v>
      </c>
      <c r="G6428">
        <v>56</v>
      </c>
      <c r="H6428">
        <f>VLOOKUP(A6428,Taul1!A2:C834,3)</f>
        <v>1</v>
      </c>
      <c r="I6428" t="str">
        <f>VLOOKUP(A6428,Taul1!A2:C834,2)</f>
        <v>Kelan kuntoutuspalvelujen saajat 0-6</v>
      </c>
      <c r="L6428" t="s">
        <v>1663</v>
      </c>
      <c r="M6428" t="str">
        <f>F6428&amp;L6428&amp;G6428&amp;L6428&amp;INT(C6428*10)</f>
        <v>102,56,8</v>
      </c>
      <c r="O6428">
        <f>VLOOKUP(B6428,Taul1!A2:C834,3)</f>
        <v>0</v>
      </c>
      <c r="P6428" t="str">
        <f>VLOOKUP(B6428,Taul1!A2:C834,2)</f>
        <v>Sairauspäivärahojen korvatut päivät yhteensä</v>
      </c>
    </row>
    <row r="6429" spans="1:16" ht="18" x14ac:dyDescent="0.3">
      <c r="A6429" s="1" t="s">
        <v>1552</v>
      </c>
      <c r="B6429" s="1" t="s">
        <v>1297</v>
      </c>
      <c r="C6429" s="1">
        <v>0.84599999999999997</v>
      </c>
      <c r="D6429" s="1">
        <v>0</v>
      </c>
      <c r="E6429" s="1" t="s">
        <v>337</v>
      </c>
      <c r="F6429">
        <v>103</v>
      </c>
      <c r="G6429">
        <v>56</v>
      </c>
      <c r="H6429">
        <f>VLOOKUP(A6429,Taul1!A2:C834,3)</f>
        <v>1</v>
      </c>
      <c r="I6429" t="str">
        <f>VLOOKUP(A6429,Taul1!A2:C834,2)</f>
        <v>Kelan kuntoutuspalvelujen saajat 7-15</v>
      </c>
      <c r="L6429" t="s">
        <v>1663</v>
      </c>
      <c r="M6429" t="str">
        <f>F6429&amp;L6429&amp;G6429&amp;L6429&amp;INT(C6429*10)</f>
        <v>103,56,8</v>
      </c>
      <c r="O6429">
        <f>VLOOKUP(B6429,Taul1!A2:C834,3)</f>
        <v>0</v>
      </c>
      <c r="P6429" t="str">
        <f>VLOOKUP(B6429,Taul1!A2:C834,2)</f>
        <v>Sairauspäivärahojen korvatut päivät yhteensä</v>
      </c>
    </row>
    <row r="6430" spans="1:16" ht="18" x14ac:dyDescent="0.3">
      <c r="A6430" s="1" t="s">
        <v>1554</v>
      </c>
      <c r="B6430" s="1" t="s">
        <v>1297</v>
      </c>
      <c r="C6430" s="1">
        <v>0.79600000000000004</v>
      </c>
      <c r="D6430" s="1">
        <v>0</v>
      </c>
      <c r="E6430" s="1" t="s">
        <v>337</v>
      </c>
      <c r="F6430">
        <v>104</v>
      </c>
      <c r="G6430">
        <v>56</v>
      </c>
      <c r="H6430">
        <f>VLOOKUP(A6430,Taul1!A2:C834,3)</f>
        <v>1</v>
      </c>
      <c r="I6430" t="str">
        <f>VLOOKUP(A6430,Taul1!A2:C834,2)</f>
        <v>Kelan kuntoutuspalvelujen saajat 16-19</v>
      </c>
      <c r="L6430" t="s">
        <v>1663</v>
      </c>
      <c r="M6430" t="str">
        <f>F6430&amp;L6430&amp;G6430&amp;L6430&amp;INT(C6430*10)</f>
        <v>104,56,7</v>
      </c>
      <c r="O6430">
        <f>VLOOKUP(B6430,Taul1!A2:C834,3)</f>
        <v>0</v>
      </c>
      <c r="P6430" t="str">
        <f>VLOOKUP(B6430,Taul1!A2:C834,2)</f>
        <v>Sairauspäivärahojen korvatut päivät yhteensä</v>
      </c>
    </row>
    <row r="6431" spans="1:16" ht="18" x14ac:dyDescent="0.3">
      <c r="A6431" s="1" t="s">
        <v>1556</v>
      </c>
      <c r="B6431" s="1" t="s">
        <v>1297</v>
      </c>
      <c r="C6431" s="1">
        <v>0.91800000000000004</v>
      </c>
      <c r="D6431" s="1">
        <v>0</v>
      </c>
      <c r="E6431" s="1" t="s">
        <v>337</v>
      </c>
      <c r="F6431">
        <v>105</v>
      </c>
      <c r="G6431">
        <v>56</v>
      </c>
      <c r="H6431">
        <f>VLOOKUP(A6431,Taul1!A2:C834,3)</f>
        <v>1</v>
      </c>
      <c r="I6431" t="str">
        <f>VLOOKUP(A6431,Taul1!A2:C834,2)</f>
        <v>Kelan kuntoutuspalvelujen saajat 20-24</v>
      </c>
      <c r="L6431" t="s">
        <v>1663</v>
      </c>
      <c r="M6431" t="str">
        <f>F6431&amp;L6431&amp;G6431&amp;L6431&amp;INT(C6431*10)</f>
        <v>105,56,9</v>
      </c>
      <c r="O6431">
        <f>VLOOKUP(B6431,Taul1!A2:C834,3)</f>
        <v>0</v>
      </c>
      <c r="P6431" t="str">
        <f>VLOOKUP(B6431,Taul1!A2:C834,2)</f>
        <v>Sairauspäivärahojen korvatut päivät yhteensä</v>
      </c>
    </row>
    <row r="6432" spans="1:16" ht="18" x14ac:dyDescent="0.3">
      <c r="A6432" s="1" t="s">
        <v>1558</v>
      </c>
      <c r="B6432" s="1" t="s">
        <v>1297</v>
      </c>
      <c r="C6432" s="1">
        <v>0.81399999999999995</v>
      </c>
      <c r="D6432" s="1">
        <v>0</v>
      </c>
      <c r="E6432" s="1" t="s">
        <v>337</v>
      </c>
      <c r="F6432">
        <v>106</v>
      </c>
      <c r="G6432">
        <v>56</v>
      </c>
      <c r="H6432">
        <f>VLOOKUP(A6432,Taul1!A2:C834,3)</f>
        <v>1</v>
      </c>
      <c r="I6432" t="str">
        <f>VLOOKUP(A6432,Taul1!A2:C834,2)</f>
        <v>Kelan kuntoutuspalvelujen saajat 25-29</v>
      </c>
      <c r="L6432" t="s">
        <v>1663</v>
      </c>
      <c r="M6432" t="str">
        <f>F6432&amp;L6432&amp;G6432&amp;L6432&amp;INT(C6432*10)</f>
        <v>106,56,8</v>
      </c>
      <c r="O6432">
        <f>VLOOKUP(B6432,Taul1!A2:C834,3)</f>
        <v>0</v>
      </c>
      <c r="P6432" t="str">
        <f>VLOOKUP(B6432,Taul1!A2:C834,2)</f>
        <v>Sairauspäivärahojen korvatut päivät yhteensä</v>
      </c>
    </row>
    <row r="6433" spans="1:16" ht="18" x14ac:dyDescent="0.3">
      <c r="A6433" s="1" t="s">
        <v>1560</v>
      </c>
      <c r="B6433" s="1" t="s">
        <v>1297</v>
      </c>
      <c r="C6433" s="1">
        <v>0.76300000000000001</v>
      </c>
      <c r="D6433" s="1">
        <v>0</v>
      </c>
      <c r="E6433" s="1" t="s">
        <v>337</v>
      </c>
      <c r="F6433">
        <v>107</v>
      </c>
      <c r="G6433">
        <v>56</v>
      </c>
      <c r="H6433">
        <f>VLOOKUP(A6433,Taul1!A2:C834,3)</f>
        <v>1</v>
      </c>
      <c r="I6433" t="str">
        <f>VLOOKUP(A6433,Taul1!A2:C834,2)</f>
        <v>Kelan kuntoutuspalvelujen saajat 30-34</v>
      </c>
      <c r="L6433" t="s">
        <v>1663</v>
      </c>
      <c r="M6433" t="str">
        <f>F6433&amp;L6433&amp;G6433&amp;L6433&amp;INT(C6433*10)</f>
        <v>107,56,7</v>
      </c>
      <c r="O6433">
        <f>VLOOKUP(B6433,Taul1!A2:C834,3)</f>
        <v>0</v>
      </c>
      <c r="P6433" t="str">
        <f>VLOOKUP(B6433,Taul1!A2:C834,2)</f>
        <v>Sairauspäivärahojen korvatut päivät yhteensä</v>
      </c>
    </row>
    <row r="6434" spans="1:16" ht="18" x14ac:dyDescent="0.3">
      <c r="A6434" s="1" t="s">
        <v>1562</v>
      </c>
      <c r="B6434" s="1" t="s">
        <v>1297</v>
      </c>
      <c r="C6434" s="1">
        <v>0.76600000000000001</v>
      </c>
      <c r="D6434" s="1">
        <v>0</v>
      </c>
      <c r="E6434" s="1" t="s">
        <v>337</v>
      </c>
      <c r="F6434">
        <v>108</v>
      </c>
      <c r="G6434">
        <v>56</v>
      </c>
      <c r="H6434">
        <f>VLOOKUP(A6434,Taul1!A2:C834,3)</f>
        <v>1</v>
      </c>
      <c r="I6434" t="str">
        <f>VLOOKUP(A6434,Taul1!A2:C834,2)</f>
        <v>Kelan kuntoutuspalvelujen saajat 35-39</v>
      </c>
      <c r="L6434" t="s">
        <v>1663</v>
      </c>
      <c r="M6434" t="str">
        <f>F6434&amp;L6434&amp;G6434&amp;L6434&amp;INT(C6434*10)</f>
        <v>108,56,7</v>
      </c>
      <c r="O6434">
        <f>VLOOKUP(B6434,Taul1!A2:C834,3)</f>
        <v>0</v>
      </c>
      <c r="P6434" t="str">
        <f>VLOOKUP(B6434,Taul1!A2:C834,2)</f>
        <v>Sairauspäivärahojen korvatut päivät yhteensä</v>
      </c>
    </row>
    <row r="6435" spans="1:16" ht="18" x14ac:dyDescent="0.3">
      <c r="A6435" s="1" t="s">
        <v>1564</v>
      </c>
      <c r="B6435" s="1" t="s">
        <v>1297</v>
      </c>
      <c r="C6435" s="1">
        <v>0.82099999999999995</v>
      </c>
      <c r="D6435" s="1">
        <v>0</v>
      </c>
      <c r="E6435" s="1" t="s">
        <v>337</v>
      </c>
      <c r="F6435">
        <v>109</v>
      </c>
      <c r="G6435">
        <v>56</v>
      </c>
      <c r="H6435">
        <f>VLOOKUP(A6435,Taul1!A2:C834,3)</f>
        <v>1</v>
      </c>
      <c r="I6435" t="str">
        <f>VLOOKUP(A6435,Taul1!A2:C834,2)</f>
        <v>Kelan kuntoutuspalvelujen saajat 40-44</v>
      </c>
      <c r="L6435" t="s">
        <v>1663</v>
      </c>
      <c r="M6435" t="str">
        <f>F6435&amp;L6435&amp;G6435&amp;L6435&amp;INT(C6435*10)</f>
        <v>109,56,8</v>
      </c>
      <c r="O6435">
        <f>VLOOKUP(B6435,Taul1!A2:C834,3)</f>
        <v>0</v>
      </c>
      <c r="P6435" t="str">
        <f>VLOOKUP(B6435,Taul1!A2:C834,2)</f>
        <v>Sairauspäivärahojen korvatut päivät yhteensä</v>
      </c>
    </row>
    <row r="6436" spans="1:16" ht="18" x14ac:dyDescent="0.3">
      <c r="A6436" s="1" t="s">
        <v>1566</v>
      </c>
      <c r="B6436" s="1" t="s">
        <v>1297</v>
      </c>
      <c r="C6436" s="1">
        <v>0.123</v>
      </c>
      <c r="D6436" s="1">
        <v>3.0270566242015198E-2</v>
      </c>
      <c r="E6436" s="1" t="s">
        <v>337</v>
      </c>
      <c r="F6436">
        <v>110</v>
      </c>
      <c r="G6436">
        <v>56</v>
      </c>
      <c r="H6436">
        <f>VLOOKUP(A6436,Taul1!A2:C834,3)</f>
        <v>1</v>
      </c>
      <c r="I6436" t="str">
        <f>VLOOKUP(A6436,Taul1!A2:C834,2)</f>
        <v>Kelan kuntoutuspalvelujen saajat 45-49</v>
      </c>
      <c r="L6436" t="s">
        <v>1663</v>
      </c>
      <c r="M6436" t="str">
        <f>F6436&amp;L6436&amp;G6436&amp;L6436&amp;INT(C6436*10)</f>
        <v>110,56,1</v>
      </c>
      <c r="O6436">
        <f>VLOOKUP(B6436,Taul1!A2:C834,3)</f>
        <v>0</v>
      </c>
      <c r="P6436" t="str">
        <f>VLOOKUP(B6436,Taul1!A2:C834,2)</f>
        <v>Sairauspäivärahojen korvatut päivät yhteensä</v>
      </c>
    </row>
    <row r="6437" spans="1:16" ht="18" x14ac:dyDescent="0.3">
      <c r="A6437" s="1" t="s">
        <v>1568</v>
      </c>
      <c r="B6437" s="1" t="s">
        <v>1297</v>
      </c>
      <c r="C6437" s="1">
        <v>-0.65600000000000003</v>
      </c>
      <c r="D6437" s="1">
        <v>0</v>
      </c>
      <c r="E6437" s="1" t="s">
        <v>337</v>
      </c>
      <c r="F6437">
        <v>111</v>
      </c>
      <c r="G6437">
        <v>56</v>
      </c>
      <c r="H6437">
        <f>VLOOKUP(A6437,Taul1!A2:C834,3)</f>
        <v>1</v>
      </c>
      <c r="I6437" t="str">
        <f>VLOOKUP(A6437,Taul1!A2:C834,2)</f>
        <v>Kelan kuntoutuspalvelujen saajat 50-54</v>
      </c>
      <c r="L6437" t="s">
        <v>1663</v>
      </c>
      <c r="M6437" t="str">
        <f>F6437&amp;L6437&amp;G6437&amp;L6437&amp;INT(C6437*10)</f>
        <v>111,56,-7</v>
      </c>
      <c r="O6437">
        <f>VLOOKUP(B6437,Taul1!A2:C834,3)</f>
        <v>0</v>
      </c>
      <c r="P6437" t="str">
        <f>VLOOKUP(B6437,Taul1!A2:C834,2)</f>
        <v>Sairauspäivärahojen korvatut päivät yhteensä</v>
      </c>
    </row>
    <row r="6438" spans="1:16" ht="18" x14ac:dyDescent="0.3">
      <c r="A6438" s="1" t="s">
        <v>1570</v>
      </c>
      <c r="B6438" s="1" t="s">
        <v>1297</v>
      </c>
      <c r="C6438" s="1">
        <v>-0.73</v>
      </c>
      <c r="D6438" s="2">
        <v>1.11022302462515E-16</v>
      </c>
      <c r="E6438" s="1" t="s">
        <v>337</v>
      </c>
      <c r="F6438">
        <v>112</v>
      </c>
      <c r="G6438">
        <v>56</v>
      </c>
      <c r="H6438">
        <f>VLOOKUP(A6438,Taul1!A2:C834,3)</f>
        <v>1</v>
      </c>
      <c r="I6438" t="str">
        <f>VLOOKUP(A6438,Taul1!A2:C834,2)</f>
        <v>Kelan kuntoutuspalvelujen saajat 55-59</v>
      </c>
      <c r="L6438" t="s">
        <v>1663</v>
      </c>
      <c r="M6438" t="str">
        <f>F6438&amp;L6438&amp;G6438&amp;L6438&amp;INT(C6438*10)</f>
        <v>112,56,-8</v>
      </c>
      <c r="O6438">
        <f>VLOOKUP(B6438,Taul1!A2:C834,3)</f>
        <v>0</v>
      </c>
      <c r="P6438" t="str">
        <f>VLOOKUP(B6438,Taul1!A2:C834,2)</f>
        <v>Sairauspäivärahojen korvatut päivät yhteensä</v>
      </c>
    </row>
    <row r="6439" spans="1:16" ht="18" x14ac:dyDescent="0.3">
      <c r="A6439" s="1" t="s">
        <v>1572</v>
      </c>
      <c r="B6439" s="1" t="s">
        <v>1297</v>
      </c>
      <c r="C6439" s="1">
        <v>-6.6000000000000003E-2</v>
      </c>
      <c r="D6439" s="1">
        <v>0.244373354767216</v>
      </c>
      <c r="E6439" s="1" t="s">
        <v>337</v>
      </c>
      <c r="F6439">
        <v>113</v>
      </c>
      <c r="G6439">
        <v>56</v>
      </c>
      <c r="H6439">
        <f>VLOOKUP(A6439,Taul1!A2:C834,3)</f>
        <v>1</v>
      </c>
      <c r="I6439" t="str">
        <f>VLOOKUP(A6439,Taul1!A2:C834,2)</f>
        <v>Kelan kuntoutuspalvelujen saajat 60-64</v>
      </c>
      <c r="L6439" t="s">
        <v>1663</v>
      </c>
      <c r="M6439" t="str">
        <f>F6439&amp;L6439&amp;G6439&amp;L6439&amp;INT(C6439*10)</f>
        <v>113,56,-1</v>
      </c>
      <c r="O6439">
        <f>VLOOKUP(B6439,Taul1!A2:C834,3)</f>
        <v>0</v>
      </c>
      <c r="P6439" t="str">
        <f>VLOOKUP(B6439,Taul1!A2:C834,2)</f>
        <v>Sairauspäivärahojen korvatut päivät yhteensä</v>
      </c>
    </row>
    <row r="6440" spans="1:16" ht="18" x14ac:dyDescent="0.3">
      <c r="A6440" s="1" t="s">
        <v>1574</v>
      </c>
      <c r="B6440" s="1" t="s">
        <v>1297</v>
      </c>
      <c r="C6440" s="1">
        <v>-0.21299999999999999</v>
      </c>
      <c r="D6440" s="1">
        <v>1.6056444328294001E-4</v>
      </c>
      <c r="E6440" s="1" t="s">
        <v>337</v>
      </c>
      <c r="F6440">
        <v>114</v>
      </c>
      <c r="G6440">
        <v>56</v>
      </c>
      <c r="H6440">
        <f>VLOOKUP(A6440,Taul1!A2:C834,3)</f>
        <v>1</v>
      </c>
      <c r="I6440" t="str">
        <f>VLOOKUP(A6440,Taul1!A2:C834,2)</f>
        <v>Kelan kuntoutuspalvelujen saajat 65-69</v>
      </c>
      <c r="L6440" t="s">
        <v>1663</v>
      </c>
      <c r="M6440" t="str">
        <f>F6440&amp;L6440&amp;G6440&amp;L6440&amp;INT(C6440*10)</f>
        <v>114,56,-3</v>
      </c>
      <c r="O6440">
        <f>VLOOKUP(B6440,Taul1!A2:C834,3)</f>
        <v>0</v>
      </c>
      <c r="P6440" t="str">
        <f>VLOOKUP(B6440,Taul1!A2:C834,2)</f>
        <v>Sairauspäivärahojen korvatut päivät yhteensä</v>
      </c>
    </row>
    <row r="6441" spans="1:16" ht="18" x14ac:dyDescent="0.3">
      <c r="A6441" s="1" t="s">
        <v>1576</v>
      </c>
      <c r="B6441" s="1" t="s">
        <v>1297</v>
      </c>
      <c r="C6441" s="1">
        <v>0.34499999999999997</v>
      </c>
      <c r="D6441" s="2">
        <v>4.43346248601983E-10</v>
      </c>
      <c r="E6441" s="1" t="s">
        <v>337</v>
      </c>
      <c r="F6441">
        <v>115</v>
      </c>
      <c r="G6441">
        <v>56</v>
      </c>
      <c r="H6441">
        <f>VLOOKUP(A6441,Taul1!A2:C834,3)</f>
        <v>1</v>
      </c>
      <c r="I6441" t="str">
        <f>VLOOKUP(A6441,Taul1!A2:C834,2)</f>
        <v>Kelan kuntoutuspalvelujen saajat 69-</v>
      </c>
      <c r="L6441" t="s">
        <v>1663</v>
      </c>
      <c r="M6441" t="str">
        <f>F6441&amp;L6441&amp;G6441&amp;L6441&amp;INT(C6441*10)</f>
        <v>115,56,3</v>
      </c>
      <c r="O6441">
        <f>VLOOKUP(B6441,Taul1!A2:C834,3)</f>
        <v>0</v>
      </c>
      <c r="P6441" t="str">
        <f>VLOOKUP(B6441,Taul1!A2:C834,2)</f>
        <v>Sairauspäivärahojen korvatut päivät yhteensä</v>
      </c>
    </row>
    <row r="6442" spans="1:16" ht="18" x14ac:dyDescent="0.3">
      <c r="A6442" s="1" t="s">
        <v>1598</v>
      </c>
      <c r="B6442" s="1" t="s">
        <v>1299</v>
      </c>
      <c r="C6442" s="1">
        <v>-0.20599999999999999</v>
      </c>
      <c r="D6442" s="1">
        <v>2.59765500250086E-4</v>
      </c>
      <c r="E6442" s="1" t="s">
        <v>337</v>
      </c>
      <c r="F6442">
        <v>1</v>
      </c>
      <c r="G6442">
        <v>57</v>
      </c>
      <c r="H6442">
        <f>VLOOKUP(A6442,Taul1!A2:C834,3)</f>
        <v>1</v>
      </c>
      <c r="I6442" t="str">
        <f>VLOOKUP(A6442,Taul1!A2:C834,2)</f>
        <v>Vanhempainpäivärahojen korvatut päivät äiti 35-39</v>
      </c>
      <c r="L6442" t="s">
        <v>1663</v>
      </c>
      <c r="M6442" t="str">
        <f>F6442&amp;L6442&amp;G6442&amp;L6442&amp;INT(C6442*10)</f>
        <v>1,57,-3</v>
      </c>
      <c r="O6442">
        <f>VLOOKUP(B6442,Taul1!A2:C834,3)</f>
        <v>0</v>
      </c>
      <c r="P6442" t="str">
        <f>VLOOKUP(B6442,Taul1!A2:C834,2)</f>
        <v>Sairauspäivärahojen korvatut päivät 16-24</v>
      </c>
    </row>
    <row r="6443" spans="1:16" ht="18" x14ac:dyDescent="0.3">
      <c r="A6443" s="1" t="s">
        <v>1600</v>
      </c>
      <c r="B6443" s="1" t="s">
        <v>1299</v>
      </c>
      <c r="C6443" s="1">
        <v>0.186</v>
      </c>
      <c r="D6443" s="1">
        <v>9.8552332569490299E-4</v>
      </c>
      <c r="E6443" s="1" t="s">
        <v>337</v>
      </c>
      <c r="F6443">
        <v>2</v>
      </c>
      <c r="G6443">
        <v>57</v>
      </c>
      <c r="H6443">
        <f>VLOOKUP(A6443,Taul1!A2:C834,3)</f>
        <v>1</v>
      </c>
      <c r="I6443" t="str">
        <f>VLOOKUP(A6443,Taul1!A2:C834,2)</f>
        <v>Vanhempainpäivärahojen korvatut päivät äiti 40-</v>
      </c>
      <c r="L6443" t="s">
        <v>1663</v>
      </c>
      <c r="M6443" t="str">
        <f>F6443&amp;L6443&amp;G6443&amp;L6443&amp;INT(C6443*10)</f>
        <v>2,57,1</v>
      </c>
      <c r="O6443">
        <f>VLOOKUP(B6443,Taul1!A2:C834,3)</f>
        <v>0</v>
      </c>
      <c r="P6443" t="str">
        <f>VLOOKUP(B6443,Taul1!A2:C834,2)</f>
        <v>Sairauspäivärahojen korvatut päivät 16-24</v>
      </c>
    </row>
    <row r="6444" spans="1:16" ht="18" x14ac:dyDescent="0.3">
      <c r="A6444" s="1" t="s">
        <v>1275</v>
      </c>
      <c r="B6444" s="1" t="s">
        <v>1299</v>
      </c>
      <c r="C6444" s="1">
        <v>0.61899999999999999</v>
      </c>
      <c r="D6444" s="1">
        <v>0</v>
      </c>
      <c r="E6444" s="1" t="s">
        <v>337</v>
      </c>
      <c r="F6444">
        <v>3</v>
      </c>
      <c r="G6444">
        <v>57</v>
      </c>
      <c r="H6444">
        <f>VLOOKUP(A6444,Taul1!A2:C834,3)</f>
        <v>1</v>
      </c>
      <c r="I6444" t="str">
        <f>VLOOKUP(A6444,Taul1!A2:C834,2)</f>
        <v>Työllistymistä edistävät palvelut, korvatut päivät, yhteensä</v>
      </c>
      <c r="L6444" t="s">
        <v>1663</v>
      </c>
      <c r="M6444" t="str">
        <f>F6444&amp;L6444&amp;G6444&amp;L6444&amp;INT(C6444*10)</f>
        <v>3,57,6</v>
      </c>
      <c r="O6444">
        <f>VLOOKUP(B6444,Taul1!A2:C834,3)</f>
        <v>0</v>
      </c>
      <c r="P6444" t="str">
        <f>VLOOKUP(B6444,Taul1!A2:C834,2)</f>
        <v>Sairauspäivärahojen korvatut päivät 16-24</v>
      </c>
    </row>
    <row r="6445" spans="1:16" ht="18" x14ac:dyDescent="0.3">
      <c r="A6445" s="1" t="s">
        <v>1277</v>
      </c>
      <c r="B6445" s="1" t="s">
        <v>1299</v>
      </c>
      <c r="C6445" s="1">
        <v>0.17199999999999999</v>
      </c>
      <c r="D6445" s="1">
        <v>2.33701483254877E-3</v>
      </c>
      <c r="E6445" s="1" t="s">
        <v>337</v>
      </c>
      <c r="F6445">
        <v>4</v>
      </c>
      <c r="G6445">
        <v>57</v>
      </c>
      <c r="H6445">
        <f>VLOOKUP(A6445,Taul1!A2:C834,3)</f>
        <v>1</v>
      </c>
      <c r="I6445" t="str">
        <f>VLOOKUP(A6445,Taul1!A2:C834,2)</f>
        <v>Työllistymistä edistävät palvelut, korvatut päivät, 17-24</v>
      </c>
      <c r="L6445" t="s">
        <v>1663</v>
      </c>
      <c r="M6445" t="str">
        <f>F6445&amp;L6445&amp;G6445&amp;L6445&amp;INT(C6445*10)</f>
        <v>4,57,1</v>
      </c>
      <c r="O6445">
        <f>VLOOKUP(B6445,Taul1!A2:C834,3)</f>
        <v>0</v>
      </c>
      <c r="P6445" t="str">
        <f>VLOOKUP(B6445,Taul1!A2:C834,2)</f>
        <v>Sairauspäivärahojen korvatut päivät 16-24</v>
      </c>
    </row>
    <row r="6446" spans="1:16" ht="18" x14ac:dyDescent="0.3">
      <c r="A6446" s="1" t="s">
        <v>1279</v>
      </c>
      <c r="B6446" s="1" t="s">
        <v>1299</v>
      </c>
      <c r="C6446" s="1">
        <v>0.58699999999999997</v>
      </c>
      <c r="D6446" s="1">
        <v>0</v>
      </c>
      <c r="E6446" s="1" t="s">
        <v>337</v>
      </c>
      <c r="F6446">
        <v>5</v>
      </c>
      <c r="G6446">
        <v>57</v>
      </c>
      <c r="H6446">
        <f>VLOOKUP(A6446,Taul1!A2:C834,3)</f>
        <v>1</v>
      </c>
      <c r="I6446" t="str">
        <f>VLOOKUP(A6446,Taul1!A2:C834,2)</f>
        <v>Työllistymistä edistävät palvelut, korvatut päivät, 25-29</v>
      </c>
      <c r="L6446" t="s">
        <v>1663</v>
      </c>
      <c r="M6446" t="str">
        <f>F6446&amp;L6446&amp;G6446&amp;L6446&amp;INT(C6446*10)</f>
        <v>5,57,5</v>
      </c>
      <c r="O6446">
        <f>VLOOKUP(B6446,Taul1!A2:C834,3)</f>
        <v>0</v>
      </c>
      <c r="P6446" t="str">
        <f>VLOOKUP(B6446,Taul1!A2:C834,2)</f>
        <v>Sairauspäivärahojen korvatut päivät 16-24</v>
      </c>
    </row>
    <row r="6447" spans="1:16" ht="18" x14ac:dyDescent="0.3">
      <c r="A6447" s="1" t="s">
        <v>1281</v>
      </c>
      <c r="B6447" s="1" t="s">
        <v>1299</v>
      </c>
      <c r="C6447" s="1">
        <v>0.60099999999999998</v>
      </c>
      <c r="D6447" s="1">
        <v>0</v>
      </c>
      <c r="E6447" s="1" t="s">
        <v>337</v>
      </c>
      <c r="F6447">
        <v>6</v>
      </c>
      <c r="G6447">
        <v>57</v>
      </c>
      <c r="H6447">
        <f>VLOOKUP(A6447,Taul1!A2:C834,3)</f>
        <v>1</v>
      </c>
      <c r="I6447" t="str">
        <f>VLOOKUP(A6447,Taul1!A2:C834,2)</f>
        <v>Työllistymistä edistävät palvelut, korvatut päivät, 30-34</v>
      </c>
      <c r="L6447" t="s">
        <v>1663</v>
      </c>
      <c r="M6447" t="str">
        <f>F6447&amp;L6447&amp;G6447&amp;L6447&amp;INT(C6447*10)</f>
        <v>6,57,6</v>
      </c>
      <c r="O6447">
        <f>VLOOKUP(B6447,Taul1!A2:C834,3)</f>
        <v>0</v>
      </c>
      <c r="P6447" t="str">
        <f>VLOOKUP(B6447,Taul1!A2:C834,2)</f>
        <v>Sairauspäivärahojen korvatut päivät 16-24</v>
      </c>
    </row>
    <row r="6448" spans="1:16" ht="18" x14ac:dyDescent="0.3">
      <c r="A6448" s="1" t="s">
        <v>1283</v>
      </c>
      <c r="B6448" s="1" t="s">
        <v>1299</v>
      </c>
      <c r="C6448" s="1">
        <v>0.61199999999999999</v>
      </c>
      <c r="D6448" s="1">
        <v>0</v>
      </c>
      <c r="E6448" s="1" t="s">
        <v>337</v>
      </c>
      <c r="F6448">
        <v>7</v>
      </c>
      <c r="G6448">
        <v>57</v>
      </c>
      <c r="H6448">
        <f>VLOOKUP(A6448,Taul1!A2:C834,3)</f>
        <v>1</v>
      </c>
      <c r="I6448" t="str">
        <f>VLOOKUP(A6448,Taul1!A2:C834,2)</f>
        <v>Työllistymistä edistävät palvelut, korvatut päivät, 35-39</v>
      </c>
      <c r="L6448" t="s">
        <v>1663</v>
      </c>
      <c r="M6448" t="str">
        <f>F6448&amp;L6448&amp;G6448&amp;L6448&amp;INT(C6448*10)</f>
        <v>7,57,6</v>
      </c>
      <c r="O6448">
        <f>VLOOKUP(B6448,Taul1!A2:C834,3)</f>
        <v>0</v>
      </c>
      <c r="P6448" t="str">
        <f>VLOOKUP(B6448,Taul1!A2:C834,2)</f>
        <v>Sairauspäivärahojen korvatut päivät 16-24</v>
      </c>
    </row>
    <row r="6449" spans="1:16" ht="18" x14ac:dyDescent="0.3">
      <c r="A6449" s="1" t="s">
        <v>1285</v>
      </c>
      <c r="B6449" s="1" t="s">
        <v>1299</v>
      </c>
      <c r="C6449" s="1">
        <v>0.65</v>
      </c>
      <c r="D6449" s="1">
        <v>0</v>
      </c>
      <c r="E6449" s="1" t="s">
        <v>337</v>
      </c>
      <c r="F6449">
        <v>8</v>
      </c>
      <c r="G6449">
        <v>57</v>
      </c>
      <c r="H6449">
        <f>VLOOKUP(A6449,Taul1!A2:C834,3)</f>
        <v>1</v>
      </c>
      <c r="I6449" t="str">
        <f>VLOOKUP(A6449,Taul1!A2:C834,2)</f>
        <v>Työllistymistä edistävät palvelut, korvatut päivät, 40-44</v>
      </c>
      <c r="L6449" t="s">
        <v>1663</v>
      </c>
      <c r="M6449" t="str">
        <f>F6449&amp;L6449&amp;G6449&amp;L6449&amp;INT(C6449*10)</f>
        <v>8,57,6</v>
      </c>
      <c r="O6449">
        <f>VLOOKUP(B6449,Taul1!A2:C834,3)</f>
        <v>0</v>
      </c>
      <c r="P6449" t="str">
        <f>VLOOKUP(B6449,Taul1!A2:C834,2)</f>
        <v>Sairauspäivärahojen korvatut päivät 16-24</v>
      </c>
    </row>
    <row r="6450" spans="1:16" ht="18" x14ac:dyDescent="0.3">
      <c r="A6450" s="1" t="s">
        <v>1287</v>
      </c>
      <c r="B6450" s="1" t="s">
        <v>1299</v>
      </c>
      <c r="C6450" s="1">
        <v>0.55900000000000005</v>
      </c>
      <c r="D6450" s="1">
        <v>0</v>
      </c>
      <c r="E6450" s="1" t="s">
        <v>337</v>
      </c>
      <c r="F6450">
        <v>9</v>
      </c>
      <c r="G6450">
        <v>57</v>
      </c>
      <c r="H6450">
        <f>VLOOKUP(A6450,Taul1!A2:C834,3)</f>
        <v>1</v>
      </c>
      <c r="I6450" t="str">
        <f>VLOOKUP(A6450,Taul1!A2:C834,2)</f>
        <v>Työllistymistä edistävät palvelut, korvatut päivät, 45-49</v>
      </c>
      <c r="L6450" t="s">
        <v>1663</v>
      </c>
      <c r="M6450" t="str">
        <f>F6450&amp;L6450&amp;G6450&amp;L6450&amp;INT(C6450*10)</f>
        <v>9,57,5</v>
      </c>
      <c r="O6450">
        <f>VLOOKUP(B6450,Taul1!A2:C834,3)</f>
        <v>0</v>
      </c>
      <c r="P6450" t="str">
        <f>VLOOKUP(B6450,Taul1!A2:C834,2)</f>
        <v>Sairauspäivärahojen korvatut päivät 16-24</v>
      </c>
    </row>
    <row r="6451" spans="1:16" ht="18" x14ac:dyDescent="0.3">
      <c r="A6451" s="1" t="s">
        <v>1289</v>
      </c>
      <c r="B6451" s="1" t="s">
        <v>1299</v>
      </c>
      <c r="C6451" s="1">
        <v>0.65400000000000003</v>
      </c>
      <c r="D6451" s="1">
        <v>0</v>
      </c>
      <c r="E6451" s="1" t="s">
        <v>337</v>
      </c>
      <c r="F6451">
        <v>10</v>
      </c>
      <c r="G6451">
        <v>57</v>
      </c>
      <c r="H6451">
        <f>VLOOKUP(A6451,Taul1!A2:C834,3)</f>
        <v>1</v>
      </c>
      <c r="I6451" t="str">
        <f>VLOOKUP(A6451,Taul1!A2:C834,2)</f>
        <v>Työllistymistä edistävät palvelut, korvatut päivät, 50-54</v>
      </c>
      <c r="L6451" t="s">
        <v>1663</v>
      </c>
      <c r="M6451" t="str">
        <f>F6451&amp;L6451&amp;G6451&amp;L6451&amp;INT(C6451*10)</f>
        <v>10,57,6</v>
      </c>
      <c r="O6451">
        <f>VLOOKUP(B6451,Taul1!A2:C834,3)</f>
        <v>0</v>
      </c>
      <c r="P6451" t="str">
        <f>VLOOKUP(B6451,Taul1!A2:C834,2)</f>
        <v>Sairauspäivärahojen korvatut päivät 16-24</v>
      </c>
    </row>
    <row r="6452" spans="1:16" ht="18" x14ac:dyDescent="0.3">
      <c r="A6452" s="1" t="s">
        <v>1291</v>
      </c>
      <c r="B6452" s="1" t="s">
        <v>1299</v>
      </c>
      <c r="C6452" s="1">
        <v>0.64300000000000002</v>
      </c>
      <c r="D6452" s="1">
        <v>0</v>
      </c>
      <c r="E6452" s="1" t="s">
        <v>337</v>
      </c>
      <c r="F6452">
        <v>11</v>
      </c>
      <c r="G6452">
        <v>57</v>
      </c>
      <c r="H6452">
        <f>VLOOKUP(A6452,Taul1!A2:C834,3)</f>
        <v>1</v>
      </c>
      <c r="I6452" t="str">
        <f>VLOOKUP(A6452,Taul1!A2:C834,2)</f>
        <v>Työllistymistä edistävät palvelut, korvatut päivät, 55-59</v>
      </c>
      <c r="L6452" t="s">
        <v>1663</v>
      </c>
      <c r="M6452" t="str">
        <f>F6452&amp;L6452&amp;G6452&amp;L6452&amp;INT(C6452*10)</f>
        <v>11,57,6</v>
      </c>
      <c r="O6452">
        <f>VLOOKUP(B6452,Taul1!A2:C834,3)</f>
        <v>0</v>
      </c>
      <c r="P6452" t="str">
        <f>VLOOKUP(B6452,Taul1!A2:C834,2)</f>
        <v>Sairauspäivärahojen korvatut päivät 16-24</v>
      </c>
    </row>
    <row r="6453" spans="1:16" ht="18" x14ac:dyDescent="0.3">
      <c r="A6453" s="1" t="s">
        <v>1293</v>
      </c>
      <c r="B6453" s="1" t="s">
        <v>1299</v>
      </c>
      <c r="C6453" s="1">
        <v>0.52100000000000002</v>
      </c>
      <c r="D6453" s="1">
        <v>0</v>
      </c>
      <c r="E6453" s="1" t="s">
        <v>337</v>
      </c>
      <c r="F6453">
        <v>12</v>
      </c>
      <c r="G6453">
        <v>57</v>
      </c>
      <c r="H6453">
        <f>VLOOKUP(A6453,Taul1!A2:C834,3)</f>
        <v>1</v>
      </c>
      <c r="I6453" t="str">
        <f>VLOOKUP(A6453,Taul1!A2:C834,2)</f>
        <v>Työllistymistä edistävät palvelut, korvatut päivät, 60-64</v>
      </c>
      <c r="L6453" t="s">
        <v>1663</v>
      </c>
      <c r="M6453" t="str">
        <f>F6453&amp;L6453&amp;G6453&amp;L6453&amp;INT(C6453*10)</f>
        <v>12,57,5</v>
      </c>
      <c r="O6453">
        <f>VLOOKUP(B6453,Taul1!A2:C834,3)</f>
        <v>0</v>
      </c>
      <c r="P6453" t="str">
        <f>VLOOKUP(B6453,Taul1!A2:C834,2)</f>
        <v>Sairauspäivärahojen korvatut päivät 16-24</v>
      </c>
    </row>
    <row r="6454" spans="1:16" ht="18" x14ac:dyDescent="0.3">
      <c r="A6454" s="1" t="s">
        <v>1317</v>
      </c>
      <c r="B6454" s="1" t="s">
        <v>1299</v>
      </c>
      <c r="C6454" s="1">
        <v>0.67</v>
      </c>
      <c r="D6454" s="2">
        <v>1.11022302462515E-16</v>
      </c>
      <c r="E6454" s="1" t="s">
        <v>337</v>
      </c>
      <c r="F6454">
        <v>13</v>
      </c>
      <c r="G6454">
        <v>57</v>
      </c>
      <c r="H6454">
        <f>VLOOKUP(A6454,Taul1!A2:C834,3)</f>
        <v>1</v>
      </c>
      <c r="I6454" t="str">
        <f>VLOOKUP(A6454,Taul1!A2:C834,2)</f>
        <v>Opintovelalliset yhteensä</v>
      </c>
      <c r="L6454" t="s">
        <v>1663</v>
      </c>
      <c r="M6454" t="str">
        <f>F6454&amp;L6454&amp;G6454&amp;L6454&amp;INT(C6454*10)</f>
        <v>13,57,6</v>
      </c>
      <c r="O6454">
        <f>VLOOKUP(B6454,Taul1!A2:C834,3)</f>
        <v>0</v>
      </c>
      <c r="P6454" t="str">
        <f>VLOOKUP(B6454,Taul1!A2:C834,2)</f>
        <v>Sairauspäivärahojen korvatut päivät 16-24</v>
      </c>
    </row>
    <row r="6455" spans="1:16" ht="18" x14ac:dyDescent="0.3">
      <c r="A6455" s="1" t="s">
        <v>1319</v>
      </c>
      <c r="B6455" s="1" t="s">
        <v>1299</v>
      </c>
      <c r="C6455" s="1">
        <v>0.80800000000000005</v>
      </c>
      <c r="D6455" s="1">
        <v>0</v>
      </c>
      <c r="E6455" s="1" t="s">
        <v>337</v>
      </c>
      <c r="F6455">
        <v>14</v>
      </c>
      <c r="G6455">
        <v>57</v>
      </c>
      <c r="H6455">
        <f>VLOOKUP(A6455,Taul1!A2:C834,3)</f>
        <v>1</v>
      </c>
      <c r="I6455" t="str">
        <f>VLOOKUP(A6455,Taul1!A2:C834,2)</f>
        <v>Opintovelalliset 16-24</v>
      </c>
      <c r="L6455" t="s">
        <v>1663</v>
      </c>
      <c r="M6455" t="str">
        <f>F6455&amp;L6455&amp;G6455&amp;L6455&amp;INT(C6455*10)</f>
        <v>14,57,8</v>
      </c>
      <c r="O6455">
        <f>VLOOKUP(B6455,Taul1!A2:C834,3)</f>
        <v>0</v>
      </c>
      <c r="P6455" t="str">
        <f>VLOOKUP(B6455,Taul1!A2:C834,2)</f>
        <v>Sairauspäivärahojen korvatut päivät 16-24</v>
      </c>
    </row>
    <row r="6456" spans="1:16" ht="18" x14ac:dyDescent="0.3">
      <c r="A6456" s="1" t="s">
        <v>1321</v>
      </c>
      <c r="B6456" s="1" t="s">
        <v>1299</v>
      </c>
      <c r="C6456" s="1">
        <v>0.65900000000000003</v>
      </c>
      <c r="D6456" s="1">
        <v>0</v>
      </c>
      <c r="E6456" s="1" t="s">
        <v>337</v>
      </c>
      <c r="F6456">
        <v>15</v>
      </c>
      <c r="G6456">
        <v>57</v>
      </c>
      <c r="H6456">
        <f>VLOOKUP(A6456,Taul1!A2:C834,3)</f>
        <v>1</v>
      </c>
      <c r="I6456" t="str">
        <f>VLOOKUP(A6456,Taul1!A2:C834,2)</f>
        <v>Opintovelalliset 25-29</v>
      </c>
      <c r="L6456" t="s">
        <v>1663</v>
      </c>
      <c r="M6456" t="str">
        <f>F6456&amp;L6456&amp;G6456&amp;L6456&amp;INT(C6456*10)</f>
        <v>15,57,6</v>
      </c>
      <c r="O6456">
        <f>VLOOKUP(B6456,Taul1!A2:C834,3)</f>
        <v>0</v>
      </c>
      <c r="P6456" t="str">
        <f>VLOOKUP(B6456,Taul1!A2:C834,2)</f>
        <v>Sairauspäivärahojen korvatut päivät 16-24</v>
      </c>
    </row>
    <row r="6457" spans="1:16" ht="18" x14ac:dyDescent="0.3">
      <c r="A6457" s="1" t="s">
        <v>1323</v>
      </c>
      <c r="B6457" s="1" t="s">
        <v>1299</v>
      </c>
      <c r="C6457" s="1">
        <v>0.502</v>
      </c>
      <c r="D6457" s="1">
        <v>0</v>
      </c>
      <c r="E6457" s="1" t="s">
        <v>337</v>
      </c>
      <c r="F6457">
        <v>16</v>
      </c>
      <c r="G6457">
        <v>57</v>
      </c>
      <c r="H6457">
        <f>VLOOKUP(A6457,Taul1!A2:C834,3)</f>
        <v>1</v>
      </c>
      <c r="I6457" t="str">
        <f>VLOOKUP(A6457,Taul1!A2:C834,2)</f>
        <v>Opintovelalliset 30-34</v>
      </c>
      <c r="L6457" t="s">
        <v>1663</v>
      </c>
      <c r="M6457" t="str">
        <f>F6457&amp;L6457&amp;G6457&amp;L6457&amp;INT(C6457*10)</f>
        <v>16,57,5</v>
      </c>
      <c r="O6457">
        <f>VLOOKUP(B6457,Taul1!A2:C834,3)</f>
        <v>0</v>
      </c>
      <c r="P6457" t="str">
        <f>VLOOKUP(B6457,Taul1!A2:C834,2)</f>
        <v>Sairauspäivärahojen korvatut päivät 16-24</v>
      </c>
    </row>
    <row r="6458" spans="1:16" ht="18" x14ac:dyDescent="0.3">
      <c r="A6458" s="1" t="s">
        <v>1325</v>
      </c>
      <c r="B6458" s="1" t="s">
        <v>1299</v>
      </c>
      <c r="C6458" s="1">
        <v>0.55300000000000005</v>
      </c>
      <c r="D6458" s="1">
        <v>0</v>
      </c>
      <c r="E6458" s="1" t="s">
        <v>337</v>
      </c>
      <c r="F6458">
        <v>17</v>
      </c>
      <c r="G6458">
        <v>57</v>
      </c>
      <c r="H6458">
        <f>VLOOKUP(A6458,Taul1!A2:C834,3)</f>
        <v>1</v>
      </c>
      <c r="I6458" t="str">
        <f>VLOOKUP(A6458,Taul1!A2:C834,2)</f>
        <v>Opintovelalliset 35-39</v>
      </c>
      <c r="L6458" t="s">
        <v>1663</v>
      </c>
      <c r="M6458" t="str">
        <f>F6458&amp;L6458&amp;G6458&amp;L6458&amp;INT(C6458*10)</f>
        <v>17,57,5</v>
      </c>
      <c r="O6458">
        <f>VLOOKUP(B6458,Taul1!A2:C834,3)</f>
        <v>0</v>
      </c>
      <c r="P6458" t="str">
        <f>VLOOKUP(B6458,Taul1!A2:C834,2)</f>
        <v>Sairauspäivärahojen korvatut päivät 16-24</v>
      </c>
    </row>
    <row r="6459" spans="1:16" ht="18" x14ac:dyDescent="0.3">
      <c r="A6459" s="1" t="s">
        <v>1327</v>
      </c>
      <c r="B6459" s="1" t="s">
        <v>1299</v>
      </c>
      <c r="C6459" s="1">
        <v>0.60199999999999998</v>
      </c>
      <c r="D6459" s="2">
        <v>1.11022302462515E-16</v>
      </c>
      <c r="E6459" s="1" t="s">
        <v>337</v>
      </c>
      <c r="F6459">
        <v>18</v>
      </c>
      <c r="G6459">
        <v>57</v>
      </c>
      <c r="H6459">
        <f>VLOOKUP(A6459,Taul1!A2:C834,3)</f>
        <v>1</v>
      </c>
      <c r="I6459" t="str">
        <f>VLOOKUP(A6459,Taul1!A2:C834,2)</f>
        <v>Opintovelalliset 40-44</v>
      </c>
      <c r="L6459" t="s">
        <v>1663</v>
      </c>
      <c r="M6459" t="str">
        <f>F6459&amp;L6459&amp;G6459&amp;L6459&amp;INT(C6459*10)</f>
        <v>18,57,6</v>
      </c>
      <c r="O6459">
        <f>VLOOKUP(B6459,Taul1!A2:C834,3)</f>
        <v>0</v>
      </c>
      <c r="P6459" t="str">
        <f>VLOOKUP(B6459,Taul1!A2:C834,2)</f>
        <v>Sairauspäivärahojen korvatut päivät 16-24</v>
      </c>
    </row>
    <row r="6460" spans="1:16" ht="18" x14ac:dyDescent="0.3">
      <c r="A6460" s="1" t="s">
        <v>1329</v>
      </c>
      <c r="B6460" s="1" t="s">
        <v>1299</v>
      </c>
      <c r="C6460" s="1">
        <v>0.59899999999999998</v>
      </c>
      <c r="D6460" s="1">
        <v>0</v>
      </c>
      <c r="E6460" s="1" t="s">
        <v>337</v>
      </c>
      <c r="F6460">
        <v>19</v>
      </c>
      <c r="G6460">
        <v>57</v>
      </c>
      <c r="H6460">
        <f>VLOOKUP(A6460,Taul1!A2:C834,3)</f>
        <v>1</v>
      </c>
      <c r="I6460" t="str">
        <f>VLOOKUP(A6460,Taul1!A2:C834,2)</f>
        <v>Opintovelalliset 45-49</v>
      </c>
      <c r="L6460" t="s">
        <v>1663</v>
      </c>
      <c r="M6460" t="str">
        <f>F6460&amp;L6460&amp;G6460&amp;L6460&amp;INT(C6460*10)</f>
        <v>19,57,5</v>
      </c>
      <c r="O6460">
        <f>VLOOKUP(B6460,Taul1!A2:C834,3)</f>
        <v>0</v>
      </c>
      <c r="P6460" t="str">
        <f>VLOOKUP(B6460,Taul1!A2:C834,2)</f>
        <v>Sairauspäivärahojen korvatut päivät 16-24</v>
      </c>
    </row>
    <row r="6461" spans="1:16" ht="18" x14ac:dyDescent="0.3">
      <c r="A6461" s="1" t="s">
        <v>1331</v>
      </c>
      <c r="B6461" s="1" t="s">
        <v>1299</v>
      </c>
      <c r="C6461" s="1">
        <v>0.501</v>
      </c>
      <c r="D6461" s="1">
        <v>0</v>
      </c>
      <c r="E6461" s="1" t="s">
        <v>337</v>
      </c>
      <c r="F6461">
        <v>20</v>
      </c>
      <c r="G6461">
        <v>57</v>
      </c>
      <c r="H6461">
        <f>VLOOKUP(A6461,Taul1!A2:C834,3)</f>
        <v>1</v>
      </c>
      <c r="I6461" t="str">
        <f>VLOOKUP(A6461,Taul1!A2:C834,2)</f>
        <v>Opintovelalliset 50-54</v>
      </c>
      <c r="L6461" t="s">
        <v>1663</v>
      </c>
      <c r="M6461" t="str">
        <f>F6461&amp;L6461&amp;G6461&amp;L6461&amp;INT(C6461*10)</f>
        <v>20,57,5</v>
      </c>
      <c r="O6461">
        <f>VLOOKUP(B6461,Taul1!A2:C834,3)</f>
        <v>0</v>
      </c>
      <c r="P6461" t="str">
        <f>VLOOKUP(B6461,Taul1!A2:C834,2)</f>
        <v>Sairauspäivärahojen korvatut päivät 16-24</v>
      </c>
    </row>
    <row r="6462" spans="1:16" ht="18" x14ac:dyDescent="0.3">
      <c r="A6462" s="1" t="s">
        <v>1333</v>
      </c>
      <c r="B6462" s="1" t="s">
        <v>1299</v>
      </c>
      <c r="C6462" s="1">
        <v>0.51700000000000002</v>
      </c>
      <c r="D6462" s="1">
        <v>0</v>
      </c>
      <c r="E6462" s="1" t="s">
        <v>337</v>
      </c>
      <c r="F6462">
        <v>21</v>
      </c>
      <c r="G6462">
        <v>57</v>
      </c>
      <c r="H6462">
        <f>VLOOKUP(A6462,Taul1!A2:C834,3)</f>
        <v>1</v>
      </c>
      <c r="I6462" t="str">
        <f>VLOOKUP(A6462,Taul1!A2:C834,2)</f>
        <v>Opintovelalliset 55-</v>
      </c>
      <c r="L6462" t="s">
        <v>1663</v>
      </c>
      <c r="M6462" t="str">
        <f>F6462&amp;L6462&amp;G6462&amp;L6462&amp;INT(C6462*10)</f>
        <v>21,57,5</v>
      </c>
      <c r="O6462">
        <f>VLOOKUP(B6462,Taul1!A2:C834,3)</f>
        <v>0</v>
      </c>
      <c r="P6462" t="str">
        <f>VLOOKUP(B6462,Taul1!A2:C834,2)</f>
        <v>Sairauspäivärahojen korvatut päivät 16-24</v>
      </c>
    </row>
    <row r="6463" spans="1:16" ht="18" x14ac:dyDescent="0.3">
      <c r="A6463" s="1" t="s">
        <v>1390</v>
      </c>
      <c r="B6463" s="1" t="s">
        <v>1299</v>
      </c>
      <c r="C6463" s="1">
        <v>0.45800000000000002</v>
      </c>
      <c r="D6463" s="2">
        <v>2.2204460492503101E-16</v>
      </c>
      <c r="E6463" s="1" t="s">
        <v>337</v>
      </c>
      <c r="F6463">
        <v>22</v>
      </c>
      <c r="G6463">
        <v>57</v>
      </c>
      <c r="H6463">
        <f>VLOOKUP(A6463,Taul1!A2:C834,3)</f>
        <v>1</v>
      </c>
      <c r="I6463" t="str">
        <f>VLOOKUP(A6463,Taul1!A2:C834,2)</f>
        <v>Ei perusasteen jälkeistä tutkintoa 15-19</v>
      </c>
      <c r="L6463" t="s">
        <v>1663</v>
      </c>
      <c r="M6463" t="str">
        <f>F6463&amp;L6463&amp;G6463&amp;L6463&amp;INT(C6463*10)</f>
        <v>22,57,4</v>
      </c>
      <c r="O6463">
        <f>VLOOKUP(B6463,Taul1!A2:C834,3)</f>
        <v>0</v>
      </c>
      <c r="P6463" t="str">
        <f>VLOOKUP(B6463,Taul1!A2:C834,2)</f>
        <v>Sairauspäivärahojen korvatut päivät 16-24</v>
      </c>
    </row>
    <row r="6464" spans="1:16" ht="18" x14ac:dyDescent="0.3">
      <c r="A6464" s="1" t="s">
        <v>1392</v>
      </c>
      <c r="B6464" s="1" t="s">
        <v>1299</v>
      </c>
      <c r="C6464" s="1">
        <v>-0.36499999999999999</v>
      </c>
      <c r="D6464" s="2">
        <v>3.4744762622551597E-11</v>
      </c>
      <c r="E6464" s="1" t="s">
        <v>337</v>
      </c>
      <c r="F6464">
        <v>23</v>
      </c>
      <c r="G6464">
        <v>57</v>
      </c>
      <c r="H6464">
        <f>VLOOKUP(A6464,Taul1!A2:C834,3)</f>
        <v>1</v>
      </c>
      <c r="I6464" t="str">
        <f>VLOOKUP(A6464,Taul1!A2:C834,2)</f>
        <v>Ei perusasteen jälkeistä tutkintoa 20-24</v>
      </c>
      <c r="L6464" t="s">
        <v>1663</v>
      </c>
      <c r="M6464" t="str">
        <f>F6464&amp;L6464&amp;G6464&amp;L6464&amp;INT(C6464*10)</f>
        <v>23,57,-4</v>
      </c>
      <c r="O6464">
        <f>VLOOKUP(B6464,Taul1!A2:C834,3)</f>
        <v>0</v>
      </c>
      <c r="P6464" t="str">
        <f>VLOOKUP(B6464,Taul1!A2:C834,2)</f>
        <v>Sairauspäivärahojen korvatut päivät 16-24</v>
      </c>
    </row>
    <row r="6465" spans="1:16" ht="18" x14ac:dyDescent="0.3">
      <c r="A6465" s="1" t="s">
        <v>1394</v>
      </c>
      <c r="B6465" s="1" t="s">
        <v>1299</v>
      </c>
      <c r="C6465" s="1">
        <v>-0.246</v>
      </c>
      <c r="D6465" s="1">
        <v>1.1920687146838E-5</v>
      </c>
      <c r="E6465" s="1" t="s">
        <v>337</v>
      </c>
      <c r="F6465">
        <v>24</v>
      </c>
      <c r="G6465">
        <v>57</v>
      </c>
      <c r="H6465">
        <f>VLOOKUP(A6465,Taul1!A2:C834,3)</f>
        <v>1</v>
      </c>
      <c r="I6465" t="str">
        <f>VLOOKUP(A6465,Taul1!A2:C834,2)</f>
        <v>Ei perusasteen jälkeistä tutkintoa 25-29</v>
      </c>
      <c r="L6465" t="s">
        <v>1663</v>
      </c>
      <c r="M6465" t="str">
        <f>F6465&amp;L6465&amp;G6465&amp;L6465&amp;INT(C6465*10)</f>
        <v>24,57,-3</v>
      </c>
      <c r="O6465">
        <f>VLOOKUP(B6465,Taul1!A2:C834,3)</f>
        <v>0</v>
      </c>
      <c r="P6465" t="str">
        <f>VLOOKUP(B6465,Taul1!A2:C834,2)</f>
        <v>Sairauspäivärahojen korvatut päivät 16-24</v>
      </c>
    </row>
    <row r="6466" spans="1:16" ht="18" x14ac:dyDescent="0.3">
      <c r="A6466" s="1" t="s">
        <v>1396</v>
      </c>
      <c r="B6466" s="1" t="s">
        <v>1299</v>
      </c>
      <c r="C6466" s="1">
        <v>-0.159</v>
      </c>
      <c r="D6466" s="1">
        <v>5.0148986102444004E-3</v>
      </c>
      <c r="E6466" s="1" t="s">
        <v>337</v>
      </c>
      <c r="F6466">
        <v>25</v>
      </c>
      <c r="G6466">
        <v>57</v>
      </c>
      <c r="H6466">
        <f>VLOOKUP(A6466,Taul1!A2:C834,3)</f>
        <v>1</v>
      </c>
      <c r="I6466" t="str">
        <f>VLOOKUP(A6466,Taul1!A2:C834,2)</f>
        <v>Ei perusasteen jälkeistä tutkintoa 30-34</v>
      </c>
      <c r="L6466" t="s">
        <v>1663</v>
      </c>
      <c r="M6466" t="str">
        <f>F6466&amp;L6466&amp;G6466&amp;L6466&amp;INT(C6466*10)</f>
        <v>25,57,-2</v>
      </c>
      <c r="O6466">
        <f>VLOOKUP(B6466,Taul1!A2:C834,3)</f>
        <v>0</v>
      </c>
      <c r="P6466" t="str">
        <f>VLOOKUP(B6466,Taul1!A2:C834,2)</f>
        <v>Sairauspäivärahojen korvatut päivät 16-24</v>
      </c>
    </row>
    <row r="6467" spans="1:16" ht="18" x14ac:dyDescent="0.3">
      <c r="A6467" s="1" t="s">
        <v>1398</v>
      </c>
      <c r="B6467" s="1" t="s">
        <v>1299</v>
      </c>
      <c r="C6467" s="1">
        <v>0.33700000000000002</v>
      </c>
      <c r="D6467" s="2">
        <v>1.18856746667006E-9</v>
      </c>
      <c r="E6467" s="1" t="s">
        <v>337</v>
      </c>
      <c r="F6467">
        <v>26</v>
      </c>
      <c r="G6467">
        <v>57</v>
      </c>
      <c r="H6467">
        <f>VLOOKUP(A6467,Taul1!A2:C834,3)</f>
        <v>1</v>
      </c>
      <c r="I6467" t="str">
        <f>VLOOKUP(A6467,Taul1!A2:C834,2)</f>
        <v>Ei perusasteen jälkeistä tutkintoa 35-39</v>
      </c>
      <c r="L6467" t="s">
        <v>1663</v>
      </c>
      <c r="M6467" t="str">
        <f>F6467&amp;L6467&amp;G6467&amp;L6467&amp;INT(C6467*10)</f>
        <v>26,57,3</v>
      </c>
      <c r="O6467">
        <f>VLOOKUP(B6467,Taul1!A2:C834,3)</f>
        <v>0</v>
      </c>
      <c r="P6467" t="str">
        <f>VLOOKUP(B6467,Taul1!A2:C834,2)</f>
        <v>Sairauspäivärahojen korvatut päivät 16-24</v>
      </c>
    </row>
    <row r="6468" spans="1:16" ht="18" x14ac:dyDescent="0.3">
      <c r="A6468" s="1" t="s">
        <v>1400</v>
      </c>
      <c r="B6468" s="1" t="s">
        <v>1299</v>
      </c>
      <c r="C6468" s="1">
        <v>-0.154</v>
      </c>
      <c r="D6468" s="1">
        <v>6.5320049069147396E-3</v>
      </c>
      <c r="E6468" s="1" t="s">
        <v>337</v>
      </c>
      <c r="F6468">
        <v>27</v>
      </c>
      <c r="G6468">
        <v>57</v>
      </c>
      <c r="H6468">
        <f>VLOOKUP(A6468,Taul1!A2:C834,3)</f>
        <v>1</v>
      </c>
      <c r="I6468" t="str">
        <f>VLOOKUP(A6468,Taul1!A2:C834,2)</f>
        <v>Ei perusasteen jälkeistä tutkintoa 40-44</v>
      </c>
      <c r="L6468" t="s">
        <v>1663</v>
      </c>
      <c r="M6468" t="str">
        <f>F6468&amp;L6468&amp;G6468&amp;L6468&amp;INT(C6468*10)</f>
        <v>27,57,-2</v>
      </c>
      <c r="O6468">
        <f>VLOOKUP(B6468,Taul1!A2:C834,3)</f>
        <v>0</v>
      </c>
      <c r="P6468" t="str">
        <f>VLOOKUP(B6468,Taul1!A2:C834,2)</f>
        <v>Sairauspäivärahojen korvatut päivät 16-24</v>
      </c>
    </row>
    <row r="6469" spans="1:16" ht="18" x14ac:dyDescent="0.3">
      <c r="A6469" s="1" t="s">
        <v>1402</v>
      </c>
      <c r="B6469" s="1" t="s">
        <v>1299</v>
      </c>
      <c r="C6469" s="1">
        <v>-0.38300000000000001</v>
      </c>
      <c r="D6469" s="2">
        <v>3.0687674623663899E-12</v>
      </c>
      <c r="E6469" s="1" t="s">
        <v>337</v>
      </c>
      <c r="F6469">
        <v>28</v>
      </c>
      <c r="G6469">
        <v>57</v>
      </c>
      <c r="H6469">
        <f>VLOOKUP(A6469,Taul1!A2:C834,3)</f>
        <v>1</v>
      </c>
      <c r="I6469" t="str">
        <f>VLOOKUP(A6469,Taul1!A2:C834,2)</f>
        <v>Ei perusasteen jälkeistä tutkintoa 45-49</v>
      </c>
      <c r="L6469" t="s">
        <v>1663</v>
      </c>
      <c r="M6469" t="str">
        <f>F6469&amp;L6469&amp;G6469&amp;L6469&amp;INT(C6469*10)</f>
        <v>28,57,-4</v>
      </c>
      <c r="O6469">
        <f>VLOOKUP(B6469,Taul1!A2:C834,3)</f>
        <v>0</v>
      </c>
      <c r="P6469" t="str">
        <f>VLOOKUP(B6469,Taul1!A2:C834,2)</f>
        <v>Sairauspäivärahojen korvatut päivät 16-24</v>
      </c>
    </row>
    <row r="6470" spans="1:16" ht="18" x14ac:dyDescent="0.3">
      <c r="A6470" s="1" t="s">
        <v>1404</v>
      </c>
      <c r="B6470" s="1" t="s">
        <v>1299</v>
      </c>
      <c r="C6470" s="1">
        <v>-0.47799999999999998</v>
      </c>
      <c r="D6470" s="2">
        <v>1.11022302462515E-16</v>
      </c>
      <c r="E6470" s="1" t="s">
        <v>337</v>
      </c>
      <c r="F6470">
        <v>29</v>
      </c>
      <c r="G6470">
        <v>57</v>
      </c>
      <c r="H6470">
        <f>VLOOKUP(A6470,Taul1!A2:C834,3)</f>
        <v>1</v>
      </c>
      <c r="I6470" t="str">
        <f>VLOOKUP(A6470,Taul1!A2:C834,2)</f>
        <v>Ei perusasteen jälkeistä tutkintoa 50-54</v>
      </c>
      <c r="L6470" t="s">
        <v>1663</v>
      </c>
      <c r="M6470" t="str">
        <f>F6470&amp;L6470&amp;G6470&amp;L6470&amp;INT(C6470*10)</f>
        <v>29,57,-5</v>
      </c>
      <c r="O6470">
        <f>VLOOKUP(B6470,Taul1!A2:C834,3)</f>
        <v>0</v>
      </c>
      <c r="P6470" t="str">
        <f>VLOOKUP(B6470,Taul1!A2:C834,2)</f>
        <v>Sairauspäivärahojen korvatut päivät 16-24</v>
      </c>
    </row>
    <row r="6471" spans="1:16" ht="18" x14ac:dyDescent="0.3">
      <c r="A6471" s="1" t="s">
        <v>1406</v>
      </c>
      <c r="B6471" s="1" t="s">
        <v>1299</v>
      </c>
      <c r="C6471" s="1">
        <v>-0.67800000000000005</v>
      </c>
      <c r="D6471" s="2">
        <v>1.11022302462515E-16</v>
      </c>
      <c r="E6471" s="1" t="s">
        <v>337</v>
      </c>
      <c r="F6471">
        <v>30</v>
      </c>
      <c r="G6471">
        <v>57</v>
      </c>
      <c r="H6471">
        <f>VLOOKUP(A6471,Taul1!A2:C834,3)</f>
        <v>1</v>
      </c>
      <c r="I6471" t="str">
        <f>VLOOKUP(A6471,Taul1!A2:C834,2)</f>
        <v>Ei perusasteen jälkeistä tutkintoa 55-59</v>
      </c>
      <c r="L6471" t="s">
        <v>1663</v>
      </c>
      <c r="M6471" t="str">
        <f>F6471&amp;L6471&amp;G6471&amp;L6471&amp;INT(C6471*10)</f>
        <v>30,57,-7</v>
      </c>
      <c r="O6471">
        <f>VLOOKUP(B6471,Taul1!A2:C834,3)</f>
        <v>0</v>
      </c>
      <c r="P6471" t="str">
        <f>VLOOKUP(B6471,Taul1!A2:C834,2)</f>
        <v>Sairauspäivärahojen korvatut päivät 16-24</v>
      </c>
    </row>
    <row r="6472" spans="1:16" ht="18" x14ac:dyDescent="0.3">
      <c r="A6472" s="1" t="s">
        <v>1408</v>
      </c>
      <c r="B6472" s="1" t="s">
        <v>1299</v>
      </c>
      <c r="C6472" s="1">
        <v>-0.64600000000000002</v>
      </c>
      <c r="D6472" s="1">
        <v>0</v>
      </c>
      <c r="E6472" s="1" t="s">
        <v>337</v>
      </c>
      <c r="F6472">
        <v>31</v>
      </c>
      <c r="G6472">
        <v>57</v>
      </c>
      <c r="H6472">
        <f>VLOOKUP(A6472,Taul1!A2:C834,3)</f>
        <v>1</v>
      </c>
      <c r="I6472" t="str">
        <f>VLOOKUP(A6472,Taul1!A2:C834,2)</f>
        <v>Ei perusasteen jälkeistä tutkintoa 60-64</v>
      </c>
      <c r="L6472" t="s">
        <v>1663</v>
      </c>
      <c r="M6472" t="str">
        <f>F6472&amp;L6472&amp;G6472&amp;L6472&amp;INT(C6472*10)</f>
        <v>31,57,-7</v>
      </c>
      <c r="O6472">
        <f>VLOOKUP(B6472,Taul1!A2:C834,3)</f>
        <v>0</v>
      </c>
      <c r="P6472" t="str">
        <f>VLOOKUP(B6472,Taul1!A2:C834,2)</f>
        <v>Sairauspäivärahojen korvatut päivät 16-24</v>
      </c>
    </row>
    <row r="6473" spans="1:16" ht="18" x14ac:dyDescent="0.3">
      <c r="A6473" s="1" t="s">
        <v>1410</v>
      </c>
      <c r="B6473" s="1" t="s">
        <v>1299</v>
      </c>
      <c r="C6473" s="1">
        <v>-0.628</v>
      </c>
      <c r="D6473" s="1">
        <v>0</v>
      </c>
      <c r="E6473" s="1" t="s">
        <v>337</v>
      </c>
      <c r="F6473">
        <v>32</v>
      </c>
      <c r="G6473">
        <v>57</v>
      </c>
      <c r="H6473">
        <f>VLOOKUP(A6473,Taul1!A2:C834,3)</f>
        <v>1</v>
      </c>
      <c r="I6473" t="str">
        <f>VLOOKUP(A6473,Taul1!A2:C834,2)</f>
        <v>Ei perusasteen jälkeistä tutkintoa 65-69</v>
      </c>
      <c r="L6473" t="s">
        <v>1663</v>
      </c>
      <c r="M6473" t="str">
        <f>F6473&amp;L6473&amp;G6473&amp;L6473&amp;INT(C6473*10)</f>
        <v>32,57,-7</v>
      </c>
      <c r="O6473">
        <f>VLOOKUP(B6473,Taul1!A2:C834,3)</f>
        <v>0</v>
      </c>
      <c r="P6473" t="str">
        <f>VLOOKUP(B6473,Taul1!A2:C834,2)</f>
        <v>Sairauspäivärahojen korvatut päivät 16-24</v>
      </c>
    </row>
    <row r="6474" spans="1:16" ht="18" x14ac:dyDescent="0.3">
      <c r="A6474" s="1" t="s">
        <v>1412</v>
      </c>
      <c r="B6474" s="1" t="s">
        <v>1299</v>
      </c>
      <c r="C6474" s="1">
        <v>0.628</v>
      </c>
      <c r="D6474" s="1">
        <v>0</v>
      </c>
      <c r="E6474" s="1" t="s">
        <v>337</v>
      </c>
      <c r="F6474">
        <v>33</v>
      </c>
      <c r="G6474">
        <v>57</v>
      </c>
      <c r="H6474">
        <f>VLOOKUP(A6474,Taul1!A2:C834,3)</f>
        <v>1</v>
      </c>
      <c r="I6474" t="str">
        <f>VLOOKUP(A6474,Taul1!A2:C834,2)</f>
        <v>Ei perusasteen jälkeistä tutkintoa 70-74</v>
      </c>
      <c r="L6474" t="s">
        <v>1663</v>
      </c>
      <c r="M6474" t="str">
        <f>F6474&amp;L6474&amp;G6474&amp;L6474&amp;INT(C6474*10)</f>
        <v>33,57,6</v>
      </c>
      <c r="O6474">
        <f>VLOOKUP(B6474,Taul1!A2:C834,3)</f>
        <v>0</v>
      </c>
      <c r="P6474" t="str">
        <f>VLOOKUP(B6474,Taul1!A2:C834,2)</f>
        <v>Sairauspäivärahojen korvatut päivät 16-24</v>
      </c>
    </row>
    <row r="6475" spans="1:16" ht="18" x14ac:dyDescent="0.3">
      <c r="A6475" s="1" t="s">
        <v>1414</v>
      </c>
      <c r="B6475" s="1" t="s">
        <v>1299</v>
      </c>
      <c r="C6475" s="1">
        <v>-0.438</v>
      </c>
      <c r="D6475" s="2">
        <v>4.4408920985006202E-16</v>
      </c>
      <c r="E6475" s="1" t="s">
        <v>337</v>
      </c>
      <c r="F6475">
        <v>34</v>
      </c>
      <c r="G6475">
        <v>57</v>
      </c>
      <c r="H6475">
        <f>VLOOKUP(A6475,Taul1!A2:C834,3)</f>
        <v>1</v>
      </c>
      <c r="I6475" t="str">
        <f>VLOOKUP(A6475,Taul1!A2:C834,2)</f>
        <v>Ei perusasteen jälkeistä tutkintoa 75-</v>
      </c>
      <c r="L6475" t="s">
        <v>1663</v>
      </c>
      <c r="M6475" t="str">
        <f>F6475&amp;L6475&amp;G6475&amp;L6475&amp;INT(C6475*10)</f>
        <v>34,57,-5</v>
      </c>
      <c r="O6475">
        <f>VLOOKUP(B6475,Taul1!A2:C834,3)</f>
        <v>0</v>
      </c>
      <c r="P6475" t="str">
        <f>VLOOKUP(B6475,Taul1!A2:C834,2)</f>
        <v>Sairauspäivärahojen korvatut päivät 16-24</v>
      </c>
    </row>
    <row r="6476" spans="1:16" ht="18" x14ac:dyDescent="0.3">
      <c r="A6476" s="1" t="s">
        <v>1416</v>
      </c>
      <c r="B6476" s="1" t="s">
        <v>1299</v>
      </c>
      <c r="C6476" s="1">
        <v>0.54300000000000004</v>
      </c>
      <c r="D6476" s="2">
        <v>1.11022302462515E-16</v>
      </c>
      <c r="E6476" s="1" t="s">
        <v>337</v>
      </c>
      <c r="F6476">
        <v>35</v>
      </c>
      <c r="G6476">
        <v>57</v>
      </c>
      <c r="H6476">
        <f>VLOOKUP(A6476,Taul1!A2:C834,3)</f>
        <v>1</v>
      </c>
      <c r="I6476" t="str">
        <f>VLOOKUP(A6476,Taul1!A2:C834,2)</f>
        <v>Toisen asteen tutkinto 15-19</v>
      </c>
      <c r="L6476" t="s">
        <v>1663</v>
      </c>
      <c r="M6476" t="str">
        <f>F6476&amp;L6476&amp;G6476&amp;L6476&amp;INT(C6476*10)</f>
        <v>35,57,5</v>
      </c>
      <c r="O6476">
        <f>VLOOKUP(B6476,Taul1!A2:C834,3)</f>
        <v>0</v>
      </c>
      <c r="P6476" t="str">
        <f>VLOOKUP(B6476,Taul1!A2:C834,2)</f>
        <v>Sairauspäivärahojen korvatut päivät 16-24</v>
      </c>
    </row>
    <row r="6477" spans="1:16" ht="18" x14ac:dyDescent="0.3">
      <c r="A6477" s="1" t="s">
        <v>1418</v>
      </c>
      <c r="B6477" s="1" t="s">
        <v>1299</v>
      </c>
      <c r="C6477" s="1">
        <v>-0.121</v>
      </c>
      <c r="D6477" s="1">
        <v>3.3618368969109497E-2</v>
      </c>
      <c r="E6477" s="1" t="s">
        <v>337</v>
      </c>
      <c r="F6477">
        <v>36</v>
      </c>
      <c r="G6477">
        <v>57</v>
      </c>
      <c r="H6477">
        <f>VLOOKUP(A6477,Taul1!A2:C834,3)</f>
        <v>1</v>
      </c>
      <c r="I6477" t="str">
        <f>VLOOKUP(A6477,Taul1!A2:C834,2)</f>
        <v>Toisen asteen tutkinto 20-24</v>
      </c>
      <c r="L6477" t="s">
        <v>1663</v>
      </c>
      <c r="M6477" t="str">
        <f>F6477&amp;L6477&amp;G6477&amp;L6477&amp;INT(C6477*10)</f>
        <v>36,57,-2</v>
      </c>
      <c r="O6477">
        <f>VLOOKUP(B6477,Taul1!A2:C834,3)</f>
        <v>0</v>
      </c>
      <c r="P6477" t="str">
        <f>VLOOKUP(B6477,Taul1!A2:C834,2)</f>
        <v>Sairauspäivärahojen korvatut päivät 16-24</v>
      </c>
    </row>
    <row r="6478" spans="1:16" ht="18" x14ac:dyDescent="0.3">
      <c r="A6478" s="1" t="s">
        <v>1420</v>
      </c>
      <c r="B6478" s="1" t="s">
        <v>1299</v>
      </c>
      <c r="C6478" s="1">
        <v>0.69499999999999995</v>
      </c>
      <c r="D6478" s="1">
        <v>0</v>
      </c>
      <c r="E6478" s="1" t="s">
        <v>337</v>
      </c>
      <c r="F6478">
        <v>37</v>
      </c>
      <c r="G6478">
        <v>57</v>
      </c>
      <c r="H6478">
        <f>VLOOKUP(A6478,Taul1!A2:C834,3)</f>
        <v>1</v>
      </c>
      <c r="I6478" t="str">
        <f>VLOOKUP(A6478,Taul1!A2:C834,2)</f>
        <v>Toisen asteen tutkinto 25-29</v>
      </c>
      <c r="L6478" t="s">
        <v>1663</v>
      </c>
      <c r="M6478" t="str">
        <f>F6478&amp;L6478&amp;G6478&amp;L6478&amp;INT(C6478*10)</f>
        <v>37,57,6</v>
      </c>
      <c r="O6478">
        <f>VLOOKUP(B6478,Taul1!A2:C834,3)</f>
        <v>0</v>
      </c>
      <c r="P6478" t="str">
        <f>VLOOKUP(B6478,Taul1!A2:C834,2)</f>
        <v>Sairauspäivärahojen korvatut päivät 16-24</v>
      </c>
    </row>
    <row r="6479" spans="1:16" ht="18" x14ac:dyDescent="0.3">
      <c r="A6479" s="1" t="s">
        <v>1422</v>
      </c>
      <c r="B6479" s="1" t="s">
        <v>1299</v>
      </c>
      <c r="C6479" s="1">
        <v>0.35199999999999998</v>
      </c>
      <c r="D6479" s="2">
        <v>1.7350432202078901E-10</v>
      </c>
      <c r="E6479" s="1" t="s">
        <v>337</v>
      </c>
      <c r="F6479">
        <v>38</v>
      </c>
      <c r="G6479">
        <v>57</v>
      </c>
      <c r="H6479">
        <f>VLOOKUP(A6479,Taul1!A2:C834,3)</f>
        <v>1</v>
      </c>
      <c r="I6479" t="str">
        <f>VLOOKUP(A6479,Taul1!A2:C834,2)</f>
        <v>Toisen asteen tutkinto 30-34</v>
      </c>
      <c r="L6479" t="s">
        <v>1663</v>
      </c>
      <c r="M6479" t="str">
        <f>F6479&amp;L6479&amp;G6479&amp;L6479&amp;INT(C6479*10)</f>
        <v>38,57,3</v>
      </c>
      <c r="O6479">
        <f>VLOOKUP(B6479,Taul1!A2:C834,3)</f>
        <v>0</v>
      </c>
      <c r="P6479" t="str">
        <f>VLOOKUP(B6479,Taul1!A2:C834,2)</f>
        <v>Sairauspäivärahojen korvatut päivät 16-24</v>
      </c>
    </row>
    <row r="6480" spans="1:16" ht="18" x14ac:dyDescent="0.3">
      <c r="A6480" s="1" t="s">
        <v>1424</v>
      </c>
      <c r="B6480" s="1" t="s">
        <v>1299</v>
      </c>
      <c r="C6480" s="1">
        <v>0.72599999999999998</v>
      </c>
      <c r="D6480" s="1">
        <v>0</v>
      </c>
      <c r="E6480" s="1" t="s">
        <v>337</v>
      </c>
      <c r="F6480">
        <v>39</v>
      </c>
      <c r="G6480">
        <v>57</v>
      </c>
      <c r="H6480">
        <f>VLOOKUP(A6480,Taul1!A2:C834,3)</f>
        <v>1</v>
      </c>
      <c r="I6480" t="str">
        <f>VLOOKUP(A6480,Taul1!A2:C834,2)</f>
        <v>Toisen asteen tutkinto 35-39</v>
      </c>
      <c r="L6480" t="s">
        <v>1663</v>
      </c>
      <c r="M6480" t="str">
        <f>F6480&amp;L6480&amp;G6480&amp;L6480&amp;INT(C6480*10)</f>
        <v>39,57,7</v>
      </c>
      <c r="O6480">
        <f>VLOOKUP(B6480,Taul1!A2:C834,3)</f>
        <v>0</v>
      </c>
      <c r="P6480" t="str">
        <f>VLOOKUP(B6480,Taul1!A2:C834,2)</f>
        <v>Sairauspäivärahojen korvatut päivät 16-24</v>
      </c>
    </row>
    <row r="6481" spans="1:16" ht="18" x14ac:dyDescent="0.3">
      <c r="A6481" s="1" t="s">
        <v>1426</v>
      </c>
      <c r="B6481" s="1" t="s">
        <v>1299</v>
      </c>
      <c r="C6481" s="1">
        <v>0.67700000000000005</v>
      </c>
      <c r="D6481" s="2">
        <v>1.11022302462515E-16</v>
      </c>
      <c r="E6481" s="1" t="s">
        <v>337</v>
      </c>
      <c r="F6481">
        <v>40</v>
      </c>
      <c r="G6481">
        <v>57</v>
      </c>
      <c r="H6481">
        <f>VLOOKUP(A6481,Taul1!A2:C834,3)</f>
        <v>1</v>
      </c>
      <c r="I6481" t="str">
        <f>VLOOKUP(A6481,Taul1!A2:C834,2)</f>
        <v>Toisen asteen tutkinto 40-44</v>
      </c>
      <c r="L6481" t="s">
        <v>1663</v>
      </c>
      <c r="M6481" t="str">
        <f>F6481&amp;L6481&amp;G6481&amp;L6481&amp;INT(C6481*10)</f>
        <v>40,57,6</v>
      </c>
      <c r="O6481">
        <f>VLOOKUP(B6481,Taul1!A2:C834,3)</f>
        <v>0</v>
      </c>
      <c r="P6481" t="str">
        <f>VLOOKUP(B6481,Taul1!A2:C834,2)</f>
        <v>Sairauspäivärahojen korvatut päivät 16-24</v>
      </c>
    </row>
    <row r="6482" spans="1:16" ht="18" x14ac:dyDescent="0.3">
      <c r="A6482" s="1" t="s">
        <v>1428</v>
      </c>
      <c r="B6482" s="1" t="s">
        <v>1299</v>
      </c>
      <c r="C6482" s="1">
        <v>-0.52</v>
      </c>
      <c r="D6482" s="1">
        <v>0</v>
      </c>
      <c r="E6482" s="1" t="s">
        <v>337</v>
      </c>
      <c r="F6482">
        <v>41</v>
      </c>
      <c r="G6482">
        <v>57</v>
      </c>
      <c r="H6482">
        <f>VLOOKUP(A6482,Taul1!A2:C834,3)</f>
        <v>1</v>
      </c>
      <c r="I6482" t="str">
        <f>VLOOKUP(A6482,Taul1!A2:C834,2)</f>
        <v>Toisen asteen tutkinto 45-49</v>
      </c>
      <c r="L6482" t="s">
        <v>1663</v>
      </c>
      <c r="M6482" t="str">
        <f>F6482&amp;L6482&amp;G6482&amp;L6482&amp;INT(C6482*10)</f>
        <v>41,57,-6</v>
      </c>
      <c r="O6482">
        <f>VLOOKUP(B6482,Taul1!A2:C834,3)</f>
        <v>0</v>
      </c>
      <c r="P6482" t="str">
        <f>VLOOKUP(B6482,Taul1!A2:C834,2)</f>
        <v>Sairauspäivärahojen korvatut päivät 16-24</v>
      </c>
    </row>
    <row r="6483" spans="1:16" ht="18" x14ac:dyDescent="0.3">
      <c r="A6483" s="1" t="s">
        <v>1430</v>
      </c>
      <c r="B6483" s="1" t="s">
        <v>1299</v>
      </c>
      <c r="C6483" s="1">
        <v>-0.53300000000000003</v>
      </c>
      <c r="D6483" s="1">
        <v>0</v>
      </c>
      <c r="E6483" s="1" t="s">
        <v>337</v>
      </c>
      <c r="F6483">
        <v>42</v>
      </c>
      <c r="G6483">
        <v>57</v>
      </c>
      <c r="H6483">
        <f>VLOOKUP(A6483,Taul1!A2:C834,3)</f>
        <v>1</v>
      </c>
      <c r="I6483" t="str">
        <f>VLOOKUP(A6483,Taul1!A2:C834,2)</f>
        <v>Toisen asteen tutkinto 50-54</v>
      </c>
      <c r="L6483" t="s">
        <v>1663</v>
      </c>
      <c r="M6483" t="str">
        <f>F6483&amp;L6483&amp;G6483&amp;L6483&amp;INT(C6483*10)</f>
        <v>42,57,-6</v>
      </c>
      <c r="O6483">
        <f>VLOOKUP(B6483,Taul1!A2:C834,3)</f>
        <v>0</v>
      </c>
      <c r="P6483" t="str">
        <f>VLOOKUP(B6483,Taul1!A2:C834,2)</f>
        <v>Sairauspäivärahojen korvatut päivät 16-24</v>
      </c>
    </row>
    <row r="6484" spans="1:16" ht="18" x14ac:dyDescent="0.3">
      <c r="A6484" s="1" t="s">
        <v>1432</v>
      </c>
      <c r="B6484" s="1" t="s">
        <v>1299</v>
      </c>
      <c r="C6484" s="1">
        <v>0.30099999999999999</v>
      </c>
      <c r="D6484" s="2">
        <v>6.25936341647204E-8</v>
      </c>
      <c r="E6484" s="1" t="s">
        <v>337</v>
      </c>
      <c r="F6484">
        <v>43</v>
      </c>
      <c r="G6484">
        <v>57</v>
      </c>
      <c r="H6484">
        <f>VLOOKUP(A6484,Taul1!A2:C834,3)</f>
        <v>1</v>
      </c>
      <c r="I6484" t="str">
        <f>VLOOKUP(A6484,Taul1!A2:C834,2)</f>
        <v>Toisen asteen tutkinto 55-59</v>
      </c>
      <c r="L6484" t="s">
        <v>1663</v>
      </c>
      <c r="M6484" t="str">
        <f>F6484&amp;L6484&amp;G6484&amp;L6484&amp;INT(C6484*10)</f>
        <v>43,57,3</v>
      </c>
      <c r="O6484">
        <f>VLOOKUP(B6484,Taul1!A2:C834,3)</f>
        <v>0</v>
      </c>
      <c r="P6484" t="str">
        <f>VLOOKUP(B6484,Taul1!A2:C834,2)</f>
        <v>Sairauspäivärahojen korvatut päivät 16-24</v>
      </c>
    </row>
    <row r="6485" spans="1:16" ht="18" x14ac:dyDescent="0.3">
      <c r="A6485" s="1" t="s">
        <v>1434</v>
      </c>
      <c r="B6485" s="1" t="s">
        <v>1299</v>
      </c>
      <c r="C6485" s="1">
        <v>1.0999999999999999E-2</v>
      </c>
      <c r="D6485" s="1">
        <v>0.84882084739064401</v>
      </c>
      <c r="E6485" s="1" t="s">
        <v>337</v>
      </c>
      <c r="F6485">
        <v>44</v>
      </c>
      <c r="G6485">
        <v>57</v>
      </c>
      <c r="H6485">
        <f>VLOOKUP(A6485,Taul1!A2:C834,3)</f>
        <v>1</v>
      </c>
      <c r="I6485" t="str">
        <f>VLOOKUP(A6485,Taul1!A2:C834,2)</f>
        <v>Toisen asteen tutkinto 60-64</v>
      </c>
      <c r="L6485" t="s">
        <v>1663</v>
      </c>
      <c r="M6485" t="str">
        <f>F6485&amp;L6485&amp;G6485&amp;L6485&amp;INT(C6485*10)</f>
        <v>44,57,0</v>
      </c>
      <c r="O6485">
        <f>VLOOKUP(B6485,Taul1!A2:C834,3)</f>
        <v>0</v>
      </c>
      <c r="P6485" t="str">
        <f>VLOOKUP(B6485,Taul1!A2:C834,2)</f>
        <v>Sairauspäivärahojen korvatut päivät 16-24</v>
      </c>
    </row>
    <row r="6486" spans="1:16" ht="18" x14ac:dyDescent="0.3">
      <c r="A6486" s="1" t="s">
        <v>1436</v>
      </c>
      <c r="B6486" s="1" t="s">
        <v>1299</v>
      </c>
      <c r="C6486" s="1">
        <v>0.188</v>
      </c>
      <c r="D6486" s="1">
        <v>8.7456021892162695E-4</v>
      </c>
      <c r="E6486" s="1" t="s">
        <v>337</v>
      </c>
      <c r="F6486">
        <v>45</v>
      </c>
      <c r="G6486">
        <v>57</v>
      </c>
      <c r="H6486">
        <f>VLOOKUP(A6486,Taul1!A2:C834,3)</f>
        <v>1</v>
      </c>
      <c r="I6486" t="str">
        <f>VLOOKUP(A6486,Taul1!A2:C834,2)</f>
        <v>Toisen asteen tutkinto 65-69</v>
      </c>
      <c r="L6486" t="s">
        <v>1663</v>
      </c>
      <c r="M6486" t="str">
        <f>F6486&amp;L6486&amp;G6486&amp;L6486&amp;INT(C6486*10)</f>
        <v>45,57,1</v>
      </c>
      <c r="O6486">
        <f>VLOOKUP(B6486,Taul1!A2:C834,3)</f>
        <v>0</v>
      </c>
      <c r="P6486" t="str">
        <f>VLOOKUP(B6486,Taul1!A2:C834,2)</f>
        <v>Sairauspäivärahojen korvatut päivät 16-24</v>
      </c>
    </row>
    <row r="6487" spans="1:16" ht="18" x14ac:dyDescent="0.3">
      <c r="A6487" s="1" t="s">
        <v>1438</v>
      </c>
      <c r="B6487" s="1" t="s">
        <v>1299</v>
      </c>
      <c r="C6487" s="1">
        <v>0.72199999999999998</v>
      </c>
      <c r="D6487" s="1">
        <v>0</v>
      </c>
      <c r="E6487" s="1" t="s">
        <v>337</v>
      </c>
      <c r="F6487">
        <v>46</v>
      </c>
      <c r="G6487">
        <v>57</v>
      </c>
      <c r="H6487">
        <f>VLOOKUP(A6487,Taul1!A2:C834,3)</f>
        <v>1</v>
      </c>
      <c r="I6487" t="str">
        <f>VLOOKUP(A6487,Taul1!A2:C834,2)</f>
        <v>Toisen asteen tutkinto 70-74</v>
      </c>
      <c r="L6487" t="s">
        <v>1663</v>
      </c>
      <c r="M6487" t="str">
        <f>F6487&amp;L6487&amp;G6487&amp;L6487&amp;INT(C6487*10)</f>
        <v>46,57,7</v>
      </c>
      <c r="O6487">
        <f>VLOOKUP(B6487,Taul1!A2:C834,3)</f>
        <v>0</v>
      </c>
      <c r="P6487" t="str">
        <f>VLOOKUP(B6487,Taul1!A2:C834,2)</f>
        <v>Sairauspäivärahojen korvatut päivät 16-24</v>
      </c>
    </row>
    <row r="6488" spans="1:16" ht="18" x14ac:dyDescent="0.3">
      <c r="A6488" s="1" t="s">
        <v>1440</v>
      </c>
      <c r="B6488" s="1" t="s">
        <v>1299</v>
      </c>
      <c r="C6488" s="1">
        <v>0.72899999999999998</v>
      </c>
      <c r="D6488" s="2">
        <v>1.11022302462515E-16</v>
      </c>
      <c r="E6488" s="1" t="s">
        <v>337</v>
      </c>
      <c r="F6488">
        <v>47</v>
      </c>
      <c r="G6488">
        <v>57</v>
      </c>
      <c r="H6488">
        <f>VLOOKUP(A6488,Taul1!A2:C834,3)</f>
        <v>1</v>
      </c>
      <c r="I6488" t="str">
        <f>VLOOKUP(A6488,Taul1!A2:C834,2)</f>
        <v>Toisen asteen tutkinto 75-</v>
      </c>
      <c r="L6488" t="s">
        <v>1663</v>
      </c>
      <c r="M6488" t="str">
        <f>F6488&amp;L6488&amp;G6488&amp;L6488&amp;INT(C6488*10)</f>
        <v>47,57,7</v>
      </c>
      <c r="O6488">
        <f>VLOOKUP(B6488,Taul1!A2:C834,3)</f>
        <v>0</v>
      </c>
      <c r="P6488" t="str">
        <f>VLOOKUP(B6488,Taul1!A2:C834,2)</f>
        <v>Sairauspäivärahojen korvatut päivät 16-24</v>
      </c>
    </row>
    <row r="6489" spans="1:16" ht="18" x14ac:dyDescent="0.3">
      <c r="A6489" s="1" t="s">
        <v>1442</v>
      </c>
      <c r="B6489" s="1" t="s">
        <v>1299</v>
      </c>
      <c r="C6489" s="1">
        <v>-2.9000000000000001E-2</v>
      </c>
      <c r="D6489" s="1">
        <v>0.60623665468968602</v>
      </c>
      <c r="E6489" s="1" t="s">
        <v>337</v>
      </c>
      <c r="F6489">
        <v>48</v>
      </c>
      <c r="G6489">
        <v>57</v>
      </c>
      <c r="H6489">
        <f>VLOOKUP(A6489,Taul1!A2:C834,3)</f>
        <v>1</v>
      </c>
      <c r="I6489" t="str">
        <f>VLOOKUP(A6489,Taul1!A2:C834,2)</f>
        <v>Korkea-asteen tutkinto 15-19</v>
      </c>
      <c r="L6489" t="s">
        <v>1663</v>
      </c>
      <c r="M6489" t="str">
        <f>F6489&amp;L6489&amp;G6489&amp;L6489&amp;INT(C6489*10)</f>
        <v>48,57,-1</v>
      </c>
      <c r="O6489">
        <f>VLOOKUP(B6489,Taul1!A2:C834,3)</f>
        <v>0</v>
      </c>
      <c r="P6489" t="str">
        <f>VLOOKUP(B6489,Taul1!A2:C834,2)</f>
        <v>Sairauspäivärahojen korvatut päivät 16-24</v>
      </c>
    </row>
    <row r="6490" spans="1:16" ht="18" x14ac:dyDescent="0.3">
      <c r="A6490" s="1" t="s">
        <v>1444</v>
      </c>
      <c r="B6490" s="1" t="s">
        <v>1299</v>
      </c>
      <c r="C6490" s="1">
        <v>0.72</v>
      </c>
      <c r="D6490" s="1">
        <v>0</v>
      </c>
      <c r="E6490" s="1" t="s">
        <v>337</v>
      </c>
      <c r="F6490">
        <v>49</v>
      </c>
      <c r="G6490">
        <v>57</v>
      </c>
      <c r="H6490">
        <f>VLOOKUP(A6490,Taul1!A2:C834,3)</f>
        <v>1</v>
      </c>
      <c r="I6490" t="str">
        <f>VLOOKUP(A6490,Taul1!A2:C834,2)</f>
        <v>Korkea-asteen tutkinto 20-24</v>
      </c>
      <c r="L6490" t="s">
        <v>1663</v>
      </c>
      <c r="M6490" t="str">
        <f>F6490&amp;L6490&amp;G6490&amp;L6490&amp;INT(C6490*10)</f>
        <v>49,57,7</v>
      </c>
      <c r="O6490">
        <f>VLOOKUP(B6490,Taul1!A2:C834,3)</f>
        <v>0</v>
      </c>
      <c r="P6490" t="str">
        <f>VLOOKUP(B6490,Taul1!A2:C834,2)</f>
        <v>Sairauspäivärahojen korvatut päivät 16-24</v>
      </c>
    </row>
    <row r="6491" spans="1:16" ht="18" x14ac:dyDescent="0.3">
      <c r="A6491" s="1" t="s">
        <v>1446</v>
      </c>
      <c r="B6491" s="1" t="s">
        <v>1299</v>
      </c>
      <c r="C6491" s="1">
        <v>0.57799999999999996</v>
      </c>
      <c r="D6491" s="1">
        <v>0</v>
      </c>
      <c r="E6491" s="1" t="s">
        <v>337</v>
      </c>
      <c r="F6491">
        <v>50</v>
      </c>
      <c r="G6491">
        <v>57</v>
      </c>
      <c r="H6491">
        <f>VLOOKUP(A6491,Taul1!A2:C834,3)</f>
        <v>1</v>
      </c>
      <c r="I6491" t="str">
        <f>VLOOKUP(A6491,Taul1!A2:C834,2)</f>
        <v>Korkea-asteen tutkinto 25-29</v>
      </c>
      <c r="L6491" t="s">
        <v>1663</v>
      </c>
      <c r="M6491" t="str">
        <f>F6491&amp;L6491&amp;G6491&amp;L6491&amp;INT(C6491*10)</f>
        <v>50,57,5</v>
      </c>
      <c r="O6491">
        <f>VLOOKUP(B6491,Taul1!A2:C834,3)</f>
        <v>0</v>
      </c>
      <c r="P6491" t="str">
        <f>VLOOKUP(B6491,Taul1!A2:C834,2)</f>
        <v>Sairauspäivärahojen korvatut päivät 16-24</v>
      </c>
    </row>
    <row r="6492" spans="1:16" ht="18" x14ac:dyDescent="0.3">
      <c r="A6492" s="1" t="s">
        <v>1448</v>
      </c>
      <c r="B6492" s="1" t="s">
        <v>1299</v>
      </c>
      <c r="C6492" s="1">
        <v>0.26400000000000001</v>
      </c>
      <c r="D6492" s="1">
        <v>2.4546115946488799E-6</v>
      </c>
      <c r="E6492" s="1" t="s">
        <v>337</v>
      </c>
      <c r="F6492">
        <v>51</v>
      </c>
      <c r="G6492">
        <v>57</v>
      </c>
      <c r="H6492">
        <f>VLOOKUP(A6492,Taul1!A2:C834,3)</f>
        <v>1</v>
      </c>
      <c r="I6492" t="str">
        <f>VLOOKUP(A6492,Taul1!A2:C834,2)</f>
        <v>Korkea-asteen tutkinto 30-34</v>
      </c>
      <c r="L6492" t="s">
        <v>1663</v>
      </c>
      <c r="M6492" t="str">
        <f>F6492&amp;L6492&amp;G6492&amp;L6492&amp;INT(C6492*10)</f>
        <v>51,57,2</v>
      </c>
      <c r="O6492">
        <f>VLOOKUP(B6492,Taul1!A2:C834,3)</f>
        <v>0</v>
      </c>
      <c r="P6492" t="str">
        <f>VLOOKUP(B6492,Taul1!A2:C834,2)</f>
        <v>Sairauspäivärahojen korvatut päivät 16-24</v>
      </c>
    </row>
    <row r="6493" spans="1:16" ht="18" x14ac:dyDescent="0.3">
      <c r="A6493" s="1" t="s">
        <v>1450</v>
      </c>
      <c r="B6493" s="1" t="s">
        <v>1299</v>
      </c>
      <c r="C6493" s="1">
        <v>0.36</v>
      </c>
      <c r="D6493" s="2">
        <v>6.3449578924235006E-11</v>
      </c>
      <c r="E6493" s="1" t="s">
        <v>337</v>
      </c>
      <c r="F6493">
        <v>52</v>
      </c>
      <c r="G6493">
        <v>57</v>
      </c>
      <c r="H6493">
        <f>VLOOKUP(A6493,Taul1!A2:C834,3)</f>
        <v>1</v>
      </c>
      <c r="I6493" t="str">
        <f>VLOOKUP(A6493,Taul1!A2:C834,2)</f>
        <v>Korkea-asteen tutkinto 35-39</v>
      </c>
      <c r="L6493" t="s">
        <v>1663</v>
      </c>
      <c r="M6493" t="str">
        <f>F6493&amp;L6493&amp;G6493&amp;L6493&amp;INT(C6493*10)</f>
        <v>52,57,3</v>
      </c>
      <c r="O6493">
        <f>VLOOKUP(B6493,Taul1!A2:C834,3)</f>
        <v>0</v>
      </c>
      <c r="P6493" t="str">
        <f>VLOOKUP(B6493,Taul1!A2:C834,2)</f>
        <v>Sairauspäivärahojen korvatut päivät 16-24</v>
      </c>
    </row>
    <row r="6494" spans="1:16" ht="18" x14ac:dyDescent="0.3">
      <c r="A6494" s="1" t="s">
        <v>1452</v>
      </c>
      <c r="B6494" s="1" t="s">
        <v>1299</v>
      </c>
      <c r="C6494" s="1">
        <v>0.52900000000000003</v>
      </c>
      <c r="D6494" s="1">
        <v>0</v>
      </c>
      <c r="E6494" s="1" t="s">
        <v>337</v>
      </c>
      <c r="F6494">
        <v>53</v>
      </c>
      <c r="G6494">
        <v>57</v>
      </c>
      <c r="H6494">
        <f>VLOOKUP(A6494,Taul1!A2:C834,3)</f>
        <v>1</v>
      </c>
      <c r="I6494" t="str">
        <f>VLOOKUP(A6494,Taul1!A2:C834,2)</f>
        <v>Korkea-asteen tutkinto 40-44</v>
      </c>
      <c r="L6494" t="s">
        <v>1663</v>
      </c>
      <c r="M6494" t="str">
        <f>F6494&amp;L6494&amp;G6494&amp;L6494&amp;INT(C6494*10)</f>
        <v>53,57,5</v>
      </c>
      <c r="O6494">
        <f>VLOOKUP(B6494,Taul1!A2:C834,3)</f>
        <v>0</v>
      </c>
      <c r="P6494" t="str">
        <f>VLOOKUP(B6494,Taul1!A2:C834,2)</f>
        <v>Sairauspäivärahojen korvatut päivät 16-24</v>
      </c>
    </row>
    <row r="6495" spans="1:16" ht="18" x14ac:dyDescent="0.3">
      <c r="A6495" s="1" t="s">
        <v>1454</v>
      </c>
      <c r="B6495" s="1" t="s">
        <v>1299</v>
      </c>
      <c r="C6495" s="1">
        <v>0.125</v>
      </c>
      <c r="D6495" s="1">
        <v>2.83767409634182E-2</v>
      </c>
      <c r="E6495" s="1" t="s">
        <v>337</v>
      </c>
      <c r="F6495">
        <v>54</v>
      </c>
      <c r="G6495">
        <v>57</v>
      </c>
      <c r="H6495">
        <f>VLOOKUP(A6495,Taul1!A2:C834,3)</f>
        <v>1</v>
      </c>
      <c r="I6495" t="str">
        <f>VLOOKUP(A6495,Taul1!A2:C834,2)</f>
        <v>Korkea-asteen tutkinto 45-49</v>
      </c>
      <c r="L6495" t="s">
        <v>1663</v>
      </c>
      <c r="M6495" t="str">
        <f>F6495&amp;L6495&amp;G6495&amp;L6495&amp;INT(C6495*10)</f>
        <v>54,57,1</v>
      </c>
      <c r="O6495">
        <f>VLOOKUP(B6495,Taul1!A2:C834,3)</f>
        <v>0</v>
      </c>
      <c r="P6495" t="str">
        <f>VLOOKUP(B6495,Taul1!A2:C834,2)</f>
        <v>Sairauspäivärahojen korvatut päivät 16-24</v>
      </c>
    </row>
    <row r="6496" spans="1:16" ht="18" x14ac:dyDescent="0.3">
      <c r="A6496" s="1" t="s">
        <v>1456</v>
      </c>
      <c r="B6496" s="1" t="s">
        <v>1299</v>
      </c>
      <c r="C6496" s="1">
        <v>0.49199999999999999</v>
      </c>
      <c r="D6496" s="1">
        <v>0</v>
      </c>
      <c r="E6496" s="1" t="s">
        <v>337</v>
      </c>
      <c r="F6496">
        <v>55</v>
      </c>
      <c r="G6496">
        <v>57</v>
      </c>
      <c r="H6496">
        <f>VLOOKUP(A6496,Taul1!A2:C834,3)</f>
        <v>1</v>
      </c>
      <c r="I6496" t="str">
        <f>VLOOKUP(A6496,Taul1!A2:C834,2)</f>
        <v>Korkea-asteen tutkinto 50-54</v>
      </c>
      <c r="L6496" t="s">
        <v>1663</v>
      </c>
      <c r="M6496" t="str">
        <f>F6496&amp;L6496&amp;G6496&amp;L6496&amp;INT(C6496*10)</f>
        <v>55,57,4</v>
      </c>
      <c r="O6496">
        <f>VLOOKUP(B6496,Taul1!A2:C834,3)</f>
        <v>0</v>
      </c>
      <c r="P6496" t="str">
        <f>VLOOKUP(B6496,Taul1!A2:C834,2)</f>
        <v>Sairauspäivärahojen korvatut päivät 16-24</v>
      </c>
    </row>
    <row r="6497" spans="1:16" ht="18" x14ac:dyDescent="0.3">
      <c r="A6497" s="1" t="s">
        <v>1458</v>
      </c>
      <c r="B6497" s="1" t="s">
        <v>1299</v>
      </c>
      <c r="C6497" s="1">
        <v>0.55700000000000005</v>
      </c>
      <c r="D6497" s="2">
        <v>2.2204460492503101E-16</v>
      </c>
      <c r="E6497" s="1" t="s">
        <v>337</v>
      </c>
      <c r="F6497">
        <v>56</v>
      </c>
      <c r="G6497">
        <v>57</v>
      </c>
      <c r="H6497">
        <f>VLOOKUP(A6497,Taul1!A2:C834,3)</f>
        <v>1</v>
      </c>
      <c r="I6497" t="str">
        <f>VLOOKUP(A6497,Taul1!A2:C834,2)</f>
        <v>Korkea-asteen tutkinto 55-59</v>
      </c>
      <c r="L6497" t="s">
        <v>1663</v>
      </c>
      <c r="M6497" t="str">
        <f>F6497&amp;L6497&amp;G6497&amp;L6497&amp;INT(C6497*10)</f>
        <v>56,57,5</v>
      </c>
      <c r="O6497">
        <f>VLOOKUP(B6497,Taul1!A2:C834,3)</f>
        <v>0</v>
      </c>
      <c r="P6497" t="str">
        <f>VLOOKUP(B6497,Taul1!A2:C834,2)</f>
        <v>Sairauspäivärahojen korvatut päivät 16-24</v>
      </c>
    </row>
    <row r="6498" spans="1:16" ht="18" x14ac:dyDescent="0.3">
      <c r="A6498" s="1" t="s">
        <v>1460</v>
      </c>
      <c r="B6498" s="1" t="s">
        <v>1299</v>
      </c>
      <c r="C6498" s="1">
        <v>0.60799999999999998</v>
      </c>
      <c r="D6498" s="1">
        <v>0</v>
      </c>
      <c r="E6498" s="1" t="s">
        <v>337</v>
      </c>
      <c r="F6498">
        <v>57</v>
      </c>
      <c r="G6498">
        <v>57</v>
      </c>
      <c r="H6498">
        <f>VLOOKUP(A6498,Taul1!A2:C834,3)</f>
        <v>1</v>
      </c>
      <c r="I6498" t="str">
        <f>VLOOKUP(A6498,Taul1!A2:C834,2)</f>
        <v>Korkea-asteen tutkinto 60-64</v>
      </c>
      <c r="L6498" t="s">
        <v>1663</v>
      </c>
      <c r="M6498" t="str">
        <f>F6498&amp;L6498&amp;G6498&amp;L6498&amp;INT(C6498*10)</f>
        <v>57,57,6</v>
      </c>
      <c r="O6498">
        <f>VLOOKUP(B6498,Taul1!A2:C834,3)</f>
        <v>0</v>
      </c>
      <c r="P6498" t="str">
        <f>VLOOKUP(B6498,Taul1!A2:C834,2)</f>
        <v>Sairauspäivärahojen korvatut päivät 16-24</v>
      </c>
    </row>
    <row r="6499" spans="1:16" ht="18" x14ac:dyDescent="0.3">
      <c r="A6499" s="1" t="s">
        <v>1462</v>
      </c>
      <c r="B6499" s="1" t="s">
        <v>1299</v>
      </c>
      <c r="C6499" s="1">
        <v>0.38100000000000001</v>
      </c>
      <c r="D6499" s="2">
        <v>3.5489389205167701E-12</v>
      </c>
      <c r="E6499" s="1" t="s">
        <v>337</v>
      </c>
      <c r="F6499">
        <v>58</v>
      </c>
      <c r="G6499">
        <v>57</v>
      </c>
      <c r="H6499">
        <f>VLOOKUP(A6499,Taul1!A2:C834,3)</f>
        <v>1</v>
      </c>
      <c r="I6499" t="str">
        <f>VLOOKUP(A6499,Taul1!A2:C834,2)</f>
        <v>Korkea-asteen tutkinto 65-69</v>
      </c>
      <c r="L6499" t="s">
        <v>1663</v>
      </c>
      <c r="M6499" t="str">
        <f>F6499&amp;L6499&amp;G6499&amp;L6499&amp;INT(C6499*10)</f>
        <v>58,57,3</v>
      </c>
      <c r="O6499">
        <f>VLOOKUP(B6499,Taul1!A2:C834,3)</f>
        <v>0</v>
      </c>
      <c r="P6499" t="str">
        <f>VLOOKUP(B6499,Taul1!A2:C834,2)</f>
        <v>Sairauspäivärahojen korvatut päivät 16-24</v>
      </c>
    </row>
    <row r="6500" spans="1:16" ht="18" x14ac:dyDescent="0.3">
      <c r="A6500" s="1" t="s">
        <v>1464</v>
      </c>
      <c r="B6500" s="1" t="s">
        <v>1299</v>
      </c>
      <c r="C6500" s="1">
        <v>0.63</v>
      </c>
      <c r="D6500" s="1">
        <v>0</v>
      </c>
      <c r="E6500" s="1" t="s">
        <v>337</v>
      </c>
      <c r="F6500">
        <v>59</v>
      </c>
      <c r="G6500">
        <v>57</v>
      </c>
      <c r="H6500">
        <f>VLOOKUP(A6500,Taul1!A2:C834,3)</f>
        <v>1</v>
      </c>
      <c r="I6500" t="str">
        <f>VLOOKUP(A6500,Taul1!A2:C834,2)</f>
        <v>Korkea-asteen tutkinto 70-74</v>
      </c>
      <c r="L6500" t="s">
        <v>1663</v>
      </c>
      <c r="M6500" t="str">
        <f>F6500&amp;L6500&amp;G6500&amp;L6500&amp;INT(C6500*10)</f>
        <v>59,57,6</v>
      </c>
      <c r="O6500">
        <f>VLOOKUP(B6500,Taul1!A2:C834,3)</f>
        <v>0</v>
      </c>
      <c r="P6500" t="str">
        <f>VLOOKUP(B6500,Taul1!A2:C834,2)</f>
        <v>Sairauspäivärahojen korvatut päivät 16-24</v>
      </c>
    </row>
    <row r="6501" spans="1:16" ht="18" x14ac:dyDescent="0.3">
      <c r="A6501" s="1" t="s">
        <v>1466</v>
      </c>
      <c r="B6501" s="1" t="s">
        <v>1299</v>
      </c>
      <c r="C6501" s="1">
        <v>0.60299999999999998</v>
      </c>
      <c r="D6501" s="1">
        <v>0</v>
      </c>
      <c r="E6501" s="1" t="s">
        <v>337</v>
      </c>
      <c r="F6501">
        <v>60</v>
      </c>
      <c r="G6501">
        <v>57</v>
      </c>
      <c r="H6501">
        <f>VLOOKUP(A6501,Taul1!A2:C834,3)</f>
        <v>1</v>
      </c>
      <c r="I6501" t="str">
        <f>VLOOKUP(A6501,Taul1!A2:C834,2)</f>
        <v>Korkea-asteen tutkinto 75-</v>
      </c>
      <c r="L6501" t="s">
        <v>1663</v>
      </c>
      <c r="M6501" t="str">
        <f>F6501&amp;L6501&amp;G6501&amp;L6501&amp;INT(C6501*10)</f>
        <v>60,57,6</v>
      </c>
      <c r="O6501">
        <f>VLOOKUP(B6501,Taul1!A2:C834,3)</f>
        <v>0</v>
      </c>
      <c r="P6501" t="str">
        <f>VLOOKUP(B6501,Taul1!A2:C834,2)</f>
        <v>Sairauspäivärahojen korvatut päivät 16-24</v>
      </c>
    </row>
    <row r="6502" spans="1:16" ht="18" x14ac:dyDescent="0.3">
      <c r="A6502" s="1" t="s">
        <v>1468</v>
      </c>
      <c r="B6502" s="1" t="s">
        <v>1299</v>
      </c>
      <c r="C6502" s="1">
        <v>-0.78500000000000003</v>
      </c>
      <c r="D6502" s="1">
        <v>0</v>
      </c>
      <c r="E6502" s="1" t="s">
        <v>337</v>
      </c>
      <c r="F6502">
        <v>61</v>
      </c>
      <c r="G6502">
        <v>57</v>
      </c>
      <c r="H6502">
        <f>VLOOKUP(A6502,Taul1!A2:C834,3)</f>
        <v>1</v>
      </c>
      <c r="I6502" t="str">
        <f>VLOOKUP(A6502,Taul1!A2:C834,2)</f>
        <v>0-4 -vuotiaat</v>
      </c>
      <c r="L6502" t="s">
        <v>1663</v>
      </c>
      <c r="M6502" t="str">
        <f>F6502&amp;L6502&amp;G6502&amp;L6502&amp;INT(C6502*10)</f>
        <v>61,57,-8</v>
      </c>
      <c r="O6502">
        <f>VLOOKUP(B6502,Taul1!A2:C834,3)</f>
        <v>0</v>
      </c>
      <c r="P6502" t="str">
        <f>VLOOKUP(B6502,Taul1!A2:C834,2)</f>
        <v>Sairauspäivärahojen korvatut päivät 16-24</v>
      </c>
    </row>
    <row r="6503" spans="1:16" ht="18" x14ac:dyDescent="0.3">
      <c r="A6503" s="1" t="s">
        <v>1470</v>
      </c>
      <c r="B6503" s="1" t="s">
        <v>1299</v>
      </c>
      <c r="C6503" s="1">
        <v>0.33400000000000002</v>
      </c>
      <c r="D6503" s="2">
        <v>1.7179847544568301E-9</v>
      </c>
      <c r="E6503" s="1" t="s">
        <v>337</v>
      </c>
      <c r="F6503">
        <v>62</v>
      </c>
      <c r="G6503">
        <v>57</v>
      </c>
      <c r="H6503">
        <f>VLOOKUP(A6503,Taul1!A2:C834,3)</f>
        <v>1</v>
      </c>
      <c r="I6503" t="str">
        <f>VLOOKUP(A6503,Taul1!A2:C834,2)</f>
        <v>5-9 -vuotiaat</v>
      </c>
      <c r="L6503" t="s">
        <v>1663</v>
      </c>
      <c r="M6503" t="str">
        <f>F6503&amp;L6503&amp;G6503&amp;L6503&amp;INT(C6503*10)</f>
        <v>62,57,3</v>
      </c>
      <c r="O6503">
        <f>VLOOKUP(B6503,Taul1!A2:C834,3)</f>
        <v>0</v>
      </c>
      <c r="P6503" t="str">
        <f>VLOOKUP(B6503,Taul1!A2:C834,2)</f>
        <v>Sairauspäivärahojen korvatut päivät 16-24</v>
      </c>
    </row>
    <row r="6504" spans="1:16" ht="18" x14ac:dyDescent="0.3">
      <c r="A6504" s="1" t="s">
        <v>1472</v>
      </c>
      <c r="B6504" s="1" t="s">
        <v>1299</v>
      </c>
      <c r="C6504" s="1">
        <v>0.64100000000000001</v>
      </c>
      <c r="D6504" s="2">
        <v>1.11022302462515E-16</v>
      </c>
      <c r="E6504" s="1" t="s">
        <v>337</v>
      </c>
      <c r="F6504">
        <v>63</v>
      </c>
      <c r="G6504">
        <v>57</v>
      </c>
      <c r="H6504">
        <f>VLOOKUP(A6504,Taul1!A2:C834,3)</f>
        <v>1</v>
      </c>
      <c r="I6504" t="str">
        <f>VLOOKUP(A6504,Taul1!A2:C834,2)</f>
        <v>10-14 -vuotiaat</v>
      </c>
      <c r="L6504" t="s">
        <v>1663</v>
      </c>
      <c r="M6504" t="str">
        <f>F6504&amp;L6504&amp;G6504&amp;L6504&amp;INT(C6504*10)</f>
        <v>63,57,6</v>
      </c>
      <c r="O6504">
        <f>VLOOKUP(B6504,Taul1!A2:C834,3)</f>
        <v>0</v>
      </c>
      <c r="P6504" t="str">
        <f>VLOOKUP(B6504,Taul1!A2:C834,2)</f>
        <v>Sairauspäivärahojen korvatut päivät 16-24</v>
      </c>
    </row>
    <row r="6505" spans="1:16" ht="18" x14ac:dyDescent="0.3">
      <c r="A6505" s="1" t="s">
        <v>1474</v>
      </c>
      <c r="B6505" s="1" t="s">
        <v>1299</v>
      </c>
      <c r="C6505" s="1">
        <v>0.51400000000000001</v>
      </c>
      <c r="D6505" s="1">
        <v>0</v>
      </c>
      <c r="E6505" s="1" t="s">
        <v>337</v>
      </c>
      <c r="F6505">
        <v>64</v>
      </c>
      <c r="G6505">
        <v>57</v>
      </c>
      <c r="H6505">
        <f>VLOOKUP(A6505,Taul1!A2:C834,3)</f>
        <v>1</v>
      </c>
      <c r="I6505" t="str">
        <f>VLOOKUP(A6505,Taul1!A2:C834,2)</f>
        <v>15-19 -vuotiaat</v>
      </c>
      <c r="L6505" t="s">
        <v>1663</v>
      </c>
      <c r="M6505" t="str">
        <f>F6505&amp;L6505&amp;G6505&amp;L6505&amp;INT(C6505*10)</f>
        <v>64,57,5</v>
      </c>
      <c r="O6505">
        <f>VLOOKUP(B6505,Taul1!A2:C834,3)</f>
        <v>0</v>
      </c>
      <c r="P6505" t="str">
        <f>VLOOKUP(B6505,Taul1!A2:C834,2)</f>
        <v>Sairauspäivärahojen korvatut päivät 16-24</v>
      </c>
    </row>
    <row r="6506" spans="1:16" ht="18" x14ac:dyDescent="0.3">
      <c r="A6506" s="1" t="s">
        <v>1476</v>
      </c>
      <c r="B6506" s="1" t="s">
        <v>1299</v>
      </c>
      <c r="C6506" s="1">
        <v>-7.4999999999999997E-2</v>
      </c>
      <c r="D6506" s="1">
        <v>0.185193596211989</v>
      </c>
      <c r="E6506" s="1" t="s">
        <v>337</v>
      </c>
      <c r="F6506">
        <v>65</v>
      </c>
      <c r="G6506">
        <v>57</v>
      </c>
      <c r="H6506">
        <f>VLOOKUP(A6506,Taul1!A2:C834,3)</f>
        <v>1</v>
      </c>
      <c r="I6506" t="str">
        <f>VLOOKUP(A6506,Taul1!A2:C834,2)</f>
        <v>20-24 -vuotiaat</v>
      </c>
      <c r="L6506" t="s">
        <v>1663</v>
      </c>
      <c r="M6506" t="str">
        <f>F6506&amp;L6506&amp;G6506&amp;L6506&amp;INT(C6506*10)</f>
        <v>65,57,-1</v>
      </c>
      <c r="O6506">
        <f>VLOOKUP(B6506,Taul1!A2:C834,3)</f>
        <v>0</v>
      </c>
      <c r="P6506" t="str">
        <f>VLOOKUP(B6506,Taul1!A2:C834,2)</f>
        <v>Sairauspäivärahojen korvatut päivät 16-24</v>
      </c>
    </row>
    <row r="6507" spans="1:16" ht="18" x14ac:dyDescent="0.3">
      <c r="A6507" s="1" t="s">
        <v>1478</v>
      </c>
      <c r="B6507" s="1" t="s">
        <v>1299</v>
      </c>
      <c r="C6507" s="1">
        <v>0.70399999999999996</v>
      </c>
      <c r="D6507" s="1">
        <v>0</v>
      </c>
      <c r="E6507" s="1" t="s">
        <v>337</v>
      </c>
      <c r="F6507">
        <v>66</v>
      </c>
      <c r="G6507">
        <v>57</v>
      </c>
      <c r="H6507">
        <f>VLOOKUP(A6507,Taul1!A2:C834,3)</f>
        <v>1</v>
      </c>
      <c r="I6507" t="str">
        <f>VLOOKUP(A6507,Taul1!A2:C834,2)</f>
        <v>25-29 -vuotiaat</v>
      </c>
      <c r="L6507" t="s">
        <v>1663</v>
      </c>
      <c r="M6507" t="str">
        <f>F6507&amp;L6507&amp;G6507&amp;L6507&amp;INT(C6507*10)</f>
        <v>66,57,7</v>
      </c>
      <c r="O6507">
        <f>VLOOKUP(B6507,Taul1!A2:C834,3)</f>
        <v>0</v>
      </c>
      <c r="P6507" t="str">
        <f>VLOOKUP(B6507,Taul1!A2:C834,2)</f>
        <v>Sairauspäivärahojen korvatut päivät 16-24</v>
      </c>
    </row>
    <row r="6508" spans="1:16" ht="18" x14ac:dyDescent="0.3">
      <c r="A6508" s="1" t="s">
        <v>1480</v>
      </c>
      <c r="B6508" s="1" t="s">
        <v>1299</v>
      </c>
      <c r="C6508" s="1">
        <v>0.307</v>
      </c>
      <c r="D6508" s="2">
        <v>3.2745823275170902E-8</v>
      </c>
      <c r="E6508" s="1" t="s">
        <v>337</v>
      </c>
      <c r="F6508">
        <v>67</v>
      </c>
      <c r="G6508">
        <v>57</v>
      </c>
      <c r="H6508">
        <f>VLOOKUP(A6508,Taul1!A2:C834,3)</f>
        <v>1</v>
      </c>
      <c r="I6508" t="str">
        <f>VLOOKUP(A6508,Taul1!A2:C834,2)</f>
        <v>30-34 -vuotiaat</v>
      </c>
      <c r="L6508" t="s">
        <v>1663</v>
      </c>
      <c r="M6508" t="str">
        <f>F6508&amp;L6508&amp;G6508&amp;L6508&amp;INT(C6508*10)</f>
        <v>67,57,3</v>
      </c>
      <c r="O6508">
        <f>VLOOKUP(B6508,Taul1!A2:C834,3)</f>
        <v>0</v>
      </c>
      <c r="P6508" t="str">
        <f>VLOOKUP(B6508,Taul1!A2:C834,2)</f>
        <v>Sairauspäivärahojen korvatut päivät 16-24</v>
      </c>
    </row>
    <row r="6509" spans="1:16" ht="18" x14ac:dyDescent="0.3">
      <c r="A6509" s="1" t="s">
        <v>1482</v>
      </c>
      <c r="B6509" s="1" t="s">
        <v>1299</v>
      </c>
      <c r="C6509" s="1">
        <v>0.56000000000000005</v>
      </c>
      <c r="D6509" s="2">
        <v>1.11022302462515E-16</v>
      </c>
      <c r="E6509" s="1" t="s">
        <v>337</v>
      </c>
      <c r="F6509">
        <v>68</v>
      </c>
      <c r="G6509">
        <v>57</v>
      </c>
      <c r="H6509">
        <f>VLOOKUP(A6509,Taul1!A2:C834,3)</f>
        <v>1</v>
      </c>
      <c r="I6509" t="str">
        <f>VLOOKUP(A6509,Taul1!A2:C834,2)</f>
        <v>35-39 -vuotiaat</v>
      </c>
      <c r="L6509" t="s">
        <v>1663</v>
      </c>
      <c r="M6509" t="str">
        <f>F6509&amp;L6509&amp;G6509&amp;L6509&amp;INT(C6509*10)</f>
        <v>68,57,5</v>
      </c>
      <c r="O6509">
        <f>VLOOKUP(B6509,Taul1!A2:C834,3)</f>
        <v>0</v>
      </c>
      <c r="P6509" t="str">
        <f>VLOOKUP(B6509,Taul1!A2:C834,2)</f>
        <v>Sairauspäivärahojen korvatut päivät 16-24</v>
      </c>
    </row>
    <row r="6510" spans="1:16" ht="18" x14ac:dyDescent="0.3">
      <c r="A6510" s="1" t="s">
        <v>1484</v>
      </c>
      <c r="B6510" s="1" t="s">
        <v>1299</v>
      </c>
      <c r="C6510" s="1">
        <v>0.59299999999999997</v>
      </c>
      <c r="D6510" s="1">
        <v>0</v>
      </c>
      <c r="E6510" s="1" t="s">
        <v>337</v>
      </c>
      <c r="F6510">
        <v>69</v>
      </c>
      <c r="G6510">
        <v>57</v>
      </c>
      <c r="H6510">
        <f>VLOOKUP(A6510,Taul1!A2:C834,3)</f>
        <v>1</v>
      </c>
      <c r="I6510" t="str">
        <f>VLOOKUP(A6510,Taul1!A2:C834,2)</f>
        <v>40-44 -vuotiaat</v>
      </c>
      <c r="L6510" t="s">
        <v>1663</v>
      </c>
      <c r="M6510" t="str">
        <f>F6510&amp;L6510&amp;G6510&amp;L6510&amp;INT(C6510*10)</f>
        <v>69,57,5</v>
      </c>
      <c r="O6510">
        <f>VLOOKUP(B6510,Taul1!A2:C834,3)</f>
        <v>0</v>
      </c>
      <c r="P6510" t="str">
        <f>VLOOKUP(B6510,Taul1!A2:C834,2)</f>
        <v>Sairauspäivärahojen korvatut päivät 16-24</v>
      </c>
    </row>
    <row r="6511" spans="1:16" ht="18" x14ac:dyDescent="0.3">
      <c r="A6511" s="1" t="s">
        <v>1486</v>
      </c>
      <c r="B6511" s="1" t="s">
        <v>1299</v>
      </c>
      <c r="C6511" s="1">
        <v>-0.42299999999999999</v>
      </c>
      <c r="D6511" s="2">
        <v>6.6613381477509298E-15</v>
      </c>
      <c r="E6511" s="1" t="s">
        <v>337</v>
      </c>
      <c r="F6511">
        <v>70</v>
      </c>
      <c r="G6511">
        <v>57</v>
      </c>
      <c r="H6511">
        <f>VLOOKUP(A6511,Taul1!A2:C834,3)</f>
        <v>1</v>
      </c>
      <c r="I6511" t="str">
        <f>VLOOKUP(A6511,Taul1!A2:C834,2)</f>
        <v>45-49 -vuotiaat</v>
      </c>
      <c r="L6511" t="s">
        <v>1663</v>
      </c>
      <c r="M6511" t="str">
        <f>F6511&amp;L6511&amp;G6511&amp;L6511&amp;INT(C6511*10)</f>
        <v>70,57,-5</v>
      </c>
      <c r="O6511">
        <f>VLOOKUP(B6511,Taul1!A2:C834,3)</f>
        <v>0</v>
      </c>
      <c r="P6511" t="str">
        <f>VLOOKUP(B6511,Taul1!A2:C834,2)</f>
        <v>Sairauspäivärahojen korvatut päivät 16-24</v>
      </c>
    </row>
    <row r="6512" spans="1:16" ht="18" x14ac:dyDescent="0.3">
      <c r="A6512" s="1" t="s">
        <v>1488</v>
      </c>
      <c r="B6512" s="1" t="s">
        <v>1299</v>
      </c>
      <c r="C6512" s="1">
        <v>-0.21</v>
      </c>
      <c r="D6512" s="1">
        <v>1.9119493740815601E-4</v>
      </c>
      <c r="E6512" s="1" t="s">
        <v>337</v>
      </c>
      <c r="F6512">
        <v>71</v>
      </c>
      <c r="G6512">
        <v>57</v>
      </c>
      <c r="H6512">
        <f>VLOOKUP(A6512,Taul1!A2:C834,3)</f>
        <v>1</v>
      </c>
      <c r="I6512" t="str">
        <f>VLOOKUP(A6512,Taul1!A2:C834,2)</f>
        <v>50-54 -vuotiaat</v>
      </c>
      <c r="L6512" t="s">
        <v>1663</v>
      </c>
      <c r="M6512" t="str">
        <f>F6512&amp;L6512&amp;G6512&amp;L6512&amp;INT(C6512*10)</f>
        <v>71,57,-3</v>
      </c>
      <c r="O6512">
        <f>VLOOKUP(B6512,Taul1!A2:C834,3)</f>
        <v>0</v>
      </c>
      <c r="P6512" t="str">
        <f>VLOOKUP(B6512,Taul1!A2:C834,2)</f>
        <v>Sairauspäivärahojen korvatut päivät 16-24</v>
      </c>
    </row>
    <row r="6513" spans="1:16" ht="18" x14ac:dyDescent="0.3">
      <c r="A6513" s="1" t="s">
        <v>1490</v>
      </c>
      <c r="B6513" s="1" t="s">
        <v>1299</v>
      </c>
      <c r="C6513" s="1">
        <v>0.36199999999999999</v>
      </c>
      <c r="D6513" s="2">
        <v>4.97011320987894E-11</v>
      </c>
      <c r="E6513" s="1" t="s">
        <v>337</v>
      </c>
      <c r="F6513">
        <v>72</v>
      </c>
      <c r="G6513">
        <v>57</v>
      </c>
      <c r="H6513">
        <f>VLOOKUP(A6513,Taul1!A2:C834,3)</f>
        <v>1</v>
      </c>
      <c r="I6513" t="str">
        <f>VLOOKUP(A6513,Taul1!A2:C834,2)</f>
        <v>55-59 -vuotiaat</v>
      </c>
      <c r="L6513" t="s">
        <v>1663</v>
      </c>
      <c r="M6513" t="str">
        <f>F6513&amp;L6513&amp;G6513&amp;L6513&amp;INT(C6513*10)</f>
        <v>72,57,3</v>
      </c>
      <c r="O6513">
        <f>VLOOKUP(B6513,Taul1!A2:C834,3)</f>
        <v>0</v>
      </c>
      <c r="P6513" t="str">
        <f>VLOOKUP(B6513,Taul1!A2:C834,2)</f>
        <v>Sairauspäivärahojen korvatut päivät 16-24</v>
      </c>
    </row>
    <row r="6514" spans="1:16" ht="18" x14ac:dyDescent="0.3">
      <c r="A6514" s="1" t="s">
        <v>1492</v>
      </c>
      <c r="B6514" s="1" t="s">
        <v>1299</v>
      </c>
      <c r="C6514" s="1">
        <v>1.7000000000000001E-2</v>
      </c>
      <c r="D6514" s="1">
        <v>0.77226417249458801</v>
      </c>
      <c r="E6514" s="1" t="s">
        <v>337</v>
      </c>
      <c r="F6514">
        <v>73</v>
      </c>
      <c r="G6514">
        <v>57</v>
      </c>
      <c r="H6514">
        <f>VLOOKUP(A6514,Taul1!A2:C834,3)</f>
        <v>1</v>
      </c>
      <c r="I6514" t="str">
        <f>VLOOKUP(A6514,Taul1!A2:C834,2)</f>
        <v>60-64 -vuotiaat</v>
      </c>
      <c r="L6514" t="s">
        <v>1663</v>
      </c>
      <c r="M6514" t="str">
        <f>F6514&amp;L6514&amp;G6514&amp;L6514&amp;INT(C6514*10)</f>
        <v>73,57,0</v>
      </c>
      <c r="O6514">
        <f>VLOOKUP(B6514,Taul1!A2:C834,3)</f>
        <v>0</v>
      </c>
      <c r="P6514" t="str">
        <f>VLOOKUP(B6514,Taul1!A2:C834,2)</f>
        <v>Sairauspäivärahojen korvatut päivät 16-24</v>
      </c>
    </row>
    <row r="6515" spans="1:16" ht="18" x14ac:dyDescent="0.3">
      <c r="A6515" s="1" t="s">
        <v>1494</v>
      </c>
      <c r="B6515" s="1" t="s">
        <v>1299</v>
      </c>
      <c r="C6515" s="1">
        <v>-0.42</v>
      </c>
      <c r="D6515" s="2">
        <v>1.14352971536391E-14</v>
      </c>
      <c r="E6515" s="1" t="s">
        <v>337</v>
      </c>
      <c r="F6515">
        <v>74</v>
      </c>
      <c r="G6515">
        <v>57</v>
      </c>
      <c r="H6515">
        <f>VLOOKUP(A6515,Taul1!A2:C834,3)</f>
        <v>1</v>
      </c>
      <c r="I6515" t="str">
        <f>VLOOKUP(A6515,Taul1!A2:C834,2)</f>
        <v>65-69 -vuotiaat</v>
      </c>
      <c r="L6515" t="s">
        <v>1663</v>
      </c>
      <c r="M6515" t="str">
        <f>F6515&amp;L6515&amp;G6515&amp;L6515&amp;INT(C6515*10)</f>
        <v>74,57,-5</v>
      </c>
      <c r="O6515">
        <f>VLOOKUP(B6515,Taul1!A2:C834,3)</f>
        <v>0</v>
      </c>
      <c r="P6515" t="str">
        <f>VLOOKUP(B6515,Taul1!A2:C834,2)</f>
        <v>Sairauspäivärahojen korvatut päivät 16-24</v>
      </c>
    </row>
    <row r="6516" spans="1:16" ht="18" x14ac:dyDescent="0.3">
      <c r="A6516" s="1" t="s">
        <v>1496</v>
      </c>
      <c r="B6516" s="1" t="s">
        <v>1299</v>
      </c>
      <c r="C6516" s="1">
        <v>0.69</v>
      </c>
      <c r="D6516" s="1">
        <v>0</v>
      </c>
      <c r="E6516" s="1" t="s">
        <v>337</v>
      </c>
      <c r="F6516">
        <v>75</v>
      </c>
      <c r="G6516">
        <v>57</v>
      </c>
      <c r="H6516">
        <f>VLOOKUP(A6516,Taul1!A2:C834,3)</f>
        <v>1</v>
      </c>
      <c r="I6516" t="str">
        <f>VLOOKUP(A6516,Taul1!A2:C834,2)</f>
        <v>70-74 -vuotiaat</v>
      </c>
      <c r="L6516" t="s">
        <v>1663</v>
      </c>
      <c r="M6516" t="str">
        <f>F6516&amp;L6516&amp;G6516&amp;L6516&amp;INT(C6516*10)</f>
        <v>75,57,6</v>
      </c>
      <c r="O6516">
        <f>VLOOKUP(B6516,Taul1!A2:C834,3)</f>
        <v>0</v>
      </c>
      <c r="P6516" t="str">
        <f>VLOOKUP(B6516,Taul1!A2:C834,2)</f>
        <v>Sairauspäivärahojen korvatut päivät 16-24</v>
      </c>
    </row>
    <row r="6517" spans="1:16" ht="18" x14ac:dyDescent="0.3">
      <c r="A6517" s="1" t="s">
        <v>1498</v>
      </c>
      <c r="B6517" s="1" t="s">
        <v>1299</v>
      </c>
      <c r="C6517" s="1">
        <v>0.54700000000000004</v>
      </c>
      <c r="D6517" s="1">
        <v>0</v>
      </c>
      <c r="E6517" s="1" t="s">
        <v>337</v>
      </c>
      <c r="F6517">
        <v>76</v>
      </c>
      <c r="G6517">
        <v>57</v>
      </c>
      <c r="H6517">
        <f>VLOOKUP(A6517,Taul1!A2:C834,3)</f>
        <v>1</v>
      </c>
      <c r="I6517" t="str">
        <f>VLOOKUP(A6517,Taul1!A2:C834,2)</f>
        <v>75-79 -vuotiaat</v>
      </c>
      <c r="L6517" t="s">
        <v>1663</v>
      </c>
      <c r="M6517" t="str">
        <f>F6517&amp;L6517&amp;G6517&amp;L6517&amp;INT(C6517*10)</f>
        <v>76,57,5</v>
      </c>
      <c r="O6517">
        <f>VLOOKUP(B6517,Taul1!A2:C834,3)</f>
        <v>0</v>
      </c>
      <c r="P6517" t="str">
        <f>VLOOKUP(B6517,Taul1!A2:C834,2)</f>
        <v>Sairauspäivärahojen korvatut päivät 16-24</v>
      </c>
    </row>
    <row r="6518" spans="1:16" ht="18" x14ac:dyDescent="0.3">
      <c r="A6518" s="1" t="s">
        <v>1500</v>
      </c>
      <c r="B6518" s="1" t="s">
        <v>1299</v>
      </c>
      <c r="C6518" s="1">
        <v>0.65500000000000003</v>
      </c>
      <c r="D6518" s="1">
        <v>0</v>
      </c>
      <c r="E6518" s="1" t="s">
        <v>337</v>
      </c>
      <c r="F6518">
        <v>77</v>
      </c>
      <c r="G6518">
        <v>57</v>
      </c>
      <c r="H6518">
        <f>VLOOKUP(A6518,Taul1!A2:C834,3)</f>
        <v>1</v>
      </c>
      <c r="I6518" t="str">
        <f>VLOOKUP(A6518,Taul1!A2:C834,2)</f>
        <v>80-84 -vuotiaat</v>
      </c>
      <c r="L6518" t="s">
        <v>1663</v>
      </c>
      <c r="M6518" t="str">
        <f>F6518&amp;L6518&amp;G6518&amp;L6518&amp;INT(C6518*10)</f>
        <v>77,57,6</v>
      </c>
      <c r="O6518">
        <f>VLOOKUP(B6518,Taul1!A2:C834,3)</f>
        <v>0</v>
      </c>
      <c r="P6518" t="str">
        <f>VLOOKUP(B6518,Taul1!A2:C834,2)</f>
        <v>Sairauspäivärahojen korvatut päivät 16-24</v>
      </c>
    </row>
    <row r="6519" spans="1:16" ht="18" x14ac:dyDescent="0.3">
      <c r="A6519" s="1" t="s">
        <v>1502</v>
      </c>
      <c r="B6519" s="1" t="s">
        <v>1299</v>
      </c>
      <c r="C6519" s="1">
        <v>0.53</v>
      </c>
      <c r="D6519" s="2">
        <v>2.2204460492503101E-16</v>
      </c>
      <c r="E6519" s="1" t="s">
        <v>337</v>
      </c>
      <c r="F6519">
        <v>78</v>
      </c>
      <c r="G6519">
        <v>57</v>
      </c>
      <c r="H6519">
        <f>VLOOKUP(A6519,Taul1!A2:C834,3)</f>
        <v>1</v>
      </c>
      <c r="I6519" t="str">
        <f>VLOOKUP(A6519,Taul1!A2:C834,2)</f>
        <v>85-89 -vuotiaat</v>
      </c>
      <c r="L6519" t="s">
        <v>1663</v>
      </c>
      <c r="M6519" t="str">
        <f>F6519&amp;L6519&amp;G6519&amp;L6519&amp;INT(C6519*10)</f>
        <v>78,57,5</v>
      </c>
      <c r="O6519">
        <f>VLOOKUP(B6519,Taul1!A2:C834,3)</f>
        <v>0</v>
      </c>
      <c r="P6519" t="str">
        <f>VLOOKUP(B6519,Taul1!A2:C834,2)</f>
        <v>Sairauspäivärahojen korvatut päivät 16-24</v>
      </c>
    </row>
    <row r="6520" spans="1:16" ht="18" x14ac:dyDescent="0.3">
      <c r="A6520" s="1" t="s">
        <v>1504</v>
      </c>
      <c r="B6520" s="1" t="s">
        <v>1299</v>
      </c>
      <c r="C6520" s="1">
        <v>0.71499999999999997</v>
      </c>
      <c r="D6520" s="2">
        <v>1.11022302462515E-16</v>
      </c>
      <c r="E6520" s="1" t="s">
        <v>337</v>
      </c>
      <c r="F6520">
        <v>79</v>
      </c>
      <c r="G6520">
        <v>57</v>
      </c>
      <c r="H6520">
        <f>VLOOKUP(A6520,Taul1!A2:C834,3)</f>
        <v>1</v>
      </c>
      <c r="I6520" t="str">
        <f>VLOOKUP(A6520,Taul1!A2:C834,2)</f>
        <v>90-94 -vuotiaat</v>
      </c>
      <c r="L6520" t="s">
        <v>1663</v>
      </c>
      <c r="M6520" t="str">
        <f>F6520&amp;L6520&amp;G6520&amp;L6520&amp;INT(C6520*10)</f>
        <v>79,57,7</v>
      </c>
      <c r="O6520">
        <f>VLOOKUP(B6520,Taul1!A2:C834,3)</f>
        <v>0</v>
      </c>
      <c r="P6520" t="str">
        <f>VLOOKUP(B6520,Taul1!A2:C834,2)</f>
        <v>Sairauspäivärahojen korvatut päivät 16-24</v>
      </c>
    </row>
    <row r="6521" spans="1:16" ht="18" x14ac:dyDescent="0.3">
      <c r="A6521" s="1" t="s">
        <v>1506</v>
      </c>
      <c r="B6521" s="1" t="s">
        <v>1299</v>
      </c>
      <c r="C6521" s="1">
        <v>0.70099999999999996</v>
      </c>
      <c r="D6521" s="1">
        <v>0</v>
      </c>
      <c r="E6521" s="1" t="s">
        <v>337</v>
      </c>
      <c r="F6521">
        <v>80</v>
      </c>
      <c r="G6521">
        <v>57</v>
      </c>
      <c r="H6521">
        <f>VLOOKUP(A6521,Taul1!A2:C834,3)</f>
        <v>1</v>
      </c>
      <c r="I6521" t="str">
        <f>VLOOKUP(A6521,Taul1!A2:C834,2)</f>
        <v>Yli 94-vuotiaat</v>
      </c>
      <c r="L6521" t="s">
        <v>1663</v>
      </c>
      <c r="M6521" t="str">
        <f>F6521&amp;L6521&amp;G6521&amp;L6521&amp;INT(C6521*10)</f>
        <v>80,57,7</v>
      </c>
      <c r="O6521">
        <f>VLOOKUP(B6521,Taul1!A2:C834,3)</f>
        <v>0</v>
      </c>
      <c r="P6521" t="str">
        <f>VLOOKUP(B6521,Taul1!A2:C834,2)</f>
        <v>Sairauspäivärahojen korvatut päivät 16-24</v>
      </c>
    </row>
    <row r="6522" spans="1:16" ht="18" x14ac:dyDescent="0.3">
      <c r="A6522" s="1" t="s">
        <v>1508</v>
      </c>
      <c r="B6522" s="1" t="s">
        <v>1299</v>
      </c>
      <c r="C6522" s="1">
        <v>-0.75700000000000001</v>
      </c>
      <c r="D6522" s="1">
        <v>0</v>
      </c>
      <c r="E6522" s="1" t="s">
        <v>337</v>
      </c>
      <c r="F6522">
        <v>81</v>
      </c>
      <c r="G6522">
        <v>57</v>
      </c>
      <c r="H6522">
        <f>VLOOKUP(A6522,Taul1!A2:C834,3)</f>
        <v>1</v>
      </c>
      <c r="I6522" t="str">
        <f>VLOOKUP(A6522,Taul1!A2:C834,2)</f>
        <v>0-vuotiaat</v>
      </c>
      <c r="L6522" t="s">
        <v>1663</v>
      </c>
      <c r="M6522" t="str">
        <f>F6522&amp;L6522&amp;G6522&amp;L6522&amp;INT(C6522*10)</f>
        <v>81,57,-8</v>
      </c>
      <c r="O6522">
        <f>VLOOKUP(B6522,Taul1!A2:C834,3)</f>
        <v>0</v>
      </c>
      <c r="P6522" t="str">
        <f>VLOOKUP(B6522,Taul1!A2:C834,2)</f>
        <v>Sairauspäivärahojen korvatut päivät 16-24</v>
      </c>
    </row>
    <row r="6523" spans="1:16" ht="18" x14ac:dyDescent="0.3">
      <c r="A6523" s="1" t="s">
        <v>1510</v>
      </c>
      <c r="B6523" s="1" t="s">
        <v>1299</v>
      </c>
      <c r="C6523" s="1">
        <v>-0.75800000000000001</v>
      </c>
      <c r="D6523" s="1">
        <v>0</v>
      </c>
      <c r="E6523" s="1" t="s">
        <v>337</v>
      </c>
      <c r="F6523">
        <v>82</v>
      </c>
      <c r="G6523">
        <v>57</v>
      </c>
      <c r="H6523">
        <f>VLOOKUP(A6523,Taul1!A2:C834,3)</f>
        <v>1</v>
      </c>
      <c r="I6523" t="str">
        <f>VLOOKUP(A6523,Taul1!A2:C834,2)</f>
        <v>1-vuotiaat</v>
      </c>
      <c r="L6523" t="s">
        <v>1663</v>
      </c>
      <c r="M6523" t="str">
        <f>F6523&amp;L6523&amp;G6523&amp;L6523&amp;INT(C6523*10)</f>
        <v>82,57,-8</v>
      </c>
      <c r="O6523">
        <f>VLOOKUP(B6523,Taul1!A2:C834,3)</f>
        <v>0</v>
      </c>
      <c r="P6523" t="str">
        <f>VLOOKUP(B6523,Taul1!A2:C834,2)</f>
        <v>Sairauspäivärahojen korvatut päivät 16-24</v>
      </c>
    </row>
    <row r="6524" spans="1:16" ht="18" x14ac:dyDescent="0.3">
      <c r="A6524" s="1" t="s">
        <v>1512</v>
      </c>
      <c r="B6524" s="1" t="s">
        <v>1299</v>
      </c>
      <c r="C6524" s="1">
        <v>-0.77800000000000002</v>
      </c>
      <c r="D6524" s="1">
        <v>0</v>
      </c>
      <c r="E6524" s="1" t="s">
        <v>337</v>
      </c>
      <c r="F6524">
        <v>83</v>
      </c>
      <c r="G6524">
        <v>57</v>
      </c>
      <c r="H6524">
        <f>VLOOKUP(A6524,Taul1!A2:C834,3)</f>
        <v>1</v>
      </c>
      <c r="I6524" t="str">
        <f>VLOOKUP(A6524,Taul1!A2:C834,2)</f>
        <v>2-vuotiaat</v>
      </c>
      <c r="L6524" t="s">
        <v>1663</v>
      </c>
      <c r="M6524" t="str">
        <f>F6524&amp;L6524&amp;G6524&amp;L6524&amp;INT(C6524*10)</f>
        <v>83,57,-8</v>
      </c>
      <c r="O6524">
        <f>VLOOKUP(B6524,Taul1!A2:C834,3)</f>
        <v>0</v>
      </c>
      <c r="P6524" t="str">
        <f>VLOOKUP(B6524,Taul1!A2:C834,2)</f>
        <v>Sairauspäivärahojen korvatut päivät 16-24</v>
      </c>
    </row>
    <row r="6525" spans="1:16" ht="18" x14ac:dyDescent="0.3">
      <c r="A6525" s="1" t="s">
        <v>1514</v>
      </c>
      <c r="B6525" s="1" t="s">
        <v>1299</v>
      </c>
      <c r="C6525" s="1">
        <v>-0.629</v>
      </c>
      <c r="D6525" s="1">
        <v>0</v>
      </c>
      <c r="E6525" s="1" t="s">
        <v>337</v>
      </c>
      <c r="F6525">
        <v>84</v>
      </c>
      <c r="G6525">
        <v>57</v>
      </c>
      <c r="H6525">
        <f>VLOOKUP(A6525,Taul1!A2:C834,3)</f>
        <v>1</v>
      </c>
      <c r="I6525" t="str">
        <f>VLOOKUP(A6525,Taul1!A2:C834,2)</f>
        <v>3-vuotiaat</v>
      </c>
      <c r="L6525" t="s">
        <v>1663</v>
      </c>
      <c r="M6525" t="str">
        <f>F6525&amp;L6525&amp;G6525&amp;L6525&amp;INT(C6525*10)</f>
        <v>84,57,-7</v>
      </c>
      <c r="O6525">
        <f>VLOOKUP(B6525,Taul1!A2:C834,3)</f>
        <v>0</v>
      </c>
      <c r="P6525" t="str">
        <f>VLOOKUP(B6525,Taul1!A2:C834,2)</f>
        <v>Sairauspäivärahojen korvatut päivät 16-24</v>
      </c>
    </row>
    <row r="6526" spans="1:16" ht="18" x14ac:dyDescent="0.3">
      <c r="A6526" s="1" t="s">
        <v>1516</v>
      </c>
      <c r="B6526" s="1" t="s">
        <v>1299</v>
      </c>
      <c r="C6526" s="1">
        <v>-0.187</v>
      </c>
      <c r="D6526" s="1">
        <v>9.6734700735534498E-4</v>
      </c>
      <c r="E6526" s="1" t="s">
        <v>337</v>
      </c>
      <c r="F6526">
        <v>85</v>
      </c>
      <c r="G6526">
        <v>57</v>
      </c>
      <c r="H6526">
        <f>VLOOKUP(A6526,Taul1!A2:C834,3)</f>
        <v>1</v>
      </c>
      <c r="I6526" t="str">
        <f>VLOOKUP(A6526,Taul1!A2:C834,2)</f>
        <v>4-vuotiaat</v>
      </c>
      <c r="L6526" t="s">
        <v>1663</v>
      </c>
      <c r="M6526" t="str">
        <f>F6526&amp;L6526&amp;G6526&amp;L6526&amp;INT(C6526*10)</f>
        <v>85,57,-2</v>
      </c>
      <c r="O6526">
        <f>VLOOKUP(B6526,Taul1!A2:C834,3)</f>
        <v>0</v>
      </c>
      <c r="P6526" t="str">
        <f>VLOOKUP(B6526,Taul1!A2:C834,2)</f>
        <v>Sairauspäivärahojen korvatut päivät 16-24</v>
      </c>
    </row>
    <row r="6527" spans="1:16" ht="18" x14ac:dyDescent="0.3">
      <c r="A6527" s="1" t="s">
        <v>1518</v>
      </c>
      <c r="B6527" s="1" t="s">
        <v>1299</v>
      </c>
      <c r="C6527" s="1">
        <v>-8.6999999999999994E-2</v>
      </c>
      <c r="D6527" s="1">
        <v>0.124561101973935</v>
      </c>
      <c r="E6527" s="1" t="s">
        <v>337</v>
      </c>
      <c r="F6527">
        <v>86</v>
      </c>
      <c r="G6527">
        <v>57</v>
      </c>
      <c r="H6527">
        <f>VLOOKUP(A6527,Taul1!A2:C834,3)</f>
        <v>1</v>
      </c>
      <c r="I6527" t="str">
        <f>VLOOKUP(A6527,Taul1!A2:C834,2)</f>
        <v>5-vuotiaat</v>
      </c>
      <c r="L6527" t="s">
        <v>1663</v>
      </c>
      <c r="M6527" t="str">
        <f>F6527&amp;L6527&amp;G6527&amp;L6527&amp;INT(C6527*10)</f>
        <v>86,57,-1</v>
      </c>
      <c r="O6527">
        <f>VLOOKUP(B6527,Taul1!A2:C834,3)</f>
        <v>0</v>
      </c>
      <c r="P6527" t="str">
        <f>VLOOKUP(B6527,Taul1!A2:C834,2)</f>
        <v>Sairauspäivärahojen korvatut päivät 16-24</v>
      </c>
    </row>
    <row r="6528" spans="1:16" ht="18" x14ac:dyDescent="0.3">
      <c r="A6528" s="1" t="s">
        <v>1520</v>
      </c>
      <c r="B6528" s="1" t="s">
        <v>1299</v>
      </c>
      <c r="C6528" s="1">
        <v>0.161</v>
      </c>
      <c r="D6528" s="1">
        <v>4.5244669575641404E-3</v>
      </c>
      <c r="E6528" s="1" t="s">
        <v>337</v>
      </c>
      <c r="F6528">
        <v>87</v>
      </c>
      <c r="G6528">
        <v>57</v>
      </c>
      <c r="H6528">
        <f>VLOOKUP(A6528,Taul1!A2:C834,3)</f>
        <v>1</v>
      </c>
      <c r="I6528" t="str">
        <f>VLOOKUP(A6528,Taul1!A2:C834,2)</f>
        <v>6-vuotiaat</v>
      </c>
      <c r="L6528" t="s">
        <v>1663</v>
      </c>
      <c r="M6528" t="str">
        <f>F6528&amp;L6528&amp;G6528&amp;L6528&amp;INT(C6528*10)</f>
        <v>87,57,1</v>
      </c>
      <c r="O6528">
        <f>VLOOKUP(B6528,Taul1!A2:C834,3)</f>
        <v>0</v>
      </c>
      <c r="P6528" t="str">
        <f>VLOOKUP(B6528,Taul1!A2:C834,2)</f>
        <v>Sairauspäivärahojen korvatut päivät 16-24</v>
      </c>
    </row>
    <row r="6529" spans="1:16" ht="18" x14ac:dyDescent="0.3">
      <c r="A6529" s="1" t="s">
        <v>1522</v>
      </c>
      <c r="B6529" s="1" t="s">
        <v>1299</v>
      </c>
      <c r="C6529" s="1">
        <v>0.40799999999999997</v>
      </c>
      <c r="D6529" s="2">
        <v>6.8500760619372095E-14</v>
      </c>
      <c r="E6529" s="1" t="s">
        <v>337</v>
      </c>
      <c r="F6529">
        <v>88</v>
      </c>
      <c r="G6529">
        <v>57</v>
      </c>
      <c r="H6529">
        <f>VLOOKUP(A6529,Taul1!A2:C834,3)</f>
        <v>1</v>
      </c>
      <c r="I6529" t="str">
        <f>VLOOKUP(A6529,Taul1!A2:C834,2)</f>
        <v>7-vuotiaat</v>
      </c>
      <c r="L6529" t="s">
        <v>1663</v>
      </c>
      <c r="M6529" t="str">
        <f>F6529&amp;L6529&amp;G6529&amp;L6529&amp;INT(C6529*10)</f>
        <v>88,57,4</v>
      </c>
      <c r="O6529">
        <f>VLOOKUP(B6529,Taul1!A2:C834,3)</f>
        <v>0</v>
      </c>
      <c r="P6529" t="str">
        <f>VLOOKUP(B6529,Taul1!A2:C834,2)</f>
        <v>Sairauspäivärahojen korvatut päivät 16-24</v>
      </c>
    </row>
    <row r="6530" spans="1:16" ht="18" x14ac:dyDescent="0.3">
      <c r="A6530" s="1" t="s">
        <v>1524</v>
      </c>
      <c r="B6530" s="1" t="s">
        <v>1299</v>
      </c>
      <c r="C6530" s="1">
        <v>0.435</v>
      </c>
      <c r="D6530" s="2">
        <v>6.6613381477509304E-16</v>
      </c>
      <c r="E6530" s="1" t="s">
        <v>337</v>
      </c>
      <c r="F6530">
        <v>89</v>
      </c>
      <c r="G6530">
        <v>57</v>
      </c>
      <c r="H6530">
        <f>VLOOKUP(A6530,Taul1!A2:C834,3)</f>
        <v>1</v>
      </c>
      <c r="I6530" t="str">
        <f>VLOOKUP(A6530,Taul1!A2:C834,2)</f>
        <v>8-vuotiaat</v>
      </c>
      <c r="L6530" t="s">
        <v>1663</v>
      </c>
      <c r="M6530" t="str">
        <f>F6530&amp;L6530&amp;G6530&amp;L6530&amp;INT(C6530*10)</f>
        <v>89,57,4</v>
      </c>
      <c r="O6530">
        <f>VLOOKUP(B6530,Taul1!A2:C834,3)</f>
        <v>0</v>
      </c>
      <c r="P6530" t="str">
        <f>VLOOKUP(B6530,Taul1!A2:C834,2)</f>
        <v>Sairauspäivärahojen korvatut päivät 16-24</v>
      </c>
    </row>
    <row r="6531" spans="1:16" ht="18" x14ac:dyDescent="0.3">
      <c r="A6531" s="1" t="s">
        <v>1526</v>
      </c>
      <c r="B6531" s="1" t="s">
        <v>1299</v>
      </c>
      <c r="C6531" s="1">
        <v>0.41199999999999998</v>
      </c>
      <c r="D6531" s="2">
        <v>3.65263375101676E-14</v>
      </c>
      <c r="E6531" s="1" t="s">
        <v>337</v>
      </c>
      <c r="F6531">
        <v>90</v>
      </c>
      <c r="G6531">
        <v>57</v>
      </c>
      <c r="H6531">
        <f>VLOOKUP(A6531,Taul1!A2:C834,3)</f>
        <v>1</v>
      </c>
      <c r="I6531" t="str">
        <f>VLOOKUP(A6531,Taul1!A2:C834,2)</f>
        <v>9-vuotiaat</v>
      </c>
      <c r="L6531" t="s">
        <v>1663</v>
      </c>
      <c r="M6531" t="str">
        <f>F6531&amp;L6531&amp;G6531&amp;L6531&amp;INT(C6531*10)</f>
        <v>90,57,4</v>
      </c>
      <c r="O6531">
        <f>VLOOKUP(B6531,Taul1!A2:C834,3)</f>
        <v>0</v>
      </c>
      <c r="P6531" t="str">
        <f>VLOOKUP(B6531,Taul1!A2:C834,2)</f>
        <v>Sairauspäivärahojen korvatut päivät 16-24</v>
      </c>
    </row>
    <row r="6532" spans="1:16" ht="18" x14ac:dyDescent="0.3">
      <c r="A6532" s="1" t="s">
        <v>1528</v>
      </c>
      <c r="B6532" s="1" t="s">
        <v>1299</v>
      </c>
      <c r="C6532" s="1">
        <v>-0.434</v>
      </c>
      <c r="D6532" s="2">
        <v>9.992007221626401E-16</v>
      </c>
      <c r="E6532" s="1" t="s">
        <v>337</v>
      </c>
      <c r="F6532">
        <v>91</v>
      </c>
      <c r="G6532">
        <v>57</v>
      </c>
      <c r="H6532">
        <f>VLOOKUP(A6532,Taul1!A2:C834,3)</f>
        <v>1</v>
      </c>
      <c r="I6532" t="str">
        <f>VLOOKUP(A6532,Taul1!A2:C834,2)</f>
        <v>Työkyvyttömyyseläkkeen saajat yhteensä</v>
      </c>
      <c r="L6532" t="s">
        <v>1663</v>
      </c>
      <c r="M6532" t="str">
        <f>F6532&amp;L6532&amp;G6532&amp;L6532&amp;INT(C6532*10)</f>
        <v>91,57,-5</v>
      </c>
      <c r="O6532">
        <f>VLOOKUP(B6532,Taul1!A2:C834,3)</f>
        <v>0</v>
      </c>
      <c r="P6532" t="str">
        <f>VLOOKUP(B6532,Taul1!A2:C834,2)</f>
        <v>Sairauspäivärahojen korvatut päivät 16-24</v>
      </c>
    </row>
    <row r="6533" spans="1:16" ht="18" x14ac:dyDescent="0.3">
      <c r="A6533" s="1" t="s">
        <v>1530</v>
      </c>
      <c r="B6533" s="1" t="s">
        <v>1299</v>
      </c>
      <c r="C6533" s="1">
        <v>0.65700000000000003</v>
      </c>
      <c r="D6533" s="2">
        <v>1.11022302462515E-16</v>
      </c>
      <c r="E6533" s="1" t="s">
        <v>337</v>
      </c>
      <c r="F6533">
        <v>92</v>
      </c>
      <c r="G6533">
        <v>57</v>
      </c>
      <c r="H6533">
        <f>VLOOKUP(A6533,Taul1!A2:C834,3)</f>
        <v>1</v>
      </c>
      <c r="I6533" t="str">
        <f>VLOOKUP(A6533,Taul1!A2:C834,2)</f>
        <v>Työkyvyttömyyseläkkeen saajat 16-24</v>
      </c>
      <c r="L6533" t="s">
        <v>1663</v>
      </c>
      <c r="M6533" t="str">
        <f>F6533&amp;L6533&amp;G6533&amp;L6533&amp;INT(C6533*10)</f>
        <v>92,57,6</v>
      </c>
      <c r="O6533">
        <f>VLOOKUP(B6533,Taul1!A2:C834,3)</f>
        <v>0</v>
      </c>
      <c r="P6533" t="str">
        <f>VLOOKUP(B6533,Taul1!A2:C834,2)</f>
        <v>Sairauspäivärahojen korvatut päivät 16-24</v>
      </c>
    </row>
    <row r="6534" spans="1:16" ht="18" x14ac:dyDescent="0.3">
      <c r="A6534" s="1" t="s">
        <v>1532</v>
      </c>
      <c r="B6534" s="1" t="s">
        <v>1299</v>
      </c>
      <c r="C6534" s="1">
        <v>0.71499999999999997</v>
      </c>
      <c r="D6534" s="1">
        <v>0</v>
      </c>
      <c r="E6534" s="1" t="s">
        <v>337</v>
      </c>
      <c r="F6534">
        <v>93</v>
      </c>
      <c r="G6534">
        <v>57</v>
      </c>
      <c r="H6534">
        <f>VLOOKUP(A6534,Taul1!A2:C834,3)</f>
        <v>1</v>
      </c>
      <c r="I6534" t="str">
        <f>VLOOKUP(A6534,Taul1!A2:C834,2)</f>
        <v>Työkyvyttömyyseläkkeen saajat 25-29</v>
      </c>
      <c r="L6534" t="s">
        <v>1663</v>
      </c>
      <c r="M6534" t="str">
        <f>F6534&amp;L6534&amp;G6534&amp;L6534&amp;INT(C6534*10)</f>
        <v>93,57,7</v>
      </c>
      <c r="O6534">
        <f>VLOOKUP(B6534,Taul1!A2:C834,3)</f>
        <v>0</v>
      </c>
      <c r="P6534" t="str">
        <f>VLOOKUP(B6534,Taul1!A2:C834,2)</f>
        <v>Sairauspäivärahojen korvatut päivät 16-24</v>
      </c>
    </row>
    <row r="6535" spans="1:16" ht="18" x14ac:dyDescent="0.3">
      <c r="A6535" s="1" t="s">
        <v>1534</v>
      </c>
      <c r="B6535" s="1" t="s">
        <v>1299</v>
      </c>
      <c r="C6535" s="1">
        <v>0.34799999999999998</v>
      </c>
      <c r="D6535" s="2">
        <v>2.92359803033548E-10</v>
      </c>
      <c r="E6535" s="1" t="s">
        <v>337</v>
      </c>
      <c r="F6535">
        <v>94</v>
      </c>
      <c r="G6535">
        <v>57</v>
      </c>
      <c r="H6535">
        <f>VLOOKUP(A6535,Taul1!A2:C834,3)</f>
        <v>1</v>
      </c>
      <c r="I6535" t="str">
        <f>VLOOKUP(A6535,Taul1!A2:C834,2)</f>
        <v>Työkyvyttömyyseläkkeen saajat 30-34</v>
      </c>
      <c r="L6535" t="s">
        <v>1663</v>
      </c>
      <c r="M6535" t="str">
        <f>F6535&amp;L6535&amp;G6535&amp;L6535&amp;INT(C6535*10)</f>
        <v>94,57,3</v>
      </c>
      <c r="O6535">
        <f>VLOOKUP(B6535,Taul1!A2:C834,3)</f>
        <v>0</v>
      </c>
      <c r="P6535" t="str">
        <f>VLOOKUP(B6535,Taul1!A2:C834,2)</f>
        <v>Sairauspäivärahojen korvatut päivät 16-24</v>
      </c>
    </row>
    <row r="6536" spans="1:16" ht="18" x14ac:dyDescent="0.3">
      <c r="A6536" s="1" t="s">
        <v>1536</v>
      </c>
      <c r="B6536" s="1" t="s">
        <v>1299</v>
      </c>
      <c r="C6536" s="1">
        <v>0.69099999999999995</v>
      </c>
      <c r="D6536" s="1">
        <v>0</v>
      </c>
      <c r="E6536" s="1" t="s">
        <v>337</v>
      </c>
      <c r="F6536">
        <v>95</v>
      </c>
      <c r="G6536">
        <v>57</v>
      </c>
      <c r="H6536">
        <f>VLOOKUP(A6536,Taul1!A2:C834,3)</f>
        <v>1</v>
      </c>
      <c r="I6536" t="str">
        <f>VLOOKUP(A6536,Taul1!A2:C834,2)</f>
        <v>Työkyvyttömyyseläkkeen saajat 35-39</v>
      </c>
      <c r="L6536" t="s">
        <v>1663</v>
      </c>
      <c r="M6536" t="str">
        <f>F6536&amp;L6536&amp;G6536&amp;L6536&amp;INT(C6536*10)</f>
        <v>95,57,6</v>
      </c>
      <c r="O6536">
        <f>VLOOKUP(B6536,Taul1!A2:C834,3)</f>
        <v>0</v>
      </c>
      <c r="P6536" t="str">
        <f>VLOOKUP(B6536,Taul1!A2:C834,2)</f>
        <v>Sairauspäivärahojen korvatut päivät 16-24</v>
      </c>
    </row>
    <row r="6537" spans="1:16" ht="18" x14ac:dyDescent="0.3">
      <c r="A6537" s="1" t="s">
        <v>1538</v>
      </c>
      <c r="B6537" s="1" t="s">
        <v>1299</v>
      </c>
      <c r="C6537" s="1">
        <v>0.59599999999999997</v>
      </c>
      <c r="D6537" s="2">
        <v>2.2204460492503101E-16</v>
      </c>
      <c r="E6537" s="1" t="s">
        <v>337</v>
      </c>
      <c r="F6537">
        <v>96</v>
      </c>
      <c r="G6537">
        <v>57</v>
      </c>
      <c r="H6537">
        <f>VLOOKUP(A6537,Taul1!A2:C834,3)</f>
        <v>1</v>
      </c>
      <c r="I6537" t="str">
        <f>VLOOKUP(A6537,Taul1!A2:C834,2)</f>
        <v>Työkyvyttömyyseläkkeen saajat 40-44</v>
      </c>
      <c r="L6537" t="s">
        <v>1663</v>
      </c>
      <c r="M6537" t="str">
        <f>F6537&amp;L6537&amp;G6537&amp;L6537&amp;INT(C6537*10)</f>
        <v>96,57,5</v>
      </c>
      <c r="O6537">
        <f>VLOOKUP(B6537,Taul1!A2:C834,3)</f>
        <v>0</v>
      </c>
      <c r="P6537" t="str">
        <f>VLOOKUP(B6537,Taul1!A2:C834,2)</f>
        <v>Sairauspäivärahojen korvatut päivät 16-24</v>
      </c>
    </row>
    <row r="6538" spans="1:16" ht="18" x14ac:dyDescent="0.3">
      <c r="A6538" s="1" t="s">
        <v>1540</v>
      </c>
      <c r="B6538" s="1" t="s">
        <v>1299</v>
      </c>
      <c r="C6538" s="1">
        <v>-0.376</v>
      </c>
      <c r="D6538" s="2">
        <v>7.4343864397974293E-12</v>
      </c>
      <c r="E6538" s="1" t="s">
        <v>337</v>
      </c>
      <c r="F6538">
        <v>97</v>
      </c>
      <c r="G6538">
        <v>57</v>
      </c>
      <c r="H6538">
        <f>VLOOKUP(A6538,Taul1!A2:C834,3)</f>
        <v>1</v>
      </c>
      <c r="I6538" t="str">
        <f>VLOOKUP(A6538,Taul1!A2:C834,2)</f>
        <v>Työkyvyttömyyseläkkeen saajat 45-49</v>
      </c>
      <c r="L6538" t="s">
        <v>1663</v>
      </c>
      <c r="M6538" t="str">
        <f>F6538&amp;L6538&amp;G6538&amp;L6538&amp;INT(C6538*10)</f>
        <v>97,57,-4</v>
      </c>
      <c r="O6538">
        <f>VLOOKUP(B6538,Taul1!A2:C834,3)</f>
        <v>0</v>
      </c>
      <c r="P6538" t="str">
        <f>VLOOKUP(B6538,Taul1!A2:C834,2)</f>
        <v>Sairauspäivärahojen korvatut päivät 16-24</v>
      </c>
    </row>
    <row r="6539" spans="1:16" ht="18" x14ac:dyDescent="0.3">
      <c r="A6539" s="1" t="s">
        <v>1542</v>
      </c>
      <c r="B6539" s="1" t="s">
        <v>1299</v>
      </c>
      <c r="C6539" s="1">
        <v>-0.41799999999999998</v>
      </c>
      <c r="D6539" s="2">
        <v>1.45439216225895E-14</v>
      </c>
      <c r="E6539" s="1" t="s">
        <v>337</v>
      </c>
      <c r="F6539">
        <v>98</v>
      </c>
      <c r="G6539">
        <v>57</v>
      </c>
      <c r="H6539">
        <f>VLOOKUP(A6539,Taul1!A2:C834,3)</f>
        <v>1</v>
      </c>
      <c r="I6539" t="str">
        <f>VLOOKUP(A6539,Taul1!A2:C834,2)</f>
        <v>Työkyvyttömyyseläkkeen saajat 50-54</v>
      </c>
      <c r="L6539" t="s">
        <v>1663</v>
      </c>
      <c r="M6539" t="str">
        <f>F6539&amp;L6539&amp;G6539&amp;L6539&amp;INT(C6539*10)</f>
        <v>98,57,-5</v>
      </c>
      <c r="O6539">
        <f>VLOOKUP(B6539,Taul1!A2:C834,3)</f>
        <v>0</v>
      </c>
      <c r="P6539" t="str">
        <f>VLOOKUP(B6539,Taul1!A2:C834,2)</f>
        <v>Sairauspäivärahojen korvatut päivät 16-24</v>
      </c>
    </row>
    <row r="6540" spans="1:16" ht="18" x14ac:dyDescent="0.3">
      <c r="A6540" s="1" t="s">
        <v>1544</v>
      </c>
      <c r="B6540" s="1" t="s">
        <v>1299</v>
      </c>
      <c r="C6540" s="1">
        <v>-0.61</v>
      </c>
      <c r="D6540" s="1">
        <v>0</v>
      </c>
      <c r="E6540" s="1" t="s">
        <v>337</v>
      </c>
      <c r="F6540">
        <v>99</v>
      </c>
      <c r="G6540">
        <v>57</v>
      </c>
      <c r="H6540">
        <f>VLOOKUP(A6540,Taul1!A2:C834,3)</f>
        <v>1</v>
      </c>
      <c r="I6540" t="str">
        <f>VLOOKUP(A6540,Taul1!A2:C834,2)</f>
        <v>Työkyvyttömyyseläkkeen saajat 55-59</v>
      </c>
      <c r="L6540" t="s">
        <v>1663</v>
      </c>
      <c r="M6540" t="str">
        <f>F6540&amp;L6540&amp;G6540&amp;L6540&amp;INT(C6540*10)</f>
        <v>99,57,-7</v>
      </c>
      <c r="O6540">
        <f>VLOOKUP(B6540,Taul1!A2:C834,3)</f>
        <v>0</v>
      </c>
      <c r="P6540" t="str">
        <f>VLOOKUP(B6540,Taul1!A2:C834,2)</f>
        <v>Sairauspäivärahojen korvatut päivät 16-24</v>
      </c>
    </row>
    <row r="6541" spans="1:16" ht="18" x14ac:dyDescent="0.3">
      <c r="A6541" s="1" t="s">
        <v>1546</v>
      </c>
      <c r="B6541" s="1" t="s">
        <v>1299</v>
      </c>
      <c r="C6541" s="1">
        <v>-0.61299999999999999</v>
      </c>
      <c r="D6541" s="1">
        <v>0</v>
      </c>
      <c r="E6541" s="1" t="s">
        <v>337</v>
      </c>
      <c r="F6541">
        <v>100</v>
      </c>
      <c r="G6541">
        <v>57</v>
      </c>
      <c r="H6541">
        <f>VLOOKUP(A6541,Taul1!A2:C834,3)</f>
        <v>1</v>
      </c>
      <c r="I6541" t="str">
        <f>VLOOKUP(A6541,Taul1!A2:C834,2)</f>
        <v>Työkyvyttömyyseläkkeen saajat 60-64</v>
      </c>
      <c r="L6541" t="s">
        <v>1663</v>
      </c>
      <c r="M6541" t="str">
        <f>F6541&amp;L6541&amp;G6541&amp;L6541&amp;INT(C6541*10)</f>
        <v>100,57,-7</v>
      </c>
      <c r="O6541">
        <f>VLOOKUP(B6541,Taul1!A2:C834,3)</f>
        <v>0</v>
      </c>
      <c r="P6541" t="str">
        <f>VLOOKUP(B6541,Taul1!A2:C834,2)</f>
        <v>Sairauspäivärahojen korvatut päivät 16-24</v>
      </c>
    </row>
    <row r="6542" spans="1:16" ht="18" x14ac:dyDescent="0.3">
      <c r="A6542" s="1" t="s">
        <v>1548</v>
      </c>
      <c r="B6542" s="1" t="s">
        <v>1299</v>
      </c>
      <c r="C6542" s="1">
        <v>0.69699999999999995</v>
      </c>
      <c r="D6542" s="2">
        <v>1.11022302462515E-16</v>
      </c>
      <c r="E6542" s="1" t="s">
        <v>337</v>
      </c>
      <c r="F6542">
        <v>101</v>
      </c>
      <c r="G6542">
        <v>57</v>
      </c>
      <c r="H6542">
        <f>VLOOKUP(A6542,Taul1!A2:C834,3)</f>
        <v>1</v>
      </c>
      <c r="I6542" t="str">
        <f>VLOOKUP(A6542,Taul1!A2:C834,2)</f>
        <v>Kelan kuntoutuspalvelujen saajat yhteensä</v>
      </c>
      <c r="L6542" t="s">
        <v>1663</v>
      </c>
      <c r="M6542" t="str">
        <f>F6542&amp;L6542&amp;G6542&amp;L6542&amp;INT(C6542*10)</f>
        <v>101,57,6</v>
      </c>
      <c r="O6542">
        <f>VLOOKUP(B6542,Taul1!A2:C834,3)</f>
        <v>0</v>
      </c>
      <c r="P6542" t="str">
        <f>VLOOKUP(B6542,Taul1!A2:C834,2)</f>
        <v>Sairauspäivärahojen korvatut päivät 16-24</v>
      </c>
    </row>
    <row r="6543" spans="1:16" ht="18" x14ac:dyDescent="0.3">
      <c r="A6543" s="1" t="s">
        <v>1550</v>
      </c>
      <c r="B6543" s="1" t="s">
        <v>1299</v>
      </c>
      <c r="C6543" s="1">
        <v>0.77800000000000002</v>
      </c>
      <c r="D6543" s="1">
        <v>0</v>
      </c>
      <c r="E6543" s="1" t="s">
        <v>337</v>
      </c>
      <c r="F6543">
        <v>102</v>
      </c>
      <c r="G6543">
        <v>57</v>
      </c>
      <c r="H6543">
        <f>VLOOKUP(A6543,Taul1!A2:C834,3)</f>
        <v>1</v>
      </c>
      <c r="I6543" t="str">
        <f>VLOOKUP(A6543,Taul1!A2:C834,2)</f>
        <v>Kelan kuntoutuspalvelujen saajat 0-6</v>
      </c>
      <c r="L6543" t="s">
        <v>1663</v>
      </c>
      <c r="M6543" t="str">
        <f>F6543&amp;L6543&amp;G6543&amp;L6543&amp;INT(C6543*10)</f>
        <v>102,57,7</v>
      </c>
      <c r="O6543">
        <f>VLOOKUP(B6543,Taul1!A2:C834,3)</f>
        <v>0</v>
      </c>
      <c r="P6543" t="str">
        <f>VLOOKUP(B6543,Taul1!A2:C834,2)</f>
        <v>Sairauspäivärahojen korvatut päivät 16-24</v>
      </c>
    </row>
    <row r="6544" spans="1:16" ht="18" x14ac:dyDescent="0.3">
      <c r="A6544" s="1" t="s">
        <v>1552</v>
      </c>
      <c r="B6544" s="1" t="s">
        <v>1299</v>
      </c>
      <c r="C6544" s="1">
        <v>0.72599999999999998</v>
      </c>
      <c r="D6544" s="1">
        <v>0</v>
      </c>
      <c r="E6544" s="1" t="s">
        <v>337</v>
      </c>
      <c r="F6544">
        <v>103</v>
      </c>
      <c r="G6544">
        <v>57</v>
      </c>
      <c r="H6544">
        <f>VLOOKUP(A6544,Taul1!A2:C834,3)</f>
        <v>1</v>
      </c>
      <c r="I6544" t="str">
        <f>VLOOKUP(A6544,Taul1!A2:C834,2)</f>
        <v>Kelan kuntoutuspalvelujen saajat 7-15</v>
      </c>
      <c r="L6544" t="s">
        <v>1663</v>
      </c>
      <c r="M6544" t="str">
        <f>F6544&amp;L6544&amp;G6544&amp;L6544&amp;INT(C6544*10)</f>
        <v>103,57,7</v>
      </c>
      <c r="O6544">
        <f>VLOOKUP(B6544,Taul1!A2:C834,3)</f>
        <v>0</v>
      </c>
      <c r="P6544" t="str">
        <f>VLOOKUP(B6544,Taul1!A2:C834,2)</f>
        <v>Sairauspäivärahojen korvatut päivät 16-24</v>
      </c>
    </row>
    <row r="6545" spans="1:16" ht="18" x14ac:dyDescent="0.3">
      <c r="A6545" s="1" t="s">
        <v>1554</v>
      </c>
      <c r="B6545" s="1" t="s">
        <v>1299</v>
      </c>
      <c r="C6545" s="1">
        <v>0.748</v>
      </c>
      <c r="D6545" s="1">
        <v>0</v>
      </c>
      <c r="E6545" s="1" t="s">
        <v>337</v>
      </c>
      <c r="F6545">
        <v>104</v>
      </c>
      <c r="G6545">
        <v>57</v>
      </c>
      <c r="H6545">
        <f>VLOOKUP(A6545,Taul1!A2:C834,3)</f>
        <v>1</v>
      </c>
      <c r="I6545" t="str">
        <f>VLOOKUP(A6545,Taul1!A2:C834,2)</f>
        <v>Kelan kuntoutuspalvelujen saajat 16-19</v>
      </c>
      <c r="L6545" t="s">
        <v>1663</v>
      </c>
      <c r="M6545" t="str">
        <f>F6545&amp;L6545&amp;G6545&amp;L6545&amp;INT(C6545*10)</f>
        <v>104,57,7</v>
      </c>
      <c r="O6545">
        <f>VLOOKUP(B6545,Taul1!A2:C834,3)</f>
        <v>0</v>
      </c>
      <c r="P6545" t="str">
        <f>VLOOKUP(B6545,Taul1!A2:C834,2)</f>
        <v>Sairauspäivärahojen korvatut päivät 16-24</v>
      </c>
    </row>
    <row r="6546" spans="1:16" ht="18" x14ac:dyDescent="0.3">
      <c r="A6546" s="1" t="s">
        <v>1556</v>
      </c>
      <c r="B6546" s="1" t="s">
        <v>1299</v>
      </c>
      <c r="C6546" s="1">
        <v>0.84899999999999998</v>
      </c>
      <c r="D6546" s="1">
        <v>0</v>
      </c>
      <c r="E6546" s="1" t="s">
        <v>337</v>
      </c>
      <c r="F6546">
        <v>105</v>
      </c>
      <c r="G6546">
        <v>57</v>
      </c>
      <c r="H6546">
        <f>VLOOKUP(A6546,Taul1!A2:C834,3)</f>
        <v>1</v>
      </c>
      <c r="I6546" t="str">
        <f>VLOOKUP(A6546,Taul1!A2:C834,2)</f>
        <v>Kelan kuntoutuspalvelujen saajat 20-24</v>
      </c>
      <c r="L6546" t="s">
        <v>1663</v>
      </c>
      <c r="M6546" t="str">
        <f>F6546&amp;L6546&amp;G6546&amp;L6546&amp;INT(C6546*10)</f>
        <v>105,57,8</v>
      </c>
      <c r="O6546">
        <f>VLOOKUP(B6546,Taul1!A2:C834,3)</f>
        <v>0</v>
      </c>
      <c r="P6546" t="str">
        <f>VLOOKUP(B6546,Taul1!A2:C834,2)</f>
        <v>Sairauspäivärahojen korvatut päivät 16-24</v>
      </c>
    </row>
    <row r="6547" spans="1:16" ht="18" x14ac:dyDescent="0.3">
      <c r="A6547" s="1" t="s">
        <v>1558</v>
      </c>
      <c r="B6547" s="1" t="s">
        <v>1299</v>
      </c>
      <c r="C6547" s="1">
        <v>0.64400000000000002</v>
      </c>
      <c r="D6547" s="1">
        <v>0</v>
      </c>
      <c r="E6547" s="1" t="s">
        <v>337</v>
      </c>
      <c r="F6547">
        <v>106</v>
      </c>
      <c r="G6547">
        <v>57</v>
      </c>
      <c r="H6547">
        <f>VLOOKUP(A6547,Taul1!A2:C834,3)</f>
        <v>1</v>
      </c>
      <c r="I6547" t="str">
        <f>VLOOKUP(A6547,Taul1!A2:C834,2)</f>
        <v>Kelan kuntoutuspalvelujen saajat 25-29</v>
      </c>
      <c r="L6547" t="s">
        <v>1663</v>
      </c>
      <c r="M6547" t="str">
        <f>F6547&amp;L6547&amp;G6547&amp;L6547&amp;INT(C6547*10)</f>
        <v>106,57,6</v>
      </c>
      <c r="O6547">
        <f>VLOOKUP(B6547,Taul1!A2:C834,3)</f>
        <v>0</v>
      </c>
      <c r="P6547" t="str">
        <f>VLOOKUP(B6547,Taul1!A2:C834,2)</f>
        <v>Sairauspäivärahojen korvatut päivät 16-24</v>
      </c>
    </row>
    <row r="6548" spans="1:16" ht="18" x14ac:dyDescent="0.3">
      <c r="A6548" s="1" t="s">
        <v>1560</v>
      </c>
      <c r="B6548" s="1" t="s">
        <v>1299</v>
      </c>
      <c r="C6548" s="1">
        <v>0.57199999999999995</v>
      </c>
      <c r="D6548" s="1">
        <v>0</v>
      </c>
      <c r="E6548" s="1" t="s">
        <v>337</v>
      </c>
      <c r="F6548">
        <v>107</v>
      </c>
      <c r="G6548">
        <v>57</v>
      </c>
      <c r="H6548">
        <f>VLOOKUP(A6548,Taul1!A2:C834,3)</f>
        <v>1</v>
      </c>
      <c r="I6548" t="str">
        <f>VLOOKUP(A6548,Taul1!A2:C834,2)</f>
        <v>Kelan kuntoutuspalvelujen saajat 30-34</v>
      </c>
      <c r="L6548" t="s">
        <v>1663</v>
      </c>
      <c r="M6548" t="str">
        <f>F6548&amp;L6548&amp;G6548&amp;L6548&amp;INT(C6548*10)</f>
        <v>107,57,5</v>
      </c>
      <c r="O6548">
        <f>VLOOKUP(B6548,Taul1!A2:C834,3)</f>
        <v>0</v>
      </c>
      <c r="P6548" t="str">
        <f>VLOOKUP(B6548,Taul1!A2:C834,2)</f>
        <v>Sairauspäivärahojen korvatut päivät 16-24</v>
      </c>
    </row>
    <row r="6549" spans="1:16" ht="18" x14ac:dyDescent="0.3">
      <c r="A6549" s="1" t="s">
        <v>1562</v>
      </c>
      <c r="B6549" s="1" t="s">
        <v>1299</v>
      </c>
      <c r="C6549" s="1">
        <v>0.57099999999999995</v>
      </c>
      <c r="D6549" s="1">
        <v>0</v>
      </c>
      <c r="E6549" s="1" t="s">
        <v>337</v>
      </c>
      <c r="F6549">
        <v>108</v>
      </c>
      <c r="G6549">
        <v>57</v>
      </c>
      <c r="H6549">
        <f>VLOOKUP(A6549,Taul1!A2:C834,3)</f>
        <v>1</v>
      </c>
      <c r="I6549" t="str">
        <f>VLOOKUP(A6549,Taul1!A2:C834,2)</f>
        <v>Kelan kuntoutuspalvelujen saajat 35-39</v>
      </c>
      <c r="L6549" t="s">
        <v>1663</v>
      </c>
      <c r="M6549" t="str">
        <f>F6549&amp;L6549&amp;G6549&amp;L6549&amp;INT(C6549*10)</f>
        <v>108,57,5</v>
      </c>
      <c r="O6549">
        <f>VLOOKUP(B6549,Taul1!A2:C834,3)</f>
        <v>0</v>
      </c>
      <c r="P6549" t="str">
        <f>VLOOKUP(B6549,Taul1!A2:C834,2)</f>
        <v>Sairauspäivärahojen korvatut päivät 16-24</v>
      </c>
    </row>
    <row r="6550" spans="1:16" ht="18" x14ac:dyDescent="0.3">
      <c r="A6550" s="1" t="s">
        <v>1564</v>
      </c>
      <c r="B6550" s="1" t="s">
        <v>1299</v>
      </c>
      <c r="C6550" s="1">
        <v>0.64700000000000002</v>
      </c>
      <c r="D6550" s="1">
        <v>0</v>
      </c>
      <c r="E6550" s="1" t="s">
        <v>337</v>
      </c>
      <c r="F6550">
        <v>109</v>
      </c>
      <c r="G6550">
        <v>57</v>
      </c>
      <c r="H6550">
        <f>VLOOKUP(A6550,Taul1!A2:C834,3)</f>
        <v>1</v>
      </c>
      <c r="I6550" t="str">
        <f>VLOOKUP(A6550,Taul1!A2:C834,2)</f>
        <v>Kelan kuntoutuspalvelujen saajat 40-44</v>
      </c>
      <c r="L6550" t="s">
        <v>1663</v>
      </c>
      <c r="M6550" t="str">
        <f>F6550&amp;L6550&amp;G6550&amp;L6550&amp;INT(C6550*10)</f>
        <v>109,57,6</v>
      </c>
      <c r="O6550">
        <f>VLOOKUP(B6550,Taul1!A2:C834,3)</f>
        <v>0</v>
      </c>
      <c r="P6550" t="str">
        <f>VLOOKUP(B6550,Taul1!A2:C834,2)</f>
        <v>Sairauspäivärahojen korvatut päivät 16-24</v>
      </c>
    </row>
    <row r="6551" spans="1:16" ht="18" x14ac:dyDescent="0.3">
      <c r="A6551" s="1" t="s">
        <v>1566</v>
      </c>
      <c r="B6551" s="1" t="s">
        <v>1299</v>
      </c>
      <c r="C6551" s="1">
        <v>-3.0000000000000001E-3</v>
      </c>
      <c r="D6551" s="1">
        <v>0.96442573747701499</v>
      </c>
      <c r="E6551" s="1" t="s">
        <v>337</v>
      </c>
      <c r="F6551">
        <v>110</v>
      </c>
      <c r="G6551">
        <v>57</v>
      </c>
      <c r="H6551">
        <f>VLOOKUP(A6551,Taul1!A2:C834,3)</f>
        <v>1</v>
      </c>
      <c r="I6551" t="str">
        <f>VLOOKUP(A6551,Taul1!A2:C834,2)</f>
        <v>Kelan kuntoutuspalvelujen saajat 45-49</v>
      </c>
      <c r="L6551" t="s">
        <v>1663</v>
      </c>
      <c r="M6551" t="str">
        <f>F6551&amp;L6551&amp;G6551&amp;L6551&amp;INT(C6551*10)</f>
        <v>110,57,-1</v>
      </c>
      <c r="O6551">
        <f>VLOOKUP(B6551,Taul1!A2:C834,3)</f>
        <v>0</v>
      </c>
      <c r="P6551" t="str">
        <f>VLOOKUP(B6551,Taul1!A2:C834,2)</f>
        <v>Sairauspäivärahojen korvatut päivät 16-24</v>
      </c>
    </row>
    <row r="6552" spans="1:16" ht="18" x14ac:dyDescent="0.3">
      <c r="A6552" s="1" t="s">
        <v>1568</v>
      </c>
      <c r="B6552" s="1" t="s">
        <v>1299</v>
      </c>
      <c r="C6552" s="1">
        <v>-0.60799999999999998</v>
      </c>
      <c r="D6552" s="1">
        <v>0</v>
      </c>
      <c r="E6552" s="1" t="s">
        <v>337</v>
      </c>
      <c r="F6552">
        <v>111</v>
      </c>
      <c r="G6552">
        <v>57</v>
      </c>
      <c r="H6552">
        <f>VLOOKUP(A6552,Taul1!A2:C834,3)</f>
        <v>1</v>
      </c>
      <c r="I6552" t="str">
        <f>VLOOKUP(A6552,Taul1!A2:C834,2)</f>
        <v>Kelan kuntoutuspalvelujen saajat 50-54</v>
      </c>
      <c r="L6552" t="s">
        <v>1663</v>
      </c>
      <c r="M6552" t="str">
        <f>F6552&amp;L6552&amp;G6552&amp;L6552&amp;INT(C6552*10)</f>
        <v>111,57,-7</v>
      </c>
      <c r="O6552">
        <f>VLOOKUP(B6552,Taul1!A2:C834,3)</f>
        <v>0</v>
      </c>
      <c r="P6552" t="str">
        <f>VLOOKUP(B6552,Taul1!A2:C834,2)</f>
        <v>Sairauspäivärahojen korvatut päivät 16-24</v>
      </c>
    </row>
    <row r="6553" spans="1:16" ht="18" x14ac:dyDescent="0.3">
      <c r="A6553" s="1" t="s">
        <v>1570</v>
      </c>
      <c r="B6553" s="1" t="s">
        <v>1299</v>
      </c>
      <c r="C6553" s="1">
        <v>-0.66400000000000003</v>
      </c>
      <c r="D6553" s="2">
        <v>1.11022302462515E-16</v>
      </c>
      <c r="E6553" s="1" t="s">
        <v>337</v>
      </c>
      <c r="F6553">
        <v>112</v>
      </c>
      <c r="G6553">
        <v>57</v>
      </c>
      <c r="H6553">
        <f>VLOOKUP(A6553,Taul1!A2:C834,3)</f>
        <v>1</v>
      </c>
      <c r="I6553" t="str">
        <f>VLOOKUP(A6553,Taul1!A2:C834,2)</f>
        <v>Kelan kuntoutuspalvelujen saajat 55-59</v>
      </c>
      <c r="L6553" t="s">
        <v>1663</v>
      </c>
      <c r="M6553" t="str">
        <f>F6553&amp;L6553&amp;G6553&amp;L6553&amp;INT(C6553*10)</f>
        <v>112,57,-7</v>
      </c>
      <c r="O6553">
        <f>VLOOKUP(B6553,Taul1!A2:C834,3)</f>
        <v>0</v>
      </c>
      <c r="P6553" t="str">
        <f>VLOOKUP(B6553,Taul1!A2:C834,2)</f>
        <v>Sairauspäivärahojen korvatut päivät 16-24</v>
      </c>
    </row>
    <row r="6554" spans="1:16" ht="18" x14ac:dyDescent="0.3">
      <c r="A6554" s="1" t="s">
        <v>1572</v>
      </c>
      <c r="B6554" s="1" t="s">
        <v>1299</v>
      </c>
      <c r="C6554" s="1">
        <v>3.3000000000000002E-2</v>
      </c>
      <c r="D6554" s="1">
        <v>0.56179346405353203</v>
      </c>
      <c r="E6554" s="1" t="s">
        <v>337</v>
      </c>
      <c r="F6554">
        <v>113</v>
      </c>
      <c r="G6554">
        <v>57</v>
      </c>
      <c r="H6554">
        <f>VLOOKUP(A6554,Taul1!A2:C834,3)</f>
        <v>1</v>
      </c>
      <c r="I6554" t="str">
        <f>VLOOKUP(A6554,Taul1!A2:C834,2)</f>
        <v>Kelan kuntoutuspalvelujen saajat 60-64</v>
      </c>
      <c r="L6554" t="s">
        <v>1663</v>
      </c>
      <c r="M6554" t="str">
        <f>F6554&amp;L6554&amp;G6554&amp;L6554&amp;INT(C6554*10)</f>
        <v>113,57,0</v>
      </c>
      <c r="O6554">
        <f>VLOOKUP(B6554,Taul1!A2:C834,3)</f>
        <v>0</v>
      </c>
      <c r="P6554" t="str">
        <f>VLOOKUP(B6554,Taul1!A2:C834,2)</f>
        <v>Sairauspäivärahojen korvatut päivät 16-24</v>
      </c>
    </row>
    <row r="6555" spans="1:16" ht="18" x14ac:dyDescent="0.3">
      <c r="A6555" s="1" t="s">
        <v>1574</v>
      </c>
      <c r="B6555" s="1" t="s">
        <v>1299</v>
      </c>
      <c r="C6555" s="1">
        <v>-0.10199999999999999</v>
      </c>
      <c r="D6555" s="1">
        <v>7.4134343421624199E-2</v>
      </c>
      <c r="E6555" s="1" t="s">
        <v>337</v>
      </c>
      <c r="F6555">
        <v>114</v>
      </c>
      <c r="G6555">
        <v>57</v>
      </c>
      <c r="H6555">
        <f>VLOOKUP(A6555,Taul1!A2:C834,3)</f>
        <v>1</v>
      </c>
      <c r="I6555" t="str">
        <f>VLOOKUP(A6555,Taul1!A2:C834,2)</f>
        <v>Kelan kuntoutuspalvelujen saajat 65-69</v>
      </c>
      <c r="L6555" t="s">
        <v>1663</v>
      </c>
      <c r="M6555" t="str">
        <f>F6555&amp;L6555&amp;G6555&amp;L6555&amp;INT(C6555*10)</f>
        <v>114,57,-2</v>
      </c>
      <c r="O6555">
        <f>VLOOKUP(B6555,Taul1!A2:C834,3)</f>
        <v>0</v>
      </c>
      <c r="P6555" t="str">
        <f>VLOOKUP(B6555,Taul1!A2:C834,2)</f>
        <v>Sairauspäivärahojen korvatut päivät 16-24</v>
      </c>
    </row>
    <row r="6556" spans="1:16" ht="18" x14ac:dyDescent="0.3">
      <c r="A6556" s="1" t="s">
        <v>1576</v>
      </c>
      <c r="B6556" s="1" t="s">
        <v>1299</v>
      </c>
      <c r="C6556" s="1">
        <v>0.40799999999999997</v>
      </c>
      <c r="D6556" s="2">
        <v>7.2275518903097602E-14</v>
      </c>
      <c r="E6556" s="1" t="s">
        <v>337</v>
      </c>
      <c r="F6556">
        <v>115</v>
      </c>
      <c r="G6556">
        <v>57</v>
      </c>
      <c r="H6556">
        <f>VLOOKUP(A6556,Taul1!A2:C834,3)</f>
        <v>1</v>
      </c>
      <c r="I6556" t="str">
        <f>VLOOKUP(A6556,Taul1!A2:C834,2)</f>
        <v>Kelan kuntoutuspalvelujen saajat 69-</v>
      </c>
      <c r="L6556" t="s">
        <v>1663</v>
      </c>
      <c r="M6556" t="str">
        <f>F6556&amp;L6556&amp;G6556&amp;L6556&amp;INT(C6556*10)</f>
        <v>115,57,4</v>
      </c>
      <c r="O6556">
        <f>VLOOKUP(B6556,Taul1!A2:C834,3)</f>
        <v>0</v>
      </c>
      <c r="P6556" t="str">
        <f>VLOOKUP(B6556,Taul1!A2:C834,2)</f>
        <v>Sairauspäivärahojen korvatut päivät 16-24</v>
      </c>
    </row>
    <row r="6557" spans="1:16" ht="18" x14ac:dyDescent="0.3">
      <c r="A6557" s="1" t="s">
        <v>1598</v>
      </c>
      <c r="B6557" s="1" t="s">
        <v>1301</v>
      </c>
      <c r="C6557" s="1">
        <v>5.8000000000000003E-2</v>
      </c>
      <c r="D6557" s="1">
        <v>0.30748424412165198</v>
      </c>
      <c r="E6557" s="1" t="s">
        <v>337</v>
      </c>
      <c r="F6557">
        <v>1</v>
      </c>
      <c r="G6557">
        <v>58</v>
      </c>
      <c r="H6557">
        <f>VLOOKUP(A6557,Taul1!A2:C834,3)</f>
        <v>1</v>
      </c>
      <c r="I6557" t="str">
        <f>VLOOKUP(A6557,Taul1!A2:C834,2)</f>
        <v>Vanhempainpäivärahojen korvatut päivät äiti 35-39</v>
      </c>
      <c r="L6557" t="s">
        <v>1663</v>
      </c>
      <c r="M6557" t="str">
        <f>F6557&amp;L6557&amp;G6557&amp;L6557&amp;INT(C6557*10)</f>
        <v>1,58,0</v>
      </c>
      <c r="O6557">
        <f>VLOOKUP(B6557,Taul1!A2:C834,3)</f>
        <v>0</v>
      </c>
      <c r="P6557" t="str">
        <f>VLOOKUP(B6557,Taul1!A2:C834,2)</f>
        <v>Sairauspäivärahojen korvatut päivät 25-29</v>
      </c>
    </row>
    <row r="6558" spans="1:16" ht="18" x14ac:dyDescent="0.3">
      <c r="A6558" s="1" t="s">
        <v>1600</v>
      </c>
      <c r="B6558" s="1" t="s">
        <v>1301</v>
      </c>
      <c r="C6558" s="1">
        <v>0.54300000000000004</v>
      </c>
      <c r="D6558" s="1">
        <v>0</v>
      </c>
      <c r="E6558" s="1" t="s">
        <v>337</v>
      </c>
      <c r="F6558">
        <v>2</v>
      </c>
      <c r="G6558">
        <v>58</v>
      </c>
      <c r="H6558">
        <f>VLOOKUP(A6558,Taul1!A2:C834,3)</f>
        <v>1</v>
      </c>
      <c r="I6558" t="str">
        <f>VLOOKUP(A6558,Taul1!A2:C834,2)</f>
        <v>Vanhempainpäivärahojen korvatut päivät äiti 40-</v>
      </c>
      <c r="L6558" t="s">
        <v>1663</v>
      </c>
      <c r="M6558" t="str">
        <f>F6558&amp;L6558&amp;G6558&amp;L6558&amp;INT(C6558*10)</f>
        <v>2,58,5</v>
      </c>
      <c r="O6558">
        <f>VLOOKUP(B6558,Taul1!A2:C834,3)</f>
        <v>0</v>
      </c>
      <c r="P6558" t="str">
        <f>VLOOKUP(B6558,Taul1!A2:C834,2)</f>
        <v>Sairauspäivärahojen korvatut päivät 25-29</v>
      </c>
    </row>
    <row r="6559" spans="1:16" ht="18" x14ac:dyDescent="0.3">
      <c r="A6559" s="1" t="s">
        <v>1275</v>
      </c>
      <c r="B6559" s="1" t="s">
        <v>1301</v>
      </c>
      <c r="C6559" s="1">
        <v>0.82099999999999995</v>
      </c>
      <c r="D6559" s="1">
        <v>0</v>
      </c>
      <c r="E6559" s="1" t="s">
        <v>337</v>
      </c>
      <c r="F6559">
        <v>3</v>
      </c>
      <c r="G6559">
        <v>58</v>
      </c>
      <c r="H6559">
        <f>VLOOKUP(A6559,Taul1!A2:C834,3)</f>
        <v>1</v>
      </c>
      <c r="I6559" t="str">
        <f>VLOOKUP(A6559,Taul1!A2:C834,2)</f>
        <v>Työllistymistä edistävät palvelut, korvatut päivät, yhteensä</v>
      </c>
      <c r="L6559" t="s">
        <v>1663</v>
      </c>
      <c r="M6559" t="str">
        <f>F6559&amp;L6559&amp;G6559&amp;L6559&amp;INT(C6559*10)</f>
        <v>3,58,8</v>
      </c>
      <c r="O6559">
        <f>VLOOKUP(B6559,Taul1!A2:C834,3)</f>
        <v>0</v>
      </c>
      <c r="P6559" t="str">
        <f>VLOOKUP(B6559,Taul1!A2:C834,2)</f>
        <v>Sairauspäivärahojen korvatut päivät 25-29</v>
      </c>
    </row>
    <row r="6560" spans="1:16" ht="18" x14ac:dyDescent="0.3">
      <c r="A6560" s="1" t="s">
        <v>1277</v>
      </c>
      <c r="B6560" s="1" t="s">
        <v>1301</v>
      </c>
      <c r="C6560" s="1">
        <v>0.25600000000000001</v>
      </c>
      <c r="D6560" s="1">
        <v>4.8893460010690504E-6</v>
      </c>
      <c r="E6560" s="1" t="s">
        <v>337</v>
      </c>
      <c r="F6560">
        <v>4</v>
      </c>
      <c r="G6560">
        <v>58</v>
      </c>
      <c r="H6560">
        <f>VLOOKUP(A6560,Taul1!A2:C834,3)</f>
        <v>1</v>
      </c>
      <c r="I6560" t="str">
        <f>VLOOKUP(A6560,Taul1!A2:C834,2)</f>
        <v>Työllistymistä edistävät palvelut, korvatut päivät, 17-24</v>
      </c>
      <c r="L6560" t="s">
        <v>1663</v>
      </c>
      <c r="M6560" t="str">
        <f>F6560&amp;L6560&amp;G6560&amp;L6560&amp;INT(C6560*10)</f>
        <v>4,58,2</v>
      </c>
      <c r="O6560">
        <f>VLOOKUP(B6560,Taul1!A2:C834,3)</f>
        <v>0</v>
      </c>
      <c r="P6560" t="str">
        <f>VLOOKUP(B6560,Taul1!A2:C834,2)</f>
        <v>Sairauspäivärahojen korvatut päivät 25-29</v>
      </c>
    </row>
    <row r="6561" spans="1:16" ht="18" x14ac:dyDescent="0.3">
      <c r="A6561" s="1" t="s">
        <v>1279</v>
      </c>
      <c r="B6561" s="1" t="s">
        <v>1301</v>
      </c>
      <c r="C6561" s="1">
        <v>0.71599999999999997</v>
      </c>
      <c r="D6561" s="1">
        <v>0</v>
      </c>
      <c r="E6561" s="1" t="s">
        <v>337</v>
      </c>
      <c r="F6561">
        <v>5</v>
      </c>
      <c r="G6561">
        <v>58</v>
      </c>
      <c r="H6561">
        <f>VLOOKUP(A6561,Taul1!A2:C834,3)</f>
        <v>1</v>
      </c>
      <c r="I6561" t="str">
        <f>VLOOKUP(A6561,Taul1!A2:C834,2)</f>
        <v>Työllistymistä edistävät palvelut, korvatut päivät, 25-29</v>
      </c>
      <c r="L6561" t="s">
        <v>1663</v>
      </c>
      <c r="M6561" t="str">
        <f>F6561&amp;L6561&amp;G6561&amp;L6561&amp;INT(C6561*10)</f>
        <v>5,58,7</v>
      </c>
      <c r="O6561">
        <f>VLOOKUP(B6561,Taul1!A2:C834,3)</f>
        <v>0</v>
      </c>
      <c r="P6561" t="str">
        <f>VLOOKUP(B6561,Taul1!A2:C834,2)</f>
        <v>Sairauspäivärahojen korvatut päivät 25-29</v>
      </c>
    </row>
    <row r="6562" spans="1:16" ht="18" x14ac:dyDescent="0.3">
      <c r="A6562" s="1" t="s">
        <v>1281</v>
      </c>
      <c r="B6562" s="1" t="s">
        <v>1301</v>
      </c>
      <c r="C6562" s="1">
        <v>0.82</v>
      </c>
      <c r="D6562" s="1">
        <v>0</v>
      </c>
      <c r="E6562" s="1" t="s">
        <v>337</v>
      </c>
      <c r="F6562">
        <v>6</v>
      </c>
      <c r="G6562">
        <v>58</v>
      </c>
      <c r="H6562">
        <f>VLOOKUP(A6562,Taul1!A2:C834,3)</f>
        <v>1</v>
      </c>
      <c r="I6562" t="str">
        <f>VLOOKUP(A6562,Taul1!A2:C834,2)</f>
        <v>Työllistymistä edistävät palvelut, korvatut päivät, 30-34</v>
      </c>
      <c r="L6562" t="s">
        <v>1663</v>
      </c>
      <c r="M6562" t="str">
        <f>F6562&amp;L6562&amp;G6562&amp;L6562&amp;INT(C6562*10)</f>
        <v>6,58,8</v>
      </c>
      <c r="O6562">
        <f>VLOOKUP(B6562,Taul1!A2:C834,3)</f>
        <v>0</v>
      </c>
      <c r="P6562" t="str">
        <f>VLOOKUP(B6562,Taul1!A2:C834,2)</f>
        <v>Sairauspäivärahojen korvatut päivät 25-29</v>
      </c>
    </row>
    <row r="6563" spans="1:16" ht="18" x14ac:dyDescent="0.3">
      <c r="A6563" s="1" t="s">
        <v>1283</v>
      </c>
      <c r="B6563" s="1" t="s">
        <v>1301</v>
      </c>
      <c r="C6563" s="1">
        <v>0.83899999999999997</v>
      </c>
      <c r="D6563" s="1">
        <v>0</v>
      </c>
      <c r="E6563" s="1" t="s">
        <v>337</v>
      </c>
      <c r="F6563">
        <v>7</v>
      </c>
      <c r="G6563">
        <v>58</v>
      </c>
      <c r="H6563">
        <f>VLOOKUP(A6563,Taul1!A2:C834,3)</f>
        <v>1</v>
      </c>
      <c r="I6563" t="str">
        <f>VLOOKUP(A6563,Taul1!A2:C834,2)</f>
        <v>Työllistymistä edistävät palvelut, korvatut päivät, 35-39</v>
      </c>
      <c r="L6563" t="s">
        <v>1663</v>
      </c>
      <c r="M6563" t="str">
        <f>F6563&amp;L6563&amp;G6563&amp;L6563&amp;INT(C6563*10)</f>
        <v>7,58,8</v>
      </c>
      <c r="O6563">
        <f>VLOOKUP(B6563,Taul1!A2:C834,3)</f>
        <v>0</v>
      </c>
      <c r="P6563" t="str">
        <f>VLOOKUP(B6563,Taul1!A2:C834,2)</f>
        <v>Sairauspäivärahojen korvatut päivät 25-29</v>
      </c>
    </row>
    <row r="6564" spans="1:16" ht="18" x14ac:dyDescent="0.3">
      <c r="A6564" s="1" t="s">
        <v>1285</v>
      </c>
      <c r="B6564" s="1" t="s">
        <v>1301</v>
      </c>
      <c r="C6564" s="1">
        <v>0.86699999999999999</v>
      </c>
      <c r="D6564" s="2">
        <v>1.11022302462515E-16</v>
      </c>
      <c r="E6564" s="1" t="s">
        <v>337</v>
      </c>
      <c r="F6564">
        <v>8</v>
      </c>
      <c r="G6564">
        <v>58</v>
      </c>
      <c r="H6564">
        <f>VLOOKUP(A6564,Taul1!A2:C834,3)</f>
        <v>1</v>
      </c>
      <c r="I6564" t="str">
        <f>VLOOKUP(A6564,Taul1!A2:C834,2)</f>
        <v>Työllistymistä edistävät palvelut, korvatut päivät, 40-44</v>
      </c>
      <c r="L6564" t="s">
        <v>1663</v>
      </c>
      <c r="M6564" t="str">
        <f>F6564&amp;L6564&amp;G6564&amp;L6564&amp;INT(C6564*10)</f>
        <v>8,58,8</v>
      </c>
      <c r="O6564">
        <f>VLOOKUP(B6564,Taul1!A2:C834,3)</f>
        <v>0</v>
      </c>
      <c r="P6564" t="str">
        <f>VLOOKUP(B6564,Taul1!A2:C834,2)</f>
        <v>Sairauspäivärahojen korvatut päivät 25-29</v>
      </c>
    </row>
    <row r="6565" spans="1:16" ht="18" x14ac:dyDescent="0.3">
      <c r="A6565" s="1" t="s">
        <v>1287</v>
      </c>
      <c r="B6565" s="1" t="s">
        <v>1301</v>
      </c>
      <c r="C6565" s="1">
        <v>0.8</v>
      </c>
      <c r="D6565" s="1">
        <v>0</v>
      </c>
      <c r="E6565" s="1" t="s">
        <v>337</v>
      </c>
      <c r="F6565">
        <v>9</v>
      </c>
      <c r="G6565">
        <v>58</v>
      </c>
      <c r="H6565">
        <f>VLOOKUP(A6565,Taul1!A2:C834,3)</f>
        <v>1</v>
      </c>
      <c r="I6565" t="str">
        <f>VLOOKUP(A6565,Taul1!A2:C834,2)</f>
        <v>Työllistymistä edistävät palvelut, korvatut päivät, 45-49</v>
      </c>
      <c r="L6565" t="s">
        <v>1663</v>
      </c>
      <c r="M6565" t="str">
        <f>F6565&amp;L6565&amp;G6565&amp;L6565&amp;INT(C6565*10)</f>
        <v>9,58,8</v>
      </c>
      <c r="O6565">
        <f>VLOOKUP(B6565,Taul1!A2:C834,3)</f>
        <v>0</v>
      </c>
      <c r="P6565" t="str">
        <f>VLOOKUP(B6565,Taul1!A2:C834,2)</f>
        <v>Sairauspäivärahojen korvatut päivät 25-29</v>
      </c>
    </row>
    <row r="6566" spans="1:16" ht="18" x14ac:dyDescent="0.3">
      <c r="A6566" s="1" t="s">
        <v>1289</v>
      </c>
      <c r="B6566" s="1" t="s">
        <v>1301</v>
      </c>
      <c r="C6566" s="1">
        <v>0.84499999999999997</v>
      </c>
      <c r="D6566" s="1">
        <v>0</v>
      </c>
      <c r="E6566" s="1" t="s">
        <v>337</v>
      </c>
      <c r="F6566">
        <v>10</v>
      </c>
      <c r="G6566">
        <v>58</v>
      </c>
      <c r="H6566">
        <f>VLOOKUP(A6566,Taul1!A2:C834,3)</f>
        <v>1</v>
      </c>
      <c r="I6566" t="str">
        <f>VLOOKUP(A6566,Taul1!A2:C834,2)</f>
        <v>Työllistymistä edistävät palvelut, korvatut päivät, 50-54</v>
      </c>
      <c r="L6566" t="s">
        <v>1663</v>
      </c>
      <c r="M6566" t="str">
        <f>F6566&amp;L6566&amp;G6566&amp;L6566&amp;INT(C6566*10)</f>
        <v>10,58,8</v>
      </c>
      <c r="O6566">
        <f>VLOOKUP(B6566,Taul1!A2:C834,3)</f>
        <v>0</v>
      </c>
      <c r="P6566" t="str">
        <f>VLOOKUP(B6566,Taul1!A2:C834,2)</f>
        <v>Sairauspäivärahojen korvatut päivät 25-29</v>
      </c>
    </row>
    <row r="6567" spans="1:16" ht="18" x14ac:dyDescent="0.3">
      <c r="A6567" s="1" t="s">
        <v>1291</v>
      </c>
      <c r="B6567" s="1" t="s">
        <v>1301</v>
      </c>
      <c r="C6567" s="1">
        <v>0.80700000000000005</v>
      </c>
      <c r="D6567" s="2">
        <v>1.11022302462515E-16</v>
      </c>
      <c r="E6567" s="1" t="s">
        <v>337</v>
      </c>
      <c r="F6567">
        <v>11</v>
      </c>
      <c r="G6567">
        <v>58</v>
      </c>
      <c r="H6567">
        <f>VLOOKUP(A6567,Taul1!A2:C834,3)</f>
        <v>1</v>
      </c>
      <c r="I6567" t="str">
        <f>VLOOKUP(A6567,Taul1!A2:C834,2)</f>
        <v>Työllistymistä edistävät palvelut, korvatut päivät, 55-59</v>
      </c>
      <c r="L6567" t="s">
        <v>1663</v>
      </c>
      <c r="M6567" t="str">
        <f>F6567&amp;L6567&amp;G6567&amp;L6567&amp;INT(C6567*10)</f>
        <v>11,58,8</v>
      </c>
      <c r="O6567">
        <f>VLOOKUP(B6567,Taul1!A2:C834,3)</f>
        <v>0</v>
      </c>
      <c r="P6567" t="str">
        <f>VLOOKUP(B6567,Taul1!A2:C834,2)</f>
        <v>Sairauspäivärahojen korvatut päivät 25-29</v>
      </c>
    </row>
    <row r="6568" spans="1:16" ht="18" x14ac:dyDescent="0.3">
      <c r="A6568" s="1" t="s">
        <v>1293</v>
      </c>
      <c r="B6568" s="1" t="s">
        <v>1301</v>
      </c>
      <c r="C6568" s="1">
        <v>0.64700000000000002</v>
      </c>
      <c r="D6568" s="1">
        <v>0</v>
      </c>
      <c r="E6568" s="1" t="s">
        <v>337</v>
      </c>
      <c r="F6568">
        <v>12</v>
      </c>
      <c r="G6568">
        <v>58</v>
      </c>
      <c r="H6568">
        <f>VLOOKUP(A6568,Taul1!A2:C834,3)</f>
        <v>1</v>
      </c>
      <c r="I6568" t="str">
        <f>VLOOKUP(A6568,Taul1!A2:C834,2)</f>
        <v>Työllistymistä edistävät palvelut, korvatut päivät, 60-64</v>
      </c>
      <c r="L6568" t="s">
        <v>1663</v>
      </c>
      <c r="M6568" t="str">
        <f>F6568&amp;L6568&amp;G6568&amp;L6568&amp;INT(C6568*10)</f>
        <v>12,58,6</v>
      </c>
      <c r="O6568">
        <f>VLOOKUP(B6568,Taul1!A2:C834,3)</f>
        <v>0</v>
      </c>
      <c r="P6568" t="str">
        <f>VLOOKUP(B6568,Taul1!A2:C834,2)</f>
        <v>Sairauspäivärahojen korvatut päivät 25-29</v>
      </c>
    </row>
    <row r="6569" spans="1:16" ht="18" x14ac:dyDescent="0.3">
      <c r="A6569" s="1" t="s">
        <v>1317</v>
      </c>
      <c r="B6569" s="1" t="s">
        <v>1301</v>
      </c>
      <c r="C6569" s="1">
        <v>0.92200000000000004</v>
      </c>
      <c r="D6569" s="1">
        <v>0</v>
      </c>
      <c r="E6569" s="1" t="s">
        <v>337</v>
      </c>
      <c r="F6569">
        <v>13</v>
      </c>
      <c r="G6569">
        <v>58</v>
      </c>
      <c r="H6569">
        <f>VLOOKUP(A6569,Taul1!A2:C834,3)</f>
        <v>1</v>
      </c>
      <c r="I6569" t="str">
        <f>VLOOKUP(A6569,Taul1!A2:C834,2)</f>
        <v>Opintovelalliset yhteensä</v>
      </c>
      <c r="L6569" t="s">
        <v>1663</v>
      </c>
      <c r="M6569" t="str">
        <f>F6569&amp;L6569&amp;G6569&amp;L6569&amp;INT(C6569*10)</f>
        <v>13,58,9</v>
      </c>
      <c r="O6569">
        <f>VLOOKUP(B6569,Taul1!A2:C834,3)</f>
        <v>0</v>
      </c>
      <c r="P6569" t="str">
        <f>VLOOKUP(B6569,Taul1!A2:C834,2)</f>
        <v>Sairauspäivärahojen korvatut päivät 25-29</v>
      </c>
    </row>
    <row r="6570" spans="1:16" ht="18" x14ac:dyDescent="0.3">
      <c r="A6570" s="1" t="s">
        <v>1319</v>
      </c>
      <c r="B6570" s="1" t="s">
        <v>1301</v>
      </c>
      <c r="C6570" s="1">
        <v>0.93899999999999995</v>
      </c>
      <c r="D6570" s="1">
        <v>0</v>
      </c>
      <c r="E6570" s="1" t="s">
        <v>337</v>
      </c>
      <c r="F6570">
        <v>14</v>
      </c>
      <c r="G6570">
        <v>58</v>
      </c>
      <c r="H6570">
        <f>VLOOKUP(A6570,Taul1!A2:C834,3)</f>
        <v>1</v>
      </c>
      <c r="I6570" t="str">
        <f>VLOOKUP(A6570,Taul1!A2:C834,2)</f>
        <v>Opintovelalliset 16-24</v>
      </c>
      <c r="L6570" t="s">
        <v>1663</v>
      </c>
      <c r="M6570" t="str">
        <f>F6570&amp;L6570&amp;G6570&amp;L6570&amp;INT(C6570*10)</f>
        <v>14,58,9</v>
      </c>
      <c r="O6570">
        <f>VLOOKUP(B6570,Taul1!A2:C834,3)</f>
        <v>0</v>
      </c>
      <c r="P6570" t="str">
        <f>VLOOKUP(B6570,Taul1!A2:C834,2)</f>
        <v>Sairauspäivärahojen korvatut päivät 25-29</v>
      </c>
    </row>
    <row r="6571" spans="1:16" ht="18" x14ac:dyDescent="0.3">
      <c r="A6571" s="1" t="s">
        <v>1321</v>
      </c>
      <c r="B6571" s="1" t="s">
        <v>1301</v>
      </c>
      <c r="C6571" s="1">
        <v>0.91800000000000004</v>
      </c>
      <c r="D6571" s="1">
        <v>0</v>
      </c>
      <c r="E6571" s="1" t="s">
        <v>337</v>
      </c>
      <c r="F6571">
        <v>15</v>
      </c>
      <c r="G6571">
        <v>58</v>
      </c>
      <c r="H6571">
        <f>VLOOKUP(A6571,Taul1!A2:C834,3)</f>
        <v>1</v>
      </c>
      <c r="I6571" t="str">
        <f>VLOOKUP(A6571,Taul1!A2:C834,2)</f>
        <v>Opintovelalliset 25-29</v>
      </c>
      <c r="L6571" t="s">
        <v>1663</v>
      </c>
      <c r="M6571" t="str">
        <f>F6571&amp;L6571&amp;G6571&amp;L6571&amp;INT(C6571*10)</f>
        <v>15,58,9</v>
      </c>
      <c r="O6571">
        <f>VLOOKUP(B6571,Taul1!A2:C834,3)</f>
        <v>0</v>
      </c>
      <c r="P6571" t="str">
        <f>VLOOKUP(B6571,Taul1!A2:C834,2)</f>
        <v>Sairauspäivärahojen korvatut päivät 25-29</v>
      </c>
    </row>
    <row r="6572" spans="1:16" ht="18" x14ac:dyDescent="0.3">
      <c r="A6572" s="1" t="s">
        <v>1323</v>
      </c>
      <c r="B6572" s="1" t="s">
        <v>1301</v>
      </c>
      <c r="C6572" s="1">
        <v>0.82899999999999996</v>
      </c>
      <c r="D6572" s="1">
        <v>0</v>
      </c>
      <c r="E6572" s="1" t="s">
        <v>337</v>
      </c>
      <c r="F6572">
        <v>16</v>
      </c>
      <c r="G6572">
        <v>58</v>
      </c>
      <c r="H6572">
        <f>VLOOKUP(A6572,Taul1!A2:C834,3)</f>
        <v>1</v>
      </c>
      <c r="I6572" t="str">
        <f>VLOOKUP(A6572,Taul1!A2:C834,2)</f>
        <v>Opintovelalliset 30-34</v>
      </c>
      <c r="L6572" t="s">
        <v>1663</v>
      </c>
      <c r="M6572" t="str">
        <f>F6572&amp;L6572&amp;G6572&amp;L6572&amp;INT(C6572*10)</f>
        <v>16,58,8</v>
      </c>
      <c r="O6572">
        <f>VLOOKUP(B6572,Taul1!A2:C834,3)</f>
        <v>0</v>
      </c>
      <c r="P6572" t="str">
        <f>VLOOKUP(B6572,Taul1!A2:C834,2)</f>
        <v>Sairauspäivärahojen korvatut päivät 25-29</v>
      </c>
    </row>
    <row r="6573" spans="1:16" ht="18" x14ac:dyDescent="0.3">
      <c r="A6573" s="1" t="s">
        <v>1325</v>
      </c>
      <c r="B6573" s="1" t="s">
        <v>1301</v>
      </c>
      <c r="C6573" s="1">
        <v>0.85099999999999998</v>
      </c>
      <c r="D6573" s="1">
        <v>0</v>
      </c>
      <c r="E6573" s="1" t="s">
        <v>337</v>
      </c>
      <c r="F6573">
        <v>17</v>
      </c>
      <c r="G6573">
        <v>58</v>
      </c>
      <c r="H6573">
        <f>VLOOKUP(A6573,Taul1!A2:C834,3)</f>
        <v>1</v>
      </c>
      <c r="I6573" t="str">
        <f>VLOOKUP(A6573,Taul1!A2:C834,2)</f>
        <v>Opintovelalliset 35-39</v>
      </c>
      <c r="L6573" t="s">
        <v>1663</v>
      </c>
      <c r="M6573" t="str">
        <f>F6573&amp;L6573&amp;G6573&amp;L6573&amp;INT(C6573*10)</f>
        <v>17,58,8</v>
      </c>
      <c r="O6573">
        <f>VLOOKUP(B6573,Taul1!A2:C834,3)</f>
        <v>0</v>
      </c>
      <c r="P6573" t="str">
        <f>VLOOKUP(B6573,Taul1!A2:C834,2)</f>
        <v>Sairauspäivärahojen korvatut päivät 25-29</v>
      </c>
    </row>
    <row r="6574" spans="1:16" ht="18" x14ac:dyDescent="0.3">
      <c r="A6574" s="1" t="s">
        <v>1327</v>
      </c>
      <c r="B6574" s="1" t="s">
        <v>1301</v>
      </c>
      <c r="C6574" s="1">
        <v>0.871</v>
      </c>
      <c r="D6574" s="1">
        <v>0</v>
      </c>
      <c r="E6574" s="1" t="s">
        <v>337</v>
      </c>
      <c r="F6574">
        <v>18</v>
      </c>
      <c r="G6574">
        <v>58</v>
      </c>
      <c r="H6574">
        <f>VLOOKUP(A6574,Taul1!A2:C834,3)</f>
        <v>1</v>
      </c>
      <c r="I6574" t="str">
        <f>VLOOKUP(A6574,Taul1!A2:C834,2)</f>
        <v>Opintovelalliset 40-44</v>
      </c>
      <c r="L6574" t="s">
        <v>1663</v>
      </c>
      <c r="M6574" t="str">
        <f>F6574&amp;L6574&amp;G6574&amp;L6574&amp;INT(C6574*10)</f>
        <v>18,58,8</v>
      </c>
      <c r="O6574">
        <f>VLOOKUP(B6574,Taul1!A2:C834,3)</f>
        <v>0</v>
      </c>
      <c r="P6574" t="str">
        <f>VLOOKUP(B6574,Taul1!A2:C834,2)</f>
        <v>Sairauspäivärahojen korvatut päivät 25-29</v>
      </c>
    </row>
    <row r="6575" spans="1:16" ht="18" x14ac:dyDescent="0.3">
      <c r="A6575" s="1" t="s">
        <v>1329</v>
      </c>
      <c r="B6575" s="1" t="s">
        <v>1301</v>
      </c>
      <c r="C6575" s="1">
        <v>0.85599999999999998</v>
      </c>
      <c r="D6575" s="1">
        <v>0</v>
      </c>
      <c r="E6575" s="1" t="s">
        <v>337</v>
      </c>
      <c r="F6575">
        <v>19</v>
      </c>
      <c r="G6575">
        <v>58</v>
      </c>
      <c r="H6575">
        <f>VLOOKUP(A6575,Taul1!A2:C834,3)</f>
        <v>1</v>
      </c>
      <c r="I6575" t="str">
        <f>VLOOKUP(A6575,Taul1!A2:C834,2)</f>
        <v>Opintovelalliset 45-49</v>
      </c>
      <c r="L6575" t="s">
        <v>1663</v>
      </c>
      <c r="M6575" t="str">
        <f>F6575&amp;L6575&amp;G6575&amp;L6575&amp;INT(C6575*10)</f>
        <v>19,58,8</v>
      </c>
      <c r="O6575">
        <f>VLOOKUP(B6575,Taul1!A2:C834,3)</f>
        <v>0</v>
      </c>
      <c r="P6575" t="str">
        <f>VLOOKUP(B6575,Taul1!A2:C834,2)</f>
        <v>Sairauspäivärahojen korvatut päivät 25-29</v>
      </c>
    </row>
    <row r="6576" spans="1:16" ht="18" x14ac:dyDescent="0.3">
      <c r="A6576" s="1" t="s">
        <v>1331</v>
      </c>
      <c r="B6576" s="1" t="s">
        <v>1301</v>
      </c>
      <c r="C6576" s="1">
        <v>0.80100000000000005</v>
      </c>
      <c r="D6576" s="1">
        <v>0</v>
      </c>
      <c r="E6576" s="1" t="s">
        <v>337</v>
      </c>
      <c r="F6576">
        <v>20</v>
      </c>
      <c r="G6576">
        <v>58</v>
      </c>
      <c r="H6576">
        <f>VLOOKUP(A6576,Taul1!A2:C834,3)</f>
        <v>1</v>
      </c>
      <c r="I6576" t="str">
        <f>VLOOKUP(A6576,Taul1!A2:C834,2)</f>
        <v>Opintovelalliset 50-54</v>
      </c>
      <c r="L6576" t="s">
        <v>1663</v>
      </c>
      <c r="M6576" t="str">
        <f>F6576&amp;L6576&amp;G6576&amp;L6576&amp;INT(C6576*10)</f>
        <v>20,58,8</v>
      </c>
      <c r="O6576">
        <f>VLOOKUP(B6576,Taul1!A2:C834,3)</f>
        <v>0</v>
      </c>
      <c r="P6576" t="str">
        <f>VLOOKUP(B6576,Taul1!A2:C834,2)</f>
        <v>Sairauspäivärahojen korvatut päivät 25-29</v>
      </c>
    </row>
    <row r="6577" spans="1:16" ht="18" x14ac:dyDescent="0.3">
      <c r="A6577" s="1" t="s">
        <v>1333</v>
      </c>
      <c r="B6577" s="1" t="s">
        <v>1301</v>
      </c>
      <c r="C6577" s="1">
        <v>0.78400000000000003</v>
      </c>
      <c r="D6577" s="1">
        <v>0</v>
      </c>
      <c r="E6577" s="1" t="s">
        <v>337</v>
      </c>
      <c r="F6577">
        <v>21</v>
      </c>
      <c r="G6577">
        <v>58</v>
      </c>
      <c r="H6577">
        <f>VLOOKUP(A6577,Taul1!A2:C834,3)</f>
        <v>1</v>
      </c>
      <c r="I6577" t="str">
        <f>VLOOKUP(A6577,Taul1!A2:C834,2)</f>
        <v>Opintovelalliset 55-</v>
      </c>
      <c r="L6577" t="s">
        <v>1663</v>
      </c>
      <c r="M6577" t="str">
        <f>F6577&amp;L6577&amp;G6577&amp;L6577&amp;INT(C6577*10)</f>
        <v>21,58,7</v>
      </c>
      <c r="O6577">
        <f>VLOOKUP(B6577,Taul1!A2:C834,3)</f>
        <v>0</v>
      </c>
      <c r="P6577" t="str">
        <f>VLOOKUP(B6577,Taul1!A2:C834,2)</f>
        <v>Sairauspäivärahojen korvatut päivät 25-29</v>
      </c>
    </row>
    <row r="6578" spans="1:16" ht="18" x14ac:dyDescent="0.3">
      <c r="A6578" s="1" t="s">
        <v>1390</v>
      </c>
      <c r="B6578" s="1" t="s">
        <v>1301</v>
      </c>
      <c r="C6578" s="1">
        <v>0.45</v>
      </c>
      <c r="D6578" s="2">
        <v>1.11022302462515E-16</v>
      </c>
      <c r="E6578" s="1" t="s">
        <v>337</v>
      </c>
      <c r="F6578">
        <v>22</v>
      </c>
      <c r="G6578">
        <v>58</v>
      </c>
      <c r="H6578">
        <f>VLOOKUP(A6578,Taul1!A2:C834,3)</f>
        <v>1</v>
      </c>
      <c r="I6578" t="str">
        <f>VLOOKUP(A6578,Taul1!A2:C834,2)</f>
        <v>Ei perusasteen jälkeistä tutkintoa 15-19</v>
      </c>
      <c r="L6578" t="s">
        <v>1663</v>
      </c>
      <c r="M6578" t="str">
        <f>F6578&amp;L6578&amp;G6578&amp;L6578&amp;INT(C6578*10)</f>
        <v>22,58,4</v>
      </c>
      <c r="O6578">
        <f>VLOOKUP(B6578,Taul1!A2:C834,3)</f>
        <v>0</v>
      </c>
      <c r="P6578" t="str">
        <f>VLOOKUP(B6578,Taul1!A2:C834,2)</f>
        <v>Sairauspäivärahojen korvatut päivät 25-29</v>
      </c>
    </row>
    <row r="6579" spans="1:16" ht="18" x14ac:dyDescent="0.3">
      <c r="A6579" s="1" t="s">
        <v>1392</v>
      </c>
      <c r="B6579" s="1" t="s">
        <v>1301</v>
      </c>
      <c r="C6579" s="1">
        <v>-0.68200000000000005</v>
      </c>
      <c r="D6579" s="1">
        <v>0</v>
      </c>
      <c r="E6579" s="1" t="s">
        <v>337</v>
      </c>
      <c r="F6579">
        <v>23</v>
      </c>
      <c r="G6579">
        <v>58</v>
      </c>
      <c r="H6579">
        <f>VLOOKUP(A6579,Taul1!A2:C834,3)</f>
        <v>1</v>
      </c>
      <c r="I6579" t="str">
        <f>VLOOKUP(A6579,Taul1!A2:C834,2)</f>
        <v>Ei perusasteen jälkeistä tutkintoa 20-24</v>
      </c>
      <c r="L6579" t="s">
        <v>1663</v>
      </c>
      <c r="M6579" t="str">
        <f>F6579&amp;L6579&amp;G6579&amp;L6579&amp;INT(C6579*10)</f>
        <v>23,58,-7</v>
      </c>
      <c r="O6579">
        <f>VLOOKUP(B6579,Taul1!A2:C834,3)</f>
        <v>0</v>
      </c>
      <c r="P6579" t="str">
        <f>VLOOKUP(B6579,Taul1!A2:C834,2)</f>
        <v>Sairauspäivärahojen korvatut päivät 25-29</v>
      </c>
    </row>
    <row r="6580" spans="1:16" ht="18" x14ac:dyDescent="0.3">
      <c r="A6580" s="1" t="s">
        <v>1394</v>
      </c>
      <c r="B6580" s="1" t="s">
        <v>1301</v>
      </c>
      <c r="C6580" s="1">
        <v>-0.57399999999999995</v>
      </c>
      <c r="D6580" s="2">
        <v>1.11022302462515E-16</v>
      </c>
      <c r="E6580" s="1" t="s">
        <v>337</v>
      </c>
      <c r="F6580">
        <v>24</v>
      </c>
      <c r="G6580">
        <v>58</v>
      </c>
      <c r="H6580">
        <f>VLOOKUP(A6580,Taul1!A2:C834,3)</f>
        <v>1</v>
      </c>
      <c r="I6580" t="str">
        <f>VLOOKUP(A6580,Taul1!A2:C834,2)</f>
        <v>Ei perusasteen jälkeistä tutkintoa 25-29</v>
      </c>
      <c r="L6580" t="s">
        <v>1663</v>
      </c>
      <c r="M6580" t="str">
        <f>F6580&amp;L6580&amp;G6580&amp;L6580&amp;INT(C6580*10)</f>
        <v>24,58,-6</v>
      </c>
      <c r="O6580">
        <f>VLOOKUP(B6580,Taul1!A2:C834,3)</f>
        <v>0</v>
      </c>
      <c r="P6580" t="str">
        <f>VLOOKUP(B6580,Taul1!A2:C834,2)</f>
        <v>Sairauspäivärahojen korvatut päivät 25-29</v>
      </c>
    </row>
    <row r="6581" spans="1:16" ht="18" x14ac:dyDescent="0.3">
      <c r="A6581" s="1" t="s">
        <v>1396</v>
      </c>
      <c r="B6581" s="1" t="s">
        <v>1301</v>
      </c>
      <c r="C6581" s="1">
        <v>-0.41299999999999998</v>
      </c>
      <c r="D6581" s="2">
        <v>3.0975222387041798E-14</v>
      </c>
      <c r="E6581" s="1" t="s">
        <v>337</v>
      </c>
      <c r="F6581">
        <v>25</v>
      </c>
      <c r="G6581">
        <v>58</v>
      </c>
      <c r="H6581">
        <f>VLOOKUP(A6581,Taul1!A2:C834,3)</f>
        <v>1</v>
      </c>
      <c r="I6581" t="str">
        <f>VLOOKUP(A6581,Taul1!A2:C834,2)</f>
        <v>Ei perusasteen jälkeistä tutkintoa 30-34</v>
      </c>
      <c r="L6581" t="s">
        <v>1663</v>
      </c>
      <c r="M6581" t="str">
        <f>F6581&amp;L6581&amp;G6581&amp;L6581&amp;INT(C6581*10)</f>
        <v>25,58,-5</v>
      </c>
      <c r="O6581">
        <f>VLOOKUP(B6581,Taul1!A2:C834,3)</f>
        <v>0</v>
      </c>
      <c r="P6581" t="str">
        <f>VLOOKUP(B6581,Taul1!A2:C834,2)</f>
        <v>Sairauspäivärahojen korvatut päivät 25-29</v>
      </c>
    </row>
    <row r="6582" spans="1:16" ht="18" x14ac:dyDescent="0.3">
      <c r="A6582" s="1" t="s">
        <v>1398</v>
      </c>
      <c r="B6582" s="1" t="s">
        <v>1301</v>
      </c>
      <c r="C6582" s="1">
        <v>0.34899999999999998</v>
      </c>
      <c r="D6582" s="2">
        <v>2.77948997151611E-10</v>
      </c>
      <c r="E6582" s="1" t="s">
        <v>337</v>
      </c>
      <c r="F6582">
        <v>26</v>
      </c>
      <c r="G6582">
        <v>58</v>
      </c>
      <c r="H6582">
        <f>VLOOKUP(A6582,Taul1!A2:C834,3)</f>
        <v>1</v>
      </c>
      <c r="I6582" t="str">
        <f>VLOOKUP(A6582,Taul1!A2:C834,2)</f>
        <v>Ei perusasteen jälkeistä tutkintoa 35-39</v>
      </c>
      <c r="L6582" t="s">
        <v>1663</v>
      </c>
      <c r="M6582" t="str">
        <f>F6582&amp;L6582&amp;G6582&amp;L6582&amp;INT(C6582*10)</f>
        <v>26,58,3</v>
      </c>
      <c r="O6582">
        <f>VLOOKUP(B6582,Taul1!A2:C834,3)</f>
        <v>0</v>
      </c>
      <c r="P6582" t="str">
        <f>VLOOKUP(B6582,Taul1!A2:C834,2)</f>
        <v>Sairauspäivärahojen korvatut päivät 25-29</v>
      </c>
    </row>
    <row r="6583" spans="1:16" ht="18" x14ac:dyDescent="0.3">
      <c r="A6583" s="1" t="s">
        <v>1400</v>
      </c>
      <c r="B6583" s="1" t="s">
        <v>1301</v>
      </c>
      <c r="C6583" s="1">
        <v>-0.30099999999999999</v>
      </c>
      <c r="D6583" s="2">
        <v>6.3357462276592003E-8</v>
      </c>
      <c r="E6583" s="1" t="s">
        <v>337</v>
      </c>
      <c r="F6583">
        <v>27</v>
      </c>
      <c r="G6583">
        <v>58</v>
      </c>
      <c r="H6583">
        <f>VLOOKUP(A6583,Taul1!A2:C834,3)</f>
        <v>1</v>
      </c>
      <c r="I6583" t="str">
        <f>VLOOKUP(A6583,Taul1!A2:C834,2)</f>
        <v>Ei perusasteen jälkeistä tutkintoa 40-44</v>
      </c>
      <c r="L6583" t="s">
        <v>1663</v>
      </c>
      <c r="M6583" t="str">
        <f>F6583&amp;L6583&amp;G6583&amp;L6583&amp;INT(C6583*10)</f>
        <v>27,58,-4</v>
      </c>
      <c r="O6583">
        <f>VLOOKUP(B6583,Taul1!A2:C834,3)</f>
        <v>0</v>
      </c>
      <c r="P6583" t="str">
        <f>VLOOKUP(B6583,Taul1!A2:C834,2)</f>
        <v>Sairauspäivärahojen korvatut päivät 25-29</v>
      </c>
    </row>
    <row r="6584" spans="1:16" ht="18" x14ac:dyDescent="0.3">
      <c r="A6584" s="1" t="s">
        <v>1402</v>
      </c>
      <c r="B6584" s="1" t="s">
        <v>1301</v>
      </c>
      <c r="C6584" s="1">
        <v>-0.70899999999999996</v>
      </c>
      <c r="D6584" s="1">
        <v>0</v>
      </c>
      <c r="E6584" s="1" t="s">
        <v>337</v>
      </c>
      <c r="F6584">
        <v>28</v>
      </c>
      <c r="G6584">
        <v>58</v>
      </c>
      <c r="H6584">
        <f>VLOOKUP(A6584,Taul1!A2:C834,3)</f>
        <v>1</v>
      </c>
      <c r="I6584" t="str">
        <f>VLOOKUP(A6584,Taul1!A2:C834,2)</f>
        <v>Ei perusasteen jälkeistä tutkintoa 45-49</v>
      </c>
      <c r="L6584" t="s">
        <v>1663</v>
      </c>
      <c r="M6584" t="str">
        <f>F6584&amp;L6584&amp;G6584&amp;L6584&amp;INT(C6584*10)</f>
        <v>28,58,-8</v>
      </c>
      <c r="O6584">
        <f>VLOOKUP(B6584,Taul1!A2:C834,3)</f>
        <v>0</v>
      </c>
      <c r="P6584" t="str">
        <f>VLOOKUP(B6584,Taul1!A2:C834,2)</f>
        <v>Sairauspäivärahojen korvatut päivät 25-29</v>
      </c>
    </row>
    <row r="6585" spans="1:16" ht="18" x14ac:dyDescent="0.3">
      <c r="A6585" s="1" t="s">
        <v>1404</v>
      </c>
      <c r="B6585" s="1" t="s">
        <v>1301</v>
      </c>
      <c r="C6585" s="1">
        <v>-0.71399999999999997</v>
      </c>
      <c r="D6585" s="1">
        <v>0</v>
      </c>
      <c r="E6585" s="1" t="s">
        <v>337</v>
      </c>
      <c r="F6585">
        <v>29</v>
      </c>
      <c r="G6585">
        <v>58</v>
      </c>
      <c r="H6585">
        <f>VLOOKUP(A6585,Taul1!A2:C834,3)</f>
        <v>1</v>
      </c>
      <c r="I6585" t="str">
        <f>VLOOKUP(A6585,Taul1!A2:C834,2)</f>
        <v>Ei perusasteen jälkeistä tutkintoa 50-54</v>
      </c>
      <c r="L6585" t="s">
        <v>1663</v>
      </c>
      <c r="M6585" t="str">
        <f>F6585&amp;L6585&amp;G6585&amp;L6585&amp;INT(C6585*10)</f>
        <v>29,58,-8</v>
      </c>
      <c r="O6585">
        <f>VLOOKUP(B6585,Taul1!A2:C834,3)</f>
        <v>0</v>
      </c>
      <c r="P6585" t="str">
        <f>VLOOKUP(B6585,Taul1!A2:C834,2)</f>
        <v>Sairauspäivärahojen korvatut päivät 25-29</v>
      </c>
    </row>
    <row r="6586" spans="1:16" ht="18" x14ac:dyDescent="0.3">
      <c r="A6586" s="1" t="s">
        <v>1406</v>
      </c>
      <c r="B6586" s="1" t="s">
        <v>1301</v>
      </c>
      <c r="C6586" s="1">
        <v>-0.83099999999999996</v>
      </c>
      <c r="D6586" s="1">
        <v>0</v>
      </c>
      <c r="E6586" s="1" t="s">
        <v>337</v>
      </c>
      <c r="F6586">
        <v>30</v>
      </c>
      <c r="G6586">
        <v>58</v>
      </c>
      <c r="H6586">
        <f>VLOOKUP(A6586,Taul1!A2:C834,3)</f>
        <v>1</v>
      </c>
      <c r="I6586" t="str">
        <f>VLOOKUP(A6586,Taul1!A2:C834,2)</f>
        <v>Ei perusasteen jälkeistä tutkintoa 55-59</v>
      </c>
      <c r="L6586" t="s">
        <v>1663</v>
      </c>
      <c r="M6586" t="str">
        <f>F6586&amp;L6586&amp;G6586&amp;L6586&amp;INT(C6586*10)</f>
        <v>30,58,-9</v>
      </c>
      <c r="O6586">
        <f>VLOOKUP(B6586,Taul1!A2:C834,3)</f>
        <v>0</v>
      </c>
      <c r="P6586" t="str">
        <f>VLOOKUP(B6586,Taul1!A2:C834,2)</f>
        <v>Sairauspäivärahojen korvatut päivät 25-29</v>
      </c>
    </row>
    <row r="6587" spans="1:16" ht="18" x14ac:dyDescent="0.3">
      <c r="A6587" s="1" t="s">
        <v>1408</v>
      </c>
      <c r="B6587" s="1" t="s">
        <v>1301</v>
      </c>
      <c r="C6587" s="1">
        <v>-0.8</v>
      </c>
      <c r="D6587" s="1">
        <v>0</v>
      </c>
      <c r="E6587" s="1" t="s">
        <v>337</v>
      </c>
      <c r="F6587">
        <v>31</v>
      </c>
      <c r="G6587">
        <v>58</v>
      </c>
      <c r="H6587">
        <f>VLOOKUP(A6587,Taul1!A2:C834,3)</f>
        <v>1</v>
      </c>
      <c r="I6587" t="str">
        <f>VLOOKUP(A6587,Taul1!A2:C834,2)</f>
        <v>Ei perusasteen jälkeistä tutkintoa 60-64</v>
      </c>
      <c r="L6587" t="s">
        <v>1663</v>
      </c>
      <c r="M6587" t="str">
        <f>F6587&amp;L6587&amp;G6587&amp;L6587&amp;INT(C6587*10)</f>
        <v>31,58,-8</v>
      </c>
      <c r="O6587">
        <f>VLOOKUP(B6587,Taul1!A2:C834,3)</f>
        <v>0</v>
      </c>
      <c r="P6587" t="str">
        <f>VLOOKUP(B6587,Taul1!A2:C834,2)</f>
        <v>Sairauspäivärahojen korvatut päivät 25-29</v>
      </c>
    </row>
    <row r="6588" spans="1:16" ht="18" x14ac:dyDescent="0.3">
      <c r="A6588" s="1" t="s">
        <v>1410</v>
      </c>
      <c r="B6588" s="1" t="s">
        <v>1301</v>
      </c>
      <c r="C6588" s="1">
        <v>-0.84699999999999998</v>
      </c>
      <c r="D6588" s="2">
        <v>1.11022302462515E-16</v>
      </c>
      <c r="E6588" s="1" t="s">
        <v>337</v>
      </c>
      <c r="F6588">
        <v>32</v>
      </c>
      <c r="G6588">
        <v>58</v>
      </c>
      <c r="H6588">
        <f>VLOOKUP(A6588,Taul1!A2:C834,3)</f>
        <v>1</v>
      </c>
      <c r="I6588" t="str">
        <f>VLOOKUP(A6588,Taul1!A2:C834,2)</f>
        <v>Ei perusasteen jälkeistä tutkintoa 65-69</v>
      </c>
      <c r="L6588" t="s">
        <v>1663</v>
      </c>
      <c r="M6588" t="str">
        <f>F6588&amp;L6588&amp;G6588&amp;L6588&amp;INT(C6588*10)</f>
        <v>32,58,-9</v>
      </c>
      <c r="O6588">
        <f>VLOOKUP(B6588,Taul1!A2:C834,3)</f>
        <v>0</v>
      </c>
      <c r="P6588" t="str">
        <f>VLOOKUP(B6588,Taul1!A2:C834,2)</f>
        <v>Sairauspäivärahojen korvatut päivät 25-29</v>
      </c>
    </row>
    <row r="6589" spans="1:16" ht="18" x14ac:dyDescent="0.3">
      <c r="A6589" s="1" t="s">
        <v>1412</v>
      </c>
      <c r="B6589" s="1" t="s">
        <v>1301</v>
      </c>
      <c r="C6589" s="1">
        <v>0.78500000000000003</v>
      </c>
      <c r="D6589" s="1">
        <v>0</v>
      </c>
      <c r="E6589" s="1" t="s">
        <v>337</v>
      </c>
      <c r="F6589">
        <v>33</v>
      </c>
      <c r="G6589">
        <v>58</v>
      </c>
      <c r="H6589">
        <f>VLOOKUP(A6589,Taul1!A2:C834,3)</f>
        <v>1</v>
      </c>
      <c r="I6589" t="str">
        <f>VLOOKUP(A6589,Taul1!A2:C834,2)</f>
        <v>Ei perusasteen jälkeistä tutkintoa 70-74</v>
      </c>
      <c r="L6589" t="s">
        <v>1663</v>
      </c>
      <c r="M6589" t="str">
        <f>F6589&amp;L6589&amp;G6589&amp;L6589&amp;INT(C6589*10)</f>
        <v>33,58,7</v>
      </c>
      <c r="O6589">
        <f>VLOOKUP(B6589,Taul1!A2:C834,3)</f>
        <v>0</v>
      </c>
      <c r="P6589" t="str">
        <f>VLOOKUP(B6589,Taul1!A2:C834,2)</f>
        <v>Sairauspäivärahojen korvatut päivät 25-29</v>
      </c>
    </row>
    <row r="6590" spans="1:16" ht="18" x14ac:dyDescent="0.3">
      <c r="A6590" s="1" t="s">
        <v>1414</v>
      </c>
      <c r="B6590" s="1" t="s">
        <v>1301</v>
      </c>
      <c r="C6590" s="1">
        <v>-0.6</v>
      </c>
      <c r="D6590" s="1">
        <v>0</v>
      </c>
      <c r="E6590" s="1" t="s">
        <v>337</v>
      </c>
      <c r="F6590">
        <v>34</v>
      </c>
      <c r="G6590">
        <v>58</v>
      </c>
      <c r="H6590">
        <f>VLOOKUP(A6590,Taul1!A2:C834,3)</f>
        <v>1</v>
      </c>
      <c r="I6590" t="str">
        <f>VLOOKUP(A6590,Taul1!A2:C834,2)</f>
        <v>Ei perusasteen jälkeistä tutkintoa 75-</v>
      </c>
      <c r="L6590" t="s">
        <v>1663</v>
      </c>
      <c r="M6590" t="str">
        <f>F6590&amp;L6590&amp;G6590&amp;L6590&amp;INT(C6590*10)</f>
        <v>34,58,-6</v>
      </c>
      <c r="O6590">
        <f>VLOOKUP(B6590,Taul1!A2:C834,3)</f>
        <v>0</v>
      </c>
      <c r="P6590" t="str">
        <f>VLOOKUP(B6590,Taul1!A2:C834,2)</f>
        <v>Sairauspäivärahojen korvatut päivät 25-29</v>
      </c>
    </row>
    <row r="6591" spans="1:16" ht="18" x14ac:dyDescent="0.3">
      <c r="A6591" s="1" t="s">
        <v>1416</v>
      </c>
      <c r="B6591" s="1" t="s">
        <v>1301</v>
      </c>
      <c r="C6591" s="1">
        <v>0.52100000000000002</v>
      </c>
      <c r="D6591" s="1">
        <v>0</v>
      </c>
      <c r="E6591" s="1" t="s">
        <v>337</v>
      </c>
      <c r="F6591">
        <v>35</v>
      </c>
      <c r="G6591">
        <v>58</v>
      </c>
      <c r="H6591">
        <f>VLOOKUP(A6591,Taul1!A2:C834,3)</f>
        <v>1</v>
      </c>
      <c r="I6591" t="str">
        <f>VLOOKUP(A6591,Taul1!A2:C834,2)</f>
        <v>Toisen asteen tutkinto 15-19</v>
      </c>
      <c r="L6591" t="s">
        <v>1663</v>
      </c>
      <c r="M6591" t="str">
        <f>F6591&amp;L6591&amp;G6591&amp;L6591&amp;INT(C6591*10)</f>
        <v>35,58,5</v>
      </c>
      <c r="O6591">
        <f>VLOOKUP(B6591,Taul1!A2:C834,3)</f>
        <v>0</v>
      </c>
      <c r="P6591" t="str">
        <f>VLOOKUP(B6591,Taul1!A2:C834,2)</f>
        <v>Sairauspäivärahojen korvatut päivät 25-29</v>
      </c>
    </row>
    <row r="6592" spans="1:16" ht="18" x14ac:dyDescent="0.3">
      <c r="A6592" s="1" t="s">
        <v>1418</v>
      </c>
      <c r="B6592" s="1" t="s">
        <v>1301</v>
      </c>
      <c r="C6592" s="1">
        <v>-0.39900000000000002</v>
      </c>
      <c r="D6592" s="2">
        <v>2.8843594179761501E-13</v>
      </c>
      <c r="E6592" s="1" t="s">
        <v>337</v>
      </c>
      <c r="F6592">
        <v>36</v>
      </c>
      <c r="G6592">
        <v>58</v>
      </c>
      <c r="H6592">
        <f>VLOOKUP(A6592,Taul1!A2:C834,3)</f>
        <v>1</v>
      </c>
      <c r="I6592" t="str">
        <f>VLOOKUP(A6592,Taul1!A2:C834,2)</f>
        <v>Toisen asteen tutkinto 20-24</v>
      </c>
      <c r="L6592" t="s">
        <v>1663</v>
      </c>
      <c r="M6592" t="str">
        <f>F6592&amp;L6592&amp;G6592&amp;L6592&amp;INT(C6592*10)</f>
        <v>36,58,-4</v>
      </c>
      <c r="O6592">
        <f>VLOOKUP(B6592,Taul1!A2:C834,3)</f>
        <v>0</v>
      </c>
      <c r="P6592" t="str">
        <f>VLOOKUP(B6592,Taul1!A2:C834,2)</f>
        <v>Sairauspäivärahojen korvatut päivät 25-29</v>
      </c>
    </row>
    <row r="6593" spans="1:16" ht="18" x14ac:dyDescent="0.3">
      <c r="A6593" s="1" t="s">
        <v>1420</v>
      </c>
      <c r="B6593" s="1" t="s">
        <v>1301</v>
      </c>
      <c r="C6593" s="1">
        <v>0.78</v>
      </c>
      <c r="D6593" s="1">
        <v>0</v>
      </c>
      <c r="E6593" s="1" t="s">
        <v>337</v>
      </c>
      <c r="F6593">
        <v>37</v>
      </c>
      <c r="G6593">
        <v>58</v>
      </c>
      <c r="H6593">
        <f>VLOOKUP(A6593,Taul1!A2:C834,3)</f>
        <v>1</v>
      </c>
      <c r="I6593" t="str">
        <f>VLOOKUP(A6593,Taul1!A2:C834,2)</f>
        <v>Toisen asteen tutkinto 25-29</v>
      </c>
      <c r="L6593" t="s">
        <v>1663</v>
      </c>
      <c r="M6593" t="str">
        <f>F6593&amp;L6593&amp;G6593&amp;L6593&amp;INT(C6593*10)</f>
        <v>37,58,7</v>
      </c>
      <c r="O6593">
        <f>VLOOKUP(B6593,Taul1!A2:C834,3)</f>
        <v>0</v>
      </c>
      <c r="P6593" t="str">
        <f>VLOOKUP(B6593,Taul1!A2:C834,2)</f>
        <v>Sairauspäivärahojen korvatut päivät 25-29</v>
      </c>
    </row>
    <row r="6594" spans="1:16" ht="18" x14ac:dyDescent="0.3">
      <c r="A6594" s="1" t="s">
        <v>1422</v>
      </c>
      <c r="B6594" s="1" t="s">
        <v>1301</v>
      </c>
      <c r="C6594" s="1">
        <v>0.65300000000000002</v>
      </c>
      <c r="D6594" s="1">
        <v>0</v>
      </c>
      <c r="E6594" s="1" t="s">
        <v>337</v>
      </c>
      <c r="F6594">
        <v>38</v>
      </c>
      <c r="G6594">
        <v>58</v>
      </c>
      <c r="H6594">
        <f>VLOOKUP(A6594,Taul1!A2:C834,3)</f>
        <v>1</v>
      </c>
      <c r="I6594" t="str">
        <f>VLOOKUP(A6594,Taul1!A2:C834,2)</f>
        <v>Toisen asteen tutkinto 30-34</v>
      </c>
      <c r="L6594" t="s">
        <v>1663</v>
      </c>
      <c r="M6594" t="str">
        <f>F6594&amp;L6594&amp;G6594&amp;L6594&amp;INT(C6594*10)</f>
        <v>38,58,6</v>
      </c>
      <c r="O6594">
        <f>VLOOKUP(B6594,Taul1!A2:C834,3)</f>
        <v>0</v>
      </c>
      <c r="P6594" t="str">
        <f>VLOOKUP(B6594,Taul1!A2:C834,2)</f>
        <v>Sairauspäivärahojen korvatut päivät 25-29</v>
      </c>
    </row>
    <row r="6595" spans="1:16" ht="18" x14ac:dyDescent="0.3">
      <c r="A6595" s="1" t="s">
        <v>1424</v>
      </c>
      <c r="B6595" s="1" t="s">
        <v>1301</v>
      </c>
      <c r="C6595" s="1">
        <v>0.84899999999999998</v>
      </c>
      <c r="D6595" s="1">
        <v>0</v>
      </c>
      <c r="E6595" s="1" t="s">
        <v>337</v>
      </c>
      <c r="F6595">
        <v>39</v>
      </c>
      <c r="G6595">
        <v>58</v>
      </c>
      <c r="H6595">
        <f>VLOOKUP(A6595,Taul1!A2:C834,3)</f>
        <v>1</v>
      </c>
      <c r="I6595" t="str">
        <f>VLOOKUP(A6595,Taul1!A2:C834,2)</f>
        <v>Toisen asteen tutkinto 35-39</v>
      </c>
      <c r="L6595" t="s">
        <v>1663</v>
      </c>
      <c r="M6595" t="str">
        <f>F6595&amp;L6595&amp;G6595&amp;L6595&amp;INT(C6595*10)</f>
        <v>39,58,8</v>
      </c>
      <c r="O6595">
        <f>VLOOKUP(B6595,Taul1!A2:C834,3)</f>
        <v>0</v>
      </c>
      <c r="P6595" t="str">
        <f>VLOOKUP(B6595,Taul1!A2:C834,2)</f>
        <v>Sairauspäivärahojen korvatut päivät 25-29</v>
      </c>
    </row>
    <row r="6596" spans="1:16" ht="18" x14ac:dyDescent="0.3">
      <c r="A6596" s="1" t="s">
        <v>1426</v>
      </c>
      <c r="B6596" s="1" t="s">
        <v>1301</v>
      </c>
      <c r="C6596" s="1">
        <v>0.89800000000000002</v>
      </c>
      <c r="D6596" s="1">
        <v>0</v>
      </c>
      <c r="E6596" s="1" t="s">
        <v>337</v>
      </c>
      <c r="F6596">
        <v>40</v>
      </c>
      <c r="G6596">
        <v>58</v>
      </c>
      <c r="H6596">
        <f>VLOOKUP(A6596,Taul1!A2:C834,3)</f>
        <v>1</v>
      </c>
      <c r="I6596" t="str">
        <f>VLOOKUP(A6596,Taul1!A2:C834,2)</f>
        <v>Toisen asteen tutkinto 40-44</v>
      </c>
      <c r="L6596" t="s">
        <v>1663</v>
      </c>
      <c r="M6596" t="str">
        <f>F6596&amp;L6596&amp;G6596&amp;L6596&amp;INT(C6596*10)</f>
        <v>40,58,8</v>
      </c>
      <c r="O6596">
        <f>VLOOKUP(B6596,Taul1!A2:C834,3)</f>
        <v>0</v>
      </c>
      <c r="P6596" t="str">
        <f>VLOOKUP(B6596,Taul1!A2:C834,2)</f>
        <v>Sairauspäivärahojen korvatut päivät 25-29</v>
      </c>
    </row>
    <row r="6597" spans="1:16" ht="18" x14ac:dyDescent="0.3">
      <c r="A6597" s="1" t="s">
        <v>1428</v>
      </c>
      <c r="B6597" s="1" t="s">
        <v>1301</v>
      </c>
      <c r="C6597" s="1">
        <v>-0.77100000000000002</v>
      </c>
      <c r="D6597" s="1">
        <v>0</v>
      </c>
      <c r="E6597" s="1" t="s">
        <v>337</v>
      </c>
      <c r="F6597">
        <v>41</v>
      </c>
      <c r="G6597">
        <v>58</v>
      </c>
      <c r="H6597">
        <f>VLOOKUP(A6597,Taul1!A2:C834,3)</f>
        <v>1</v>
      </c>
      <c r="I6597" t="str">
        <f>VLOOKUP(A6597,Taul1!A2:C834,2)</f>
        <v>Toisen asteen tutkinto 45-49</v>
      </c>
      <c r="L6597" t="s">
        <v>1663</v>
      </c>
      <c r="M6597" t="str">
        <f>F6597&amp;L6597&amp;G6597&amp;L6597&amp;INT(C6597*10)</f>
        <v>41,58,-8</v>
      </c>
      <c r="O6597">
        <f>VLOOKUP(B6597,Taul1!A2:C834,3)</f>
        <v>0</v>
      </c>
      <c r="P6597" t="str">
        <f>VLOOKUP(B6597,Taul1!A2:C834,2)</f>
        <v>Sairauspäivärahojen korvatut päivät 25-29</v>
      </c>
    </row>
    <row r="6598" spans="1:16" ht="18" x14ac:dyDescent="0.3">
      <c r="A6598" s="1" t="s">
        <v>1430</v>
      </c>
      <c r="B6598" s="1" t="s">
        <v>1301</v>
      </c>
      <c r="C6598" s="1">
        <v>-0.68600000000000005</v>
      </c>
      <c r="D6598" s="1">
        <v>0</v>
      </c>
      <c r="E6598" s="1" t="s">
        <v>337</v>
      </c>
      <c r="F6598">
        <v>42</v>
      </c>
      <c r="G6598">
        <v>58</v>
      </c>
      <c r="H6598">
        <f>VLOOKUP(A6598,Taul1!A2:C834,3)</f>
        <v>1</v>
      </c>
      <c r="I6598" t="str">
        <f>VLOOKUP(A6598,Taul1!A2:C834,2)</f>
        <v>Toisen asteen tutkinto 50-54</v>
      </c>
      <c r="L6598" t="s">
        <v>1663</v>
      </c>
      <c r="M6598" t="str">
        <f>F6598&amp;L6598&amp;G6598&amp;L6598&amp;INT(C6598*10)</f>
        <v>42,58,-7</v>
      </c>
      <c r="O6598">
        <f>VLOOKUP(B6598,Taul1!A2:C834,3)</f>
        <v>0</v>
      </c>
      <c r="P6598" t="str">
        <f>VLOOKUP(B6598,Taul1!A2:C834,2)</f>
        <v>Sairauspäivärahojen korvatut päivät 25-29</v>
      </c>
    </row>
    <row r="6599" spans="1:16" ht="18" x14ac:dyDescent="0.3">
      <c r="A6599" s="1" t="s">
        <v>1432</v>
      </c>
      <c r="B6599" s="1" t="s">
        <v>1301</v>
      </c>
      <c r="C6599" s="1">
        <v>0.59499999999999997</v>
      </c>
      <c r="D6599" s="1">
        <v>0</v>
      </c>
      <c r="E6599" s="1" t="s">
        <v>337</v>
      </c>
      <c r="F6599">
        <v>43</v>
      </c>
      <c r="G6599">
        <v>58</v>
      </c>
      <c r="H6599">
        <f>VLOOKUP(A6599,Taul1!A2:C834,3)</f>
        <v>1</v>
      </c>
      <c r="I6599" t="str">
        <f>VLOOKUP(A6599,Taul1!A2:C834,2)</f>
        <v>Toisen asteen tutkinto 55-59</v>
      </c>
      <c r="L6599" t="s">
        <v>1663</v>
      </c>
      <c r="M6599" t="str">
        <f>F6599&amp;L6599&amp;G6599&amp;L6599&amp;INT(C6599*10)</f>
        <v>43,58,5</v>
      </c>
      <c r="O6599">
        <f>VLOOKUP(B6599,Taul1!A2:C834,3)</f>
        <v>0</v>
      </c>
      <c r="P6599" t="str">
        <f>VLOOKUP(B6599,Taul1!A2:C834,2)</f>
        <v>Sairauspäivärahojen korvatut päivät 25-29</v>
      </c>
    </row>
    <row r="6600" spans="1:16" ht="18" x14ac:dyDescent="0.3">
      <c r="A6600" s="1" t="s">
        <v>1434</v>
      </c>
      <c r="B6600" s="1" t="s">
        <v>1301</v>
      </c>
      <c r="C6600" s="1">
        <v>-7.4999999999999997E-2</v>
      </c>
      <c r="D6600" s="1">
        <v>0.18564734763687299</v>
      </c>
      <c r="E6600" s="1" t="s">
        <v>337</v>
      </c>
      <c r="F6600">
        <v>44</v>
      </c>
      <c r="G6600">
        <v>58</v>
      </c>
      <c r="H6600">
        <f>VLOOKUP(A6600,Taul1!A2:C834,3)</f>
        <v>1</v>
      </c>
      <c r="I6600" t="str">
        <f>VLOOKUP(A6600,Taul1!A2:C834,2)</f>
        <v>Toisen asteen tutkinto 60-64</v>
      </c>
      <c r="L6600" t="s">
        <v>1663</v>
      </c>
      <c r="M6600" t="str">
        <f>F6600&amp;L6600&amp;G6600&amp;L6600&amp;INT(C6600*10)</f>
        <v>44,58,-1</v>
      </c>
      <c r="O6600">
        <f>VLOOKUP(B6600,Taul1!A2:C834,3)</f>
        <v>0</v>
      </c>
      <c r="P6600" t="str">
        <f>VLOOKUP(B6600,Taul1!A2:C834,2)</f>
        <v>Sairauspäivärahojen korvatut päivät 25-29</v>
      </c>
    </row>
    <row r="6601" spans="1:16" ht="18" x14ac:dyDescent="0.3">
      <c r="A6601" s="1" t="s">
        <v>1436</v>
      </c>
      <c r="B6601" s="1" t="s">
        <v>1301</v>
      </c>
      <c r="C6601" s="1">
        <v>-1.4E-2</v>
      </c>
      <c r="D6601" s="1">
        <v>0.80755707350271899</v>
      </c>
      <c r="E6601" s="1" t="s">
        <v>337</v>
      </c>
      <c r="F6601">
        <v>45</v>
      </c>
      <c r="G6601">
        <v>58</v>
      </c>
      <c r="H6601">
        <f>VLOOKUP(A6601,Taul1!A2:C834,3)</f>
        <v>1</v>
      </c>
      <c r="I6601" t="str">
        <f>VLOOKUP(A6601,Taul1!A2:C834,2)</f>
        <v>Toisen asteen tutkinto 65-69</v>
      </c>
      <c r="L6601" t="s">
        <v>1663</v>
      </c>
      <c r="M6601" t="str">
        <f>F6601&amp;L6601&amp;G6601&amp;L6601&amp;INT(C6601*10)</f>
        <v>45,58,-1</v>
      </c>
      <c r="O6601">
        <f>VLOOKUP(B6601,Taul1!A2:C834,3)</f>
        <v>0</v>
      </c>
      <c r="P6601" t="str">
        <f>VLOOKUP(B6601,Taul1!A2:C834,2)</f>
        <v>Sairauspäivärahojen korvatut päivät 25-29</v>
      </c>
    </row>
    <row r="6602" spans="1:16" ht="18" x14ac:dyDescent="0.3">
      <c r="A6602" s="1" t="s">
        <v>1438</v>
      </c>
      <c r="B6602" s="1" t="s">
        <v>1301</v>
      </c>
      <c r="C6602" s="1">
        <v>0.86199999999999999</v>
      </c>
      <c r="D6602" s="2">
        <v>1.11022302462515E-16</v>
      </c>
      <c r="E6602" s="1" t="s">
        <v>337</v>
      </c>
      <c r="F6602">
        <v>46</v>
      </c>
      <c r="G6602">
        <v>58</v>
      </c>
      <c r="H6602">
        <f>VLOOKUP(A6602,Taul1!A2:C834,3)</f>
        <v>1</v>
      </c>
      <c r="I6602" t="str">
        <f>VLOOKUP(A6602,Taul1!A2:C834,2)</f>
        <v>Toisen asteen tutkinto 70-74</v>
      </c>
      <c r="L6602" t="s">
        <v>1663</v>
      </c>
      <c r="M6602" t="str">
        <f>F6602&amp;L6602&amp;G6602&amp;L6602&amp;INT(C6602*10)</f>
        <v>46,58,8</v>
      </c>
      <c r="O6602">
        <f>VLOOKUP(B6602,Taul1!A2:C834,3)</f>
        <v>0</v>
      </c>
      <c r="P6602" t="str">
        <f>VLOOKUP(B6602,Taul1!A2:C834,2)</f>
        <v>Sairauspäivärahojen korvatut päivät 25-29</v>
      </c>
    </row>
    <row r="6603" spans="1:16" ht="18" x14ac:dyDescent="0.3">
      <c r="A6603" s="1" t="s">
        <v>1440</v>
      </c>
      <c r="B6603" s="1" t="s">
        <v>1301</v>
      </c>
      <c r="C6603" s="1">
        <v>0.877</v>
      </c>
      <c r="D6603" s="1">
        <v>0</v>
      </c>
      <c r="E6603" s="1" t="s">
        <v>337</v>
      </c>
      <c r="F6603">
        <v>47</v>
      </c>
      <c r="G6603">
        <v>58</v>
      </c>
      <c r="H6603">
        <f>VLOOKUP(A6603,Taul1!A2:C834,3)</f>
        <v>1</v>
      </c>
      <c r="I6603" t="str">
        <f>VLOOKUP(A6603,Taul1!A2:C834,2)</f>
        <v>Toisen asteen tutkinto 75-</v>
      </c>
      <c r="L6603" t="s">
        <v>1663</v>
      </c>
      <c r="M6603" t="str">
        <f>F6603&amp;L6603&amp;G6603&amp;L6603&amp;INT(C6603*10)</f>
        <v>47,58,8</v>
      </c>
      <c r="O6603">
        <f>VLOOKUP(B6603,Taul1!A2:C834,3)</f>
        <v>0</v>
      </c>
      <c r="P6603" t="str">
        <f>VLOOKUP(B6603,Taul1!A2:C834,2)</f>
        <v>Sairauspäivärahojen korvatut päivät 25-29</v>
      </c>
    </row>
    <row r="6604" spans="1:16" ht="18" x14ac:dyDescent="0.3">
      <c r="A6604" s="1" t="s">
        <v>1442</v>
      </c>
      <c r="B6604" s="1" t="s">
        <v>1301</v>
      </c>
      <c r="C6604" s="1">
        <v>-3.4000000000000002E-2</v>
      </c>
      <c r="D6604" s="1">
        <v>0.55417390250191501</v>
      </c>
      <c r="E6604" s="1" t="s">
        <v>337</v>
      </c>
      <c r="F6604">
        <v>48</v>
      </c>
      <c r="G6604">
        <v>58</v>
      </c>
      <c r="H6604">
        <f>VLOOKUP(A6604,Taul1!A2:C834,3)</f>
        <v>1</v>
      </c>
      <c r="I6604" t="str">
        <f>VLOOKUP(A6604,Taul1!A2:C834,2)</f>
        <v>Korkea-asteen tutkinto 15-19</v>
      </c>
      <c r="L6604" t="s">
        <v>1663</v>
      </c>
      <c r="M6604" t="str">
        <f>F6604&amp;L6604&amp;G6604&amp;L6604&amp;INT(C6604*10)</f>
        <v>48,58,-1</v>
      </c>
      <c r="O6604">
        <f>VLOOKUP(B6604,Taul1!A2:C834,3)</f>
        <v>0</v>
      </c>
      <c r="P6604" t="str">
        <f>VLOOKUP(B6604,Taul1!A2:C834,2)</f>
        <v>Sairauspäivärahojen korvatut päivät 25-29</v>
      </c>
    </row>
    <row r="6605" spans="1:16" ht="18" x14ac:dyDescent="0.3">
      <c r="A6605" s="1" t="s">
        <v>1444</v>
      </c>
      <c r="B6605" s="1" t="s">
        <v>1301</v>
      </c>
      <c r="C6605" s="1">
        <v>0.9</v>
      </c>
      <c r="D6605" s="1">
        <v>0</v>
      </c>
      <c r="E6605" s="1" t="s">
        <v>337</v>
      </c>
      <c r="F6605">
        <v>49</v>
      </c>
      <c r="G6605">
        <v>58</v>
      </c>
      <c r="H6605">
        <f>VLOOKUP(A6605,Taul1!A2:C834,3)</f>
        <v>1</v>
      </c>
      <c r="I6605" t="str">
        <f>VLOOKUP(A6605,Taul1!A2:C834,2)</f>
        <v>Korkea-asteen tutkinto 20-24</v>
      </c>
      <c r="L6605" t="s">
        <v>1663</v>
      </c>
      <c r="M6605" t="str">
        <f>F6605&amp;L6605&amp;G6605&amp;L6605&amp;INT(C6605*10)</f>
        <v>49,58,9</v>
      </c>
      <c r="O6605">
        <f>VLOOKUP(B6605,Taul1!A2:C834,3)</f>
        <v>0</v>
      </c>
      <c r="P6605" t="str">
        <f>VLOOKUP(B6605,Taul1!A2:C834,2)</f>
        <v>Sairauspäivärahojen korvatut päivät 25-29</v>
      </c>
    </row>
    <row r="6606" spans="1:16" ht="18" x14ac:dyDescent="0.3">
      <c r="A6606" s="1" t="s">
        <v>1446</v>
      </c>
      <c r="B6606" s="1" t="s">
        <v>1301</v>
      </c>
      <c r="C6606" s="1">
        <v>0.85099999999999998</v>
      </c>
      <c r="D6606" s="2">
        <v>1.11022302462515E-16</v>
      </c>
      <c r="E6606" s="1" t="s">
        <v>337</v>
      </c>
      <c r="F6606">
        <v>50</v>
      </c>
      <c r="G6606">
        <v>58</v>
      </c>
      <c r="H6606">
        <f>VLOOKUP(A6606,Taul1!A2:C834,3)</f>
        <v>1</v>
      </c>
      <c r="I6606" t="str">
        <f>VLOOKUP(A6606,Taul1!A2:C834,2)</f>
        <v>Korkea-asteen tutkinto 25-29</v>
      </c>
      <c r="L6606" t="s">
        <v>1663</v>
      </c>
      <c r="M6606" t="str">
        <f>F6606&amp;L6606&amp;G6606&amp;L6606&amp;INT(C6606*10)</f>
        <v>50,58,8</v>
      </c>
      <c r="O6606">
        <f>VLOOKUP(B6606,Taul1!A2:C834,3)</f>
        <v>0</v>
      </c>
      <c r="P6606" t="str">
        <f>VLOOKUP(B6606,Taul1!A2:C834,2)</f>
        <v>Sairauspäivärahojen korvatut päivät 25-29</v>
      </c>
    </row>
    <row r="6607" spans="1:16" ht="18" x14ac:dyDescent="0.3">
      <c r="A6607" s="1" t="s">
        <v>1448</v>
      </c>
      <c r="B6607" s="1" t="s">
        <v>1301</v>
      </c>
      <c r="C6607" s="1">
        <v>0.65700000000000003</v>
      </c>
      <c r="D6607" s="1">
        <v>0</v>
      </c>
      <c r="E6607" s="1" t="s">
        <v>337</v>
      </c>
      <c r="F6607">
        <v>51</v>
      </c>
      <c r="G6607">
        <v>58</v>
      </c>
      <c r="H6607">
        <f>VLOOKUP(A6607,Taul1!A2:C834,3)</f>
        <v>1</v>
      </c>
      <c r="I6607" t="str">
        <f>VLOOKUP(A6607,Taul1!A2:C834,2)</f>
        <v>Korkea-asteen tutkinto 30-34</v>
      </c>
      <c r="L6607" t="s">
        <v>1663</v>
      </c>
      <c r="M6607" t="str">
        <f>F6607&amp;L6607&amp;G6607&amp;L6607&amp;INT(C6607*10)</f>
        <v>51,58,6</v>
      </c>
      <c r="O6607">
        <f>VLOOKUP(B6607,Taul1!A2:C834,3)</f>
        <v>0</v>
      </c>
      <c r="P6607" t="str">
        <f>VLOOKUP(B6607,Taul1!A2:C834,2)</f>
        <v>Sairauspäivärahojen korvatut päivät 25-29</v>
      </c>
    </row>
    <row r="6608" spans="1:16" ht="18" x14ac:dyDescent="0.3">
      <c r="A6608" s="1" t="s">
        <v>1450</v>
      </c>
      <c r="B6608" s="1" t="s">
        <v>1301</v>
      </c>
      <c r="C6608" s="1">
        <v>0.72299999999999998</v>
      </c>
      <c r="D6608" s="1">
        <v>0</v>
      </c>
      <c r="E6608" s="1" t="s">
        <v>337</v>
      </c>
      <c r="F6608">
        <v>52</v>
      </c>
      <c r="G6608">
        <v>58</v>
      </c>
      <c r="H6608">
        <f>VLOOKUP(A6608,Taul1!A2:C834,3)</f>
        <v>1</v>
      </c>
      <c r="I6608" t="str">
        <f>VLOOKUP(A6608,Taul1!A2:C834,2)</f>
        <v>Korkea-asteen tutkinto 35-39</v>
      </c>
      <c r="L6608" t="s">
        <v>1663</v>
      </c>
      <c r="M6608" t="str">
        <f>F6608&amp;L6608&amp;G6608&amp;L6608&amp;INT(C6608*10)</f>
        <v>52,58,7</v>
      </c>
      <c r="O6608">
        <f>VLOOKUP(B6608,Taul1!A2:C834,3)</f>
        <v>0</v>
      </c>
      <c r="P6608" t="str">
        <f>VLOOKUP(B6608,Taul1!A2:C834,2)</f>
        <v>Sairauspäivärahojen korvatut päivät 25-29</v>
      </c>
    </row>
    <row r="6609" spans="1:16" ht="18" x14ac:dyDescent="0.3">
      <c r="A6609" s="1" t="s">
        <v>1452</v>
      </c>
      <c r="B6609" s="1" t="s">
        <v>1301</v>
      </c>
      <c r="C6609" s="1">
        <v>0.82599999999999996</v>
      </c>
      <c r="D6609" s="1">
        <v>0</v>
      </c>
      <c r="E6609" s="1" t="s">
        <v>337</v>
      </c>
      <c r="F6609">
        <v>53</v>
      </c>
      <c r="G6609">
        <v>58</v>
      </c>
      <c r="H6609">
        <f>VLOOKUP(A6609,Taul1!A2:C834,3)</f>
        <v>1</v>
      </c>
      <c r="I6609" t="str">
        <f>VLOOKUP(A6609,Taul1!A2:C834,2)</f>
        <v>Korkea-asteen tutkinto 40-44</v>
      </c>
      <c r="L6609" t="s">
        <v>1663</v>
      </c>
      <c r="M6609" t="str">
        <f>F6609&amp;L6609&amp;G6609&amp;L6609&amp;INT(C6609*10)</f>
        <v>53,58,8</v>
      </c>
      <c r="O6609">
        <f>VLOOKUP(B6609,Taul1!A2:C834,3)</f>
        <v>0</v>
      </c>
      <c r="P6609" t="str">
        <f>VLOOKUP(B6609,Taul1!A2:C834,2)</f>
        <v>Sairauspäivärahojen korvatut päivät 25-29</v>
      </c>
    </row>
    <row r="6610" spans="1:16" ht="18" x14ac:dyDescent="0.3">
      <c r="A6610" s="1" t="s">
        <v>1454</v>
      </c>
      <c r="B6610" s="1" t="s">
        <v>1301</v>
      </c>
      <c r="C6610" s="1">
        <v>0.22600000000000001</v>
      </c>
      <c r="D6610" s="1">
        <v>6.1135044521209896E-5</v>
      </c>
      <c r="E6610" s="1" t="s">
        <v>337</v>
      </c>
      <c r="F6610">
        <v>54</v>
      </c>
      <c r="G6610">
        <v>58</v>
      </c>
      <c r="H6610">
        <f>VLOOKUP(A6610,Taul1!A2:C834,3)</f>
        <v>1</v>
      </c>
      <c r="I6610" t="str">
        <f>VLOOKUP(A6610,Taul1!A2:C834,2)</f>
        <v>Korkea-asteen tutkinto 45-49</v>
      </c>
      <c r="L6610" t="s">
        <v>1663</v>
      </c>
      <c r="M6610" t="str">
        <f>F6610&amp;L6610&amp;G6610&amp;L6610&amp;INT(C6610*10)</f>
        <v>54,58,2</v>
      </c>
      <c r="O6610">
        <f>VLOOKUP(B6610,Taul1!A2:C834,3)</f>
        <v>0</v>
      </c>
      <c r="P6610" t="str">
        <f>VLOOKUP(B6610,Taul1!A2:C834,2)</f>
        <v>Sairauspäivärahojen korvatut päivät 25-29</v>
      </c>
    </row>
    <row r="6611" spans="1:16" ht="18" x14ac:dyDescent="0.3">
      <c r="A6611" s="1" t="s">
        <v>1456</v>
      </c>
      <c r="B6611" s="1" t="s">
        <v>1301</v>
      </c>
      <c r="C6611" s="1">
        <v>0.6</v>
      </c>
      <c r="D6611" s="1">
        <v>0</v>
      </c>
      <c r="E6611" s="1" t="s">
        <v>337</v>
      </c>
      <c r="F6611">
        <v>55</v>
      </c>
      <c r="G6611">
        <v>58</v>
      </c>
      <c r="H6611">
        <f>VLOOKUP(A6611,Taul1!A2:C834,3)</f>
        <v>1</v>
      </c>
      <c r="I6611" t="str">
        <f>VLOOKUP(A6611,Taul1!A2:C834,2)</f>
        <v>Korkea-asteen tutkinto 50-54</v>
      </c>
      <c r="L6611" t="s">
        <v>1663</v>
      </c>
      <c r="M6611" t="str">
        <f>F6611&amp;L6611&amp;G6611&amp;L6611&amp;INT(C6611*10)</f>
        <v>55,58,6</v>
      </c>
      <c r="O6611">
        <f>VLOOKUP(B6611,Taul1!A2:C834,3)</f>
        <v>0</v>
      </c>
      <c r="P6611" t="str">
        <f>VLOOKUP(B6611,Taul1!A2:C834,2)</f>
        <v>Sairauspäivärahojen korvatut päivät 25-29</v>
      </c>
    </row>
    <row r="6612" spans="1:16" ht="18" x14ac:dyDescent="0.3">
      <c r="A6612" s="1" t="s">
        <v>1458</v>
      </c>
      <c r="B6612" s="1" t="s">
        <v>1301</v>
      </c>
      <c r="C6612" s="1">
        <v>0.80800000000000005</v>
      </c>
      <c r="D6612" s="1">
        <v>0</v>
      </c>
      <c r="E6612" s="1" t="s">
        <v>337</v>
      </c>
      <c r="F6612">
        <v>56</v>
      </c>
      <c r="G6612">
        <v>58</v>
      </c>
      <c r="H6612">
        <f>VLOOKUP(A6612,Taul1!A2:C834,3)</f>
        <v>1</v>
      </c>
      <c r="I6612" t="str">
        <f>VLOOKUP(A6612,Taul1!A2:C834,2)</f>
        <v>Korkea-asteen tutkinto 55-59</v>
      </c>
      <c r="L6612" t="s">
        <v>1663</v>
      </c>
      <c r="M6612" t="str">
        <f>F6612&amp;L6612&amp;G6612&amp;L6612&amp;INT(C6612*10)</f>
        <v>56,58,8</v>
      </c>
      <c r="O6612">
        <f>VLOOKUP(B6612,Taul1!A2:C834,3)</f>
        <v>0</v>
      </c>
      <c r="P6612" t="str">
        <f>VLOOKUP(B6612,Taul1!A2:C834,2)</f>
        <v>Sairauspäivärahojen korvatut päivät 25-29</v>
      </c>
    </row>
    <row r="6613" spans="1:16" ht="18" x14ac:dyDescent="0.3">
      <c r="A6613" s="1" t="s">
        <v>1460</v>
      </c>
      <c r="B6613" s="1" t="s">
        <v>1301</v>
      </c>
      <c r="C6613" s="1">
        <v>0.84499999999999997</v>
      </c>
      <c r="D6613" s="1">
        <v>0</v>
      </c>
      <c r="E6613" s="1" t="s">
        <v>337</v>
      </c>
      <c r="F6613">
        <v>57</v>
      </c>
      <c r="G6613">
        <v>58</v>
      </c>
      <c r="H6613">
        <f>VLOOKUP(A6613,Taul1!A2:C834,3)</f>
        <v>1</v>
      </c>
      <c r="I6613" t="str">
        <f>VLOOKUP(A6613,Taul1!A2:C834,2)</f>
        <v>Korkea-asteen tutkinto 60-64</v>
      </c>
      <c r="L6613" t="s">
        <v>1663</v>
      </c>
      <c r="M6613" t="str">
        <f>F6613&amp;L6613&amp;G6613&amp;L6613&amp;INT(C6613*10)</f>
        <v>57,58,8</v>
      </c>
      <c r="O6613">
        <f>VLOOKUP(B6613,Taul1!A2:C834,3)</f>
        <v>0</v>
      </c>
      <c r="P6613" t="str">
        <f>VLOOKUP(B6613,Taul1!A2:C834,2)</f>
        <v>Sairauspäivärahojen korvatut päivät 25-29</v>
      </c>
    </row>
    <row r="6614" spans="1:16" ht="18" x14ac:dyDescent="0.3">
      <c r="A6614" s="1" t="s">
        <v>1462</v>
      </c>
      <c r="B6614" s="1" t="s">
        <v>1301</v>
      </c>
      <c r="C6614" s="1">
        <v>1.4E-2</v>
      </c>
      <c r="D6614" s="1">
        <v>0.81074191721546096</v>
      </c>
      <c r="E6614" s="1" t="s">
        <v>337</v>
      </c>
      <c r="F6614">
        <v>58</v>
      </c>
      <c r="G6614">
        <v>58</v>
      </c>
      <c r="H6614">
        <f>VLOOKUP(A6614,Taul1!A2:C834,3)</f>
        <v>1</v>
      </c>
      <c r="I6614" t="str">
        <f>VLOOKUP(A6614,Taul1!A2:C834,2)</f>
        <v>Korkea-asteen tutkinto 65-69</v>
      </c>
      <c r="L6614" t="s">
        <v>1663</v>
      </c>
      <c r="M6614" t="str">
        <f>F6614&amp;L6614&amp;G6614&amp;L6614&amp;INT(C6614*10)</f>
        <v>58,58,0</v>
      </c>
      <c r="O6614">
        <f>VLOOKUP(B6614,Taul1!A2:C834,3)</f>
        <v>0</v>
      </c>
      <c r="P6614" t="str">
        <f>VLOOKUP(B6614,Taul1!A2:C834,2)</f>
        <v>Sairauspäivärahojen korvatut päivät 25-29</v>
      </c>
    </row>
    <row r="6615" spans="1:16" ht="18" x14ac:dyDescent="0.3">
      <c r="A6615" s="1" t="s">
        <v>1464</v>
      </c>
      <c r="B6615" s="1" t="s">
        <v>1301</v>
      </c>
      <c r="C6615" s="1">
        <v>0.876</v>
      </c>
      <c r="D6615" s="1">
        <v>0</v>
      </c>
      <c r="E6615" s="1" t="s">
        <v>337</v>
      </c>
      <c r="F6615">
        <v>59</v>
      </c>
      <c r="G6615">
        <v>58</v>
      </c>
      <c r="H6615">
        <f>VLOOKUP(A6615,Taul1!A2:C834,3)</f>
        <v>1</v>
      </c>
      <c r="I6615" t="str">
        <f>VLOOKUP(A6615,Taul1!A2:C834,2)</f>
        <v>Korkea-asteen tutkinto 70-74</v>
      </c>
      <c r="L6615" t="s">
        <v>1663</v>
      </c>
      <c r="M6615" t="str">
        <f>F6615&amp;L6615&amp;G6615&amp;L6615&amp;INT(C6615*10)</f>
        <v>59,58,8</v>
      </c>
      <c r="O6615">
        <f>VLOOKUP(B6615,Taul1!A2:C834,3)</f>
        <v>0</v>
      </c>
      <c r="P6615" t="str">
        <f>VLOOKUP(B6615,Taul1!A2:C834,2)</f>
        <v>Sairauspäivärahojen korvatut päivät 25-29</v>
      </c>
    </row>
    <row r="6616" spans="1:16" ht="18" x14ac:dyDescent="0.3">
      <c r="A6616" s="1" t="s">
        <v>1466</v>
      </c>
      <c r="B6616" s="1" t="s">
        <v>1301</v>
      </c>
      <c r="C6616" s="1">
        <v>0.86499999999999999</v>
      </c>
      <c r="D6616" s="2">
        <v>1.11022302462515E-16</v>
      </c>
      <c r="E6616" s="1" t="s">
        <v>337</v>
      </c>
      <c r="F6616">
        <v>60</v>
      </c>
      <c r="G6616">
        <v>58</v>
      </c>
      <c r="H6616">
        <f>VLOOKUP(A6616,Taul1!A2:C834,3)</f>
        <v>1</v>
      </c>
      <c r="I6616" t="str">
        <f>VLOOKUP(A6616,Taul1!A2:C834,2)</f>
        <v>Korkea-asteen tutkinto 75-</v>
      </c>
      <c r="L6616" t="s">
        <v>1663</v>
      </c>
      <c r="M6616" t="str">
        <f>F6616&amp;L6616&amp;G6616&amp;L6616&amp;INT(C6616*10)</f>
        <v>60,58,8</v>
      </c>
      <c r="O6616">
        <f>VLOOKUP(B6616,Taul1!A2:C834,3)</f>
        <v>0</v>
      </c>
      <c r="P6616" t="str">
        <f>VLOOKUP(B6616,Taul1!A2:C834,2)</f>
        <v>Sairauspäivärahojen korvatut päivät 25-29</v>
      </c>
    </row>
    <row r="6617" spans="1:16" ht="18" x14ac:dyDescent="0.3">
      <c r="A6617" s="1" t="s">
        <v>1468</v>
      </c>
      <c r="B6617" s="1" t="s">
        <v>1301</v>
      </c>
      <c r="C6617" s="1">
        <v>-0.68400000000000005</v>
      </c>
      <c r="D6617" s="1">
        <v>0</v>
      </c>
      <c r="E6617" s="1" t="s">
        <v>337</v>
      </c>
      <c r="F6617">
        <v>61</v>
      </c>
      <c r="G6617">
        <v>58</v>
      </c>
      <c r="H6617">
        <f>VLOOKUP(A6617,Taul1!A2:C834,3)</f>
        <v>1</v>
      </c>
      <c r="I6617" t="str">
        <f>VLOOKUP(A6617,Taul1!A2:C834,2)</f>
        <v>0-4 -vuotiaat</v>
      </c>
      <c r="L6617" t="s">
        <v>1663</v>
      </c>
      <c r="M6617" t="str">
        <f>F6617&amp;L6617&amp;G6617&amp;L6617&amp;INT(C6617*10)</f>
        <v>61,58,-7</v>
      </c>
      <c r="O6617">
        <f>VLOOKUP(B6617,Taul1!A2:C834,3)</f>
        <v>0</v>
      </c>
      <c r="P6617" t="str">
        <f>VLOOKUP(B6617,Taul1!A2:C834,2)</f>
        <v>Sairauspäivärahojen korvatut päivät 25-29</v>
      </c>
    </row>
    <row r="6618" spans="1:16" ht="18" x14ac:dyDescent="0.3">
      <c r="A6618" s="1" t="s">
        <v>1470</v>
      </c>
      <c r="B6618" s="1" t="s">
        <v>1301</v>
      </c>
      <c r="C6618" s="1">
        <v>0.68899999999999995</v>
      </c>
      <c r="D6618" s="1">
        <v>0</v>
      </c>
      <c r="E6618" s="1" t="s">
        <v>337</v>
      </c>
      <c r="F6618">
        <v>62</v>
      </c>
      <c r="G6618">
        <v>58</v>
      </c>
      <c r="H6618">
        <f>VLOOKUP(A6618,Taul1!A2:C834,3)</f>
        <v>1</v>
      </c>
      <c r="I6618" t="str">
        <f>VLOOKUP(A6618,Taul1!A2:C834,2)</f>
        <v>5-9 -vuotiaat</v>
      </c>
      <c r="L6618" t="s">
        <v>1663</v>
      </c>
      <c r="M6618" t="str">
        <f>F6618&amp;L6618&amp;G6618&amp;L6618&amp;INT(C6618*10)</f>
        <v>62,58,6</v>
      </c>
      <c r="O6618">
        <f>VLOOKUP(B6618,Taul1!A2:C834,3)</f>
        <v>0</v>
      </c>
      <c r="P6618" t="str">
        <f>VLOOKUP(B6618,Taul1!A2:C834,2)</f>
        <v>Sairauspäivärahojen korvatut päivät 25-29</v>
      </c>
    </row>
    <row r="6619" spans="1:16" ht="18" x14ac:dyDescent="0.3">
      <c r="A6619" s="1" t="s">
        <v>1472</v>
      </c>
      <c r="B6619" s="1" t="s">
        <v>1301</v>
      </c>
      <c r="C6619" s="1">
        <v>0.86599999999999999</v>
      </c>
      <c r="D6619" s="1">
        <v>0</v>
      </c>
      <c r="E6619" s="1" t="s">
        <v>337</v>
      </c>
      <c r="F6619">
        <v>63</v>
      </c>
      <c r="G6619">
        <v>58</v>
      </c>
      <c r="H6619">
        <f>VLOOKUP(A6619,Taul1!A2:C834,3)</f>
        <v>1</v>
      </c>
      <c r="I6619" t="str">
        <f>VLOOKUP(A6619,Taul1!A2:C834,2)</f>
        <v>10-14 -vuotiaat</v>
      </c>
      <c r="L6619" t="s">
        <v>1663</v>
      </c>
      <c r="M6619" t="str">
        <f>F6619&amp;L6619&amp;G6619&amp;L6619&amp;INT(C6619*10)</f>
        <v>63,58,8</v>
      </c>
      <c r="O6619">
        <f>VLOOKUP(B6619,Taul1!A2:C834,3)</f>
        <v>0</v>
      </c>
      <c r="P6619" t="str">
        <f>VLOOKUP(B6619,Taul1!A2:C834,2)</f>
        <v>Sairauspäivärahojen korvatut päivät 25-29</v>
      </c>
    </row>
    <row r="6620" spans="1:16" ht="18" x14ac:dyDescent="0.3">
      <c r="A6620" s="1" t="s">
        <v>1474</v>
      </c>
      <c r="B6620" s="1" t="s">
        <v>1301</v>
      </c>
      <c r="C6620" s="1">
        <v>0.503</v>
      </c>
      <c r="D6620" s="2">
        <v>1.11022302462515E-16</v>
      </c>
      <c r="E6620" s="1" t="s">
        <v>337</v>
      </c>
      <c r="F6620">
        <v>64</v>
      </c>
      <c r="G6620">
        <v>58</v>
      </c>
      <c r="H6620">
        <f>VLOOKUP(A6620,Taul1!A2:C834,3)</f>
        <v>1</v>
      </c>
      <c r="I6620" t="str">
        <f>VLOOKUP(A6620,Taul1!A2:C834,2)</f>
        <v>15-19 -vuotiaat</v>
      </c>
      <c r="L6620" t="s">
        <v>1663</v>
      </c>
      <c r="M6620" t="str">
        <f>F6620&amp;L6620&amp;G6620&amp;L6620&amp;INT(C6620*10)</f>
        <v>64,58,5</v>
      </c>
      <c r="O6620">
        <f>VLOOKUP(B6620,Taul1!A2:C834,3)</f>
        <v>0</v>
      </c>
      <c r="P6620" t="str">
        <f>VLOOKUP(B6620,Taul1!A2:C834,2)</f>
        <v>Sairauspäivärahojen korvatut päivät 25-29</v>
      </c>
    </row>
    <row r="6621" spans="1:16" ht="18" x14ac:dyDescent="0.3">
      <c r="A6621" s="1" t="s">
        <v>1476</v>
      </c>
      <c r="B6621" s="1" t="s">
        <v>1301</v>
      </c>
      <c r="C6621" s="1">
        <v>-0.36199999999999999</v>
      </c>
      <c r="D6621" s="2">
        <v>5.2640558578787003E-11</v>
      </c>
      <c r="E6621" s="1" t="s">
        <v>337</v>
      </c>
      <c r="F6621">
        <v>65</v>
      </c>
      <c r="G6621">
        <v>58</v>
      </c>
      <c r="H6621">
        <f>VLOOKUP(A6621,Taul1!A2:C834,3)</f>
        <v>1</v>
      </c>
      <c r="I6621" t="str">
        <f>VLOOKUP(A6621,Taul1!A2:C834,2)</f>
        <v>20-24 -vuotiaat</v>
      </c>
      <c r="L6621" t="s">
        <v>1663</v>
      </c>
      <c r="M6621" t="str">
        <f>F6621&amp;L6621&amp;G6621&amp;L6621&amp;INT(C6621*10)</f>
        <v>65,58,-4</v>
      </c>
      <c r="O6621">
        <f>VLOOKUP(B6621,Taul1!A2:C834,3)</f>
        <v>0</v>
      </c>
      <c r="P6621" t="str">
        <f>VLOOKUP(B6621,Taul1!A2:C834,2)</f>
        <v>Sairauspäivärahojen korvatut päivät 25-29</v>
      </c>
    </row>
    <row r="6622" spans="1:16" ht="18" x14ac:dyDescent="0.3">
      <c r="A6622" s="1" t="s">
        <v>1478</v>
      </c>
      <c r="B6622" s="1" t="s">
        <v>1301</v>
      </c>
      <c r="C6622" s="1">
        <v>0.85399999999999998</v>
      </c>
      <c r="D6622" s="1">
        <v>0</v>
      </c>
      <c r="E6622" s="1" t="s">
        <v>337</v>
      </c>
      <c r="F6622">
        <v>66</v>
      </c>
      <c r="G6622">
        <v>58</v>
      </c>
      <c r="H6622">
        <f>VLOOKUP(A6622,Taul1!A2:C834,3)</f>
        <v>1</v>
      </c>
      <c r="I6622" t="str">
        <f>VLOOKUP(A6622,Taul1!A2:C834,2)</f>
        <v>25-29 -vuotiaat</v>
      </c>
      <c r="L6622" t="s">
        <v>1663</v>
      </c>
      <c r="M6622" t="str">
        <f>F6622&amp;L6622&amp;G6622&amp;L6622&amp;INT(C6622*10)</f>
        <v>66,58,8</v>
      </c>
      <c r="O6622">
        <f>VLOOKUP(B6622,Taul1!A2:C834,3)</f>
        <v>0</v>
      </c>
      <c r="P6622" t="str">
        <f>VLOOKUP(B6622,Taul1!A2:C834,2)</f>
        <v>Sairauspäivärahojen korvatut päivät 25-29</v>
      </c>
    </row>
    <row r="6623" spans="1:16" ht="18" x14ac:dyDescent="0.3">
      <c r="A6623" s="1" t="s">
        <v>1480</v>
      </c>
      <c r="B6623" s="1" t="s">
        <v>1301</v>
      </c>
      <c r="C6623" s="1">
        <v>0.66200000000000003</v>
      </c>
      <c r="D6623" s="1">
        <v>0</v>
      </c>
      <c r="E6623" s="1" t="s">
        <v>337</v>
      </c>
      <c r="F6623">
        <v>67</v>
      </c>
      <c r="G6623">
        <v>58</v>
      </c>
      <c r="H6623">
        <f>VLOOKUP(A6623,Taul1!A2:C834,3)</f>
        <v>1</v>
      </c>
      <c r="I6623" t="str">
        <f>VLOOKUP(A6623,Taul1!A2:C834,2)</f>
        <v>30-34 -vuotiaat</v>
      </c>
      <c r="L6623" t="s">
        <v>1663</v>
      </c>
      <c r="M6623" t="str">
        <f>F6623&amp;L6623&amp;G6623&amp;L6623&amp;INT(C6623*10)</f>
        <v>67,58,6</v>
      </c>
      <c r="O6623">
        <f>VLOOKUP(B6623,Taul1!A2:C834,3)</f>
        <v>0</v>
      </c>
      <c r="P6623" t="str">
        <f>VLOOKUP(B6623,Taul1!A2:C834,2)</f>
        <v>Sairauspäivärahojen korvatut päivät 25-29</v>
      </c>
    </row>
    <row r="6624" spans="1:16" ht="18" x14ac:dyDescent="0.3">
      <c r="A6624" s="1" t="s">
        <v>1482</v>
      </c>
      <c r="B6624" s="1" t="s">
        <v>1301</v>
      </c>
      <c r="C6624" s="1">
        <v>0.86299999999999999</v>
      </c>
      <c r="D6624" s="2">
        <v>1.11022302462515E-16</v>
      </c>
      <c r="E6624" s="1" t="s">
        <v>337</v>
      </c>
      <c r="F6624">
        <v>68</v>
      </c>
      <c r="G6624">
        <v>58</v>
      </c>
      <c r="H6624">
        <f>VLOOKUP(A6624,Taul1!A2:C834,3)</f>
        <v>1</v>
      </c>
      <c r="I6624" t="str">
        <f>VLOOKUP(A6624,Taul1!A2:C834,2)</f>
        <v>35-39 -vuotiaat</v>
      </c>
      <c r="L6624" t="s">
        <v>1663</v>
      </c>
      <c r="M6624" t="str">
        <f>F6624&amp;L6624&amp;G6624&amp;L6624&amp;INT(C6624*10)</f>
        <v>68,58,8</v>
      </c>
      <c r="O6624">
        <f>VLOOKUP(B6624,Taul1!A2:C834,3)</f>
        <v>0</v>
      </c>
      <c r="P6624" t="str">
        <f>VLOOKUP(B6624,Taul1!A2:C834,2)</f>
        <v>Sairauspäivärahojen korvatut päivät 25-29</v>
      </c>
    </row>
    <row r="6625" spans="1:16" ht="18" x14ac:dyDescent="0.3">
      <c r="A6625" s="1" t="s">
        <v>1484</v>
      </c>
      <c r="B6625" s="1" t="s">
        <v>1301</v>
      </c>
      <c r="C6625" s="1">
        <v>0.87</v>
      </c>
      <c r="D6625" s="1">
        <v>0</v>
      </c>
      <c r="E6625" s="1" t="s">
        <v>337</v>
      </c>
      <c r="F6625">
        <v>69</v>
      </c>
      <c r="G6625">
        <v>58</v>
      </c>
      <c r="H6625">
        <f>VLOOKUP(A6625,Taul1!A2:C834,3)</f>
        <v>1</v>
      </c>
      <c r="I6625" t="str">
        <f>VLOOKUP(A6625,Taul1!A2:C834,2)</f>
        <v>40-44 -vuotiaat</v>
      </c>
      <c r="L6625" t="s">
        <v>1663</v>
      </c>
      <c r="M6625" t="str">
        <f>F6625&amp;L6625&amp;G6625&amp;L6625&amp;INT(C6625*10)</f>
        <v>69,58,8</v>
      </c>
      <c r="O6625">
        <f>VLOOKUP(B6625,Taul1!A2:C834,3)</f>
        <v>0</v>
      </c>
      <c r="P6625" t="str">
        <f>VLOOKUP(B6625,Taul1!A2:C834,2)</f>
        <v>Sairauspäivärahojen korvatut päivät 25-29</v>
      </c>
    </row>
    <row r="6626" spans="1:16" ht="18" x14ac:dyDescent="0.3">
      <c r="A6626" s="1" t="s">
        <v>1486</v>
      </c>
      <c r="B6626" s="1" t="s">
        <v>1301</v>
      </c>
      <c r="C6626" s="1">
        <v>-0.69</v>
      </c>
      <c r="D6626" s="1">
        <v>0</v>
      </c>
      <c r="E6626" s="1" t="s">
        <v>337</v>
      </c>
      <c r="F6626">
        <v>70</v>
      </c>
      <c r="G6626">
        <v>58</v>
      </c>
      <c r="H6626">
        <f>VLOOKUP(A6626,Taul1!A2:C834,3)</f>
        <v>1</v>
      </c>
      <c r="I6626" t="str">
        <f>VLOOKUP(A6626,Taul1!A2:C834,2)</f>
        <v>45-49 -vuotiaat</v>
      </c>
      <c r="L6626" t="s">
        <v>1663</v>
      </c>
      <c r="M6626" t="str">
        <f>F6626&amp;L6626&amp;G6626&amp;L6626&amp;INT(C6626*10)</f>
        <v>70,58,-7</v>
      </c>
      <c r="O6626">
        <f>VLOOKUP(B6626,Taul1!A2:C834,3)</f>
        <v>0</v>
      </c>
      <c r="P6626" t="str">
        <f>VLOOKUP(B6626,Taul1!A2:C834,2)</f>
        <v>Sairauspäivärahojen korvatut päivät 25-29</v>
      </c>
    </row>
    <row r="6627" spans="1:16" ht="18" x14ac:dyDescent="0.3">
      <c r="A6627" s="1" t="s">
        <v>1488</v>
      </c>
      <c r="B6627" s="1" t="s">
        <v>1301</v>
      </c>
      <c r="C6627" s="1">
        <v>-0.316</v>
      </c>
      <c r="D6627" s="2">
        <v>1.25625106983662E-8</v>
      </c>
      <c r="E6627" s="1" t="s">
        <v>337</v>
      </c>
      <c r="F6627">
        <v>71</v>
      </c>
      <c r="G6627">
        <v>58</v>
      </c>
      <c r="H6627">
        <f>VLOOKUP(A6627,Taul1!A2:C834,3)</f>
        <v>1</v>
      </c>
      <c r="I6627" t="str">
        <f>VLOOKUP(A6627,Taul1!A2:C834,2)</f>
        <v>50-54 -vuotiaat</v>
      </c>
      <c r="L6627" t="s">
        <v>1663</v>
      </c>
      <c r="M6627" t="str">
        <f>F6627&amp;L6627&amp;G6627&amp;L6627&amp;INT(C6627*10)</f>
        <v>71,58,-4</v>
      </c>
      <c r="O6627">
        <f>VLOOKUP(B6627,Taul1!A2:C834,3)</f>
        <v>0</v>
      </c>
      <c r="P6627" t="str">
        <f>VLOOKUP(B6627,Taul1!A2:C834,2)</f>
        <v>Sairauspäivärahojen korvatut päivät 25-29</v>
      </c>
    </row>
    <row r="6628" spans="1:16" ht="18" x14ac:dyDescent="0.3">
      <c r="A6628" s="1" t="s">
        <v>1490</v>
      </c>
      <c r="B6628" s="1" t="s">
        <v>1301</v>
      </c>
      <c r="C6628" s="1">
        <v>0.65300000000000002</v>
      </c>
      <c r="D6628" s="1">
        <v>0</v>
      </c>
      <c r="E6628" s="1" t="s">
        <v>337</v>
      </c>
      <c r="F6628">
        <v>72</v>
      </c>
      <c r="G6628">
        <v>58</v>
      </c>
      <c r="H6628">
        <f>VLOOKUP(A6628,Taul1!A2:C834,3)</f>
        <v>1</v>
      </c>
      <c r="I6628" t="str">
        <f>VLOOKUP(A6628,Taul1!A2:C834,2)</f>
        <v>55-59 -vuotiaat</v>
      </c>
      <c r="L6628" t="s">
        <v>1663</v>
      </c>
      <c r="M6628" t="str">
        <f>F6628&amp;L6628&amp;G6628&amp;L6628&amp;INT(C6628*10)</f>
        <v>72,58,6</v>
      </c>
      <c r="O6628">
        <f>VLOOKUP(B6628,Taul1!A2:C834,3)</f>
        <v>0</v>
      </c>
      <c r="P6628" t="str">
        <f>VLOOKUP(B6628,Taul1!A2:C834,2)</f>
        <v>Sairauspäivärahojen korvatut päivät 25-29</v>
      </c>
    </row>
    <row r="6629" spans="1:16" ht="18" x14ac:dyDescent="0.3">
      <c r="A6629" s="1" t="s">
        <v>1492</v>
      </c>
      <c r="B6629" s="1" t="s">
        <v>1301</v>
      </c>
      <c r="C6629" s="1">
        <v>0.104</v>
      </c>
      <c r="D6629" s="1">
        <v>6.6948327284787501E-2</v>
      </c>
      <c r="E6629" s="1" t="s">
        <v>337</v>
      </c>
      <c r="F6629">
        <v>73</v>
      </c>
      <c r="G6629">
        <v>58</v>
      </c>
      <c r="H6629">
        <f>VLOOKUP(A6629,Taul1!A2:C834,3)</f>
        <v>1</v>
      </c>
      <c r="I6629" t="str">
        <f>VLOOKUP(A6629,Taul1!A2:C834,2)</f>
        <v>60-64 -vuotiaat</v>
      </c>
      <c r="L6629" t="s">
        <v>1663</v>
      </c>
      <c r="M6629" t="str">
        <f>F6629&amp;L6629&amp;G6629&amp;L6629&amp;INT(C6629*10)</f>
        <v>73,58,1</v>
      </c>
      <c r="O6629">
        <f>VLOOKUP(B6629,Taul1!A2:C834,3)</f>
        <v>0</v>
      </c>
      <c r="P6629" t="str">
        <f>VLOOKUP(B6629,Taul1!A2:C834,2)</f>
        <v>Sairauspäivärahojen korvatut päivät 25-29</v>
      </c>
    </row>
    <row r="6630" spans="1:16" ht="18" x14ac:dyDescent="0.3">
      <c r="A6630" s="1" t="s">
        <v>1494</v>
      </c>
      <c r="B6630" s="1" t="s">
        <v>1301</v>
      </c>
      <c r="C6630" s="1">
        <v>-0.75700000000000001</v>
      </c>
      <c r="D6630" s="1">
        <v>0</v>
      </c>
      <c r="E6630" s="1" t="s">
        <v>337</v>
      </c>
      <c r="F6630">
        <v>74</v>
      </c>
      <c r="G6630">
        <v>58</v>
      </c>
      <c r="H6630">
        <f>VLOOKUP(A6630,Taul1!A2:C834,3)</f>
        <v>1</v>
      </c>
      <c r="I6630" t="str">
        <f>VLOOKUP(A6630,Taul1!A2:C834,2)</f>
        <v>65-69 -vuotiaat</v>
      </c>
      <c r="L6630" t="s">
        <v>1663</v>
      </c>
      <c r="M6630" t="str">
        <f>F6630&amp;L6630&amp;G6630&amp;L6630&amp;INT(C6630*10)</f>
        <v>74,58,-8</v>
      </c>
      <c r="O6630">
        <f>VLOOKUP(B6630,Taul1!A2:C834,3)</f>
        <v>0</v>
      </c>
      <c r="P6630" t="str">
        <f>VLOOKUP(B6630,Taul1!A2:C834,2)</f>
        <v>Sairauspäivärahojen korvatut päivät 25-29</v>
      </c>
    </row>
    <row r="6631" spans="1:16" ht="18" x14ac:dyDescent="0.3">
      <c r="A6631" s="1" t="s">
        <v>1496</v>
      </c>
      <c r="B6631" s="1" t="s">
        <v>1301</v>
      </c>
      <c r="C6631" s="1">
        <v>0.88800000000000001</v>
      </c>
      <c r="D6631" s="2">
        <v>1.11022302462515E-16</v>
      </c>
      <c r="E6631" s="1" t="s">
        <v>337</v>
      </c>
      <c r="F6631">
        <v>75</v>
      </c>
      <c r="G6631">
        <v>58</v>
      </c>
      <c r="H6631">
        <f>VLOOKUP(A6631,Taul1!A2:C834,3)</f>
        <v>1</v>
      </c>
      <c r="I6631" t="str">
        <f>VLOOKUP(A6631,Taul1!A2:C834,2)</f>
        <v>70-74 -vuotiaat</v>
      </c>
      <c r="L6631" t="s">
        <v>1663</v>
      </c>
      <c r="M6631" t="str">
        <f>F6631&amp;L6631&amp;G6631&amp;L6631&amp;INT(C6631*10)</f>
        <v>75,58,8</v>
      </c>
      <c r="O6631">
        <f>VLOOKUP(B6631,Taul1!A2:C834,3)</f>
        <v>0</v>
      </c>
      <c r="P6631" t="str">
        <f>VLOOKUP(B6631,Taul1!A2:C834,2)</f>
        <v>Sairauspäivärahojen korvatut päivät 25-29</v>
      </c>
    </row>
    <row r="6632" spans="1:16" ht="18" x14ac:dyDescent="0.3">
      <c r="A6632" s="1" t="s">
        <v>1498</v>
      </c>
      <c r="B6632" s="1" t="s">
        <v>1301</v>
      </c>
      <c r="C6632" s="1">
        <v>0.81799999999999995</v>
      </c>
      <c r="D6632" s="1">
        <v>0</v>
      </c>
      <c r="E6632" s="1" t="s">
        <v>337</v>
      </c>
      <c r="F6632">
        <v>76</v>
      </c>
      <c r="G6632">
        <v>58</v>
      </c>
      <c r="H6632">
        <f>VLOOKUP(A6632,Taul1!A2:C834,3)</f>
        <v>1</v>
      </c>
      <c r="I6632" t="str">
        <f>VLOOKUP(A6632,Taul1!A2:C834,2)</f>
        <v>75-79 -vuotiaat</v>
      </c>
      <c r="L6632" t="s">
        <v>1663</v>
      </c>
      <c r="M6632" t="str">
        <f>F6632&amp;L6632&amp;G6632&amp;L6632&amp;INT(C6632*10)</f>
        <v>76,58,8</v>
      </c>
      <c r="O6632">
        <f>VLOOKUP(B6632,Taul1!A2:C834,3)</f>
        <v>0</v>
      </c>
      <c r="P6632" t="str">
        <f>VLOOKUP(B6632,Taul1!A2:C834,2)</f>
        <v>Sairauspäivärahojen korvatut päivät 25-29</v>
      </c>
    </row>
    <row r="6633" spans="1:16" ht="18" x14ac:dyDescent="0.3">
      <c r="A6633" s="1" t="s">
        <v>1500</v>
      </c>
      <c r="B6633" s="1" t="s">
        <v>1301</v>
      </c>
      <c r="C6633" s="1">
        <v>0.81899999999999995</v>
      </c>
      <c r="D6633" s="1">
        <v>0</v>
      </c>
      <c r="E6633" s="1" t="s">
        <v>337</v>
      </c>
      <c r="F6633">
        <v>77</v>
      </c>
      <c r="G6633">
        <v>58</v>
      </c>
      <c r="H6633">
        <f>VLOOKUP(A6633,Taul1!A2:C834,3)</f>
        <v>1</v>
      </c>
      <c r="I6633" t="str">
        <f>VLOOKUP(A6633,Taul1!A2:C834,2)</f>
        <v>80-84 -vuotiaat</v>
      </c>
      <c r="L6633" t="s">
        <v>1663</v>
      </c>
      <c r="M6633" t="str">
        <f>F6633&amp;L6633&amp;G6633&amp;L6633&amp;INT(C6633*10)</f>
        <v>77,58,8</v>
      </c>
      <c r="O6633">
        <f>VLOOKUP(B6633,Taul1!A2:C834,3)</f>
        <v>0</v>
      </c>
      <c r="P6633" t="str">
        <f>VLOOKUP(B6633,Taul1!A2:C834,2)</f>
        <v>Sairauspäivärahojen korvatut päivät 25-29</v>
      </c>
    </row>
    <row r="6634" spans="1:16" ht="18" x14ac:dyDescent="0.3">
      <c r="A6634" s="1" t="s">
        <v>1502</v>
      </c>
      <c r="B6634" s="1" t="s">
        <v>1301</v>
      </c>
      <c r="C6634" s="1">
        <v>0.62</v>
      </c>
      <c r="D6634" s="1">
        <v>0</v>
      </c>
      <c r="E6634" s="1" t="s">
        <v>337</v>
      </c>
      <c r="F6634">
        <v>78</v>
      </c>
      <c r="G6634">
        <v>58</v>
      </c>
      <c r="H6634">
        <f>VLOOKUP(A6634,Taul1!A2:C834,3)</f>
        <v>1</v>
      </c>
      <c r="I6634" t="str">
        <f>VLOOKUP(A6634,Taul1!A2:C834,2)</f>
        <v>85-89 -vuotiaat</v>
      </c>
      <c r="L6634" t="s">
        <v>1663</v>
      </c>
      <c r="M6634" t="str">
        <f>F6634&amp;L6634&amp;G6634&amp;L6634&amp;INT(C6634*10)</f>
        <v>78,58,6</v>
      </c>
      <c r="O6634">
        <f>VLOOKUP(B6634,Taul1!A2:C834,3)</f>
        <v>0</v>
      </c>
      <c r="P6634" t="str">
        <f>VLOOKUP(B6634,Taul1!A2:C834,2)</f>
        <v>Sairauspäivärahojen korvatut päivät 25-29</v>
      </c>
    </row>
    <row r="6635" spans="1:16" ht="18" x14ac:dyDescent="0.3">
      <c r="A6635" s="1" t="s">
        <v>1504</v>
      </c>
      <c r="B6635" s="1" t="s">
        <v>1301</v>
      </c>
      <c r="C6635" s="1">
        <v>0.88700000000000001</v>
      </c>
      <c r="D6635" s="1">
        <v>0</v>
      </c>
      <c r="E6635" s="1" t="s">
        <v>337</v>
      </c>
      <c r="F6635">
        <v>79</v>
      </c>
      <c r="G6635">
        <v>58</v>
      </c>
      <c r="H6635">
        <f>VLOOKUP(A6635,Taul1!A2:C834,3)</f>
        <v>1</v>
      </c>
      <c r="I6635" t="str">
        <f>VLOOKUP(A6635,Taul1!A2:C834,2)</f>
        <v>90-94 -vuotiaat</v>
      </c>
      <c r="L6635" t="s">
        <v>1663</v>
      </c>
      <c r="M6635" t="str">
        <f>F6635&amp;L6635&amp;G6635&amp;L6635&amp;INT(C6635*10)</f>
        <v>79,58,8</v>
      </c>
      <c r="O6635">
        <f>VLOOKUP(B6635,Taul1!A2:C834,3)</f>
        <v>0</v>
      </c>
      <c r="P6635" t="str">
        <f>VLOOKUP(B6635,Taul1!A2:C834,2)</f>
        <v>Sairauspäivärahojen korvatut päivät 25-29</v>
      </c>
    </row>
    <row r="6636" spans="1:16" ht="18" x14ac:dyDescent="0.3">
      <c r="A6636" s="1" t="s">
        <v>1506</v>
      </c>
      <c r="B6636" s="1" t="s">
        <v>1301</v>
      </c>
      <c r="C6636" s="1">
        <v>0.78800000000000003</v>
      </c>
      <c r="D6636" s="1">
        <v>0</v>
      </c>
      <c r="E6636" s="1" t="s">
        <v>337</v>
      </c>
      <c r="F6636">
        <v>80</v>
      </c>
      <c r="G6636">
        <v>58</v>
      </c>
      <c r="H6636">
        <f>VLOOKUP(A6636,Taul1!A2:C834,3)</f>
        <v>1</v>
      </c>
      <c r="I6636" t="str">
        <f>VLOOKUP(A6636,Taul1!A2:C834,2)</f>
        <v>Yli 94-vuotiaat</v>
      </c>
      <c r="L6636" t="s">
        <v>1663</v>
      </c>
      <c r="M6636" t="str">
        <f>F6636&amp;L6636&amp;G6636&amp;L6636&amp;INT(C6636*10)</f>
        <v>80,58,7</v>
      </c>
      <c r="O6636">
        <f>VLOOKUP(B6636,Taul1!A2:C834,3)</f>
        <v>0</v>
      </c>
      <c r="P6636" t="str">
        <f>VLOOKUP(B6636,Taul1!A2:C834,2)</f>
        <v>Sairauspäivärahojen korvatut päivät 25-29</v>
      </c>
    </row>
    <row r="6637" spans="1:16" ht="18" x14ac:dyDescent="0.3">
      <c r="A6637" s="1" t="s">
        <v>1508</v>
      </c>
      <c r="B6637" s="1" t="s">
        <v>1301</v>
      </c>
      <c r="C6637" s="1">
        <v>-0.84499999999999997</v>
      </c>
      <c r="D6637" s="1">
        <v>0</v>
      </c>
      <c r="E6637" s="1" t="s">
        <v>337</v>
      </c>
      <c r="F6637">
        <v>81</v>
      </c>
      <c r="G6637">
        <v>58</v>
      </c>
      <c r="H6637">
        <f>VLOOKUP(A6637,Taul1!A2:C834,3)</f>
        <v>1</v>
      </c>
      <c r="I6637" t="str">
        <f>VLOOKUP(A6637,Taul1!A2:C834,2)</f>
        <v>0-vuotiaat</v>
      </c>
      <c r="L6637" t="s">
        <v>1663</v>
      </c>
      <c r="M6637" t="str">
        <f>F6637&amp;L6637&amp;G6637&amp;L6637&amp;INT(C6637*10)</f>
        <v>81,58,-9</v>
      </c>
      <c r="O6637">
        <f>VLOOKUP(B6637,Taul1!A2:C834,3)</f>
        <v>0</v>
      </c>
      <c r="P6637" t="str">
        <f>VLOOKUP(B6637,Taul1!A2:C834,2)</f>
        <v>Sairauspäivärahojen korvatut päivät 25-29</v>
      </c>
    </row>
    <row r="6638" spans="1:16" ht="18" x14ac:dyDescent="0.3">
      <c r="A6638" s="1" t="s">
        <v>1510</v>
      </c>
      <c r="B6638" s="1" t="s">
        <v>1301</v>
      </c>
      <c r="C6638" s="1">
        <v>-0.78700000000000003</v>
      </c>
      <c r="D6638" s="1">
        <v>0</v>
      </c>
      <c r="E6638" s="1" t="s">
        <v>337</v>
      </c>
      <c r="F6638">
        <v>82</v>
      </c>
      <c r="G6638">
        <v>58</v>
      </c>
      <c r="H6638">
        <f>VLOOKUP(A6638,Taul1!A2:C834,3)</f>
        <v>1</v>
      </c>
      <c r="I6638" t="str">
        <f>VLOOKUP(A6638,Taul1!A2:C834,2)</f>
        <v>1-vuotiaat</v>
      </c>
      <c r="L6638" t="s">
        <v>1663</v>
      </c>
      <c r="M6638" t="str">
        <f>F6638&amp;L6638&amp;G6638&amp;L6638&amp;INT(C6638*10)</f>
        <v>82,58,-8</v>
      </c>
      <c r="O6638">
        <f>VLOOKUP(B6638,Taul1!A2:C834,3)</f>
        <v>0</v>
      </c>
      <c r="P6638" t="str">
        <f>VLOOKUP(B6638,Taul1!A2:C834,2)</f>
        <v>Sairauspäivärahojen korvatut päivät 25-29</v>
      </c>
    </row>
    <row r="6639" spans="1:16" ht="18" x14ac:dyDescent="0.3">
      <c r="A6639" s="1" t="s">
        <v>1512</v>
      </c>
      <c r="B6639" s="1" t="s">
        <v>1301</v>
      </c>
      <c r="C6639" s="1">
        <v>-0.69699999999999995</v>
      </c>
      <c r="D6639" s="1">
        <v>0</v>
      </c>
      <c r="E6639" s="1" t="s">
        <v>337</v>
      </c>
      <c r="F6639">
        <v>83</v>
      </c>
      <c r="G6639">
        <v>58</v>
      </c>
      <c r="H6639">
        <f>VLOOKUP(A6639,Taul1!A2:C834,3)</f>
        <v>1</v>
      </c>
      <c r="I6639" t="str">
        <f>VLOOKUP(A6639,Taul1!A2:C834,2)</f>
        <v>2-vuotiaat</v>
      </c>
      <c r="L6639" t="s">
        <v>1663</v>
      </c>
      <c r="M6639" t="str">
        <f>F6639&amp;L6639&amp;G6639&amp;L6639&amp;INT(C6639*10)</f>
        <v>83,58,-7</v>
      </c>
      <c r="O6639">
        <f>VLOOKUP(B6639,Taul1!A2:C834,3)</f>
        <v>0</v>
      </c>
      <c r="P6639" t="str">
        <f>VLOOKUP(B6639,Taul1!A2:C834,2)</f>
        <v>Sairauspäivärahojen korvatut päivät 25-29</v>
      </c>
    </row>
    <row r="6640" spans="1:16" ht="18" x14ac:dyDescent="0.3">
      <c r="A6640" s="1" t="s">
        <v>1514</v>
      </c>
      <c r="B6640" s="1" t="s">
        <v>1301</v>
      </c>
      <c r="C6640" s="1">
        <v>-0.39400000000000002</v>
      </c>
      <c r="D6640" s="2">
        <v>5.7354121452135496E-13</v>
      </c>
      <c r="E6640" s="1" t="s">
        <v>337</v>
      </c>
      <c r="F6640">
        <v>84</v>
      </c>
      <c r="G6640">
        <v>58</v>
      </c>
      <c r="H6640">
        <f>VLOOKUP(A6640,Taul1!A2:C834,3)</f>
        <v>1</v>
      </c>
      <c r="I6640" t="str">
        <f>VLOOKUP(A6640,Taul1!A2:C834,2)</f>
        <v>3-vuotiaat</v>
      </c>
      <c r="L6640" t="s">
        <v>1663</v>
      </c>
      <c r="M6640" t="str">
        <f>F6640&amp;L6640&amp;G6640&amp;L6640&amp;INT(C6640*10)</f>
        <v>84,58,-4</v>
      </c>
      <c r="O6640">
        <f>VLOOKUP(B6640,Taul1!A2:C834,3)</f>
        <v>0</v>
      </c>
      <c r="P6640" t="str">
        <f>VLOOKUP(B6640,Taul1!A2:C834,2)</f>
        <v>Sairauspäivärahojen korvatut päivät 25-29</v>
      </c>
    </row>
    <row r="6641" spans="1:16" ht="18" x14ac:dyDescent="0.3">
      <c r="A6641" s="1" t="s">
        <v>1516</v>
      </c>
      <c r="B6641" s="1" t="s">
        <v>1301</v>
      </c>
      <c r="C6641" s="1">
        <v>0.192</v>
      </c>
      <c r="D6641" s="1">
        <v>6.9805353064145105E-4</v>
      </c>
      <c r="E6641" s="1" t="s">
        <v>337</v>
      </c>
      <c r="F6641">
        <v>85</v>
      </c>
      <c r="G6641">
        <v>58</v>
      </c>
      <c r="H6641">
        <f>VLOOKUP(A6641,Taul1!A2:C834,3)</f>
        <v>1</v>
      </c>
      <c r="I6641" t="str">
        <f>VLOOKUP(A6641,Taul1!A2:C834,2)</f>
        <v>4-vuotiaat</v>
      </c>
      <c r="L6641" t="s">
        <v>1663</v>
      </c>
      <c r="M6641" t="str">
        <f>F6641&amp;L6641&amp;G6641&amp;L6641&amp;INT(C6641*10)</f>
        <v>85,58,1</v>
      </c>
      <c r="O6641">
        <f>VLOOKUP(B6641,Taul1!A2:C834,3)</f>
        <v>0</v>
      </c>
      <c r="P6641" t="str">
        <f>VLOOKUP(B6641,Taul1!A2:C834,2)</f>
        <v>Sairauspäivärahojen korvatut päivät 25-29</v>
      </c>
    </row>
    <row r="6642" spans="1:16" ht="18" x14ac:dyDescent="0.3">
      <c r="A6642" s="1" t="s">
        <v>1518</v>
      </c>
      <c r="B6642" s="1" t="s">
        <v>1301</v>
      </c>
      <c r="C6642" s="1">
        <v>0.20200000000000001</v>
      </c>
      <c r="D6642" s="1">
        <v>3.5504377407080602E-4</v>
      </c>
      <c r="E6642" s="1" t="s">
        <v>337</v>
      </c>
      <c r="F6642">
        <v>86</v>
      </c>
      <c r="G6642">
        <v>58</v>
      </c>
      <c r="H6642">
        <f>VLOOKUP(A6642,Taul1!A2:C834,3)</f>
        <v>1</v>
      </c>
      <c r="I6642" t="str">
        <f>VLOOKUP(A6642,Taul1!A2:C834,2)</f>
        <v>5-vuotiaat</v>
      </c>
      <c r="L6642" t="s">
        <v>1663</v>
      </c>
      <c r="M6642" t="str">
        <f>F6642&amp;L6642&amp;G6642&amp;L6642&amp;INT(C6642*10)</f>
        <v>86,58,2</v>
      </c>
      <c r="O6642">
        <f>VLOOKUP(B6642,Taul1!A2:C834,3)</f>
        <v>0</v>
      </c>
      <c r="P6642" t="str">
        <f>VLOOKUP(B6642,Taul1!A2:C834,2)</f>
        <v>Sairauspäivärahojen korvatut päivät 25-29</v>
      </c>
    </row>
    <row r="6643" spans="1:16" ht="18" x14ac:dyDescent="0.3">
      <c r="A6643" s="1" t="s">
        <v>1520</v>
      </c>
      <c r="B6643" s="1" t="s">
        <v>1301</v>
      </c>
      <c r="C6643" s="1">
        <v>0.497</v>
      </c>
      <c r="D6643" s="1">
        <v>0</v>
      </c>
      <c r="E6643" s="1" t="s">
        <v>337</v>
      </c>
      <c r="F6643">
        <v>87</v>
      </c>
      <c r="G6643">
        <v>58</v>
      </c>
      <c r="H6643">
        <f>VLOOKUP(A6643,Taul1!A2:C834,3)</f>
        <v>1</v>
      </c>
      <c r="I6643" t="str">
        <f>VLOOKUP(A6643,Taul1!A2:C834,2)</f>
        <v>6-vuotiaat</v>
      </c>
      <c r="L6643" t="s">
        <v>1663</v>
      </c>
      <c r="M6643" t="str">
        <f>F6643&amp;L6643&amp;G6643&amp;L6643&amp;INT(C6643*10)</f>
        <v>87,58,4</v>
      </c>
      <c r="O6643">
        <f>VLOOKUP(B6643,Taul1!A2:C834,3)</f>
        <v>0</v>
      </c>
      <c r="P6643" t="str">
        <f>VLOOKUP(B6643,Taul1!A2:C834,2)</f>
        <v>Sairauspäivärahojen korvatut päivät 25-29</v>
      </c>
    </row>
    <row r="6644" spans="1:16" ht="18" x14ac:dyDescent="0.3">
      <c r="A6644" s="1" t="s">
        <v>1522</v>
      </c>
      <c r="B6644" s="1" t="s">
        <v>1301</v>
      </c>
      <c r="C6644" s="1">
        <v>0.7</v>
      </c>
      <c r="D6644" s="1">
        <v>0</v>
      </c>
      <c r="E6644" s="1" t="s">
        <v>337</v>
      </c>
      <c r="F6644">
        <v>88</v>
      </c>
      <c r="G6644">
        <v>58</v>
      </c>
      <c r="H6644">
        <f>VLOOKUP(A6644,Taul1!A2:C834,3)</f>
        <v>1</v>
      </c>
      <c r="I6644" t="str">
        <f>VLOOKUP(A6644,Taul1!A2:C834,2)</f>
        <v>7-vuotiaat</v>
      </c>
      <c r="L6644" t="s">
        <v>1663</v>
      </c>
      <c r="M6644" t="str">
        <f>F6644&amp;L6644&amp;G6644&amp;L6644&amp;INT(C6644*10)</f>
        <v>88,58,7</v>
      </c>
      <c r="O6644">
        <f>VLOOKUP(B6644,Taul1!A2:C834,3)</f>
        <v>0</v>
      </c>
      <c r="P6644" t="str">
        <f>VLOOKUP(B6644,Taul1!A2:C834,2)</f>
        <v>Sairauspäivärahojen korvatut päivät 25-29</v>
      </c>
    </row>
    <row r="6645" spans="1:16" ht="18" x14ac:dyDescent="0.3">
      <c r="A6645" s="1" t="s">
        <v>1524</v>
      </c>
      <c r="B6645" s="1" t="s">
        <v>1301</v>
      </c>
      <c r="C6645" s="1">
        <v>0.749</v>
      </c>
      <c r="D6645" s="2">
        <v>1.11022302462515E-16</v>
      </c>
      <c r="E6645" s="1" t="s">
        <v>337</v>
      </c>
      <c r="F6645">
        <v>89</v>
      </c>
      <c r="G6645">
        <v>58</v>
      </c>
      <c r="H6645">
        <f>VLOOKUP(A6645,Taul1!A2:C834,3)</f>
        <v>1</v>
      </c>
      <c r="I6645" t="str">
        <f>VLOOKUP(A6645,Taul1!A2:C834,2)</f>
        <v>8-vuotiaat</v>
      </c>
      <c r="L6645" t="s">
        <v>1663</v>
      </c>
      <c r="M6645" t="str">
        <f>F6645&amp;L6645&amp;G6645&amp;L6645&amp;INT(C6645*10)</f>
        <v>89,58,7</v>
      </c>
      <c r="O6645">
        <f>VLOOKUP(B6645,Taul1!A2:C834,3)</f>
        <v>0</v>
      </c>
      <c r="P6645" t="str">
        <f>VLOOKUP(B6645,Taul1!A2:C834,2)</f>
        <v>Sairauspäivärahojen korvatut päivät 25-29</v>
      </c>
    </row>
    <row r="6646" spans="1:16" ht="18" x14ac:dyDescent="0.3">
      <c r="A6646" s="1" t="s">
        <v>1526</v>
      </c>
      <c r="B6646" s="1" t="s">
        <v>1301</v>
      </c>
      <c r="C6646" s="1">
        <v>0.746</v>
      </c>
      <c r="D6646" s="1">
        <v>0</v>
      </c>
      <c r="E6646" s="1" t="s">
        <v>337</v>
      </c>
      <c r="F6646">
        <v>90</v>
      </c>
      <c r="G6646">
        <v>58</v>
      </c>
      <c r="H6646">
        <f>VLOOKUP(A6646,Taul1!A2:C834,3)</f>
        <v>1</v>
      </c>
      <c r="I6646" t="str">
        <f>VLOOKUP(A6646,Taul1!A2:C834,2)</f>
        <v>9-vuotiaat</v>
      </c>
      <c r="L6646" t="s">
        <v>1663</v>
      </c>
      <c r="M6646" t="str">
        <f>F6646&amp;L6646&amp;G6646&amp;L6646&amp;INT(C6646*10)</f>
        <v>90,58,7</v>
      </c>
      <c r="O6646">
        <f>VLOOKUP(B6646,Taul1!A2:C834,3)</f>
        <v>0</v>
      </c>
      <c r="P6646" t="str">
        <f>VLOOKUP(B6646,Taul1!A2:C834,2)</f>
        <v>Sairauspäivärahojen korvatut päivät 25-29</v>
      </c>
    </row>
    <row r="6647" spans="1:16" ht="18" x14ac:dyDescent="0.3">
      <c r="A6647" s="1" t="s">
        <v>1528</v>
      </c>
      <c r="B6647" s="1" t="s">
        <v>1301</v>
      </c>
      <c r="C6647" s="1">
        <v>-0.67500000000000004</v>
      </c>
      <c r="D6647" s="2">
        <v>1.11022302462515E-16</v>
      </c>
      <c r="E6647" s="1" t="s">
        <v>337</v>
      </c>
      <c r="F6647">
        <v>91</v>
      </c>
      <c r="G6647">
        <v>58</v>
      </c>
      <c r="H6647">
        <f>VLOOKUP(A6647,Taul1!A2:C834,3)</f>
        <v>1</v>
      </c>
      <c r="I6647" t="str">
        <f>VLOOKUP(A6647,Taul1!A2:C834,2)</f>
        <v>Työkyvyttömyyseläkkeen saajat yhteensä</v>
      </c>
      <c r="L6647" t="s">
        <v>1663</v>
      </c>
      <c r="M6647" t="str">
        <f>F6647&amp;L6647&amp;G6647&amp;L6647&amp;INT(C6647*10)</f>
        <v>91,58,-7</v>
      </c>
      <c r="O6647">
        <f>VLOOKUP(B6647,Taul1!A2:C834,3)</f>
        <v>0</v>
      </c>
      <c r="P6647" t="str">
        <f>VLOOKUP(B6647,Taul1!A2:C834,2)</f>
        <v>Sairauspäivärahojen korvatut päivät 25-29</v>
      </c>
    </row>
    <row r="6648" spans="1:16" ht="18" x14ac:dyDescent="0.3">
      <c r="A6648" s="1" t="s">
        <v>1530</v>
      </c>
      <c r="B6648" s="1" t="s">
        <v>1301</v>
      </c>
      <c r="C6648" s="1">
        <v>0.47499999999999998</v>
      </c>
      <c r="D6648" s="1">
        <v>0</v>
      </c>
      <c r="E6648" s="1" t="s">
        <v>337</v>
      </c>
      <c r="F6648">
        <v>92</v>
      </c>
      <c r="G6648">
        <v>58</v>
      </c>
      <c r="H6648">
        <f>VLOOKUP(A6648,Taul1!A2:C834,3)</f>
        <v>1</v>
      </c>
      <c r="I6648" t="str">
        <f>VLOOKUP(A6648,Taul1!A2:C834,2)</f>
        <v>Työkyvyttömyyseläkkeen saajat 16-24</v>
      </c>
      <c r="L6648" t="s">
        <v>1663</v>
      </c>
      <c r="M6648" t="str">
        <f>F6648&amp;L6648&amp;G6648&amp;L6648&amp;INT(C6648*10)</f>
        <v>92,58,4</v>
      </c>
      <c r="O6648">
        <f>VLOOKUP(B6648,Taul1!A2:C834,3)</f>
        <v>0</v>
      </c>
      <c r="P6648" t="str">
        <f>VLOOKUP(B6648,Taul1!A2:C834,2)</f>
        <v>Sairauspäivärahojen korvatut päivät 25-29</v>
      </c>
    </row>
    <row r="6649" spans="1:16" ht="18" x14ac:dyDescent="0.3">
      <c r="A6649" s="1" t="s">
        <v>1532</v>
      </c>
      <c r="B6649" s="1" t="s">
        <v>1301</v>
      </c>
      <c r="C6649" s="1">
        <v>0.86699999999999999</v>
      </c>
      <c r="D6649" s="1">
        <v>0</v>
      </c>
      <c r="E6649" s="1" t="s">
        <v>337</v>
      </c>
      <c r="F6649">
        <v>93</v>
      </c>
      <c r="G6649">
        <v>58</v>
      </c>
      <c r="H6649">
        <f>VLOOKUP(A6649,Taul1!A2:C834,3)</f>
        <v>1</v>
      </c>
      <c r="I6649" t="str">
        <f>VLOOKUP(A6649,Taul1!A2:C834,2)</f>
        <v>Työkyvyttömyyseläkkeen saajat 25-29</v>
      </c>
      <c r="L6649" t="s">
        <v>1663</v>
      </c>
      <c r="M6649" t="str">
        <f>F6649&amp;L6649&amp;G6649&amp;L6649&amp;INT(C6649*10)</f>
        <v>93,58,8</v>
      </c>
      <c r="O6649">
        <f>VLOOKUP(B6649,Taul1!A2:C834,3)</f>
        <v>0</v>
      </c>
      <c r="P6649" t="str">
        <f>VLOOKUP(B6649,Taul1!A2:C834,2)</f>
        <v>Sairauspäivärahojen korvatut päivät 25-29</v>
      </c>
    </row>
    <row r="6650" spans="1:16" ht="18" x14ac:dyDescent="0.3">
      <c r="A6650" s="1" t="s">
        <v>1534</v>
      </c>
      <c r="B6650" s="1" t="s">
        <v>1301</v>
      </c>
      <c r="C6650" s="1">
        <v>0.32300000000000001</v>
      </c>
      <c r="D6650" s="2">
        <v>6.1045657417935201E-9</v>
      </c>
      <c r="E6650" s="1" t="s">
        <v>337</v>
      </c>
      <c r="F6650">
        <v>94</v>
      </c>
      <c r="G6650">
        <v>58</v>
      </c>
      <c r="H6650">
        <f>VLOOKUP(A6650,Taul1!A2:C834,3)</f>
        <v>1</v>
      </c>
      <c r="I6650" t="str">
        <f>VLOOKUP(A6650,Taul1!A2:C834,2)</f>
        <v>Työkyvyttömyyseläkkeen saajat 30-34</v>
      </c>
      <c r="L6650" t="s">
        <v>1663</v>
      </c>
      <c r="M6650" t="str">
        <f>F6650&amp;L6650&amp;G6650&amp;L6650&amp;INT(C6650*10)</f>
        <v>94,58,3</v>
      </c>
      <c r="O6650">
        <f>VLOOKUP(B6650,Taul1!A2:C834,3)</f>
        <v>0</v>
      </c>
      <c r="P6650" t="str">
        <f>VLOOKUP(B6650,Taul1!A2:C834,2)</f>
        <v>Sairauspäivärahojen korvatut päivät 25-29</v>
      </c>
    </row>
    <row r="6651" spans="1:16" ht="18" x14ac:dyDescent="0.3">
      <c r="A6651" s="1" t="s">
        <v>1536</v>
      </c>
      <c r="B6651" s="1" t="s">
        <v>1301</v>
      </c>
      <c r="C6651" s="1">
        <v>0.71699999999999997</v>
      </c>
      <c r="D6651" s="1">
        <v>0</v>
      </c>
      <c r="E6651" s="1" t="s">
        <v>337</v>
      </c>
      <c r="F6651">
        <v>95</v>
      </c>
      <c r="G6651">
        <v>58</v>
      </c>
      <c r="H6651">
        <f>VLOOKUP(A6651,Taul1!A2:C834,3)</f>
        <v>1</v>
      </c>
      <c r="I6651" t="str">
        <f>VLOOKUP(A6651,Taul1!A2:C834,2)</f>
        <v>Työkyvyttömyyseläkkeen saajat 35-39</v>
      </c>
      <c r="L6651" t="s">
        <v>1663</v>
      </c>
      <c r="M6651" t="str">
        <f>F6651&amp;L6651&amp;G6651&amp;L6651&amp;INT(C6651*10)</f>
        <v>95,58,7</v>
      </c>
      <c r="O6651">
        <f>VLOOKUP(B6651,Taul1!A2:C834,3)</f>
        <v>0</v>
      </c>
      <c r="P6651" t="str">
        <f>VLOOKUP(B6651,Taul1!A2:C834,2)</f>
        <v>Sairauspäivärahojen korvatut päivät 25-29</v>
      </c>
    </row>
    <row r="6652" spans="1:16" ht="18" x14ac:dyDescent="0.3">
      <c r="A6652" s="1" t="s">
        <v>1538</v>
      </c>
      <c r="B6652" s="1" t="s">
        <v>1301</v>
      </c>
      <c r="C6652" s="1">
        <v>0.60199999999999998</v>
      </c>
      <c r="D6652" s="2">
        <v>1.11022302462515E-16</v>
      </c>
      <c r="E6652" s="1" t="s">
        <v>337</v>
      </c>
      <c r="F6652">
        <v>96</v>
      </c>
      <c r="G6652">
        <v>58</v>
      </c>
      <c r="H6652">
        <f>VLOOKUP(A6652,Taul1!A2:C834,3)</f>
        <v>1</v>
      </c>
      <c r="I6652" t="str">
        <f>VLOOKUP(A6652,Taul1!A2:C834,2)</f>
        <v>Työkyvyttömyyseläkkeen saajat 40-44</v>
      </c>
      <c r="L6652" t="s">
        <v>1663</v>
      </c>
      <c r="M6652" t="str">
        <f>F6652&amp;L6652&amp;G6652&amp;L6652&amp;INT(C6652*10)</f>
        <v>96,58,6</v>
      </c>
      <c r="O6652">
        <f>VLOOKUP(B6652,Taul1!A2:C834,3)</f>
        <v>0</v>
      </c>
      <c r="P6652" t="str">
        <f>VLOOKUP(B6652,Taul1!A2:C834,2)</f>
        <v>Sairauspäivärahojen korvatut päivät 25-29</v>
      </c>
    </row>
    <row r="6653" spans="1:16" ht="18" x14ac:dyDescent="0.3">
      <c r="A6653" s="1" t="s">
        <v>1540</v>
      </c>
      <c r="B6653" s="1" t="s">
        <v>1301</v>
      </c>
      <c r="C6653" s="1">
        <v>-0.66900000000000004</v>
      </c>
      <c r="D6653" s="1">
        <v>0</v>
      </c>
      <c r="E6653" s="1" t="s">
        <v>337</v>
      </c>
      <c r="F6653">
        <v>97</v>
      </c>
      <c r="G6653">
        <v>58</v>
      </c>
      <c r="H6653">
        <f>VLOOKUP(A6653,Taul1!A2:C834,3)</f>
        <v>1</v>
      </c>
      <c r="I6653" t="str">
        <f>VLOOKUP(A6653,Taul1!A2:C834,2)</f>
        <v>Työkyvyttömyyseläkkeen saajat 45-49</v>
      </c>
      <c r="L6653" t="s">
        <v>1663</v>
      </c>
      <c r="M6653" t="str">
        <f>F6653&amp;L6653&amp;G6653&amp;L6653&amp;INT(C6653*10)</f>
        <v>97,58,-7</v>
      </c>
      <c r="O6653">
        <f>VLOOKUP(B6653,Taul1!A2:C834,3)</f>
        <v>0</v>
      </c>
      <c r="P6653" t="str">
        <f>VLOOKUP(B6653,Taul1!A2:C834,2)</f>
        <v>Sairauspäivärahojen korvatut päivät 25-29</v>
      </c>
    </row>
    <row r="6654" spans="1:16" ht="18" x14ac:dyDescent="0.3">
      <c r="A6654" s="1" t="s">
        <v>1542</v>
      </c>
      <c r="B6654" s="1" t="s">
        <v>1301</v>
      </c>
      <c r="C6654" s="1">
        <v>-0.63300000000000001</v>
      </c>
      <c r="D6654" s="1">
        <v>0</v>
      </c>
      <c r="E6654" s="1" t="s">
        <v>337</v>
      </c>
      <c r="F6654">
        <v>98</v>
      </c>
      <c r="G6654">
        <v>58</v>
      </c>
      <c r="H6654">
        <f>VLOOKUP(A6654,Taul1!A2:C834,3)</f>
        <v>1</v>
      </c>
      <c r="I6654" t="str">
        <f>VLOOKUP(A6654,Taul1!A2:C834,2)</f>
        <v>Työkyvyttömyyseläkkeen saajat 50-54</v>
      </c>
      <c r="L6654" t="s">
        <v>1663</v>
      </c>
      <c r="M6654" t="str">
        <f>F6654&amp;L6654&amp;G6654&amp;L6654&amp;INT(C6654*10)</f>
        <v>98,58,-7</v>
      </c>
      <c r="O6654">
        <f>VLOOKUP(B6654,Taul1!A2:C834,3)</f>
        <v>0</v>
      </c>
      <c r="P6654" t="str">
        <f>VLOOKUP(B6654,Taul1!A2:C834,2)</f>
        <v>Sairauspäivärahojen korvatut päivät 25-29</v>
      </c>
    </row>
    <row r="6655" spans="1:16" ht="18" x14ac:dyDescent="0.3">
      <c r="A6655" s="1" t="s">
        <v>1544</v>
      </c>
      <c r="B6655" s="1" t="s">
        <v>1301</v>
      </c>
      <c r="C6655" s="1">
        <v>-0.73199999999999998</v>
      </c>
      <c r="D6655" s="1">
        <v>0</v>
      </c>
      <c r="E6655" s="1" t="s">
        <v>337</v>
      </c>
      <c r="F6655">
        <v>99</v>
      </c>
      <c r="G6655">
        <v>58</v>
      </c>
      <c r="H6655">
        <f>VLOOKUP(A6655,Taul1!A2:C834,3)</f>
        <v>1</v>
      </c>
      <c r="I6655" t="str">
        <f>VLOOKUP(A6655,Taul1!A2:C834,2)</f>
        <v>Työkyvyttömyyseläkkeen saajat 55-59</v>
      </c>
      <c r="L6655" t="s">
        <v>1663</v>
      </c>
      <c r="M6655" t="str">
        <f>F6655&amp;L6655&amp;G6655&amp;L6655&amp;INT(C6655*10)</f>
        <v>99,58,-8</v>
      </c>
      <c r="O6655">
        <f>VLOOKUP(B6655,Taul1!A2:C834,3)</f>
        <v>0</v>
      </c>
      <c r="P6655" t="str">
        <f>VLOOKUP(B6655,Taul1!A2:C834,2)</f>
        <v>Sairauspäivärahojen korvatut päivät 25-29</v>
      </c>
    </row>
    <row r="6656" spans="1:16" ht="18" x14ac:dyDescent="0.3">
      <c r="A6656" s="1" t="s">
        <v>1546</v>
      </c>
      <c r="B6656" s="1" t="s">
        <v>1301</v>
      </c>
      <c r="C6656" s="1">
        <v>-0.79700000000000004</v>
      </c>
      <c r="D6656" s="1">
        <v>0</v>
      </c>
      <c r="E6656" s="1" t="s">
        <v>337</v>
      </c>
      <c r="F6656">
        <v>100</v>
      </c>
      <c r="G6656">
        <v>58</v>
      </c>
      <c r="H6656">
        <f>VLOOKUP(A6656,Taul1!A2:C834,3)</f>
        <v>1</v>
      </c>
      <c r="I6656" t="str">
        <f>VLOOKUP(A6656,Taul1!A2:C834,2)</f>
        <v>Työkyvyttömyyseläkkeen saajat 60-64</v>
      </c>
      <c r="L6656" t="s">
        <v>1663</v>
      </c>
      <c r="M6656" t="str">
        <f>F6656&amp;L6656&amp;G6656&amp;L6656&amp;INT(C6656*10)</f>
        <v>100,58,-8</v>
      </c>
      <c r="O6656">
        <f>VLOOKUP(B6656,Taul1!A2:C834,3)</f>
        <v>0</v>
      </c>
      <c r="P6656" t="str">
        <f>VLOOKUP(B6656,Taul1!A2:C834,2)</f>
        <v>Sairauspäivärahojen korvatut päivät 25-29</v>
      </c>
    </row>
    <row r="6657" spans="1:16" ht="18" x14ac:dyDescent="0.3">
      <c r="A6657" s="1" t="s">
        <v>1548</v>
      </c>
      <c r="B6657" s="1" t="s">
        <v>1301</v>
      </c>
      <c r="C6657" s="1">
        <v>0.92600000000000005</v>
      </c>
      <c r="D6657" s="1">
        <v>0</v>
      </c>
      <c r="E6657" s="1" t="s">
        <v>337</v>
      </c>
      <c r="F6657">
        <v>101</v>
      </c>
      <c r="G6657">
        <v>58</v>
      </c>
      <c r="H6657">
        <f>VLOOKUP(A6657,Taul1!A2:C834,3)</f>
        <v>1</v>
      </c>
      <c r="I6657" t="str">
        <f>VLOOKUP(A6657,Taul1!A2:C834,2)</f>
        <v>Kelan kuntoutuspalvelujen saajat yhteensä</v>
      </c>
      <c r="L6657" t="s">
        <v>1663</v>
      </c>
      <c r="M6657" t="str">
        <f>F6657&amp;L6657&amp;G6657&amp;L6657&amp;INT(C6657*10)</f>
        <v>101,58,9</v>
      </c>
      <c r="O6657">
        <f>VLOOKUP(B6657,Taul1!A2:C834,3)</f>
        <v>0</v>
      </c>
      <c r="P6657" t="str">
        <f>VLOOKUP(B6657,Taul1!A2:C834,2)</f>
        <v>Sairauspäivärahojen korvatut päivät 25-29</v>
      </c>
    </row>
    <row r="6658" spans="1:16" ht="18" x14ac:dyDescent="0.3">
      <c r="A6658" s="1" t="s">
        <v>1550</v>
      </c>
      <c r="B6658" s="1" t="s">
        <v>1301</v>
      </c>
      <c r="C6658" s="1">
        <v>0.85</v>
      </c>
      <c r="D6658" s="1">
        <v>0</v>
      </c>
      <c r="E6658" s="1" t="s">
        <v>337</v>
      </c>
      <c r="F6658">
        <v>102</v>
      </c>
      <c r="G6658">
        <v>58</v>
      </c>
      <c r="H6658">
        <f>VLOOKUP(A6658,Taul1!A2:C834,3)</f>
        <v>1</v>
      </c>
      <c r="I6658" t="str">
        <f>VLOOKUP(A6658,Taul1!A2:C834,2)</f>
        <v>Kelan kuntoutuspalvelujen saajat 0-6</v>
      </c>
      <c r="L6658" t="s">
        <v>1663</v>
      </c>
      <c r="M6658" t="str">
        <f>F6658&amp;L6658&amp;G6658&amp;L6658&amp;INT(C6658*10)</f>
        <v>102,58,8</v>
      </c>
      <c r="O6658">
        <f>VLOOKUP(B6658,Taul1!A2:C834,3)</f>
        <v>0</v>
      </c>
      <c r="P6658" t="str">
        <f>VLOOKUP(B6658,Taul1!A2:C834,2)</f>
        <v>Sairauspäivärahojen korvatut päivät 25-29</v>
      </c>
    </row>
    <row r="6659" spans="1:16" ht="18" x14ac:dyDescent="0.3">
      <c r="A6659" s="1" t="s">
        <v>1552</v>
      </c>
      <c r="B6659" s="1" t="s">
        <v>1301</v>
      </c>
      <c r="C6659" s="1">
        <v>0.878</v>
      </c>
      <c r="D6659" s="1">
        <v>0</v>
      </c>
      <c r="E6659" s="1" t="s">
        <v>337</v>
      </c>
      <c r="F6659">
        <v>103</v>
      </c>
      <c r="G6659">
        <v>58</v>
      </c>
      <c r="H6659">
        <f>VLOOKUP(A6659,Taul1!A2:C834,3)</f>
        <v>1</v>
      </c>
      <c r="I6659" t="str">
        <f>VLOOKUP(A6659,Taul1!A2:C834,2)</f>
        <v>Kelan kuntoutuspalvelujen saajat 7-15</v>
      </c>
      <c r="L6659" t="s">
        <v>1663</v>
      </c>
      <c r="M6659" t="str">
        <f>F6659&amp;L6659&amp;G6659&amp;L6659&amp;INT(C6659*10)</f>
        <v>103,58,8</v>
      </c>
      <c r="O6659">
        <f>VLOOKUP(B6659,Taul1!A2:C834,3)</f>
        <v>0</v>
      </c>
      <c r="P6659" t="str">
        <f>VLOOKUP(B6659,Taul1!A2:C834,2)</f>
        <v>Sairauspäivärahojen korvatut päivät 25-29</v>
      </c>
    </row>
    <row r="6660" spans="1:16" ht="18" x14ac:dyDescent="0.3">
      <c r="A6660" s="1" t="s">
        <v>1554</v>
      </c>
      <c r="B6660" s="1" t="s">
        <v>1301</v>
      </c>
      <c r="C6660" s="1">
        <v>0.82499999999999996</v>
      </c>
      <c r="D6660" s="2">
        <v>1.11022302462515E-16</v>
      </c>
      <c r="E6660" s="1" t="s">
        <v>337</v>
      </c>
      <c r="F6660">
        <v>104</v>
      </c>
      <c r="G6660">
        <v>58</v>
      </c>
      <c r="H6660">
        <f>VLOOKUP(A6660,Taul1!A2:C834,3)</f>
        <v>1</v>
      </c>
      <c r="I6660" t="str">
        <f>VLOOKUP(A6660,Taul1!A2:C834,2)</f>
        <v>Kelan kuntoutuspalvelujen saajat 16-19</v>
      </c>
      <c r="L6660" t="s">
        <v>1663</v>
      </c>
      <c r="M6660" t="str">
        <f>F6660&amp;L6660&amp;G6660&amp;L6660&amp;INT(C6660*10)</f>
        <v>104,58,8</v>
      </c>
      <c r="O6660">
        <f>VLOOKUP(B6660,Taul1!A2:C834,3)</f>
        <v>0</v>
      </c>
      <c r="P6660" t="str">
        <f>VLOOKUP(B6660,Taul1!A2:C834,2)</f>
        <v>Sairauspäivärahojen korvatut päivät 25-29</v>
      </c>
    </row>
    <row r="6661" spans="1:16" ht="18" x14ac:dyDescent="0.3">
      <c r="A6661" s="1" t="s">
        <v>1556</v>
      </c>
      <c r="B6661" s="1" t="s">
        <v>1301</v>
      </c>
      <c r="C6661" s="1">
        <v>0.94</v>
      </c>
      <c r="D6661" s="1">
        <v>0</v>
      </c>
      <c r="E6661" s="1" t="s">
        <v>337</v>
      </c>
      <c r="F6661">
        <v>105</v>
      </c>
      <c r="G6661">
        <v>58</v>
      </c>
      <c r="H6661">
        <f>VLOOKUP(A6661,Taul1!A2:C834,3)</f>
        <v>1</v>
      </c>
      <c r="I6661" t="str">
        <f>VLOOKUP(A6661,Taul1!A2:C834,2)</f>
        <v>Kelan kuntoutuspalvelujen saajat 20-24</v>
      </c>
      <c r="L6661" t="s">
        <v>1663</v>
      </c>
      <c r="M6661" t="str">
        <f>F6661&amp;L6661&amp;G6661&amp;L6661&amp;INT(C6661*10)</f>
        <v>105,58,9</v>
      </c>
      <c r="O6661">
        <f>VLOOKUP(B6661,Taul1!A2:C834,3)</f>
        <v>0</v>
      </c>
      <c r="P6661" t="str">
        <f>VLOOKUP(B6661,Taul1!A2:C834,2)</f>
        <v>Sairauspäivärahojen korvatut päivät 25-29</v>
      </c>
    </row>
    <row r="6662" spans="1:16" ht="18" x14ac:dyDescent="0.3">
      <c r="A6662" s="1" t="s">
        <v>1558</v>
      </c>
      <c r="B6662" s="1" t="s">
        <v>1301</v>
      </c>
      <c r="C6662" s="1">
        <v>0.91</v>
      </c>
      <c r="D6662" s="1">
        <v>0</v>
      </c>
      <c r="E6662" s="1" t="s">
        <v>337</v>
      </c>
      <c r="F6662">
        <v>106</v>
      </c>
      <c r="G6662">
        <v>58</v>
      </c>
      <c r="H6662">
        <f>VLOOKUP(A6662,Taul1!A2:C834,3)</f>
        <v>1</v>
      </c>
      <c r="I6662" t="str">
        <f>VLOOKUP(A6662,Taul1!A2:C834,2)</f>
        <v>Kelan kuntoutuspalvelujen saajat 25-29</v>
      </c>
      <c r="L6662" t="s">
        <v>1663</v>
      </c>
      <c r="M6662" t="str">
        <f>F6662&amp;L6662&amp;G6662&amp;L6662&amp;INT(C6662*10)</f>
        <v>106,58,9</v>
      </c>
      <c r="O6662">
        <f>VLOOKUP(B6662,Taul1!A2:C834,3)</f>
        <v>0</v>
      </c>
      <c r="P6662" t="str">
        <f>VLOOKUP(B6662,Taul1!A2:C834,2)</f>
        <v>Sairauspäivärahojen korvatut päivät 25-29</v>
      </c>
    </row>
    <row r="6663" spans="1:16" ht="18" x14ac:dyDescent="0.3">
      <c r="A6663" s="1" t="s">
        <v>1560</v>
      </c>
      <c r="B6663" s="1" t="s">
        <v>1301</v>
      </c>
      <c r="C6663" s="1">
        <v>0.85099999999999998</v>
      </c>
      <c r="D6663" s="2">
        <v>1.11022302462515E-16</v>
      </c>
      <c r="E6663" s="1" t="s">
        <v>337</v>
      </c>
      <c r="F6663">
        <v>107</v>
      </c>
      <c r="G6663">
        <v>58</v>
      </c>
      <c r="H6663">
        <f>VLOOKUP(A6663,Taul1!A2:C834,3)</f>
        <v>1</v>
      </c>
      <c r="I6663" t="str">
        <f>VLOOKUP(A6663,Taul1!A2:C834,2)</f>
        <v>Kelan kuntoutuspalvelujen saajat 30-34</v>
      </c>
      <c r="L6663" t="s">
        <v>1663</v>
      </c>
      <c r="M6663" t="str">
        <f>F6663&amp;L6663&amp;G6663&amp;L6663&amp;INT(C6663*10)</f>
        <v>107,58,8</v>
      </c>
      <c r="O6663">
        <f>VLOOKUP(B6663,Taul1!A2:C834,3)</f>
        <v>0</v>
      </c>
      <c r="P6663" t="str">
        <f>VLOOKUP(B6663,Taul1!A2:C834,2)</f>
        <v>Sairauspäivärahojen korvatut päivät 25-29</v>
      </c>
    </row>
    <row r="6664" spans="1:16" ht="18" x14ac:dyDescent="0.3">
      <c r="A6664" s="1" t="s">
        <v>1562</v>
      </c>
      <c r="B6664" s="1" t="s">
        <v>1301</v>
      </c>
      <c r="C6664" s="1">
        <v>0.85199999999999998</v>
      </c>
      <c r="D6664" s="1">
        <v>0</v>
      </c>
      <c r="E6664" s="1" t="s">
        <v>337</v>
      </c>
      <c r="F6664">
        <v>108</v>
      </c>
      <c r="G6664">
        <v>58</v>
      </c>
      <c r="H6664">
        <f>VLOOKUP(A6664,Taul1!A2:C834,3)</f>
        <v>1</v>
      </c>
      <c r="I6664" t="str">
        <f>VLOOKUP(A6664,Taul1!A2:C834,2)</f>
        <v>Kelan kuntoutuspalvelujen saajat 35-39</v>
      </c>
      <c r="L6664" t="s">
        <v>1663</v>
      </c>
      <c r="M6664" t="str">
        <f>F6664&amp;L6664&amp;G6664&amp;L6664&amp;INT(C6664*10)</f>
        <v>108,58,8</v>
      </c>
      <c r="O6664">
        <f>VLOOKUP(B6664,Taul1!A2:C834,3)</f>
        <v>0</v>
      </c>
      <c r="P6664" t="str">
        <f>VLOOKUP(B6664,Taul1!A2:C834,2)</f>
        <v>Sairauspäivärahojen korvatut päivät 25-29</v>
      </c>
    </row>
    <row r="6665" spans="1:16" ht="18" x14ac:dyDescent="0.3">
      <c r="A6665" s="1" t="s">
        <v>1564</v>
      </c>
      <c r="B6665" s="1" t="s">
        <v>1301</v>
      </c>
      <c r="C6665" s="1">
        <v>0.89200000000000002</v>
      </c>
      <c r="D6665" s="1">
        <v>0</v>
      </c>
      <c r="E6665" s="1" t="s">
        <v>337</v>
      </c>
      <c r="F6665">
        <v>109</v>
      </c>
      <c r="G6665">
        <v>58</v>
      </c>
      <c r="H6665">
        <f>VLOOKUP(A6665,Taul1!A2:C834,3)</f>
        <v>1</v>
      </c>
      <c r="I6665" t="str">
        <f>VLOOKUP(A6665,Taul1!A2:C834,2)</f>
        <v>Kelan kuntoutuspalvelujen saajat 40-44</v>
      </c>
      <c r="L6665" t="s">
        <v>1663</v>
      </c>
      <c r="M6665" t="str">
        <f>F6665&amp;L6665&amp;G6665&amp;L6665&amp;INT(C6665*10)</f>
        <v>109,58,8</v>
      </c>
      <c r="O6665">
        <f>VLOOKUP(B6665,Taul1!A2:C834,3)</f>
        <v>0</v>
      </c>
      <c r="P6665" t="str">
        <f>VLOOKUP(B6665,Taul1!A2:C834,2)</f>
        <v>Sairauspäivärahojen korvatut päivät 25-29</v>
      </c>
    </row>
    <row r="6666" spans="1:16" ht="18" x14ac:dyDescent="0.3">
      <c r="A6666" s="1" t="s">
        <v>1566</v>
      </c>
      <c r="B6666" s="1" t="s">
        <v>1301</v>
      </c>
      <c r="C6666" s="1">
        <v>0.13800000000000001</v>
      </c>
      <c r="D6666" s="1">
        <v>1.5014866609557399E-2</v>
      </c>
      <c r="E6666" s="1" t="s">
        <v>337</v>
      </c>
      <c r="F6666">
        <v>110</v>
      </c>
      <c r="G6666">
        <v>58</v>
      </c>
      <c r="H6666">
        <f>VLOOKUP(A6666,Taul1!A2:C834,3)</f>
        <v>1</v>
      </c>
      <c r="I6666" t="str">
        <f>VLOOKUP(A6666,Taul1!A2:C834,2)</f>
        <v>Kelan kuntoutuspalvelujen saajat 45-49</v>
      </c>
      <c r="L6666" t="s">
        <v>1663</v>
      </c>
      <c r="M6666" t="str">
        <f>F6666&amp;L6666&amp;G6666&amp;L6666&amp;INT(C6666*10)</f>
        <v>110,58,1</v>
      </c>
      <c r="O6666">
        <f>VLOOKUP(B6666,Taul1!A2:C834,3)</f>
        <v>0</v>
      </c>
      <c r="P6666" t="str">
        <f>VLOOKUP(B6666,Taul1!A2:C834,2)</f>
        <v>Sairauspäivärahojen korvatut päivät 25-29</v>
      </c>
    </row>
    <row r="6667" spans="1:16" ht="18" x14ac:dyDescent="0.3">
      <c r="A6667" s="1" t="s">
        <v>1568</v>
      </c>
      <c r="B6667" s="1" t="s">
        <v>1301</v>
      </c>
      <c r="C6667" s="1">
        <v>-0.70399999999999996</v>
      </c>
      <c r="D6667" s="2">
        <v>2.2204460492503101E-16</v>
      </c>
      <c r="E6667" s="1" t="s">
        <v>337</v>
      </c>
      <c r="F6667">
        <v>111</v>
      </c>
      <c r="G6667">
        <v>58</v>
      </c>
      <c r="H6667">
        <f>VLOOKUP(A6667,Taul1!A2:C834,3)</f>
        <v>1</v>
      </c>
      <c r="I6667" t="str">
        <f>VLOOKUP(A6667,Taul1!A2:C834,2)</f>
        <v>Kelan kuntoutuspalvelujen saajat 50-54</v>
      </c>
      <c r="L6667" t="s">
        <v>1663</v>
      </c>
      <c r="M6667" t="str">
        <f>F6667&amp;L6667&amp;G6667&amp;L6667&amp;INT(C6667*10)</f>
        <v>111,58,-8</v>
      </c>
      <c r="O6667">
        <f>VLOOKUP(B6667,Taul1!A2:C834,3)</f>
        <v>0</v>
      </c>
      <c r="P6667" t="str">
        <f>VLOOKUP(B6667,Taul1!A2:C834,2)</f>
        <v>Sairauspäivärahojen korvatut päivät 25-29</v>
      </c>
    </row>
    <row r="6668" spans="1:16" ht="18" x14ac:dyDescent="0.3">
      <c r="A6668" s="1" t="s">
        <v>1570</v>
      </c>
      <c r="B6668" s="1" t="s">
        <v>1301</v>
      </c>
      <c r="C6668" s="1">
        <v>-0.72699999999999998</v>
      </c>
      <c r="D6668" s="2">
        <v>1.11022302462515E-16</v>
      </c>
      <c r="E6668" s="1" t="s">
        <v>337</v>
      </c>
      <c r="F6668">
        <v>112</v>
      </c>
      <c r="G6668">
        <v>58</v>
      </c>
      <c r="H6668">
        <f>VLOOKUP(A6668,Taul1!A2:C834,3)</f>
        <v>1</v>
      </c>
      <c r="I6668" t="str">
        <f>VLOOKUP(A6668,Taul1!A2:C834,2)</f>
        <v>Kelan kuntoutuspalvelujen saajat 55-59</v>
      </c>
      <c r="L6668" t="s">
        <v>1663</v>
      </c>
      <c r="M6668" t="str">
        <f>F6668&amp;L6668&amp;G6668&amp;L6668&amp;INT(C6668*10)</f>
        <v>112,58,-8</v>
      </c>
      <c r="O6668">
        <f>VLOOKUP(B6668,Taul1!A2:C834,3)</f>
        <v>0</v>
      </c>
      <c r="P6668" t="str">
        <f>VLOOKUP(B6668,Taul1!A2:C834,2)</f>
        <v>Sairauspäivärahojen korvatut päivät 25-29</v>
      </c>
    </row>
    <row r="6669" spans="1:16" ht="18" x14ac:dyDescent="0.3">
      <c r="A6669" s="1" t="s">
        <v>1572</v>
      </c>
      <c r="B6669" s="1" t="s">
        <v>1301</v>
      </c>
      <c r="C6669" s="1">
        <v>-0.218</v>
      </c>
      <c r="D6669" s="1">
        <v>1.12405561721873E-4</v>
      </c>
      <c r="E6669" s="1" t="s">
        <v>337</v>
      </c>
      <c r="F6669">
        <v>113</v>
      </c>
      <c r="G6669">
        <v>58</v>
      </c>
      <c r="H6669">
        <f>VLOOKUP(A6669,Taul1!A2:C834,3)</f>
        <v>1</v>
      </c>
      <c r="I6669" t="str">
        <f>VLOOKUP(A6669,Taul1!A2:C834,2)</f>
        <v>Kelan kuntoutuspalvelujen saajat 60-64</v>
      </c>
      <c r="L6669" t="s">
        <v>1663</v>
      </c>
      <c r="M6669" t="str">
        <f>F6669&amp;L6669&amp;G6669&amp;L6669&amp;INT(C6669*10)</f>
        <v>113,58,-3</v>
      </c>
      <c r="O6669">
        <f>VLOOKUP(B6669,Taul1!A2:C834,3)</f>
        <v>0</v>
      </c>
      <c r="P6669" t="str">
        <f>VLOOKUP(B6669,Taul1!A2:C834,2)</f>
        <v>Sairauspäivärahojen korvatut päivät 25-29</v>
      </c>
    </row>
    <row r="6670" spans="1:16" ht="18" x14ac:dyDescent="0.3">
      <c r="A6670" s="1" t="s">
        <v>1574</v>
      </c>
      <c r="B6670" s="1" t="s">
        <v>1301</v>
      </c>
      <c r="C6670" s="1">
        <v>-0.27</v>
      </c>
      <c r="D6670" s="1">
        <v>1.35537558165754E-6</v>
      </c>
      <c r="E6670" s="1" t="s">
        <v>337</v>
      </c>
      <c r="F6670">
        <v>114</v>
      </c>
      <c r="G6670">
        <v>58</v>
      </c>
      <c r="H6670">
        <f>VLOOKUP(A6670,Taul1!A2:C834,3)</f>
        <v>1</v>
      </c>
      <c r="I6670" t="str">
        <f>VLOOKUP(A6670,Taul1!A2:C834,2)</f>
        <v>Kelan kuntoutuspalvelujen saajat 65-69</v>
      </c>
      <c r="L6670" t="s">
        <v>1663</v>
      </c>
      <c r="M6670" t="str">
        <f>F6670&amp;L6670&amp;G6670&amp;L6670&amp;INT(C6670*10)</f>
        <v>114,58,-3</v>
      </c>
      <c r="O6670">
        <f>VLOOKUP(B6670,Taul1!A2:C834,3)</f>
        <v>0</v>
      </c>
      <c r="P6670" t="str">
        <f>VLOOKUP(B6670,Taul1!A2:C834,2)</f>
        <v>Sairauspäivärahojen korvatut päivät 25-29</v>
      </c>
    </row>
    <row r="6671" spans="1:16" ht="18" x14ac:dyDescent="0.3">
      <c r="A6671" s="1" t="s">
        <v>1576</v>
      </c>
      <c r="B6671" s="1" t="s">
        <v>1301</v>
      </c>
      <c r="C6671" s="1">
        <v>0.36599999999999999</v>
      </c>
      <c r="D6671" s="2">
        <v>3.12195824747618E-11</v>
      </c>
      <c r="E6671" s="1" t="s">
        <v>337</v>
      </c>
      <c r="F6671">
        <v>115</v>
      </c>
      <c r="G6671">
        <v>58</v>
      </c>
      <c r="H6671">
        <f>VLOOKUP(A6671,Taul1!A2:C834,3)</f>
        <v>1</v>
      </c>
      <c r="I6671" t="str">
        <f>VLOOKUP(A6671,Taul1!A2:C834,2)</f>
        <v>Kelan kuntoutuspalvelujen saajat 69-</v>
      </c>
      <c r="L6671" t="s">
        <v>1663</v>
      </c>
      <c r="M6671" t="str">
        <f>F6671&amp;L6671&amp;G6671&amp;L6671&amp;INT(C6671*10)</f>
        <v>115,58,3</v>
      </c>
      <c r="O6671">
        <f>VLOOKUP(B6671,Taul1!A2:C834,3)</f>
        <v>0</v>
      </c>
      <c r="P6671" t="str">
        <f>VLOOKUP(B6671,Taul1!A2:C834,2)</f>
        <v>Sairauspäivärahojen korvatut päivät 25-29</v>
      </c>
    </row>
    <row r="6672" spans="1:16" ht="18" x14ac:dyDescent="0.3">
      <c r="A6672" s="1" t="s">
        <v>1598</v>
      </c>
      <c r="B6672" s="1" t="s">
        <v>1303</v>
      </c>
      <c r="C6672" s="1">
        <v>1.7999999999999999E-2</v>
      </c>
      <c r="D6672" s="1">
        <v>0.74720687627596505</v>
      </c>
      <c r="E6672" s="1" t="s">
        <v>337</v>
      </c>
      <c r="F6672">
        <v>1</v>
      </c>
      <c r="G6672">
        <v>59</v>
      </c>
      <c r="H6672">
        <f>VLOOKUP(A6672,Taul1!A2:C834,3)</f>
        <v>1</v>
      </c>
      <c r="I6672" t="str">
        <f>VLOOKUP(A6672,Taul1!A2:C834,2)</f>
        <v>Vanhempainpäivärahojen korvatut päivät äiti 35-39</v>
      </c>
      <c r="L6672" t="s">
        <v>1663</v>
      </c>
      <c r="M6672" t="str">
        <f>F6672&amp;L6672&amp;G6672&amp;L6672&amp;INT(C6672*10)</f>
        <v>1,59,0</v>
      </c>
      <c r="O6672">
        <f>VLOOKUP(B6672,Taul1!A2:C834,3)</f>
        <v>0</v>
      </c>
      <c r="P6672" t="str">
        <f>VLOOKUP(B6672,Taul1!A2:C834,2)</f>
        <v>Sairauspäivärahojen korvatut päivät 30-34</v>
      </c>
    </row>
    <row r="6673" spans="1:16" ht="18" x14ac:dyDescent="0.3">
      <c r="A6673" s="1" t="s">
        <v>1600</v>
      </c>
      <c r="B6673" s="1" t="s">
        <v>1303</v>
      </c>
      <c r="C6673" s="1">
        <v>0.42599999999999999</v>
      </c>
      <c r="D6673" s="2">
        <v>4.3298697960381097E-15</v>
      </c>
      <c r="E6673" s="1" t="s">
        <v>337</v>
      </c>
      <c r="F6673">
        <v>2</v>
      </c>
      <c r="G6673">
        <v>59</v>
      </c>
      <c r="H6673">
        <f>VLOOKUP(A6673,Taul1!A2:C834,3)</f>
        <v>1</v>
      </c>
      <c r="I6673" t="str">
        <f>VLOOKUP(A6673,Taul1!A2:C834,2)</f>
        <v>Vanhempainpäivärahojen korvatut päivät äiti 40-</v>
      </c>
      <c r="L6673" t="s">
        <v>1663</v>
      </c>
      <c r="M6673" t="str">
        <f>F6673&amp;L6673&amp;G6673&amp;L6673&amp;INT(C6673*10)</f>
        <v>2,59,4</v>
      </c>
      <c r="O6673">
        <f>VLOOKUP(B6673,Taul1!A2:C834,3)</f>
        <v>0</v>
      </c>
      <c r="P6673" t="str">
        <f>VLOOKUP(B6673,Taul1!A2:C834,2)</f>
        <v>Sairauspäivärahojen korvatut päivät 30-34</v>
      </c>
    </row>
    <row r="6674" spans="1:16" ht="18" x14ac:dyDescent="0.3">
      <c r="A6674" s="1" t="s">
        <v>1275</v>
      </c>
      <c r="B6674" s="1" t="s">
        <v>1303</v>
      </c>
      <c r="C6674" s="1">
        <v>0.70399999999999996</v>
      </c>
      <c r="D6674" s="1">
        <v>0</v>
      </c>
      <c r="E6674" s="1" t="s">
        <v>337</v>
      </c>
      <c r="F6674">
        <v>3</v>
      </c>
      <c r="G6674">
        <v>59</v>
      </c>
      <c r="H6674">
        <f>VLOOKUP(A6674,Taul1!A2:C834,3)</f>
        <v>1</v>
      </c>
      <c r="I6674" t="str">
        <f>VLOOKUP(A6674,Taul1!A2:C834,2)</f>
        <v>Työllistymistä edistävät palvelut, korvatut päivät, yhteensä</v>
      </c>
      <c r="L6674" t="s">
        <v>1663</v>
      </c>
      <c r="M6674" t="str">
        <f>F6674&amp;L6674&amp;G6674&amp;L6674&amp;INT(C6674*10)</f>
        <v>3,59,7</v>
      </c>
      <c r="O6674">
        <f>VLOOKUP(B6674,Taul1!A2:C834,3)</f>
        <v>0</v>
      </c>
      <c r="P6674" t="str">
        <f>VLOOKUP(B6674,Taul1!A2:C834,2)</f>
        <v>Sairauspäivärahojen korvatut päivät 30-34</v>
      </c>
    </row>
    <row r="6675" spans="1:16" ht="18" x14ac:dyDescent="0.3">
      <c r="A6675" s="1" t="s">
        <v>1277</v>
      </c>
      <c r="B6675" s="1" t="s">
        <v>1303</v>
      </c>
      <c r="C6675" s="1">
        <v>0.14499999999999999</v>
      </c>
      <c r="D6675" s="1">
        <v>1.0645817978052899E-2</v>
      </c>
      <c r="E6675" s="1" t="s">
        <v>337</v>
      </c>
      <c r="F6675">
        <v>4</v>
      </c>
      <c r="G6675">
        <v>59</v>
      </c>
      <c r="H6675">
        <f>VLOOKUP(A6675,Taul1!A2:C834,3)</f>
        <v>1</v>
      </c>
      <c r="I6675" t="str">
        <f>VLOOKUP(A6675,Taul1!A2:C834,2)</f>
        <v>Työllistymistä edistävät palvelut, korvatut päivät, 17-24</v>
      </c>
      <c r="L6675" t="s">
        <v>1663</v>
      </c>
      <c r="M6675" t="str">
        <f>F6675&amp;L6675&amp;G6675&amp;L6675&amp;INT(C6675*10)</f>
        <v>4,59,1</v>
      </c>
      <c r="O6675">
        <f>VLOOKUP(B6675,Taul1!A2:C834,3)</f>
        <v>0</v>
      </c>
      <c r="P6675" t="str">
        <f>VLOOKUP(B6675,Taul1!A2:C834,2)</f>
        <v>Sairauspäivärahojen korvatut päivät 30-34</v>
      </c>
    </row>
    <row r="6676" spans="1:16" ht="18" x14ac:dyDescent="0.3">
      <c r="A6676" s="1" t="s">
        <v>1279</v>
      </c>
      <c r="B6676" s="1" t="s">
        <v>1303</v>
      </c>
      <c r="C6676" s="1">
        <v>0.63700000000000001</v>
      </c>
      <c r="D6676" s="2">
        <v>2.2204460492503101E-16</v>
      </c>
      <c r="E6676" s="1" t="s">
        <v>337</v>
      </c>
      <c r="F6676">
        <v>5</v>
      </c>
      <c r="G6676">
        <v>59</v>
      </c>
      <c r="H6676">
        <f>VLOOKUP(A6676,Taul1!A2:C834,3)</f>
        <v>1</v>
      </c>
      <c r="I6676" t="str">
        <f>VLOOKUP(A6676,Taul1!A2:C834,2)</f>
        <v>Työllistymistä edistävät palvelut, korvatut päivät, 25-29</v>
      </c>
      <c r="L6676" t="s">
        <v>1663</v>
      </c>
      <c r="M6676" t="str">
        <f>F6676&amp;L6676&amp;G6676&amp;L6676&amp;INT(C6676*10)</f>
        <v>5,59,6</v>
      </c>
      <c r="O6676">
        <f>VLOOKUP(B6676,Taul1!A2:C834,3)</f>
        <v>0</v>
      </c>
      <c r="P6676" t="str">
        <f>VLOOKUP(B6676,Taul1!A2:C834,2)</f>
        <v>Sairauspäivärahojen korvatut päivät 30-34</v>
      </c>
    </row>
    <row r="6677" spans="1:16" ht="18" x14ac:dyDescent="0.3">
      <c r="A6677" s="1" t="s">
        <v>1281</v>
      </c>
      <c r="B6677" s="1" t="s">
        <v>1303</v>
      </c>
      <c r="C6677" s="1">
        <v>0.70199999999999996</v>
      </c>
      <c r="D6677" s="2">
        <v>1.11022302462515E-16</v>
      </c>
      <c r="E6677" s="1" t="s">
        <v>337</v>
      </c>
      <c r="F6677">
        <v>6</v>
      </c>
      <c r="G6677">
        <v>59</v>
      </c>
      <c r="H6677">
        <f>VLOOKUP(A6677,Taul1!A2:C834,3)</f>
        <v>1</v>
      </c>
      <c r="I6677" t="str">
        <f>VLOOKUP(A6677,Taul1!A2:C834,2)</f>
        <v>Työllistymistä edistävät palvelut, korvatut päivät, 30-34</v>
      </c>
      <c r="L6677" t="s">
        <v>1663</v>
      </c>
      <c r="M6677" t="str">
        <f>F6677&amp;L6677&amp;G6677&amp;L6677&amp;INT(C6677*10)</f>
        <v>6,59,7</v>
      </c>
      <c r="O6677">
        <f>VLOOKUP(B6677,Taul1!A2:C834,3)</f>
        <v>0</v>
      </c>
      <c r="P6677" t="str">
        <f>VLOOKUP(B6677,Taul1!A2:C834,2)</f>
        <v>Sairauspäivärahojen korvatut päivät 30-34</v>
      </c>
    </row>
    <row r="6678" spans="1:16" ht="18" x14ac:dyDescent="0.3">
      <c r="A6678" s="1" t="s">
        <v>1283</v>
      </c>
      <c r="B6678" s="1" t="s">
        <v>1303</v>
      </c>
      <c r="C6678" s="1">
        <v>0.71099999999999997</v>
      </c>
      <c r="D6678" s="1">
        <v>0</v>
      </c>
      <c r="E6678" s="1" t="s">
        <v>337</v>
      </c>
      <c r="F6678">
        <v>7</v>
      </c>
      <c r="G6678">
        <v>59</v>
      </c>
      <c r="H6678">
        <f>VLOOKUP(A6678,Taul1!A2:C834,3)</f>
        <v>1</v>
      </c>
      <c r="I6678" t="str">
        <f>VLOOKUP(A6678,Taul1!A2:C834,2)</f>
        <v>Työllistymistä edistävät palvelut, korvatut päivät, 35-39</v>
      </c>
      <c r="L6678" t="s">
        <v>1663</v>
      </c>
      <c r="M6678" t="str">
        <f>F6678&amp;L6678&amp;G6678&amp;L6678&amp;INT(C6678*10)</f>
        <v>7,59,7</v>
      </c>
      <c r="O6678">
        <f>VLOOKUP(B6678,Taul1!A2:C834,3)</f>
        <v>0</v>
      </c>
      <c r="P6678" t="str">
        <f>VLOOKUP(B6678,Taul1!A2:C834,2)</f>
        <v>Sairauspäivärahojen korvatut päivät 30-34</v>
      </c>
    </row>
    <row r="6679" spans="1:16" ht="18" x14ac:dyDescent="0.3">
      <c r="A6679" s="1" t="s">
        <v>1285</v>
      </c>
      <c r="B6679" s="1" t="s">
        <v>1303</v>
      </c>
      <c r="C6679" s="1">
        <v>0.751</v>
      </c>
      <c r="D6679" s="1">
        <v>0</v>
      </c>
      <c r="E6679" s="1" t="s">
        <v>337</v>
      </c>
      <c r="F6679">
        <v>8</v>
      </c>
      <c r="G6679">
        <v>59</v>
      </c>
      <c r="H6679">
        <f>VLOOKUP(A6679,Taul1!A2:C834,3)</f>
        <v>1</v>
      </c>
      <c r="I6679" t="str">
        <f>VLOOKUP(A6679,Taul1!A2:C834,2)</f>
        <v>Työllistymistä edistävät palvelut, korvatut päivät, 40-44</v>
      </c>
      <c r="L6679" t="s">
        <v>1663</v>
      </c>
      <c r="M6679" t="str">
        <f>F6679&amp;L6679&amp;G6679&amp;L6679&amp;INT(C6679*10)</f>
        <v>8,59,7</v>
      </c>
      <c r="O6679">
        <f>VLOOKUP(B6679,Taul1!A2:C834,3)</f>
        <v>0</v>
      </c>
      <c r="P6679" t="str">
        <f>VLOOKUP(B6679,Taul1!A2:C834,2)</f>
        <v>Sairauspäivärahojen korvatut päivät 30-34</v>
      </c>
    </row>
    <row r="6680" spans="1:16" ht="18" x14ac:dyDescent="0.3">
      <c r="A6680" s="1" t="s">
        <v>1287</v>
      </c>
      <c r="B6680" s="1" t="s">
        <v>1303</v>
      </c>
      <c r="C6680" s="1">
        <v>0.68899999999999995</v>
      </c>
      <c r="D6680" s="2">
        <v>1.11022302462515E-16</v>
      </c>
      <c r="E6680" s="1" t="s">
        <v>337</v>
      </c>
      <c r="F6680">
        <v>9</v>
      </c>
      <c r="G6680">
        <v>59</v>
      </c>
      <c r="H6680">
        <f>VLOOKUP(A6680,Taul1!A2:C834,3)</f>
        <v>1</v>
      </c>
      <c r="I6680" t="str">
        <f>VLOOKUP(A6680,Taul1!A2:C834,2)</f>
        <v>Työllistymistä edistävät palvelut, korvatut päivät, 45-49</v>
      </c>
      <c r="L6680" t="s">
        <v>1663</v>
      </c>
      <c r="M6680" t="str">
        <f>F6680&amp;L6680&amp;G6680&amp;L6680&amp;INT(C6680*10)</f>
        <v>9,59,6</v>
      </c>
      <c r="O6680">
        <f>VLOOKUP(B6680,Taul1!A2:C834,3)</f>
        <v>0</v>
      </c>
      <c r="P6680" t="str">
        <f>VLOOKUP(B6680,Taul1!A2:C834,2)</f>
        <v>Sairauspäivärahojen korvatut päivät 30-34</v>
      </c>
    </row>
    <row r="6681" spans="1:16" ht="18" x14ac:dyDescent="0.3">
      <c r="A6681" s="1" t="s">
        <v>1289</v>
      </c>
      <c r="B6681" s="1" t="s">
        <v>1303</v>
      </c>
      <c r="C6681" s="1">
        <v>0.73199999999999998</v>
      </c>
      <c r="D6681" s="1">
        <v>0</v>
      </c>
      <c r="E6681" s="1" t="s">
        <v>337</v>
      </c>
      <c r="F6681">
        <v>10</v>
      </c>
      <c r="G6681">
        <v>59</v>
      </c>
      <c r="H6681">
        <f>VLOOKUP(A6681,Taul1!A2:C834,3)</f>
        <v>1</v>
      </c>
      <c r="I6681" t="str">
        <f>VLOOKUP(A6681,Taul1!A2:C834,2)</f>
        <v>Työllistymistä edistävät palvelut, korvatut päivät, 50-54</v>
      </c>
      <c r="L6681" t="s">
        <v>1663</v>
      </c>
      <c r="M6681" t="str">
        <f>F6681&amp;L6681&amp;G6681&amp;L6681&amp;INT(C6681*10)</f>
        <v>10,59,7</v>
      </c>
      <c r="O6681">
        <f>VLOOKUP(B6681,Taul1!A2:C834,3)</f>
        <v>0</v>
      </c>
      <c r="P6681" t="str">
        <f>VLOOKUP(B6681,Taul1!A2:C834,2)</f>
        <v>Sairauspäivärahojen korvatut päivät 30-34</v>
      </c>
    </row>
    <row r="6682" spans="1:16" ht="18" x14ac:dyDescent="0.3">
      <c r="A6682" s="1" t="s">
        <v>1291</v>
      </c>
      <c r="B6682" s="1" t="s">
        <v>1303</v>
      </c>
      <c r="C6682" s="1">
        <v>0.72</v>
      </c>
      <c r="D6682" s="1">
        <v>0</v>
      </c>
      <c r="E6682" s="1" t="s">
        <v>337</v>
      </c>
      <c r="F6682">
        <v>11</v>
      </c>
      <c r="G6682">
        <v>59</v>
      </c>
      <c r="H6682">
        <f>VLOOKUP(A6682,Taul1!A2:C834,3)</f>
        <v>1</v>
      </c>
      <c r="I6682" t="str">
        <f>VLOOKUP(A6682,Taul1!A2:C834,2)</f>
        <v>Työllistymistä edistävät palvelut, korvatut päivät, 55-59</v>
      </c>
      <c r="L6682" t="s">
        <v>1663</v>
      </c>
      <c r="M6682" t="str">
        <f>F6682&amp;L6682&amp;G6682&amp;L6682&amp;INT(C6682*10)</f>
        <v>11,59,7</v>
      </c>
      <c r="O6682">
        <f>VLOOKUP(B6682,Taul1!A2:C834,3)</f>
        <v>0</v>
      </c>
      <c r="P6682" t="str">
        <f>VLOOKUP(B6682,Taul1!A2:C834,2)</f>
        <v>Sairauspäivärahojen korvatut päivät 30-34</v>
      </c>
    </row>
    <row r="6683" spans="1:16" ht="18" x14ac:dyDescent="0.3">
      <c r="A6683" s="1" t="s">
        <v>1293</v>
      </c>
      <c r="B6683" s="1" t="s">
        <v>1303</v>
      </c>
      <c r="C6683" s="1">
        <v>0.58399999999999996</v>
      </c>
      <c r="D6683" s="1">
        <v>0</v>
      </c>
      <c r="E6683" s="1" t="s">
        <v>337</v>
      </c>
      <c r="F6683">
        <v>12</v>
      </c>
      <c r="G6683">
        <v>59</v>
      </c>
      <c r="H6683">
        <f>VLOOKUP(A6683,Taul1!A2:C834,3)</f>
        <v>1</v>
      </c>
      <c r="I6683" t="str">
        <f>VLOOKUP(A6683,Taul1!A2:C834,2)</f>
        <v>Työllistymistä edistävät palvelut, korvatut päivät, 60-64</v>
      </c>
      <c r="L6683" t="s">
        <v>1663</v>
      </c>
      <c r="M6683" t="str">
        <f>F6683&amp;L6683&amp;G6683&amp;L6683&amp;INT(C6683*10)</f>
        <v>12,59,5</v>
      </c>
      <c r="O6683">
        <f>VLOOKUP(B6683,Taul1!A2:C834,3)</f>
        <v>0</v>
      </c>
      <c r="P6683" t="str">
        <f>VLOOKUP(B6683,Taul1!A2:C834,2)</f>
        <v>Sairauspäivärahojen korvatut päivät 30-34</v>
      </c>
    </row>
    <row r="6684" spans="1:16" ht="18" x14ac:dyDescent="0.3">
      <c r="A6684" s="1" t="s">
        <v>1317</v>
      </c>
      <c r="B6684" s="1" t="s">
        <v>1303</v>
      </c>
      <c r="C6684" s="1">
        <v>0.81299999999999994</v>
      </c>
      <c r="D6684" s="2">
        <v>1.11022302462515E-16</v>
      </c>
      <c r="E6684" s="1" t="s">
        <v>337</v>
      </c>
      <c r="F6684">
        <v>13</v>
      </c>
      <c r="G6684">
        <v>59</v>
      </c>
      <c r="H6684">
        <f>VLOOKUP(A6684,Taul1!A2:C834,3)</f>
        <v>1</v>
      </c>
      <c r="I6684" t="str">
        <f>VLOOKUP(A6684,Taul1!A2:C834,2)</f>
        <v>Opintovelalliset yhteensä</v>
      </c>
      <c r="L6684" t="s">
        <v>1663</v>
      </c>
      <c r="M6684" t="str">
        <f>F6684&amp;L6684&amp;G6684&amp;L6684&amp;INT(C6684*10)</f>
        <v>13,59,8</v>
      </c>
      <c r="O6684">
        <f>VLOOKUP(B6684,Taul1!A2:C834,3)</f>
        <v>0</v>
      </c>
      <c r="P6684" t="str">
        <f>VLOOKUP(B6684,Taul1!A2:C834,2)</f>
        <v>Sairauspäivärahojen korvatut päivät 30-34</v>
      </c>
    </row>
    <row r="6685" spans="1:16" ht="18" x14ac:dyDescent="0.3">
      <c r="A6685" s="1" t="s">
        <v>1319</v>
      </c>
      <c r="B6685" s="1" t="s">
        <v>1303</v>
      </c>
      <c r="C6685" s="1">
        <v>0.83</v>
      </c>
      <c r="D6685" s="1">
        <v>0</v>
      </c>
      <c r="E6685" s="1" t="s">
        <v>337</v>
      </c>
      <c r="F6685">
        <v>14</v>
      </c>
      <c r="G6685">
        <v>59</v>
      </c>
      <c r="H6685">
        <f>VLOOKUP(A6685,Taul1!A2:C834,3)</f>
        <v>1</v>
      </c>
      <c r="I6685" t="str">
        <f>VLOOKUP(A6685,Taul1!A2:C834,2)</f>
        <v>Opintovelalliset 16-24</v>
      </c>
      <c r="L6685" t="s">
        <v>1663</v>
      </c>
      <c r="M6685" t="str">
        <f>F6685&amp;L6685&amp;G6685&amp;L6685&amp;INT(C6685*10)</f>
        <v>14,59,8</v>
      </c>
      <c r="O6685">
        <f>VLOOKUP(B6685,Taul1!A2:C834,3)</f>
        <v>0</v>
      </c>
      <c r="P6685" t="str">
        <f>VLOOKUP(B6685,Taul1!A2:C834,2)</f>
        <v>Sairauspäivärahojen korvatut päivät 30-34</v>
      </c>
    </row>
    <row r="6686" spans="1:16" ht="18" x14ac:dyDescent="0.3">
      <c r="A6686" s="1" t="s">
        <v>1321</v>
      </c>
      <c r="B6686" s="1" t="s">
        <v>1303</v>
      </c>
      <c r="C6686" s="1">
        <v>0.80800000000000005</v>
      </c>
      <c r="D6686" s="1">
        <v>0</v>
      </c>
      <c r="E6686" s="1" t="s">
        <v>337</v>
      </c>
      <c r="F6686">
        <v>15</v>
      </c>
      <c r="G6686">
        <v>59</v>
      </c>
      <c r="H6686">
        <f>VLOOKUP(A6686,Taul1!A2:C834,3)</f>
        <v>1</v>
      </c>
      <c r="I6686" t="str">
        <f>VLOOKUP(A6686,Taul1!A2:C834,2)</f>
        <v>Opintovelalliset 25-29</v>
      </c>
      <c r="L6686" t="s">
        <v>1663</v>
      </c>
      <c r="M6686" t="str">
        <f>F6686&amp;L6686&amp;G6686&amp;L6686&amp;INT(C6686*10)</f>
        <v>15,59,8</v>
      </c>
      <c r="O6686">
        <f>VLOOKUP(B6686,Taul1!A2:C834,3)</f>
        <v>0</v>
      </c>
      <c r="P6686" t="str">
        <f>VLOOKUP(B6686,Taul1!A2:C834,2)</f>
        <v>Sairauspäivärahojen korvatut päivät 30-34</v>
      </c>
    </row>
    <row r="6687" spans="1:16" ht="18" x14ac:dyDescent="0.3">
      <c r="A6687" s="1" t="s">
        <v>1323</v>
      </c>
      <c r="B6687" s="1" t="s">
        <v>1303</v>
      </c>
      <c r="C6687" s="1">
        <v>0.72399999999999998</v>
      </c>
      <c r="D6687" s="1">
        <v>0</v>
      </c>
      <c r="E6687" s="1" t="s">
        <v>337</v>
      </c>
      <c r="F6687">
        <v>16</v>
      </c>
      <c r="G6687">
        <v>59</v>
      </c>
      <c r="H6687">
        <f>VLOOKUP(A6687,Taul1!A2:C834,3)</f>
        <v>1</v>
      </c>
      <c r="I6687" t="str">
        <f>VLOOKUP(A6687,Taul1!A2:C834,2)</f>
        <v>Opintovelalliset 30-34</v>
      </c>
      <c r="L6687" t="s">
        <v>1663</v>
      </c>
      <c r="M6687" t="str">
        <f>F6687&amp;L6687&amp;G6687&amp;L6687&amp;INT(C6687*10)</f>
        <v>16,59,7</v>
      </c>
      <c r="O6687">
        <f>VLOOKUP(B6687,Taul1!A2:C834,3)</f>
        <v>0</v>
      </c>
      <c r="P6687" t="str">
        <f>VLOOKUP(B6687,Taul1!A2:C834,2)</f>
        <v>Sairauspäivärahojen korvatut päivät 30-34</v>
      </c>
    </row>
    <row r="6688" spans="1:16" ht="18" x14ac:dyDescent="0.3">
      <c r="A6688" s="1" t="s">
        <v>1325</v>
      </c>
      <c r="B6688" s="1" t="s">
        <v>1303</v>
      </c>
      <c r="C6688" s="1">
        <v>0.75</v>
      </c>
      <c r="D6688" s="1">
        <v>0</v>
      </c>
      <c r="E6688" s="1" t="s">
        <v>337</v>
      </c>
      <c r="F6688">
        <v>17</v>
      </c>
      <c r="G6688">
        <v>59</v>
      </c>
      <c r="H6688">
        <f>VLOOKUP(A6688,Taul1!A2:C834,3)</f>
        <v>1</v>
      </c>
      <c r="I6688" t="str">
        <f>VLOOKUP(A6688,Taul1!A2:C834,2)</f>
        <v>Opintovelalliset 35-39</v>
      </c>
      <c r="L6688" t="s">
        <v>1663</v>
      </c>
      <c r="M6688" t="str">
        <f>F6688&amp;L6688&amp;G6688&amp;L6688&amp;INT(C6688*10)</f>
        <v>17,59,7</v>
      </c>
      <c r="O6688">
        <f>VLOOKUP(B6688,Taul1!A2:C834,3)</f>
        <v>0</v>
      </c>
      <c r="P6688" t="str">
        <f>VLOOKUP(B6688,Taul1!A2:C834,2)</f>
        <v>Sairauspäivärahojen korvatut päivät 30-34</v>
      </c>
    </row>
    <row r="6689" spans="1:16" ht="18" x14ac:dyDescent="0.3">
      <c r="A6689" s="1" t="s">
        <v>1327</v>
      </c>
      <c r="B6689" s="1" t="s">
        <v>1303</v>
      </c>
      <c r="C6689" s="1">
        <v>0.78400000000000003</v>
      </c>
      <c r="D6689" s="2">
        <v>1.11022302462515E-16</v>
      </c>
      <c r="E6689" s="1" t="s">
        <v>337</v>
      </c>
      <c r="F6689">
        <v>18</v>
      </c>
      <c r="G6689">
        <v>59</v>
      </c>
      <c r="H6689">
        <f>VLOOKUP(A6689,Taul1!A2:C834,3)</f>
        <v>1</v>
      </c>
      <c r="I6689" t="str">
        <f>VLOOKUP(A6689,Taul1!A2:C834,2)</f>
        <v>Opintovelalliset 40-44</v>
      </c>
      <c r="L6689" t="s">
        <v>1663</v>
      </c>
      <c r="M6689" t="str">
        <f>F6689&amp;L6689&amp;G6689&amp;L6689&amp;INT(C6689*10)</f>
        <v>18,59,7</v>
      </c>
      <c r="O6689">
        <f>VLOOKUP(B6689,Taul1!A2:C834,3)</f>
        <v>0</v>
      </c>
      <c r="P6689" t="str">
        <f>VLOOKUP(B6689,Taul1!A2:C834,2)</f>
        <v>Sairauspäivärahojen korvatut päivät 30-34</v>
      </c>
    </row>
    <row r="6690" spans="1:16" ht="18" x14ac:dyDescent="0.3">
      <c r="A6690" s="1" t="s">
        <v>1329</v>
      </c>
      <c r="B6690" s="1" t="s">
        <v>1303</v>
      </c>
      <c r="C6690" s="1">
        <v>0.77</v>
      </c>
      <c r="D6690" s="1">
        <v>0</v>
      </c>
      <c r="E6690" s="1" t="s">
        <v>337</v>
      </c>
      <c r="F6690">
        <v>19</v>
      </c>
      <c r="G6690">
        <v>59</v>
      </c>
      <c r="H6690">
        <f>VLOOKUP(A6690,Taul1!A2:C834,3)</f>
        <v>1</v>
      </c>
      <c r="I6690" t="str">
        <f>VLOOKUP(A6690,Taul1!A2:C834,2)</f>
        <v>Opintovelalliset 45-49</v>
      </c>
      <c r="L6690" t="s">
        <v>1663</v>
      </c>
      <c r="M6690" t="str">
        <f>F6690&amp;L6690&amp;G6690&amp;L6690&amp;INT(C6690*10)</f>
        <v>19,59,7</v>
      </c>
      <c r="O6690">
        <f>VLOOKUP(B6690,Taul1!A2:C834,3)</f>
        <v>0</v>
      </c>
      <c r="P6690" t="str">
        <f>VLOOKUP(B6690,Taul1!A2:C834,2)</f>
        <v>Sairauspäivärahojen korvatut päivät 30-34</v>
      </c>
    </row>
    <row r="6691" spans="1:16" ht="18" x14ac:dyDescent="0.3">
      <c r="A6691" s="1" t="s">
        <v>1331</v>
      </c>
      <c r="B6691" s="1" t="s">
        <v>1303</v>
      </c>
      <c r="C6691" s="1">
        <v>0.7</v>
      </c>
      <c r="D6691" s="1">
        <v>0</v>
      </c>
      <c r="E6691" s="1" t="s">
        <v>337</v>
      </c>
      <c r="F6691">
        <v>20</v>
      </c>
      <c r="G6691">
        <v>59</v>
      </c>
      <c r="H6691">
        <f>VLOOKUP(A6691,Taul1!A2:C834,3)</f>
        <v>1</v>
      </c>
      <c r="I6691" t="str">
        <f>VLOOKUP(A6691,Taul1!A2:C834,2)</f>
        <v>Opintovelalliset 50-54</v>
      </c>
      <c r="L6691" t="s">
        <v>1663</v>
      </c>
      <c r="M6691" t="str">
        <f>F6691&amp;L6691&amp;G6691&amp;L6691&amp;INT(C6691*10)</f>
        <v>20,59,7</v>
      </c>
      <c r="O6691">
        <f>VLOOKUP(B6691,Taul1!A2:C834,3)</f>
        <v>0</v>
      </c>
      <c r="P6691" t="str">
        <f>VLOOKUP(B6691,Taul1!A2:C834,2)</f>
        <v>Sairauspäivärahojen korvatut päivät 30-34</v>
      </c>
    </row>
    <row r="6692" spans="1:16" ht="18" x14ac:dyDescent="0.3">
      <c r="A6692" s="1" t="s">
        <v>1333</v>
      </c>
      <c r="B6692" s="1" t="s">
        <v>1303</v>
      </c>
      <c r="C6692" s="1">
        <v>0.71599999999999997</v>
      </c>
      <c r="D6692" s="1">
        <v>0</v>
      </c>
      <c r="E6692" s="1" t="s">
        <v>337</v>
      </c>
      <c r="F6692">
        <v>21</v>
      </c>
      <c r="G6692">
        <v>59</v>
      </c>
      <c r="H6692">
        <f>VLOOKUP(A6692,Taul1!A2:C834,3)</f>
        <v>1</v>
      </c>
      <c r="I6692" t="str">
        <f>VLOOKUP(A6692,Taul1!A2:C834,2)</f>
        <v>Opintovelalliset 55-</v>
      </c>
      <c r="L6692" t="s">
        <v>1663</v>
      </c>
      <c r="M6692" t="str">
        <f>F6692&amp;L6692&amp;G6692&amp;L6692&amp;INT(C6692*10)</f>
        <v>21,59,7</v>
      </c>
      <c r="O6692">
        <f>VLOOKUP(B6692,Taul1!A2:C834,3)</f>
        <v>0</v>
      </c>
      <c r="P6692" t="str">
        <f>VLOOKUP(B6692,Taul1!A2:C834,2)</f>
        <v>Sairauspäivärahojen korvatut päivät 30-34</v>
      </c>
    </row>
    <row r="6693" spans="1:16" ht="18" x14ac:dyDescent="0.3">
      <c r="A6693" s="1" t="s">
        <v>1390</v>
      </c>
      <c r="B6693" s="1" t="s">
        <v>1303</v>
      </c>
      <c r="C6693" s="1">
        <v>0.32900000000000001</v>
      </c>
      <c r="D6693" s="2">
        <v>2.89456048019332E-9</v>
      </c>
      <c r="E6693" s="1" t="s">
        <v>337</v>
      </c>
      <c r="F6693">
        <v>22</v>
      </c>
      <c r="G6693">
        <v>59</v>
      </c>
      <c r="H6693">
        <f>VLOOKUP(A6693,Taul1!A2:C834,3)</f>
        <v>1</v>
      </c>
      <c r="I6693" t="str">
        <f>VLOOKUP(A6693,Taul1!A2:C834,2)</f>
        <v>Ei perusasteen jälkeistä tutkintoa 15-19</v>
      </c>
      <c r="L6693" t="s">
        <v>1663</v>
      </c>
      <c r="M6693" t="str">
        <f>F6693&amp;L6693&amp;G6693&amp;L6693&amp;INT(C6693*10)</f>
        <v>22,59,3</v>
      </c>
      <c r="O6693">
        <f>VLOOKUP(B6693,Taul1!A2:C834,3)</f>
        <v>0</v>
      </c>
      <c r="P6693" t="str">
        <f>VLOOKUP(B6693,Taul1!A2:C834,2)</f>
        <v>Sairauspäivärahojen korvatut päivät 30-34</v>
      </c>
    </row>
    <row r="6694" spans="1:16" ht="18" x14ac:dyDescent="0.3">
      <c r="A6694" s="1" t="s">
        <v>1392</v>
      </c>
      <c r="B6694" s="1" t="s">
        <v>1303</v>
      </c>
      <c r="C6694" s="1">
        <v>-0.623</v>
      </c>
      <c r="D6694" s="2">
        <v>1.11022302462515E-16</v>
      </c>
      <c r="E6694" s="1" t="s">
        <v>337</v>
      </c>
      <c r="F6694">
        <v>23</v>
      </c>
      <c r="G6694">
        <v>59</v>
      </c>
      <c r="H6694">
        <f>VLOOKUP(A6694,Taul1!A2:C834,3)</f>
        <v>1</v>
      </c>
      <c r="I6694" t="str">
        <f>VLOOKUP(A6694,Taul1!A2:C834,2)</f>
        <v>Ei perusasteen jälkeistä tutkintoa 20-24</v>
      </c>
      <c r="L6694" t="s">
        <v>1663</v>
      </c>
      <c r="M6694" t="str">
        <f>F6694&amp;L6694&amp;G6694&amp;L6694&amp;INT(C6694*10)</f>
        <v>23,59,-7</v>
      </c>
      <c r="O6694">
        <f>VLOOKUP(B6694,Taul1!A2:C834,3)</f>
        <v>0</v>
      </c>
      <c r="P6694" t="str">
        <f>VLOOKUP(B6694,Taul1!A2:C834,2)</f>
        <v>Sairauspäivärahojen korvatut päivät 30-34</v>
      </c>
    </row>
    <row r="6695" spans="1:16" ht="18" x14ac:dyDescent="0.3">
      <c r="A6695" s="1" t="s">
        <v>1394</v>
      </c>
      <c r="B6695" s="1" t="s">
        <v>1303</v>
      </c>
      <c r="C6695" s="1">
        <v>-0.52400000000000002</v>
      </c>
      <c r="D6695" s="1">
        <v>0</v>
      </c>
      <c r="E6695" s="1" t="s">
        <v>337</v>
      </c>
      <c r="F6695">
        <v>24</v>
      </c>
      <c r="G6695">
        <v>59</v>
      </c>
      <c r="H6695">
        <f>VLOOKUP(A6695,Taul1!A2:C834,3)</f>
        <v>1</v>
      </c>
      <c r="I6695" t="str">
        <f>VLOOKUP(A6695,Taul1!A2:C834,2)</f>
        <v>Ei perusasteen jälkeistä tutkintoa 25-29</v>
      </c>
      <c r="L6695" t="s">
        <v>1663</v>
      </c>
      <c r="M6695" t="str">
        <f>F6695&amp;L6695&amp;G6695&amp;L6695&amp;INT(C6695*10)</f>
        <v>24,59,-6</v>
      </c>
      <c r="O6695">
        <f>VLOOKUP(B6695,Taul1!A2:C834,3)</f>
        <v>0</v>
      </c>
      <c r="P6695" t="str">
        <f>VLOOKUP(B6695,Taul1!A2:C834,2)</f>
        <v>Sairauspäivärahojen korvatut päivät 30-34</v>
      </c>
    </row>
    <row r="6696" spans="1:16" ht="18" x14ac:dyDescent="0.3">
      <c r="A6696" s="1" t="s">
        <v>1396</v>
      </c>
      <c r="B6696" s="1" t="s">
        <v>1303</v>
      </c>
      <c r="C6696" s="1">
        <v>-0.40200000000000002</v>
      </c>
      <c r="D6696" s="2">
        <v>1.7386092565629901E-13</v>
      </c>
      <c r="E6696" s="1" t="s">
        <v>337</v>
      </c>
      <c r="F6696">
        <v>25</v>
      </c>
      <c r="G6696">
        <v>59</v>
      </c>
      <c r="H6696">
        <f>VLOOKUP(A6696,Taul1!A2:C834,3)</f>
        <v>1</v>
      </c>
      <c r="I6696" t="str">
        <f>VLOOKUP(A6696,Taul1!A2:C834,2)</f>
        <v>Ei perusasteen jälkeistä tutkintoa 30-34</v>
      </c>
      <c r="L6696" t="s">
        <v>1663</v>
      </c>
      <c r="M6696" t="str">
        <f>F6696&amp;L6696&amp;G6696&amp;L6696&amp;INT(C6696*10)</f>
        <v>25,59,-5</v>
      </c>
      <c r="O6696">
        <f>VLOOKUP(B6696,Taul1!A2:C834,3)</f>
        <v>0</v>
      </c>
      <c r="P6696" t="str">
        <f>VLOOKUP(B6696,Taul1!A2:C834,2)</f>
        <v>Sairauspäivärahojen korvatut päivät 30-34</v>
      </c>
    </row>
    <row r="6697" spans="1:16" ht="18" x14ac:dyDescent="0.3">
      <c r="A6697" s="1" t="s">
        <v>1398</v>
      </c>
      <c r="B6697" s="1" t="s">
        <v>1303</v>
      </c>
      <c r="C6697" s="1">
        <v>0.23300000000000001</v>
      </c>
      <c r="D6697" s="1">
        <v>3.4371765675222898E-5</v>
      </c>
      <c r="E6697" s="1" t="s">
        <v>337</v>
      </c>
      <c r="F6697">
        <v>26</v>
      </c>
      <c r="G6697">
        <v>59</v>
      </c>
      <c r="H6697">
        <f>VLOOKUP(A6697,Taul1!A2:C834,3)</f>
        <v>1</v>
      </c>
      <c r="I6697" t="str">
        <f>VLOOKUP(A6697,Taul1!A2:C834,2)</f>
        <v>Ei perusasteen jälkeistä tutkintoa 35-39</v>
      </c>
      <c r="L6697" t="s">
        <v>1663</v>
      </c>
      <c r="M6697" t="str">
        <f>F6697&amp;L6697&amp;G6697&amp;L6697&amp;INT(C6697*10)</f>
        <v>26,59,2</v>
      </c>
      <c r="O6697">
        <f>VLOOKUP(B6697,Taul1!A2:C834,3)</f>
        <v>0</v>
      </c>
      <c r="P6697" t="str">
        <f>VLOOKUP(B6697,Taul1!A2:C834,2)</f>
        <v>Sairauspäivärahojen korvatut päivät 30-34</v>
      </c>
    </row>
    <row r="6698" spans="1:16" ht="18" x14ac:dyDescent="0.3">
      <c r="A6698" s="1" t="s">
        <v>1400</v>
      </c>
      <c r="B6698" s="1" t="s">
        <v>1303</v>
      </c>
      <c r="C6698" s="1">
        <v>-0.35299999999999998</v>
      </c>
      <c r="D6698" s="2">
        <v>1.48878021022369E-10</v>
      </c>
      <c r="E6698" s="1" t="s">
        <v>337</v>
      </c>
      <c r="F6698">
        <v>27</v>
      </c>
      <c r="G6698">
        <v>59</v>
      </c>
      <c r="H6698">
        <f>VLOOKUP(A6698,Taul1!A2:C834,3)</f>
        <v>1</v>
      </c>
      <c r="I6698" t="str">
        <f>VLOOKUP(A6698,Taul1!A2:C834,2)</f>
        <v>Ei perusasteen jälkeistä tutkintoa 40-44</v>
      </c>
      <c r="L6698" t="s">
        <v>1663</v>
      </c>
      <c r="M6698" t="str">
        <f>F6698&amp;L6698&amp;G6698&amp;L6698&amp;INT(C6698*10)</f>
        <v>27,59,-4</v>
      </c>
      <c r="O6698">
        <f>VLOOKUP(B6698,Taul1!A2:C834,3)</f>
        <v>0</v>
      </c>
      <c r="P6698" t="str">
        <f>VLOOKUP(B6698,Taul1!A2:C834,2)</f>
        <v>Sairauspäivärahojen korvatut päivät 30-34</v>
      </c>
    </row>
    <row r="6699" spans="1:16" ht="18" x14ac:dyDescent="0.3">
      <c r="A6699" s="1" t="s">
        <v>1402</v>
      </c>
      <c r="B6699" s="1" t="s">
        <v>1303</v>
      </c>
      <c r="C6699" s="1">
        <v>-0.625</v>
      </c>
      <c r="D6699" s="1">
        <v>0</v>
      </c>
      <c r="E6699" s="1" t="s">
        <v>337</v>
      </c>
      <c r="F6699">
        <v>28</v>
      </c>
      <c r="G6699">
        <v>59</v>
      </c>
      <c r="H6699">
        <f>VLOOKUP(A6699,Taul1!A2:C834,3)</f>
        <v>1</v>
      </c>
      <c r="I6699" t="str">
        <f>VLOOKUP(A6699,Taul1!A2:C834,2)</f>
        <v>Ei perusasteen jälkeistä tutkintoa 45-49</v>
      </c>
      <c r="L6699" t="s">
        <v>1663</v>
      </c>
      <c r="M6699" t="str">
        <f>F6699&amp;L6699&amp;G6699&amp;L6699&amp;INT(C6699*10)</f>
        <v>28,59,-7</v>
      </c>
      <c r="O6699">
        <f>VLOOKUP(B6699,Taul1!A2:C834,3)</f>
        <v>0</v>
      </c>
      <c r="P6699" t="str">
        <f>VLOOKUP(B6699,Taul1!A2:C834,2)</f>
        <v>Sairauspäivärahojen korvatut päivät 30-34</v>
      </c>
    </row>
    <row r="6700" spans="1:16" ht="18" x14ac:dyDescent="0.3">
      <c r="A6700" s="1" t="s">
        <v>1404</v>
      </c>
      <c r="B6700" s="1" t="s">
        <v>1303</v>
      </c>
      <c r="C6700" s="1">
        <v>-0.67800000000000005</v>
      </c>
      <c r="D6700" s="2">
        <v>1.11022302462515E-16</v>
      </c>
      <c r="E6700" s="1" t="s">
        <v>337</v>
      </c>
      <c r="F6700">
        <v>29</v>
      </c>
      <c r="G6700">
        <v>59</v>
      </c>
      <c r="H6700">
        <f>VLOOKUP(A6700,Taul1!A2:C834,3)</f>
        <v>1</v>
      </c>
      <c r="I6700" t="str">
        <f>VLOOKUP(A6700,Taul1!A2:C834,2)</f>
        <v>Ei perusasteen jälkeistä tutkintoa 50-54</v>
      </c>
      <c r="L6700" t="s">
        <v>1663</v>
      </c>
      <c r="M6700" t="str">
        <f>F6700&amp;L6700&amp;G6700&amp;L6700&amp;INT(C6700*10)</f>
        <v>29,59,-7</v>
      </c>
      <c r="O6700">
        <f>VLOOKUP(B6700,Taul1!A2:C834,3)</f>
        <v>0</v>
      </c>
      <c r="P6700" t="str">
        <f>VLOOKUP(B6700,Taul1!A2:C834,2)</f>
        <v>Sairauspäivärahojen korvatut päivät 30-34</v>
      </c>
    </row>
    <row r="6701" spans="1:16" ht="18" x14ac:dyDescent="0.3">
      <c r="A6701" s="1" t="s">
        <v>1406</v>
      </c>
      <c r="B6701" s="1" t="s">
        <v>1303</v>
      </c>
      <c r="C6701" s="1">
        <v>-0.78600000000000003</v>
      </c>
      <c r="D6701" s="1">
        <v>0</v>
      </c>
      <c r="E6701" s="1" t="s">
        <v>337</v>
      </c>
      <c r="F6701">
        <v>30</v>
      </c>
      <c r="G6701">
        <v>59</v>
      </c>
      <c r="H6701">
        <f>VLOOKUP(A6701,Taul1!A2:C834,3)</f>
        <v>1</v>
      </c>
      <c r="I6701" t="str">
        <f>VLOOKUP(A6701,Taul1!A2:C834,2)</f>
        <v>Ei perusasteen jälkeistä tutkintoa 55-59</v>
      </c>
      <c r="L6701" t="s">
        <v>1663</v>
      </c>
      <c r="M6701" t="str">
        <f>F6701&amp;L6701&amp;G6701&amp;L6701&amp;INT(C6701*10)</f>
        <v>30,59,-8</v>
      </c>
      <c r="O6701">
        <f>VLOOKUP(B6701,Taul1!A2:C834,3)</f>
        <v>0</v>
      </c>
      <c r="P6701" t="str">
        <f>VLOOKUP(B6701,Taul1!A2:C834,2)</f>
        <v>Sairauspäivärahojen korvatut päivät 30-34</v>
      </c>
    </row>
    <row r="6702" spans="1:16" ht="18" x14ac:dyDescent="0.3">
      <c r="A6702" s="1" t="s">
        <v>1408</v>
      </c>
      <c r="B6702" s="1" t="s">
        <v>1303</v>
      </c>
      <c r="C6702" s="1">
        <v>-0.77200000000000002</v>
      </c>
      <c r="D6702" s="1">
        <v>0</v>
      </c>
      <c r="E6702" s="1" t="s">
        <v>337</v>
      </c>
      <c r="F6702">
        <v>31</v>
      </c>
      <c r="G6702">
        <v>59</v>
      </c>
      <c r="H6702">
        <f>VLOOKUP(A6702,Taul1!A2:C834,3)</f>
        <v>1</v>
      </c>
      <c r="I6702" t="str">
        <f>VLOOKUP(A6702,Taul1!A2:C834,2)</f>
        <v>Ei perusasteen jälkeistä tutkintoa 60-64</v>
      </c>
      <c r="L6702" t="s">
        <v>1663</v>
      </c>
      <c r="M6702" t="str">
        <f>F6702&amp;L6702&amp;G6702&amp;L6702&amp;INT(C6702*10)</f>
        <v>31,59,-8</v>
      </c>
      <c r="O6702">
        <f>VLOOKUP(B6702,Taul1!A2:C834,3)</f>
        <v>0</v>
      </c>
      <c r="P6702" t="str">
        <f>VLOOKUP(B6702,Taul1!A2:C834,2)</f>
        <v>Sairauspäivärahojen korvatut päivät 30-34</v>
      </c>
    </row>
    <row r="6703" spans="1:16" ht="18" x14ac:dyDescent="0.3">
      <c r="A6703" s="1" t="s">
        <v>1410</v>
      </c>
      <c r="B6703" s="1" t="s">
        <v>1303</v>
      </c>
      <c r="C6703" s="1">
        <v>-0.78100000000000003</v>
      </c>
      <c r="D6703" s="2">
        <v>1.11022302462515E-16</v>
      </c>
      <c r="E6703" s="1" t="s">
        <v>337</v>
      </c>
      <c r="F6703">
        <v>32</v>
      </c>
      <c r="G6703">
        <v>59</v>
      </c>
      <c r="H6703">
        <f>VLOOKUP(A6703,Taul1!A2:C834,3)</f>
        <v>1</v>
      </c>
      <c r="I6703" t="str">
        <f>VLOOKUP(A6703,Taul1!A2:C834,2)</f>
        <v>Ei perusasteen jälkeistä tutkintoa 65-69</v>
      </c>
      <c r="L6703" t="s">
        <v>1663</v>
      </c>
      <c r="M6703" t="str">
        <f>F6703&amp;L6703&amp;G6703&amp;L6703&amp;INT(C6703*10)</f>
        <v>32,59,-8</v>
      </c>
      <c r="O6703">
        <f>VLOOKUP(B6703,Taul1!A2:C834,3)</f>
        <v>0</v>
      </c>
      <c r="P6703" t="str">
        <f>VLOOKUP(B6703,Taul1!A2:C834,2)</f>
        <v>Sairauspäivärahojen korvatut päivät 30-34</v>
      </c>
    </row>
    <row r="6704" spans="1:16" ht="18" x14ac:dyDescent="0.3">
      <c r="A6704" s="1" t="s">
        <v>1412</v>
      </c>
      <c r="B6704" s="1" t="s">
        <v>1303</v>
      </c>
      <c r="C6704" s="1">
        <v>0.73099999999999998</v>
      </c>
      <c r="D6704" s="1">
        <v>0</v>
      </c>
      <c r="E6704" s="1" t="s">
        <v>337</v>
      </c>
      <c r="F6704">
        <v>33</v>
      </c>
      <c r="G6704">
        <v>59</v>
      </c>
      <c r="H6704">
        <f>VLOOKUP(A6704,Taul1!A2:C834,3)</f>
        <v>1</v>
      </c>
      <c r="I6704" t="str">
        <f>VLOOKUP(A6704,Taul1!A2:C834,2)</f>
        <v>Ei perusasteen jälkeistä tutkintoa 70-74</v>
      </c>
      <c r="L6704" t="s">
        <v>1663</v>
      </c>
      <c r="M6704" t="str">
        <f>F6704&amp;L6704&amp;G6704&amp;L6704&amp;INT(C6704*10)</f>
        <v>33,59,7</v>
      </c>
      <c r="O6704">
        <f>VLOOKUP(B6704,Taul1!A2:C834,3)</f>
        <v>0</v>
      </c>
      <c r="P6704" t="str">
        <f>VLOOKUP(B6704,Taul1!A2:C834,2)</f>
        <v>Sairauspäivärahojen korvatut päivät 30-34</v>
      </c>
    </row>
    <row r="6705" spans="1:16" ht="18" x14ac:dyDescent="0.3">
      <c r="A6705" s="1" t="s">
        <v>1414</v>
      </c>
      <c r="B6705" s="1" t="s">
        <v>1303</v>
      </c>
      <c r="C6705" s="1">
        <v>-0.6</v>
      </c>
      <c r="D6705" s="1">
        <v>0</v>
      </c>
      <c r="E6705" s="1" t="s">
        <v>337</v>
      </c>
      <c r="F6705">
        <v>34</v>
      </c>
      <c r="G6705">
        <v>59</v>
      </c>
      <c r="H6705">
        <f>VLOOKUP(A6705,Taul1!A2:C834,3)</f>
        <v>1</v>
      </c>
      <c r="I6705" t="str">
        <f>VLOOKUP(A6705,Taul1!A2:C834,2)</f>
        <v>Ei perusasteen jälkeistä tutkintoa 75-</v>
      </c>
      <c r="L6705" t="s">
        <v>1663</v>
      </c>
      <c r="M6705" t="str">
        <f>F6705&amp;L6705&amp;G6705&amp;L6705&amp;INT(C6705*10)</f>
        <v>34,59,-6</v>
      </c>
      <c r="O6705">
        <f>VLOOKUP(B6705,Taul1!A2:C834,3)</f>
        <v>0</v>
      </c>
      <c r="P6705" t="str">
        <f>VLOOKUP(B6705,Taul1!A2:C834,2)</f>
        <v>Sairauspäivärahojen korvatut päivät 30-34</v>
      </c>
    </row>
    <row r="6706" spans="1:16" ht="18" x14ac:dyDescent="0.3">
      <c r="A6706" s="1" t="s">
        <v>1416</v>
      </c>
      <c r="B6706" s="1" t="s">
        <v>1303</v>
      </c>
      <c r="C6706" s="1">
        <v>0.46899999999999997</v>
      </c>
      <c r="D6706" s="1">
        <v>0</v>
      </c>
      <c r="E6706" s="1" t="s">
        <v>337</v>
      </c>
      <c r="F6706">
        <v>35</v>
      </c>
      <c r="G6706">
        <v>59</v>
      </c>
      <c r="H6706">
        <f>VLOOKUP(A6706,Taul1!A2:C834,3)</f>
        <v>1</v>
      </c>
      <c r="I6706" t="str">
        <f>VLOOKUP(A6706,Taul1!A2:C834,2)</f>
        <v>Toisen asteen tutkinto 15-19</v>
      </c>
      <c r="L6706" t="s">
        <v>1663</v>
      </c>
      <c r="M6706" t="str">
        <f>F6706&amp;L6706&amp;G6706&amp;L6706&amp;INT(C6706*10)</f>
        <v>35,59,4</v>
      </c>
      <c r="O6706">
        <f>VLOOKUP(B6706,Taul1!A2:C834,3)</f>
        <v>0</v>
      </c>
      <c r="P6706" t="str">
        <f>VLOOKUP(B6706,Taul1!A2:C834,2)</f>
        <v>Sairauspäivärahojen korvatut päivät 30-34</v>
      </c>
    </row>
    <row r="6707" spans="1:16" ht="18" x14ac:dyDescent="0.3">
      <c r="A6707" s="1" t="s">
        <v>1418</v>
      </c>
      <c r="B6707" s="1" t="s">
        <v>1303</v>
      </c>
      <c r="C6707" s="1">
        <v>-0.41699999999999998</v>
      </c>
      <c r="D6707" s="2">
        <v>1.9650947535865201E-14</v>
      </c>
      <c r="E6707" s="1" t="s">
        <v>337</v>
      </c>
      <c r="F6707">
        <v>36</v>
      </c>
      <c r="G6707">
        <v>59</v>
      </c>
      <c r="H6707">
        <f>VLOOKUP(A6707,Taul1!A2:C834,3)</f>
        <v>1</v>
      </c>
      <c r="I6707" t="str">
        <f>VLOOKUP(A6707,Taul1!A2:C834,2)</f>
        <v>Toisen asteen tutkinto 20-24</v>
      </c>
      <c r="L6707" t="s">
        <v>1663</v>
      </c>
      <c r="M6707" t="str">
        <f>F6707&amp;L6707&amp;G6707&amp;L6707&amp;INT(C6707*10)</f>
        <v>36,59,-5</v>
      </c>
      <c r="O6707">
        <f>VLOOKUP(B6707,Taul1!A2:C834,3)</f>
        <v>0</v>
      </c>
      <c r="P6707" t="str">
        <f>VLOOKUP(B6707,Taul1!A2:C834,2)</f>
        <v>Sairauspäivärahojen korvatut päivät 30-34</v>
      </c>
    </row>
    <row r="6708" spans="1:16" ht="18" x14ac:dyDescent="0.3">
      <c r="A6708" s="1" t="s">
        <v>1420</v>
      </c>
      <c r="B6708" s="1" t="s">
        <v>1303</v>
      </c>
      <c r="C6708" s="1">
        <v>0.65500000000000003</v>
      </c>
      <c r="D6708" s="1">
        <v>0</v>
      </c>
      <c r="E6708" s="1" t="s">
        <v>337</v>
      </c>
      <c r="F6708">
        <v>37</v>
      </c>
      <c r="G6708">
        <v>59</v>
      </c>
      <c r="H6708">
        <f>VLOOKUP(A6708,Taul1!A2:C834,3)</f>
        <v>1</v>
      </c>
      <c r="I6708" t="str">
        <f>VLOOKUP(A6708,Taul1!A2:C834,2)</f>
        <v>Toisen asteen tutkinto 25-29</v>
      </c>
      <c r="L6708" t="s">
        <v>1663</v>
      </c>
      <c r="M6708" t="str">
        <f>F6708&amp;L6708&amp;G6708&amp;L6708&amp;INT(C6708*10)</f>
        <v>37,59,6</v>
      </c>
      <c r="O6708">
        <f>VLOOKUP(B6708,Taul1!A2:C834,3)</f>
        <v>0</v>
      </c>
      <c r="P6708" t="str">
        <f>VLOOKUP(B6708,Taul1!A2:C834,2)</f>
        <v>Sairauspäivärahojen korvatut päivät 30-34</v>
      </c>
    </row>
    <row r="6709" spans="1:16" ht="18" x14ac:dyDescent="0.3">
      <c r="A6709" s="1" t="s">
        <v>1422</v>
      </c>
      <c r="B6709" s="1" t="s">
        <v>1303</v>
      </c>
      <c r="C6709" s="1">
        <v>0.54200000000000004</v>
      </c>
      <c r="D6709" s="2">
        <v>1.11022302462515E-16</v>
      </c>
      <c r="E6709" s="1" t="s">
        <v>337</v>
      </c>
      <c r="F6709">
        <v>38</v>
      </c>
      <c r="G6709">
        <v>59</v>
      </c>
      <c r="H6709">
        <f>VLOOKUP(A6709,Taul1!A2:C834,3)</f>
        <v>1</v>
      </c>
      <c r="I6709" t="str">
        <f>VLOOKUP(A6709,Taul1!A2:C834,2)</f>
        <v>Toisen asteen tutkinto 30-34</v>
      </c>
      <c r="L6709" t="s">
        <v>1663</v>
      </c>
      <c r="M6709" t="str">
        <f>F6709&amp;L6709&amp;G6709&amp;L6709&amp;INT(C6709*10)</f>
        <v>38,59,5</v>
      </c>
      <c r="O6709">
        <f>VLOOKUP(B6709,Taul1!A2:C834,3)</f>
        <v>0</v>
      </c>
      <c r="P6709" t="str">
        <f>VLOOKUP(B6709,Taul1!A2:C834,2)</f>
        <v>Sairauspäivärahojen korvatut päivät 30-34</v>
      </c>
    </row>
    <row r="6710" spans="1:16" ht="18" x14ac:dyDescent="0.3">
      <c r="A6710" s="1" t="s">
        <v>1424</v>
      </c>
      <c r="B6710" s="1" t="s">
        <v>1303</v>
      </c>
      <c r="C6710" s="1">
        <v>0.76400000000000001</v>
      </c>
      <c r="D6710" s="1">
        <v>0</v>
      </c>
      <c r="E6710" s="1" t="s">
        <v>337</v>
      </c>
      <c r="F6710">
        <v>39</v>
      </c>
      <c r="G6710">
        <v>59</v>
      </c>
      <c r="H6710">
        <f>VLOOKUP(A6710,Taul1!A2:C834,3)</f>
        <v>1</v>
      </c>
      <c r="I6710" t="str">
        <f>VLOOKUP(A6710,Taul1!A2:C834,2)</f>
        <v>Toisen asteen tutkinto 35-39</v>
      </c>
      <c r="L6710" t="s">
        <v>1663</v>
      </c>
      <c r="M6710" t="str">
        <f>F6710&amp;L6710&amp;G6710&amp;L6710&amp;INT(C6710*10)</f>
        <v>39,59,7</v>
      </c>
      <c r="O6710">
        <f>VLOOKUP(B6710,Taul1!A2:C834,3)</f>
        <v>0</v>
      </c>
      <c r="P6710" t="str">
        <f>VLOOKUP(B6710,Taul1!A2:C834,2)</f>
        <v>Sairauspäivärahojen korvatut päivät 30-34</v>
      </c>
    </row>
    <row r="6711" spans="1:16" ht="18" x14ac:dyDescent="0.3">
      <c r="A6711" s="1" t="s">
        <v>1426</v>
      </c>
      <c r="B6711" s="1" t="s">
        <v>1303</v>
      </c>
      <c r="C6711" s="1">
        <v>0.79800000000000004</v>
      </c>
      <c r="D6711" s="1">
        <v>0</v>
      </c>
      <c r="E6711" s="1" t="s">
        <v>337</v>
      </c>
      <c r="F6711">
        <v>40</v>
      </c>
      <c r="G6711">
        <v>59</v>
      </c>
      <c r="H6711">
        <f>VLOOKUP(A6711,Taul1!A2:C834,3)</f>
        <v>1</v>
      </c>
      <c r="I6711" t="str">
        <f>VLOOKUP(A6711,Taul1!A2:C834,2)</f>
        <v>Toisen asteen tutkinto 40-44</v>
      </c>
      <c r="L6711" t="s">
        <v>1663</v>
      </c>
      <c r="M6711" t="str">
        <f>F6711&amp;L6711&amp;G6711&amp;L6711&amp;INT(C6711*10)</f>
        <v>40,59,7</v>
      </c>
      <c r="O6711">
        <f>VLOOKUP(B6711,Taul1!A2:C834,3)</f>
        <v>0</v>
      </c>
      <c r="P6711" t="str">
        <f>VLOOKUP(B6711,Taul1!A2:C834,2)</f>
        <v>Sairauspäivärahojen korvatut päivät 30-34</v>
      </c>
    </row>
    <row r="6712" spans="1:16" ht="18" x14ac:dyDescent="0.3">
      <c r="A6712" s="1" t="s">
        <v>1428</v>
      </c>
      <c r="B6712" s="1" t="s">
        <v>1303</v>
      </c>
      <c r="C6712" s="1">
        <v>-0.72699999999999998</v>
      </c>
      <c r="D6712" s="1">
        <v>0</v>
      </c>
      <c r="E6712" s="1" t="s">
        <v>337</v>
      </c>
      <c r="F6712">
        <v>41</v>
      </c>
      <c r="G6712">
        <v>59</v>
      </c>
      <c r="H6712">
        <f>VLOOKUP(A6712,Taul1!A2:C834,3)</f>
        <v>1</v>
      </c>
      <c r="I6712" t="str">
        <f>VLOOKUP(A6712,Taul1!A2:C834,2)</f>
        <v>Toisen asteen tutkinto 45-49</v>
      </c>
      <c r="L6712" t="s">
        <v>1663</v>
      </c>
      <c r="M6712" t="str">
        <f>F6712&amp;L6712&amp;G6712&amp;L6712&amp;INT(C6712*10)</f>
        <v>41,59,-8</v>
      </c>
      <c r="O6712">
        <f>VLOOKUP(B6712,Taul1!A2:C834,3)</f>
        <v>0</v>
      </c>
      <c r="P6712" t="str">
        <f>VLOOKUP(B6712,Taul1!A2:C834,2)</f>
        <v>Sairauspäivärahojen korvatut päivät 30-34</v>
      </c>
    </row>
    <row r="6713" spans="1:16" ht="18" x14ac:dyDescent="0.3">
      <c r="A6713" s="1" t="s">
        <v>1430</v>
      </c>
      <c r="B6713" s="1" t="s">
        <v>1303</v>
      </c>
      <c r="C6713" s="1">
        <v>-0.71</v>
      </c>
      <c r="D6713" s="2">
        <v>1.11022302462515E-16</v>
      </c>
      <c r="E6713" s="1" t="s">
        <v>337</v>
      </c>
      <c r="F6713">
        <v>42</v>
      </c>
      <c r="G6713">
        <v>59</v>
      </c>
      <c r="H6713">
        <f>VLOOKUP(A6713,Taul1!A2:C834,3)</f>
        <v>1</v>
      </c>
      <c r="I6713" t="str">
        <f>VLOOKUP(A6713,Taul1!A2:C834,2)</f>
        <v>Toisen asteen tutkinto 50-54</v>
      </c>
      <c r="L6713" t="s">
        <v>1663</v>
      </c>
      <c r="M6713" t="str">
        <f>F6713&amp;L6713&amp;G6713&amp;L6713&amp;INT(C6713*10)</f>
        <v>42,59,-8</v>
      </c>
      <c r="O6713">
        <f>VLOOKUP(B6713,Taul1!A2:C834,3)</f>
        <v>0</v>
      </c>
      <c r="P6713" t="str">
        <f>VLOOKUP(B6713,Taul1!A2:C834,2)</f>
        <v>Sairauspäivärahojen korvatut päivät 30-34</v>
      </c>
    </row>
    <row r="6714" spans="1:16" ht="18" x14ac:dyDescent="0.3">
      <c r="A6714" s="1" t="s">
        <v>1432</v>
      </c>
      <c r="B6714" s="1" t="s">
        <v>1303</v>
      </c>
      <c r="C6714" s="1">
        <v>0.48699999999999999</v>
      </c>
      <c r="D6714" s="1">
        <v>0</v>
      </c>
      <c r="E6714" s="1" t="s">
        <v>337</v>
      </c>
      <c r="F6714">
        <v>43</v>
      </c>
      <c r="G6714">
        <v>59</v>
      </c>
      <c r="H6714">
        <f>VLOOKUP(A6714,Taul1!A2:C834,3)</f>
        <v>1</v>
      </c>
      <c r="I6714" t="str">
        <f>VLOOKUP(A6714,Taul1!A2:C834,2)</f>
        <v>Toisen asteen tutkinto 55-59</v>
      </c>
      <c r="L6714" t="s">
        <v>1663</v>
      </c>
      <c r="M6714" t="str">
        <f>F6714&amp;L6714&amp;G6714&amp;L6714&amp;INT(C6714*10)</f>
        <v>43,59,4</v>
      </c>
      <c r="O6714">
        <f>VLOOKUP(B6714,Taul1!A2:C834,3)</f>
        <v>0</v>
      </c>
      <c r="P6714" t="str">
        <f>VLOOKUP(B6714,Taul1!A2:C834,2)</f>
        <v>Sairauspäivärahojen korvatut päivät 30-34</v>
      </c>
    </row>
    <row r="6715" spans="1:16" ht="18" x14ac:dyDescent="0.3">
      <c r="A6715" s="1" t="s">
        <v>1434</v>
      </c>
      <c r="B6715" s="1" t="s">
        <v>1303</v>
      </c>
      <c r="C6715" s="1">
        <v>-8.5999999999999993E-2</v>
      </c>
      <c r="D6715" s="1">
        <v>0.130467940464805</v>
      </c>
      <c r="E6715" s="1" t="s">
        <v>337</v>
      </c>
      <c r="F6715">
        <v>44</v>
      </c>
      <c r="G6715">
        <v>59</v>
      </c>
      <c r="H6715">
        <f>VLOOKUP(A6715,Taul1!A2:C834,3)</f>
        <v>1</v>
      </c>
      <c r="I6715" t="str">
        <f>VLOOKUP(A6715,Taul1!A2:C834,2)</f>
        <v>Toisen asteen tutkinto 60-64</v>
      </c>
      <c r="L6715" t="s">
        <v>1663</v>
      </c>
      <c r="M6715" t="str">
        <f>F6715&amp;L6715&amp;G6715&amp;L6715&amp;INT(C6715*10)</f>
        <v>44,59,-1</v>
      </c>
      <c r="O6715">
        <f>VLOOKUP(B6715,Taul1!A2:C834,3)</f>
        <v>0</v>
      </c>
      <c r="P6715" t="str">
        <f>VLOOKUP(B6715,Taul1!A2:C834,2)</f>
        <v>Sairauspäivärahojen korvatut päivät 30-34</v>
      </c>
    </row>
    <row r="6716" spans="1:16" ht="18" x14ac:dyDescent="0.3">
      <c r="A6716" s="1" t="s">
        <v>1436</v>
      </c>
      <c r="B6716" s="1" t="s">
        <v>1303</v>
      </c>
      <c r="C6716" s="1">
        <v>0.12</v>
      </c>
      <c r="D6716" s="1">
        <v>3.5361224462512199E-2</v>
      </c>
      <c r="E6716" s="1" t="s">
        <v>337</v>
      </c>
      <c r="F6716">
        <v>45</v>
      </c>
      <c r="G6716">
        <v>59</v>
      </c>
      <c r="H6716">
        <f>VLOOKUP(A6716,Taul1!A2:C834,3)</f>
        <v>1</v>
      </c>
      <c r="I6716" t="str">
        <f>VLOOKUP(A6716,Taul1!A2:C834,2)</f>
        <v>Toisen asteen tutkinto 65-69</v>
      </c>
      <c r="L6716" t="s">
        <v>1663</v>
      </c>
      <c r="M6716" t="str">
        <f>F6716&amp;L6716&amp;G6716&amp;L6716&amp;INT(C6716*10)</f>
        <v>45,59,1</v>
      </c>
      <c r="O6716">
        <f>VLOOKUP(B6716,Taul1!A2:C834,3)</f>
        <v>0</v>
      </c>
      <c r="P6716" t="str">
        <f>VLOOKUP(B6716,Taul1!A2:C834,2)</f>
        <v>Sairauspäivärahojen korvatut päivät 30-34</v>
      </c>
    </row>
    <row r="6717" spans="1:16" ht="18" x14ac:dyDescent="0.3">
      <c r="A6717" s="1" t="s">
        <v>1438</v>
      </c>
      <c r="B6717" s="1" t="s">
        <v>1303</v>
      </c>
      <c r="C6717" s="1">
        <v>0.81499999999999995</v>
      </c>
      <c r="D6717" s="1">
        <v>0</v>
      </c>
      <c r="E6717" s="1" t="s">
        <v>337</v>
      </c>
      <c r="F6717">
        <v>46</v>
      </c>
      <c r="G6717">
        <v>59</v>
      </c>
      <c r="H6717">
        <f>VLOOKUP(A6717,Taul1!A2:C834,3)</f>
        <v>1</v>
      </c>
      <c r="I6717" t="str">
        <f>VLOOKUP(A6717,Taul1!A2:C834,2)</f>
        <v>Toisen asteen tutkinto 70-74</v>
      </c>
      <c r="L6717" t="s">
        <v>1663</v>
      </c>
      <c r="M6717" t="str">
        <f>F6717&amp;L6717&amp;G6717&amp;L6717&amp;INT(C6717*10)</f>
        <v>46,59,8</v>
      </c>
      <c r="O6717">
        <f>VLOOKUP(B6717,Taul1!A2:C834,3)</f>
        <v>0</v>
      </c>
      <c r="P6717" t="str">
        <f>VLOOKUP(B6717,Taul1!A2:C834,2)</f>
        <v>Sairauspäivärahojen korvatut päivät 30-34</v>
      </c>
    </row>
    <row r="6718" spans="1:16" ht="18" x14ac:dyDescent="0.3">
      <c r="A6718" s="1" t="s">
        <v>1440</v>
      </c>
      <c r="B6718" s="1" t="s">
        <v>1303</v>
      </c>
      <c r="C6718" s="1">
        <v>0.81499999999999995</v>
      </c>
      <c r="D6718" s="1">
        <v>0</v>
      </c>
      <c r="E6718" s="1" t="s">
        <v>337</v>
      </c>
      <c r="F6718">
        <v>47</v>
      </c>
      <c r="G6718">
        <v>59</v>
      </c>
      <c r="H6718">
        <f>VLOOKUP(A6718,Taul1!A2:C834,3)</f>
        <v>1</v>
      </c>
      <c r="I6718" t="str">
        <f>VLOOKUP(A6718,Taul1!A2:C834,2)</f>
        <v>Toisen asteen tutkinto 75-</v>
      </c>
      <c r="L6718" t="s">
        <v>1663</v>
      </c>
      <c r="M6718" t="str">
        <f>F6718&amp;L6718&amp;G6718&amp;L6718&amp;INT(C6718*10)</f>
        <v>47,59,8</v>
      </c>
      <c r="O6718">
        <f>VLOOKUP(B6718,Taul1!A2:C834,3)</f>
        <v>0</v>
      </c>
      <c r="P6718" t="str">
        <f>VLOOKUP(B6718,Taul1!A2:C834,2)</f>
        <v>Sairauspäivärahojen korvatut päivät 30-34</v>
      </c>
    </row>
    <row r="6719" spans="1:16" ht="18" x14ac:dyDescent="0.3">
      <c r="A6719" s="1" t="s">
        <v>1442</v>
      </c>
      <c r="B6719" s="1" t="s">
        <v>1303</v>
      </c>
      <c r="C6719" s="1">
        <v>0.02</v>
      </c>
      <c r="D6719" s="1">
        <v>0.73002567597067203</v>
      </c>
      <c r="E6719" s="1" t="s">
        <v>337</v>
      </c>
      <c r="F6719">
        <v>48</v>
      </c>
      <c r="G6719">
        <v>59</v>
      </c>
      <c r="H6719">
        <f>VLOOKUP(A6719,Taul1!A2:C834,3)</f>
        <v>1</v>
      </c>
      <c r="I6719" t="str">
        <f>VLOOKUP(A6719,Taul1!A2:C834,2)</f>
        <v>Korkea-asteen tutkinto 15-19</v>
      </c>
      <c r="L6719" t="s">
        <v>1663</v>
      </c>
      <c r="M6719" t="str">
        <f>F6719&amp;L6719&amp;G6719&amp;L6719&amp;INT(C6719*10)</f>
        <v>48,59,0</v>
      </c>
      <c r="O6719">
        <f>VLOOKUP(B6719,Taul1!A2:C834,3)</f>
        <v>0</v>
      </c>
      <c r="P6719" t="str">
        <f>VLOOKUP(B6719,Taul1!A2:C834,2)</f>
        <v>Sairauspäivärahojen korvatut päivät 30-34</v>
      </c>
    </row>
    <row r="6720" spans="1:16" ht="18" x14ac:dyDescent="0.3">
      <c r="A6720" s="1" t="s">
        <v>1444</v>
      </c>
      <c r="B6720" s="1" t="s">
        <v>1303</v>
      </c>
      <c r="C6720" s="1">
        <v>0.76</v>
      </c>
      <c r="D6720" s="1">
        <v>0</v>
      </c>
      <c r="E6720" s="1" t="s">
        <v>337</v>
      </c>
      <c r="F6720">
        <v>49</v>
      </c>
      <c r="G6720">
        <v>59</v>
      </c>
      <c r="H6720">
        <f>VLOOKUP(A6720,Taul1!A2:C834,3)</f>
        <v>1</v>
      </c>
      <c r="I6720" t="str">
        <f>VLOOKUP(A6720,Taul1!A2:C834,2)</f>
        <v>Korkea-asteen tutkinto 20-24</v>
      </c>
      <c r="L6720" t="s">
        <v>1663</v>
      </c>
      <c r="M6720" t="str">
        <f>F6720&amp;L6720&amp;G6720&amp;L6720&amp;INT(C6720*10)</f>
        <v>49,59,7</v>
      </c>
      <c r="O6720">
        <f>VLOOKUP(B6720,Taul1!A2:C834,3)</f>
        <v>0</v>
      </c>
      <c r="P6720" t="str">
        <f>VLOOKUP(B6720,Taul1!A2:C834,2)</f>
        <v>Sairauspäivärahojen korvatut päivät 30-34</v>
      </c>
    </row>
    <row r="6721" spans="1:16" ht="18" x14ac:dyDescent="0.3">
      <c r="A6721" s="1" t="s">
        <v>1446</v>
      </c>
      <c r="B6721" s="1" t="s">
        <v>1303</v>
      </c>
      <c r="C6721" s="1">
        <v>0.71199999999999997</v>
      </c>
      <c r="D6721" s="2">
        <v>1.11022302462515E-16</v>
      </c>
      <c r="E6721" s="1" t="s">
        <v>337</v>
      </c>
      <c r="F6721">
        <v>50</v>
      </c>
      <c r="G6721">
        <v>59</v>
      </c>
      <c r="H6721">
        <f>VLOOKUP(A6721,Taul1!A2:C834,3)</f>
        <v>1</v>
      </c>
      <c r="I6721" t="str">
        <f>VLOOKUP(A6721,Taul1!A2:C834,2)</f>
        <v>Korkea-asteen tutkinto 25-29</v>
      </c>
      <c r="L6721" t="s">
        <v>1663</v>
      </c>
      <c r="M6721" t="str">
        <f>F6721&amp;L6721&amp;G6721&amp;L6721&amp;INT(C6721*10)</f>
        <v>50,59,7</v>
      </c>
      <c r="O6721">
        <f>VLOOKUP(B6721,Taul1!A2:C834,3)</f>
        <v>0</v>
      </c>
      <c r="P6721" t="str">
        <f>VLOOKUP(B6721,Taul1!A2:C834,2)</f>
        <v>Sairauspäivärahojen korvatut päivät 30-34</v>
      </c>
    </row>
    <row r="6722" spans="1:16" ht="18" x14ac:dyDescent="0.3">
      <c r="A6722" s="1" t="s">
        <v>1448</v>
      </c>
      <c r="B6722" s="1" t="s">
        <v>1303</v>
      </c>
      <c r="C6722" s="1">
        <v>0.55200000000000005</v>
      </c>
      <c r="D6722" s="2">
        <v>3.3306690738754598E-16</v>
      </c>
      <c r="E6722" s="1" t="s">
        <v>337</v>
      </c>
      <c r="F6722">
        <v>51</v>
      </c>
      <c r="G6722">
        <v>59</v>
      </c>
      <c r="H6722">
        <f>VLOOKUP(A6722,Taul1!A2:C834,3)</f>
        <v>1</v>
      </c>
      <c r="I6722" t="str">
        <f>VLOOKUP(A6722,Taul1!A2:C834,2)</f>
        <v>Korkea-asteen tutkinto 30-34</v>
      </c>
      <c r="L6722" t="s">
        <v>1663</v>
      </c>
      <c r="M6722" t="str">
        <f>F6722&amp;L6722&amp;G6722&amp;L6722&amp;INT(C6722*10)</f>
        <v>51,59,5</v>
      </c>
      <c r="O6722">
        <f>VLOOKUP(B6722,Taul1!A2:C834,3)</f>
        <v>0</v>
      </c>
      <c r="P6722" t="str">
        <f>VLOOKUP(B6722,Taul1!A2:C834,2)</f>
        <v>Sairauspäivärahojen korvatut päivät 30-34</v>
      </c>
    </row>
    <row r="6723" spans="1:16" ht="18" x14ac:dyDescent="0.3">
      <c r="A6723" s="1" t="s">
        <v>1450</v>
      </c>
      <c r="B6723" s="1" t="s">
        <v>1303</v>
      </c>
      <c r="C6723" s="1">
        <v>0.61699999999999999</v>
      </c>
      <c r="D6723" s="1">
        <v>0</v>
      </c>
      <c r="E6723" s="1" t="s">
        <v>337</v>
      </c>
      <c r="F6723">
        <v>52</v>
      </c>
      <c r="G6723">
        <v>59</v>
      </c>
      <c r="H6723">
        <f>VLOOKUP(A6723,Taul1!A2:C834,3)</f>
        <v>1</v>
      </c>
      <c r="I6723" t="str">
        <f>VLOOKUP(A6723,Taul1!A2:C834,2)</f>
        <v>Korkea-asteen tutkinto 35-39</v>
      </c>
      <c r="L6723" t="s">
        <v>1663</v>
      </c>
      <c r="M6723" t="str">
        <f>F6723&amp;L6723&amp;G6723&amp;L6723&amp;INT(C6723*10)</f>
        <v>52,59,6</v>
      </c>
      <c r="O6723">
        <f>VLOOKUP(B6723,Taul1!A2:C834,3)</f>
        <v>0</v>
      </c>
      <c r="P6723" t="str">
        <f>VLOOKUP(B6723,Taul1!A2:C834,2)</f>
        <v>Sairauspäivärahojen korvatut päivät 30-34</v>
      </c>
    </row>
    <row r="6724" spans="1:16" ht="18" x14ac:dyDescent="0.3">
      <c r="A6724" s="1" t="s">
        <v>1452</v>
      </c>
      <c r="B6724" s="1" t="s">
        <v>1303</v>
      </c>
      <c r="C6724" s="1">
        <v>0.73299999999999998</v>
      </c>
      <c r="D6724" s="1">
        <v>0</v>
      </c>
      <c r="E6724" s="1" t="s">
        <v>337</v>
      </c>
      <c r="F6724">
        <v>53</v>
      </c>
      <c r="G6724">
        <v>59</v>
      </c>
      <c r="H6724">
        <f>VLOOKUP(A6724,Taul1!A2:C834,3)</f>
        <v>1</v>
      </c>
      <c r="I6724" t="str">
        <f>VLOOKUP(A6724,Taul1!A2:C834,2)</f>
        <v>Korkea-asteen tutkinto 40-44</v>
      </c>
      <c r="L6724" t="s">
        <v>1663</v>
      </c>
      <c r="M6724" t="str">
        <f>F6724&amp;L6724&amp;G6724&amp;L6724&amp;INT(C6724*10)</f>
        <v>53,59,7</v>
      </c>
      <c r="O6724">
        <f>VLOOKUP(B6724,Taul1!A2:C834,3)</f>
        <v>0</v>
      </c>
      <c r="P6724" t="str">
        <f>VLOOKUP(B6724,Taul1!A2:C834,2)</f>
        <v>Sairauspäivärahojen korvatut päivät 30-34</v>
      </c>
    </row>
    <row r="6725" spans="1:16" ht="18" x14ac:dyDescent="0.3">
      <c r="A6725" s="1" t="s">
        <v>1454</v>
      </c>
      <c r="B6725" s="1" t="s">
        <v>1303</v>
      </c>
      <c r="C6725" s="1">
        <v>6.9000000000000006E-2</v>
      </c>
      <c r="D6725" s="1">
        <v>0.226454802897607</v>
      </c>
      <c r="E6725" s="1" t="s">
        <v>337</v>
      </c>
      <c r="F6725">
        <v>54</v>
      </c>
      <c r="G6725">
        <v>59</v>
      </c>
      <c r="H6725">
        <f>VLOOKUP(A6725,Taul1!A2:C834,3)</f>
        <v>1</v>
      </c>
      <c r="I6725" t="str">
        <f>VLOOKUP(A6725,Taul1!A2:C834,2)</f>
        <v>Korkea-asteen tutkinto 45-49</v>
      </c>
      <c r="L6725" t="s">
        <v>1663</v>
      </c>
      <c r="M6725" t="str">
        <f>F6725&amp;L6725&amp;G6725&amp;L6725&amp;INT(C6725*10)</f>
        <v>54,59,0</v>
      </c>
      <c r="O6725">
        <f>VLOOKUP(B6725,Taul1!A2:C834,3)</f>
        <v>0</v>
      </c>
      <c r="P6725" t="str">
        <f>VLOOKUP(B6725,Taul1!A2:C834,2)</f>
        <v>Sairauspäivärahojen korvatut päivät 30-34</v>
      </c>
    </row>
    <row r="6726" spans="1:16" ht="18" x14ac:dyDescent="0.3">
      <c r="A6726" s="1" t="s">
        <v>1456</v>
      </c>
      <c r="B6726" s="1" t="s">
        <v>1303</v>
      </c>
      <c r="C6726" s="1">
        <v>0.505</v>
      </c>
      <c r="D6726" s="1">
        <v>0</v>
      </c>
      <c r="E6726" s="1" t="s">
        <v>337</v>
      </c>
      <c r="F6726">
        <v>55</v>
      </c>
      <c r="G6726">
        <v>59</v>
      </c>
      <c r="H6726">
        <f>VLOOKUP(A6726,Taul1!A2:C834,3)</f>
        <v>1</v>
      </c>
      <c r="I6726" t="str">
        <f>VLOOKUP(A6726,Taul1!A2:C834,2)</f>
        <v>Korkea-asteen tutkinto 50-54</v>
      </c>
      <c r="L6726" t="s">
        <v>1663</v>
      </c>
      <c r="M6726" t="str">
        <f>F6726&amp;L6726&amp;G6726&amp;L6726&amp;INT(C6726*10)</f>
        <v>55,59,5</v>
      </c>
      <c r="O6726">
        <f>VLOOKUP(B6726,Taul1!A2:C834,3)</f>
        <v>0</v>
      </c>
      <c r="P6726" t="str">
        <f>VLOOKUP(B6726,Taul1!A2:C834,2)</f>
        <v>Sairauspäivärahojen korvatut päivät 30-34</v>
      </c>
    </row>
    <row r="6727" spans="1:16" ht="18" x14ac:dyDescent="0.3">
      <c r="A6727" s="1" t="s">
        <v>1458</v>
      </c>
      <c r="B6727" s="1" t="s">
        <v>1303</v>
      </c>
      <c r="C6727" s="1">
        <v>0.69099999999999995</v>
      </c>
      <c r="D6727" s="1">
        <v>0</v>
      </c>
      <c r="E6727" s="1" t="s">
        <v>337</v>
      </c>
      <c r="F6727">
        <v>56</v>
      </c>
      <c r="G6727">
        <v>59</v>
      </c>
      <c r="H6727">
        <f>VLOOKUP(A6727,Taul1!A2:C834,3)</f>
        <v>1</v>
      </c>
      <c r="I6727" t="str">
        <f>VLOOKUP(A6727,Taul1!A2:C834,2)</f>
        <v>Korkea-asteen tutkinto 55-59</v>
      </c>
      <c r="L6727" t="s">
        <v>1663</v>
      </c>
      <c r="M6727" t="str">
        <f>F6727&amp;L6727&amp;G6727&amp;L6727&amp;INT(C6727*10)</f>
        <v>56,59,6</v>
      </c>
      <c r="O6727">
        <f>VLOOKUP(B6727,Taul1!A2:C834,3)</f>
        <v>0</v>
      </c>
      <c r="P6727" t="str">
        <f>VLOOKUP(B6727,Taul1!A2:C834,2)</f>
        <v>Sairauspäivärahojen korvatut päivät 30-34</v>
      </c>
    </row>
    <row r="6728" spans="1:16" ht="18" x14ac:dyDescent="0.3">
      <c r="A6728" s="1" t="s">
        <v>1460</v>
      </c>
      <c r="B6728" s="1" t="s">
        <v>1303</v>
      </c>
      <c r="C6728" s="1">
        <v>0.749</v>
      </c>
      <c r="D6728" s="1">
        <v>0</v>
      </c>
      <c r="E6728" s="1" t="s">
        <v>337</v>
      </c>
      <c r="F6728">
        <v>57</v>
      </c>
      <c r="G6728">
        <v>59</v>
      </c>
      <c r="H6728">
        <f>VLOOKUP(A6728,Taul1!A2:C834,3)</f>
        <v>1</v>
      </c>
      <c r="I6728" t="str">
        <f>VLOOKUP(A6728,Taul1!A2:C834,2)</f>
        <v>Korkea-asteen tutkinto 60-64</v>
      </c>
      <c r="L6728" t="s">
        <v>1663</v>
      </c>
      <c r="M6728" t="str">
        <f>F6728&amp;L6728&amp;G6728&amp;L6728&amp;INT(C6728*10)</f>
        <v>57,59,7</v>
      </c>
      <c r="O6728">
        <f>VLOOKUP(B6728,Taul1!A2:C834,3)</f>
        <v>0</v>
      </c>
      <c r="P6728" t="str">
        <f>VLOOKUP(B6728,Taul1!A2:C834,2)</f>
        <v>Sairauspäivärahojen korvatut päivät 30-34</v>
      </c>
    </row>
    <row r="6729" spans="1:16" ht="18" x14ac:dyDescent="0.3">
      <c r="A6729" s="1" t="s">
        <v>1462</v>
      </c>
      <c r="B6729" s="1" t="s">
        <v>1303</v>
      </c>
      <c r="C6729" s="1">
        <v>0.13800000000000001</v>
      </c>
      <c r="D6729" s="1">
        <v>1.53763136635052E-2</v>
      </c>
      <c r="E6729" s="1" t="s">
        <v>337</v>
      </c>
      <c r="F6729">
        <v>58</v>
      </c>
      <c r="G6729">
        <v>59</v>
      </c>
      <c r="H6729">
        <f>VLOOKUP(A6729,Taul1!A2:C834,3)</f>
        <v>1</v>
      </c>
      <c r="I6729" t="str">
        <f>VLOOKUP(A6729,Taul1!A2:C834,2)</f>
        <v>Korkea-asteen tutkinto 65-69</v>
      </c>
      <c r="L6729" t="s">
        <v>1663</v>
      </c>
      <c r="M6729" t="str">
        <f>F6729&amp;L6729&amp;G6729&amp;L6729&amp;INT(C6729*10)</f>
        <v>58,59,1</v>
      </c>
      <c r="O6729">
        <f>VLOOKUP(B6729,Taul1!A2:C834,3)</f>
        <v>0</v>
      </c>
      <c r="P6729" t="str">
        <f>VLOOKUP(B6729,Taul1!A2:C834,2)</f>
        <v>Sairauspäivärahojen korvatut päivät 30-34</v>
      </c>
    </row>
    <row r="6730" spans="1:16" ht="18" x14ac:dyDescent="0.3">
      <c r="A6730" s="1" t="s">
        <v>1464</v>
      </c>
      <c r="B6730" s="1" t="s">
        <v>1303</v>
      </c>
      <c r="C6730" s="1">
        <v>0.78600000000000003</v>
      </c>
      <c r="D6730" s="1">
        <v>0</v>
      </c>
      <c r="E6730" s="1" t="s">
        <v>337</v>
      </c>
      <c r="F6730">
        <v>59</v>
      </c>
      <c r="G6730">
        <v>59</v>
      </c>
      <c r="H6730">
        <f>VLOOKUP(A6730,Taul1!A2:C834,3)</f>
        <v>1</v>
      </c>
      <c r="I6730" t="str">
        <f>VLOOKUP(A6730,Taul1!A2:C834,2)</f>
        <v>Korkea-asteen tutkinto 70-74</v>
      </c>
      <c r="L6730" t="s">
        <v>1663</v>
      </c>
      <c r="M6730" t="str">
        <f>F6730&amp;L6730&amp;G6730&amp;L6730&amp;INT(C6730*10)</f>
        <v>59,59,7</v>
      </c>
      <c r="O6730">
        <f>VLOOKUP(B6730,Taul1!A2:C834,3)</f>
        <v>0</v>
      </c>
      <c r="P6730" t="str">
        <f>VLOOKUP(B6730,Taul1!A2:C834,2)</f>
        <v>Sairauspäivärahojen korvatut päivät 30-34</v>
      </c>
    </row>
    <row r="6731" spans="1:16" ht="18" x14ac:dyDescent="0.3">
      <c r="A6731" s="1" t="s">
        <v>1466</v>
      </c>
      <c r="B6731" s="1" t="s">
        <v>1303</v>
      </c>
      <c r="C6731" s="1">
        <v>0.76800000000000002</v>
      </c>
      <c r="D6731" s="1">
        <v>0</v>
      </c>
      <c r="E6731" s="1" t="s">
        <v>337</v>
      </c>
      <c r="F6731">
        <v>60</v>
      </c>
      <c r="G6731">
        <v>59</v>
      </c>
      <c r="H6731">
        <f>VLOOKUP(A6731,Taul1!A2:C834,3)</f>
        <v>1</v>
      </c>
      <c r="I6731" t="str">
        <f>VLOOKUP(A6731,Taul1!A2:C834,2)</f>
        <v>Korkea-asteen tutkinto 75-</v>
      </c>
      <c r="L6731" t="s">
        <v>1663</v>
      </c>
      <c r="M6731" t="str">
        <f>F6731&amp;L6731&amp;G6731&amp;L6731&amp;INT(C6731*10)</f>
        <v>60,59,7</v>
      </c>
      <c r="O6731">
        <f>VLOOKUP(B6731,Taul1!A2:C834,3)</f>
        <v>0</v>
      </c>
      <c r="P6731" t="str">
        <f>VLOOKUP(B6731,Taul1!A2:C834,2)</f>
        <v>Sairauspäivärahojen korvatut päivät 30-34</v>
      </c>
    </row>
    <row r="6732" spans="1:16" ht="18" x14ac:dyDescent="0.3">
      <c r="A6732" s="1" t="s">
        <v>1468</v>
      </c>
      <c r="B6732" s="1" t="s">
        <v>1303</v>
      </c>
      <c r="C6732" s="1">
        <v>-0.69399999999999995</v>
      </c>
      <c r="D6732" s="1">
        <v>0</v>
      </c>
      <c r="E6732" s="1" t="s">
        <v>337</v>
      </c>
      <c r="F6732">
        <v>61</v>
      </c>
      <c r="G6732">
        <v>59</v>
      </c>
      <c r="H6732">
        <f>VLOOKUP(A6732,Taul1!A2:C834,3)</f>
        <v>1</v>
      </c>
      <c r="I6732" t="str">
        <f>VLOOKUP(A6732,Taul1!A2:C834,2)</f>
        <v>0-4 -vuotiaat</v>
      </c>
      <c r="L6732" t="s">
        <v>1663</v>
      </c>
      <c r="M6732" t="str">
        <f>F6732&amp;L6732&amp;G6732&amp;L6732&amp;INT(C6732*10)</f>
        <v>61,59,-7</v>
      </c>
      <c r="O6732">
        <f>VLOOKUP(B6732,Taul1!A2:C834,3)</f>
        <v>0</v>
      </c>
      <c r="P6732" t="str">
        <f>VLOOKUP(B6732,Taul1!A2:C834,2)</f>
        <v>Sairauspäivärahojen korvatut päivät 30-34</v>
      </c>
    </row>
    <row r="6733" spans="1:16" ht="18" x14ac:dyDescent="0.3">
      <c r="A6733" s="1" t="s">
        <v>1470</v>
      </c>
      <c r="B6733" s="1" t="s">
        <v>1303</v>
      </c>
      <c r="C6733" s="1">
        <v>0.58899999999999997</v>
      </c>
      <c r="D6733" s="1">
        <v>0</v>
      </c>
      <c r="E6733" s="1" t="s">
        <v>337</v>
      </c>
      <c r="F6733">
        <v>62</v>
      </c>
      <c r="G6733">
        <v>59</v>
      </c>
      <c r="H6733">
        <f>VLOOKUP(A6733,Taul1!A2:C834,3)</f>
        <v>1</v>
      </c>
      <c r="I6733" t="str">
        <f>VLOOKUP(A6733,Taul1!A2:C834,2)</f>
        <v>5-9 -vuotiaat</v>
      </c>
      <c r="L6733" t="s">
        <v>1663</v>
      </c>
      <c r="M6733" t="str">
        <f>F6733&amp;L6733&amp;G6733&amp;L6733&amp;INT(C6733*10)</f>
        <v>62,59,5</v>
      </c>
      <c r="O6733">
        <f>VLOOKUP(B6733,Taul1!A2:C834,3)</f>
        <v>0</v>
      </c>
      <c r="P6733" t="str">
        <f>VLOOKUP(B6733,Taul1!A2:C834,2)</f>
        <v>Sairauspäivärahojen korvatut päivät 30-34</v>
      </c>
    </row>
    <row r="6734" spans="1:16" ht="18" x14ac:dyDescent="0.3">
      <c r="A6734" s="1" t="s">
        <v>1472</v>
      </c>
      <c r="B6734" s="1" t="s">
        <v>1303</v>
      </c>
      <c r="C6734" s="1">
        <v>0.75</v>
      </c>
      <c r="D6734" s="2">
        <v>1.11022302462515E-16</v>
      </c>
      <c r="E6734" s="1" t="s">
        <v>337</v>
      </c>
      <c r="F6734">
        <v>63</v>
      </c>
      <c r="G6734">
        <v>59</v>
      </c>
      <c r="H6734">
        <f>VLOOKUP(A6734,Taul1!A2:C834,3)</f>
        <v>1</v>
      </c>
      <c r="I6734" t="str">
        <f>VLOOKUP(A6734,Taul1!A2:C834,2)</f>
        <v>10-14 -vuotiaat</v>
      </c>
      <c r="L6734" t="s">
        <v>1663</v>
      </c>
      <c r="M6734" t="str">
        <f>F6734&amp;L6734&amp;G6734&amp;L6734&amp;INT(C6734*10)</f>
        <v>63,59,7</v>
      </c>
      <c r="O6734">
        <f>VLOOKUP(B6734,Taul1!A2:C834,3)</f>
        <v>0</v>
      </c>
      <c r="P6734" t="str">
        <f>VLOOKUP(B6734,Taul1!A2:C834,2)</f>
        <v>Sairauspäivärahojen korvatut päivät 30-34</v>
      </c>
    </row>
    <row r="6735" spans="1:16" ht="18" x14ac:dyDescent="0.3">
      <c r="A6735" s="1" t="s">
        <v>1474</v>
      </c>
      <c r="B6735" s="1" t="s">
        <v>1303</v>
      </c>
      <c r="C6735" s="1">
        <v>0.38500000000000001</v>
      </c>
      <c r="D6735" s="2">
        <v>2.0338175588108198E-12</v>
      </c>
      <c r="E6735" s="1" t="s">
        <v>337</v>
      </c>
      <c r="F6735">
        <v>64</v>
      </c>
      <c r="G6735">
        <v>59</v>
      </c>
      <c r="H6735">
        <f>VLOOKUP(A6735,Taul1!A2:C834,3)</f>
        <v>1</v>
      </c>
      <c r="I6735" t="str">
        <f>VLOOKUP(A6735,Taul1!A2:C834,2)</f>
        <v>15-19 -vuotiaat</v>
      </c>
      <c r="L6735" t="s">
        <v>1663</v>
      </c>
      <c r="M6735" t="str">
        <f>F6735&amp;L6735&amp;G6735&amp;L6735&amp;INT(C6735*10)</f>
        <v>64,59,3</v>
      </c>
      <c r="O6735">
        <f>VLOOKUP(B6735,Taul1!A2:C834,3)</f>
        <v>0</v>
      </c>
      <c r="P6735" t="str">
        <f>VLOOKUP(B6735,Taul1!A2:C834,2)</f>
        <v>Sairauspäivärahojen korvatut päivät 30-34</v>
      </c>
    </row>
    <row r="6736" spans="1:16" ht="18" x14ac:dyDescent="0.3">
      <c r="A6736" s="1" t="s">
        <v>1476</v>
      </c>
      <c r="B6736" s="1" t="s">
        <v>1303</v>
      </c>
      <c r="C6736" s="1">
        <v>-0.38200000000000001</v>
      </c>
      <c r="D6736" s="2">
        <v>3.11917158768437E-12</v>
      </c>
      <c r="E6736" s="1" t="s">
        <v>337</v>
      </c>
      <c r="F6736">
        <v>65</v>
      </c>
      <c r="G6736">
        <v>59</v>
      </c>
      <c r="H6736">
        <f>VLOOKUP(A6736,Taul1!A2:C834,3)</f>
        <v>1</v>
      </c>
      <c r="I6736" t="str">
        <f>VLOOKUP(A6736,Taul1!A2:C834,2)</f>
        <v>20-24 -vuotiaat</v>
      </c>
      <c r="L6736" t="s">
        <v>1663</v>
      </c>
      <c r="M6736" t="str">
        <f>F6736&amp;L6736&amp;G6736&amp;L6736&amp;INT(C6736*10)</f>
        <v>65,59,-4</v>
      </c>
      <c r="O6736">
        <f>VLOOKUP(B6736,Taul1!A2:C834,3)</f>
        <v>0</v>
      </c>
      <c r="P6736" t="str">
        <f>VLOOKUP(B6736,Taul1!A2:C834,2)</f>
        <v>Sairauspäivärahojen korvatut päivät 30-34</v>
      </c>
    </row>
    <row r="6737" spans="1:16" ht="18" x14ac:dyDescent="0.3">
      <c r="A6737" s="1" t="s">
        <v>1478</v>
      </c>
      <c r="B6737" s="1" t="s">
        <v>1303</v>
      </c>
      <c r="C6737" s="1">
        <v>0.70499999999999996</v>
      </c>
      <c r="D6737" s="1">
        <v>0</v>
      </c>
      <c r="E6737" s="1" t="s">
        <v>337</v>
      </c>
      <c r="F6737">
        <v>66</v>
      </c>
      <c r="G6737">
        <v>59</v>
      </c>
      <c r="H6737">
        <f>VLOOKUP(A6737,Taul1!A2:C834,3)</f>
        <v>1</v>
      </c>
      <c r="I6737" t="str">
        <f>VLOOKUP(A6737,Taul1!A2:C834,2)</f>
        <v>25-29 -vuotiaat</v>
      </c>
      <c r="L6737" t="s">
        <v>1663</v>
      </c>
      <c r="M6737" t="str">
        <f>F6737&amp;L6737&amp;G6737&amp;L6737&amp;INT(C6737*10)</f>
        <v>66,59,7</v>
      </c>
      <c r="O6737">
        <f>VLOOKUP(B6737,Taul1!A2:C834,3)</f>
        <v>0</v>
      </c>
      <c r="P6737" t="str">
        <f>VLOOKUP(B6737,Taul1!A2:C834,2)</f>
        <v>Sairauspäivärahojen korvatut päivät 30-34</v>
      </c>
    </row>
    <row r="6738" spans="1:16" ht="18" x14ac:dyDescent="0.3">
      <c r="A6738" s="1" t="s">
        <v>1480</v>
      </c>
      <c r="B6738" s="1" t="s">
        <v>1303</v>
      </c>
      <c r="C6738" s="1">
        <v>0.54</v>
      </c>
      <c r="D6738" s="1">
        <v>0</v>
      </c>
      <c r="E6738" s="1" t="s">
        <v>337</v>
      </c>
      <c r="F6738">
        <v>67</v>
      </c>
      <c r="G6738">
        <v>59</v>
      </c>
      <c r="H6738">
        <f>VLOOKUP(A6738,Taul1!A2:C834,3)</f>
        <v>1</v>
      </c>
      <c r="I6738" t="str">
        <f>VLOOKUP(A6738,Taul1!A2:C834,2)</f>
        <v>30-34 -vuotiaat</v>
      </c>
      <c r="L6738" t="s">
        <v>1663</v>
      </c>
      <c r="M6738" t="str">
        <f>F6738&amp;L6738&amp;G6738&amp;L6738&amp;INT(C6738*10)</f>
        <v>67,59,5</v>
      </c>
      <c r="O6738">
        <f>VLOOKUP(B6738,Taul1!A2:C834,3)</f>
        <v>0</v>
      </c>
      <c r="P6738" t="str">
        <f>VLOOKUP(B6738,Taul1!A2:C834,2)</f>
        <v>Sairauspäivärahojen korvatut päivät 30-34</v>
      </c>
    </row>
    <row r="6739" spans="1:16" ht="18" x14ac:dyDescent="0.3">
      <c r="A6739" s="1" t="s">
        <v>1482</v>
      </c>
      <c r="B6739" s="1" t="s">
        <v>1303</v>
      </c>
      <c r="C6739" s="1">
        <v>0.73799999999999999</v>
      </c>
      <c r="D6739" s="2">
        <v>1.11022302462515E-16</v>
      </c>
      <c r="E6739" s="1" t="s">
        <v>337</v>
      </c>
      <c r="F6739">
        <v>68</v>
      </c>
      <c r="G6739">
        <v>59</v>
      </c>
      <c r="H6739">
        <f>VLOOKUP(A6739,Taul1!A2:C834,3)</f>
        <v>1</v>
      </c>
      <c r="I6739" t="str">
        <f>VLOOKUP(A6739,Taul1!A2:C834,2)</f>
        <v>35-39 -vuotiaat</v>
      </c>
      <c r="L6739" t="s">
        <v>1663</v>
      </c>
      <c r="M6739" t="str">
        <f>F6739&amp;L6739&amp;G6739&amp;L6739&amp;INT(C6739*10)</f>
        <v>68,59,7</v>
      </c>
      <c r="O6739">
        <f>VLOOKUP(B6739,Taul1!A2:C834,3)</f>
        <v>0</v>
      </c>
      <c r="P6739" t="str">
        <f>VLOOKUP(B6739,Taul1!A2:C834,2)</f>
        <v>Sairauspäivärahojen korvatut päivät 30-34</v>
      </c>
    </row>
    <row r="6740" spans="1:16" ht="18" x14ac:dyDescent="0.3">
      <c r="A6740" s="1" t="s">
        <v>1484</v>
      </c>
      <c r="B6740" s="1" t="s">
        <v>1303</v>
      </c>
      <c r="C6740" s="1">
        <v>0.76800000000000002</v>
      </c>
      <c r="D6740" s="1">
        <v>0</v>
      </c>
      <c r="E6740" s="1" t="s">
        <v>337</v>
      </c>
      <c r="F6740">
        <v>69</v>
      </c>
      <c r="G6740">
        <v>59</v>
      </c>
      <c r="H6740">
        <f>VLOOKUP(A6740,Taul1!A2:C834,3)</f>
        <v>1</v>
      </c>
      <c r="I6740" t="str">
        <f>VLOOKUP(A6740,Taul1!A2:C834,2)</f>
        <v>40-44 -vuotiaat</v>
      </c>
      <c r="L6740" t="s">
        <v>1663</v>
      </c>
      <c r="M6740" t="str">
        <f>F6740&amp;L6740&amp;G6740&amp;L6740&amp;INT(C6740*10)</f>
        <v>69,59,7</v>
      </c>
      <c r="O6740">
        <f>VLOOKUP(B6740,Taul1!A2:C834,3)</f>
        <v>0</v>
      </c>
      <c r="P6740" t="str">
        <f>VLOOKUP(B6740,Taul1!A2:C834,2)</f>
        <v>Sairauspäivärahojen korvatut päivät 30-34</v>
      </c>
    </row>
    <row r="6741" spans="1:16" ht="18" x14ac:dyDescent="0.3">
      <c r="A6741" s="1" t="s">
        <v>1486</v>
      </c>
      <c r="B6741" s="1" t="s">
        <v>1303</v>
      </c>
      <c r="C6741" s="1">
        <v>-0.66500000000000004</v>
      </c>
      <c r="D6741" s="1">
        <v>0</v>
      </c>
      <c r="E6741" s="1" t="s">
        <v>337</v>
      </c>
      <c r="F6741">
        <v>70</v>
      </c>
      <c r="G6741">
        <v>59</v>
      </c>
      <c r="H6741">
        <f>VLOOKUP(A6741,Taul1!A2:C834,3)</f>
        <v>1</v>
      </c>
      <c r="I6741" t="str">
        <f>VLOOKUP(A6741,Taul1!A2:C834,2)</f>
        <v>45-49 -vuotiaat</v>
      </c>
      <c r="L6741" t="s">
        <v>1663</v>
      </c>
      <c r="M6741" t="str">
        <f>F6741&amp;L6741&amp;G6741&amp;L6741&amp;INT(C6741*10)</f>
        <v>70,59,-7</v>
      </c>
      <c r="O6741">
        <f>VLOOKUP(B6741,Taul1!A2:C834,3)</f>
        <v>0</v>
      </c>
      <c r="P6741" t="str">
        <f>VLOOKUP(B6741,Taul1!A2:C834,2)</f>
        <v>Sairauspäivärahojen korvatut päivät 30-34</v>
      </c>
    </row>
    <row r="6742" spans="1:16" ht="18" x14ac:dyDescent="0.3">
      <c r="A6742" s="1" t="s">
        <v>1488</v>
      </c>
      <c r="B6742" s="1" t="s">
        <v>1303</v>
      </c>
      <c r="C6742" s="1">
        <v>-0.39200000000000002</v>
      </c>
      <c r="D6742" s="2">
        <v>8.1479267777240198E-13</v>
      </c>
      <c r="E6742" s="1" t="s">
        <v>337</v>
      </c>
      <c r="F6742">
        <v>71</v>
      </c>
      <c r="G6742">
        <v>59</v>
      </c>
      <c r="H6742">
        <f>VLOOKUP(A6742,Taul1!A2:C834,3)</f>
        <v>1</v>
      </c>
      <c r="I6742" t="str">
        <f>VLOOKUP(A6742,Taul1!A2:C834,2)</f>
        <v>50-54 -vuotiaat</v>
      </c>
      <c r="L6742" t="s">
        <v>1663</v>
      </c>
      <c r="M6742" t="str">
        <f>F6742&amp;L6742&amp;G6742&amp;L6742&amp;INT(C6742*10)</f>
        <v>71,59,-4</v>
      </c>
      <c r="O6742">
        <f>VLOOKUP(B6742,Taul1!A2:C834,3)</f>
        <v>0</v>
      </c>
      <c r="P6742" t="str">
        <f>VLOOKUP(B6742,Taul1!A2:C834,2)</f>
        <v>Sairauspäivärahojen korvatut päivät 30-34</v>
      </c>
    </row>
    <row r="6743" spans="1:16" ht="18" x14ac:dyDescent="0.3">
      <c r="A6743" s="1" t="s">
        <v>1490</v>
      </c>
      <c r="B6743" s="1" t="s">
        <v>1303</v>
      </c>
      <c r="C6743" s="1">
        <v>0.51700000000000002</v>
      </c>
      <c r="D6743" s="2">
        <v>1.11022302462515E-16</v>
      </c>
      <c r="E6743" s="1" t="s">
        <v>337</v>
      </c>
      <c r="F6743">
        <v>72</v>
      </c>
      <c r="G6743">
        <v>59</v>
      </c>
      <c r="H6743">
        <f>VLOOKUP(A6743,Taul1!A2:C834,3)</f>
        <v>1</v>
      </c>
      <c r="I6743" t="str">
        <f>VLOOKUP(A6743,Taul1!A2:C834,2)</f>
        <v>55-59 -vuotiaat</v>
      </c>
      <c r="L6743" t="s">
        <v>1663</v>
      </c>
      <c r="M6743" t="str">
        <f>F6743&amp;L6743&amp;G6743&amp;L6743&amp;INT(C6743*10)</f>
        <v>72,59,5</v>
      </c>
      <c r="O6743">
        <f>VLOOKUP(B6743,Taul1!A2:C834,3)</f>
        <v>0</v>
      </c>
      <c r="P6743" t="str">
        <f>VLOOKUP(B6743,Taul1!A2:C834,2)</f>
        <v>Sairauspäivärahojen korvatut päivät 30-34</v>
      </c>
    </row>
    <row r="6744" spans="1:16" ht="18" x14ac:dyDescent="0.3">
      <c r="A6744" s="1" t="s">
        <v>1492</v>
      </c>
      <c r="B6744" s="1" t="s">
        <v>1303</v>
      </c>
      <c r="C6744" s="1">
        <v>8.0000000000000002E-3</v>
      </c>
      <c r="D6744" s="1">
        <v>0.89249956966067601</v>
      </c>
      <c r="E6744" s="1" t="s">
        <v>337</v>
      </c>
      <c r="F6744">
        <v>73</v>
      </c>
      <c r="G6744">
        <v>59</v>
      </c>
      <c r="H6744">
        <f>VLOOKUP(A6744,Taul1!A2:C834,3)</f>
        <v>1</v>
      </c>
      <c r="I6744" t="str">
        <f>VLOOKUP(A6744,Taul1!A2:C834,2)</f>
        <v>60-64 -vuotiaat</v>
      </c>
      <c r="L6744" t="s">
        <v>1663</v>
      </c>
      <c r="M6744" t="str">
        <f>F6744&amp;L6744&amp;G6744&amp;L6744&amp;INT(C6744*10)</f>
        <v>73,59,0</v>
      </c>
      <c r="O6744">
        <f>VLOOKUP(B6744,Taul1!A2:C834,3)</f>
        <v>0</v>
      </c>
      <c r="P6744" t="str">
        <f>VLOOKUP(B6744,Taul1!A2:C834,2)</f>
        <v>Sairauspäivärahojen korvatut päivät 30-34</v>
      </c>
    </row>
    <row r="6745" spans="1:16" ht="18" x14ac:dyDescent="0.3">
      <c r="A6745" s="1" t="s">
        <v>1494</v>
      </c>
      <c r="B6745" s="1" t="s">
        <v>1303</v>
      </c>
      <c r="C6745" s="1">
        <v>-0.63600000000000001</v>
      </c>
      <c r="D6745" s="1">
        <v>0</v>
      </c>
      <c r="E6745" s="1" t="s">
        <v>337</v>
      </c>
      <c r="F6745">
        <v>74</v>
      </c>
      <c r="G6745">
        <v>59</v>
      </c>
      <c r="H6745">
        <f>VLOOKUP(A6745,Taul1!A2:C834,3)</f>
        <v>1</v>
      </c>
      <c r="I6745" t="str">
        <f>VLOOKUP(A6745,Taul1!A2:C834,2)</f>
        <v>65-69 -vuotiaat</v>
      </c>
      <c r="L6745" t="s">
        <v>1663</v>
      </c>
      <c r="M6745" t="str">
        <f>F6745&amp;L6745&amp;G6745&amp;L6745&amp;INT(C6745*10)</f>
        <v>74,59,-7</v>
      </c>
      <c r="O6745">
        <f>VLOOKUP(B6745,Taul1!A2:C834,3)</f>
        <v>0</v>
      </c>
      <c r="P6745" t="str">
        <f>VLOOKUP(B6745,Taul1!A2:C834,2)</f>
        <v>Sairauspäivärahojen korvatut päivät 30-34</v>
      </c>
    </row>
    <row r="6746" spans="1:16" ht="18" x14ac:dyDescent="0.3">
      <c r="A6746" s="1" t="s">
        <v>1496</v>
      </c>
      <c r="B6746" s="1" t="s">
        <v>1303</v>
      </c>
      <c r="C6746" s="1">
        <v>0.81799999999999995</v>
      </c>
      <c r="D6746" s="1">
        <v>0</v>
      </c>
      <c r="E6746" s="1" t="s">
        <v>337</v>
      </c>
      <c r="F6746">
        <v>75</v>
      </c>
      <c r="G6746">
        <v>59</v>
      </c>
      <c r="H6746">
        <f>VLOOKUP(A6746,Taul1!A2:C834,3)</f>
        <v>1</v>
      </c>
      <c r="I6746" t="str">
        <f>VLOOKUP(A6746,Taul1!A2:C834,2)</f>
        <v>70-74 -vuotiaat</v>
      </c>
      <c r="L6746" t="s">
        <v>1663</v>
      </c>
      <c r="M6746" t="str">
        <f>F6746&amp;L6746&amp;G6746&amp;L6746&amp;INT(C6746*10)</f>
        <v>75,59,8</v>
      </c>
      <c r="O6746">
        <f>VLOOKUP(B6746,Taul1!A2:C834,3)</f>
        <v>0</v>
      </c>
      <c r="P6746" t="str">
        <f>VLOOKUP(B6746,Taul1!A2:C834,2)</f>
        <v>Sairauspäivärahojen korvatut päivät 30-34</v>
      </c>
    </row>
    <row r="6747" spans="1:16" ht="18" x14ac:dyDescent="0.3">
      <c r="A6747" s="1" t="s">
        <v>1498</v>
      </c>
      <c r="B6747" s="1" t="s">
        <v>1303</v>
      </c>
      <c r="C6747" s="1">
        <v>0.70199999999999996</v>
      </c>
      <c r="D6747" s="1">
        <v>0</v>
      </c>
      <c r="E6747" s="1" t="s">
        <v>337</v>
      </c>
      <c r="F6747">
        <v>76</v>
      </c>
      <c r="G6747">
        <v>59</v>
      </c>
      <c r="H6747">
        <f>VLOOKUP(A6747,Taul1!A2:C834,3)</f>
        <v>1</v>
      </c>
      <c r="I6747" t="str">
        <f>VLOOKUP(A6747,Taul1!A2:C834,2)</f>
        <v>75-79 -vuotiaat</v>
      </c>
      <c r="L6747" t="s">
        <v>1663</v>
      </c>
      <c r="M6747" t="str">
        <f>F6747&amp;L6747&amp;G6747&amp;L6747&amp;INT(C6747*10)</f>
        <v>76,59,7</v>
      </c>
      <c r="O6747">
        <f>VLOOKUP(B6747,Taul1!A2:C834,3)</f>
        <v>0</v>
      </c>
      <c r="P6747" t="str">
        <f>VLOOKUP(B6747,Taul1!A2:C834,2)</f>
        <v>Sairauspäivärahojen korvatut päivät 30-34</v>
      </c>
    </row>
    <row r="6748" spans="1:16" ht="18" x14ac:dyDescent="0.3">
      <c r="A6748" s="1" t="s">
        <v>1500</v>
      </c>
      <c r="B6748" s="1" t="s">
        <v>1303</v>
      </c>
      <c r="C6748" s="1">
        <v>0.747</v>
      </c>
      <c r="D6748" s="1">
        <v>0</v>
      </c>
      <c r="E6748" s="1" t="s">
        <v>337</v>
      </c>
      <c r="F6748">
        <v>77</v>
      </c>
      <c r="G6748">
        <v>59</v>
      </c>
      <c r="H6748">
        <f>VLOOKUP(A6748,Taul1!A2:C834,3)</f>
        <v>1</v>
      </c>
      <c r="I6748" t="str">
        <f>VLOOKUP(A6748,Taul1!A2:C834,2)</f>
        <v>80-84 -vuotiaat</v>
      </c>
      <c r="L6748" t="s">
        <v>1663</v>
      </c>
      <c r="M6748" t="str">
        <f>F6748&amp;L6748&amp;G6748&amp;L6748&amp;INT(C6748*10)</f>
        <v>77,59,7</v>
      </c>
      <c r="O6748">
        <f>VLOOKUP(B6748,Taul1!A2:C834,3)</f>
        <v>0</v>
      </c>
      <c r="P6748" t="str">
        <f>VLOOKUP(B6748,Taul1!A2:C834,2)</f>
        <v>Sairauspäivärahojen korvatut päivät 30-34</v>
      </c>
    </row>
    <row r="6749" spans="1:16" ht="18" x14ac:dyDescent="0.3">
      <c r="A6749" s="1" t="s">
        <v>1502</v>
      </c>
      <c r="B6749" s="1" t="s">
        <v>1303</v>
      </c>
      <c r="C6749" s="1">
        <v>0.51500000000000001</v>
      </c>
      <c r="D6749" s="1">
        <v>0</v>
      </c>
      <c r="E6749" s="1" t="s">
        <v>337</v>
      </c>
      <c r="F6749">
        <v>78</v>
      </c>
      <c r="G6749">
        <v>59</v>
      </c>
      <c r="H6749">
        <f>VLOOKUP(A6749,Taul1!A2:C834,3)</f>
        <v>1</v>
      </c>
      <c r="I6749" t="str">
        <f>VLOOKUP(A6749,Taul1!A2:C834,2)</f>
        <v>85-89 -vuotiaat</v>
      </c>
      <c r="L6749" t="s">
        <v>1663</v>
      </c>
      <c r="M6749" t="str">
        <f>F6749&amp;L6749&amp;G6749&amp;L6749&amp;INT(C6749*10)</f>
        <v>78,59,5</v>
      </c>
      <c r="O6749">
        <f>VLOOKUP(B6749,Taul1!A2:C834,3)</f>
        <v>0</v>
      </c>
      <c r="P6749" t="str">
        <f>VLOOKUP(B6749,Taul1!A2:C834,2)</f>
        <v>Sairauspäivärahojen korvatut päivät 30-34</v>
      </c>
    </row>
    <row r="6750" spans="1:16" ht="18" x14ac:dyDescent="0.3">
      <c r="A6750" s="1" t="s">
        <v>1504</v>
      </c>
      <c r="B6750" s="1" t="s">
        <v>1303</v>
      </c>
      <c r="C6750" s="1">
        <v>0.81699999999999995</v>
      </c>
      <c r="D6750" s="1">
        <v>0</v>
      </c>
      <c r="E6750" s="1" t="s">
        <v>337</v>
      </c>
      <c r="F6750">
        <v>79</v>
      </c>
      <c r="G6750">
        <v>59</v>
      </c>
      <c r="H6750">
        <f>VLOOKUP(A6750,Taul1!A2:C834,3)</f>
        <v>1</v>
      </c>
      <c r="I6750" t="str">
        <f>VLOOKUP(A6750,Taul1!A2:C834,2)</f>
        <v>90-94 -vuotiaat</v>
      </c>
      <c r="L6750" t="s">
        <v>1663</v>
      </c>
      <c r="M6750" t="str">
        <f>F6750&amp;L6750&amp;G6750&amp;L6750&amp;INT(C6750*10)</f>
        <v>79,59,8</v>
      </c>
      <c r="O6750">
        <f>VLOOKUP(B6750,Taul1!A2:C834,3)</f>
        <v>0</v>
      </c>
      <c r="P6750" t="str">
        <f>VLOOKUP(B6750,Taul1!A2:C834,2)</f>
        <v>Sairauspäivärahojen korvatut päivät 30-34</v>
      </c>
    </row>
    <row r="6751" spans="1:16" ht="18" x14ac:dyDescent="0.3">
      <c r="A6751" s="1" t="s">
        <v>1506</v>
      </c>
      <c r="B6751" s="1" t="s">
        <v>1303</v>
      </c>
      <c r="C6751" s="1">
        <v>0.77600000000000002</v>
      </c>
      <c r="D6751" s="1">
        <v>0</v>
      </c>
      <c r="E6751" s="1" t="s">
        <v>337</v>
      </c>
      <c r="F6751">
        <v>80</v>
      </c>
      <c r="G6751">
        <v>59</v>
      </c>
      <c r="H6751">
        <f>VLOOKUP(A6751,Taul1!A2:C834,3)</f>
        <v>1</v>
      </c>
      <c r="I6751" t="str">
        <f>VLOOKUP(A6751,Taul1!A2:C834,2)</f>
        <v>Yli 94-vuotiaat</v>
      </c>
      <c r="L6751" t="s">
        <v>1663</v>
      </c>
      <c r="M6751" t="str">
        <f>F6751&amp;L6751&amp;G6751&amp;L6751&amp;INT(C6751*10)</f>
        <v>80,59,7</v>
      </c>
      <c r="O6751">
        <f>VLOOKUP(B6751,Taul1!A2:C834,3)</f>
        <v>0</v>
      </c>
      <c r="P6751" t="str">
        <f>VLOOKUP(B6751,Taul1!A2:C834,2)</f>
        <v>Sairauspäivärahojen korvatut päivät 30-34</v>
      </c>
    </row>
    <row r="6752" spans="1:16" ht="18" x14ac:dyDescent="0.3">
      <c r="A6752" s="1" t="s">
        <v>1508</v>
      </c>
      <c r="B6752" s="1" t="s">
        <v>1303</v>
      </c>
      <c r="C6752" s="1">
        <v>-0.79900000000000004</v>
      </c>
      <c r="D6752" s="1">
        <v>0</v>
      </c>
      <c r="E6752" s="1" t="s">
        <v>337</v>
      </c>
      <c r="F6752">
        <v>81</v>
      </c>
      <c r="G6752">
        <v>59</v>
      </c>
      <c r="H6752">
        <f>VLOOKUP(A6752,Taul1!A2:C834,3)</f>
        <v>1</v>
      </c>
      <c r="I6752" t="str">
        <f>VLOOKUP(A6752,Taul1!A2:C834,2)</f>
        <v>0-vuotiaat</v>
      </c>
      <c r="L6752" t="s">
        <v>1663</v>
      </c>
      <c r="M6752" t="str">
        <f>F6752&amp;L6752&amp;G6752&amp;L6752&amp;INT(C6752*10)</f>
        <v>81,59,-8</v>
      </c>
      <c r="O6752">
        <f>VLOOKUP(B6752,Taul1!A2:C834,3)</f>
        <v>0</v>
      </c>
      <c r="P6752" t="str">
        <f>VLOOKUP(B6752,Taul1!A2:C834,2)</f>
        <v>Sairauspäivärahojen korvatut päivät 30-34</v>
      </c>
    </row>
    <row r="6753" spans="1:16" ht="18" x14ac:dyDescent="0.3">
      <c r="A6753" s="1" t="s">
        <v>1510</v>
      </c>
      <c r="B6753" s="1" t="s">
        <v>1303</v>
      </c>
      <c r="C6753" s="1">
        <v>-0.76200000000000001</v>
      </c>
      <c r="D6753" s="1">
        <v>0</v>
      </c>
      <c r="E6753" s="1" t="s">
        <v>337</v>
      </c>
      <c r="F6753">
        <v>82</v>
      </c>
      <c r="G6753">
        <v>59</v>
      </c>
      <c r="H6753">
        <f>VLOOKUP(A6753,Taul1!A2:C834,3)</f>
        <v>1</v>
      </c>
      <c r="I6753" t="str">
        <f>VLOOKUP(A6753,Taul1!A2:C834,2)</f>
        <v>1-vuotiaat</v>
      </c>
      <c r="L6753" t="s">
        <v>1663</v>
      </c>
      <c r="M6753" t="str">
        <f>F6753&amp;L6753&amp;G6753&amp;L6753&amp;INT(C6753*10)</f>
        <v>82,59,-8</v>
      </c>
      <c r="O6753">
        <f>VLOOKUP(B6753,Taul1!A2:C834,3)</f>
        <v>0</v>
      </c>
      <c r="P6753" t="str">
        <f>VLOOKUP(B6753,Taul1!A2:C834,2)</f>
        <v>Sairauspäivärahojen korvatut päivät 30-34</v>
      </c>
    </row>
    <row r="6754" spans="1:16" ht="18" x14ac:dyDescent="0.3">
      <c r="A6754" s="1" t="s">
        <v>1512</v>
      </c>
      <c r="B6754" s="1" t="s">
        <v>1303</v>
      </c>
      <c r="C6754" s="1">
        <v>-0.68500000000000005</v>
      </c>
      <c r="D6754" s="1">
        <v>0</v>
      </c>
      <c r="E6754" s="1" t="s">
        <v>337</v>
      </c>
      <c r="F6754">
        <v>83</v>
      </c>
      <c r="G6754">
        <v>59</v>
      </c>
      <c r="H6754">
        <f>VLOOKUP(A6754,Taul1!A2:C834,3)</f>
        <v>1</v>
      </c>
      <c r="I6754" t="str">
        <f>VLOOKUP(A6754,Taul1!A2:C834,2)</f>
        <v>2-vuotiaat</v>
      </c>
      <c r="L6754" t="s">
        <v>1663</v>
      </c>
      <c r="M6754" t="str">
        <f>F6754&amp;L6754&amp;G6754&amp;L6754&amp;INT(C6754*10)</f>
        <v>83,59,-7</v>
      </c>
      <c r="O6754">
        <f>VLOOKUP(B6754,Taul1!A2:C834,3)</f>
        <v>0</v>
      </c>
      <c r="P6754" t="str">
        <f>VLOOKUP(B6754,Taul1!A2:C834,2)</f>
        <v>Sairauspäivärahojen korvatut päivät 30-34</v>
      </c>
    </row>
    <row r="6755" spans="1:16" ht="18" x14ac:dyDescent="0.3">
      <c r="A6755" s="1" t="s">
        <v>1514</v>
      </c>
      <c r="B6755" s="1" t="s">
        <v>1303</v>
      </c>
      <c r="C6755" s="1">
        <v>-0.47799999999999998</v>
      </c>
      <c r="D6755" s="2">
        <v>2.2204460492503101E-16</v>
      </c>
      <c r="E6755" s="1" t="s">
        <v>337</v>
      </c>
      <c r="F6755">
        <v>84</v>
      </c>
      <c r="G6755">
        <v>59</v>
      </c>
      <c r="H6755">
        <f>VLOOKUP(A6755,Taul1!A2:C834,3)</f>
        <v>1</v>
      </c>
      <c r="I6755" t="str">
        <f>VLOOKUP(A6755,Taul1!A2:C834,2)</f>
        <v>3-vuotiaat</v>
      </c>
      <c r="L6755" t="s">
        <v>1663</v>
      </c>
      <c r="M6755" t="str">
        <f>F6755&amp;L6755&amp;G6755&amp;L6755&amp;INT(C6755*10)</f>
        <v>84,59,-5</v>
      </c>
      <c r="O6755">
        <f>VLOOKUP(B6755,Taul1!A2:C834,3)</f>
        <v>0</v>
      </c>
      <c r="P6755" t="str">
        <f>VLOOKUP(B6755,Taul1!A2:C834,2)</f>
        <v>Sairauspäivärahojen korvatut päivät 30-34</v>
      </c>
    </row>
    <row r="6756" spans="1:16" ht="18" x14ac:dyDescent="0.3">
      <c r="A6756" s="1" t="s">
        <v>1516</v>
      </c>
      <c r="B6756" s="1" t="s">
        <v>1303</v>
      </c>
      <c r="C6756" s="1">
        <v>9.7000000000000003E-2</v>
      </c>
      <c r="D6756" s="1">
        <v>8.7684349236766601E-2</v>
      </c>
      <c r="E6756" s="1" t="s">
        <v>337</v>
      </c>
      <c r="F6756">
        <v>85</v>
      </c>
      <c r="G6756">
        <v>59</v>
      </c>
      <c r="H6756">
        <f>VLOOKUP(A6756,Taul1!A2:C834,3)</f>
        <v>1</v>
      </c>
      <c r="I6756" t="str">
        <f>VLOOKUP(A6756,Taul1!A2:C834,2)</f>
        <v>4-vuotiaat</v>
      </c>
      <c r="L6756" t="s">
        <v>1663</v>
      </c>
      <c r="M6756" t="str">
        <f>F6756&amp;L6756&amp;G6756&amp;L6756&amp;INT(C6756*10)</f>
        <v>85,59,0</v>
      </c>
      <c r="O6756">
        <f>VLOOKUP(B6756,Taul1!A2:C834,3)</f>
        <v>0</v>
      </c>
      <c r="P6756" t="str">
        <f>VLOOKUP(B6756,Taul1!A2:C834,2)</f>
        <v>Sairauspäivärahojen korvatut päivät 30-34</v>
      </c>
    </row>
    <row r="6757" spans="1:16" ht="18" x14ac:dyDescent="0.3">
      <c r="A6757" s="1" t="s">
        <v>1518</v>
      </c>
      <c r="B6757" s="1" t="s">
        <v>1303</v>
      </c>
      <c r="C6757" s="1">
        <v>0.12</v>
      </c>
      <c r="D6757" s="1">
        <v>3.5174595382436898E-2</v>
      </c>
      <c r="E6757" s="1" t="s">
        <v>337</v>
      </c>
      <c r="F6757">
        <v>86</v>
      </c>
      <c r="G6757">
        <v>59</v>
      </c>
      <c r="H6757">
        <f>VLOOKUP(A6757,Taul1!A2:C834,3)</f>
        <v>1</v>
      </c>
      <c r="I6757" t="str">
        <f>VLOOKUP(A6757,Taul1!A2:C834,2)</f>
        <v>5-vuotiaat</v>
      </c>
      <c r="L6757" t="s">
        <v>1663</v>
      </c>
      <c r="M6757" t="str">
        <f>F6757&amp;L6757&amp;G6757&amp;L6757&amp;INT(C6757*10)</f>
        <v>86,59,1</v>
      </c>
      <c r="O6757">
        <f>VLOOKUP(B6757,Taul1!A2:C834,3)</f>
        <v>0</v>
      </c>
      <c r="P6757" t="str">
        <f>VLOOKUP(B6757,Taul1!A2:C834,2)</f>
        <v>Sairauspäivärahojen korvatut päivät 30-34</v>
      </c>
    </row>
    <row r="6758" spans="1:16" ht="18" x14ac:dyDescent="0.3">
      <c r="A6758" s="1" t="s">
        <v>1520</v>
      </c>
      <c r="B6758" s="1" t="s">
        <v>1303</v>
      </c>
      <c r="C6758" s="1">
        <v>0.39500000000000002</v>
      </c>
      <c r="D6758" s="2">
        <v>4.8883119774245602E-13</v>
      </c>
      <c r="E6758" s="1" t="s">
        <v>337</v>
      </c>
      <c r="F6758">
        <v>87</v>
      </c>
      <c r="G6758">
        <v>59</v>
      </c>
      <c r="H6758">
        <f>VLOOKUP(A6758,Taul1!A2:C834,3)</f>
        <v>1</v>
      </c>
      <c r="I6758" t="str">
        <f>VLOOKUP(A6758,Taul1!A2:C834,2)</f>
        <v>6-vuotiaat</v>
      </c>
      <c r="L6758" t="s">
        <v>1663</v>
      </c>
      <c r="M6758" t="str">
        <f>F6758&amp;L6758&amp;G6758&amp;L6758&amp;INT(C6758*10)</f>
        <v>87,59,3</v>
      </c>
      <c r="O6758">
        <f>VLOOKUP(B6758,Taul1!A2:C834,3)</f>
        <v>0</v>
      </c>
      <c r="P6758" t="str">
        <f>VLOOKUP(B6758,Taul1!A2:C834,2)</f>
        <v>Sairauspäivärahojen korvatut päivät 30-34</v>
      </c>
    </row>
    <row r="6759" spans="1:16" ht="18" x14ac:dyDescent="0.3">
      <c r="A6759" s="1" t="s">
        <v>1522</v>
      </c>
      <c r="B6759" s="1" t="s">
        <v>1303</v>
      </c>
      <c r="C6759" s="1">
        <v>0.63200000000000001</v>
      </c>
      <c r="D6759" s="1">
        <v>0</v>
      </c>
      <c r="E6759" s="1" t="s">
        <v>337</v>
      </c>
      <c r="F6759">
        <v>88</v>
      </c>
      <c r="G6759">
        <v>59</v>
      </c>
      <c r="H6759">
        <f>VLOOKUP(A6759,Taul1!A2:C834,3)</f>
        <v>1</v>
      </c>
      <c r="I6759" t="str">
        <f>VLOOKUP(A6759,Taul1!A2:C834,2)</f>
        <v>7-vuotiaat</v>
      </c>
      <c r="L6759" t="s">
        <v>1663</v>
      </c>
      <c r="M6759" t="str">
        <f>F6759&amp;L6759&amp;G6759&amp;L6759&amp;INT(C6759*10)</f>
        <v>88,59,6</v>
      </c>
      <c r="O6759">
        <f>VLOOKUP(B6759,Taul1!A2:C834,3)</f>
        <v>0</v>
      </c>
      <c r="P6759" t="str">
        <f>VLOOKUP(B6759,Taul1!A2:C834,2)</f>
        <v>Sairauspäivärahojen korvatut päivät 30-34</v>
      </c>
    </row>
    <row r="6760" spans="1:16" ht="18" x14ac:dyDescent="0.3">
      <c r="A6760" s="1" t="s">
        <v>1524</v>
      </c>
      <c r="B6760" s="1" t="s">
        <v>1303</v>
      </c>
      <c r="C6760" s="1">
        <v>0.66500000000000004</v>
      </c>
      <c r="D6760" s="2">
        <v>1.11022302462515E-16</v>
      </c>
      <c r="E6760" s="1" t="s">
        <v>337</v>
      </c>
      <c r="F6760">
        <v>89</v>
      </c>
      <c r="G6760">
        <v>59</v>
      </c>
      <c r="H6760">
        <f>VLOOKUP(A6760,Taul1!A2:C834,3)</f>
        <v>1</v>
      </c>
      <c r="I6760" t="str">
        <f>VLOOKUP(A6760,Taul1!A2:C834,2)</f>
        <v>8-vuotiaat</v>
      </c>
      <c r="L6760" t="s">
        <v>1663</v>
      </c>
      <c r="M6760" t="str">
        <f>F6760&amp;L6760&amp;G6760&amp;L6760&amp;INT(C6760*10)</f>
        <v>89,59,6</v>
      </c>
      <c r="O6760">
        <f>VLOOKUP(B6760,Taul1!A2:C834,3)</f>
        <v>0</v>
      </c>
      <c r="P6760" t="str">
        <f>VLOOKUP(B6760,Taul1!A2:C834,2)</f>
        <v>Sairauspäivärahojen korvatut päivät 30-34</v>
      </c>
    </row>
    <row r="6761" spans="1:16" ht="18" x14ac:dyDescent="0.3">
      <c r="A6761" s="1" t="s">
        <v>1526</v>
      </c>
      <c r="B6761" s="1" t="s">
        <v>1303</v>
      </c>
      <c r="C6761" s="1">
        <v>0.64500000000000002</v>
      </c>
      <c r="D6761" s="1">
        <v>0</v>
      </c>
      <c r="E6761" s="1" t="s">
        <v>337</v>
      </c>
      <c r="F6761">
        <v>90</v>
      </c>
      <c r="G6761">
        <v>59</v>
      </c>
      <c r="H6761">
        <f>VLOOKUP(A6761,Taul1!A2:C834,3)</f>
        <v>1</v>
      </c>
      <c r="I6761" t="str">
        <f>VLOOKUP(A6761,Taul1!A2:C834,2)</f>
        <v>9-vuotiaat</v>
      </c>
      <c r="L6761" t="s">
        <v>1663</v>
      </c>
      <c r="M6761" t="str">
        <f>F6761&amp;L6761&amp;G6761&amp;L6761&amp;INT(C6761*10)</f>
        <v>90,59,6</v>
      </c>
      <c r="O6761">
        <f>VLOOKUP(B6761,Taul1!A2:C834,3)</f>
        <v>0</v>
      </c>
      <c r="P6761" t="str">
        <f>VLOOKUP(B6761,Taul1!A2:C834,2)</f>
        <v>Sairauspäivärahojen korvatut päivät 30-34</v>
      </c>
    </row>
    <row r="6762" spans="1:16" ht="18" x14ac:dyDescent="0.3">
      <c r="A6762" s="1" t="s">
        <v>1528</v>
      </c>
      <c r="B6762" s="1" t="s">
        <v>1303</v>
      </c>
      <c r="C6762" s="1">
        <v>-0.63200000000000001</v>
      </c>
      <c r="D6762" s="1">
        <v>0</v>
      </c>
      <c r="E6762" s="1" t="s">
        <v>337</v>
      </c>
      <c r="F6762">
        <v>91</v>
      </c>
      <c r="G6762">
        <v>59</v>
      </c>
      <c r="H6762">
        <f>VLOOKUP(A6762,Taul1!A2:C834,3)</f>
        <v>1</v>
      </c>
      <c r="I6762" t="str">
        <f>VLOOKUP(A6762,Taul1!A2:C834,2)</f>
        <v>Työkyvyttömyyseläkkeen saajat yhteensä</v>
      </c>
      <c r="L6762" t="s">
        <v>1663</v>
      </c>
      <c r="M6762" t="str">
        <f>F6762&amp;L6762&amp;G6762&amp;L6762&amp;INT(C6762*10)</f>
        <v>91,59,-7</v>
      </c>
      <c r="O6762">
        <f>VLOOKUP(B6762,Taul1!A2:C834,3)</f>
        <v>0</v>
      </c>
      <c r="P6762" t="str">
        <f>VLOOKUP(B6762,Taul1!A2:C834,2)</f>
        <v>Sairauspäivärahojen korvatut päivät 30-34</v>
      </c>
    </row>
    <row r="6763" spans="1:16" ht="18" x14ac:dyDescent="0.3">
      <c r="A6763" s="1" t="s">
        <v>1530</v>
      </c>
      <c r="B6763" s="1" t="s">
        <v>1303</v>
      </c>
      <c r="C6763" s="1">
        <v>0.46300000000000002</v>
      </c>
      <c r="D6763" s="2">
        <v>2.2204460492503101E-16</v>
      </c>
      <c r="E6763" s="1" t="s">
        <v>337</v>
      </c>
      <c r="F6763">
        <v>92</v>
      </c>
      <c r="G6763">
        <v>59</v>
      </c>
      <c r="H6763">
        <f>VLOOKUP(A6763,Taul1!A2:C834,3)</f>
        <v>1</v>
      </c>
      <c r="I6763" t="str">
        <f>VLOOKUP(A6763,Taul1!A2:C834,2)</f>
        <v>Työkyvyttömyyseläkkeen saajat 16-24</v>
      </c>
      <c r="L6763" t="s">
        <v>1663</v>
      </c>
      <c r="M6763" t="str">
        <f>F6763&amp;L6763&amp;G6763&amp;L6763&amp;INT(C6763*10)</f>
        <v>92,59,4</v>
      </c>
      <c r="O6763">
        <f>VLOOKUP(B6763,Taul1!A2:C834,3)</f>
        <v>0</v>
      </c>
      <c r="P6763" t="str">
        <f>VLOOKUP(B6763,Taul1!A2:C834,2)</f>
        <v>Sairauspäivärahojen korvatut päivät 30-34</v>
      </c>
    </row>
    <row r="6764" spans="1:16" ht="18" x14ac:dyDescent="0.3">
      <c r="A6764" s="1" t="s">
        <v>1532</v>
      </c>
      <c r="B6764" s="1" t="s">
        <v>1303</v>
      </c>
      <c r="C6764" s="1">
        <v>0.79600000000000004</v>
      </c>
      <c r="D6764" s="1">
        <v>0</v>
      </c>
      <c r="E6764" s="1" t="s">
        <v>337</v>
      </c>
      <c r="F6764">
        <v>93</v>
      </c>
      <c r="G6764">
        <v>59</v>
      </c>
      <c r="H6764">
        <f>VLOOKUP(A6764,Taul1!A2:C834,3)</f>
        <v>1</v>
      </c>
      <c r="I6764" t="str">
        <f>VLOOKUP(A6764,Taul1!A2:C834,2)</f>
        <v>Työkyvyttömyyseläkkeen saajat 25-29</v>
      </c>
      <c r="L6764" t="s">
        <v>1663</v>
      </c>
      <c r="M6764" t="str">
        <f>F6764&amp;L6764&amp;G6764&amp;L6764&amp;INT(C6764*10)</f>
        <v>93,59,7</v>
      </c>
      <c r="O6764">
        <f>VLOOKUP(B6764,Taul1!A2:C834,3)</f>
        <v>0</v>
      </c>
      <c r="P6764" t="str">
        <f>VLOOKUP(B6764,Taul1!A2:C834,2)</f>
        <v>Sairauspäivärahojen korvatut päivät 30-34</v>
      </c>
    </row>
    <row r="6765" spans="1:16" ht="18" x14ac:dyDescent="0.3">
      <c r="A6765" s="1" t="s">
        <v>1534</v>
      </c>
      <c r="B6765" s="1" t="s">
        <v>1303</v>
      </c>
      <c r="C6765" s="1">
        <v>0.36099999999999999</v>
      </c>
      <c r="D6765" s="2">
        <v>5.6153637295608399E-11</v>
      </c>
      <c r="E6765" s="1" t="s">
        <v>337</v>
      </c>
      <c r="F6765">
        <v>94</v>
      </c>
      <c r="G6765">
        <v>59</v>
      </c>
      <c r="H6765">
        <f>VLOOKUP(A6765,Taul1!A2:C834,3)</f>
        <v>1</v>
      </c>
      <c r="I6765" t="str">
        <f>VLOOKUP(A6765,Taul1!A2:C834,2)</f>
        <v>Työkyvyttömyyseläkkeen saajat 30-34</v>
      </c>
      <c r="L6765" t="s">
        <v>1663</v>
      </c>
      <c r="M6765" t="str">
        <f>F6765&amp;L6765&amp;G6765&amp;L6765&amp;INT(C6765*10)</f>
        <v>94,59,3</v>
      </c>
      <c r="O6765">
        <f>VLOOKUP(B6765,Taul1!A2:C834,3)</f>
        <v>0</v>
      </c>
      <c r="P6765" t="str">
        <f>VLOOKUP(B6765,Taul1!A2:C834,2)</f>
        <v>Sairauspäivärahojen korvatut päivät 30-34</v>
      </c>
    </row>
    <row r="6766" spans="1:16" ht="18" x14ac:dyDescent="0.3">
      <c r="A6766" s="1" t="s">
        <v>1536</v>
      </c>
      <c r="B6766" s="1" t="s">
        <v>1303</v>
      </c>
      <c r="C6766" s="1">
        <v>0.71</v>
      </c>
      <c r="D6766" s="2">
        <v>1.11022302462515E-16</v>
      </c>
      <c r="E6766" s="1" t="s">
        <v>337</v>
      </c>
      <c r="F6766">
        <v>95</v>
      </c>
      <c r="G6766">
        <v>59</v>
      </c>
      <c r="H6766">
        <f>VLOOKUP(A6766,Taul1!A2:C834,3)</f>
        <v>1</v>
      </c>
      <c r="I6766" t="str">
        <f>VLOOKUP(A6766,Taul1!A2:C834,2)</f>
        <v>Työkyvyttömyyseläkkeen saajat 35-39</v>
      </c>
      <c r="L6766" t="s">
        <v>1663</v>
      </c>
      <c r="M6766" t="str">
        <f>F6766&amp;L6766&amp;G6766&amp;L6766&amp;INT(C6766*10)</f>
        <v>95,59,7</v>
      </c>
      <c r="O6766">
        <f>VLOOKUP(B6766,Taul1!A2:C834,3)</f>
        <v>0</v>
      </c>
      <c r="P6766" t="str">
        <f>VLOOKUP(B6766,Taul1!A2:C834,2)</f>
        <v>Sairauspäivärahojen korvatut päivät 30-34</v>
      </c>
    </row>
    <row r="6767" spans="1:16" ht="18" x14ac:dyDescent="0.3">
      <c r="A6767" s="1" t="s">
        <v>1538</v>
      </c>
      <c r="B6767" s="1" t="s">
        <v>1303</v>
      </c>
      <c r="C6767" s="1">
        <v>0.60599999999999998</v>
      </c>
      <c r="D6767" s="1">
        <v>0</v>
      </c>
      <c r="E6767" s="1" t="s">
        <v>337</v>
      </c>
      <c r="F6767">
        <v>96</v>
      </c>
      <c r="G6767">
        <v>59</v>
      </c>
      <c r="H6767">
        <f>VLOOKUP(A6767,Taul1!A2:C834,3)</f>
        <v>1</v>
      </c>
      <c r="I6767" t="str">
        <f>VLOOKUP(A6767,Taul1!A2:C834,2)</f>
        <v>Työkyvyttömyyseläkkeen saajat 40-44</v>
      </c>
      <c r="L6767" t="s">
        <v>1663</v>
      </c>
      <c r="M6767" t="str">
        <f>F6767&amp;L6767&amp;G6767&amp;L6767&amp;INT(C6767*10)</f>
        <v>96,59,6</v>
      </c>
      <c r="O6767">
        <f>VLOOKUP(B6767,Taul1!A2:C834,3)</f>
        <v>0</v>
      </c>
      <c r="P6767" t="str">
        <f>VLOOKUP(B6767,Taul1!A2:C834,2)</f>
        <v>Sairauspäivärahojen korvatut päivät 30-34</v>
      </c>
    </row>
    <row r="6768" spans="1:16" ht="18" x14ac:dyDescent="0.3">
      <c r="A6768" s="1" t="s">
        <v>1540</v>
      </c>
      <c r="B6768" s="1" t="s">
        <v>1303</v>
      </c>
      <c r="C6768" s="1">
        <v>-0.626</v>
      </c>
      <c r="D6768" s="1">
        <v>0</v>
      </c>
      <c r="E6768" s="1" t="s">
        <v>337</v>
      </c>
      <c r="F6768">
        <v>97</v>
      </c>
      <c r="G6768">
        <v>59</v>
      </c>
      <c r="H6768">
        <f>VLOOKUP(A6768,Taul1!A2:C834,3)</f>
        <v>1</v>
      </c>
      <c r="I6768" t="str">
        <f>VLOOKUP(A6768,Taul1!A2:C834,2)</f>
        <v>Työkyvyttömyyseläkkeen saajat 45-49</v>
      </c>
      <c r="L6768" t="s">
        <v>1663</v>
      </c>
      <c r="M6768" t="str">
        <f>F6768&amp;L6768&amp;G6768&amp;L6768&amp;INT(C6768*10)</f>
        <v>97,59,-7</v>
      </c>
      <c r="O6768">
        <f>VLOOKUP(B6768,Taul1!A2:C834,3)</f>
        <v>0</v>
      </c>
      <c r="P6768" t="str">
        <f>VLOOKUP(B6768,Taul1!A2:C834,2)</f>
        <v>Sairauspäivärahojen korvatut päivät 30-34</v>
      </c>
    </row>
    <row r="6769" spans="1:16" ht="18" x14ac:dyDescent="0.3">
      <c r="A6769" s="1" t="s">
        <v>1542</v>
      </c>
      <c r="B6769" s="1" t="s">
        <v>1303</v>
      </c>
      <c r="C6769" s="1">
        <v>-0.58399999999999996</v>
      </c>
      <c r="D6769" s="2">
        <v>1.11022302462515E-16</v>
      </c>
      <c r="E6769" s="1" t="s">
        <v>337</v>
      </c>
      <c r="F6769">
        <v>98</v>
      </c>
      <c r="G6769">
        <v>59</v>
      </c>
      <c r="H6769">
        <f>VLOOKUP(A6769,Taul1!A2:C834,3)</f>
        <v>1</v>
      </c>
      <c r="I6769" t="str">
        <f>VLOOKUP(A6769,Taul1!A2:C834,2)</f>
        <v>Työkyvyttömyyseläkkeen saajat 50-54</v>
      </c>
      <c r="L6769" t="s">
        <v>1663</v>
      </c>
      <c r="M6769" t="str">
        <f>F6769&amp;L6769&amp;G6769&amp;L6769&amp;INT(C6769*10)</f>
        <v>98,59,-6</v>
      </c>
      <c r="O6769">
        <f>VLOOKUP(B6769,Taul1!A2:C834,3)</f>
        <v>0</v>
      </c>
      <c r="P6769" t="str">
        <f>VLOOKUP(B6769,Taul1!A2:C834,2)</f>
        <v>Sairauspäivärahojen korvatut päivät 30-34</v>
      </c>
    </row>
    <row r="6770" spans="1:16" ht="18" x14ac:dyDescent="0.3">
      <c r="A6770" s="1" t="s">
        <v>1544</v>
      </c>
      <c r="B6770" s="1" t="s">
        <v>1303</v>
      </c>
      <c r="C6770" s="1">
        <v>-0.69299999999999995</v>
      </c>
      <c r="D6770" s="1">
        <v>0</v>
      </c>
      <c r="E6770" s="1" t="s">
        <v>337</v>
      </c>
      <c r="F6770">
        <v>99</v>
      </c>
      <c r="G6770">
        <v>59</v>
      </c>
      <c r="H6770">
        <f>VLOOKUP(A6770,Taul1!A2:C834,3)</f>
        <v>1</v>
      </c>
      <c r="I6770" t="str">
        <f>VLOOKUP(A6770,Taul1!A2:C834,2)</f>
        <v>Työkyvyttömyyseläkkeen saajat 55-59</v>
      </c>
      <c r="L6770" t="s">
        <v>1663</v>
      </c>
      <c r="M6770" t="str">
        <f>F6770&amp;L6770&amp;G6770&amp;L6770&amp;INT(C6770*10)</f>
        <v>99,59,-7</v>
      </c>
      <c r="O6770">
        <f>VLOOKUP(B6770,Taul1!A2:C834,3)</f>
        <v>0</v>
      </c>
      <c r="P6770" t="str">
        <f>VLOOKUP(B6770,Taul1!A2:C834,2)</f>
        <v>Sairauspäivärahojen korvatut päivät 30-34</v>
      </c>
    </row>
    <row r="6771" spans="1:16" ht="18" x14ac:dyDescent="0.3">
      <c r="A6771" s="1" t="s">
        <v>1546</v>
      </c>
      <c r="B6771" s="1" t="s">
        <v>1303</v>
      </c>
      <c r="C6771" s="1">
        <v>-0.76100000000000001</v>
      </c>
      <c r="D6771" s="1">
        <v>0</v>
      </c>
      <c r="E6771" s="1" t="s">
        <v>337</v>
      </c>
      <c r="F6771">
        <v>100</v>
      </c>
      <c r="G6771">
        <v>59</v>
      </c>
      <c r="H6771">
        <f>VLOOKUP(A6771,Taul1!A2:C834,3)</f>
        <v>1</v>
      </c>
      <c r="I6771" t="str">
        <f>VLOOKUP(A6771,Taul1!A2:C834,2)</f>
        <v>Työkyvyttömyyseläkkeen saajat 60-64</v>
      </c>
      <c r="L6771" t="s">
        <v>1663</v>
      </c>
      <c r="M6771" t="str">
        <f>F6771&amp;L6771&amp;G6771&amp;L6771&amp;INT(C6771*10)</f>
        <v>100,59,-8</v>
      </c>
      <c r="O6771">
        <f>VLOOKUP(B6771,Taul1!A2:C834,3)</f>
        <v>0</v>
      </c>
      <c r="P6771" t="str">
        <f>VLOOKUP(B6771,Taul1!A2:C834,2)</f>
        <v>Sairauspäivärahojen korvatut päivät 30-34</v>
      </c>
    </row>
    <row r="6772" spans="1:16" ht="18" x14ac:dyDescent="0.3">
      <c r="A6772" s="1" t="s">
        <v>1548</v>
      </c>
      <c r="B6772" s="1" t="s">
        <v>1303</v>
      </c>
      <c r="C6772" s="1">
        <v>0.83799999999999997</v>
      </c>
      <c r="D6772" s="2">
        <v>1.11022302462515E-16</v>
      </c>
      <c r="E6772" s="1" t="s">
        <v>337</v>
      </c>
      <c r="F6772">
        <v>101</v>
      </c>
      <c r="G6772">
        <v>59</v>
      </c>
      <c r="H6772">
        <f>VLOOKUP(A6772,Taul1!A2:C834,3)</f>
        <v>1</v>
      </c>
      <c r="I6772" t="str">
        <f>VLOOKUP(A6772,Taul1!A2:C834,2)</f>
        <v>Kelan kuntoutuspalvelujen saajat yhteensä</v>
      </c>
      <c r="L6772" t="s">
        <v>1663</v>
      </c>
      <c r="M6772" t="str">
        <f>F6772&amp;L6772&amp;G6772&amp;L6772&amp;INT(C6772*10)</f>
        <v>101,59,8</v>
      </c>
      <c r="O6772">
        <f>VLOOKUP(B6772,Taul1!A2:C834,3)</f>
        <v>0</v>
      </c>
      <c r="P6772" t="str">
        <f>VLOOKUP(B6772,Taul1!A2:C834,2)</f>
        <v>Sairauspäivärahojen korvatut päivät 30-34</v>
      </c>
    </row>
    <row r="6773" spans="1:16" ht="18" x14ac:dyDescent="0.3">
      <c r="A6773" s="1" t="s">
        <v>1550</v>
      </c>
      <c r="B6773" s="1" t="s">
        <v>1303</v>
      </c>
      <c r="C6773" s="1">
        <v>0.78300000000000003</v>
      </c>
      <c r="D6773" s="1">
        <v>0</v>
      </c>
      <c r="E6773" s="1" t="s">
        <v>337</v>
      </c>
      <c r="F6773">
        <v>102</v>
      </c>
      <c r="G6773">
        <v>59</v>
      </c>
      <c r="H6773">
        <f>VLOOKUP(A6773,Taul1!A2:C834,3)</f>
        <v>1</v>
      </c>
      <c r="I6773" t="str">
        <f>VLOOKUP(A6773,Taul1!A2:C834,2)</f>
        <v>Kelan kuntoutuspalvelujen saajat 0-6</v>
      </c>
      <c r="L6773" t="s">
        <v>1663</v>
      </c>
      <c r="M6773" t="str">
        <f>F6773&amp;L6773&amp;G6773&amp;L6773&amp;INT(C6773*10)</f>
        <v>102,59,7</v>
      </c>
      <c r="O6773">
        <f>VLOOKUP(B6773,Taul1!A2:C834,3)</f>
        <v>0</v>
      </c>
      <c r="P6773" t="str">
        <f>VLOOKUP(B6773,Taul1!A2:C834,2)</f>
        <v>Sairauspäivärahojen korvatut päivät 30-34</v>
      </c>
    </row>
    <row r="6774" spans="1:16" ht="18" x14ac:dyDescent="0.3">
      <c r="A6774" s="1" t="s">
        <v>1552</v>
      </c>
      <c r="B6774" s="1" t="s">
        <v>1303</v>
      </c>
      <c r="C6774" s="1">
        <v>0.79200000000000004</v>
      </c>
      <c r="D6774" s="1">
        <v>0</v>
      </c>
      <c r="E6774" s="1" t="s">
        <v>337</v>
      </c>
      <c r="F6774">
        <v>103</v>
      </c>
      <c r="G6774">
        <v>59</v>
      </c>
      <c r="H6774">
        <f>VLOOKUP(A6774,Taul1!A2:C834,3)</f>
        <v>1</v>
      </c>
      <c r="I6774" t="str">
        <f>VLOOKUP(A6774,Taul1!A2:C834,2)</f>
        <v>Kelan kuntoutuspalvelujen saajat 7-15</v>
      </c>
      <c r="L6774" t="s">
        <v>1663</v>
      </c>
      <c r="M6774" t="str">
        <f>F6774&amp;L6774&amp;G6774&amp;L6774&amp;INT(C6774*10)</f>
        <v>103,59,7</v>
      </c>
      <c r="O6774">
        <f>VLOOKUP(B6774,Taul1!A2:C834,3)</f>
        <v>0</v>
      </c>
      <c r="P6774" t="str">
        <f>VLOOKUP(B6774,Taul1!A2:C834,2)</f>
        <v>Sairauspäivärahojen korvatut päivät 30-34</v>
      </c>
    </row>
    <row r="6775" spans="1:16" ht="18" x14ac:dyDescent="0.3">
      <c r="A6775" s="1" t="s">
        <v>1554</v>
      </c>
      <c r="B6775" s="1" t="s">
        <v>1303</v>
      </c>
      <c r="C6775" s="1">
        <v>0.80400000000000005</v>
      </c>
      <c r="D6775" s="1">
        <v>0</v>
      </c>
      <c r="E6775" s="1" t="s">
        <v>337</v>
      </c>
      <c r="F6775">
        <v>104</v>
      </c>
      <c r="G6775">
        <v>59</v>
      </c>
      <c r="H6775">
        <f>VLOOKUP(A6775,Taul1!A2:C834,3)</f>
        <v>1</v>
      </c>
      <c r="I6775" t="str">
        <f>VLOOKUP(A6775,Taul1!A2:C834,2)</f>
        <v>Kelan kuntoutuspalvelujen saajat 16-19</v>
      </c>
      <c r="L6775" t="s">
        <v>1663</v>
      </c>
      <c r="M6775" t="str">
        <f>F6775&amp;L6775&amp;G6775&amp;L6775&amp;INT(C6775*10)</f>
        <v>104,59,8</v>
      </c>
      <c r="O6775">
        <f>VLOOKUP(B6775,Taul1!A2:C834,3)</f>
        <v>0</v>
      </c>
      <c r="P6775" t="str">
        <f>VLOOKUP(B6775,Taul1!A2:C834,2)</f>
        <v>Sairauspäivärahojen korvatut päivät 30-34</v>
      </c>
    </row>
    <row r="6776" spans="1:16" ht="18" x14ac:dyDescent="0.3">
      <c r="A6776" s="1" t="s">
        <v>1556</v>
      </c>
      <c r="B6776" s="1" t="s">
        <v>1303</v>
      </c>
      <c r="C6776" s="1">
        <v>0.879</v>
      </c>
      <c r="D6776" s="1">
        <v>0</v>
      </c>
      <c r="E6776" s="1" t="s">
        <v>337</v>
      </c>
      <c r="F6776">
        <v>105</v>
      </c>
      <c r="G6776">
        <v>59</v>
      </c>
      <c r="H6776">
        <f>VLOOKUP(A6776,Taul1!A2:C834,3)</f>
        <v>1</v>
      </c>
      <c r="I6776" t="str">
        <f>VLOOKUP(A6776,Taul1!A2:C834,2)</f>
        <v>Kelan kuntoutuspalvelujen saajat 20-24</v>
      </c>
      <c r="L6776" t="s">
        <v>1663</v>
      </c>
      <c r="M6776" t="str">
        <f>F6776&amp;L6776&amp;G6776&amp;L6776&amp;INT(C6776*10)</f>
        <v>105,59,8</v>
      </c>
      <c r="O6776">
        <f>VLOOKUP(B6776,Taul1!A2:C834,3)</f>
        <v>0</v>
      </c>
      <c r="P6776" t="str">
        <f>VLOOKUP(B6776,Taul1!A2:C834,2)</f>
        <v>Sairauspäivärahojen korvatut päivät 30-34</v>
      </c>
    </row>
    <row r="6777" spans="1:16" ht="18" x14ac:dyDescent="0.3">
      <c r="A6777" s="1" t="s">
        <v>1558</v>
      </c>
      <c r="B6777" s="1" t="s">
        <v>1303</v>
      </c>
      <c r="C6777" s="1">
        <v>0.82099999999999995</v>
      </c>
      <c r="D6777" s="1">
        <v>0</v>
      </c>
      <c r="E6777" s="1" t="s">
        <v>337</v>
      </c>
      <c r="F6777">
        <v>106</v>
      </c>
      <c r="G6777">
        <v>59</v>
      </c>
      <c r="H6777">
        <f>VLOOKUP(A6777,Taul1!A2:C834,3)</f>
        <v>1</v>
      </c>
      <c r="I6777" t="str">
        <f>VLOOKUP(A6777,Taul1!A2:C834,2)</f>
        <v>Kelan kuntoutuspalvelujen saajat 25-29</v>
      </c>
      <c r="L6777" t="s">
        <v>1663</v>
      </c>
      <c r="M6777" t="str">
        <f>F6777&amp;L6777&amp;G6777&amp;L6777&amp;INT(C6777*10)</f>
        <v>106,59,8</v>
      </c>
      <c r="O6777">
        <f>VLOOKUP(B6777,Taul1!A2:C834,3)</f>
        <v>0</v>
      </c>
      <c r="P6777" t="str">
        <f>VLOOKUP(B6777,Taul1!A2:C834,2)</f>
        <v>Sairauspäivärahojen korvatut päivät 30-34</v>
      </c>
    </row>
    <row r="6778" spans="1:16" ht="18" x14ac:dyDescent="0.3">
      <c r="A6778" s="1" t="s">
        <v>1560</v>
      </c>
      <c r="B6778" s="1" t="s">
        <v>1303</v>
      </c>
      <c r="C6778" s="1">
        <v>0.77800000000000002</v>
      </c>
      <c r="D6778" s="1">
        <v>0</v>
      </c>
      <c r="E6778" s="1" t="s">
        <v>337</v>
      </c>
      <c r="F6778">
        <v>107</v>
      </c>
      <c r="G6778">
        <v>59</v>
      </c>
      <c r="H6778">
        <f>VLOOKUP(A6778,Taul1!A2:C834,3)</f>
        <v>1</v>
      </c>
      <c r="I6778" t="str">
        <f>VLOOKUP(A6778,Taul1!A2:C834,2)</f>
        <v>Kelan kuntoutuspalvelujen saajat 30-34</v>
      </c>
      <c r="L6778" t="s">
        <v>1663</v>
      </c>
      <c r="M6778" t="str">
        <f>F6778&amp;L6778&amp;G6778&amp;L6778&amp;INT(C6778*10)</f>
        <v>107,59,7</v>
      </c>
      <c r="O6778">
        <f>VLOOKUP(B6778,Taul1!A2:C834,3)</f>
        <v>0</v>
      </c>
      <c r="P6778" t="str">
        <f>VLOOKUP(B6778,Taul1!A2:C834,2)</f>
        <v>Sairauspäivärahojen korvatut päivät 30-34</v>
      </c>
    </row>
    <row r="6779" spans="1:16" ht="18" x14ac:dyDescent="0.3">
      <c r="A6779" s="1" t="s">
        <v>1562</v>
      </c>
      <c r="B6779" s="1" t="s">
        <v>1303</v>
      </c>
      <c r="C6779" s="1">
        <v>0.76500000000000001</v>
      </c>
      <c r="D6779" s="1">
        <v>0</v>
      </c>
      <c r="E6779" s="1" t="s">
        <v>337</v>
      </c>
      <c r="F6779">
        <v>108</v>
      </c>
      <c r="G6779">
        <v>59</v>
      </c>
      <c r="H6779">
        <f>VLOOKUP(A6779,Taul1!A2:C834,3)</f>
        <v>1</v>
      </c>
      <c r="I6779" t="str">
        <f>VLOOKUP(A6779,Taul1!A2:C834,2)</f>
        <v>Kelan kuntoutuspalvelujen saajat 35-39</v>
      </c>
      <c r="L6779" t="s">
        <v>1663</v>
      </c>
      <c r="M6779" t="str">
        <f>F6779&amp;L6779&amp;G6779&amp;L6779&amp;INT(C6779*10)</f>
        <v>108,59,7</v>
      </c>
      <c r="O6779">
        <f>VLOOKUP(B6779,Taul1!A2:C834,3)</f>
        <v>0</v>
      </c>
      <c r="P6779" t="str">
        <f>VLOOKUP(B6779,Taul1!A2:C834,2)</f>
        <v>Sairauspäivärahojen korvatut päivät 30-34</v>
      </c>
    </row>
    <row r="6780" spans="1:16" ht="18" x14ac:dyDescent="0.3">
      <c r="A6780" s="1" t="s">
        <v>1564</v>
      </c>
      <c r="B6780" s="1" t="s">
        <v>1303</v>
      </c>
      <c r="C6780" s="1">
        <v>0.79800000000000004</v>
      </c>
      <c r="D6780" s="1">
        <v>0</v>
      </c>
      <c r="E6780" s="1" t="s">
        <v>337</v>
      </c>
      <c r="F6780">
        <v>109</v>
      </c>
      <c r="G6780">
        <v>59</v>
      </c>
      <c r="H6780">
        <f>VLOOKUP(A6780,Taul1!A2:C834,3)</f>
        <v>1</v>
      </c>
      <c r="I6780" t="str">
        <f>VLOOKUP(A6780,Taul1!A2:C834,2)</f>
        <v>Kelan kuntoutuspalvelujen saajat 40-44</v>
      </c>
      <c r="L6780" t="s">
        <v>1663</v>
      </c>
      <c r="M6780" t="str">
        <f>F6780&amp;L6780&amp;G6780&amp;L6780&amp;INT(C6780*10)</f>
        <v>109,59,7</v>
      </c>
      <c r="O6780">
        <f>VLOOKUP(B6780,Taul1!A2:C834,3)</f>
        <v>0</v>
      </c>
      <c r="P6780" t="str">
        <f>VLOOKUP(B6780,Taul1!A2:C834,2)</f>
        <v>Sairauspäivärahojen korvatut päivät 30-34</v>
      </c>
    </row>
    <row r="6781" spans="1:16" ht="18" x14ac:dyDescent="0.3">
      <c r="A6781" s="1" t="s">
        <v>1566</v>
      </c>
      <c r="B6781" s="1" t="s">
        <v>1303</v>
      </c>
      <c r="C6781" s="1">
        <v>6.5000000000000002E-2</v>
      </c>
      <c r="D6781" s="1">
        <v>0.25442000904189599</v>
      </c>
      <c r="E6781" s="1" t="s">
        <v>337</v>
      </c>
      <c r="F6781">
        <v>110</v>
      </c>
      <c r="G6781">
        <v>59</v>
      </c>
      <c r="H6781">
        <f>VLOOKUP(A6781,Taul1!A2:C834,3)</f>
        <v>1</v>
      </c>
      <c r="I6781" t="str">
        <f>VLOOKUP(A6781,Taul1!A2:C834,2)</f>
        <v>Kelan kuntoutuspalvelujen saajat 45-49</v>
      </c>
      <c r="L6781" t="s">
        <v>1663</v>
      </c>
      <c r="M6781" t="str">
        <f>F6781&amp;L6781&amp;G6781&amp;L6781&amp;INT(C6781*10)</f>
        <v>110,59,0</v>
      </c>
      <c r="O6781">
        <f>VLOOKUP(B6781,Taul1!A2:C834,3)</f>
        <v>0</v>
      </c>
      <c r="P6781" t="str">
        <f>VLOOKUP(B6781,Taul1!A2:C834,2)</f>
        <v>Sairauspäivärahojen korvatut päivät 30-34</v>
      </c>
    </row>
    <row r="6782" spans="1:16" ht="18" x14ac:dyDescent="0.3">
      <c r="A6782" s="1" t="s">
        <v>1568</v>
      </c>
      <c r="B6782" s="1" t="s">
        <v>1303</v>
      </c>
      <c r="C6782" s="1">
        <v>-0.64800000000000002</v>
      </c>
      <c r="D6782" s="1">
        <v>0</v>
      </c>
      <c r="E6782" s="1" t="s">
        <v>337</v>
      </c>
      <c r="F6782">
        <v>111</v>
      </c>
      <c r="G6782">
        <v>59</v>
      </c>
      <c r="H6782">
        <f>VLOOKUP(A6782,Taul1!A2:C834,3)</f>
        <v>1</v>
      </c>
      <c r="I6782" t="str">
        <f>VLOOKUP(A6782,Taul1!A2:C834,2)</f>
        <v>Kelan kuntoutuspalvelujen saajat 50-54</v>
      </c>
      <c r="L6782" t="s">
        <v>1663</v>
      </c>
      <c r="M6782" t="str">
        <f>F6782&amp;L6782&amp;G6782&amp;L6782&amp;INT(C6782*10)</f>
        <v>111,59,-7</v>
      </c>
      <c r="O6782">
        <f>VLOOKUP(B6782,Taul1!A2:C834,3)</f>
        <v>0</v>
      </c>
      <c r="P6782" t="str">
        <f>VLOOKUP(B6782,Taul1!A2:C834,2)</f>
        <v>Sairauspäivärahojen korvatut päivät 30-34</v>
      </c>
    </row>
    <row r="6783" spans="1:16" ht="18" x14ac:dyDescent="0.3">
      <c r="A6783" s="1" t="s">
        <v>1570</v>
      </c>
      <c r="B6783" s="1" t="s">
        <v>1303</v>
      </c>
      <c r="C6783" s="1">
        <v>-0.75700000000000001</v>
      </c>
      <c r="D6783" s="1">
        <v>0</v>
      </c>
      <c r="E6783" s="1" t="s">
        <v>337</v>
      </c>
      <c r="F6783">
        <v>112</v>
      </c>
      <c r="G6783">
        <v>59</v>
      </c>
      <c r="H6783">
        <f>VLOOKUP(A6783,Taul1!A2:C834,3)</f>
        <v>1</v>
      </c>
      <c r="I6783" t="str">
        <f>VLOOKUP(A6783,Taul1!A2:C834,2)</f>
        <v>Kelan kuntoutuspalvelujen saajat 55-59</v>
      </c>
      <c r="L6783" t="s">
        <v>1663</v>
      </c>
      <c r="M6783" t="str">
        <f>F6783&amp;L6783&amp;G6783&amp;L6783&amp;INT(C6783*10)</f>
        <v>112,59,-8</v>
      </c>
      <c r="O6783">
        <f>VLOOKUP(B6783,Taul1!A2:C834,3)</f>
        <v>0</v>
      </c>
      <c r="P6783" t="str">
        <f>VLOOKUP(B6783,Taul1!A2:C834,2)</f>
        <v>Sairauspäivärahojen korvatut päivät 30-34</v>
      </c>
    </row>
    <row r="6784" spans="1:16" ht="18" x14ac:dyDescent="0.3">
      <c r="A6784" s="1" t="s">
        <v>1572</v>
      </c>
      <c r="B6784" s="1" t="s">
        <v>1303</v>
      </c>
      <c r="C6784" s="1">
        <v>-0.185</v>
      </c>
      <c r="D6784" s="1">
        <v>1.03430097287993E-3</v>
      </c>
      <c r="E6784" s="1" t="s">
        <v>337</v>
      </c>
      <c r="F6784">
        <v>113</v>
      </c>
      <c r="G6784">
        <v>59</v>
      </c>
      <c r="H6784">
        <f>VLOOKUP(A6784,Taul1!A2:C834,3)</f>
        <v>1</v>
      </c>
      <c r="I6784" t="str">
        <f>VLOOKUP(A6784,Taul1!A2:C834,2)</f>
        <v>Kelan kuntoutuspalvelujen saajat 60-64</v>
      </c>
      <c r="L6784" t="s">
        <v>1663</v>
      </c>
      <c r="M6784" t="str">
        <f>F6784&amp;L6784&amp;G6784&amp;L6784&amp;INT(C6784*10)</f>
        <v>113,59,-2</v>
      </c>
      <c r="O6784">
        <f>VLOOKUP(B6784,Taul1!A2:C834,3)</f>
        <v>0</v>
      </c>
      <c r="P6784" t="str">
        <f>VLOOKUP(B6784,Taul1!A2:C834,2)</f>
        <v>Sairauspäivärahojen korvatut päivät 30-34</v>
      </c>
    </row>
    <row r="6785" spans="1:16" ht="18" x14ac:dyDescent="0.3">
      <c r="A6785" s="1" t="s">
        <v>1574</v>
      </c>
      <c r="B6785" s="1" t="s">
        <v>1303</v>
      </c>
      <c r="C6785" s="1">
        <v>-0.23300000000000001</v>
      </c>
      <c r="D6785" s="1">
        <v>3.3568363397629101E-5</v>
      </c>
      <c r="E6785" s="1" t="s">
        <v>337</v>
      </c>
      <c r="F6785">
        <v>114</v>
      </c>
      <c r="G6785">
        <v>59</v>
      </c>
      <c r="H6785">
        <f>VLOOKUP(A6785,Taul1!A2:C834,3)</f>
        <v>1</v>
      </c>
      <c r="I6785" t="str">
        <f>VLOOKUP(A6785,Taul1!A2:C834,2)</f>
        <v>Kelan kuntoutuspalvelujen saajat 65-69</v>
      </c>
      <c r="L6785" t="s">
        <v>1663</v>
      </c>
      <c r="M6785" t="str">
        <f>F6785&amp;L6785&amp;G6785&amp;L6785&amp;INT(C6785*10)</f>
        <v>114,59,-3</v>
      </c>
      <c r="O6785">
        <f>VLOOKUP(B6785,Taul1!A2:C834,3)</f>
        <v>0</v>
      </c>
      <c r="P6785" t="str">
        <f>VLOOKUP(B6785,Taul1!A2:C834,2)</f>
        <v>Sairauspäivärahojen korvatut päivät 30-34</v>
      </c>
    </row>
    <row r="6786" spans="1:16" ht="18" x14ac:dyDescent="0.3">
      <c r="A6786" s="1" t="s">
        <v>1576</v>
      </c>
      <c r="B6786" s="1" t="s">
        <v>1303</v>
      </c>
      <c r="C6786" s="1">
        <v>0.34499999999999997</v>
      </c>
      <c r="D6786" s="2">
        <v>4.1188596977548198E-10</v>
      </c>
      <c r="E6786" s="1" t="s">
        <v>337</v>
      </c>
      <c r="F6786">
        <v>115</v>
      </c>
      <c r="G6786">
        <v>59</v>
      </c>
      <c r="H6786">
        <f>VLOOKUP(A6786,Taul1!A2:C834,3)</f>
        <v>1</v>
      </c>
      <c r="I6786" t="str">
        <f>VLOOKUP(A6786,Taul1!A2:C834,2)</f>
        <v>Kelan kuntoutuspalvelujen saajat 69-</v>
      </c>
      <c r="L6786" t="s">
        <v>1663</v>
      </c>
      <c r="M6786" t="str">
        <f>F6786&amp;L6786&amp;G6786&amp;L6786&amp;INT(C6786*10)</f>
        <v>115,59,3</v>
      </c>
      <c r="O6786">
        <f>VLOOKUP(B6786,Taul1!A2:C834,3)</f>
        <v>0</v>
      </c>
      <c r="P6786" t="str">
        <f>VLOOKUP(B6786,Taul1!A2:C834,2)</f>
        <v>Sairauspäivärahojen korvatut päivät 30-34</v>
      </c>
    </row>
    <row r="6787" spans="1:16" ht="18" x14ac:dyDescent="0.3">
      <c r="A6787" s="1" t="s">
        <v>1598</v>
      </c>
      <c r="B6787" s="1" t="s">
        <v>1305</v>
      </c>
      <c r="C6787" s="1">
        <v>-3.2000000000000001E-2</v>
      </c>
      <c r="D6787" s="1">
        <v>0.57562287500061604</v>
      </c>
      <c r="E6787" s="1" t="s">
        <v>337</v>
      </c>
      <c r="F6787">
        <v>1</v>
      </c>
      <c r="G6787">
        <v>60</v>
      </c>
      <c r="H6787">
        <f>VLOOKUP(A6787,Taul1!A2:C834,3)</f>
        <v>1</v>
      </c>
      <c r="I6787" t="str">
        <f>VLOOKUP(A6787,Taul1!A2:C834,2)</f>
        <v>Vanhempainpäivärahojen korvatut päivät äiti 35-39</v>
      </c>
      <c r="L6787" t="s">
        <v>1663</v>
      </c>
      <c r="M6787" t="str">
        <f>F6787&amp;L6787&amp;G6787&amp;L6787&amp;INT(C6787*10)</f>
        <v>1,60,-1</v>
      </c>
      <c r="O6787">
        <f>VLOOKUP(B6787,Taul1!A2:C834,3)</f>
        <v>0</v>
      </c>
      <c r="P6787" t="str">
        <f>VLOOKUP(B6787,Taul1!A2:C834,2)</f>
        <v>Sairauspäivärahojen korvatut päivät 35-39</v>
      </c>
    </row>
    <row r="6788" spans="1:16" ht="18" x14ac:dyDescent="0.3">
      <c r="A6788" s="1" t="s">
        <v>1600</v>
      </c>
      <c r="B6788" s="1" t="s">
        <v>1305</v>
      </c>
      <c r="C6788" s="1">
        <v>0.42199999999999999</v>
      </c>
      <c r="D6788" s="2">
        <v>7.8825834748386099E-15</v>
      </c>
      <c r="E6788" s="1" t="s">
        <v>337</v>
      </c>
      <c r="F6788">
        <v>2</v>
      </c>
      <c r="G6788">
        <v>60</v>
      </c>
      <c r="H6788">
        <f>VLOOKUP(A6788,Taul1!A2:C834,3)</f>
        <v>1</v>
      </c>
      <c r="I6788" t="str">
        <f>VLOOKUP(A6788,Taul1!A2:C834,2)</f>
        <v>Vanhempainpäivärahojen korvatut päivät äiti 40-</v>
      </c>
      <c r="L6788" t="s">
        <v>1663</v>
      </c>
      <c r="M6788" t="str">
        <f>F6788&amp;L6788&amp;G6788&amp;L6788&amp;INT(C6788*10)</f>
        <v>2,60,4</v>
      </c>
      <c r="O6788">
        <f>VLOOKUP(B6788,Taul1!A2:C834,3)</f>
        <v>0</v>
      </c>
      <c r="P6788" t="str">
        <f>VLOOKUP(B6788,Taul1!A2:C834,2)</f>
        <v>Sairauspäivärahojen korvatut päivät 35-39</v>
      </c>
    </row>
    <row r="6789" spans="1:16" ht="18" x14ac:dyDescent="0.3">
      <c r="A6789" s="1" t="s">
        <v>1275</v>
      </c>
      <c r="B6789" s="1" t="s">
        <v>1305</v>
      </c>
      <c r="C6789" s="1">
        <v>0.72099999999999997</v>
      </c>
      <c r="D6789" s="1">
        <v>0</v>
      </c>
      <c r="E6789" s="1" t="s">
        <v>337</v>
      </c>
      <c r="F6789">
        <v>3</v>
      </c>
      <c r="G6789">
        <v>60</v>
      </c>
      <c r="H6789">
        <f>VLOOKUP(A6789,Taul1!A2:C834,3)</f>
        <v>1</v>
      </c>
      <c r="I6789" t="str">
        <f>VLOOKUP(A6789,Taul1!A2:C834,2)</f>
        <v>Työllistymistä edistävät palvelut, korvatut päivät, yhteensä</v>
      </c>
      <c r="L6789" t="s">
        <v>1663</v>
      </c>
      <c r="M6789" t="str">
        <f>F6789&amp;L6789&amp;G6789&amp;L6789&amp;INT(C6789*10)</f>
        <v>3,60,7</v>
      </c>
      <c r="O6789">
        <f>VLOOKUP(B6789,Taul1!A2:C834,3)</f>
        <v>0</v>
      </c>
      <c r="P6789" t="str">
        <f>VLOOKUP(B6789,Taul1!A2:C834,2)</f>
        <v>Sairauspäivärahojen korvatut päivät 35-39</v>
      </c>
    </row>
    <row r="6790" spans="1:16" ht="18" x14ac:dyDescent="0.3">
      <c r="A6790" s="1" t="s">
        <v>1277</v>
      </c>
      <c r="B6790" s="1" t="s">
        <v>1305</v>
      </c>
      <c r="C6790" s="1">
        <v>0.13800000000000001</v>
      </c>
      <c r="D6790" s="1">
        <v>1.48386716909308E-2</v>
      </c>
      <c r="E6790" s="1" t="s">
        <v>337</v>
      </c>
      <c r="F6790">
        <v>4</v>
      </c>
      <c r="G6790">
        <v>60</v>
      </c>
      <c r="H6790">
        <f>VLOOKUP(A6790,Taul1!A2:C834,3)</f>
        <v>1</v>
      </c>
      <c r="I6790" t="str">
        <f>VLOOKUP(A6790,Taul1!A2:C834,2)</f>
        <v>Työllistymistä edistävät palvelut, korvatut päivät, 17-24</v>
      </c>
      <c r="L6790" t="s">
        <v>1663</v>
      </c>
      <c r="M6790" t="str">
        <f>F6790&amp;L6790&amp;G6790&amp;L6790&amp;INT(C6790*10)</f>
        <v>4,60,1</v>
      </c>
      <c r="O6790">
        <f>VLOOKUP(B6790,Taul1!A2:C834,3)</f>
        <v>0</v>
      </c>
      <c r="P6790" t="str">
        <f>VLOOKUP(B6790,Taul1!A2:C834,2)</f>
        <v>Sairauspäivärahojen korvatut päivät 35-39</v>
      </c>
    </row>
    <row r="6791" spans="1:16" ht="18" x14ac:dyDescent="0.3">
      <c r="A6791" s="1" t="s">
        <v>1279</v>
      </c>
      <c r="B6791" s="1" t="s">
        <v>1305</v>
      </c>
      <c r="C6791" s="1">
        <v>0.622</v>
      </c>
      <c r="D6791" s="1">
        <v>0</v>
      </c>
      <c r="E6791" s="1" t="s">
        <v>337</v>
      </c>
      <c r="F6791">
        <v>5</v>
      </c>
      <c r="G6791">
        <v>60</v>
      </c>
      <c r="H6791">
        <f>VLOOKUP(A6791,Taul1!A2:C834,3)</f>
        <v>1</v>
      </c>
      <c r="I6791" t="str">
        <f>VLOOKUP(A6791,Taul1!A2:C834,2)</f>
        <v>Työllistymistä edistävät palvelut, korvatut päivät, 25-29</v>
      </c>
      <c r="L6791" t="s">
        <v>1663</v>
      </c>
      <c r="M6791" t="str">
        <f>F6791&amp;L6791&amp;G6791&amp;L6791&amp;INT(C6791*10)</f>
        <v>5,60,6</v>
      </c>
      <c r="O6791">
        <f>VLOOKUP(B6791,Taul1!A2:C834,3)</f>
        <v>0</v>
      </c>
      <c r="P6791" t="str">
        <f>VLOOKUP(B6791,Taul1!A2:C834,2)</f>
        <v>Sairauspäivärahojen korvatut päivät 35-39</v>
      </c>
    </row>
    <row r="6792" spans="1:16" ht="18" x14ac:dyDescent="0.3">
      <c r="A6792" s="1" t="s">
        <v>1281</v>
      </c>
      <c r="B6792" s="1" t="s">
        <v>1305</v>
      </c>
      <c r="C6792" s="1">
        <v>0.72099999999999997</v>
      </c>
      <c r="D6792" s="1">
        <v>0</v>
      </c>
      <c r="E6792" s="1" t="s">
        <v>337</v>
      </c>
      <c r="F6792">
        <v>6</v>
      </c>
      <c r="G6792">
        <v>60</v>
      </c>
      <c r="H6792">
        <f>VLOOKUP(A6792,Taul1!A2:C834,3)</f>
        <v>1</v>
      </c>
      <c r="I6792" t="str">
        <f>VLOOKUP(A6792,Taul1!A2:C834,2)</f>
        <v>Työllistymistä edistävät palvelut, korvatut päivät, 30-34</v>
      </c>
      <c r="L6792" t="s">
        <v>1663</v>
      </c>
      <c r="M6792" t="str">
        <f>F6792&amp;L6792&amp;G6792&amp;L6792&amp;INT(C6792*10)</f>
        <v>6,60,7</v>
      </c>
      <c r="O6792">
        <f>VLOOKUP(B6792,Taul1!A2:C834,3)</f>
        <v>0</v>
      </c>
      <c r="P6792" t="str">
        <f>VLOOKUP(B6792,Taul1!A2:C834,2)</f>
        <v>Sairauspäivärahojen korvatut päivät 35-39</v>
      </c>
    </row>
    <row r="6793" spans="1:16" ht="18" x14ac:dyDescent="0.3">
      <c r="A6793" s="1" t="s">
        <v>1283</v>
      </c>
      <c r="B6793" s="1" t="s">
        <v>1305</v>
      </c>
      <c r="C6793" s="1">
        <v>0.74399999999999999</v>
      </c>
      <c r="D6793" s="1">
        <v>0</v>
      </c>
      <c r="E6793" s="1" t="s">
        <v>337</v>
      </c>
      <c r="F6793">
        <v>7</v>
      </c>
      <c r="G6793">
        <v>60</v>
      </c>
      <c r="H6793">
        <f>VLOOKUP(A6793,Taul1!A2:C834,3)</f>
        <v>1</v>
      </c>
      <c r="I6793" t="str">
        <f>VLOOKUP(A6793,Taul1!A2:C834,2)</f>
        <v>Työllistymistä edistävät palvelut, korvatut päivät, 35-39</v>
      </c>
      <c r="L6793" t="s">
        <v>1663</v>
      </c>
      <c r="M6793" t="str">
        <f>F6793&amp;L6793&amp;G6793&amp;L6793&amp;INT(C6793*10)</f>
        <v>7,60,7</v>
      </c>
      <c r="O6793">
        <f>VLOOKUP(B6793,Taul1!A2:C834,3)</f>
        <v>0</v>
      </c>
      <c r="P6793" t="str">
        <f>VLOOKUP(B6793,Taul1!A2:C834,2)</f>
        <v>Sairauspäivärahojen korvatut päivät 35-39</v>
      </c>
    </row>
    <row r="6794" spans="1:16" ht="18" x14ac:dyDescent="0.3">
      <c r="A6794" s="1" t="s">
        <v>1285</v>
      </c>
      <c r="B6794" s="1" t="s">
        <v>1305</v>
      </c>
      <c r="C6794" s="1">
        <v>0.78700000000000003</v>
      </c>
      <c r="D6794" s="1">
        <v>0</v>
      </c>
      <c r="E6794" s="1" t="s">
        <v>337</v>
      </c>
      <c r="F6794">
        <v>8</v>
      </c>
      <c r="G6794">
        <v>60</v>
      </c>
      <c r="H6794">
        <f>VLOOKUP(A6794,Taul1!A2:C834,3)</f>
        <v>1</v>
      </c>
      <c r="I6794" t="str">
        <f>VLOOKUP(A6794,Taul1!A2:C834,2)</f>
        <v>Työllistymistä edistävät palvelut, korvatut päivät, 40-44</v>
      </c>
      <c r="L6794" t="s">
        <v>1663</v>
      </c>
      <c r="M6794" t="str">
        <f>F6794&amp;L6794&amp;G6794&amp;L6794&amp;INT(C6794*10)</f>
        <v>8,60,7</v>
      </c>
      <c r="O6794">
        <f>VLOOKUP(B6794,Taul1!A2:C834,3)</f>
        <v>0</v>
      </c>
      <c r="P6794" t="str">
        <f>VLOOKUP(B6794,Taul1!A2:C834,2)</f>
        <v>Sairauspäivärahojen korvatut päivät 35-39</v>
      </c>
    </row>
    <row r="6795" spans="1:16" ht="18" x14ac:dyDescent="0.3">
      <c r="A6795" s="1" t="s">
        <v>1287</v>
      </c>
      <c r="B6795" s="1" t="s">
        <v>1305</v>
      </c>
      <c r="C6795" s="1">
        <v>0.7</v>
      </c>
      <c r="D6795" s="1">
        <v>0</v>
      </c>
      <c r="E6795" s="1" t="s">
        <v>337</v>
      </c>
      <c r="F6795">
        <v>9</v>
      </c>
      <c r="G6795">
        <v>60</v>
      </c>
      <c r="H6795">
        <f>VLOOKUP(A6795,Taul1!A2:C834,3)</f>
        <v>1</v>
      </c>
      <c r="I6795" t="str">
        <f>VLOOKUP(A6795,Taul1!A2:C834,2)</f>
        <v>Työllistymistä edistävät palvelut, korvatut päivät, 45-49</v>
      </c>
      <c r="L6795" t="s">
        <v>1663</v>
      </c>
      <c r="M6795" t="str">
        <f>F6795&amp;L6795&amp;G6795&amp;L6795&amp;INT(C6795*10)</f>
        <v>9,60,7</v>
      </c>
      <c r="O6795">
        <f>VLOOKUP(B6795,Taul1!A2:C834,3)</f>
        <v>0</v>
      </c>
      <c r="P6795" t="str">
        <f>VLOOKUP(B6795,Taul1!A2:C834,2)</f>
        <v>Sairauspäivärahojen korvatut päivät 35-39</v>
      </c>
    </row>
    <row r="6796" spans="1:16" ht="18" x14ac:dyDescent="0.3">
      <c r="A6796" s="1" t="s">
        <v>1289</v>
      </c>
      <c r="B6796" s="1" t="s">
        <v>1305</v>
      </c>
      <c r="C6796" s="1">
        <v>0.76500000000000001</v>
      </c>
      <c r="D6796" s="1">
        <v>0</v>
      </c>
      <c r="E6796" s="1" t="s">
        <v>337</v>
      </c>
      <c r="F6796">
        <v>10</v>
      </c>
      <c r="G6796">
        <v>60</v>
      </c>
      <c r="H6796">
        <f>VLOOKUP(A6796,Taul1!A2:C834,3)</f>
        <v>1</v>
      </c>
      <c r="I6796" t="str">
        <f>VLOOKUP(A6796,Taul1!A2:C834,2)</f>
        <v>Työllistymistä edistävät palvelut, korvatut päivät, 50-54</v>
      </c>
      <c r="L6796" t="s">
        <v>1663</v>
      </c>
      <c r="M6796" t="str">
        <f>F6796&amp;L6796&amp;G6796&amp;L6796&amp;INT(C6796*10)</f>
        <v>10,60,7</v>
      </c>
      <c r="O6796">
        <f>VLOOKUP(B6796,Taul1!A2:C834,3)</f>
        <v>0</v>
      </c>
      <c r="P6796" t="str">
        <f>VLOOKUP(B6796,Taul1!A2:C834,2)</f>
        <v>Sairauspäivärahojen korvatut päivät 35-39</v>
      </c>
    </row>
    <row r="6797" spans="1:16" ht="18" x14ac:dyDescent="0.3">
      <c r="A6797" s="1" t="s">
        <v>1291</v>
      </c>
      <c r="B6797" s="1" t="s">
        <v>1305</v>
      </c>
      <c r="C6797" s="1">
        <v>0.73799999999999999</v>
      </c>
      <c r="D6797" s="1">
        <v>0</v>
      </c>
      <c r="E6797" s="1" t="s">
        <v>337</v>
      </c>
      <c r="F6797">
        <v>11</v>
      </c>
      <c r="G6797">
        <v>60</v>
      </c>
      <c r="H6797">
        <f>VLOOKUP(A6797,Taul1!A2:C834,3)</f>
        <v>1</v>
      </c>
      <c r="I6797" t="str">
        <f>VLOOKUP(A6797,Taul1!A2:C834,2)</f>
        <v>Työllistymistä edistävät palvelut, korvatut päivät, 55-59</v>
      </c>
      <c r="L6797" t="s">
        <v>1663</v>
      </c>
      <c r="M6797" t="str">
        <f>F6797&amp;L6797&amp;G6797&amp;L6797&amp;INT(C6797*10)</f>
        <v>11,60,7</v>
      </c>
      <c r="O6797">
        <f>VLOOKUP(B6797,Taul1!A2:C834,3)</f>
        <v>0</v>
      </c>
      <c r="P6797" t="str">
        <f>VLOOKUP(B6797,Taul1!A2:C834,2)</f>
        <v>Sairauspäivärahojen korvatut päivät 35-39</v>
      </c>
    </row>
    <row r="6798" spans="1:16" ht="18" x14ac:dyDescent="0.3">
      <c r="A6798" s="1" t="s">
        <v>1293</v>
      </c>
      <c r="B6798" s="1" t="s">
        <v>1305</v>
      </c>
      <c r="C6798" s="1">
        <v>0.56200000000000006</v>
      </c>
      <c r="D6798" s="1">
        <v>0</v>
      </c>
      <c r="E6798" s="1" t="s">
        <v>337</v>
      </c>
      <c r="F6798">
        <v>12</v>
      </c>
      <c r="G6798">
        <v>60</v>
      </c>
      <c r="H6798">
        <f>VLOOKUP(A6798,Taul1!A2:C834,3)</f>
        <v>1</v>
      </c>
      <c r="I6798" t="str">
        <f>VLOOKUP(A6798,Taul1!A2:C834,2)</f>
        <v>Työllistymistä edistävät palvelut, korvatut päivät, 60-64</v>
      </c>
      <c r="L6798" t="s">
        <v>1663</v>
      </c>
      <c r="M6798" t="str">
        <f>F6798&amp;L6798&amp;G6798&amp;L6798&amp;INT(C6798*10)</f>
        <v>12,60,5</v>
      </c>
      <c r="O6798">
        <f>VLOOKUP(B6798,Taul1!A2:C834,3)</f>
        <v>0</v>
      </c>
      <c r="P6798" t="str">
        <f>VLOOKUP(B6798,Taul1!A2:C834,2)</f>
        <v>Sairauspäivärahojen korvatut päivät 35-39</v>
      </c>
    </row>
    <row r="6799" spans="1:16" ht="18" x14ac:dyDescent="0.3">
      <c r="A6799" s="1" t="s">
        <v>1317</v>
      </c>
      <c r="B6799" s="1" t="s">
        <v>1305</v>
      </c>
      <c r="C6799" s="1">
        <v>0.85699999999999998</v>
      </c>
      <c r="D6799" s="1">
        <v>0</v>
      </c>
      <c r="E6799" s="1" t="s">
        <v>337</v>
      </c>
      <c r="F6799">
        <v>13</v>
      </c>
      <c r="G6799">
        <v>60</v>
      </c>
      <c r="H6799">
        <f>VLOOKUP(A6799,Taul1!A2:C834,3)</f>
        <v>1</v>
      </c>
      <c r="I6799" t="str">
        <f>VLOOKUP(A6799,Taul1!A2:C834,2)</f>
        <v>Opintovelalliset yhteensä</v>
      </c>
      <c r="L6799" t="s">
        <v>1663</v>
      </c>
      <c r="M6799" t="str">
        <f>F6799&amp;L6799&amp;G6799&amp;L6799&amp;INT(C6799*10)</f>
        <v>13,60,8</v>
      </c>
      <c r="O6799">
        <f>VLOOKUP(B6799,Taul1!A2:C834,3)</f>
        <v>0</v>
      </c>
      <c r="P6799" t="str">
        <f>VLOOKUP(B6799,Taul1!A2:C834,2)</f>
        <v>Sairauspäivärahojen korvatut päivät 35-39</v>
      </c>
    </row>
    <row r="6800" spans="1:16" ht="18" x14ac:dyDescent="0.3">
      <c r="A6800" s="1" t="s">
        <v>1319</v>
      </c>
      <c r="B6800" s="1" t="s">
        <v>1305</v>
      </c>
      <c r="C6800" s="1">
        <v>0.88600000000000001</v>
      </c>
      <c r="D6800" s="1">
        <v>0</v>
      </c>
      <c r="E6800" s="1" t="s">
        <v>337</v>
      </c>
      <c r="F6800">
        <v>14</v>
      </c>
      <c r="G6800">
        <v>60</v>
      </c>
      <c r="H6800">
        <f>VLOOKUP(A6800,Taul1!A2:C834,3)</f>
        <v>1</v>
      </c>
      <c r="I6800" t="str">
        <f>VLOOKUP(A6800,Taul1!A2:C834,2)</f>
        <v>Opintovelalliset 16-24</v>
      </c>
      <c r="L6800" t="s">
        <v>1663</v>
      </c>
      <c r="M6800" t="str">
        <f>F6800&amp;L6800&amp;G6800&amp;L6800&amp;INT(C6800*10)</f>
        <v>14,60,8</v>
      </c>
      <c r="O6800">
        <f>VLOOKUP(B6800,Taul1!A2:C834,3)</f>
        <v>0</v>
      </c>
      <c r="P6800" t="str">
        <f>VLOOKUP(B6800,Taul1!A2:C834,2)</f>
        <v>Sairauspäivärahojen korvatut päivät 35-39</v>
      </c>
    </row>
    <row r="6801" spans="1:16" ht="18" x14ac:dyDescent="0.3">
      <c r="A6801" s="1" t="s">
        <v>1321</v>
      </c>
      <c r="B6801" s="1" t="s">
        <v>1305</v>
      </c>
      <c r="C6801" s="1">
        <v>0.85</v>
      </c>
      <c r="D6801" s="1">
        <v>0</v>
      </c>
      <c r="E6801" s="1" t="s">
        <v>337</v>
      </c>
      <c r="F6801">
        <v>15</v>
      </c>
      <c r="G6801">
        <v>60</v>
      </c>
      <c r="H6801">
        <f>VLOOKUP(A6801,Taul1!A2:C834,3)</f>
        <v>1</v>
      </c>
      <c r="I6801" t="str">
        <f>VLOOKUP(A6801,Taul1!A2:C834,2)</f>
        <v>Opintovelalliset 25-29</v>
      </c>
      <c r="L6801" t="s">
        <v>1663</v>
      </c>
      <c r="M6801" t="str">
        <f>F6801&amp;L6801&amp;G6801&amp;L6801&amp;INT(C6801*10)</f>
        <v>15,60,8</v>
      </c>
      <c r="O6801">
        <f>VLOOKUP(B6801,Taul1!A2:C834,3)</f>
        <v>0</v>
      </c>
      <c r="P6801" t="str">
        <f>VLOOKUP(B6801,Taul1!A2:C834,2)</f>
        <v>Sairauspäivärahojen korvatut päivät 35-39</v>
      </c>
    </row>
    <row r="6802" spans="1:16" ht="18" x14ac:dyDescent="0.3">
      <c r="A6802" s="1" t="s">
        <v>1323</v>
      </c>
      <c r="B6802" s="1" t="s">
        <v>1305</v>
      </c>
      <c r="C6802" s="1">
        <v>0.75600000000000001</v>
      </c>
      <c r="D6802" s="1">
        <v>0</v>
      </c>
      <c r="E6802" s="1" t="s">
        <v>337</v>
      </c>
      <c r="F6802">
        <v>16</v>
      </c>
      <c r="G6802">
        <v>60</v>
      </c>
      <c r="H6802">
        <f>VLOOKUP(A6802,Taul1!A2:C834,3)</f>
        <v>1</v>
      </c>
      <c r="I6802" t="str">
        <f>VLOOKUP(A6802,Taul1!A2:C834,2)</f>
        <v>Opintovelalliset 30-34</v>
      </c>
      <c r="L6802" t="s">
        <v>1663</v>
      </c>
      <c r="M6802" t="str">
        <f>F6802&amp;L6802&amp;G6802&amp;L6802&amp;INT(C6802*10)</f>
        <v>16,60,7</v>
      </c>
      <c r="O6802">
        <f>VLOOKUP(B6802,Taul1!A2:C834,3)</f>
        <v>0</v>
      </c>
      <c r="P6802" t="str">
        <f>VLOOKUP(B6802,Taul1!A2:C834,2)</f>
        <v>Sairauspäivärahojen korvatut päivät 35-39</v>
      </c>
    </row>
    <row r="6803" spans="1:16" ht="18" x14ac:dyDescent="0.3">
      <c r="A6803" s="1" t="s">
        <v>1325</v>
      </c>
      <c r="B6803" s="1" t="s">
        <v>1305</v>
      </c>
      <c r="C6803" s="1">
        <v>0.78800000000000003</v>
      </c>
      <c r="D6803" s="1">
        <v>0</v>
      </c>
      <c r="E6803" s="1" t="s">
        <v>337</v>
      </c>
      <c r="F6803">
        <v>17</v>
      </c>
      <c r="G6803">
        <v>60</v>
      </c>
      <c r="H6803">
        <f>VLOOKUP(A6803,Taul1!A2:C834,3)</f>
        <v>1</v>
      </c>
      <c r="I6803" t="str">
        <f>VLOOKUP(A6803,Taul1!A2:C834,2)</f>
        <v>Opintovelalliset 35-39</v>
      </c>
      <c r="L6803" t="s">
        <v>1663</v>
      </c>
      <c r="M6803" t="str">
        <f>F6803&amp;L6803&amp;G6803&amp;L6803&amp;INT(C6803*10)</f>
        <v>17,60,7</v>
      </c>
      <c r="O6803">
        <f>VLOOKUP(B6803,Taul1!A2:C834,3)</f>
        <v>0</v>
      </c>
      <c r="P6803" t="str">
        <f>VLOOKUP(B6803,Taul1!A2:C834,2)</f>
        <v>Sairauspäivärahojen korvatut päivät 35-39</v>
      </c>
    </row>
    <row r="6804" spans="1:16" ht="18" x14ac:dyDescent="0.3">
      <c r="A6804" s="1" t="s">
        <v>1327</v>
      </c>
      <c r="B6804" s="1" t="s">
        <v>1305</v>
      </c>
      <c r="C6804" s="1">
        <v>0.81599999999999995</v>
      </c>
      <c r="D6804" s="1">
        <v>0</v>
      </c>
      <c r="E6804" s="1" t="s">
        <v>337</v>
      </c>
      <c r="F6804">
        <v>18</v>
      </c>
      <c r="G6804">
        <v>60</v>
      </c>
      <c r="H6804">
        <f>VLOOKUP(A6804,Taul1!A2:C834,3)</f>
        <v>1</v>
      </c>
      <c r="I6804" t="str">
        <f>VLOOKUP(A6804,Taul1!A2:C834,2)</f>
        <v>Opintovelalliset 40-44</v>
      </c>
      <c r="L6804" t="s">
        <v>1663</v>
      </c>
      <c r="M6804" t="str">
        <f>F6804&amp;L6804&amp;G6804&amp;L6804&amp;INT(C6804*10)</f>
        <v>18,60,8</v>
      </c>
      <c r="O6804">
        <f>VLOOKUP(B6804,Taul1!A2:C834,3)</f>
        <v>0</v>
      </c>
      <c r="P6804" t="str">
        <f>VLOOKUP(B6804,Taul1!A2:C834,2)</f>
        <v>Sairauspäivärahojen korvatut päivät 35-39</v>
      </c>
    </row>
    <row r="6805" spans="1:16" ht="18" x14ac:dyDescent="0.3">
      <c r="A6805" s="1" t="s">
        <v>1329</v>
      </c>
      <c r="B6805" s="1" t="s">
        <v>1305</v>
      </c>
      <c r="C6805" s="1">
        <v>0.81299999999999994</v>
      </c>
      <c r="D6805" s="1">
        <v>0</v>
      </c>
      <c r="E6805" s="1" t="s">
        <v>337</v>
      </c>
      <c r="F6805">
        <v>19</v>
      </c>
      <c r="G6805">
        <v>60</v>
      </c>
      <c r="H6805">
        <f>VLOOKUP(A6805,Taul1!A2:C834,3)</f>
        <v>1</v>
      </c>
      <c r="I6805" t="str">
        <f>VLOOKUP(A6805,Taul1!A2:C834,2)</f>
        <v>Opintovelalliset 45-49</v>
      </c>
      <c r="L6805" t="s">
        <v>1663</v>
      </c>
      <c r="M6805" t="str">
        <f>F6805&amp;L6805&amp;G6805&amp;L6805&amp;INT(C6805*10)</f>
        <v>19,60,8</v>
      </c>
      <c r="O6805">
        <f>VLOOKUP(B6805,Taul1!A2:C834,3)</f>
        <v>0</v>
      </c>
      <c r="P6805" t="str">
        <f>VLOOKUP(B6805,Taul1!A2:C834,2)</f>
        <v>Sairauspäivärahojen korvatut päivät 35-39</v>
      </c>
    </row>
    <row r="6806" spans="1:16" ht="18" x14ac:dyDescent="0.3">
      <c r="A6806" s="1" t="s">
        <v>1331</v>
      </c>
      <c r="B6806" s="1" t="s">
        <v>1305</v>
      </c>
      <c r="C6806" s="1">
        <v>0.753</v>
      </c>
      <c r="D6806" s="1">
        <v>0</v>
      </c>
      <c r="E6806" s="1" t="s">
        <v>337</v>
      </c>
      <c r="F6806">
        <v>20</v>
      </c>
      <c r="G6806">
        <v>60</v>
      </c>
      <c r="H6806">
        <f>VLOOKUP(A6806,Taul1!A2:C834,3)</f>
        <v>1</v>
      </c>
      <c r="I6806" t="str">
        <f>VLOOKUP(A6806,Taul1!A2:C834,2)</f>
        <v>Opintovelalliset 50-54</v>
      </c>
      <c r="L6806" t="s">
        <v>1663</v>
      </c>
      <c r="M6806" t="str">
        <f>F6806&amp;L6806&amp;G6806&amp;L6806&amp;INT(C6806*10)</f>
        <v>20,60,7</v>
      </c>
      <c r="O6806">
        <f>VLOOKUP(B6806,Taul1!A2:C834,3)</f>
        <v>0</v>
      </c>
      <c r="P6806" t="str">
        <f>VLOOKUP(B6806,Taul1!A2:C834,2)</f>
        <v>Sairauspäivärahojen korvatut päivät 35-39</v>
      </c>
    </row>
    <row r="6807" spans="1:16" ht="18" x14ac:dyDescent="0.3">
      <c r="A6807" s="1" t="s">
        <v>1333</v>
      </c>
      <c r="B6807" s="1" t="s">
        <v>1305</v>
      </c>
      <c r="C6807" s="1">
        <v>0.754</v>
      </c>
      <c r="D6807" s="2">
        <v>1.11022302462515E-16</v>
      </c>
      <c r="E6807" s="1" t="s">
        <v>337</v>
      </c>
      <c r="F6807">
        <v>21</v>
      </c>
      <c r="G6807">
        <v>60</v>
      </c>
      <c r="H6807">
        <f>VLOOKUP(A6807,Taul1!A2:C834,3)</f>
        <v>1</v>
      </c>
      <c r="I6807" t="str">
        <f>VLOOKUP(A6807,Taul1!A2:C834,2)</f>
        <v>Opintovelalliset 55-</v>
      </c>
      <c r="L6807" t="s">
        <v>1663</v>
      </c>
      <c r="M6807" t="str">
        <f>F6807&amp;L6807&amp;G6807&amp;L6807&amp;INT(C6807*10)</f>
        <v>21,60,7</v>
      </c>
      <c r="O6807">
        <f>VLOOKUP(B6807,Taul1!A2:C834,3)</f>
        <v>0</v>
      </c>
      <c r="P6807" t="str">
        <f>VLOOKUP(B6807,Taul1!A2:C834,2)</f>
        <v>Sairauspäivärahojen korvatut päivät 35-39</v>
      </c>
    </row>
    <row r="6808" spans="1:16" ht="18" x14ac:dyDescent="0.3">
      <c r="A6808" s="1" t="s">
        <v>1390</v>
      </c>
      <c r="B6808" s="1" t="s">
        <v>1305</v>
      </c>
      <c r="C6808" s="1">
        <v>0.375</v>
      </c>
      <c r="D6808" s="2">
        <v>8.4833251534632804E-12</v>
      </c>
      <c r="E6808" s="1" t="s">
        <v>337</v>
      </c>
      <c r="F6808">
        <v>22</v>
      </c>
      <c r="G6808">
        <v>60</v>
      </c>
      <c r="H6808">
        <f>VLOOKUP(A6808,Taul1!A2:C834,3)</f>
        <v>1</v>
      </c>
      <c r="I6808" t="str">
        <f>VLOOKUP(A6808,Taul1!A2:C834,2)</f>
        <v>Ei perusasteen jälkeistä tutkintoa 15-19</v>
      </c>
      <c r="L6808" t="s">
        <v>1663</v>
      </c>
      <c r="M6808" t="str">
        <f>F6808&amp;L6808&amp;G6808&amp;L6808&amp;INT(C6808*10)</f>
        <v>22,60,3</v>
      </c>
      <c r="O6808">
        <f>VLOOKUP(B6808,Taul1!A2:C834,3)</f>
        <v>0</v>
      </c>
      <c r="P6808" t="str">
        <f>VLOOKUP(B6808,Taul1!A2:C834,2)</f>
        <v>Sairauspäivärahojen korvatut päivät 35-39</v>
      </c>
    </row>
    <row r="6809" spans="1:16" ht="18" x14ac:dyDescent="0.3">
      <c r="A6809" s="1" t="s">
        <v>1392</v>
      </c>
      <c r="B6809" s="1" t="s">
        <v>1305</v>
      </c>
      <c r="C6809" s="1">
        <v>-0.65300000000000002</v>
      </c>
      <c r="D6809" s="1">
        <v>0</v>
      </c>
      <c r="E6809" s="1" t="s">
        <v>337</v>
      </c>
      <c r="F6809">
        <v>23</v>
      </c>
      <c r="G6809">
        <v>60</v>
      </c>
      <c r="H6809">
        <f>VLOOKUP(A6809,Taul1!A2:C834,3)</f>
        <v>1</v>
      </c>
      <c r="I6809" t="str">
        <f>VLOOKUP(A6809,Taul1!A2:C834,2)</f>
        <v>Ei perusasteen jälkeistä tutkintoa 20-24</v>
      </c>
      <c r="L6809" t="s">
        <v>1663</v>
      </c>
      <c r="M6809" t="str">
        <f>F6809&amp;L6809&amp;G6809&amp;L6809&amp;INT(C6809*10)</f>
        <v>23,60,-7</v>
      </c>
      <c r="O6809">
        <f>VLOOKUP(B6809,Taul1!A2:C834,3)</f>
        <v>0</v>
      </c>
      <c r="P6809" t="str">
        <f>VLOOKUP(B6809,Taul1!A2:C834,2)</f>
        <v>Sairauspäivärahojen korvatut päivät 35-39</v>
      </c>
    </row>
    <row r="6810" spans="1:16" ht="18" x14ac:dyDescent="0.3">
      <c r="A6810" s="1" t="s">
        <v>1394</v>
      </c>
      <c r="B6810" s="1" t="s">
        <v>1305</v>
      </c>
      <c r="C6810" s="1">
        <v>-0.55300000000000005</v>
      </c>
      <c r="D6810" s="1">
        <v>0</v>
      </c>
      <c r="E6810" s="1" t="s">
        <v>337</v>
      </c>
      <c r="F6810">
        <v>24</v>
      </c>
      <c r="G6810">
        <v>60</v>
      </c>
      <c r="H6810">
        <f>VLOOKUP(A6810,Taul1!A2:C834,3)</f>
        <v>1</v>
      </c>
      <c r="I6810" t="str">
        <f>VLOOKUP(A6810,Taul1!A2:C834,2)</f>
        <v>Ei perusasteen jälkeistä tutkintoa 25-29</v>
      </c>
      <c r="L6810" t="s">
        <v>1663</v>
      </c>
      <c r="M6810" t="str">
        <f>F6810&amp;L6810&amp;G6810&amp;L6810&amp;INT(C6810*10)</f>
        <v>24,60,-6</v>
      </c>
      <c r="O6810">
        <f>VLOOKUP(B6810,Taul1!A2:C834,3)</f>
        <v>0</v>
      </c>
      <c r="P6810" t="str">
        <f>VLOOKUP(B6810,Taul1!A2:C834,2)</f>
        <v>Sairauspäivärahojen korvatut päivät 35-39</v>
      </c>
    </row>
    <row r="6811" spans="1:16" ht="18" x14ac:dyDescent="0.3">
      <c r="A6811" s="1" t="s">
        <v>1396</v>
      </c>
      <c r="B6811" s="1" t="s">
        <v>1305</v>
      </c>
      <c r="C6811" s="1">
        <v>-0.44500000000000001</v>
      </c>
      <c r="D6811" s="1">
        <v>0</v>
      </c>
      <c r="E6811" s="1" t="s">
        <v>337</v>
      </c>
      <c r="F6811">
        <v>25</v>
      </c>
      <c r="G6811">
        <v>60</v>
      </c>
      <c r="H6811">
        <f>VLOOKUP(A6811,Taul1!A2:C834,3)</f>
        <v>1</v>
      </c>
      <c r="I6811" t="str">
        <f>VLOOKUP(A6811,Taul1!A2:C834,2)</f>
        <v>Ei perusasteen jälkeistä tutkintoa 30-34</v>
      </c>
      <c r="L6811" t="s">
        <v>1663</v>
      </c>
      <c r="M6811" t="str">
        <f>F6811&amp;L6811&amp;G6811&amp;L6811&amp;INT(C6811*10)</f>
        <v>25,60,-5</v>
      </c>
      <c r="O6811">
        <f>VLOOKUP(B6811,Taul1!A2:C834,3)</f>
        <v>0</v>
      </c>
      <c r="P6811" t="str">
        <f>VLOOKUP(B6811,Taul1!A2:C834,2)</f>
        <v>Sairauspäivärahojen korvatut päivät 35-39</v>
      </c>
    </row>
    <row r="6812" spans="1:16" ht="18" x14ac:dyDescent="0.3">
      <c r="A6812" s="1" t="s">
        <v>1398</v>
      </c>
      <c r="B6812" s="1" t="s">
        <v>1305</v>
      </c>
      <c r="C6812" s="1">
        <v>0.248</v>
      </c>
      <c r="D6812" s="1">
        <v>9.6671837743755805E-6</v>
      </c>
      <c r="E6812" s="1" t="s">
        <v>337</v>
      </c>
      <c r="F6812">
        <v>26</v>
      </c>
      <c r="G6812">
        <v>60</v>
      </c>
      <c r="H6812">
        <f>VLOOKUP(A6812,Taul1!A2:C834,3)</f>
        <v>1</v>
      </c>
      <c r="I6812" t="str">
        <f>VLOOKUP(A6812,Taul1!A2:C834,2)</f>
        <v>Ei perusasteen jälkeistä tutkintoa 35-39</v>
      </c>
      <c r="L6812" t="s">
        <v>1663</v>
      </c>
      <c r="M6812" t="str">
        <f>F6812&amp;L6812&amp;G6812&amp;L6812&amp;INT(C6812*10)</f>
        <v>26,60,2</v>
      </c>
      <c r="O6812">
        <f>VLOOKUP(B6812,Taul1!A2:C834,3)</f>
        <v>0</v>
      </c>
      <c r="P6812" t="str">
        <f>VLOOKUP(B6812,Taul1!A2:C834,2)</f>
        <v>Sairauspäivärahojen korvatut päivät 35-39</v>
      </c>
    </row>
    <row r="6813" spans="1:16" ht="18" x14ac:dyDescent="0.3">
      <c r="A6813" s="1" t="s">
        <v>1400</v>
      </c>
      <c r="B6813" s="1" t="s">
        <v>1305</v>
      </c>
      <c r="C6813" s="1">
        <v>-0.34799999999999998</v>
      </c>
      <c r="D6813" s="2">
        <v>2.9034175064168701E-10</v>
      </c>
      <c r="E6813" s="1" t="s">
        <v>337</v>
      </c>
      <c r="F6813">
        <v>27</v>
      </c>
      <c r="G6813">
        <v>60</v>
      </c>
      <c r="H6813">
        <f>VLOOKUP(A6813,Taul1!A2:C834,3)</f>
        <v>1</v>
      </c>
      <c r="I6813" t="str">
        <f>VLOOKUP(A6813,Taul1!A2:C834,2)</f>
        <v>Ei perusasteen jälkeistä tutkintoa 40-44</v>
      </c>
      <c r="L6813" t="s">
        <v>1663</v>
      </c>
      <c r="M6813" t="str">
        <f>F6813&amp;L6813&amp;G6813&amp;L6813&amp;INT(C6813*10)</f>
        <v>27,60,-4</v>
      </c>
      <c r="O6813">
        <f>VLOOKUP(B6813,Taul1!A2:C834,3)</f>
        <v>0</v>
      </c>
      <c r="P6813" t="str">
        <f>VLOOKUP(B6813,Taul1!A2:C834,2)</f>
        <v>Sairauspäivärahojen korvatut päivät 35-39</v>
      </c>
    </row>
    <row r="6814" spans="1:16" ht="18" x14ac:dyDescent="0.3">
      <c r="A6814" s="1" t="s">
        <v>1402</v>
      </c>
      <c r="B6814" s="1" t="s">
        <v>1305</v>
      </c>
      <c r="C6814" s="1">
        <v>-0.66600000000000004</v>
      </c>
      <c r="D6814" s="1">
        <v>0</v>
      </c>
      <c r="E6814" s="1" t="s">
        <v>337</v>
      </c>
      <c r="F6814">
        <v>28</v>
      </c>
      <c r="G6814">
        <v>60</v>
      </c>
      <c r="H6814">
        <f>VLOOKUP(A6814,Taul1!A2:C834,3)</f>
        <v>1</v>
      </c>
      <c r="I6814" t="str">
        <f>VLOOKUP(A6814,Taul1!A2:C834,2)</f>
        <v>Ei perusasteen jälkeistä tutkintoa 45-49</v>
      </c>
      <c r="L6814" t="s">
        <v>1663</v>
      </c>
      <c r="M6814" t="str">
        <f>F6814&amp;L6814&amp;G6814&amp;L6814&amp;INT(C6814*10)</f>
        <v>28,60,-7</v>
      </c>
      <c r="O6814">
        <f>VLOOKUP(B6814,Taul1!A2:C834,3)</f>
        <v>0</v>
      </c>
      <c r="P6814" t="str">
        <f>VLOOKUP(B6814,Taul1!A2:C834,2)</f>
        <v>Sairauspäivärahojen korvatut päivät 35-39</v>
      </c>
    </row>
    <row r="6815" spans="1:16" ht="18" x14ac:dyDescent="0.3">
      <c r="A6815" s="1" t="s">
        <v>1404</v>
      </c>
      <c r="B6815" s="1" t="s">
        <v>1305</v>
      </c>
      <c r="C6815" s="1">
        <v>-0.68100000000000005</v>
      </c>
      <c r="D6815" s="1">
        <v>0</v>
      </c>
      <c r="E6815" s="1" t="s">
        <v>337</v>
      </c>
      <c r="F6815">
        <v>29</v>
      </c>
      <c r="G6815">
        <v>60</v>
      </c>
      <c r="H6815">
        <f>VLOOKUP(A6815,Taul1!A2:C834,3)</f>
        <v>1</v>
      </c>
      <c r="I6815" t="str">
        <f>VLOOKUP(A6815,Taul1!A2:C834,2)</f>
        <v>Ei perusasteen jälkeistä tutkintoa 50-54</v>
      </c>
      <c r="L6815" t="s">
        <v>1663</v>
      </c>
      <c r="M6815" t="str">
        <f>F6815&amp;L6815&amp;G6815&amp;L6815&amp;INT(C6815*10)</f>
        <v>29,60,-7</v>
      </c>
      <c r="O6815">
        <f>VLOOKUP(B6815,Taul1!A2:C834,3)</f>
        <v>0</v>
      </c>
      <c r="P6815" t="str">
        <f>VLOOKUP(B6815,Taul1!A2:C834,2)</f>
        <v>Sairauspäivärahojen korvatut päivät 35-39</v>
      </c>
    </row>
    <row r="6816" spans="1:16" ht="18" x14ac:dyDescent="0.3">
      <c r="A6816" s="1" t="s">
        <v>1406</v>
      </c>
      <c r="B6816" s="1" t="s">
        <v>1305</v>
      </c>
      <c r="C6816" s="1">
        <v>-0.81899999999999995</v>
      </c>
      <c r="D6816" s="1">
        <v>0</v>
      </c>
      <c r="E6816" s="1" t="s">
        <v>337</v>
      </c>
      <c r="F6816">
        <v>30</v>
      </c>
      <c r="G6816">
        <v>60</v>
      </c>
      <c r="H6816">
        <f>VLOOKUP(A6816,Taul1!A2:C834,3)</f>
        <v>1</v>
      </c>
      <c r="I6816" t="str">
        <f>VLOOKUP(A6816,Taul1!A2:C834,2)</f>
        <v>Ei perusasteen jälkeistä tutkintoa 55-59</v>
      </c>
      <c r="L6816" t="s">
        <v>1663</v>
      </c>
      <c r="M6816" t="str">
        <f>F6816&amp;L6816&amp;G6816&amp;L6816&amp;INT(C6816*10)</f>
        <v>30,60,-9</v>
      </c>
      <c r="O6816">
        <f>VLOOKUP(B6816,Taul1!A2:C834,3)</f>
        <v>0</v>
      </c>
      <c r="P6816" t="str">
        <f>VLOOKUP(B6816,Taul1!A2:C834,2)</f>
        <v>Sairauspäivärahojen korvatut päivät 35-39</v>
      </c>
    </row>
    <row r="6817" spans="1:16" ht="18" x14ac:dyDescent="0.3">
      <c r="A6817" s="1" t="s">
        <v>1408</v>
      </c>
      <c r="B6817" s="1" t="s">
        <v>1305</v>
      </c>
      <c r="C6817" s="1">
        <v>-0.82</v>
      </c>
      <c r="D6817" s="1">
        <v>0</v>
      </c>
      <c r="E6817" s="1" t="s">
        <v>337</v>
      </c>
      <c r="F6817">
        <v>31</v>
      </c>
      <c r="G6817">
        <v>60</v>
      </c>
      <c r="H6817">
        <f>VLOOKUP(A6817,Taul1!A2:C834,3)</f>
        <v>1</v>
      </c>
      <c r="I6817" t="str">
        <f>VLOOKUP(A6817,Taul1!A2:C834,2)</f>
        <v>Ei perusasteen jälkeistä tutkintoa 60-64</v>
      </c>
      <c r="L6817" t="s">
        <v>1663</v>
      </c>
      <c r="M6817" t="str">
        <f>F6817&amp;L6817&amp;G6817&amp;L6817&amp;INT(C6817*10)</f>
        <v>31,60,-9</v>
      </c>
      <c r="O6817">
        <f>VLOOKUP(B6817,Taul1!A2:C834,3)</f>
        <v>0</v>
      </c>
      <c r="P6817" t="str">
        <f>VLOOKUP(B6817,Taul1!A2:C834,2)</f>
        <v>Sairauspäivärahojen korvatut päivät 35-39</v>
      </c>
    </row>
    <row r="6818" spans="1:16" ht="18" x14ac:dyDescent="0.3">
      <c r="A6818" s="1" t="s">
        <v>1410</v>
      </c>
      <c r="B6818" s="1" t="s">
        <v>1305</v>
      </c>
      <c r="C6818" s="1">
        <v>-0.81699999999999995</v>
      </c>
      <c r="D6818" s="1">
        <v>0</v>
      </c>
      <c r="E6818" s="1" t="s">
        <v>337</v>
      </c>
      <c r="F6818">
        <v>32</v>
      </c>
      <c r="G6818">
        <v>60</v>
      </c>
      <c r="H6818">
        <f>VLOOKUP(A6818,Taul1!A2:C834,3)</f>
        <v>1</v>
      </c>
      <c r="I6818" t="str">
        <f>VLOOKUP(A6818,Taul1!A2:C834,2)</f>
        <v>Ei perusasteen jälkeistä tutkintoa 65-69</v>
      </c>
      <c r="L6818" t="s">
        <v>1663</v>
      </c>
      <c r="M6818" t="str">
        <f>F6818&amp;L6818&amp;G6818&amp;L6818&amp;INT(C6818*10)</f>
        <v>32,60,-9</v>
      </c>
      <c r="O6818">
        <f>VLOOKUP(B6818,Taul1!A2:C834,3)</f>
        <v>0</v>
      </c>
      <c r="P6818" t="str">
        <f>VLOOKUP(B6818,Taul1!A2:C834,2)</f>
        <v>Sairauspäivärahojen korvatut päivät 35-39</v>
      </c>
    </row>
    <row r="6819" spans="1:16" ht="18" x14ac:dyDescent="0.3">
      <c r="A6819" s="1" t="s">
        <v>1412</v>
      </c>
      <c r="B6819" s="1" t="s">
        <v>1305</v>
      </c>
      <c r="C6819" s="1">
        <v>0.75600000000000001</v>
      </c>
      <c r="D6819" s="1">
        <v>0</v>
      </c>
      <c r="E6819" s="1" t="s">
        <v>337</v>
      </c>
      <c r="F6819">
        <v>33</v>
      </c>
      <c r="G6819">
        <v>60</v>
      </c>
      <c r="H6819">
        <f>VLOOKUP(A6819,Taul1!A2:C834,3)</f>
        <v>1</v>
      </c>
      <c r="I6819" t="str">
        <f>VLOOKUP(A6819,Taul1!A2:C834,2)</f>
        <v>Ei perusasteen jälkeistä tutkintoa 70-74</v>
      </c>
      <c r="L6819" t="s">
        <v>1663</v>
      </c>
      <c r="M6819" t="str">
        <f>F6819&amp;L6819&amp;G6819&amp;L6819&amp;INT(C6819*10)</f>
        <v>33,60,7</v>
      </c>
      <c r="O6819">
        <f>VLOOKUP(B6819,Taul1!A2:C834,3)</f>
        <v>0</v>
      </c>
      <c r="P6819" t="str">
        <f>VLOOKUP(B6819,Taul1!A2:C834,2)</f>
        <v>Sairauspäivärahojen korvatut päivät 35-39</v>
      </c>
    </row>
    <row r="6820" spans="1:16" ht="18" x14ac:dyDescent="0.3">
      <c r="A6820" s="1" t="s">
        <v>1414</v>
      </c>
      <c r="B6820" s="1" t="s">
        <v>1305</v>
      </c>
      <c r="C6820" s="1">
        <v>-0.63</v>
      </c>
      <c r="D6820" s="1">
        <v>0</v>
      </c>
      <c r="E6820" s="1" t="s">
        <v>337</v>
      </c>
      <c r="F6820">
        <v>34</v>
      </c>
      <c r="G6820">
        <v>60</v>
      </c>
      <c r="H6820">
        <f>VLOOKUP(A6820,Taul1!A2:C834,3)</f>
        <v>1</v>
      </c>
      <c r="I6820" t="str">
        <f>VLOOKUP(A6820,Taul1!A2:C834,2)</f>
        <v>Ei perusasteen jälkeistä tutkintoa 75-</v>
      </c>
      <c r="L6820" t="s">
        <v>1663</v>
      </c>
      <c r="M6820" t="str">
        <f>F6820&amp;L6820&amp;G6820&amp;L6820&amp;INT(C6820*10)</f>
        <v>34,60,-7</v>
      </c>
      <c r="O6820">
        <f>VLOOKUP(B6820,Taul1!A2:C834,3)</f>
        <v>0</v>
      </c>
      <c r="P6820" t="str">
        <f>VLOOKUP(B6820,Taul1!A2:C834,2)</f>
        <v>Sairauspäivärahojen korvatut päivät 35-39</v>
      </c>
    </row>
    <row r="6821" spans="1:16" ht="18" x14ac:dyDescent="0.3">
      <c r="A6821" s="1" t="s">
        <v>1416</v>
      </c>
      <c r="B6821" s="1" t="s">
        <v>1305</v>
      </c>
      <c r="C6821" s="1">
        <v>0.47699999999999998</v>
      </c>
      <c r="D6821" s="1">
        <v>0</v>
      </c>
      <c r="E6821" s="1" t="s">
        <v>337</v>
      </c>
      <c r="F6821">
        <v>35</v>
      </c>
      <c r="G6821">
        <v>60</v>
      </c>
      <c r="H6821">
        <f>VLOOKUP(A6821,Taul1!A2:C834,3)</f>
        <v>1</v>
      </c>
      <c r="I6821" t="str">
        <f>VLOOKUP(A6821,Taul1!A2:C834,2)</f>
        <v>Toisen asteen tutkinto 15-19</v>
      </c>
      <c r="L6821" t="s">
        <v>1663</v>
      </c>
      <c r="M6821" t="str">
        <f>F6821&amp;L6821&amp;G6821&amp;L6821&amp;INT(C6821*10)</f>
        <v>35,60,4</v>
      </c>
      <c r="O6821">
        <f>VLOOKUP(B6821,Taul1!A2:C834,3)</f>
        <v>0</v>
      </c>
      <c r="P6821" t="str">
        <f>VLOOKUP(B6821,Taul1!A2:C834,2)</f>
        <v>Sairauspäivärahojen korvatut päivät 35-39</v>
      </c>
    </row>
    <row r="6822" spans="1:16" ht="18" x14ac:dyDescent="0.3">
      <c r="A6822" s="1" t="s">
        <v>1418</v>
      </c>
      <c r="B6822" s="1" t="s">
        <v>1305</v>
      </c>
      <c r="C6822" s="1">
        <v>-0.41899999999999998</v>
      </c>
      <c r="D6822" s="2">
        <v>1.35447209004269E-14</v>
      </c>
      <c r="E6822" s="1" t="s">
        <v>337</v>
      </c>
      <c r="F6822">
        <v>36</v>
      </c>
      <c r="G6822">
        <v>60</v>
      </c>
      <c r="H6822">
        <f>VLOOKUP(A6822,Taul1!A2:C834,3)</f>
        <v>1</v>
      </c>
      <c r="I6822" t="str">
        <f>VLOOKUP(A6822,Taul1!A2:C834,2)</f>
        <v>Toisen asteen tutkinto 20-24</v>
      </c>
      <c r="L6822" t="s">
        <v>1663</v>
      </c>
      <c r="M6822" t="str">
        <f>F6822&amp;L6822&amp;G6822&amp;L6822&amp;INT(C6822*10)</f>
        <v>36,60,-5</v>
      </c>
      <c r="O6822">
        <f>VLOOKUP(B6822,Taul1!A2:C834,3)</f>
        <v>0</v>
      </c>
      <c r="P6822" t="str">
        <f>VLOOKUP(B6822,Taul1!A2:C834,2)</f>
        <v>Sairauspäivärahojen korvatut päivät 35-39</v>
      </c>
    </row>
    <row r="6823" spans="1:16" ht="18" x14ac:dyDescent="0.3">
      <c r="A6823" s="1" t="s">
        <v>1420</v>
      </c>
      <c r="B6823" s="1" t="s">
        <v>1305</v>
      </c>
      <c r="C6823" s="1">
        <v>0.67900000000000005</v>
      </c>
      <c r="D6823" s="2">
        <v>1.11022302462515E-16</v>
      </c>
      <c r="E6823" s="1" t="s">
        <v>337</v>
      </c>
      <c r="F6823">
        <v>37</v>
      </c>
      <c r="G6823">
        <v>60</v>
      </c>
      <c r="H6823">
        <f>VLOOKUP(A6823,Taul1!A2:C834,3)</f>
        <v>1</v>
      </c>
      <c r="I6823" t="str">
        <f>VLOOKUP(A6823,Taul1!A2:C834,2)</f>
        <v>Toisen asteen tutkinto 25-29</v>
      </c>
      <c r="L6823" t="s">
        <v>1663</v>
      </c>
      <c r="M6823" t="str">
        <f>F6823&amp;L6823&amp;G6823&amp;L6823&amp;INT(C6823*10)</f>
        <v>37,60,6</v>
      </c>
      <c r="O6823">
        <f>VLOOKUP(B6823,Taul1!A2:C834,3)</f>
        <v>0</v>
      </c>
      <c r="P6823" t="str">
        <f>VLOOKUP(B6823,Taul1!A2:C834,2)</f>
        <v>Sairauspäivärahojen korvatut päivät 35-39</v>
      </c>
    </row>
    <row r="6824" spans="1:16" ht="18" x14ac:dyDescent="0.3">
      <c r="A6824" s="1" t="s">
        <v>1422</v>
      </c>
      <c r="B6824" s="1" t="s">
        <v>1305</v>
      </c>
      <c r="C6824" s="1">
        <v>0.52800000000000002</v>
      </c>
      <c r="D6824" s="1">
        <v>0</v>
      </c>
      <c r="E6824" s="1" t="s">
        <v>337</v>
      </c>
      <c r="F6824">
        <v>38</v>
      </c>
      <c r="G6824">
        <v>60</v>
      </c>
      <c r="H6824">
        <f>VLOOKUP(A6824,Taul1!A2:C834,3)</f>
        <v>1</v>
      </c>
      <c r="I6824" t="str">
        <f>VLOOKUP(A6824,Taul1!A2:C834,2)</f>
        <v>Toisen asteen tutkinto 30-34</v>
      </c>
      <c r="L6824" t="s">
        <v>1663</v>
      </c>
      <c r="M6824" t="str">
        <f>F6824&amp;L6824&amp;G6824&amp;L6824&amp;INT(C6824*10)</f>
        <v>38,60,5</v>
      </c>
      <c r="O6824">
        <f>VLOOKUP(B6824,Taul1!A2:C834,3)</f>
        <v>0</v>
      </c>
      <c r="P6824" t="str">
        <f>VLOOKUP(B6824,Taul1!A2:C834,2)</f>
        <v>Sairauspäivärahojen korvatut päivät 35-39</v>
      </c>
    </row>
    <row r="6825" spans="1:16" ht="18" x14ac:dyDescent="0.3">
      <c r="A6825" s="1" t="s">
        <v>1424</v>
      </c>
      <c r="B6825" s="1" t="s">
        <v>1305</v>
      </c>
      <c r="C6825" s="1">
        <v>0.78</v>
      </c>
      <c r="D6825" s="1">
        <v>0</v>
      </c>
      <c r="E6825" s="1" t="s">
        <v>337</v>
      </c>
      <c r="F6825">
        <v>39</v>
      </c>
      <c r="G6825">
        <v>60</v>
      </c>
      <c r="H6825">
        <f>VLOOKUP(A6825,Taul1!A2:C834,3)</f>
        <v>1</v>
      </c>
      <c r="I6825" t="str">
        <f>VLOOKUP(A6825,Taul1!A2:C834,2)</f>
        <v>Toisen asteen tutkinto 35-39</v>
      </c>
      <c r="L6825" t="s">
        <v>1663</v>
      </c>
      <c r="M6825" t="str">
        <f>F6825&amp;L6825&amp;G6825&amp;L6825&amp;INT(C6825*10)</f>
        <v>39,60,7</v>
      </c>
      <c r="O6825">
        <f>VLOOKUP(B6825,Taul1!A2:C834,3)</f>
        <v>0</v>
      </c>
      <c r="P6825" t="str">
        <f>VLOOKUP(B6825,Taul1!A2:C834,2)</f>
        <v>Sairauspäivärahojen korvatut päivät 35-39</v>
      </c>
    </row>
    <row r="6826" spans="1:16" ht="18" x14ac:dyDescent="0.3">
      <c r="A6826" s="1" t="s">
        <v>1426</v>
      </c>
      <c r="B6826" s="1" t="s">
        <v>1305</v>
      </c>
      <c r="C6826" s="1">
        <v>0.83699999999999997</v>
      </c>
      <c r="D6826" s="1">
        <v>0</v>
      </c>
      <c r="E6826" s="1" t="s">
        <v>337</v>
      </c>
      <c r="F6826">
        <v>40</v>
      </c>
      <c r="G6826">
        <v>60</v>
      </c>
      <c r="H6826">
        <f>VLOOKUP(A6826,Taul1!A2:C834,3)</f>
        <v>1</v>
      </c>
      <c r="I6826" t="str">
        <f>VLOOKUP(A6826,Taul1!A2:C834,2)</f>
        <v>Toisen asteen tutkinto 40-44</v>
      </c>
      <c r="L6826" t="s">
        <v>1663</v>
      </c>
      <c r="M6826" t="str">
        <f>F6826&amp;L6826&amp;G6826&amp;L6826&amp;INT(C6826*10)</f>
        <v>40,60,8</v>
      </c>
      <c r="O6826">
        <f>VLOOKUP(B6826,Taul1!A2:C834,3)</f>
        <v>0</v>
      </c>
      <c r="P6826" t="str">
        <f>VLOOKUP(B6826,Taul1!A2:C834,2)</f>
        <v>Sairauspäivärahojen korvatut päivät 35-39</v>
      </c>
    </row>
    <row r="6827" spans="1:16" ht="18" x14ac:dyDescent="0.3">
      <c r="A6827" s="1" t="s">
        <v>1428</v>
      </c>
      <c r="B6827" s="1" t="s">
        <v>1305</v>
      </c>
      <c r="C6827" s="1">
        <v>-0.75600000000000001</v>
      </c>
      <c r="D6827" s="1">
        <v>0</v>
      </c>
      <c r="E6827" s="1" t="s">
        <v>337</v>
      </c>
      <c r="F6827">
        <v>41</v>
      </c>
      <c r="G6827">
        <v>60</v>
      </c>
      <c r="H6827">
        <f>VLOOKUP(A6827,Taul1!A2:C834,3)</f>
        <v>1</v>
      </c>
      <c r="I6827" t="str">
        <f>VLOOKUP(A6827,Taul1!A2:C834,2)</f>
        <v>Toisen asteen tutkinto 45-49</v>
      </c>
      <c r="L6827" t="s">
        <v>1663</v>
      </c>
      <c r="M6827" t="str">
        <f>F6827&amp;L6827&amp;G6827&amp;L6827&amp;INT(C6827*10)</f>
        <v>41,60,-8</v>
      </c>
      <c r="O6827">
        <f>VLOOKUP(B6827,Taul1!A2:C834,3)</f>
        <v>0</v>
      </c>
      <c r="P6827" t="str">
        <f>VLOOKUP(B6827,Taul1!A2:C834,2)</f>
        <v>Sairauspäivärahojen korvatut päivät 35-39</v>
      </c>
    </row>
    <row r="6828" spans="1:16" ht="18" x14ac:dyDescent="0.3">
      <c r="A6828" s="1" t="s">
        <v>1430</v>
      </c>
      <c r="B6828" s="1" t="s">
        <v>1305</v>
      </c>
      <c r="C6828" s="1">
        <v>-0.71099999999999997</v>
      </c>
      <c r="D6828" s="1">
        <v>0</v>
      </c>
      <c r="E6828" s="1" t="s">
        <v>337</v>
      </c>
      <c r="F6828">
        <v>42</v>
      </c>
      <c r="G6828">
        <v>60</v>
      </c>
      <c r="H6828">
        <f>VLOOKUP(A6828,Taul1!A2:C834,3)</f>
        <v>1</v>
      </c>
      <c r="I6828" t="str">
        <f>VLOOKUP(A6828,Taul1!A2:C834,2)</f>
        <v>Toisen asteen tutkinto 50-54</v>
      </c>
      <c r="L6828" t="s">
        <v>1663</v>
      </c>
      <c r="M6828" t="str">
        <f>F6828&amp;L6828&amp;G6828&amp;L6828&amp;INT(C6828*10)</f>
        <v>42,60,-8</v>
      </c>
      <c r="O6828">
        <f>VLOOKUP(B6828,Taul1!A2:C834,3)</f>
        <v>0</v>
      </c>
      <c r="P6828" t="str">
        <f>VLOOKUP(B6828,Taul1!A2:C834,2)</f>
        <v>Sairauspäivärahojen korvatut päivät 35-39</v>
      </c>
    </row>
    <row r="6829" spans="1:16" ht="18" x14ac:dyDescent="0.3">
      <c r="A6829" s="1" t="s">
        <v>1432</v>
      </c>
      <c r="B6829" s="1" t="s">
        <v>1305</v>
      </c>
      <c r="C6829" s="1">
        <v>0.47699999999999998</v>
      </c>
      <c r="D6829" s="1">
        <v>0</v>
      </c>
      <c r="E6829" s="1" t="s">
        <v>337</v>
      </c>
      <c r="F6829">
        <v>43</v>
      </c>
      <c r="G6829">
        <v>60</v>
      </c>
      <c r="H6829">
        <f>VLOOKUP(A6829,Taul1!A2:C834,3)</f>
        <v>1</v>
      </c>
      <c r="I6829" t="str">
        <f>VLOOKUP(A6829,Taul1!A2:C834,2)</f>
        <v>Toisen asteen tutkinto 55-59</v>
      </c>
      <c r="L6829" t="s">
        <v>1663</v>
      </c>
      <c r="M6829" t="str">
        <f>F6829&amp;L6829&amp;G6829&amp;L6829&amp;INT(C6829*10)</f>
        <v>43,60,4</v>
      </c>
      <c r="O6829">
        <f>VLOOKUP(B6829,Taul1!A2:C834,3)</f>
        <v>0</v>
      </c>
      <c r="P6829" t="str">
        <f>VLOOKUP(B6829,Taul1!A2:C834,2)</f>
        <v>Sairauspäivärahojen korvatut päivät 35-39</v>
      </c>
    </row>
    <row r="6830" spans="1:16" ht="18" x14ac:dyDescent="0.3">
      <c r="A6830" s="1" t="s">
        <v>1434</v>
      </c>
      <c r="B6830" s="1" t="s">
        <v>1305</v>
      </c>
      <c r="C6830" s="1">
        <v>-2.9000000000000001E-2</v>
      </c>
      <c r="D6830" s="1">
        <v>0.61432351454536904</v>
      </c>
      <c r="E6830" s="1" t="s">
        <v>337</v>
      </c>
      <c r="F6830">
        <v>44</v>
      </c>
      <c r="G6830">
        <v>60</v>
      </c>
      <c r="H6830">
        <f>VLOOKUP(A6830,Taul1!A2:C834,3)</f>
        <v>1</v>
      </c>
      <c r="I6830" t="str">
        <f>VLOOKUP(A6830,Taul1!A2:C834,2)</f>
        <v>Toisen asteen tutkinto 60-64</v>
      </c>
      <c r="L6830" t="s">
        <v>1663</v>
      </c>
      <c r="M6830" t="str">
        <f>F6830&amp;L6830&amp;G6830&amp;L6830&amp;INT(C6830*10)</f>
        <v>44,60,-1</v>
      </c>
      <c r="O6830">
        <f>VLOOKUP(B6830,Taul1!A2:C834,3)</f>
        <v>0</v>
      </c>
      <c r="P6830" t="str">
        <f>VLOOKUP(B6830,Taul1!A2:C834,2)</f>
        <v>Sairauspäivärahojen korvatut päivät 35-39</v>
      </c>
    </row>
    <row r="6831" spans="1:16" ht="18" x14ac:dyDescent="0.3">
      <c r="A6831" s="1" t="s">
        <v>1436</v>
      </c>
      <c r="B6831" s="1" t="s">
        <v>1305</v>
      </c>
      <c r="C6831" s="1">
        <v>0.13600000000000001</v>
      </c>
      <c r="D6831" s="1">
        <v>1.6812160322050702E-2</v>
      </c>
      <c r="E6831" s="1" t="s">
        <v>337</v>
      </c>
      <c r="F6831">
        <v>45</v>
      </c>
      <c r="G6831">
        <v>60</v>
      </c>
      <c r="H6831">
        <f>VLOOKUP(A6831,Taul1!A2:C834,3)</f>
        <v>1</v>
      </c>
      <c r="I6831" t="str">
        <f>VLOOKUP(A6831,Taul1!A2:C834,2)</f>
        <v>Toisen asteen tutkinto 65-69</v>
      </c>
      <c r="L6831" t="s">
        <v>1663</v>
      </c>
      <c r="M6831" t="str">
        <f>F6831&amp;L6831&amp;G6831&amp;L6831&amp;INT(C6831*10)</f>
        <v>45,60,1</v>
      </c>
      <c r="O6831">
        <f>VLOOKUP(B6831,Taul1!A2:C834,3)</f>
        <v>0</v>
      </c>
      <c r="P6831" t="str">
        <f>VLOOKUP(B6831,Taul1!A2:C834,2)</f>
        <v>Sairauspäivärahojen korvatut päivät 35-39</v>
      </c>
    </row>
    <row r="6832" spans="1:16" ht="18" x14ac:dyDescent="0.3">
      <c r="A6832" s="1" t="s">
        <v>1438</v>
      </c>
      <c r="B6832" s="1" t="s">
        <v>1305</v>
      </c>
      <c r="C6832" s="1">
        <v>0.85199999999999998</v>
      </c>
      <c r="D6832" s="1">
        <v>0</v>
      </c>
      <c r="E6832" s="1" t="s">
        <v>337</v>
      </c>
      <c r="F6832">
        <v>46</v>
      </c>
      <c r="G6832">
        <v>60</v>
      </c>
      <c r="H6832">
        <f>VLOOKUP(A6832,Taul1!A2:C834,3)</f>
        <v>1</v>
      </c>
      <c r="I6832" t="str">
        <f>VLOOKUP(A6832,Taul1!A2:C834,2)</f>
        <v>Toisen asteen tutkinto 70-74</v>
      </c>
      <c r="L6832" t="s">
        <v>1663</v>
      </c>
      <c r="M6832" t="str">
        <f>F6832&amp;L6832&amp;G6832&amp;L6832&amp;INT(C6832*10)</f>
        <v>46,60,8</v>
      </c>
      <c r="O6832">
        <f>VLOOKUP(B6832,Taul1!A2:C834,3)</f>
        <v>0</v>
      </c>
      <c r="P6832" t="str">
        <f>VLOOKUP(B6832,Taul1!A2:C834,2)</f>
        <v>Sairauspäivärahojen korvatut päivät 35-39</v>
      </c>
    </row>
    <row r="6833" spans="1:16" ht="18" x14ac:dyDescent="0.3">
      <c r="A6833" s="1" t="s">
        <v>1440</v>
      </c>
      <c r="B6833" s="1" t="s">
        <v>1305</v>
      </c>
      <c r="C6833" s="1">
        <v>0.84299999999999997</v>
      </c>
      <c r="D6833" s="1">
        <v>0</v>
      </c>
      <c r="E6833" s="1" t="s">
        <v>337</v>
      </c>
      <c r="F6833">
        <v>47</v>
      </c>
      <c r="G6833">
        <v>60</v>
      </c>
      <c r="H6833">
        <f>VLOOKUP(A6833,Taul1!A2:C834,3)</f>
        <v>1</v>
      </c>
      <c r="I6833" t="str">
        <f>VLOOKUP(A6833,Taul1!A2:C834,2)</f>
        <v>Toisen asteen tutkinto 75-</v>
      </c>
      <c r="L6833" t="s">
        <v>1663</v>
      </c>
      <c r="M6833" t="str">
        <f>F6833&amp;L6833&amp;G6833&amp;L6833&amp;INT(C6833*10)</f>
        <v>47,60,8</v>
      </c>
      <c r="O6833">
        <f>VLOOKUP(B6833,Taul1!A2:C834,3)</f>
        <v>0</v>
      </c>
      <c r="P6833" t="str">
        <f>VLOOKUP(B6833,Taul1!A2:C834,2)</f>
        <v>Sairauspäivärahojen korvatut päivät 35-39</v>
      </c>
    </row>
    <row r="6834" spans="1:16" ht="18" x14ac:dyDescent="0.3">
      <c r="A6834" s="1" t="s">
        <v>1442</v>
      </c>
      <c r="B6834" s="1" t="s">
        <v>1305</v>
      </c>
      <c r="C6834" s="1">
        <v>5.0999999999999997E-2</v>
      </c>
      <c r="D6834" s="1">
        <v>0.37225335029044698</v>
      </c>
      <c r="E6834" s="1" t="s">
        <v>337</v>
      </c>
      <c r="F6834">
        <v>48</v>
      </c>
      <c r="G6834">
        <v>60</v>
      </c>
      <c r="H6834">
        <f>VLOOKUP(A6834,Taul1!A2:C834,3)</f>
        <v>1</v>
      </c>
      <c r="I6834" t="str">
        <f>VLOOKUP(A6834,Taul1!A2:C834,2)</f>
        <v>Korkea-asteen tutkinto 15-19</v>
      </c>
      <c r="L6834" t="s">
        <v>1663</v>
      </c>
      <c r="M6834" t="str">
        <f>F6834&amp;L6834&amp;G6834&amp;L6834&amp;INT(C6834*10)</f>
        <v>48,60,0</v>
      </c>
      <c r="O6834">
        <f>VLOOKUP(B6834,Taul1!A2:C834,3)</f>
        <v>0</v>
      </c>
      <c r="P6834" t="str">
        <f>VLOOKUP(B6834,Taul1!A2:C834,2)</f>
        <v>Sairauspäivärahojen korvatut päivät 35-39</v>
      </c>
    </row>
    <row r="6835" spans="1:16" ht="18" x14ac:dyDescent="0.3">
      <c r="A6835" s="1" t="s">
        <v>1444</v>
      </c>
      <c r="B6835" s="1" t="s">
        <v>1305</v>
      </c>
      <c r="C6835" s="1">
        <v>0.83899999999999997</v>
      </c>
      <c r="D6835" s="1">
        <v>0</v>
      </c>
      <c r="E6835" s="1" t="s">
        <v>337</v>
      </c>
      <c r="F6835">
        <v>49</v>
      </c>
      <c r="G6835">
        <v>60</v>
      </c>
      <c r="H6835">
        <f>VLOOKUP(A6835,Taul1!A2:C834,3)</f>
        <v>1</v>
      </c>
      <c r="I6835" t="str">
        <f>VLOOKUP(A6835,Taul1!A2:C834,2)</f>
        <v>Korkea-asteen tutkinto 20-24</v>
      </c>
      <c r="L6835" t="s">
        <v>1663</v>
      </c>
      <c r="M6835" t="str">
        <f>F6835&amp;L6835&amp;G6835&amp;L6835&amp;INT(C6835*10)</f>
        <v>49,60,8</v>
      </c>
      <c r="O6835">
        <f>VLOOKUP(B6835,Taul1!A2:C834,3)</f>
        <v>0</v>
      </c>
      <c r="P6835" t="str">
        <f>VLOOKUP(B6835,Taul1!A2:C834,2)</f>
        <v>Sairauspäivärahojen korvatut päivät 35-39</v>
      </c>
    </row>
    <row r="6836" spans="1:16" ht="18" x14ac:dyDescent="0.3">
      <c r="A6836" s="1" t="s">
        <v>1446</v>
      </c>
      <c r="B6836" s="1" t="s">
        <v>1305</v>
      </c>
      <c r="C6836" s="1">
        <v>0.76700000000000002</v>
      </c>
      <c r="D6836" s="1">
        <v>0</v>
      </c>
      <c r="E6836" s="1" t="s">
        <v>337</v>
      </c>
      <c r="F6836">
        <v>50</v>
      </c>
      <c r="G6836">
        <v>60</v>
      </c>
      <c r="H6836">
        <f>VLOOKUP(A6836,Taul1!A2:C834,3)</f>
        <v>1</v>
      </c>
      <c r="I6836" t="str">
        <f>VLOOKUP(A6836,Taul1!A2:C834,2)</f>
        <v>Korkea-asteen tutkinto 25-29</v>
      </c>
      <c r="L6836" t="s">
        <v>1663</v>
      </c>
      <c r="M6836" t="str">
        <f>F6836&amp;L6836&amp;G6836&amp;L6836&amp;INT(C6836*10)</f>
        <v>50,60,7</v>
      </c>
      <c r="O6836">
        <f>VLOOKUP(B6836,Taul1!A2:C834,3)</f>
        <v>0</v>
      </c>
      <c r="P6836" t="str">
        <f>VLOOKUP(B6836,Taul1!A2:C834,2)</f>
        <v>Sairauspäivärahojen korvatut päivät 35-39</v>
      </c>
    </row>
    <row r="6837" spans="1:16" ht="18" x14ac:dyDescent="0.3">
      <c r="A6837" s="1" t="s">
        <v>1448</v>
      </c>
      <c r="B6837" s="1" t="s">
        <v>1305</v>
      </c>
      <c r="C6837" s="1">
        <v>0.56799999999999995</v>
      </c>
      <c r="D6837" s="1">
        <v>0</v>
      </c>
      <c r="E6837" s="1" t="s">
        <v>337</v>
      </c>
      <c r="F6837">
        <v>51</v>
      </c>
      <c r="G6837">
        <v>60</v>
      </c>
      <c r="H6837">
        <f>VLOOKUP(A6837,Taul1!A2:C834,3)</f>
        <v>1</v>
      </c>
      <c r="I6837" t="str">
        <f>VLOOKUP(A6837,Taul1!A2:C834,2)</f>
        <v>Korkea-asteen tutkinto 30-34</v>
      </c>
      <c r="L6837" t="s">
        <v>1663</v>
      </c>
      <c r="M6837" t="str">
        <f>F6837&amp;L6837&amp;G6837&amp;L6837&amp;INT(C6837*10)</f>
        <v>51,60,5</v>
      </c>
      <c r="O6837">
        <f>VLOOKUP(B6837,Taul1!A2:C834,3)</f>
        <v>0</v>
      </c>
      <c r="P6837" t="str">
        <f>VLOOKUP(B6837,Taul1!A2:C834,2)</f>
        <v>Sairauspäivärahojen korvatut päivät 35-39</v>
      </c>
    </row>
    <row r="6838" spans="1:16" ht="18" x14ac:dyDescent="0.3">
      <c r="A6838" s="1" t="s">
        <v>1450</v>
      </c>
      <c r="B6838" s="1" t="s">
        <v>1305</v>
      </c>
      <c r="C6838" s="1">
        <v>0.64300000000000002</v>
      </c>
      <c r="D6838" s="1">
        <v>0</v>
      </c>
      <c r="E6838" s="1" t="s">
        <v>337</v>
      </c>
      <c r="F6838">
        <v>52</v>
      </c>
      <c r="G6838">
        <v>60</v>
      </c>
      <c r="H6838">
        <f>VLOOKUP(A6838,Taul1!A2:C834,3)</f>
        <v>1</v>
      </c>
      <c r="I6838" t="str">
        <f>VLOOKUP(A6838,Taul1!A2:C834,2)</f>
        <v>Korkea-asteen tutkinto 35-39</v>
      </c>
      <c r="L6838" t="s">
        <v>1663</v>
      </c>
      <c r="M6838" t="str">
        <f>F6838&amp;L6838&amp;G6838&amp;L6838&amp;INT(C6838*10)</f>
        <v>52,60,6</v>
      </c>
      <c r="O6838">
        <f>VLOOKUP(B6838,Taul1!A2:C834,3)</f>
        <v>0</v>
      </c>
      <c r="P6838" t="str">
        <f>VLOOKUP(B6838,Taul1!A2:C834,2)</f>
        <v>Sairauspäivärahojen korvatut päivät 35-39</v>
      </c>
    </row>
    <row r="6839" spans="1:16" ht="18" x14ac:dyDescent="0.3">
      <c r="A6839" s="1" t="s">
        <v>1452</v>
      </c>
      <c r="B6839" s="1" t="s">
        <v>1305</v>
      </c>
      <c r="C6839" s="1">
        <v>0.77200000000000002</v>
      </c>
      <c r="D6839" s="1">
        <v>0</v>
      </c>
      <c r="E6839" s="1" t="s">
        <v>337</v>
      </c>
      <c r="F6839">
        <v>53</v>
      </c>
      <c r="G6839">
        <v>60</v>
      </c>
      <c r="H6839">
        <f>VLOOKUP(A6839,Taul1!A2:C834,3)</f>
        <v>1</v>
      </c>
      <c r="I6839" t="str">
        <f>VLOOKUP(A6839,Taul1!A2:C834,2)</f>
        <v>Korkea-asteen tutkinto 40-44</v>
      </c>
      <c r="L6839" t="s">
        <v>1663</v>
      </c>
      <c r="M6839" t="str">
        <f>F6839&amp;L6839&amp;G6839&amp;L6839&amp;INT(C6839*10)</f>
        <v>53,60,7</v>
      </c>
      <c r="O6839">
        <f>VLOOKUP(B6839,Taul1!A2:C834,3)</f>
        <v>0</v>
      </c>
      <c r="P6839" t="str">
        <f>VLOOKUP(B6839,Taul1!A2:C834,2)</f>
        <v>Sairauspäivärahojen korvatut päivät 35-39</v>
      </c>
    </row>
    <row r="6840" spans="1:16" ht="18" x14ac:dyDescent="0.3">
      <c r="A6840" s="1" t="s">
        <v>1454</v>
      </c>
      <c r="B6840" s="1" t="s">
        <v>1305</v>
      </c>
      <c r="C6840" s="1">
        <v>9.6000000000000002E-2</v>
      </c>
      <c r="D6840" s="1">
        <v>9.2763960066797199E-2</v>
      </c>
      <c r="E6840" s="1" t="s">
        <v>337</v>
      </c>
      <c r="F6840">
        <v>54</v>
      </c>
      <c r="G6840">
        <v>60</v>
      </c>
      <c r="H6840">
        <f>VLOOKUP(A6840,Taul1!A2:C834,3)</f>
        <v>1</v>
      </c>
      <c r="I6840" t="str">
        <f>VLOOKUP(A6840,Taul1!A2:C834,2)</f>
        <v>Korkea-asteen tutkinto 45-49</v>
      </c>
      <c r="L6840" t="s">
        <v>1663</v>
      </c>
      <c r="M6840" t="str">
        <f>F6840&amp;L6840&amp;G6840&amp;L6840&amp;INT(C6840*10)</f>
        <v>54,60,0</v>
      </c>
      <c r="O6840">
        <f>VLOOKUP(B6840,Taul1!A2:C834,3)</f>
        <v>0</v>
      </c>
      <c r="P6840" t="str">
        <f>VLOOKUP(B6840,Taul1!A2:C834,2)</f>
        <v>Sairauspäivärahojen korvatut päivät 35-39</v>
      </c>
    </row>
    <row r="6841" spans="1:16" ht="18" x14ac:dyDescent="0.3">
      <c r="A6841" s="1" t="s">
        <v>1456</v>
      </c>
      <c r="B6841" s="1" t="s">
        <v>1305</v>
      </c>
      <c r="C6841" s="1">
        <v>0.56200000000000006</v>
      </c>
      <c r="D6841" s="1">
        <v>0</v>
      </c>
      <c r="E6841" s="1" t="s">
        <v>337</v>
      </c>
      <c r="F6841">
        <v>55</v>
      </c>
      <c r="G6841">
        <v>60</v>
      </c>
      <c r="H6841">
        <f>VLOOKUP(A6841,Taul1!A2:C834,3)</f>
        <v>1</v>
      </c>
      <c r="I6841" t="str">
        <f>VLOOKUP(A6841,Taul1!A2:C834,2)</f>
        <v>Korkea-asteen tutkinto 50-54</v>
      </c>
      <c r="L6841" t="s">
        <v>1663</v>
      </c>
      <c r="M6841" t="str">
        <f>F6841&amp;L6841&amp;G6841&amp;L6841&amp;INT(C6841*10)</f>
        <v>55,60,5</v>
      </c>
      <c r="O6841">
        <f>VLOOKUP(B6841,Taul1!A2:C834,3)</f>
        <v>0</v>
      </c>
      <c r="P6841" t="str">
        <f>VLOOKUP(B6841,Taul1!A2:C834,2)</f>
        <v>Sairauspäivärahojen korvatut päivät 35-39</v>
      </c>
    </row>
    <row r="6842" spans="1:16" ht="18" x14ac:dyDescent="0.3">
      <c r="A6842" s="1" t="s">
        <v>1458</v>
      </c>
      <c r="B6842" s="1" t="s">
        <v>1305</v>
      </c>
      <c r="C6842" s="1">
        <v>0.74099999999999999</v>
      </c>
      <c r="D6842" s="2">
        <v>1.11022302462515E-16</v>
      </c>
      <c r="E6842" s="1" t="s">
        <v>337</v>
      </c>
      <c r="F6842">
        <v>56</v>
      </c>
      <c r="G6842">
        <v>60</v>
      </c>
      <c r="H6842">
        <f>VLOOKUP(A6842,Taul1!A2:C834,3)</f>
        <v>1</v>
      </c>
      <c r="I6842" t="str">
        <f>VLOOKUP(A6842,Taul1!A2:C834,2)</f>
        <v>Korkea-asteen tutkinto 55-59</v>
      </c>
      <c r="L6842" t="s">
        <v>1663</v>
      </c>
      <c r="M6842" t="str">
        <f>F6842&amp;L6842&amp;G6842&amp;L6842&amp;INT(C6842*10)</f>
        <v>56,60,7</v>
      </c>
      <c r="O6842">
        <f>VLOOKUP(B6842,Taul1!A2:C834,3)</f>
        <v>0</v>
      </c>
      <c r="P6842" t="str">
        <f>VLOOKUP(B6842,Taul1!A2:C834,2)</f>
        <v>Sairauspäivärahojen korvatut päivät 35-39</v>
      </c>
    </row>
    <row r="6843" spans="1:16" ht="18" x14ac:dyDescent="0.3">
      <c r="A6843" s="1" t="s">
        <v>1460</v>
      </c>
      <c r="B6843" s="1" t="s">
        <v>1305</v>
      </c>
      <c r="C6843" s="1">
        <v>0.79800000000000004</v>
      </c>
      <c r="D6843" s="1">
        <v>0</v>
      </c>
      <c r="E6843" s="1" t="s">
        <v>337</v>
      </c>
      <c r="F6843">
        <v>57</v>
      </c>
      <c r="G6843">
        <v>60</v>
      </c>
      <c r="H6843">
        <f>VLOOKUP(A6843,Taul1!A2:C834,3)</f>
        <v>1</v>
      </c>
      <c r="I6843" t="str">
        <f>VLOOKUP(A6843,Taul1!A2:C834,2)</f>
        <v>Korkea-asteen tutkinto 60-64</v>
      </c>
      <c r="L6843" t="s">
        <v>1663</v>
      </c>
      <c r="M6843" t="str">
        <f>F6843&amp;L6843&amp;G6843&amp;L6843&amp;INT(C6843*10)</f>
        <v>57,60,7</v>
      </c>
      <c r="O6843">
        <f>VLOOKUP(B6843,Taul1!A2:C834,3)</f>
        <v>0</v>
      </c>
      <c r="P6843" t="str">
        <f>VLOOKUP(B6843,Taul1!A2:C834,2)</f>
        <v>Sairauspäivärahojen korvatut päivät 35-39</v>
      </c>
    </row>
    <row r="6844" spans="1:16" ht="18" x14ac:dyDescent="0.3">
      <c r="A6844" s="1" t="s">
        <v>1462</v>
      </c>
      <c r="B6844" s="1" t="s">
        <v>1305</v>
      </c>
      <c r="C6844" s="1">
        <v>0.11</v>
      </c>
      <c r="D6844" s="1">
        <v>5.3598224470691402E-2</v>
      </c>
      <c r="E6844" s="1" t="s">
        <v>337</v>
      </c>
      <c r="F6844">
        <v>58</v>
      </c>
      <c r="G6844">
        <v>60</v>
      </c>
      <c r="H6844">
        <f>VLOOKUP(A6844,Taul1!A2:C834,3)</f>
        <v>1</v>
      </c>
      <c r="I6844" t="str">
        <f>VLOOKUP(A6844,Taul1!A2:C834,2)</f>
        <v>Korkea-asteen tutkinto 65-69</v>
      </c>
      <c r="L6844" t="s">
        <v>1663</v>
      </c>
      <c r="M6844" t="str">
        <f>F6844&amp;L6844&amp;G6844&amp;L6844&amp;INT(C6844*10)</f>
        <v>58,60,1</v>
      </c>
      <c r="O6844">
        <f>VLOOKUP(B6844,Taul1!A2:C834,3)</f>
        <v>0</v>
      </c>
      <c r="P6844" t="str">
        <f>VLOOKUP(B6844,Taul1!A2:C834,2)</f>
        <v>Sairauspäivärahojen korvatut päivät 35-39</v>
      </c>
    </row>
    <row r="6845" spans="1:16" ht="18" x14ac:dyDescent="0.3">
      <c r="A6845" s="1" t="s">
        <v>1464</v>
      </c>
      <c r="B6845" s="1" t="s">
        <v>1305</v>
      </c>
      <c r="C6845" s="1">
        <v>0.83099999999999996</v>
      </c>
      <c r="D6845" s="1">
        <v>0</v>
      </c>
      <c r="E6845" s="1" t="s">
        <v>337</v>
      </c>
      <c r="F6845">
        <v>59</v>
      </c>
      <c r="G6845">
        <v>60</v>
      </c>
      <c r="H6845">
        <f>VLOOKUP(A6845,Taul1!A2:C834,3)</f>
        <v>1</v>
      </c>
      <c r="I6845" t="str">
        <f>VLOOKUP(A6845,Taul1!A2:C834,2)</f>
        <v>Korkea-asteen tutkinto 70-74</v>
      </c>
      <c r="L6845" t="s">
        <v>1663</v>
      </c>
      <c r="M6845" t="str">
        <f>F6845&amp;L6845&amp;G6845&amp;L6845&amp;INT(C6845*10)</f>
        <v>59,60,8</v>
      </c>
      <c r="O6845">
        <f>VLOOKUP(B6845,Taul1!A2:C834,3)</f>
        <v>0</v>
      </c>
      <c r="P6845" t="str">
        <f>VLOOKUP(B6845,Taul1!A2:C834,2)</f>
        <v>Sairauspäivärahojen korvatut päivät 35-39</v>
      </c>
    </row>
    <row r="6846" spans="1:16" ht="18" x14ac:dyDescent="0.3">
      <c r="A6846" s="1" t="s">
        <v>1466</v>
      </c>
      <c r="B6846" s="1" t="s">
        <v>1305</v>
      </c>
      <c r="C6846" s="1">
        <v>0.81499999999999995</v>
      </c>
      <c r="D6846" s="2">
        <v>1.11022302462515E-16</v>
      </c>
      <c r="E6846" s="1" t="s">
        <v>337</v>
      </c>
      <c r="F6846">
        <v>60</v>
      </c>
      <c r="G6846">
        <v>60</v>
      </c>
      <c r="H6846">
        <f>VLOOKUP(A6846,Taul1!A2:C834,3)</f>
        <v>1</v>
      </c>
      <c r="I6846" t="str">
        <f>VLOOKUP(A6846,Taul1!A2:C834,2)</f>
        <v>Korkea-asteen tutkinto 75-</v>
      </c>
      <c r="L6846" t="s">
        <v>1663</v>
      </c>
      <c r="M6846" t="str">
        <f>F6846&amp;L6846&amp;G6846&amp;L6846&amp;INT(C6846*10)</f>
        <v>60,60,8</v>
      </c>
      <c r="O6846">
        <f>VLOOKUP(B6846,Taul1!A2:C834,3)</f>
        <v>0</v>
      </c>
      <c r="P6846" t="str">
        <f>VLOOKUP(B6846,Taul1!A2:C834,2)</f>
        <v>Sairauspäivärahojen korvatut päivät 35-39</v>
      </c>
    </row>
    <row r="6847" spans="1:16" ht="18" x14ac:dyDescent="0.3">
      <c r="A6847" s="1" t="s">
        <v>1468</v>
      </c>
      <c r="B6847" s="1" t="s">
        <v>1305</v>
      </c>
      <c r="C6847" s="1">
        <v>-0.751</v>
      </c>
      <c r="D6847" s="1">
        <v>0</v>
      </c>
      <c r="E6847" s="1" t="s">
        <v>337</v>
      </c>
      <c r="F6847">
        <v>61</v>
      </c>
      <c r="G6847">
        <v>60</v>
      </c>
      <c r="H6847">
        <f>VLOOKUP(A6847,Taul1!A2:C834,3)</f>
        <v>1</v>
      </c>
      <c r="I6847" t="str">
        <f>VLOOKUP(A6847,Taul1!A2:C834,2)</f>
        <v>0-4 -vuotiaat</v>
      </c>
      <c r="L6847" t="s">
        <v>1663</v>
      </c>
      <c r="M6847" t="str">
        <f>F6847&amp;L6847&amp;G6847&amp;L6847&amp;INT(C6847*10)</f>
        <v>61,60,-8</v>
      </c>
      <c r="O6847">
        <f>VLOOKUP(B6847,Taul1!A2:C834,3)</f>
        <v>0</v>
      </c>
      <c r="P6847" t="str">
        <f>VLOOKUP(B6847,Taul1!A2:C834,2)</f>
        <v>Sairauspäivärahojen korvatut päivät 35-39</v>
      </c>
    </row>
    <row r="6848" spans="1:16" ht="18" x14ac:dyDescent="0.3">
      <c r="A6848" s="1" t="s">
        <v>1470</v>
      </c>
      <c r="B6848" s="1" t="s">
        <v>1305</v>
      </c>
      <c r="C6848" s="1">
        <v>0.60699999999999998</v>
      </c>
      <c r="D6848" s="2">
        <v>1.11022302462515E-16</v>
      </c>
      <c r="E6848" s="1" t="s">
        <v>337</v>
      </c>
      <c r="F6848">
        <v>62</v>
      </c>
      <c r="G6848">
        <v>60</v>
      </c>
      <c r="H6848">
        <f>VLOOKUP(A6848,Taul1!A2:C834,3)</f>
        <v>1</v>
      </c>
      <c r="I6848" t="str">
        <f>VLOOKUP(A6848,Taul1!A2:C834,2)</f>
        <v>5-9 -vuotiaat</v>
      </c>
      <c r="L6848" t="s">
        <v>1663</v>
      </c>
      <c r="M6848" t="str">
        <f>F6848&amp;L6848&amp;G6848&amp;L6848&amp;INT(C6848*10)</f>
        <v>62,60,6</v>
      </c>
      <c r="O6848">
        <f>VLOOKUP(B6848,Taul1!A2:C834,3)</f>
        <v>0</v>
      </c>
      <c r="P6848" t="str">
        <f>VLOOKUP(B6848,Taul1!A2:C834,2)</f>
        <v>Sairauspäivärahojen korvatut päivät 35-39</v>
      </c>
    </row>
    <row r="6849" spans="1:16" ht="18" x14ac:dyDescent="0.3">
      <c r="A6849" s="1" t="s">
        <v>1472</v>
      </c>
      <c r="B6849" s="1" t="s">
        <v>1305</v>
      </c>
      <c r="C6849" s="1">
        <v>0.79</v>
      </c>
      <c r="D6849" s="1">
        <v>0</v>
      </c>
      <c r="E6849" s="1" t="s">
        <v>337</v>
      </c>
      <c r="F6849">
        <v>63</v>
      </c>
      <c r="G6849">
        <v>60</v>
      </c>
      <c r="H6849">
        <f>VLOOKUP(A6849,Taul1!A2:C834,3)</f>
        <v>1</v>
      </c>
      <c r="I6849" t="str">
        <f>VLOOKUP(A6849,Taul1!A2:C834,2)</f>
        <v>10-14 -vuotiaat</v>
      </c>
      <c r="L6849" t="s">
        <v>1663</v>
      </c>
      <c r="M6849" t="str">
        <f>F6849&amp;L6849&amp;G6849&amp;L6849&amp;INT(C6849*10)</f>
        <v>63,60,7</v>
      </c>
      <c r="O6849">
        <f>VLOOKUP(B6849,Taul1!A2:C834,3)</f>
        <v>0</v>
      </c>
      <c r="P6849" t="str">
        <f>VLOOKUP(B6849,Taul1!A2:C834,2)</f>
        <v>Sairauspäivärahojen korvatut päivät 35-39</v>
      </c>
    </row>
    <row r="6850" spans="1:16" ht="18" x14ac:dyDescent="0.3">
      <c r="A6850" s="1" t="s">
        <v>1474</v>
      </c>
      <c r="B6850" s="1" t="s">
        <v>1305</v>
      </c>
      <c r="C6850" s="1">
        <v>0.42799999999999999</v>
      </c>
      <c r="D6850" s="2">
        <v>3.21964677141295E-15</v>
      </c>
      <c r="E6850" s="1" t="s">
        <v>337</v>
      </c>
      <c r="F6850">
        <v>64</v>
      </c>
      <c r="G6850">
        <v>60</v>
      </c>
      <c r="H6850">
        <f>VLOOKUP(A6850,Taul1!A2:C834,3)</f>
        <v>1</v>
      </c>
      <c r="I6850" t="str">
        <f>VLOOKUP(A6850,Taul1!A2:C834,2)</f>
        <v>15-19 -vuotiaat</v>
      </c>
      <c r="L6850" t="s">
        <v>1663</v>
      </c>
      <c r="M6850" t="str">
        <f>F6850&amp;L6850&amp;G6850&amp;L6850&amp;INT(C6850*10)</f>
        <v>64,60,4</v>
      </c>
      <c r="O6850">
        <f>VLOOKUP(B6850,Taul1!A2:C834,3)</f>
        <v>0</v>
      </c>
      <c r="P6850" t="str">
        <f>VLOOKUP(B6850,Taul1!A2:C834,2)</f>
        <v>Sairauspäivärahojen korvatut päivät 35-39</v>
      </c>
    </row>
    <row r="6851" spans="1:16" ht="18" x14ac:dyDescent="0.3">
      <c r="A6851" s="1" t="s">
        <v>1476</v>
      </c>
      <c r="B6851" s="1" t="s">
        <v>1305</v>
      </c>
      <c r="C6851" s="1">
        <v>-0.378</v>
      </c>
      <c r="D6851" s="2">
        <v>5.4032334162457102E-12</v>
      </c>
      <c r="E6851" s="1" t="s">
        <v>337</v>
      </c>
      <c r="F6851">
        <v>65</v>
      </c>
      <c r="G6851">
        <v>60</v>
      </c>
      <c r="H6851">
        <f>VLOOKUP(A6851,Taul1!A2:C834,3)</f>
        <v>1</v>
      </c>
      <c r="I6851" t="str">
        <f>VLOOKUP(A6851,Taul1!A2:C834,2)</f>
        <v>20-24 -vuotiaat</v>
      </c>
      <c r="L6851" t="s">
        <v>1663</v>
      </c>
      <c r="M6851" t="str">
        <f>F6851&amp;L6851&amp;G6851&amp;L6851&amp;INT(C6851*10)</f>
        <v>65,60,-4</v>
      </c>
      <c r="O6851">
        <f>VLOOKUP(B6851,Taul1!A2:C834,3)</f>
        <v>0</v>
      </c>
      <c r="P6851" t="str">
        <f>VLOOKUP(B6851,Taul1!A2:C834,2)</f>
        <v>Sairauspäivärahojen korvatut päivät 35-39</v>
      </c>
    </row>
    <row r="6852" spans="1:16" ht="18" x14ac:dyDescent="0.3">
      <c r="A6852" s="1" t="s">
        <v>1478</v>
      </c>
      <c r="B6852" s="1" t="s">
        <v>1305</v>
      </c>
      <c r="C6852" s="1">
        <v>0.747</v>
      </c>
      <c r="D6852" s="1">
        <v>0</v>
      </c>
      <c r="E6852" s="1" t="s">
        <v>337</v>
      </c>
      <c r="F6852">
        <v>66</v>
      </c>
      <c r="G6852">
        <v>60</v>
      </c>
      <c r="H6852">
        <f>VLOOKUP(A6852,Taul1!A2:C834,3)</f>
        <v>1</v>
      </c>
      <c r="I6852" t="str">
        <f>VLOOKUP(A6852,Taul1!A2:C834,2)</f>
        <v>25-29 -vuotiaat</v>
      </c>
      <c r="L6852" t="s">
        <v>1663</v>
      </c>
      <c r="M6852" t="str">
        <f>F6852&amp;L6852&amp;G6852&amp;L6852&amp;INT(C6852*10)</f>
        <v>66,60,7</v>
      </c>
      <c r="O6852">
        <f>VLOOKUP(B6852,Taul1!A2:C834,3)</f>
        <v>0</v>
      </c>
      <c r="P6852" t="str">
        <f>VLOOKUP(B6852,Taul1!A2:C834,2)</f>
        <v>Sairauspäivärahojen korvatut päivät 35-39</v>
      </c>
    </row>
    <row r="6853" spans="1:16" ht="18" x14ac:dyDescent="0.3">
      <c r="A6853" s="1" t="s">
        <v>1480</v>
      </c>
      <c r="B6853" s="1" t="s">
        <v>1305</v>
      </c>
      <c r="C6853" s="1">
        <v>0.53600000000000003</v>
      </c>
      <c r="D6853" s="1">
        <v>0</v>
      </c>
      <c r="E6853" s="1" t="s">
        <v>337</v>
      </c>
      <c r="F6853">
        <v>67</v>
      </c>
      <c r="G6853">
        <v>60</v>
      </c>
      <c r="H6853">
        <f>VLOOKUP(A6853,Taul1!A2:C834,3)</f>
        <v>1</v>
      </c>
      <c r="I6853" t="str">
        <f>VLOOKUP(A6853,Taul1!A2:C834,2)</f>
        <v>30-34 -vuotiaat</v>
      </c>
      <c r="L6853" t="s">
        <v>1663</v>
      </c>
      <c r="M6853" t="str">
        <f>F6853&amp;L6853&amp;G6853&amp;L6853&amp;INT(C6853*10)</f>
        <v>67,60,5</v>
      </c>
      <c r="O6853">
        <f>VLOOKUP(B6853,Taul1!A2:C834,3)</f>
        <v>0</v>
      </c>
      <c r="P6853" t="str">
        <f>VLOOKUP(B6853,Taul1!A2:C834,2)</f>
        <v>Sairauspäivärahojen korvatut päivät 35-39</v>
      </c>
    </row>
    <row r="6854" spans="1:16" ht="18" x14ac:dyDescent="0.3">
      <c r="A6854" s="1" t="s">
        <v>1482</v>
      </c>
      <c r="B6854" s="1" t="s">
        <v>1305</v>
      </c>
      <c r="C6854" s="1">
        <v>0.76600000000000001</v>
      </c>
      <c r="D6854" s="1">
        <v>0</v>
      </c>
      <c r="E6854" s="1" t="s">
        <v>337</v>
      </c>
      <c r="F6854">
        <v>68</v>
      </c>
      <c r="G6854">
        <v>60</v>
      </c>
      <c r="H6854">
        <f>VLOOKUP(A6854,Taul1!A2:C834,3)</f>
        <v>1</v>
      </c>
      <c r="I6854" t="str">
        <f>VLOOKUP(A6854,Taul1!A2:C834,2)</f>
        <v>35-39 -vuotiaat</v>
      </c>
      <c r="L6854" t="s">
        <v>1663</v>
      </c>
      <c r="M6854" t="str">
        <f>F6854&amp;L6854&amp;G6854&amp;L6854&amp;INT(C6854*10)</f>
        <v>68,60,7</v>
      </c>
      <c r="O6854">
        <f>VLOOKUP(B6854,Taul1!A2:C834,3)</f>
        <v>0</v>
      </c>
      <c r="P6854" t="str">
        <f>VLOOKUP(B6854,Taul1!A2:C834,2)</f>
        <v>Sairauspäivärahojen korvatut päivät 35-39</v>
      </c>
    </row>
    <row r="6855" spans="1:16" ht="18" x14ac:dyDescent="0.3">
      <c r="A6855" s="1" t="s">
        <v>1484</v>
      </c>
      <c r="B6855" s="1" t="s">
        <v>1305</v>
      </c>
      <c r="C6855" s="1">
        <v>0.80900000000000005</v>
      </c>
      <c r="D6855" s="1">
        <v>0</v>
      </c>
      <c r="E6855" s="1" t="s">
        <v>337</v>
      </c>
      <c r="F6855">
        <v>69</v>
      </c>
      <c r="G6855">
        <v>60</v>
      </c>
      <c r="H6855">
        <f>VLOOKUP(A6855,Taul1!A2:C834,3)</f>
        <v>1</v>
      </c>
      <c r="I6855" t="str">
        <f>VLOOKUP(A6855,Taul1!A2:C834,2)</f>
        <v>40-44 -vuotiaat</v>
      </c>
      <c r="L6855" t="s">
        <v>1663</v>
      </c>
      <c r="M6855" t="str">
        <f>F6855&amp;L6855&amp;G6855&amp;L6855&amp;INT(C6855*10)</f>
        <v>69,60,8</v>
      </c>
      <c r="O6855">
        <f>VLOOKUP(B6855,Taul1!A2:C834,3)</f>
        <v>0</v>
      </c>
      <c r="P6855" t="str">
        <f>VLOOKUP(B6855,Taul1!A2:C834,2)</f>
        <v>Sairauspäivärahojen korvatut päivät 35-39</v>
      </c>
    </row>
    <row r="6856" spans="1:16" ht="18" x14ac:dyDescent="0.3">
      <c r="A6856" s="1" t="s">
        <v>1486</v>
      </c>
      <c r="B6856" s="1" t="s">
        <v>1305</v>
      </c>
      <c r="C6856" s="1">
        <v>-0.69299999999999995</v>
      </c>
      <c r="D6856" s="1">
        <v>0</v>
      </c>
      <c r="E6856" s="1" t="s">
        <v>337</v>
      </c>
      <c r="F6856">
        <v>70</v>
      </c>
      <c r="G6856">
        <v>60</v>
      </c>
      <c r="H6856">
        <f>VLOOKUP(A6856,Taul1!A2:C834,3)</f>
        <v>1</v>
      </c>
      <c r="I6856" t="str">
        <f>VLOOKUP(A6856,Taul1!A2:C834,2)</f>
        <v>45-49 -vuotiaat</v>
      </c>
      <c r="L6856" t="s">
        <v>1663</v>
      </c>
      <c r="M6856" t="str">
        <f>F6856&amp;L6856&amp;G6856&amp;L6856&amp;INT(C6856*10)</f>
        <v>70,60,-7</v>
      </c>
      <c r="O6856">
        <f>VLOOKUP(B6856,Taul1!A2:C834,3)</f>
        <v>0</v>
      </c>
      <c r="P6856" t="str">
        <f>VLOOKUP(B6856,Taul1!A2:C834,2)</f>
        <v>Sairauspäivärahojen korvatut päivät 35-39</v>
      </c>
    </row>
    <row r="6857" spans="1:16" ht="18" x14ac:dyDescent="0.3">
      <c r="A6857" s="1" t="s">
        <v>1488</v>
      </c>
      <c r="B6857" s="1" t="s">
        <v>1305</v>
      </c>
      <c r="C6857" s="1">
        <v>-0.35599999999999998</v>
      </c>
      <c r="D6857" s="2">
        <v>1.0912371006810401E-10</v>
      </c>
      <c r="E6857" s="1" t="s">
        <v>337</v>
      </c>
      <c r="F6857">
        <v>71</v>
      </c>
      <c r="G6857">
        <v>60</v>
      </c>
      <c r="H6857">
        <f>VLOOKUP(A6857,Taul1!A2:C834,3)</f>
        <v>1</v>
      </c>
      <c r="I6857" t="str">
        <f>VLOOKUP(A6857,Taul1!A2:C834,2)</f>
        <v>50-54 -vuotiaat</v>
      </c>
      <c r="L6857" t="s">
        <v>1663</v>
      </c>
      <c r="M6857" t="str">
        <f>F6857&amp;L6857&amp;G6857&amp;L6857&amp;INT(C6857*10)</f>
        <v>71,60,-4</v>
      </c>
      <c r="O6857">
        <f>VLOOKUP(B6857,Taul1!A2:C834,3)</f>
        <v>0</v>
      </c>
      <c r="P6857" t="str">
        <f>VLOOKUP(B6857,Taul1!A2:C834,2)</f>
        <v>Sairauspäivärahojen korvatut päivät 35-39</v>
      </c>
    </row>
    <row r="6858" spans="1:16" ht="18" x14ac:dyDescent="0.3">
      <c r="A6858" s="1" t="s">
        <v>1490</v>
      </c>
      <c r="B6858" s="1" t="s">
        <v>1305</v>
      </c>
      <c r="C6858" s="1">
        <v>0.54600000000000004</v>
      </c>
      <c r="D6858" s="2">
        <v>1.11022302462515E-16</v>
      </c>
      <c r="E6858" s="1" t="s">
        <v>337</v>
      </c>
      <c r="F6858">
        <v>72</v>
      </c>
      <c r="G6858">
        <v>60</v>
      </c>
      <c r="H6858">
        <f>VLOOKUP(A6858,Taul1!A2:C834,3)</f>
        <v>1</v>
      </c>
      <c r="I6858" t="str">
        <f>VLOOKUP(A6858,Taul1!A2:C834,2)</f>
        <v>55-59 -vuotiaat</v>
      </c>
      <c r="L6858" t="s">
        <v>1663</v>
      </c>
      <c r="M6858" t="str">
        <f>F6858&amp;L6858&amp;G6858&amp;L6858&amp;INT(C6858*10)</f>
        <v>72,60,5</v>
      </c>
      <c r="O6858">
        <f>VLOOKUP(B6858,Taul1!A2:C834,3)</f>
        <v>0</v>
      </c>
      <c r="P6858" t="str">
        <f>VLOOKUP(B6858,Taul1!A2:C834,2)</f>
        <v>Sairauspäivärahojen korvatut päivät 35-39</v>
      </c>
    </row>
    <row r="6859" spans="1:16" ht="18" x14ac:dyDescent="0.3">
      <c r="A6859" s="1" t="s">
        <v>1492</v>
      </c>
      <c r="B6859" s="1" t="s">
        <v>1305</v>
      </c>
      <c r="C6859" s="1">
        <v>3.5000000000000003E-2</v>
      </c>
      <c r="D6859" s="1">
        <v>0.54049222265633501</v>
      </c>
      <c r="E6859" s="1" t="s">
        <v>337</v>
      </c>
      <c r="F6859">
        <v>73</v>
      </c>
      <c r="G6859">
        <v>60</v>
      </c>
      <c r="H6859">
        <f>VLOOKUP(A6859,Taul1!A2:C834,3)</f>
        <v>1</v>
      </c>
      <c r="I6859" t="str">
        <f>VLOOKUP(A6859,Taul1!A2:C834,2)</f>
        <v>60-64 -vuotiaat</v>
      </c>
      <c r="L6859" t="s">
        <v>1663</v>
      </c>
      <c r="M6859" t="str">
        <f>F6859&amp;L6859&amp;G6859&amp;L6859&amp;INT(C6859*10)</f>
        <v>73,60,0</v>
      </c>
      <c r="O6859">
        <f>VLOOKUP(B6859,Taul1!A2:C834,3)</f>
        <v>0</v>
      </c>
      <c r="P6859" t="str">
        <f>VLOOKUP(B6859,Taul1!A2:C834,2)</f>
        <v>Sairauspäivärahojen korvatut päivät 35-39</v>
      </c>
    </row>
    <row r="6860" spans="1:16" ht="18" x14ac:dyDescent="0.3">
      <c r="A6860" s="1" t="s">
        <v>1494</v>
      </c>
      <c r="B6860" s="1" t="s">
        <v>1305</v>
      </c>
      <c r="C6860" s="1">
        <v>-0.67100000000000004</v>
      </c>
      <c r="D6860" s="1">
        <v>0</v>
      </c>
      <c r="E6860" s="1" t="s">
        <v>337</v>
      </c>
      <c r="F6860">
        <v>74</v>
      </c>
      <c r="G6860">
        <v>60</v>
      </c>
      <c r="H6860">
        <f>VLOOKUP(A6860,Taul1!A2:C834,3)</f>
        <v>1</v>
      </c>
      <c r="I6860" t="str">
        <f>VLOOKUP(A6860,Taul1!A2:C834,2)</f>
        <v>65-69 -vuotiaat</v>
      </c>
      <c r="L6860" t="s">
        <v>1663</v>
      </c>
      <c r="M6860" t="str">
        <f>F6860&amp;L6860&amp;G6860&amp;L6860&amp;INT(C6860*10)</f>
        <v>74,60,-7</v>
      </c>
      <c r="O6860">
        <f>VLOOKUP(B6860,Taul1!A2:C834,3)</f>
        <v>0</v>
      </c>
      <c r="P6860" t="str">
        <f>VLOOKUP(B6860,Taul1!A2:C834,2)</f>
        <v>Sairauspäivärahojen korvatut päivät 35-39</v>
      </c>
    </row>
    <row r="6861" spans="1:16" ht="18" x14ac:dyDescent="0.3">
      <c r="A6861" s="1" t="s">
        <v>1496</v>
      </c>
      <c r="B6861" s="1" t="s">
        <v>1305</v>
      </c>
      <c r="C6861" s="1">
        <v>0.85799999999999998</v>
      </c>
      <c r="D6861" s="1">
        <v>0</v>
      </c>
      <c r="E6861" s="1" t="s">
        <v>337</v>
      </c>
      <c r="F6861">
        <v>75</v>
      </c>
      <c r="G6861">
        <v>60</v>
      </c>
      <c r="H6861">
        <f>VLOOKUP(A6861,Taul1!A2:C834,3)</f>
        <v>1</v>
      </c>
      <c r="I6861" t="str">
        <f>VLOOKUP(A6861,Taul1!A2:C834,2)</f>
        <v>70-74 -vuotiaat</v>
      </c>
      <c r="L6861" t="s">
        <v>1663</v>
      </c>
      <c r="M6861" t="str">
        <f>F6861&amp;L6861&amp;G6861&amp;L6861&amp;INT(C6861*10)</f>
        <v>75,60,8</v>
      </c>
      <c r="O6861">
        <f>VLOOKUP(B6861,Taul1!A2:C834,3)</f>
        <v>0</v>
      </c>
      <c r="P6861" t="str">
        <f>VLOOKUP(B6861,Taul1!A2:C834,2)</f>
        <v>Sairauspäivärahojen korvatut päivät 35-39</v>
      </c>
    </row>
    <row r="6862" spans="1:16" ht="18" x14ac:dyDescent="0.3">
      <c r="A6862" s="1" t="s">
        <v>1498</v>
      </c>
      <c r="B6862" s="1" t="s">
        <v>1305</v>
      </c>
      <c r="C6862" s="1">
        <v>0.74399999999999999</v>
      </c>
      <c r="D6862" s="1">
        <v>0</v>
      </c>
      <c r="E6862" s="1" t="s">
        <v>337</v>
      </c>
      <c r="F6862">
        <v>76</v>
      </c>
      <c r="G6862">
        <v>60</v>
      </c>
      <c r="H6862">
        <f>VLOOKUP(A6862,Taul1!A2:C834,3)</f>
        <v>1</v>
      </c>
      <c r="I6862" t="str">
        <f>VLOOKUP(A6862,Taul1!A2:C834,2)</f>
        <v>75-79 -vuotiaat</v>
      </c>
      <c r="L6862" t="s">
        <v>1663</v>
      </c>
      <c r="M6862" t="str">
        <f>F6862&amp;L6862&amp;G6862&amp;L6862&amp;INT(C6862*10)</f>
        <v>76,60,7</v>
      </c>
      <c r="O6862">
        <f>VLOOKUP(B6862,Taul1!A2:C834,3)</f>
        <v>0</v>
      </c>
      <c r="P6862" t="str">
        <f>VLOOKUP(B6862,Taul1!A2:C834,2)</f>
        <v>Sairauspäivärahojen korvatut päivät 35-39</v>
      </c>
    </row>
    <row r="6863" spans="1:16" ht="18" x14ac:dyDescent="0.3">
      <c r="A6863" s="1" t="s">
        <v>1500</v>
      </c>
      <c r="B6863" s="1" t="s">
        <v>1305</v>
      </c>
      <c r="C6863" s="1">
        <v>0.77600000000000002</v>
      </c>
      <c r="D6863" s="1">
        <v>0</v>
      </c>
      <c r="E6863" s="1" t="s">
        <v>337</v>
      </c>
      <c r="F6863">
        <v>77</v>
      </c>
      <c r="G6863">
        <v>60</v>
      </c>
      <c r="H6863">
        <f>VLOOKUP(A6863,Taul1!A2:C834,3)</f>
        <v>1</v>
      </c>
      <c r="I6863" t="str">
        <f>VLOOKUP(A6863,Taul1!A2:C834,2)</f>
        <v>80-84 -vuotiaat</v>
      </c>
      <c r="L6863" t="s">
        <v>1663</v>
      </c>
      <c r="M6863" t="str">
        <f>F6863&amp;L6863&amp;G6863&amp;L6863&amp;INT(C6863*10)</f>
        <v>77,60,7</v>
      </c>
      <c r="O6863">
        <f>VLOOKUP(B6863,Taul1!A2:C834,3)</f>
        <v>0</v>
      </c>
      <c r="P6863" t="str">
        <f>VLOOKUP(B6863,Taul1!A2:C834,2)</f>
        <v>Sairauspäivärahojen korvatut päivät 35-39</v>
      </c>
    </row>
    <row r="6864" spans="1:16" ht="18" x14ac:dyDescent="0.3">
      <c r="A6864" s="1" t="s">
        <v>1502</v>
      </c>
      <c r="B6864" s="1" t="s">
        <v>1305</v>
      </c>
      <c r="C6864" s="1">
        <v>0.54400000000000004</v>
      </c>
      <c r="D6864" s="1">
        <v>0</v>
      </c>
      <c r="E6864" s="1" t="s">
        <v>337</v>
      </c>
      <c r="F6864">
        <v>78</v>
      </c>
      <c r="G6864">
        <v>60</v>
      </c>
      <c r="H6864">
        <f>VLOOKUP(A6864,Taul1!A2:C834,3)</f>
        <v>1</v>
      </c>
      <c r="I6864" t="str">
        <f>VLOOKUP(A6864,Taul1!A2:C834,2)</f>
        <v>85-89 -vuotiaat</v>
      </c>
      <c r="L6864" t="s">
        <v>1663</v>
      </c>
      <c r="M6864" t="str">
        <f>F6864&amp;L6864&amp;G6864&amp;L6864&amp;INT(C6864*10)</f>
        <v>78,60,5</v>
      </c>
      <c r="O6864">
        <f>VLOOKUP(B6864,Taul1!A2:C834,3)</f>
        <v>0</v>
      </c>
      <c r="P6864" t="str">
        <f>VLOOKUP(B6864,Taul1!A2:C834,2)</f>
        <v>Sairauspäivärahojen korvatut päivät 35-39</v>
      </c>
    </row>
    <row r="6865" spans="1:16" ht="18" x14ac:dyDescent="0.3">
      <c r="A6865" s="1" t="s">
        <v>1504</v>
      </c>
      <c r="B6865" s="1" t="s">
        <v>1305</v>
      </c>
      <c r="C6865" s="1">
        <v>0.84899999999999998</v>
      </c>
      <c r="D6865" s="1">
        <v>0</v>
      </c>
      <c r="E6865" s="1" t="s">
        <v>337</v>
      </c>
      <c r="F6865">
        <v>79</v>
      </c>
      <c r="G6865">
        <v>60</v>
      </c>
      <c r="H6865">
        <f>VLOOKUP(A6865,Taul1!A2:C834,3)</f>
        <v>1</v>
      </c>
      <c r="I6865" t="str">
        <f>VLOOKUP(A6865,Taul1!A2:C834,2)</f>
        <v>90-94 -vuotiaat</v>
      </c>
      <c r="L6865" t="s">
        <v>1663</v>
      </c>
      <c r="M6865" t="str">
        <f>F6865&amp;L6865&amp;G6865&amp;L6865&amp;INT(C6865*10)</f>
        <v>79,60,8</v>
      </c>
      <c r="O6865">
        <f>VLOOKUP(B6865,Taul1!A2:C834,3)</f>
        <v>0</v>
      </c>
      <c r="P6865" t="str">
        <f>VLOOKUP(B6865,Taul1!A2:C834,2)</f>
        <v>Sairauspäivärahojen korvatut päivät 35-39</v>
      </c>
    </row>
    <row r="6866" spans="1:16" ht="18" x14ac:dyDescent="0.3">
      <c r="A6866" s="1" t="s">
        <v>1506</v>
      </c>
      <c r="B6866" s="1" t="s">
        <v>1305</v>
      </c>
      <c r="C6866" s="1">
        <v>0.81399999999999995</v>
      </c>
      <c r="D6866" s="1">
        <v>0</v>
      </c>
      <c r="E6866" s="1" t="s">
        <v>337</v>
      </c>
      <c r="F6866">
        <v>80</v>
      </c>
      <c r="G6866">
        <v>60</v>
      </c>
      <c r="H6866">
        <f>VLOOKUP(A6866,Taul1!A2:C834,3)</f>
        <v>1</v>
      </c>
      <c r="I6866" t="str">
        <f>VLOOKUP(A6866,Taul1!A2:C834,2)</f>
        <v>Yli 94-vuotiaat</v>
      </c>
      <c r="L6866" t="s">
        <v>1663</v>
      </c>
      <c r="M6866" t="str">
        <f>F6866&amp;L6866&amp;G6866&amp;L6866&amp;INT(C6866*10)</f>
        <v>80,60,8</v>
      </c>
      <c r="O6866">
        <f>VLOOKUP(B6866,Taul1!A2:C834,3)</f>
        <v>0</v>
      </c>
      <c r="P6866" t="str">
        <f>VLOOKUP(B6866,Taul1!A2:C834,2)</f>
        <v>Sairauspäivärahojen korvatut päivät 35-39</v>
      </c>
    </row>
    <row r="6867" spans="1:16" ht="18" x14ac:dyDescent="0.3">
      <c r="A6867" s="1" t="s">
        <v>1508</v>
      </c>
      <c r="B6867" s="1" t="s">
        <v>1305</v>
      </c>
      <c r="C6867" s="1">
        <v>-0.85499999999999998</v>
      </c>
      <c r="D6867" s="1">
        <v>0</v>
      </c>
      <c r="E6867" s="1" t="s">
        <v>337</v>
      </c>
      <c r="F6867">
        <v>81</v>
      </c>
      <c r="G6867">
        <v>60</v>
      </c>
      <c r="H6867">
        <f>VLOOKUP(A6867,Taul1!A2:C834,3)</f>
        <v>1</v>
      </c>
      <c r="I6867" t="str">
        <f>VLOOKUP(A6867,Taul1!A2:C834,2)</f>
        <v>0-vuotiaat</v>
      </c>
      <c r="L6867" t="s">
        <v>1663</v>
      </c>
      <c r="M6867" t="str">
        <f>F6867&amp;L6867&amp;G6867&amp;L6867&amp;INT(C6867*10)</f>
        <v>81,60,-9</v>
      </c>
      <c r="O6867">
        <f>VLOOKUP(B6867,Taul1!A2:C834,3)</f>
        <v>0</v>
      </c>
      <c r="P6867" t="str">
        <f>VLOOKUP(B6867,Taul1!A2:C834,2)</f>
        <v>Sairauspäivärahojen korvatut päivät 35-39</v>
      </c>
    </row>
    <row r="6868" spans="1:16" ht="18" x14ac:dyDescent="0.3">
      <c r="A6868" s="1" t="s">
        <v>1510</v>
      </c>
      <c r="B6868" s="1" t="s">
        <v>1305</v>
      </c>
      <c r="C6868" s="1">
        <v>-0.82499999999999996</v>
      </c>
      <c r="D6868" s="1">
        <v>0</v>
      </c>
      <c r="E6868" s="1" t="s">
        <v>337</v>
      </c>
      <c r="F6868">
        <v>82</v>
      </c>
      <c r="G6868">
        <v>60</v>
      </c>
      <c r="H6868">
        <f>VLOOKUP(A6868,Taul1!A2:C834,3)</f>
        <v>1</v>
      </c>
      <c r="I6868" t="str">
        <f>VLOOKUP(A6868,Taul1!A2:C834,2)</f>
        <v>1-vuotiaat</v>
      </c>
      <c r="L6868" t="s">
        <v>1663</v>
      </c>
      <c r="M6868" t="str">
        <f>F6868&amp;L6868&amp;G6868&amp;L6868&amp;INT(C6868*10)</f>
        <v>82,60,-9</v>
      </c>
      <c r="O6868">
        <f>VLOOKUP(B6868,Taul1!A2:C834,3)</f>
        <v>0</v>
      </c>
      <c r="P6868" t="str">
        <f>VLOOKUP(B6868,Taul1!A2:C834,2)</f>
        <v>Sairauspäivärahojen korvatut päivät 35-39</v>
      </c>
    </row>
    <row r="6869" spans="1:16" ht="18" x14ac:dyDescent="0.3">
      <c r="A6869" s="1" t="s">
        <v>1512</v>
      </c>
      <c r="B6869" s="1" t="s">
        <v>1305</v>
      </c>
      <c r="C6869" s="1">
        <v>-0.748</v>
      </c>
      <c r="D6869" s="2">
        <v>1.11022302462515E-16</v>
      </c>
      <c r="E6869" s="1" t="s">
        <v>337</v>
      </c>
      <c r="F6869">
        <v>83</v>
      </c>
      <c r="G6869">
        <v>60</v>
      </c>
      <c r="H6869">
        <f>VLOOKUP(A6869,Taul1!A2:C834,3)</f>
        <v>1</v>
      </c>
      <c r="I6869" t="str">
        <f>VLOOKUP(A6869,Taul1!A2:C834,2)</f>
        <v>2-vuotiaat</v>
      </c>
      <c r="L6869" t="s">
        <v>1663</v>
      </c>
      <c r="M6869" t="str">
        <f>F6869&amp;L6869&amp;G6869&amp;L6869&amp;INT(C6869*10)</f>
        <v>83,60,-8</v>
      </c>
      <c r="O6869">
        <f>VLOOKUP(B6869,Taul1!A2:C834,3)</f>
        <v>0</v>
      </c>
      <c r="P6869" t="str">
        <f>VLOOKUP(B6869,Taul1!A2:C834,2)</f>
        <v>Sairauspäivärahojen korvatut päivät 35-39</v>
      </c>
    </row>
    <row r="6870" spans="1:16" ht="18" x14ac:dyDescent="0.3">
      <c r="A6870" s="1" t="s">
        <v>1514</v>
      </c>
      <c r="B6870" s="1" t="s">
        <v>1305</v>
      </c>
      <c r="C6870" s="1">
        <v>-0.499</v>
      </c>
      <c r="D6870" s="1">
        <v>0</v>
      </c>
      <c r="E6870" s="1" t="s">
        <v>337</v>
      </c>
      <c r="F6870">
        <v>84</v>
      </c>
      <c r="G6870">
        <v>60</v>
      </c>
      <c r="H6870">
        <f>VLOOKUP(A6870,Taul1!A2:C834,3)</f>
        <v>1</v>
      </c>
      <c r="I6870" t="str">
        <f>VLOOKUP(A6870,Taul1!A2:C834,2)</f>
        <v>3-vuotiaat</v>
      </c>
      <c r="L6870" t="s">
        <v>1663</v>
      </c>
      <c r="M6870" t="str">
        <f>F6870&amp;L6870&amp;G6870&amp;L6870&amp;INT(C6870*10)</f>
        <v>84,60,-5</v>
      </c>
      <c r="O6870">
        <f>VLOOKUP(B6870,Taul1!A2:C834,3)</f>
        <v>0</v>
      </c>
      <c r="P6870" t="str">
        <f>VLOOKUP(B6870,Taul1!A2:C834,2)</f>
        <v>Sairauspäivärahojen korvatut päivät 35-39</v>
      </c>
    </row>
    <row r="6871" spans="1:16" ht="18" x14ac:dyDescent="0.3">
      <c r="A6871" s="1" t="s">
        <v>1516</v>
      </c>
      <c r="B6871" s="1" t="s">
        <v>1305</v>
      </c>
      <c r="C6871" s="1">
        <v>0.08</v>
      </c>
      <c r="D6871" s="1">
        <v>0.16112853092624499</v>
      </c>
      <c r="E6871" s="1" t="s">
        <v>337</v>
      </c>
      <c r="F6871">
        <v>85</v>
      </c>
      <c r="G6871">
        <v>60</v>
      </c>
      <c r="H6871">
        <f>VLOOKUP(A6871,Taul1!A2:C834,3)</f>
        <v>1</v>
      </c>
      <c r="I6871" t="str">
        <f>VLOOKUP(A6871,Taul1!A2:C834,2)</f>
        <v>4-vuotiaat</v>
      </c>
      <c r="L6871" t="s">
        <v>1663</v>
      </c>
      <c r="M6871" t="str">
        <f>F6871&amp;L6871&amp;G6871&amp;L6871&amp;INT(C6871*10)</f>
        <v>85,60,0</v>
      </c>
      <c r="O6871">
        <f>VLOOKUP(B6871,Taul1!A2:C834,3)</f>
        <v>0</v>
      </c>
      <c r="P6871" t="str">
        <f>VLOOKUP(B6871,Taul1!A2:C834,2)</f>
        <v>Sairauspäivärahojen korvatut päivät 35-39</v>
      </c>
    </row>
    <row r="6872" spans="1:16" ht="18" x14ac:dyDescent="0.3">
      <c r="A6872" s="1" t="s">
        <v>1518</v>
      </c>
      <c r="B6872" s="1" t="s">
        <v>1305</v>
      </c>
      <c r="C6872" s="1">
        <v>0.09</v>
      </c>
      <c r="D6872" s="1">
        <v>0.11367644506456299</v>
      </c>
      <c r="E6872" s="1" t="s">
        <v>337</v>
      </c>
      <c r="F6872">
        <v>86</v>
      </c>
      <c r="G6872">
        <v>60</v>
      </c>
      <c r="H6872">
        <f>VLOOKUP(A6872,Taul1!A2:C834,3)</f>
        <v>1</v>
      </c>
      <c r="I6872" t="str">
        <f>VLOOKUP(A6872,Taul1!A2:C834,2)</f>
        <v>5-vuotiaat</v>
      </c>
      <c r="L6872" t="s">
        <v>1663</v>
      </c>
      <c r="M6872" t="str">
        <f>F6872&amp;L6872&amp;G6872&amp;L6872&amp;INT(C6872*10)</f>
        <v>86,60,0</v>
      </c>
      <c r="O6872">
        <f>VLOOKUP(B6872,Taul1!A2:C834,3)</f>
        <v>0</v>
      </c>
      <c r="P6872" t="str">
        <f>VLOOKUP(B6872,Taul1!A2:C834,2)</f>
        <v>Sairauspäivärahojen korvatut päivät 35-39</v>
      </c>
    </row>
    <row r="6873" spans="1:16" ht="18" x14ac:dyDescent="0.3">
      <c r="A6873" s="1" t="s">
        <v>1520</v>
      </c>
      <c r="B6873" s="1" t="s">
        <v>1305</v>
      </c>
      <c r="C6873" s="1">
        <v>0.42899999999999999</v>
      </c>
      <c r="D6873" s="2">
        <v>2.8865798640253999E-15</v>
      </c>
      <c r="E6873" s="1" t="s">
        <v>337</v>
      </c>
      <c r="F6873">
        <v>87</v>
      </c>
      <c r="G6873">
        <v>60</v>
      </c>
      <c r="H6873">
        <f>VLOOKUP(A6873,Taul1!A2:C834,3)</f>
        <v>1</v>
      </c>
      <c r="I6873" t="str">
        <f>VLOOKUP(A6873,Taul1!A2:C834,2)</f>
        <v>6-vuotiaat</v>
      </c>
      <c r="L6873" t="s">
        <v>1663</v>
      </c>
      <c r="M6873" t="str">
        <f>F6873&amp;L6873&amp;G6873&amp;L6873&amp;INT(C6873*10)</f>
        <v>87,60,4</v>
      </c>
      <c r="O6873">
        <f>VLOOKUP(B6873,Taul1!A2:C834,3)</f>
        <v>0</v>
      </c>
      <c r="P6873" t="str">
        <f>VLOOKUP(B6873,Taul1!A2:C834,2)</f>
        <v>Sairauspäivärahojen korvatut päivät 35-39</v>
      </c>
    </row>
    <row r="6874" spans="1:16" ht="18" x14ac:dyDescent="0.3">
      <c r="A6874" s="1" t="s">
        <v>1522</v>
      </c>
      <c r="B6874" s="1" t="s">
        <v>1305</v>
      </c>
      <c r="C6874" s="1">
        <v>0.64</v>
      </c>
      <c r="D6874" s="2">
        <v>2.2204460492503101E-16</v>
      </c>
      <c r="E6874" s="1" t="s">
        <v>337</v>
      </c>
      <c r="F6874">
        <v>88</v>
      </c>
      <c r="G6874">
        <v>60</v>
      </c>
      <c r="H6874">
        <f>VLOOKUP(A6874,Taul1!A2:C834,3)</f>
        <v>1</v>
      </c>
      <c r="I6874" t="str">
        <f>VLOOKUP(A6874,Taul1!A2:C834,2)</f>
        <v>7-vuotiaat</v>
      </c>
      <c r="L6874" t="s">
        <v>1663</v>
      </c>
      <c r="M6874" t="str">
        <f>F6874&amp;L6874&amp;G6874&amp;L6874&amp;INT(C6874*10)</f>
        <v>88,60,6</v>
      </c>
      <c r="O6874">
        <f>VLOOKUP(B6874,Taul1!A2:C834,3)</f>
        <v>0</v>
      </c>
      <c r="P6874" t="str">
        <f>VLOOKUP(B6874,Taul1!A2:C834,2)</f>
        <v>Sairauspäivärahojen korvatut päivät 35-39</v>
      </c>
    </row>
    <row r="6875" spans="1:16" ht="18" x14ac:dyDescent="0.3">
      <c r="A6875" s="1" t="s">
        <v>1524</v>
      </c>
      <c r="B6875" s="1" t="s">
        <v>1305</v>
      </c>
      <c r="C6875" s="1">
        <v>0.67700000000000005</v>
      </c>
      <c r="D6875" s="2">
        <v>1.11022302462515E-16</v>
      </c>
      <c r="E6875" s="1" t="s">
        <v>337</v>
      </c>
      <c r="F6875">
        <v>89</v>
      </c>
      <c r="G6875">
        <v>60</v>
      </c>
      <c r="H6875">
        <f>VLOOKUP(A6875,Taul1!A2:C834,3)</f>
        <v>1</v>
      </c>
      <c r="I6875" t="str">
        <f>VLOOKUP(A6875,Taul1!A2:C834,2)</f>
        <v>8-vuotiaat</v>
      </c>
      <c r="L6875" t="s">
        <v>1663</v>
      </c>
      <c r="M6875" t="str">
        <f>F6875&amp;L6875&amp;G6875&amp;L6875&amp;INT(C6875*10)</f>
        <v>89,60,6</v>
      </c>
      <c r="O6875">
        <f>VLOOKUP(B6875,Taul1!A2:C834,3)</f>
        <v>0</v>
      </c>
      <c r="P6875" t="str">
        <f>VLOOKUP(B6875,Taul1!A2:C834,2)</f>
        <v>Sairauspäivärahojen korvatut päivät 35-39</v>
      </c>
    </row>
    <row r="6876" spans="1:16" ht="18" x14ac:dyDescent="0.3">
      <c r="A6876" s="1" t="s">
        <v>1526</v>
      </c>
      <c r="B6876" s="1" t="s">
        <v>1305</v>
      </c>
      <c r="C6876" s="1">
        <v>0.68300000000000005</v>
      </c>
      <c r="D6876" s="1">
        <v>0</v>
      </c>
      <c r="E6876" s="1" t="s">
        <v>337</v>
      </c>
      <c r="F6876">
        <v>90</v>
      </c>
      <c r="G6876">
        <v>60</v>
      </c>
      <c r="H6876">
        <f>VLOOKUP(A6876,Taul1!A2:C834,3)</f>
        <v>1</v>
      </c>
      <c r="I6876" t="str">
        <f>VLOOKUP(A6876,Taul1!A2:C834,2)</f>
        <v>9-vuotiaat</v>
      </c>
      <c r="L6876" t="s">
        <v>1663</v>
      </c>
      <c r="M6876" t="str">
        <f>F6876&amp;L6876&amp;G6876&amp;L6876&amp;INT(C6876*10)</f>
        <v>90,60,6</v>
      </c>
      <c r="O6876">
        <f>VLOOKUP(B6876,Taul1!A2:C834,3)</f>
        <v>0</v>
      </c>
      <c r="P6876" t="str">
        <f>VLOOKUP(B6876,Taul1!A2:C834,2)</f>
        <v>Sairauspäivärahojen korvatut päivät 35-39</v>
      </c>
    </row>
    <row r="6877" spans="1:16" ht="18" x14ac:dyDescent="0.3">
      <c r="A6877" s="1" t="s">
        <v>1528</v>
      </c>
      <c r="B6877" s="1" t="s">
        <v>1305</v>
      </c>
      <c r="C6877" s="1">
        <v>-0.66700000000000004</v>
      </c>
      <c r="D6877" s="1">
        <v>0</v>
      </c>
      <c r="E6877" s="1" t="s">
        <v>337</v>
      </c>
      <c r="F6877">
        <v>91</v>
      </c>
      <c r="G6877">
        <v>60</v>
      </c>
      <c r="H6877">
        <f>VLOOKUP(A6877,Taul1!A2:C834,3)</f>
        <v>1</v>
      </c>
      <c r="I6877" t="str">
        <f>VLOOKUP(A6877,Taul1!A2:C834,2)</f>
        <v>Työkyvyttömyyseläkkeen saajat yhteensä</v>
      </c>
      <c r="L6877" t="s">
        <v>1663</v>
      </c>
      <c r="M6877" t="str">
        <f>F6877&amp;L6877&amp;G6877&amp;L6877&amp;INT(C6877*10)</f>
        <v>91,60,-7</v>
      </c>
      <c r="O6877">
        <f>VLOOKUP(B6877,Taul1!A2:C834,3)</f>
        <v>0</v>
      </c>
      <c r="P6877" t="str">
        <f>VLOOKUP(B6877,Taul1!A2:C834,2)</f>
        <v>Sairauspäivärahojen korvatut päivät 35-39</v>
      </c>
    </row>
    <row r="6878" spans="1:16" ht="18" x14ac:dyDescent="0.3">
      <c r="A6878" s="1" t="s">
        <v>1530</v>
      </c>
      <c r="B6878" s="1" t="s">
        <v>1305</v>
      </c>
      <c r="C6878" s="1">
        <v>0.501</v>
      </c>
      <c r="D6878" s="1">
        <v>0</v>
      </c>
      <c r="E6878" s="1" t="s">
        <v>337</v>
      </c>
      <c r="F6878">
        <v>92</v>
      </c>
      <c r="G6878">
        <v>60</v>
      </c>
      <c r="H6878">
        <f>VLOOKUP(A6878,Taul1!A2:C834,3)</f>
        <v>1</v>
      </c>
      <c r="I6878" t="str">
        <f>VLOOKUP(A6878,Taul1!A2:C834,2)</f>
        <v>Työkyvyttömyyseläkkeen saajat 16-24</v>
      </c>
      <c r="L6878" t="s">
        <v>1663</v>
      </c>
      <c r="M6878" t="str">
        <f>F6878&amp;L6878&amp;G6878&amp;L6878&amp;INT(C6878*10)</f>
        <v>92,60,5</v>
      </c>
      <c r="O6878">
        <f>VLOOKUP(B6878,Taul1!A2:C834,3)</f>
        <v>0</v>
      </c>
      <c r="P6878" t="str">
        <f>VLOOKUP(B6878,Taul1!A2:C834,2)</f>
        <v>Sairauspäivärahojen korvatut päivät 35-39</v>
      </c>
    </row>
    <row r="6879" spans="1:16" ht="18" x14ac:dyDescent="0.3">
      <c r="A6879" s="1" t="s">
        <v>1532</v>
      </c>
      <c r="B6879" s="1" t="s">
        <v>1305</v>
      </c>
      <c r="C6879" s="1">
        <v>0.83199999999999996</v>
      </c>
      <c r="D6879" s="2">
        <v>1.11022302462515E-16</v>
      </c>
      <c r="E6879" s="1" t="s">
        <v>337</v>
      </c>
      <c r="F6879">
        <v>93</v>
      </c>
      <c r="G6879">
        <v>60</v>
      </c>
      <c r="H6879">
        <f>VLOOKUP(A6879,Taul1!A2:C834,3)</f>
        <v>1</v>
      </c>
      <c r="I6879" t="str">
        <f>VLOOKUP(A6879,Taul1!A2:C834,2)</f>
        <v>Työkyvyttömyyseläkkeen saajat 25-29</v>
      </c>
      <c r="L6879" t="s">
        <v>1663</v>
      </c>
      <c r="M6879" t="str">
        <f>F6879&amp;L6879&amp;G6879&amp;L6879&amp;INT(C6879*10)</f>
        <v>93,60,8</v>
      </c>
      <c r="O6879">
        <f>VLOOKUP(B6879,Taul1!A2:C834,3)</f>
        <v>0</v>
      </c>
      <c r="P6879" t="str">
        <f>VLOOKUP(B6879,Taul1!A2:C834,2)</f>
        <v>Sairauspäivärahojen korvatut päivät 35-39</v>
      </c>
    </row>
    <row r="6880" spans="1:16" ht="18" x14ac:dyDescent="0.3">
      <c r="A6880" s="1" t="s">
        <v>1534</v>
      </c>
      <c r="B6880" s="1" t="s">
        <v>1305</v>
      </c>
      <c r="C6880" s="1">
        <v>0.32900000000000001</v>
      </c>
      <c r="D6880" s="2">
        <v>2.8431598186884298E-9</v>
      </c>
      <c r="E6880" s="1" t="s">
        <v>337</v>
      </c>
      <c r="F6880">
        <v>94</v>
      </c>
      <c r="G6880">
        <v>60</v>
      </c>
      <c r="H6880">
        <f>VLOOKUP(A6880,Taul1!A2:C834,3)</f>
        <v>1</v>
      </c>
      <c r="I6880" t="str">
        <f>VLOOKUP(A6880,Taul1!A2:C834,2)</f>
        <v>Työkyvyttömyyseläkkeen saajat 30-34</v>
      </c>
      <c r="L6880" t="s">
        <v>1663</v>
      </c>
      <c r="M6880" t="str">
        <f>F6880&amp;L6880&amp;G6880&amp;L6880&amp;INT(C6880*10)</f>
        <v>94,60,3</v>
      </c>
      <c r="O6880">
        <f>VLOOKUP(B6880,Taul1!A2:C834,3)</f>
        <v>0</v>
      </c>
      <c r="P6880" t="str">
        <f>VLOOKUP(B6880,Taul1!A2:C834,2)</f>
        <v>Sairauspäivärahojen korvatut päivät 35-39</v>
      </c>
    </row>
    <row r="6881" spans="1:16" ht="18" x14ac:dyDescent="0.3">
      <c r="A6881" s="1" t="s">
        <v>1536</v>
      </c>
      <c r="B6881" s="1" t="s">
        <v>1305</v>
      </c>
      <c r="C6881" s="1">
        <v>0.71299999999999997</v>
      </c>
      <c r="D6881" s="2">
        <v>1.11022302462515E-16</v>
      </c>
      <c r="E6881" s="1" t="s">
        <v>337</v>
      </c>
      <c r="F6881">
        <v>95</v>
      </c>
      <c r="G6881">
        <v>60</v>
      </c>
      <c r="H6881">
        <f>VLOOKUP(A6881,Taul1!A2:C834,3)</f>
        <v>1</v>
      </c>
      <c r="I6881" t="str">
        <f>VLOOKUP(A6881,Taul1!A2:C834,2)</f>
        <v>Työkyvyttömyyseläkkeen saajat 35-39</v>
      </c>
      <c r="L6881" t="s">
        <v>1663</v>
      </c>
      <c r="M6881" t="str">
        <f>F6881&amp;L6881&amp;G6881&amp;L6881&amp;INT(C6881*10)</f>
        <v>95,60,7</v>
      </c>
      <c r="O6881">
        <f>VLOOKUP(B6881,Taul1!A2:C834,3)</f>
        <v>0</v>
      </c>
      <c r="P6881" t="str">
        <f>VLOOKUP(B6881,Taul1!A2:C834,2)</f>
        <v>Sairauspäivärahojen korvatut päivät 35-39</v>
      </c>
    </row>
    <row r="6882" spans="1:16" ht="18" x14ac:dyDescent="0.3">
      <c r="A6882" s="1" t="s">
        <v>1538</v>
      </c>
      <c r="B6882" s="1" t="s">
        <v>1305</v>
      </c>
      <c r="C6882" s="1">
        <v>0.64600000000000002</v>
      </c>
      <c r="D6882" s="1">
        <v>0</v>
      </c>
      <c r="E6882" s="1" t="s">
        <v>337</v>
      </c>
      <c r="F6882">
        <v>96</v>
      </c>
      <c r="G6882">
        <v>60</v>
      </c>
      <c r="H6882">
        <f>VLOOKUP(A6882,Taul1!A2:C834,3)</f>
        <v>1</v>
      </c>
      <c r="I6882" t="str">
        <f>VLOOKUP(A6882,Taul1!A2:C834,2)</f>
        <v>Työkyvyttömyyseläkkeen saajat 40-44</v>
      </c>
      <c r="L6882" t="s">
        <v>1663</v>
      </c>
      <c r="M6882" t="str">
        <f>F6882&amp;L6882&amp;G6882&amp;L6882&amp;INT(C6882*10)</f>
        <v>96,60,6</v>
      </c>
      <c r="O6882">
        <f>VLOOKUP(B6882,Taul1!A2:C834,3)</f>
        <v>0</v>
      </c>
      <c r="P6882" t="str">
        <f>VLOOKUP(B6882,Taul1!A2:C834,2)</f>
        <v>Sairauspäivärahojen korvatut päivät 35-39</v>
      </c>
    </row>
    <row r="6883" spans="1:16" ht="18" x14ac:dyDescent="0.3">
      <c r="A6883" s="1" t="s">
        <v>1540</v>
      </c>
      <c r="B6883" s="1" t="s">
        <v>1305</v>
      </c>
      <c r="C6883" s="1">
        <v>-0.65</v>
      </c>
      <c r="D6883" s="1">
        <v>0</v>
      </c>
      <c r="E6883" s="1" t="s">
        <v>337</v>
      </c>
      <c r="F6883">
        <v>97</v>
      </c>
      <c r="G6883">
        <v>60</v>
      </c>
      <c r="H6883">
        <f>VLOOKUP(A6883,Taul1!A2:C834,3)</f>
        <v>1</v>
      </c>
      <c r="I6883" t="str">
        <f>VLOOKUP(A6883,Taul1!A2:C834,2)</f>
        <v>Työkyvyttömyyseläkkeen saajat 45-49</v>
      </c>
      <c r="L6883" t="s">
        <v>1663</v>
      </c>
      <c r="M6883" t="str">
        <f>F6883&amp;L6883&amp;G6883&amp;L6883&amp;INT(C6883*10)</f>
        <v>97,60,-7</v>
      </c>
      <c r="O6883">
        <f>VLOOKUP(B6883,Taul1!A2:C834,3)</f>
        <v>0</v>
      </c>
      <c r="P6883" t="str">
        <f>VLOOKUP(B6883,Taul1!A2:C834,2)</f>
        <v>Sairauspäivärahojen korvatut päivät 35-39</v>
      </c>
    </row>
    <row r="6884" spans="1:16" ht="18" x14ac:dyDescent="0.3">
      <c r="A6884" s="1" t="s">
        <v>1542</v>
      </c>
      <c r="B6884" s="1" t="s">
        <v>1305</v>
      </c>
      <c r="C6884" s="1">
        <v>-0.60899999999999999</v>
      </c>
      <c r="D6884" s="1">
        <v>0</v>
      </c>
      <c r="E6884" s="1" t="s">
        <v>337</v>
      </c>
      <c r="F6884">
        <v>98</v>
      </c>
      <c r="G6884">
        <v>60</v>
      </c>
      <c r="H6884">
        <f>VLOOKUP(A6884,Taul1!A2:C834,3)</f>
        <v>1</v>
      </c>
      <c r="I6884" t="str">
        <f>VLOOKUP(A6884,Taul1!A2:C834,2)</f>
        <v>Työkyvyttömyyseläkkeen saajat 50-54</v>
      </c>
      <c r="L6884" t="s">
        <v>1663</v>
      </c>
      <c r="M6884" t="str">
        <f>F6884&amp;L6884&amp;G6884&amp;L6884&amp;INT(C6884*10)</f>
        <v>98,60,-7</v>
      </c>
      <c r="O6884">
        <f>VLOOKUP(B6884,Taul1!A2:C834,3)</f>
        <v>0</v>
      </c>
      <c r="P6884" t="str">
        <f>VLOOKUP(B6884,Taul1!A2:C834,2)</f>
        <v>Sairauspäivärahojen korvatut päivät 35-39</v>
      </c>
    </row>
    <row r="6885" spans="1:16" ht="18" x14ac:dyDescent="0.3">
      <c r="A6885" s="1" t="s">
        <v>1544</v>
      </c>
      <c r="B6885" s="1" t="s">
        <v>1305</v>
      </c>
      <c r="C6885" s="1">
        <v>-0.752</v>
      </c>
      <c r="D6885" s="2">
        <v>1.11022302462515E-16</v>
      </c>
      <c r="E6885" s="1" t="s">
        <v>337</v>
      </c>
      <c r="F6885">
        <v>99</v>
      </c>
      <c r="G6885">
        <v>60</v>
      </c>
      <c r="H6885">
        <f>VLOOKUP(A6885,Taul1!A2:C834,3)</f>
        <v>1</v>
      </c>
      <c r="I6885" t="str">
        <f>VLOOKUP(A6885,Taul1!A2:C834,2)</f>
        <v>Työkyvyttömyyseläkkeen saajat 55-59</v>
      </c>
      <c r="L6885" t="s">
        <v>1663</v>
      </c>
      <c r="M6885" t="str">
        <f>F6885&amp;L6885&amp;G6885&amp;L6885&amp;INT(C6885*10)</f>
        <v>99,60,-8</v>
      </c>
      <c r="O6885">
        <f>VLOOKUP(B6885,Taul1!A2:C834,3)</f>
        <v>0</v>
      </c>
      <c r="P6885" t="str">
        <f>VLOOKUP(B6885,Taul1!A2:C834,2)</f>
        <v>Sairauspäivärahojen korvatut päivät 35-39</v>
      </c>
    </row>
    <row r="6886" spans="1:16" ht="18" x14ac:dyDescent="0.3">
      <c r="A6886" s="1" t="s">
        <v>1546</v>
      </c>
      <c r="B6886" s="1" t="s">
        <v>1305</v>
      </c>
      <c r="C6886" s="1">
        <v>-0.78800000000000003</v>
      </c>
      <c r="D6886" s="2">
        <v>1.11022302462515E-16</v>
      </c>
      <c r="E6886" s="1" t="s">
        <v>337</v>
      </c>
      <c r="F6886">
        <v>100</v>
      </c>
      <c r="G6886">
        <v>60</v>
      </c>
      <c r="H6886">
        <f>VLOOKUP(A6886,Taul1!A2:C834,3)</f>
        <v>1</v>
      </c>
      <c r="I6886" t="str">
        <f>VLOOKUP(A6886,Taul1!A2:C834,2)</f>
        <v>Työkyvyttömyyseläkkeen saajat 60-64</v>
      </c>
      <c r="L6886" t="s">
        <v>1663</v>
      </c>
      <c r="M6886" t="str">
        <f>F6886&amp;L6886&amp;G6886&amp;L6886&amp;INT(C6886*10)</f>
        <v>100,60,-8</v>
      </c>
      <c r="O6886">
        <f>VLOOKUP(B6886,Taul1!A2:C834,3)</f>
        <v>0</v>
      </c>
      <c r="P6886" t="str">
        <f>VLOOKUP(B6886,Taul1!A2:C834,2)</f>
        <v>Sairauspäivärahojen korvatut päivät 35-39</v>
      </c>
    </row>
    <row r="6887" spans="1:16" ht="18" x14ac:dyDescent="0.3">
      <c r="A6887" s="1" t="s">
        <v>1548</v>
      </c>
      <c r="B6887" s="1" t="s">
        <v>1305</v>
      </c>
      <c r="C6887" s="1">
        <v>0.879</v>
      </c>
      <c r="D6887" s="1">
        <v>0</v>
      </c>
      <c r="E6887" s="1" t="s">
        <v>337</v>
      </c>
      <c r="F6887">
        <v>101</v>
      </c>
      <c r="G6887">
        <v>60</v>
      </c>
      <c r="H6887">
        <f>VLOOKUP(A6887,Taul1!A2:C834,3)</f>
        <v>1</v>
      </c>
      <c r="I6887" t="str">
        <f>VLOOKUP(A6887,Taul1!A2:C834,2)</f>
        <v>Kelan kuntoutuspalvelujen saajat yhteensä</v>
      </c>
      <c r="L6887" t="s">
        <v>1663</v>
      </c>
      <c r="M6887" t="str">
        <f>F6887&amp;L6887&amp;G6887&amp;L6887&amp;INT(C6887*10)</f>
        <v>101,60,8</v>
      </c>
      <c r="O6887">
        <f>VLOOKUP(B6887,Taul1!A2:C834,3)</f>
        <v>0</v>
      </c>
      <c r="P6887" t="str">
        <f>VLOOKUP(B6887,Taul1!A2:C834,2)</f>
        <v>Sairauspäivärahojen korvatut päivät 35-39</v>
      </c>
    </row>
    <row r="6888" spans="1:16" ht="18" x14ac:dyDescent="0.3">
      <c r="A6888" s="1" t="s">
        <v>1550</v>
      </c>
      <c r="B6888" s="1" t="s">
        <v>1305</v>
      </c>
      <c r="C6888" s="1">
        <v>0.83</v>
      </c>
      <c r="D6888" s="1">
        <v>0</v>
      </c>
      <c r="E6888" s="1" t="s">
        <v>337</v>
      </c>
      <c r="F6888">
        <v>102</v>
      </c>
      <c r="G6888">
        <v>60</v>
      </c>
      <c r="H6888">
        <f>VLOOKUP(A6888,Taul1!A2:C834,3)</f>
        <v>1</v>
      </c>
      <c r="I6888" t="str">
        <f>VLOOKUP(A6888,Taul1!A2:C834,2)</f>
        <v>Kelan kuntoutuspalvelujen saajat 0-6</v>
      </c>
      <c r="L6888" t="s">
        <v>1663</v>
      </c>
      <c r="M6888" t="str">
        <f>F6888&amp;L6888&amp;G6888&amp;L6888&amp;INT(C6888*10)</f>
        <v>102,60,8</v>
      </c>
      <c r="O6888">
        <f>VLOOKUP(B6888,Taul1!A2:C834,3)</f>
        <v>0</v>
      </c>
      <c r="P6888" t="str">
        <f>VLOOKUP(B6888,Taul1!A2:C834,2)</f>
        <v>Sairauspäivärahojen korvatut päivät 35-39</v>
      </c>
    </row>
    <row r="6889" spans="1:16" ht="18" x14ac:dyDescent="0.3">
      <c r="A6889" s="1" t="s">
        <v>1552</v>
      </c>
      <c r="B6889" s="1" t="s">
        <v>1305</v>
      </c>
      <c r="C6889" s="1">
        <v>0.85399999999999998</v>
      </c>
      <c r="D6889" s="1">
        <v>0</v>
      </c>
      <c r="E6889" s="1" t="s">
        <v>337</v>
      </c>
      <c r="F6889">
        <v>103</v>
      </c>
      <c r="G6889">
        <v>60</v>
      </c>
      <c r="H6889">
        <f>VLOOKUP(A6889,Taul1!A2:C834,3)</f>
        <v>1</v>
      </c>
      <c r="I6889" t="str">
        <f>VLOOKUP(A6889,Taul1!A2:C834,2)</f>
        <v>Kelan kuntoutuspalvelujen saajat 7-15</v>
      </c>
      <c r="L6889" t="s">
        <v>1663</v>
      </c>
      <c r="M6889" t="str">
        <f>F6889&amp;L6889&amp;G6889&amp;L6889&amp;INT(C6889*10)</f>
        <v>103,60,8</v>
      </c>
      <c r="O6889">
        <f>VLOOKUP(B6889,Taul1!A2:C834,3)</f>
        <v>0</v>
      </c>
      <c r="P6889" t="str">
        <f>VLOOKUP(B6889,Taul1!A2:C834,2)</f>
        <v>Sairauspäivärahojen korvatut päivät 35-39</v>
      </c>
    </row>
    <row r="6890" spans="1:16" ht="18" x14ac:dyDescent="0.3">
      <c r="A6890" s="1" t="s">
        <v>1554</v>
      </c>
      <c r="B6890" s="1" t="s">
        <v>1305</v>
      </c>
      <c r="C6890" s="1">
        <v>0.81299999999999994</v>
      </c>
      <c r="D6890" s="1">
        <v>0</v>
      </c>
      <c r="E6890" s="1" t="s">
        <v>337</v>
      </c>
      <c r="F6890">
        <v>104</v>
      </c>
      <c r="G6890">
        <v>60</v>
      </c>
      <c r="H6890">
        <f>VLOOKUP(A6890,Taul1!A2:C834,3)</f>
        <v>1</v>
      </c>
      <c r="I6890" t="str">
        <f>VLOOKUP(A6890,Taul1!A2:C834,2)</f>
        <v>Kelan kuntoutuspalvelujen saajat 16-19</v>
      </c>
      <c r="L6890" t="s">
        <v>1663</v>
      </c>
      <c r="M6890" t="str">
        <f>F6890&amp;L6890&amp;G6890&amp;L6890&amp;INT(C6890*10)</f>
        <v>104,60,8</v>
      </c>
      <c r="O6890">
        <f>VLOOKUP(B6890,Taul1!A2:C834,3)</f>
        <v>0</v>
      </c>
      <c r="P6890" t="str">
        <f>VLOOKUP(B6890,Taul1!A2:C834,2)</f>
        <v>Sairauspäivärahojen korvatut päivät 35-39</v>
      </c>
    </row>
    <row r="6891" spans="1:16" ht="18" x14ac:dyDescent="0.3">
      <c r="A6891" s="1" t="s">
        <v>1556</v>
      </c>
      <c r="B6891" s="1" t="s">
        <v>1305</v>
      </c>
      <c r="C6891" s="1">
        <v>0.92700000000000005</v>
      </c>
      <c r="D6891" s="1">
        <v>0</v>
      </c>
      <c r="E6891" s="1" t="s">
        <v>337</v>
      </c>
      <c r="F6891">
        <v>105</v>
      </c>
      <c r="G6891">
        <v>60</v>
      </c>
      <c r="H6891">
        <f>VLOOKUP(A6891,Taul1!A2:C834,3)</f>
        <v>1</v>
      </c>
      <c r="I6891" t="str">
        <f>VLOOKUP(A6891,Taul1!A2:C834,2)</f>
        <v>Kelan kuntoutuspalvelujen saajat 20-24</v>
      </c>
      <c r="L6891" t="s">
        <v>1663</v>
      </c>
      <c r="M6891" t="str">
        <f>F6891&amp;L6891&amp;G6891&amp;L6891&amp;INT(C6891*10)</f>
        <v>105,60,9</v>
      </c>
      <c r="O6891">
        <f>VLOOKUP(B6891,Taul1!A2:C834,3)</f>
        <v>0</v>
      </c>
      <c r="P6891" t="str">
        <f>VLOOKUP(B6891,Taul1!A2:C834,2)</f>
        <v>Sairauspäivärahojen korvatut päivät 35-39</v>
      </c>
    </row>
    <row r="6892" spans="1:16" ht="18" x14ac:dyDescent="0.3">
      <c r="A6892" s="1" t="s">
        <v>1558</v>
      </c>
      <c r="B6892" s="1" t="s">
        <v>1305</v>
      </c>
      <c r="C6892" s="1">
        <v>0.85299999999999998</v>
      </c>
      <c r="D6892" s="1">
        <v>0</v>
      </c>
      <c r="E6892" s="1" t="s">
        <v>337</v>
      </c>
      <c r="F6892">
        <v>106</v>
      </c>
      <c r="G6892">
        <v>60</v>
      </c>
      <c r="H6892">
        <f>VLOOKUP(A6892,Taul1!A2:C834,3)</f>
        <v>1</v>
      </c>
      <c r="I6892" t="str">
        <f>VLOOKUP(A6892,Taul1!A2:C834,2)</f>
        <v>Kelan kuntoutuspalvelujen saajat 25-29</v>
      </c>
      <c r="L6892" t="s">
        <v>1663</v>
      </c>
      <c r="M6892" t="str">
        <f>F6892&amp;L6892&amp;G6892&amp;L6892&amp;INT(C6892*10)</f>
        <v>106,60,8</v>
      </c>
      <c r="O6892">
        <f>VLOOKUP(B6892,Taul1!A2:C834,3)</f>
        <v>0</v>
      </c>
      <c r="P6892" t="str">
        <f>VLOOKUP(B6892,Taul1!A2:C834,2)</f>
        <v>Sairauspäivärahojen korvatut päivät 35-39</v>
      </c>
    </row>
    <row r="6893" spans="1:16" ht="18" x14ac:dyDescent="0.3">
      <c r="A6893" s="1" t="s">
        <v>1560</v>
      </c>
      <c r="B6893" s="1" t="s">
        <v>1305</v>
      </c>
      <c r="C6893" s="1">
        <v>0.80400000000000005</v>
      </c>
      <c r="D6893" s="1">
        <v>0</v>
      </c>
      <c r="E6893" s="1" t="s">
        <v>337</v>
      </c>
      <c r="F6893">
        <v>107</v>
      </c>
      <c r="G6893">
        <v>60</v>
      </c>
      <c r="H6893">
        <f>VLOOKUP(A6893,Taul1!A2:C834,3)</f>
        <v>1</v>
      </c>
      <c r="I6893" t="str">
        <f>VLOOKUP(A6893,Taul1!A2:C834,2)</f>
        <v>Kelan kuntoutuspalvelujen saajat 30-34</v>
      </c>
      <c r="L6893" t="s">
        <v>1663</v>
      </c>
      <c r="M6893" t="str">
        <f>F6893&amp;L6893&amp;G6893&amp;L6893&amp;INT(C6893*10)</f>
        <v>107,60,8</v>
      </c>
      <c r="O6893">
        <f>VLOOKUP(B6893,Taul1!A2:C834,3)</f>
        <v>0</v>
      </c>
      <c r="P6893" t="str">
        <f>VLOOKUP(B6893,Taul1!A2:C834,2)</f>
        <v>Sairauspäivärahojen korvatut päivät 35-39</v>
      </c>
    </row>
    <row r="6894" spans="1:16" ht="18" x14ac:dyDescent="0.3">
      <c r="A6894" s="1" t="s">
        <v>1562</v>
      </c>
      <c r="B6894" s="1" t="s">
        <v>1305</v>
      </c>
      <c r="C6894" s="1">
        <v>0.80400000000000005</v>
      </c>
      <c r="D6894" s="1">
        <v>0</v>
      </c>
      <c r="E6894" s="1" t="s">
        <v>337</v>
      </c>
      <c r="F6894">
        <v>108</v>
      </c>
      <c r="G6894">
        <v>60</v>
      </c>
      <c r="H6894">
        <f>VLOOKUP(A6894,Taul1!A2:C834,3)</f>
        <v>1</v>
      </c>
      <c r="I6894" t="str">
        <f>VLOOKUP(A6894,Taul1!A2:C834,2)</f>
        <v>Kelan kuntoutuspalvelujen saajat 35-39</v>
      </c>
      <c r="L6894" t="s">
        <v>1663</v>
      </c>
      <c r="M6894" t="str">
        <f>F6894&amp;L6894&amp;G6894&amp;L6894&amp;INT(C6894*10)</f>
        <v>108,60,8</v>
      </c>
      <c r="O6894">
        <f>VLOOKUP(B6894,Taul1!A2:C834,3)</f>
        <v>0</v>
      </c>
      <c r="P6894" t="str">
        <f>VLOOKUP(B6894,Taul1!A2:C834,2)</f>
        <v>Sairauspäivärahojen korvatut päivät 35-39</v>
      </c>
    </row>
    <row r="6895" spans="1:16" ht="18" x14ac:dyDescent="0.3">
      <c r="A6895" s="1" t="s">
        <v>1564</v>
      </c>
      <c r="B6895" s="1" t="s">
        <v>1305</v>
      </c>
      <c r="C6895" s="1">
        <v>0.84399999999999997</v>
      </c>
      <c r="D6895" s="1">
        <v>0</v>
      </c>
      <c r="E6895" s="1" t="s">
        <v>337</v>
      </c>
      <c r="F6895">
        <v>109</v>
      </c>
      <c r="G6895">
        <v>60</v>
      </c>
      <c r="H6895">
        <f>VLOOKUP(A6895,Taul1!A2:C834,3)</f>
        <v>1</v>
      </c>
      <c r="I6895" t="str">
        <f>VLOOKUP(A6895,Taul1!A2:C834,2)</f>
        <v>Kelan kuntoutuspalvelujen saajat 40-44</v>
      </c>
      <c r="L6895" t="s">
        <v>1663</v>
      </c>
      <c r="M6895" t="str">
        <f>F6895&amp;L6895&amp;G6895&amp;L6895&amp;INT(C6895*10)</f>
        <v>109,60,8</v>
      </c>
      <c r="O6895">
        <f>VLOOKUP(B6895,Taul1!A2:C834,3)</f>
        <v>0</v>
      </c>
      <c r="P6895" t="str">
        <f>VLOOKUP(B6895,Taul1!A2:C834,2)</f>
        <v>Sairauspäivärahojen korvatut päivät 35-39</v>
      </c>
    </row>
    <row r="6896" spans="1:16" ht="18" x14ac:dyDescent="0.3">
      <c r="A6896" s="1" t="s">
        <v>1566</v>
      </c>
      <c r="B6896" s="1" t="s">
        <v>1305</v>
      </c>
      <c r="C6896" s="1">
        <v>0.128</v>
      </c>
      <c r="D6896" s="1">
        <v>2.3876978890760198E-2</v>
      </c>
      <c r="E6896" s="1" t="s">
        <v>337</v>
      </c>
      <c r="F6896">
        <v>110</v>
      </c>
      <c r="G6896">
        <v>60</v>
      </c>
      <c r="H6896">
        <f>VLOOKUP(A6896,Taul1!A2:C834,3)</f>
        <v>1</v>
      </c>
      <c r="I6896" t="str">
        <f>VLOOKUP(A6896,Taul1!A2:C834,2)</f>
        <v>Kelan kuntoutuspalvelujen saajat 45-49</v>
      </c>
      <c r="L6896" t="s">
        <v>1663</v>
      </c>
      <c r="M6896" t="str">
        <f>F6896&amp;L6896&amp;G6896&amp;L6896&amp;INT(C6896*10)</f>
        <v>110,60,1</v>
      </c>
      <c r="O6896">
        <f>VLOOKUP(B6896,Taul1!A2:C834,3)</f>
        <v>0</v>
      </c>
      <c r="P6896" t="str">
        <f>VLOOKUP(B6896,Taul1!A2:C834,2)</f>
        <v>Sairauspäivärahojen korvatut päivät 35-39</v>
      </c>
    </row>
    <row r="6897" spans="1:16" ht="18" x14ac:dyDescent="0.3">
      <c r="A6897" s="1" t="s">
        <v>1568</v>
      </c>
      <c r="B6897" s="1" t="s">
        <v>1305</v>
      </c>
      <c r="C6897" s="1">
        <v>-0.68600000000000005</v>
      </c>
      <c r="D6897" s="1">
        <v>0</v>
      </c>
      <c r="E6897" s="1" t="s">
        <v>337</v>
      </c>
      <c r="F6897">
        <v>111</v>
      </c>
      <c r="G6897">
        <v>60</v>
      </c>
      <c r="H6897">
        <f>VLOOKUP(A6897,Taul1!A2:C834,3)</f>
        <v>1</v>
      </c>
      <c r="I6897" t="str">
        <f>VLOOKUP(A6897,Taul1!A2:C834,2)</f>
        <v>Kelan kuntoutuspalvelujen saajat 50-54</v>
      </c>
      <c r="L6897" t="s">
        <v>1663</v>
      </c>
      <c r="M6897" t="str">
        <f>F6897&amp;L6897&amp;G6897&amp;L6897&amp;INT(C6897*10)</f>
        <v>111,60,-7</v>
      </c>
      <c r="O6897">
        <f>VLOOKUP(B6897,Taul1!A2:C834,3)</f>
        <v>0</v>
      </c>
      <c r="P6897" t="str">
        <f>VLOOKUP(B6897,Taul1!A2:C834,2)</f>
        <v>Sairauspäivärahojen korvatut päivät 35-39</v>
      </c>
    </row>
    <row r="6898" spans="1:16" ht="18" x14ac:dyDescent="0.3">
      <c r="A6898" s="1" t="s">
        <v>1570</v>
      </c>
      <c r="B6898" s="1" t="s">
        <v>1305</v>
      </c>
      <c r="C6898" s="1">
        <v>-0.76300000000000001</v>
      </c>
      <c r="D6898" s="1">
        <v>0</v>
      </c>
      <c r="E6898" s="1" t="s">
        <v>337</v>
      </c>
      <c r="F6898">
        <v>112</v>
      </c>
      <c r="G6898">
        <v>60</v>
      </c>
      <c r="H6898">
        <f>VLOOKUP(A6898,Taul1!A2:C834,3)</f>
        <v>1</v>
      </c>
      <c r="I6898" t="str">
        <f>VLOOKUP(A6898,Taul1!A2:C834,2)</f>
        <v>Kelan kuntoutuspalvelujen saajat 55-59</v>
      </c>
      <c r="L6898" t="s">
        <v>1663</v>
      </c>
      <c r="M6898" t="str">
        <f>F6898&amp;L6898&amp;G6898&amp;L6898&amp;INT(C6898*10)</f>
        <v>112,60,-8</v>
      </c>
      <c r="O6898">
        <f>VLOOKUP(B6898,Taul1!A2:C834,3)</f>
        <v>0</v>
      </c>
      <c r="P6898" t="str">
        <f>VLOOKUP(B6898,Taul1!A2:C834,2)</f>
        <v>Sairauspäivärahojen korvatut päivät 35-39</v>
      </c>
    </row>
    <row r="6899" spans="1:16" ht="18" x14ac:dyDescent="0.3">
      <c r="A6899" s="1" t="s">
        <v>1572</v>
      </c>
      <c r="B6899" s="1" t="s">
        <v>1305</v>
      </c>
      <c r="C6899" s="1">
        <v>-0.17599999999999999</v>
      </c>
      <c r="D6899" s="1">
        <v>1.8235981442692401E-3</v>
      </c>
      <c r="E6899" s="1" t="s">
        <v>337</v>
      </c>
      <c r="F6899">
        <v>113</v>
      </c>
      <c r="G6899">
        <v>60</v>
      </c>
      <c r="H6899">
        <f>VLOOKUP(A6899,Taul1!A2:C834,3)</f>
        <v>1</v>
      </c>
      <c r="I6899" t="str">
        <f>VLOOKUP(A6899,Taul1!A2:C834,2)</f>
        <v>Kelan kuntoutuspalvelujen saajat 60-64</v>
      </c>
      <c r="L6899" t="s">
        <v>1663</v>
      </c>
      <c r="M6899" t="str">
        <f>F6899&amp;L6899&amp;G6899&amp;L6899&amp;INT(C6899*10)</f>
        <v>113,60,-2</v>
      </c>
      <c r="O6899">
        <f>VLOOKUP(B6899,Taul1!A2:C834,3)</f>
        <v>0</v>
      </c>
      <c r="P6899" t="str">
        <f>VLOOKUP(B6899,Taul1!A2:C834,2)</f>
        <v>Sairauspäivärahojen korvatut päivät 35-39</v>
      </c>
    </row>
    <row r="6900" spans="1:16" ht="18" x14ac:dyDescent="0.3">
      <c r="A6900" s="1" t="s">
        <v>1574</v>
      </c>
      <c r="B6900" s="1" t="s">
        <v>1305</v>
      </c>
      <c r="C6900" s="1">
        <v>-0.25900000000000001</v>
      </c>
      <c r="D6900" s="1">
        <v>3.6772411904362201E-6</v>
      </c>
      <c r="E6900" s="1" t="s">
        <v>337</v>
      </c>
      <c r="F6900">
        <v>114</v>
      </c>
      <c r="G6900">
        <v>60</v>
      </c>
      <c r="H6900">
        <f>VLOOKUP(A6900,Taul1!A2:C834,3)</f>
        <v>1</v>
      </c>
      <c r="I6900" t="str">
        <f>VLOOKUP(A6900,Taul1!A2:C834,2)</f>
        <v>Kelan kuntoutuspalvelujen saajat 65-69</v>
      </c>
      <c r="L6900" t="s">
        <v>1663</v>
      </c>
      <c r="M6900" t="str">
        <f>F6900&amp;L6900&amp;G6900&amp;L6900&amp;INT(C6900*10)</f>
        <v>114,60,-3</v>
      </c>
      <c r="O6900">
        <f>VLOOKUP(B6900,Taul1!A2:C834,3)</f>
        <v>0</v>
      </c>
      <c r="P6900" t="str">
        <f>VLOOKUP(B6900,Taul1!A2:C834,2)</f>
        <v>Sairauspäivärahojen korvatut päivät 35-39</v>
      </c>
    </row>
    <row r="6901" spans="1:16" ht="18" x14ac:dyDescent="0.3">
      <c r="A6901" s="1" t="s">
        <v>1576</v>
      </c>
      <c r="B6901" s="1" t="s">
        <v>1305</v>
      </c>
      <c r="C6901" s="1">
        <v>0.33700000000000002</v>
      </c>
      <c r="D6901" s="2">
        <v>1.1215958162225E-9</v>
      </c>
      <c r="E6901" s="1" t="s">
        <v>337</v>
      </c>
      <c r="F6901">
        <v>115</v>
      </c>
      <c r="G6901">
        <v>60</v>
      </c>
      <c r="H6901">
        <f>VLOOKUP(A6901,Taul1!A2:C834,3)</f>
        <v>1</v>
      </c>
      <c r="I6901" t="str">
        <f>VLOOKUP(A6901,Taul1!A2:C834,2)</f>
        <v>Kelan kuntoutuspalvelujen saajat 69-</v>
      </c>
      <c r="L6901" t="s">
        <v>1663</v>
      </c>
      <c r="M6901" t="str">
        <f>F6901&amp;L6901&amp;G6901&amp;L6901&amp;INT(C6901*10)</f>
        <v>115,60,3</v>
      </c>
      <c r="O6901">
        <f>VLOOKUP(B6901,Taul1!A2:C834,3)</f>
        <v>0</v>
      </c>
      <c r="P6901" t="str">
        <f>VLOOKUP(B6901,Taul1!A2:C834,2)</f>
        <v>Sairauspäivärahojen korvatut päivät 35-39</v>
      </c>
    </row>
    <row r="6902" spans="1:16" ht="18" x14ac:dyDescent="0.3">
      <c r="A6902" s="1" t="s">
        <v>1598</v>
      </c>
      <c r="B6902" s="1" t="s">
        <v>1307</v>
      </c>
      <c r="C6902" s="1">
        <v>-5.8000000000000003E-2</v>
      </c>
      <c r="D6902" s="1">
        <v>0.31008705645346502</v>
      </c>
      <c r="E6902" s="1" t="s">
        <v>337</v>
      </c>
      <c r="F6902">
        <v>1</v>
      </c>
      <c r="G6902">
        <v>61</v>
      </c>
      <c r="H6902">
        <f>VLOOKUP(A6902,Taul1!A2:C834,3)</f>
        <v>1</v>
      </c>
      <c r="I6902" t="str">
        <f>VLOOKUP(A6902,Taul1!A2:C834,2)</f>
        <v>Vanhempainpäivärahojen korvatut päivät äiti 35-39</v>
      </c>
      <c r="L6902" t="s">
        <v>1663</v>
      </c>
      <c r="M6902" t="str">
        <f>F6902&amp;L6902&amp;G6902&amp;L6902&amp;INT(C6902*10)</f>
        <v>1,61,-1</v>
      </c>
      <c r="O6902">
        <f>VLOOKUP(B6902,Taul1!A2:C834,3)</f>
        <v>0</v>
      </c>
      <c r="P6902" t="str">
        <f>VLOOKUP(B6902,Taul1!A2:C834,2)</f>
        <v>Sairauspäivärahojen korvatut päivät 40-44</v>
      </c>
    </row>
    <row r="6903" spans="1:16" ht="18" x14ac:dyDescent="0.3">
      <c r="A6903" s="1" t="s">
        <v>1600</v>
      </c>
      <c r="B6903" s="1" t="s">
        <v>1307</v>
      </c>
      <c r="C6903" s="1">
        <v>0.44900000000000001</v>
      </c>
      <c r="D6903" s="2">
        <v>2.2204460492503101E-16</v>
      </c>
      <c r="E6903" s="1" t="s">
        <v>337</v>
      </c>
      <c r="F6903">
        <v>2</v>
      </c>
      <c r="G6903">
        <v>61</v>
      </c>
      <c r="H6903">
        <f>VLOOKUP(A6903,Taul1!A2:C834,3)</f>
        <v>1</v>
      </c>
      <c r="I6903" t="str">
        <f>VLOOKUP(A6903,Taul1!A2:C834,2)</f>
        <v>Vanhempainpäivärahojen korvatut päivät äiti 40-</v>
      </c>
      <c r="L6903" t="s">
        <v>1663</v>
      </c>
      <c r="M6903" t="str">
        <f>F6903&amp;L6903&amp;G6903&amp;L6903&amp;INT(C6903*10)</f>
        <v>2,61,4</v>
      </c>
      <c r="O6903">
        <f>VLOOKUP(B6903,Taul1!A2:C834,3)</f>
        <v>0</v>
      </c>
      <c r="P6903" t="str">
        <f>VLOOKUP(B6903,Taul1!A2:C834,2)</f>
        <v>Sairauspäivärahojen korvatut päivät 40-44</v>
      </c>
    </row>
    <row r="6904" spans="1:16" ht="18" x14ac:dyDescent="0.3">
      <c r="A6904" s="1" t="s">
        <v>1275</v>
      </c>
      <c r="B6904" s="1" t="s">
        <v>1307</v>
      </c>
      <c r="C6904" s="1">
        <v>0.76500000000000001</v>
      </c>
      <c r="D6904" s="2">
        <v>1.11022302462515E-16</v>
      </c>
      <c r="E6904" s="1" t="s">
        <v>337</v>
      </c>
      <c r="F6904">
        <v>3</v>
      </c>
      <c r="G6904">
        <v>61</v>
      </c>
      <c r="H6904">
        <f>VLOOKUP(A6904,Taul1!A2:C834,3)</f>
        <v>1</v>
      </c>
      <c r="I6904" t="str">
        <f>VLOOKUP(A6904,Taul1!A2:C834,2)</f>
        <v>Työllistymistä edistävät palvelut, korvatut päivät, yhteensä</v>
      </c>
      <c r="L6904" t="s">
        <v>1663</v>
      </c>
      <c r="M6904" t="str">
        <f>F6904&amp;L6904&amp;G6904&amp;L6904&amp;INT(C6904*10)</f>
        <v>3,61,7</v>
      </c>
      <c r="O6904">
        <f>VLOOKUP(B6904,Taul1!A2:C834,3)</f>
        <v>0</v>
      </c>
      <c r="P6904" t="str">
        <f>VLOOKUP(B6904,Taul1!A2:C834,2)</f>
        <v>Sairauspäivärahojen korvatut päivät 40-44</v>
      </c>
    </row>
    <row r="6905" spans="1:16" ht="18" x14ac:dyDescent="0.3">
      <c r="A6905" s="1" t="s">
        <v>1277</v>
      </c>
      <c r="B6905" s="1" t="s">
        <v>1307</v>
      </c>
      <c r="C6905" s="1">
        <v>0.23599999999999999</v>
      </c>
      <c r="D6905" s="1">
        <v>2.6124473424537999E-5</v>
      </c>
      <c r="E6905" s="1" t="s">
        <v>337</v>
      </c>
      <c r="F6905">
        <v>4</v>
      </c>
      <c r="G6905">
        <v>61</v>
      </c>
      <c r="H6905">
        <f>VLOOKUP(A6905,Taul1!A2:C834,3)</f>
        <v>1</v>
      </c>
      <c r="I6905" t="str">
        <f>VLOOKUP(A6905,Taul1!A2:C834,2)</f>
        <v>Työllistymistä edistävät palvelut, korvatut päivät, 17-24</v>
      </c>
      <c r="L6905" t="s">
        <v>1663</v>
      </c>
      <c r="M6905" t="str">
        <f>F6905&amp;L6905&amp;G6905&amp;L6905&amp;INT(C6905*10)</f>
        <v>4,61,2</v>
      </c>
      <c r="O6905">
        <f>VLOOKUP(B6905,Taul1!A2:C834,3)</f>
        <v>0</v>
      </c>
      <c r="P6905" t="str">
        <f>VLOOKUP(B6905,Taul1!A2:C834,2)</f>
        <v>Sairauspäivärahojen korvatut päivät 40-44</v>
      </c>
    </row>
    <row r="6906" spans="1:16" ht="18" x14ac:dyDescent="0.3">
      <c r="A6906" s="1" t="s">
        <v>1279</v>
      </c>
      <c r="B6906" s="1" t="s">
        <v>1307</v>
      </c>
      <c r="C6906" s="1">
        <v>0.64</v>
      </c>
      <c r="D6906" s="1">
        <v>0</v>
      </c>
      <c r="E6906" s="1" t="s">
        <v>337</v>
      </c>
      <c r="F6906">
        <v>5</v>
      </c>
      <c r="G6906">
        <v>61</v>
      </c>
      <c r="H6906">
        <f>VLOOKUP(A6906,Taul1!A2:C834,3)</f>
        <v>1</v>
      </c>
      <c r="I6906" t="str">
        <f>VLOOKUP(A6906,Taul1!A2:C834,2)</f>
        <v>Työllistymistä edistävät palvelut, korvatut päivät, 25-29</v>
      </c>
      <c r="L6906" t="s">
        <v>1663</v>
      </c>
      <c r="M6906" t="str">
        <f>F6906&amp;L6906&amp;G6906&amp;L6906&amp;INT(C6906*10)</f>
        <v>5,61,6</v>
      </c>
      <c r="O6906">
        <f>VLOOKUP(B6906,Taul1!A2:C834,3)</f>
        <v>0</v>
      </c>
      <c r="P6906" t="str">
        <f>VLOOKUP(B6906,Taul1!A2:C834,2)</f>
        <v>Sairauspäivärahojen korvatut päivät 40-44</v>
      </c>
    </row>
    <row r="6907" spans="1:16" ht="18" x14ac:dyDescent="0.3">
      <c r="A6907" s="1" t="s">
        <v>1281</v>
      </c>
      <c r="B6907" s="1" t="s">
        <v>1307</v>
      </c>
      <c r="C6907" s="1">
        <v>0.75900000000000001</v>
      </c>
      <c r="D6907" s="1">
        <v>0</v>
      </c>
      <c r="E6907" s="1" t="s">
        <v>337</v>
      </c>
      <c r="F6907">
        <v>6</v>
      </c>
      <c r="G6907">
        <v>61</v>
      </c>
      <c r="H6907">
        <f>VLOOKUP(A6907,Taul1!A2:C834,3)</f>
        <v>1</v>
      </c>
      <c r="I6907" t="str">
        <f>VLOOKUP(A6907,Taul1!A2:C834,2)</f>
        <v>Työllistymistä edistävät palvelut, korvatut päivät, 30-34</v>
      </c>
      <c r="L6907" t="s">
        <v>1663</v>
      </c>
      <c r="M6907" t="str">
        <f>F6907&amp;L6907&amp;G6907&amp;L6907&amp;INT(C6907*10)</f>
        <v>6,61,7</v>
      </c>
      <c r="O6907">
        <f>VLOOKUP(B6907,Taul1!A2:C834,3)</f>
        <v>0</v>
      </c>
      <c r="P6907" t="str">
        <f>VLOOKUP(B6907,Taul1!A2:C834,2)</f>
        <v>Sairauspäivärahojen korvatut päivät 40-44</v>
      </c>
    </row>
    <row r="6908" spans="1:16" ht="18" x14ac:dyDescent="0.3">
      <c r="A6908" s="1" t="s">
        <v>1283</v>
      </c>
      <c r="B6908" s="1" t="s">
        <v>1307</v>
      </c>
      <c r="C6908" s="1">
        <v>0.78200000000000003</v>
      </c>
      <c r="D6908" s="1">
        <v>0</v>
      </c>
      <c r="E6908" s="1" t="s">
        <v>337</v>
      </c>
      <c r="F6908">
        <v>7</v>
      </c>
      <c r="G6908">
        <v>61</v>
      </c>
      <c r="H6908">
        <f>VLOOKUP(A6908,Taul1!A2:C834,3)</f>
        <v>1</v>
      </c>
      <c r="I6908" t="str">
        <f>VLOOKUP(A6908,Taul1!A2:C834,2)</f>
        <v>Työllistymistä edistävät palvelut, korvatut päivät, 35-39</v>
      </c>
      <c r="L6908" t="s">
        <v>1663</v>
      </c>
      <c r="M6908" t="str">
        <f>F6908&amp;L6908&amp;G6908&amp;L6908&amp;INT(C6908*10)</f>
        <v>7,61,7</v>
      </c>
      <c r="O6908">
        <f>VLOOKUP(B6908,Taul1!A2:C834,3)</f>
        <v>0</v>
      </c>
      <c r="P6908" t="str">
        <f>VLOOKUP(B6908,Taul1!A2:C834,2)</f>
        <v>Sairauspäivärahojen korvatut päivät 40-44</v>
      </c>
    </row>
    <row r="6909" spans="1:16" ht="18" x14ac:dyDescent="0.3">
      <c r="A6909" s="1" t="s">
        <v>1285</v>
      </c>
      <c r="B6909" s="1" t="s">
        <v>1307</v>
      </c>
      <c r="C6909" s="1">
        <v>0.82299999999999995</v>
      </c>
      <c r="D6909" s="2">
        <v>1.11022302462515E-16</v>
      </c>
      <c r="E6909" s="1" t="s">
        <v>337</v>
      </c>
      <c r="F6909">
        <v>8</v>
      </c>
      <c r="G6909">
        <v>61</v>
      </c>
      <c r="H6909">
        <f>VLOOKUP(A6909,Taul1!A2:C834,3)</f>
        <v>1</v>
      </c>
      <c r="I6909" t="str">
        <f>VLOOKUP(A6909,Taul1!A2:C834,2)</f>
        <v>Työllistymistä edistävät palvelut, korvatut päivät, 40-44</v>
      </c>
      <c r="L6909" t="s">
        <v>1663</v>
      </c>
      <c r="M6909" t="str">
        <f>F6909&amp;L6909&amp;G6909&amp;L6909&amp;INT(C6909*10)</f>
        <v>8,61,8</v>
      </c>
      <c r="O6909">
        <f>VLOOKUP(B6909,Taul1!A2:C834,3)</f>
        <v>0</v>
      </c>
      <c r="P6909" t="str">
        <f>VLOOKUP(B6909,Taul1!A2:C834,2)</f>
        <v>Sairauspäivärahojen korvatut päivät 40-44</v>
      </c>
    </row>
    <row r="6910" spans="1:16" ht="18" x14ac:dyDescent="0.3">
      <c r="A6910" s="1" t="s">
        <v>1287</v>
      </c>
      <c r="B6910" s="1" t="s">
        <v>1307</v>
      </c>
      <c r="C6910" s="1">
        <v>0.75800000000000001</v>
      </c>
      <c r="D6910" s="1">
        <v>0</v>
      </c>
      <c r="E6910" s="1" t="s">
        <v>337</v>
      </c>
      <c r="F6910">
        <v>9</v>
      </c>
      <c r="G6910">
        <v>61</v>
      </c>
      <c r="H6910">
        <f>VLOOKUP(A6910,Taul1!A2:C834,3)</f>
        <v>1</v>
      </c>
      <c r="I6910" t="str">
        <f>VLOOKUP(A6910,Taul1!A2:C834,2)</f>
        <v>Työllistymistä edistävät palvelut, korvatut päivät, 45-49</v>
      </c>
      <c r="L6910" t="s">
        <v>1663</v>
      </c>
      <c r="M6910" t="str">
        <f>F6910&amp;L6910&amp;G6910&amp;L6910&amp;INT(C6910*10)</f>
        <v>9,61,7</v>
      </c>
      <c r="O6910">
        <f>VLOOKUP(B6910,Taul1!A2:C834,3)</f>
        <v>0</v>
      </c>
      <c r="P6910" t="str">
        <f>VLOOKUP(B6910,Taul1!A2:C834,2)</f>
        <v>Sairauspäivärahojen korvatut päivät 40-44</v>
      </c>
    </row>
    <row r="6911" spans="1:16" ht="18" x14ac:dyDescent="0.3">
      <c r="A6911" s="1" t="s">
        <v>1289</v>
      </c>
      <c r="B6911" s="1" t="s">
        <v>1307</v>
      </c>
      <c r="C6911" s="1">
        <v>0.80400000000000005</v>
      </c>
      <c r="D6911" s="1">
        <v>0</v>
      </c>
      <c r="E6911" s="1" t="s">
        <v>337</v>
      </c>
      <c r="F6911">
        <v>10</v>
      </c>
      <c r="G6911">
        <v>61</v>
      </c>
      <c r="H6911">
        <f>VLOOKUP(A6911,Taul1!A2:C834,3)</f>
        <v>1</v>
      </c>
      <c r="I6911" t="str">
        <f>VLOOKUP(A6911,Taul1!A2:C834,2)</f>
        <v>Työllistymistä edistävät palvelut, korvatut päivät, 50-54</v>
      </c>
      <c r="L6911" t="s">
        <v>1663</v>
      </c>
      <c r="M6911" t="str">
        <f>F6911&amp;L6911&amp;G6911&amp;L6911&amp;INT(C6911*10)</f>
        <v>10,61,8</v>
      </c>
      <c r="O6911">
        <f>VLOOKUP(B6911,Taul1!A2:C834,3)</f>
        <v>0</v>
      </c>
      <c r="P6911" t="str">
        <f>VLOOKUP(B6911,Taul1!A2:C834,2)</f>
        <v>Sairauspäivärahojen korvatut päivät 40-44</v>
      </c>
    </row>
    <row r="6912" spans="1:16" ht="18" x14ac:dyDescent="0.3">
      <c r="A6912" s="1" t="s">
        <v>1291</v>
      </c>
      <c r="B6912" s="1" t="s">
        <v>1307</v>
      </c>
      <c r="C6912" s="1">
        <v>0.752</v>
      </c>
      <c r="D6912" s="2">
        <v>1.11022302462515E-16</v>
      </c>
      <c r="E6912" s="1" t="s">
        <v>337</v>
      </c>
      <c r="F6912">
        <v>11</v>
      </c>
      <c r="G6912">
        <v>61</v>
      </c>
      <c r="H6912">
        <f>VLOOKUP(A6912,Taul1!A2:C834,3)</f>
        <v>1</v>
      </c>
      <c r="I6912" t="str">
        <f>VLOOKUP(A6912,Taul1!A2:C834,2)</f>
        <v>Työllistymistä edistävät palvelut, korvatut päivät, 55-59</v>
      </c>
      <c r="L6912" t="s">
        <v>1663</v>
      </c>
      <c r="M6912" t="str">
        <f>F6912&amp;L6912&amp;G6912&amp;L6912&amp;INT(C6912*10)</f>
        <v>11,61,7</v>
      </c>
      <c r="O6912">
        <f>VLOOKUP(B6912,Taul1!A2:C834,3)</f>
        <v>0</v>
      </c>
      <c r="P6912" t="str">
        <f>VLOOKUP(B6912,Taul1!A2:C834,2)</f>
        <v>Sairauspäivärahojen korvatut päivät 40-44</v>
      </c>
    </row>
    <row r="6913" spans="1:16" ht="18" x14ac:dyDescent="0.3">
      <c r="A6913" s="1" t="s">
        <v>1293</v>
      </c>
      <c r="B6913" s="1" t="s">
        <v>1307</v>
      </c>
      <c r="C6913" s="1">
        <v>0.57099999999999995</v>
      </c>
      <c r="D6913" s="1">
        <v>0</v>
      </c>
      <c r="E6913" s="1" t="s">
        <v>337</v>
      </c>
      <c r="F6913">
        <v>12</v>
      </c>
      <c r="G6913">
        <v>61</v>
      </c>
      <c r="H6913">
        <f>VLOOKUP(A6913,Taul1!A2:C834,3)</f>
        <v>1</v>
      </c>
      <c r="I6913" t="str">
        <f>VLOOKUP(A6913,Taul1!A2:C834,2)</f>
        <v>Työllistymistä edistävät palvelut, korvatut päivät, 60-64</v>
      </c>
      <c r="L6913" t="s">
        <v>1663</v>
      </c>
      <c r="M6913" t="str">
        <f>F6913&amp;L6913&amp;G6913&amp;L6913&amp;INT(C6913*10)</f>
        <v>12,61,5</v>
      </c>
      <c r="O6913">
        <f>VLOOKUP(B6913,Taul1!A2:C834,3)</f>
        <v>0</v>
      </c>
      <c r="P6913" t="str">
        <f>VLOOKUP(B6913,Taul1!A2:C834,2)</f>
        <v>Sairauspäivärahojen korvatut päivät 40-44</v>
      </c>
    </row>
    <row r="6914" spans="1:16" ht="18" x14ac:dyDescent="0.3">
      <c r="A6914" s="1" t="s">
        <v>1317</v>
      </c>
      <c r="B6914" s="1" t="s">
        <v>1307</v>
      </c>
      <c r="C6914" s="1">
        <v>0.88800000000000001</v>
      </c>
      <c r="D6914" s="1">
        <v>0</v>
      </c>
      <c r="E6914" s="1" t="s">
        <v>337</v>
      </c>
      <c r="F6914">
        <v>13</v>
      </c>
      <c r="G6914">
        <v>61</v>
      </c>
      <c r="H6914">
        <f>VLOOKUP(A6914,Taul1!A2:C834,3)</f>
        <v>1</v>
      </c>
      <c r="I6914" t="str">
        <f>VLOOKUP(A6914,Taul1!A2:C834,2)</f>
        <v>Opintovelalliset yhteensä</v>
      </c>
      <c r="L6914" t="s">
        <v>1663</v>
      </c>
      <c r="M6914" t="str">
        <f>F6914&amp;L6914&amp;G6914&amp;L6914&amp;INT(C6914*10)</f>
        <v>13,61,8</v>
      </c>
      <c r="O6914">
        <f>VLOOKUP(B6914,Taul1!A2:C834,3)</f>
        <v>0</v>
      </c>
      <c r="P6914" t="str">
        <f>VLOOKUP(B6914,Taul1!A2:C834,2)</f>
        <v>Sairauspäivärahojen korvatut päivät 40-44</v>
      </c>
    </row>
    <row r="6915" spans="1:16" ht="18" x14ac:dyDescent="0.3">
      <c r="A6915" s="1" t="s">
        <v>1319</v>
      </c>
      <c r="B6915" s="1" t="s">
        <v>1307</v>
      </c>
      <c r="C6915" s="1">
        <v>0.88200000000000001</v>
      </c>
      <c r="D6915" s="1">
        <v>0</v>
      </c>
      <c r="E6915" s="1" t="s">
        <v>337</v>
      </c>
      <c r="F6915">
        <v>14</v>
      </c>
      <c r="G6915">
        <v>61</v>
      </c>
      <c r="H6915">
        <f>VLOOKUP(A6915,Taul1!A2:C834,3)</f>
        <v>1</v>
      </c>
      <c r="I6915" t="str">
        <f>VLOOKUP(A6915,Taul1!A2:C834,2)</f>
        <v>Opintovelalliset 16-24</v>
      </c>
      <c r="L6915" t="s">
        <v>1663</v>
      </c>
      <c r="M6915" t="str">
        <f>F6915&amp;L6915&amp;G6915&amp;L6915&amp;INT(C6915*10)</f>
        <v>14,61,8</v>
      </c>
      <c r="O6915">
        <f>VLOOKUP(B6915,Taul1!A2:C834,3)</f>
        <v>0</v>
      </c>
      <c r="P6915" t="str">
        <f>VLOOKUP(B6915,Taul1!A2:C834,2)</f>
        <v>Sairauspäivärahojen korvatut päivät 40-44</v>
      </c>
    </row>
    <row r="6916" spans="1:16" ht="18" x14ac:dyDescent="0.3">
      <c r="A6916" s="1" t="s">
        <v>1321</v>
      </c>
      <c r="B6916" s="1" t="s">
        <v>1307</v>
      </c>
      <c r="C6916" s="1">
        <v>0.88200000000000001</v>
      </c>
      <c r="D6916" s="1">
        <v>0</v>
      </c>
      <c r="E6916" s="1" t="s">
        <v>337</v>
      </c>
      <c r="F6916">
        <v>15</v>
      </c>
      <c r="G6916">
        <v>61</v>
      </c>
      <c r="H6916">
        <f>VLOOKUP(A6916,Taul1!A2:C834,3)</f>
        <v>1</v>
      </c>
      <c r="I6916" t="str">
        <f>VLOOKUP(A6916,Taul1!A2:C834,2)</f>
        <v>Opintovelalliset 25-29</v>
      </c>
      <c r="L6916" t="s">
        <v>1663</v>
      </c>
      <c r="M6916" t="str">
        <f>F6916&amp;L6916&amp;G6916&amp;L6916&amp;INT(C6916*10)</f>
        <v>15,61,8</v>
      </c>
      <c r="O6916">
        <f>VLOOKUP(B6916,Taul1!A2:C834,3)</f>
        <v>0</v>
      </c>
      <c r="P6916" t="str">
        <f>VLOOKUP(B6916,Taul1!A2:C834,2)</f>
        <v>Sairauspäivärahojen korvatut päivät 40-44</v>
      </c>
    </row>
    <row r="6917" spans="1:16" ht="18" x14ac:dyDescent="0.3">
      <c r="A6917" s="1" t="s">
        <v>1323</v>
      </c>
      <c r="B6917" s="1" t="s">
        <v>1307</v>
      </c>
      <c r="C6917" s="1">
        <v>0.80800000000000005</v>
      </c>
      <c r="D6917" s="1">
        <v>0</v>
      </c>
      <c r="E6917" s="1" t="s">
        <v>337</v>
      </c>
      <c r="F6917">
        <v>16</v>
      </c>
      <c r="G6917">
        <v>61</v>
      </c>
      <c r="H6917">
        <f>VLOOKUP(A6917,Taul1!A2:C834,3)</f>
        <v>1</v>
      </c>
      <c r="I6917" t="str">
        <f>VLOOKUP(A6917,Taul1!A2:C834,2)</f>
        <v>Opintovelalliset 30-34</v>
      </c>
      <c r="L6917" t="s">
        <v>1663</v>
      </c>
      <c r="M6917" t="str">
        <f>F6917&amp;L6917&amp;G6917&amp;L6917&amp;INT(C6917*10)</f>
        <v>16,61,8</v>
      </c>
      <c r="O6917">
        <f>VLOOKUP(B6917,Taul1!A2:C834,3)</f>
        <v>0</v>
      </c>
      <c r="P6917" t="str">
        <f>VLOOKUP(B6917,Taul1!A2:C834,2)</f>
        <v>Sairauspäivärahojen korvatut päivät 40-44</v>
      </c>
    </row>
    <row r="6918" spans="1:16" ht="18" x14ac:dyDescent="0.3">
      <c r="A6918" s="1" t="s">
        <v>1325</v>
      </c>
      <c r="B6918" s="1" t="s">
        <v>1307</v>
      </c>
      <c r="C6918" s="1">
        <v>0.83399999999999996</v>
      </c>
      <c r="D6918" s="1">
        <v>0</v>
      </c>
      <c r="E6918" s="1" t="s">
        <v>337</v>
      </c>
      <c r="F6918">
        <v>17</v>
      </c>
      <c r="G6918">
        <v>61</v>
      </c>
      <c r="H6918">
        <f>VLOOKUP(A6918,Taul1!A2:C834,3)</f>
        <v>1</v>
      </c>
      <c r="I6918" t="str">
        <f>VLOOKUP(A6918,Taul1!A2:C834,2)</f>
        <v>Opintovelalliset 35-39</v>
      </c>
      <c r="L6918" t="s">
        <v>1663</v>
      </c>
      <c r="M6918" t="str">
        <f>F6918&amp;L6918&amp;G6918&amp;L6918&amp;INT(C6918*10)</f>
        <v>17,61,8</v>
      </c>
      <c r="O6918">
        <f>VLOOKUP(B6918,Taul1!A2:C834,3)</f>
        <v>0</v>
      </c>
      <c r="P6918" t="str">
        <f>VLOOKUP(B6918,Taul1!A2:C834,2)</f>
        <v>Sairauspäivärahojen korvatut päivät 40-44</v>
      </c>
    </row>
    <row r="6919" spans="1:16" ht="18" x14ac:dyDescent="0.3">
      <c r="A6919" s="1" t="s">
        <v>1327</v>
      </c>
      <c r="B6919" s="1" t="s">
        <v>1307</v>
      </c>
      <c r="C6919" s="1">
        <v>0.86499999999999999</v>
      </c>
      <c r="D6919" s="1">
        <v>0</v>
      </c>
      <c r="E6919" s="1" t="s">
        <v>337</v>
      </c>
      <c r="F6919">
        <v>18</v>
      </c>
      <c r="G6919">
        <v>61</v>
      </c>
      <c r="H6919">
        <f>VLOOKUP(A6919,Taul1!A2:C834,3)</f>
        <v>1</v>
      </c>
      <c r="I6919" t="str">
        <f>VLOOKUP(A6919,Taul1!A2:C834,2)</f>
        <v>Opintovelalliset 40-44</v>
      </c>
      <c r="L6919" t="s">
        <v>1663</v>
      </c>
      <c r="M6919" t="str">
        <f>F6919&amp;L6919&amp;G6919&amp;L6919&amp;INT(C6919*10)</f>
        <v>18,61,8</v>
      </c>
      <c r="O6919">
        <f>VLOOKUP(B6919,Taul1!A2:C834,3)</f>
        <v>0</v>
      </c>
      <c r="P6919" t="str">
        <f>VLOOKUP(B6919,Taul1!A2:C834,2)</f>
        <v>Sairauspäivärahojen korvatut päivät 40-44</v>
      </c>
    </row>
    <row r="6920" spans="1:16" ht="18" x14ac:dyDescent="0.3">
      <c r="A6920" s="1" t="s">
        <v>1329</v>
      </c>
      <c r="B6920" s="1" t="s">
        <v>1307</v>
      </c>
      <c r="C6920" s="1">
        <v>0.82699999999999996</v>
      </c>
      <c r="D6920" s="1">
        <v>0</v>
      </c>
      <c r="E6920" s="1" t="s">
        <v>337</v>
      </c>
      <c r="F6920">
        <v>19</v>
      </c>
      <c r="G6920">
        <v>61</v>
      </c>
      <c r="H6920">
        <f>VLOOKUP(A6920,Taul1!A2:C834,3)</f>
        <v>1</v>
      </c>
      <c r="I6920" t="str">
        <f>VLOOKUP(A6920,Taul1!A2:C834,2)</f>
        <v>Opintovelalliset 45-49</v>
      </c>
      <c r="L6920" t="s">
        <v>1663</v>
      </c>
      <c r="M6920" t="str">
        <f>F6920&amp;L6920&amp;G6920&amp;L6920&amp;INT(C6920*10)</f>
        <v>19,61,8</v>
      </c>
      <c r="O6920">
        <f>VLOOKUP(B6920,Taul1!A2:C834,3)</f>
        <v>0</v>
      </c>
      <c r="P6920" t="str">
        <f>VLOOKUP(B6920,Taul1!A2:C834,2)</f>
        <v>Sairauspäivärahojen korvatut päivät 40-44</v>
      </c>
    </row>
    <row r="6921" spans="1:16" ht="18" x14ac:dyDescent="0.3">
      <c r="A6921" s="1" t="s">
        <v>1331</v>
      </c>
      <c r="B6921" s="1" t="s">
        <v>1307</v>
      </c>
      <c r="C6921" s="1">
        <v>0.77100000000000002</v>
      </c>
      <c r="D6921" s="2">
        <v>1.11022302462515E-16</v>
      </c>
      <c r="E6921" s="1" t="s">
        <v>337</v>
      </c>
      <c r="F6921">
        <v>20</v>
      </c>
      <c r="G6921">
        <v>61</v>
      </c>
      <c r="H6921">
        <f>VLOOKUP(A6921,Taul1!A2:C834,3)</f>
        <v>1</v>
      </c>
      <c r="I6921" t="str">
        <f>VLOOKUP(A6921,Taul1!A2:C834,2)</f>
        <v>Opintovelalliset 50-54</v>
      </c>
      <c r="L6921" t="s">
        <v>1663</v>
      </c>
      <c r="M6921" t="str">
        <f>F6921&amp;L6921&amp;G6921&amp;L6921&amp;INT(C6921*10)</f>
        <v>20,61,7</v>
      </c>
      <c r="O6921">
        <f>VLOOKUP(B6921,Taul1!A2:C834,3)</f>
        <v>0</v>
      </c>
      <c r="P6921" t="str">
        <f>VLOOKUP(B6921,Taul1!A2:C834,2)</f>
        <v>Sairauspäivärahojen korvatut päivät 40-44</v>
      </c>
    </row>
    <row r="6922" spans="1:16" ht="18" x14ac:dyDescent="0.3">
      <c r="A6922" s="1" t="s">
        <v>1333</v>
      </c>
      <c r="B6922" s="1" t="s">
        <v>1307</v>
      </c>
      <c r="C6922" s="1">
        <v>0.79700000000000004</v>
      </c>
      <c r="D6922" s="1">
        <v>0</v>
      </c>
      <c r="E6922" s="1" t="s">
        <v>337</v>
      </c>
      <c r="F6922">
        <v>21</v>
      </c>
      <c r="G6922">
        <v>61</v>
      </c>
      <c r="H6922">
        <f>VLOOKUP(A6922,Taul1!A2:C834,3)</f>
        <v>1</v>
      </c>
      <c r="I6922" t="str">
        <f>VLOOKUP(A6922,Taul1!A2:C834,2)</f>
        <v>Opintovelalliset 55-</v>
      </c>
      <c r="L6922" t="s">
        <v>1663</v>
      </c>
      <c r="M6922" t="str">
        <f>F6922&amp;L6922&amp;G6922&amp;L6922&amp;INT(C6922*10)</f>
        <v>21,61,7</v>
      </c>
      <c r="O6922">
        <f>VLOOKUP(B6922,Taul1!A2:C834,3)</f>
        <v>0</v>
      </c>
      <c r="P6922" t="str">
        <f>VLOOKUP(B6922,Taul1!A2:C834,2)</f>
        <v>Sairauspäivärahojen korvatut päivät 40-44</v>
      </c>
    </row>
    <row r="6923" spans="1:16" ht="18" x14ac:dyDescent="0.3">
      <c r="A6923" s="1" t="s">
        <v>1390</v>
      </c>
      <c r="B6923" s="1" t="s">
        <v>1307</v>
      </c>
      <c r="C6923" s="1">
        <v>0.434</v>
      </c>
      <c r="D6923" s="2">
        <v>7.7715611723760899E-16</v>
      </c>
      <c r="E6923" s="1" t="s">
        <v>337</v>
      </c>
      <c r="F6923">
        <v>22</v>
      </c>
      <c r="G6923">
        <v>61</v>
      </c>
      <c r="H6923">
        <f>VLOOKUP(A6923,Taul1!A2:C834,3)</f>
        <v>1</v>
      </c>
      <c r="I6923" t="str">
        <f>VLOOKUP(A6923,Taul1!A2:C834,2)</f>
        <v>Ei perusasteen jälkeistä tutkintoa 15-19</v>
      </c>
      <c r="L6923" t="s">
        <v>1663</v>
      </c>
      <c r="M6923" t="str">
        <f>F6923&amp;L6923&amp;G6923&amp;L6923&amp;INT(C6923*10)</f>
        <v>22,61,4</v>
      </c>
      <c r="O6923">
        <f>VLOOKUP(B6923,Taul1!A2:C834,3)</f>
        <v>0</v>
      </c>
      <c r="P6923" t="str">
        <f>VLOOKUP(B6923,Taul1!A2:C834,2)</f>
        <v>Sairauspäivärahojen korvatut päivät 40-44</v>
      </c>
    </row>
    <row r="6924" spans="1:16" ht="18" x14ac:dyDescent="0.3">
      <c r="A6924" s="1" t="s">
        <v>1392</v>
      </c>
      <c r="B6924" s="1" t="s">
        <v>1307</v>
      </c>
      <c r="C6924" s="1">
        <v>-0.71399999999999997</v>
      </c>
      <c r="D6924" s="1">
        <v>0</v>
      </c>
      <c r="E6924" s="1" t="s">
        <v>337</v>
      </c>
      <c r="F6924">
        <v>23</v>
      </c>
      <c r="G6924">
        <v>61</v>
      </c>
      <c r="H6924">
        <f>VLOOKUP(A6924,Taul1!A2:C834,3)</f>
        <v>1</v>
      </c>
      <c r="I6924" t="str">
        <f>VLOOKUP(A6924,Taul1!A2:C834,2)</f>
        <v>Ei perusasteen jälkeistä tutkintoa 20-24</v>
      </c>
      <c r="L6924" t="s">
        <v>1663</v>
      </c>
      <c r="M6924" t="str">
        <f>F6924&amp;L6924&amp;G6924&amp;L6924&amp;INT(C6924*10)</f>
        <v>23,61,-8</v>
      </c>
      <c r="O6924">
        <f>VLOOKUP(B6924,Taul1!A2:C834,3)</f>
        <v>0</v>
      </c>
      <c r="P6924" t="str">
        <f>VLOOKUP(B6924,Taul1!A2:C834,2)</f>
        <v>Sairauspäivärahojen korvatut päivät 40-44</v>
      </c>
    </row>
    <row r="6925" spans="1:16" ht="18" x14ac:dyDescent="0.3">
      <c r="A6925" s="1" t="s">
        <v>1394</v>
      </c>
      <c r="B6925" s="1" t="s">
        <v>1307</v>
      </c>
      <c r="C6925" s="1">
        <v>-0.63400000000000001</v>
      </c>
      <c r="D6925" s="1">
        <v>0</v>
      </c>
      <c r="E6925" s="1" t="s">
        <v>337</v>
      </c>
      <c r="F6925">
        <v>24</v>
      </c>
      <c r="G6925">
        <v>61</v>
      </c>
      <c r="H6925">
        <f>VLOOKUP(A6925,Taul1!A2:C834,3)</f>
        <v>1</v>
      </c>
      <c r="I6925" t="str">
        <f>VLOOKUP(A6925,Taul1!A2:C834,2)</f>
        <v>Ei perusasteen jälkeistä tutkintoa 25-29</v>
      </c>
      <c r="L6925" t="s">
        <v>1663</v>
      </c>
      <c r="M6925" t="str">
        <f>F6925&amp;L6925&amp;G6925&amp;L6925&amp;INT(C6925*10)</f>
        <v>24,61,-7</v>
      </c>
      <c r="O6925">
        <f>VLOOKUP(B6925,Taul1!A2:C834,3)</f>
        <v>0</v>
      </c>
      <c r="P6925" t="str">
        <f>VLOOKUP(B6925,Taul1!A2:C834,2)</f>
        <v>Sairauspäivärahojen korvatut päivät 40-44</v>
      </c>
    </row>
    <row r="6926" spans="1:16" ht="18" x14ac:dyDescent="0.3">
      <c r="A6926" s="1" t="s">
        <v>1396</v>
      </c>
      <c r="B6926" s="1" t="s">
        <v>1307</v>
      </c>
      <c r="C6926" s="1">
        <v>-0.52300000000000002</v>
      </c>
      <c r="D6926" s="1">
        <v>0</v>
      </c>
      <c r="E6926" s="1" t="s">
        <v>337</v>
      </c>
      <c r="F6926">
        <v>25</v>
      </c>
      <c r="G6926">
        <v>61</v>
      </c>
      <c r="H6926">
        <f>VLOOKUP(A6926,Taul1!A2:C834,3)</f>
        <v>1</v>
      </c>
      <c r="I6926" t="str">
        <f>VLOOKUP(A6926,Taul1!A2:C834,2)</f>
        <v>Ei perusasteen jälkeistä tutkintoa 30-34</v>
      </c>
      <c r="L6926" t="s">
        <v>1663</v>
      </c>
      <c r="M6926" t="str">
        <f>F6926&amp;L6926&amp;G6926&amp;L6926&amp;INT(C6926*10)</f>
        <v>25,61,-6</v>
      </c>
      <c r="O6926">
        <f>VLOOKUP(B6926,Taul1!A2:C834,3)</f>
        <v>0</v>
      </c>
      <c r="P6926" t="str">
        <f>VLOOKUP(B6926,Taul1!A2:C834,2)</f>
        <v>Sairauspäivärahojen korvatut päivät 40-44</v>
      </c>
    </row>
    <row r="6927" spans="1:16" ht="18" x14ac:dyDescent="0.3">
      <c r="A6927" s="1" t="s">
        <v>1398</v>
      </c>
      <c r="B6927" s="1" t="s">
        <v>1307</v>
      </c>
      <c r="C6927" s="1">
        <v>0.17799999999999999</v>
      </c>
      <c r="D6927" s="1">
        <v>1.6851737531887699E-3</v>
      </c>
      <c r="E6927" s="1" t="s">
        <v>337</v>
      </c>
      <c r="F6927">
        <v>26</v>
      </c>
      <c r="G6927">
        <v>61</v>
      </c>
      <c r="H6927">
        <f>VLOOKUP(A6927,Taul1!A2:C834,3)</f>
        <v>1</v>
      </c>
      <c r="I6927" t="str">
        <f>VLOOKUP(A6927,Taul1!A2:C834,2)</f>
        <v>Ei perusasteen jälkeistä tutkintoa 35-39</v>
      </c>
      <c r="L6927" t="s">
        <v>1663</v>
      </c>
      <c r="M6927" t="str">
        <f>F6927&amp;L6927&amp;G6927&amp;L6927&amp;INT(C6927*10)</f>
        <v>26,61,1</v>
      </c>
      <c r="O6927">
        <f>VLOOKUP(B6927,Taul1!A2:C834,3)</f>
        <v>0</v>
      </c>
      <c r="P6927" t="str">
        <f>VLOOKUP(B6927,Taul1!A2:C834,2)</f>
        <v>Sairauspäivärahojen korvatut päivät 40-44</v>
      </c>
    </row>
    <row r="6928" spans="1:16" ht="18" x14ac:dyDescent="0.3">
      <c r="A6928" s="1" t="s">
        <v>1400</v>
      </c>
      <c r="B6928" s="1" t="s">
        <v>1307</v>
      </c>
      <c r="C6928" s="1">
        <v>-0.40300000000000002</v>
      </c>
      <c r="D6928" s="2">
        <v>1.5776269179923401E-13</v>
      </c>
      <c r="E6928" s="1" t="s">
        <v>337</v>
      </c>
      <c r="F6928">
        <v>27</v>
      </c>
      <c r="G6928">
        <v>61</v>
      </c>
      <c r="H6928">
        <f>VLOOKUP(A6928,Taul1!A2:C834,3)</f>
        <v>1</v>
      </c>
      <c r="I6928" t="str">
        <f>VLOOKUP(A6928,Taul1!A2:C834,2)</f>
        <v>Ei perusasteen jälkeistä tutkintoa 40-44</v>
      </c>
      <c r="L6928" t="s">
        <v>1663</v>
      </c>
      <c r="M6928" t="str">
        <f>F6928&amp;L6928&amp;G6928&amp;L6928&amp;INT(C6928*10)</f>
        <v>27,61,-5</v>
      </c>
      <c r="O6928">
        <f>VLOOKUP(B6928,Taul1!A2:C834,3)</f>
        <v>0</v>
      </c>
      <c r="P6928" t="str">
        <f>VLOOKUP(B6928,Taul1!A2:C834,2)</f>
        <v>Sairauspäivärahojen korvatut päivät 40-44</v>
      </c>
    </row>
    <row r="6929" spans="1:16" ht="18" x14ac:dyDescent="0.3">
      <c r="A6929" s="1" t="s">
        <v>1402</v>
      </c>
      <c r="B6929" s="1" t="s">
        <v>1307</v>
      </c>
      <c r="C6929" s="1">
        <v>-0.71799999999999997</v>
      </c>
      <c r="D6929" s="1">
        <v>0</v>
      </c>
      <c r="E6929" s="1" t="s">
        <v>337</v>
      </c>
      <c r="F6929">
        <v>28</v>
      </c>
      <c r="G6929">
        <v>61</v>
      </c>
      <c r="H6929">
        <f>VLOOKUP(A6929,Taul1!A2:C834,3)</f>
        <v>1</v>
      </c>
      <c r="I6929" t="str">
        <f>VLOOKUP(A6929,Taul1!A2:C834,2)</f>
        <v>Ei perusasteen jälkeistä tutkintoa 45-49</v>
      </c>
      <c r="L6929" t="s">
        <v>1663</v>
      </c>
      <c r="M6929" t="str">
        <f>F6929&amp;L6929&amp;G6929&amp;L6929&amp;INT(C6929*10)</f>
        <v>28,61,-8</v>
      </c>
      <c r="O6929">
        <f>VLOOKUP(B6929,Taul1!A2:C834,3)</f>
        <v>0</v>
      </c>
      <c r="P6929" t="str">
        <f>VLOOKUP(B6929,Taul1!A2:C834,2)</f>
        <v>Sairauspäivärahojen korvatut päivät 40-44</v>
      </c>
    </row>
    <row r="6930" spans="1:16" ht="18" x14ac:dyDescent="0.3">
      <c r="A6930" s="1" t="s">
        <v>1404</v>
      </c>
      <c r="B6930" s="1" t="s">
        <v>1307</v>
      </c>
      <c r="C6930" s="1">
        <v>-0.73599999999999999</v>
      </c>
      <c r="D6930" s="1">
        <v>0</v>
      </c>
      <c r="E6930" s="1" t="s">
        <v>337</v>
      </c>
      <c r="F6930">
        <v>29</v>
      </c>
      <c r="G6930">
        <v>61</v>
      </c>
      <c r="H6930">
        <f>VLOOKUP(A6930,Taul1!A2:C834,3)</f>
        <v>1</v>
      </c>
      <c r="I6930" t="str">
        <f>VLOOKUP(A6930,Taul1!A2:C834,2)</f>
        <v>Ei perusasteen jälkeistä tutkintoa 50-54</v>
      </c>
      <c r="L6930" t="s">
        <v>1663</v>
      </c>
      <c r="M6930" t="str">
        <f>F6930&amp;L6930&amp;G6930&amp;L6930&amp;INT(C6930*10)</f>
        <v>29,61,-8</v>
      </c>
      <c r="O6930">
        <f>VLOOKUP(B6930,Taul1!A2:C834,3)</f>
        <v>0</v>
      </c>
      <c r="P6930" t="str">
        <f>VLOOKUP(B6930,Taul1!A2:C834,2)</f>
        <v>Sairauspäivärahojen korvatut päivät 40-44</v>
      </c>
    </row>
    <row r="6931" spans="1:16" ht="18" x14ac:dyDescent="0.3">
      <c r="A6931" s="1" t="s">
        <v>1406</v>
      </c>
      <c r="B6931" s="1" t="s">
        <v>1307</v>
      </c>
      <c r="C6931" s="1">
        <v>-0.81200000000000006</v>
      </c>
      <c r="D6931" s="1">
        <v>0</v>
      </c>
      <c r="E6931" s="1" t="s">
        <v>337</v>
      </c>
      <c r="F6931">
        <v>30</v>
      </c>
      <c r="G6931">
        <v>61</v>
      </c>
      <c r="H6931">
        <f>VLOOKUP(A6931,Taul1!A2:C834,3)</f>
        <v>1</v>
      </c>
      <c r="I6931" t="str">
        <f>VLOOKUP(A6931,Taul1!A2:C834,2)</f>
        <v>Ei perusasteen jälkeistä tutkintoa 55-59</v>
      </c>
      <c r="L6931" t="s">
        <v>1663</v>
      </c>
      <c r="M6931" t="str">
        <f>F6931&amp;L6931&amp;G6931&amp;L6931&amp;INT(C6931*10)</f>
        <v>30,61,-9</v>
      </c>
      <c r="O6931">
        <f>VLOOKUP(B6931,Taul1!A2:C834,3)</f>
        <v>0</v>
      </c>
      <c r="P6931" t="str">
        <f>VLOOKUP(B6931,Taul1!A2:C834,2)</f>
        <v>Sairauspäivärahojen korvatut päivät 40-44</v>
      </c>
    </row>
    <row r="6932" spans="1:16" ht="18" x14ac:dyDescent="0.3">
      <c r="A6932" s="1" t="s">
        <v>1408</v>
      </c>
      <c r="B6932" s="1" t="s">
        <v>1307</v>
      </c>
      <c r="C6932" s="1">
        <v>-0.78500000000000003</v>
      </c>
      <c r="D6932" s="1">
        <v>0</v>
      </c>
      <c r="E6932" s="1" t="s">
        <v>337</v>
      </c>
      <c r="F6932">
        <v>31</v>
      </c>
      <c r="G6932">
        <v>61</v>
      </c>
      <c r="H6932">
        <f>VLOOKUP(A6932,Taul1!A2:C834,3)</f>
        <v>1</v>
      </c>
      <c r="I6932" t="str">
        <f>VLOOKUP(A6932,Taul1!A2:C834,2)</f>
        <v>Ei perusasteen jälkeistä tutkintoa 60-64</v>
      </c>
      <c r="L6932" t="s">
        <v>1663</v>
      </c>
      <c r="M6932" t="str">
        <f>F6932&amp;L6932&amp;G6932&amp;L6932&amp;INT(C6932*10)</f>
        <v>31,61,-8</v>
      </c>
      <c r="O6932">
        <f>VLOOKUP(B6932,Taul1!A2:C834,3)</f>
        <v>0</v>
      </c>
      <c r="P6932" t="str">
        <f>VLOOKUP(B6932,Taul1!A2:C834,2)</f>
        <v>Sairauspäivärahojen korvatut päivät 40-44</v>
      </c>
    </row>
    <row r="6933" spans="1:16" ht="18" x14ac:dyDescent="0.3">
      <c r="A6933" s="1" t="s">
        <v>1410</v>
      </c>
      <c r="B6933" s="1" t="s">
        <v>1307</v>
      </c>
      <c r="C6933" s="1">
        <v>-0.80900000000000005</v>
      </c>
      <c r="D6933" s="1">
        <v>0</v>
      </c>
      <c r="E6933" s="1" t="s">
        <v>337</v>
      </c>
      <c r="F6933">
        <v>32</v>
      </c>
      <c r="G6933">
        <v>61</v>
      </c>
      <c r="H6933">
        <f>VLOOKUP(A6933,Taul1!A2:C834,3)</f>
        <v>1</v>
      </c>
      <c r="I6933" t="str">
        <f>VLOOKUP(A6933,Taul1!A2:C834,2)</f>
        <v>Ei perusasteen jälkeistä tutkintoa 65-69</v>
      </c>
      <c r="L6933" t="s">
        <v>1663</v>
      </c>
      <c r="M6933" t="str">
        <f>F6933&amp;L6933&amp;G6933&amp;L6933&amp;INT(C6933*10)</f>
        <v>32,61,-9</v>
      </c>
      <c r="O6933">
        <f>VLOOKUP(B6933,Taul1!A2:C834,3)</f>
        <v>0</v>
      </c>
      <c r="P6933" t="str">
        <f>VLOOKUP(B6933,Taul1!A2:C834,2)</f>
        <v>Sairauspäivärahojen korvatut päivät 40-44</v>
      </c>
    </row>
    <row r="6934" spans="1:16" ht="18" x14ac:dyDescent="0.3">
      <c r="A6934" s="1" t="s">
        <v>1412</v>
      </c>
      <c r="B6934" s="1" t="s">
        <v>1307</v>
      </c>
      <c r="C6934" s="1">
        <v>0.73</v>
      </c>
      <c r="D6934" s="2">
        <v>1.11022302462515E-16</v>
      </c>
      <c r="E6934" s="1" t="s">
        <v>337</v>
      </c>
      <c r="F6934">
        <v>33</v>
      </c>
      <c r="G6934">
        <v>61</v>
      </c>
      <c r="H6934">
        <f>VLOOKUP(A6934,Taul1!A2:C834,3)</f>
        <v>1</v>
      </c>
      <c r="I6934" t="str">
        <f>VLOOKUP(A6934,Taul1!A2:C834,2)</f>
        <v>Ei perusasteen jälkeistä tutkintoa 70-74</v>
      </c>
      <c r="L6934" t="s">
        <v>1663</v>
      </c>
      <c r="M6934" t="str">
        <f>F6934&amp;L6934&amp;G6934&amp;L6934&amp;INT(C6934*10)</f>
        <v>33,61,7</v>
      </c>
      <c r="O6934">
        <f>VLOOKUP(B6934,Taul1!A2:C834,3)</f>
        <v>0</v>
      </c>
      <c r="P6934" t="str">
        <f>VLOOKUP(B6934,Taul1!A2:C834,2)</f>
        <v>Sairauspäivärahojen korvatut päivät 40-44</v>
      </c>
    </row>
    <row r="6935" spans="1:16" ht="18" x14ac:dyDescent="0.3">
      <c r="A6935" s="1" t="s">
        <v>1414</v>
      </c>
      <c r="B6935" s="1" t="s">
        <v>1307</v>
      </c>
      <c r="C6935" s="1">
        <v>-0.60899999999999999</v>
      </c>
      <c r="D6935" s="1">
        <v>0</v>
      </c>
      <c r="E6935" s="1" t="s">
        <v>337</v>
      </c>
      <c r="F6935">
        <v>34</v>
      </c>
      <c r="G6935">
        <v>61</v>
      </c>
      <c r="H6935">
        <f>VLOOKUP(A6935,Taul1!A2:C834,3)</f>
        <v>1</v>
      </c>
      <c r="I6935" t="str">
        <f>VLOOKUP(A6935,Taul1!A2:C834,2)</f>
        <v>Ei perusasteen jälkeistä tutkintoa 75-</v>
      </c>
      <c r="L6935" t="s">
        <v>1663</v>
      </c>
      <c r="M6935" t="str">
        <f>F6935&amp;L6935&amp;G6935&amp;L6935&amp;INT(C6935*10)</f>
        <v>34,61,-7</v>
      </c>
      <c r="O6935">
        <f>VLOOKUP(B6935,Taul1!A2:C834,3)</f>
        <v>0</v>
      </c>
      <c r="P6935" t="str">
        <f>VLOOKUP(B6935,Taul1!A2:C834,2)</f>
        <v>Sairauspäivärahojen korvatut päivät 40-44</v>
      </c>
    </row>
    <row r="6936" spans="1:16" ht="18" x14ac:dyDescent="0.3">
      <c r="A6936" s="1" t="s">
        <v>1416</v>
      </c>
      <c r="B6936" s="1" t="s">
        <v>1307</v>
      </c>
      <c r="C6936" s="1">
        <v>0.47899999999999998</v>
      </c>
      <c r="D6936" s="1">
        <v>0</v>
      </c>
      <c r="E6936" s="1" t="s">
        <v>337</v>
      </c>
      <c r="F6936">
        <v>35</v>
      </c>
      <c r="G6936">
        <v>61</v>
      </c>
      <c r="H6936">
        <f>VLOOKUP(A6936,Taul1!A2:C834,3)</f>
        <v>1</v>
      </c>
      <c r="I6936" t="str">
        <f>VLOOKUP(A6936,Taul1!A2:C834,2)</f>
        <v>Toisen asteen tutkinto 15-19</v>
      </c>
      <c r="L6936" t="s">
        <v>1663</v>
      </c>
      <c r="M6936" t="str">
        <f>F6936&amp;L6936&amp;G6936&amp;L6936&amp;INT(C6936*10)</f>
        <v>35,61,4</v>
      </c>
      <c r="O6936">
        <f>VLOOKUP(B6936,Taul1!A2:C834,3)</f>
        <v>0</v>
      </c>
      <c r="P6936" t="str">
        <f>VLOOKUP(B6936,Taul1!A2:C834,2)</f>
        <v>Sairauspäivärahojen korvatut päivät 40-44</v>
      </c>
    </row>
    <row r="6937" spans="1:16" ht="18" x14ac:dyDescent="0.3">
      <c r="A6937" s="1" t="s">
        <v>1418</v>
      </c>
      <c r="B6937" s="1" t="s">
        <v>1307</v>
      </c>
      <c r="C6937" s="1">
        <v>-0.49399999999999999</v>
      </c>
      <c r="D6937" s="2">
        <v>1.11022302462515E-16</v>
      </c>
      <c r="E6937" s="1" t="s">
        <v>337</v>
      </c>
      <c r="F6937">
        <v>36</v>
      </c>
      <c r="G6937">
        <v>61</v>
      </c>
      <c r="H6937">
        <f>VLOOKUP(A6937,Taul1!A2:C834,3)</f>
        <v>1</v>
      </c>
      <c r="I6937" t="str">
        <f>VLOOKUP(A6937,Taul1!A2:C834,2)</f>
        <v>Toisen asteen tutkinto 20-24</v>
      </c>
      <c r="L6937" t="s">
        <v>1663</v>
      </c>
      <c r="M6937" t="str">
        <f>F6937&amp;L6937&amp;G6937&amp;L6937&amp;INT(C6937*10)</f>
        <v>36,61,-5</v>
      </c>
      <c r="O6937">
        <f>VLOOKUP(B6937,Taul1!A2:C834,3)</f>
        <v>0</v>
      </c>
      <c r="P6937" t="str">
        <f>VLOOKUP(B6937,Taul1!A2:C834,2)</f>
        <v>Sairauspäivärahojen korvatut päivät 40-44</v>
      </c>
    </row>
    <row r="6938" spans="1:16" ht="18" x14ac:dyDescent="0.3">
      <c r="A6938" s="1" t="s">
        <v>1420</v>
      </c>
      <c r="B6938" s="1" t="s">
        <v>1307</v>
      </c>
      <c r="C6938" s="1">
        <v>0.64200000000000002</v>
      </c>
      <c r="D6938" s="2">
        <v>1.11022302462515E-16</v>
      </c>
      <c r="E6938" s="1" t="s">
        <v>337</v>
      </c>
      <c r="F6938">
        <v>37</v>
      </c>
      <c r="G6938">
        <v>61</v>
      </c>
      <c r="H6938">
        <f>VLOOKUP(A6938,Taul1!A2:C834,3)</f>
        <v>1</v>
      </c>
      <c r="I6938" t="str">
        <f>VLOOKUP(A6938,Taul1!A2:C834,2)</f>
        <v>Toisen asteen tutkinto 25-29</v>
      </c>
      <c r="L6938" t="s">
        <v>1663</v>
      </c>
      <c r="M6938" t="str">
        <f>F6938&amp;L6938&amp;G6938&amp;L6938&amp;INT(C6938*10)</f>
        <v>37,61,6</v>
      </c>
      <c r="O6938">
        <f>VLOOKUP(B6938,Taul1!A2:C834,3)</f>
        <v>0</v>
      </c>
      <c r="P6938" t="str">
        <f>VLOOKUP(B6938,Taul1!A2:C834,2)</f>
        <v>Sairauspäivärahojen korvatut päivät 40-44</v>
      </c>
    </row>
    <row r="6939" spans="1:16" ht="18" x14ac:dyDescent="0.3">
      <c r="A6939" s="1" t="s">
        <v>1422</v>
      </c>
      <c r="B6939" s="1" t="s">
        <v>1307</v>
      </c>
      <c r="C6939" s="1">
        <v>0.56100000000000005</v>
      </c>
      <c r="D6939" s="2">
        <v>2.2204460492503101E-16</v>
      </c>
      <c r="E6939" s="1" t="s">
        <v>337</v>
      </c>
      <c r="F6939">
        <v>38</v>
      </c>
      <c r="G6939">
        <v>61</v>
      </c>
      <c r="H6939">
        <f>VLOOKUP(A6939,Taul1!A2:C834,3)</f>
        <v>1</v>
      </c>
      <c r="I6939" t="str">
        <f>VLOOKUP(A6939,Taul1!A2:C834,2)</f>
        <v>Toisen asteen tutkinto 30-34</v>
      </c>
      <c r="L6939" t="s">
        <v>1663</v>
      </c>
      <c r="M6939" t="str">
        <f>F6939&amp;L6939&amp;G6939&amp;L6939&amp;INT(C6939*10)</f>
        <v>38,61,5</v>
      </c>
      <c r="O6939">
        <f>VLOOKUP(B6939,Taul1!A2:C834,3)</f>
        <v>0</v>
      </c>
      <c r="P6939" t="str">
        <f>VLOOKUP(B6939,Taul1!A2:C834,2)</f>
        <v>Sairauspäivärahojen korvatut päivät 40-44</v>
      </c>
    </row>
    <row r="6940" spans="1:16" ht="18" x14ac:dyDescent="0.3">
      <c r="A6940" s="1" t="s">
        <v>1424</v>
      </c>
      <c r="B6940" s="1" t="s">
        <v>1307</v>
      </c>
      <c r="C6940" s="1">
        <v>0.72599999999999998</v>
      </c>
      <c r="D6940" s="1">
        <v>0</v>
      </c>
      <c r="E6940" s="1" t="s">
        <v>337</v>
      </c>
      <c r="F6940">
        <v>39</v>
      </c>
      <c r="G6940">
        <v>61</v>
      </c>
      <c r="H6940">
        <f>VLOOKUP(A6940,Taul1!A2:C834,3)</f>
        <v>1</v>
      </c>
      <c r="I6940" t="str">
        <f>VLOOKUP(A6940,Taul1!A2:C834,2)</f>
        <v>Toisen asteen tutkinto 35-39</v>
      </c>
      <c r="L6940" t="s">
        <v>1663</v>
      </c>
      <c r="M6940" t="str">
        <f>F6940&amp;L6940&amp;G6940&amp;L6940&amp;INT(C6940*10)</f>
        <v>39,61,7</v>
      </c>
      <c r="O6940">
        <f>VLOOKUP(B6940,Taul1!A2:C834,3)</f>
        <v>0</v>
      </c>
      <c r="P6940" t="str">
        <f>VLOOKUP(B6940,Taul1!A2:C834,2)</f>
        <v>Sairauspäivärahojen korvatut päivät 40-44</v>
      </c>
    </row>
    <row r="6941" spans="1:16" ht="18" x14ac:dyDescent="0.3">
      <c r="A6941" s="1" t="s">
        <v>1426</v>
      </c>
      <c r="B6941" s="1" t="s">
        <v>1307</v>
      </c>
      <c r="C6941" s="1">
        <v>0.86299999999999999</v>
      </c>
      <c r="D6941" s="2">
        <v>1.11022302462515E-16</v>
      </c>
      <c r="E6941" s="1" t="s">
        <v>337</v>
      </c>
      <c r="F6941">
        <v>40</v>
      </c>
      <c r="G6941">
        <v>61</v>
      </c>
      <c r="H6941">
        <f>VLOOKUP(A6941,Taul1!A2:C834,3)</f>
        <v>1</v>
      </c>
      <c r="I6941" t="str">
        <f>VLOOKUP(A6941,Taul1!A2:C834,2)</f>
        <v>Toisen asteen tutkinto 40-44</v>
      </c>
      <c r="L6941" t="s">
        <v>1663</v>
      </c>
      <c r="M6941" t="str">
        <f>F6941&amp;L6941&amp;G6941&amp;L6941&amp;INT(C6941*10)</f>
        <v>40,61,8</v>
      </c>
      <c r="O6941">
        <f>VLOOKUP(B6941,Taul1!A2:C834,3)</f>
        <v>0</v>
      </c>
      <c r="P6941" t="str">
        <f>VLOOKUP(B6941,Taul1!A2:C834,2)</f>
        <v>Sairauspäivärahojen korvatut päivät 40-44</v>
      </c>
    </row>
    <row r="6942" spans="1:16" ht="18" x14ac:dyDescent="0.3">
      <c r="A6942" s="1" t="s">
        <v>1428</v>
      </c>
      <c r="B6942" s="1" t="s">
        <v>1307</v>
      </c>
      <c r="C6942" s="1">
        <v>-0.745</v>
      </c>
      <c r="D6942" s="1">
        <v>0</v>
      </c>
      <c r="E6942" s="1" t="s">
        <v>337</v>
      </c>
      <c r="F6942">
        <v>41</v>
      </c>
      <c r="G6942">
        <v>61</v>
      </c>
      <c r="H6942">
        <f>VLOOKUP(A6942,Taul1!A2:C834,3)</f>
        <v>1</v>
      </c>
      <c r="I6942" t="str">
        <f>VLOOKUP(A6942,Taul1!A2:C834,2)</f>
        <v>Toisen asteen tutkinto 45-49</v>
      </c>
      <c r="L6942" t="s">
        <v>1663</v>
      </c>
      <c r="M6942" t="str">
        <f>F6942&amp;L6942&amp;G6942&amp;L6942&amp;INT(C6942*10)</f>
        <v>41,61,-8</v>
      </c>
      <c r="O6942">
        <f>VLOOKUP(B6942,Taul1!A2:C834,3)</f>
        <v>0</v>
      </c>
      <c r="P6942" t="str">
        <f>VLOOKUP(B6942,Taul1!A2:C834,2)</f>
        <v>Sairauspäivärahojen korvatut päivät 40-44</v>
      </c>
    </row>
    <row r="6943" spans="1:16" ht="18" x14ac:dyDescent="0.3">
      <c r="A6943" s="1" t="s">
        <v>1430</v>
      </c>
      <c r="B6943" s="1" t="s">
        <v>1307</v>
      </c>
      <c r="C6943" s="1">
        <v>-0.69799999999999995</v>
      </c>
      <c r="D6943" s="1">
        <v>0</v>
      </c>
      <c r="E6943" s="1" t="s">
        <v>337</v>
      </c>
      <c r="F6943">
        <v>42</v>
      </c>
      <c r="G6943">
        <v>61</v>
      </c>
      <c r="H6943">
        <f>VLOOKUP(A6943,Taul1!A2:C834,3)</f>
        <v>1</v>
      </c>
      <c r="I6943" t="str">
        <f>VLOOKUP(A6943,Taul1!A2:C834,2)</f>
        <v>Toisen asteen tutkinto 50-54</v>
      </c>
      <c r="L6943" t="s">
        <v>1663</v>
      </c>
      <c r="M6943" t="str">
        <f>F6943&amp;L6943&amp;G6943&amp;L6943&amp;INT(C6943*10)</f>
        <v>42,61,-7</v>
      </c>
      <c r="O6943">
        <f>VLOOKUP(B6943,Taul1!A2:C834,3)</f>
        <v>0</v>
      </c>
      <c r="P6943" t="str">
        <f>VLOOKUP(B6943,Taul1!A2:C834,2)</f>
        <v>Sairauspäivärahojen korvatut päivät 40-44</v>
      </c>
    </row>
    <row r="6944" spans="1:16" ht="18" x14ac:dyDescent="0.3">
      <c r="A6944" s="1" t="s">
        <v>1432</v>
      </c>
      <c r="B6944" s="1" t="s">
        <v>1307</v>
      </c>
      <c r="C6944" s="1">
        <v>0.54400000000000004</v>
      </c>
      <c r="D6944" s="2">
        <v>2.2204460492503101E-16</v>
      </c>
      <c r="E6944" s="1" t="s">
        <v>337</v>
      </c>
      <c r="F6944">
        <v>43</v>
      </c>
      <c r="G6944">
        <v>61</v>
      </c>
      <c r="H6944">
        <f>VLOOKUP(A6944,Taul1!A2:C834,3)</f>
        <v>1</v>
      </c>
      <c r="I6944" t="str">
        <f>VLOOKUP(A6944,Taul1!A2:C834,2)</f>
        <v>Toisen asteen tutkinto 55-59</v>
      </c>
      <c r="L6944" t="s">
        <v>1663</v>
      </c>
      <c r="M6944" t="str">
        <f>F6944&amp;L6944&amp;G6944&amp;L6944&amp;INT(C6944*10)</f>
        <v>43,61,5</v>
      </c>
      <c r="O6944">
        <f>VLOOKUP(B6944,Taul1!A2:C834,3)</f>
        <v>0</v>
      </c>
      <c r="P6944" t="str">
        <f>VLOOKUP(B6944,Taul1!A2:C834,2)</f>
        <v>Sairauspäivärahojen korvatut päivät 40-44</v>
      </c>
    </row>
    <row r="6945" spans="1:16" ht="18" x14ac:dyDescent="0.3">
      <c r="A6945" s="1" t="s">
        <v>1434</v>
      </c>
      <c r="B6945" s="1" t="s">
        <v>1307</v>
      </c>
      <c r="C6945" s="1">
        <v>-2.1999999999999999E-2</v>
      </c>
      <c r="D6945" s="1">
        <v>0.69362618978788104</v>
      </c>
      <c r="E6945" s="1" t="s">
        <v>337</v>
      </c>
      <c r="F6945">
        <v>44</v>
      </c>
      <c r="G6945">
        <v>61</v>
      </c>
      <c r="H6945">
        <f>VLOOKUP(A6945,Taul1!A2:C834,3)</f>
        <v>1</v>
      </c>
      <c r="I6945" t="str">
        <f>VLOOKUP(A6945,Taul1!A2:C834,2)</f>
        <v>Toisen asteen tutkinto 60-64</v>
      </c>
      <c r="L6945" t="s">
        <v>1663</v>
      </c>
      <c r="M6945" t="str">
        <f>F6945&amp;L6945&amp;G6945&amp;L6945&amp;INT(C6945*10)</f>
        <v>44,61,-1</v>
      </c>
      <c r="O6945">
        <f>VLOOKUP(B6945,Taul1!A2:C834,3)</f>
        <v>0</v>
      </c>
      <c r="P6945" t="str">
        <f>VLOOKUP(B6945,Taul1!A2:C834,2)</f>
        <v>Sairauspäivärahojen korvatut päivät 40-44</v>
      </c>
    </row>
    <row r="6946" spans="1:16" ht="18" x14ac:dyDescent="0.3">
      <c r="A6946" s="1" t="s">
        <v>1436</v>
      </c>
      <c r="B6946" s="1" t="s">
        <v>1307</v>
      </c>
      <c r="C6946" s="1">
        <v>6.0999999999999999E-2</v>
      </c>
      <c r="D6946" s="1">
        <v>0.282626196367112</v>
      </c>
      <c r="E6946" s="1" t="s">
        <v>337</v>
      </c>
      <c r="F6946">
        <v>45</v>
      </c>
      <c r="G6946">
        <v>61</v>
      </c>
      <c r="H6946">
        <f>VLOOKUP(A6946,Taul1!A2:C834,3)</f>
        <v>1</v>
      </c>
      <c r="I6946" t="str">
        <f>VLOOKUP(A6946,Taul1!A2:C834,2)</f>
        <v>Toisen asteen tutkinto 65-69</v>
      </c>
      <c r="L6946" t="s">
        <v>1663</v>
      </c>
      <c r="M6946" t="str">
        <f>F6946&amp;L6946&amp;G6946&amp;L6946&amp;INT(C6946*10)</f>
        <v>45,61,0</v>
      </c>
      <c r="O6946">
        <f>VLOOKUP(B6946,Taul1!A2:C834,3)</f>
        <v>0</v>
      </c>
      <c r="P6946" t="str">
        <f>VLOOKUP(B6946,Taul1!A2:C834,2)</f>
        <v>Sairauspäivärahojen korvatut päivät 40-44</v>
      </c>
    </row>
    <row r="6947" spans="1:16" ht="18" x14ac:dyDescent="0.3">
      <c r="A6947" s="1" t="s">
        <v>1438</v>
      </c>
      <c r="B6947" s="1" t="s">
        <v>1307</v>
      </c>
      <c r="C6947" s="1">
        <v>0.82599999999999996</v>
      </c>
      <c r="D6947" s="1">
        <v>0</v>
      </c>
      <c r="E6947" s="1" t="s">
        <v>337</v>
      </c>
      <c r="F6947">
        <v>46</v>
      </c>
      <c r="G6947">
        <v>61</v>
      </c>
      <c r="H6947">
        <f>VLOOKUP(A6947,Taul1!A2:C834,3)</f>
        <v>1</v>
      </c>
      <c r="I6947" t="str">
        <f>VLOOKUP(A6947,Taul1!A2:C834,2)</f>
        <v>Toisen asteen tutkinto 70-74</v>
      </c>
      <c r="L6947" t="s">
        <v>1663</v>
      </c>
      <c r="M6947" t="str">
        <f>F6947&amp;L6947&amp;G6947&amp;L6947&amp;INT(C6947*10)</f>
        <v>46,61,8</v>
      </c>
      <c r="O6947">
        <f>VLOOKUP(B6947,Taul1!A2:C834,3)</f>
        <v>0</v>
      </c>
      <c r="P6947" t="str">
        <f>VLOOKUP(B6947,Taul1!A2:C834,2)</f>
        <v>Sairauspäivärahojen korvatut päivät 40-44</v>
      </c>
    </row>
    <row r="6948" spans="1:16" ht="18" x14ac:dyDescent="0.3">
      <c r="A6948" s="1" t="s">
        <v>1440</v>
      </c>
      <c r="B6948" s="1" t="s">
        <v>1307</v>
      </c>
      <c r="C6948" s="1">
        <v>0.82299999999999995</v>
      </c>
      <c r="D6948" s="1">
        <v>0</v>
      </c>
      <c r="E6948" s="1" t="s">
        <v>337</v>
      </c>
      <c r="F6948">
        <v>47</v>
      </c>
      <c r="G6948">
        <v>61</v>
      </c>
      <c r="H6948">
        <f>VLOOKUP(A6948,Taul1!A2:C834,3)</f>
        <v>1</v>
      </c>
      <c r="I6948" t="str">
        <f>VLOOKUP(A6948,Taul1!A2:C834,2)</f>
        <v>Toisen asteen tutkinto 75-</v>
      </c>
      <c r="L6948" t="s">
        <v>1663</v>
      </c>
      <c r="M6948" t="str">
        <f>F6948&amp;L6948&amp;G6948&amp;L6948&amp;INT(C6948*10)</f>
        <v>47,61,8</v>
      </c>
      <c r="O6948">
        <f>VLOOKUP(B6948,Taul1!A2:C834,3)</f>
        <v>0</v>
      </c>
      <c r="P6948" t="str">
        <f>VLOOKUP(B6948,Taul1!A2:C834,2)</f>
        <v>Sairauspäivärahojen korvatut päivät 40-44</v>
      </c>
    </row>
    <row r="6949" spans="1:16" ht="18" x14ac:dyDescent="0.3">
      <c r="A6949" s="1" t="s">
        <v>1442</v>
      </c>
      <c r="B6949" s="1" t="s">
        <v>1307</v>
      </c>
      <c r="C6949" s="1">
        <v>2.5000000000000001E-2</v>
      </c>
      <c r="D6949" s="1">
        <v>0.65660060568371303</v>
      </c>
      <c r="E6949" s="1" t="s">
        <v>337</v>
      </c>
      <c r="F6949">
        <v>48</v>
      </c>
      <c r="G6949">
        <v>61</v>
      </c>
      <c r="H6949">
        <f>VLOOKUP(A6949,Taul1!A2:C834,3)</f>
        <v>1</v>
      </c>
      <c r="I6949" t="str">
        <f>VLOOKUP(A6949,Taul1!A2:C834,2)</f>
        <v>Korkea-asteen tutkinto 15-19</v>
      </c>
      <c r="L6949" t="s">
        <v>1663</v>
      </c>
      <c r="M6949" t="str">
        <f>F6949&amp;L6949&amp;G6949&amp;L6949&amp;INT(C6949*10)</f>
        <v>48,61,0</v>
      </c>
      <c r="O6949">
        <f>VLOOKUP(B6949,Taul1!A2:C834,3)</f>
        <v>0</v>
      </c>
      <c r="P6949" t="str">
        <f>VLOOKUP(B6949,Taul1!A2:C834,2)</f>
        <v>Sairauspäivärahojen korvatut päivät 40-44</v>
      </c>
    </row>
    <row r="6950" spans="1:16" ht="18" x14ac:dyDescent="0.3">
      <c r="A6950" s="1" t="s">
        <v>1444</v>
      </c>
      <c r="B6950" s="1" t="s">
        <v>1307</v>
      </c>
      <c r="C6950" s="1">
        <v>0.85599999999999998</v>
      </c>
      <c r="D6950" s="2">
        <v>1.11022302462515E-16</v>
      </c>
      <c r="E6950" s="1" t="s">
        <v>337</v>
      </c>
      <c r="F6950">
        <v>49</v>
      </c>
      <c r="G6950">
        <v>61</v>
      </c>
      <c r="H6950">
        <f>VLOOKUP(A6950,Taul1!A2:C834,3)</f>
        <v>1</v>
      </c>
      <c r="I6950" t="str">
        <f>VLOOKUP(A6950,Taul1!A2:C834,2)</f>
        <v>Korkea-asteen tutkinto 20-24</v>
      </c>
      <c r="L6950" t="s">
        <v>1663</v>
      </c>
      <c r="M6950" t="str">
        <f>F6950&amp;L6950&amp;G6950&amp;L6950&amp;INT(C6950*10)</f>
        <v>49,61,8</v>
      </c>
      <c r="O6950">
        <f>VLOOKUP(B6950,Taul1!A2:C834,3)</f>
        <v>0</v>
      </c>
      <c r="P6950" t="str">
        <f>VLOOKUP(B6950,Taul1!A2:C834,2)</f>
        <v>Sairauspäivärahojen korvatut päivät 40-44</v>
      </c>
    </row>
    <row r="6951" spans="1:16" ht="18" x14ac:dyDescent="0.3">
      <c r="A6951" s="1" t="s">
        <v>1446</v>
      </c>
      <c r="B6951" s="1" t="s">
        <v>1307</v>
      </c>
      <c r="C6951" s="1">
        <v>0.82399999999999995</v>
      </c>
      <c r="D6951" s="1">
        <v>0</v>
      </c>
      <c r="E6951" s="1" t="s">
        <v>337</v>
      </c>
      <c r="F6951">
        <v>50</v>
      </c>
      <c r="G6951">
        <v>61</v>
      </c>
      <c r="H6951">
        <f>VLOOKUP(A6951,Taul1!A2:C834,3)</f>
        <v>1</v>
      </c>
      <c r="I6951" t="str">
        <f>VLOOKUP(A6951,Taul1!A2:C834,2)</f>
        <v>Korkea-asteen tutkinto 25-29</v>
      </c>
      <c r="L6951" t="s">
        <v>1663</v>
      </c>
      <c r="M6951" t="str">
        <f>F6951&amp;L6951&amp;G6951&amp;L6951&amp;INT(C6951*10)</f>
        <v>50,61,8</v>
      </c>
      <c r="O6951">
        <f>VLOOKUP(B6951,Taul1!A2:C834,3)</f>
        <v>0</v>
      </c>
      <c r="P6951" t="str">
        <f>VLOOKUP(B6951,Taul1!A2:C834,2)</f>
        <v>Sairauspäivärahojen korvatut päivät 40-44</v>
      </c>
    </row>
    <row r="6952" spans="1:16" ht="18" x14ac:dyDescent="0.3">
      <c r="A6952" s="1" t="s">
        <v>1448</v>
      </c>
      <c r="B6952" s="1" t="s">
        <v>1307</v>
      </c>
      <c r="C6952" s="1">
        <v>0.626</v>
      </c>
      <c r="D6952" s="1">
        <v>0</v>
      </c>
      <c r="E6952" s="1" t="s">
        <v>337</v>
      </c>
      <c r="F6952">
        <v>51</v>
      </c>
      <c r="G6952">
        <v>61</v>
      </c>
      <c r="H6952">
        <f>VLOOKUP(A6952,Taul1!A2:C834,3)</f>
        <v>1</v>
      </c>
      <c r="I6952" t="str">
        <f>VLOOKUP(A6952,Taul1!A2:C834,2)</f>
        <v>Korkea-asteen tutkinto 30-34</v>
      </c>
      <c r="L6952" t="s">
        <v>1663</v>
      </c>
      <c r="M6952" t="str">
        <f>F6952&amp;L6952&amp;G6952&amp;L6952&amp;INT(C6952*10)</f>
        <v>51,61,6</v>
      </c>
      <c r="O6952">
        <f>VLOOKUP(B6952,Taul1!A2:C834,3)</f>
        <v>0</v>
      </c>
      <c r="P6952" t="str">
        <f>VLOOKUP(B6952,Taul1!A2:C834,2)</f>
        <v>Sairauspäivärahojen korvatut päivät 40-44</v>
      </c>
    </row>
    <row r="6953" spans="1:16" ht="18" x14ac:dyDescent="0.3">
      <c r="A6953" s="1" t="s">
        <v>1450</v>
      </c>
      <c r="B6953" s="1" t="s">
        <v>1307</v>
      </c>
      <c r="C6953" s="1">
        <v>0.70499999999999996</v>
      </c>
      <c r="D6953" s="1">
        <v>0</v>
      </c>
      <c r="E6953" s="1" t="s">
        <v>337</v>
      </c>
      <c r="F6953">
        <v>52</v>
      </c>
      <c r="G6953">
        <v>61</v>
      </c>
      <c r="H6953">
        <f>VLOOKUP(A6953,Taul1!A2:C834,3)</f>
        <v>1</v>
      </c>
      <c r="I6953" t="str">
        <f>VLOOKUP(A6953,Taul1!A2:C834,2)</f>
        <v>Korkea-asteen tutkinto 35-39</v>
      </c>
      <c r="L6953" t="s">
        <v>1663</v>
      </c>
      <c r="M6953" t="str">
        <f>F6953&amp;L6953&amp;G6953&amp;L6953&amp;INT(C6953*10)</f>
        <v>52,61,7</v>
      </c>
      <c r="O6953">
        <f>VLOOKUP(B6953,Taul1!A2:C834,3)</f>
        <v>0</v>
      </c>
      <c r="P6953" t="str">
        <f>VLOOKUP(B6953,Taul1!A2:C834,2)</f>
        <v>Sairauspäivärahojen korvatut päivät 40-44</v>
      </c>
    </row>
    <row r="6954" spans="1:16" ht="18" x14ac:dyDescent="0.3">
      <c r="A6954" s="1" t="s">
        <v>1452</v>
      </c>
      <c r="B6954" s="1" t="s">
        <v>1307</v>
      </c>
      <c r="C6954" s="1">
        <v>0.83199999999999996</v>
      </c>
      <c r="D6954" s="1">
        <v>0</v>
      </c>
      <c r="E6954" s="1" t="s">
        <v>337</v>
      </c>
      <c r="F6954">
        <v>53</v>
      </c>
      <c r="G6954">
        <v>61</v>
      </c>
      <c r="H6954">
        <f>VLOOKUP(A6954,Taul1!A2:C834,3)</f>
        <v>1</v>
      </c>
      <c r="I6954" t="str">
        <f>VLOOKUP(A6954,Taul1!A2:C834,2)</f>
        <v>Korkea-asteen tutkinto 40-44</v>
      </c>
      <c r="L6954" t="s">
        <v>1663</v>
      </c>
      <c r="M6954" t="str">
        <f>F6954&amp;L6954&amp;G6954&amp;L6954&amp;INT(C6954*10)</f>
        <v>53,61,8</v>
      </c>
      <c r="O6954">
        <f>VLOOKUP(B6954,Taul1!A2:C834,3)</f>
        <v>0</v>
      </c>
      <c r="P6954" t="str">
        <f>VLOOKUP(B6954,Taul1!A2:C834,2)</f>
        <v>Sairauspäivärahojen korvatut päivät 40-44</v>
      </c>
    </row>
    <row r="6955" spans="1:16" ht="18" x14ac:dyDescent="0.3">
      <c r="A6955" s="1" t="s">
        <v>1454</v>
      </c>
      <c r="B6955" s="1" t="s">
        <v>1307</v>
      </c>
      <c r="C6955" s="1">
        <v>0.20599999999999999</v>
      </c>
      <c r="D6955" s="1">
        <v>2.58615800342698E-4</v>
      </c>
      <c r="E6955" s="1" t="s">
        <v>337</v>
      </c>
      <c r="F6955">
        <v>54</v>
      </c>
      <c r="G6955">
        <v>61</v>
      </c>
      <c r="H6955">
        <f>VLOOKUP(A6955,Taul1!A2:C834,3)</f>
        <v>1</v>
      </c>
      <c r="I6955" t="str">
        <f>VLOOKUP(A6955,Taul1!A2:C834,2)</f>
        <v>Korkea-asteen tutkinto 45-49</v>
      </c>
      <c r="L6955" t="s">
        <v>1663</v>
      </c>
      <c r="M6955" t="str">
        <f>F6955&amp;L6955&amp;G6955&amp;L6955&amp;INT(C6955*10)</f>
        <v>54,61,2</v>
      </c>
      <c r="O6955">
        <f>VLOOKUP(B6955,Taul1!A2:C834,3)</f>
        <v>0</v>
      </c>
      <c r="P6955" t="str">
        <f>VLOOKUP(B6955,Taul1!A2:C834,2)</f>
        <v>Sairauspäivärahojen korvatut päivät 40-44</v>
      </c>
    </row>
    <row r="6956" spans="1:16" ht="18" x14ac:dyDescent="0.3">
      <c r="A6956" s="1" t="s">
        <v>1456</v>
      </c>
      <c r="B6956" s="1" t="s">
        <v>1307</v>
      </c>
      <c r="C6956" s="1">
        <v>0.63400000000000001</v>
      </c>
      <c r="D6956" s="1">
        <v>0</v>
      </c>
      <c r="E6956" s="1" t="s">
        <v>337</v>
      </c>
      <c r="F6956">
        <v>55</v>
      </c>
      <c r="G6956">
        <v>61</v>
      </c>
      <c r="H6956">
        <f>VLOOKUP(A6956,Taul1!A2:C834,3)</f>
        <v>1</v>
      </c>
      <c r="I6956" t="str">
        <f>VLOOKUP(A6956,Taul1!A2:C834,2)</f>
        <v>Korkea-asteen tutkinto 50-54</v>
      </c>
      <c r="L6956" t="s">
        <v>1663</v>
      </c>
      <c r="M6956" t="str">
        <f>F6956&amp;L6956&amp;G6956&amp;L6956&amp;INT(C6956*10)</f>
        <v>55,61,6</v>
      </c>
      <c r="O6956">
        <f>VLOOKUP(B6956,Taul1!A2:C834,3)</f>
        <v>0</v>
      </c>
      <c r="P6956" t="str">
        <f>VLOOKUP(B6956,Taul1!A2:C834,2)</f>
        <v>Sairauspäivärahojen korvatut päivät 40-44</v>
      </c>
    </row>
    <row r="6957" spans="1:16" ht="18" x14ac:dyDescent="0.3">
      <c r="A6957" s="1" t="s">
        <v>1458</v>
      </c>
      <c r="B6957" s="1" t="s">
        <v>1307</v>
      </c>
      <c r="C6957" s="1">
        <v>0.79800000000000004</v>
      </c>
      <c r="D6957" s="2">
        <v>1.11022302462515E-16</v>
      </c>
      <c r="E6957" s="1" t="s">
        <v>337</v>
      </c>
      <c r="F6957">
        <v>56</v>
      </c>
      <c r="G6957">
        <v>61</v>
      </c>
      <c r="H6957">
        <f>VLOOKUP(A6957,Taul1!A2:C834,3)</f>
        <v>1</v>
      </c>
      <c r="I6957" t="str">
        <f>VLOOKUP(A6957,Taul1!A2:C834,2)</f>
        <v>Korkea-asteen tutkinto 55-59</v>
      </c>
      <c r="L6957" t="s">
        <v>1663</v>
      </c>
      <c r="M6957" t="str">
        <f>F6957&amp;L6957&amp;G6957&amp;L6957&amp;INT(C6957*10)</f>
        <v>56,61,7</v>
      </c>
      <c r="O6957">
        <f>VLOOKUP(B6957,Taul1!A2:C834,3)</f>
        <v>0</v>
      </c>
      <c r="P6957" t="str">
        <f>VLOOKUP(B6957,Taul1!A2:C834,2)</f>
        <v>Sairauspäivärahojen korvatut päivät 40-44</v>
      </c>
    </row>
    <row r="6958" spans="1:16" ht="18" x14ac:dyDescent="0.3">
      <c r="A6958" s="1" t="s">
        <v>1460</v>
      </c>
      <c r="B6958" s="1" t="s">
        <v>1307</v>
      </c>
      <c r="C6958" s="1">
        <v>0.82699999999999996</v>
      </c>
      <c r="D6958" s="1">
        <v>0</v>
      </c>
      <c r="E6958" s="1" t="s">
        <v>337</v>
      </c>
      <c r="F6958">
        <v>57</v>
      </c>
      <c r="G6958">
        <v>61</v>
      </c>
      <c r="H6958">
        <f>VLOOKUP(A6958,Taul1!A2:C834,3)</f>
        <v>1</v>
      </c>
      <c r="I6958" t="str">
        <f>VLOOKUP(A6958,Taul1!A2:C834,2)</f>
        <v>Korkea-asteen tutkinto 60-64</v>
      </c>
      <c r="L6958" t="s">
        <v>1663</v>
      </c>
      <c r="M6958" t="str">
        <f>F6958&amp;L6958&amp;G6958&amp;L6958&amp;INT(C6958*10)</f>
        <v>57,61,8</v>
      </c>
      <c r="O6958">
        <f>VLOOKUP(B6958,Taul1!A2:C834,3)</f>
        <v>0</v>
      </c>
      <c r="P6958" t="str">
        <f>VLOOKUP(B6958,Taul1!A2:C834,2)</f>
        <v>Sairauspäivärahojen korvatut päivät 40-44</v>
      </c>
    </row>
    <row r="6959" spans="1:16" ht="18" x14ac:dyDescent="0.3">
      <c r="A6959" s="1" t="s">
        <v>1462</v>
      </c>
      <c r="B6959" s="1" t="s">
        <v>1307</v>
      </c>
      <c r="C6959" s="1">
        <v>2.5000000000000001E-2</v>
      </c>
      <c r="D6959" s="1">
        <v>0.65697059453646001</v>
      </c>
      <c r="E6959" s="1" t="s">
        <v>337</v>
      </c>
      <c r="F6959">
        <v>58</v>
      </c>
      <c r="G6959">
        <v>61</v>
      </c>
      <c r="H6959">
        <f>VLOOKUP(A6959,Taul1!A2:C834,3)</f>
        <v>1</v>
      </c>
      <c r="I6959" t="str">
        <f>VLOOKUP(A6959,Taul1!A2:C834,2)</f>
        <v>Korkea-asteen tutkinto 65-69</v>
      </c>
      <c r="L6959" t="s">
        <v>1663</v>
      </c>
      <c r="M6959" t="str">
        <f>F6959&amp;L6959&amp;G6959&amp;L6959&amp;INT(C6959*10)</f>
        <v>58,61,0</v>
      </c>
      <c r="O6959">
        <f>VLOOKUP(B6959,Taul1!A2:C834,3)</f>
        <v>0</v>
      </c>
      <c r="P6959" t="str">
        <f>VLOOKUP(B6959,Taul1!A2:C834,2)</f>
        <v>Sairauspäivärahojen korvatut päivät 40-44</v>
      </c>
    </row>
    <row r="6960" spans="1:16" ht="18" x14ac:dyDescent="0.3">
      <c r="A6960" s="1" t="s">
        <v>1464</v>
      </c>
      <c r="B6960" s="1" t="s">
        <v>1307</v>
      </c>
      <c r="C6960" s="1">
        <v>0.85899999999999999</v>
      </c>
      <c r="D6960" s="1">
        <v>0</v>
      </c>
      <c r="E6960" s="1" t="s">
        <v>337</v>
      </c>
      <c r="F6960">
        <v>59</v>
      </c>
      <c r="G6960">
        <v>61</v>
      </c>
      <c r="H6960">
        <f>VLOOKUP(A6960,Taul1!A2:C834,3)</f>
        <v>1</v>
      </c>
      <c r="I6960" t="str">
        <f>VLOOKUP(A6960,Taul1!A2:C834,2)</f>
        <v>Korkea-asteen tutkinto 70-74</v>
      </c>
      <c r="L6960" t="s">
        <v>1663</v>
      </c>
      <c r="M6960" t="str">
        <f>F6960&amp;L6960&amp;G6960&amp;L6960&amp;INT(C6960*10)</f>
        <v>59,61,8</v>
      </c>
      <c r="O6960">
        <f>VLOOKUP(B6960,Taul1!A2:C834,3)</f>
        <v>0</v>
      </c>
      <c r="P6960" t="str">
        <f>VLOOKUP(B6960,Taul1!A2:C834,2)</f>
        <v>Sairauspäivärahojen korvatut päivät 40-44</v>
      </c>
    </row>
    <row r="6961" spans="1:16" ht="18" x14ac:dyDescent="0.3">
      <c r="A6961" s="1" t="s">
        <v>1466</v>
      </c>
      <c r="B6961" s="1" t="s">
        <v>1307</v>
      </c>
      <c r="C6961" s="1">
        <v>0.85099999999999998</v>
      </c>
      <c r="D6961" s="1">
        <v>0</v>
      </c>
      <c r="E6961" s="1" t="s">
        <v>337</v>
      </c>
      <c r="F6961">
        <v>60</v>
      </c>
      <c r="G6961">
        <v>61</v>
      </c>
      <c r="H6961">
        <f>VLOOKUP(A6961,Taul1!A2:C834,3)</f>
        <v>1</v>
      </c>
      <c r="I6961" t="str">
        <f>VLOOKUP(A6961,Taul1!A2:C834,2)</f>
        <v>Korkea-asteen tutkinto 75-</v>
      </c>
      <c r="L6961" t="s">
        <v>1663</v>
      </c>
      <c r="M6961" t="str">
        <f>F6961&amp;L6961&amp;G6961&amp;L6961&amp;INT(C6961*10)</f>
        <v>60,61,8</v>
      </c>
      <c r="O6961">
        <f>VLOOKUP(B6961,Taul1!A2:C834,3)</f>
        <v>0</v>
      </c>
      <c r="P6961" t="str">
        <f>VLOOKUP(B6961,Taul1!A2:C834,2)</f>
        <v>Sairauspäivärahojen korvatut päivät 40-44</v>
      </c>
    </row>
    <row r="6962" spans="1:16" ht="18" x14ac:dyDescent="0.3">
      <c r="A6962" s="1" t="s">
        <v>1468</v>
      </c>
      <c r="B6962" s="1" t="s">
        <v>1307</v>
      </c>
      <c r="C6962" s="1">
        <v>-0.74099999999999999</v>
      </c>
      <c r="D6962" s="1">
        <v>0</v>
      </c>
      <c r="E6962" s="1" t="s">
        <v>337</v>
      </c>
      <c r="F6962">
        <v>61</v>
      </c>
      <c r="G6962">
        <v>61</v>
      </c>
      <c r="H6962">
        <f>VLOOKUP(A6962,Taul1!A2:C834,3)</f>
        <v>1</v>
      </c>
      <c r="I6962" t="str">
        <f>VLOOKUP(A6962,Taul1!A2:C834,2)</f>
        <v>0-4 -vuotiaat</v>
      </c>
      <c r="L6962" t="s">
        <v>1663</v>
      </c>
      <c r="M6962" t="str">
        <f>F6962&amp;L6962&amp;G6962&amp;L6962&amp;INT(C6962*10)</f>
        <v>61,61,-8</v>
      </c>
      <c r="O6962">
        <f>VLOOKUP(B6962,Taul1!A2:C834,3)</f>
        <v>0</v>
      </c>
      <c r="P6962" t="str">
        <f>VLOOKUP(B6962,Taul1!A2:C834,2)</f>
        <v>Sairauspäivärahojen korvatut päivät 40-44</v>
      </c>
    </row>
    <row r="6963" spans="1:16" ht="18" x14ac:dyDescent="0.3">
      <c r="A6963" s="1" t="s">
        <v>1470</v>
      </c>
      <c r="B6963" s="1" t="s">
        <v>1307</v>
      </c>
      <c r="C6963" s="1">
        <v>0.66400000000000003</v>
      </c>
      <c r="D6963" s="1">
        <v>0</v>
      </c>
      <c r="E6963" s="1" t="s">
        <v>337</v>
      </c>
      <c r="F6963">
        <v>62</v>
      </c>
      <c r="G6963">
        <v>61</v>
      </c>
      <c r="H6963">
        <f>VLOOKUP(A6963,Taul1!A2:C834,3)</f>
        <v>1</v>
      </c>
      <c r="I6963" t="str">
        <f>VLOOKUP(A6963,Taul1!A2:C834,2)</f>
        <v>5-9 -vuotiaat</v>
      </c>
      <c r="L6963" t="s">
        <v>1663</v>
      </c>
      <c r="M6963" t="str">
        <f>F6963&amp;L6963&amp;G6963&amp;L6963&amp;INT(C6963*10)</f>
        <v>62,61,6</v>
      </c>
      <c r="O6963">
        <f>VLOOKUP(B6963,Taul1!A2:C834,3)</f>
        <v>0</v>
      </c>
      <c r="P6963" t="str">
        <f>VLOOKUP(B6963,Taul1!A2:C834,2)</f>
        <v>Sairauspäivärahojen korvatut päivät 40-44</v>
      </c>
    </row>
    <row r="6964" spans="1:16" ht="18" x14ac:dyDescent="0.3">
      <c r="A6964" s="1" t="s">
        <v>1472</v>
      </c>
      <c r="B6964" s="1" t="s">
        <v>1307</v>
      </c>
      <c r="C6964" s="1">
        <v>0.84599999999999997</v>
      </c>
      <c r="D6964" s="1">
        <v>0</v>
      </c>
      <c r="E6964" s="1" t="s">
        <v>337</v>
      </c>
      <c r="F6964">
        <v>63</v>
      </c>
      <c r="G6964">
        <v>61</v>
      </c>
      <c r="H6964">
        <f>VLOOKUP(A6964,Taul1!A2:C834,3)</f>
        <v>1</v>
      </c>
      <c r="I6964" t="str">
        <f>VLOOKUP(A6964,Taul1!A2:C834,2)</f>
        <v>10-14 -vuotiaat</v>
      </c>
      <c r="L6964" t="s">
        <v>1663</v>
      </c>
      <c r="M6964" t="str">
        <f>F6964&amp;L6964&amp;G6964&amp;L6964&amp;INT(C6964*10)</f>
        <v>63,61,8</v>
      </c>
      <c r="O6964">
        <f>VLOOKUP(B6964,Taul1!A2:C834,3)</f>
        <v>0</v>
      </c>
      <c r="P6964" t="str">
        <f>VLOOKUP(B6964,Taul1!A2:C834,2)</f>
        <v>Sairauspäivärahojen korvatut päivät 40-44</v>
      </c>
    </row>
    <row r="6965" spans="1:16" ht="18" x14ac:dyDescent="0.3">
      <c r="A6965" s="1" t="s">
        <v>1474</v>
      </c>
      <c r="B6965" s="1" t="s">
        <v>1307</v>
      </c>
      <c r="C6965" s="1">
        <v>0.48099999999999998</v>
      </c>
      <c r="D6965" s="2">
        <v>1.11022302462515E-16</v>
      </c>
      <c r="E6965" s="1" t="s">
        <v>337</v>
      </c>
      <c r="F6965">
        <v>64</v>
      </c>
      <c r="G6965">
        <v>61</v>
      </c>
      <c r="H6965">
        <f>VLOOKUP(A6965,Taul1!A2:C834,3)</f>
        <v>1</v>
      </c>
      <c r="I6965" t="str">
        <f>VLOOKUP(A6965,Taul1!A2:C834,2)</f>
        <v>15-19 -vuotiaat</v>
      </c>
      <c r="L6965" t="s">
        <v>1663</v>
      </c>
      <c r="M6965" t="str">
        <f>F6965&amp;L6965&amp;G6965&amp;L6965&amp;INT(C6965*10)</f>
        <v>64,61,4</v>
      </c>
      <c r="O6965">
        <f>VLOOKUP(B6965,Taul1!A2:C834,3)</f>
        <v>0</v>
      </c>
      <c r="P6965" t="str">
        <f>VLOOKUP(B6965,Taul1!A2:C834,2)</f>
        <v>Sairauspäivärahojen korvatut päivät 40-44</v>
      </c>
    </row>
    <row r="6966" spans="1:16" ht="18" x14ac:dyDescent="0.3">
      <c r="A6966" s="1" t="s">
        <v>1476</v>
      </c>
      <c r="B6966" s="1" t="s">
        <v>1307</v>
      </c>
      <c r="C6966" s="1">
        <v>-0.45400000000000001</v>
      </c>
      <c r="D6966" s="2">
        <v>2.2204460492503101E-16</v>
      </c>
      <c r="E6966" s="1" t="s">
        <v>337</v>
      </c>
      <c r="F6966">
        <v>65</v>
      </c>
      <c r="G6966">
        <v>61</v>
      </c>
      <c r="H6966">
        <f>VLOOKUP(A6966,Taul1!A2:C834,3)</f>
        <v>1</v>
      </c>
      <c r="I6966" t="str">
        <f>VLOOKUP(A6966,Taul1!A2:C834,2)</f>
        <v>20-24 -vuotiaat</v>
      </c>
      <c r="L6966" t="s">
        <v>1663</v>
      </c>
      <c r="M6966" t="str">
        <f>F6966&amp;L6966&amp;G6966&amp;L6966&amp;INT(C6966*10)</f>
        <v>65,61,-5</v>
      </c>
      <c r="O6966">
        <f>VLOOKUP(B6966,Taul1!A2:C834,3)</f>
        <v>0</v>
      </c>
      <c r="P6966" t="str">
        <f>VLOOKUP(B6966,Taul1!A2:C834,2)</f>
        <v>Sairauspäivärahojen korvatut päivät 40-44</v>
      </c>
    </row>
    <row r="6967" spans="1:16" ht="18" x14ac:dyDescent="0.3">
      <c r="A6967" s="1" t="s">
        <v>1478</v>
      </c>
      <c r="B6967" s="1" t="s">
        <v>1307</v>
      </c>
      <c r="C6967" s="1">
        <v>0.748</v>
      </c>
      <c r="D6967" s="2">
        <v>1.11022302462515E-16</v>
      </c>
      <c r="E6967" s="1" t="s">
        <v>337</v>
      </c>
      <c r="F6967">
        <v>66</v>
      </c>
      <c r="G6967">
        <v>61</v>
      </c>
      <c r="H6967">
        <f>VLOOKUP(A6967,Taul1!A2:C834,3)</f>
        <v>1</v>
      </c>
      <c r="I6967" t="str">
        <f>VLOOKUP(A6967,Taul1!A2:C834,2)</f>
        <v>25-29 -vuotiaat</v>
      </c>
      <c r="L6967" t="s">
        <v>1663</v>
      </c>
      <c r="M6967" t="str">
        <f>F6967&amp;L6967&amp;G6967&amp;L6967&amp;INT(C6967*10)</f>
        <v>66,61,7</v>
      </c>
      <c r="O6967">
        <f>VLOOKUP(B6967,Taul1!A2:C834,3)</f>
        <v>0</v>
      </c>
      <c r="P6967" t="str">
        <f>VLOOKUP(B6967,Taul1!A2:C834,2)</f>
        <v>Sairauspäivärahojen korvatut päivät 40-44</v>
      </c>
    </row>
    <row r="6968" spans="1:16" ht="18" x14ac:dyDescent="0.3">
      <c r="A6968" s="1" t="s">
        <v>1480</v>
      </c>
      <c r="B6968" s="1" t="s">
        <v>1307</v>
      </c>
      <c r="C6968" s="1">
        <v>0.57199999999999995</v>
      </c>
      <c r="D6968" s="1">
        <v>0</v>
      </c>
      <c r="E6968" s="1" t="s">
        <v>337</v>
      </c>
      <c r="F6968">
        <v>67</v>
      </c>
      <c r="G6968">
        <v>61</v>
      </c>
      <c r="H6968">
        <f>VLOOKUP(A6968,Taul1!A2:C834,3)</f>
        <v>1</v>
      </c>
      <c r="I6968" t="str">
        <f>VLOOKUP(A6968,Taul1!A2:C834,2)</f>
        <v>30-34 -vuotiaat</v>
      </c>
      <c r="L6968" t="s">
        <v>1663</v>
      </c>
      <c r="M6968" t="str">
        <f>F6968&amp;L6968&amp;G6968&amp;L6968&amp;INT(C6968*10)</f>
        <v>67,61,5</v>
      </c>
      <c r="O6968">
        <f>VLOOKUP(B6968,Taul1!A2:C834,3)</f>
        <v>0</v>
      </c>
      <c r="P6968" t="str">
        <f>VLOOKUP(B6968,Taul1!A2:C834,2)</f>
        <v>Sairauspäivärahojen korvatut päivät 40-44</v>
      </c>
    </row>
    <row r="6969" spans="1:16" ht="18" x14ac:dyDescent="0.3">
      <c r="A6969" s="1" t="s">
        <v>1482</v>
      </c>
      <c r="B6969" s="1" t="s">
        <v>1307</v>
      </c>
      <c r="C6969" s="1">
        <v>0.78100000000000003</v>
      </c>
      <c r="D6969" s="1">
        <v>0</v>
      </c>
      <c r="E6969" s="1" t="s">
        <v>337</v>
      </c>
      <c r="F6969">
        <v>68</v>
      </c>
      <c r="G6969">
        <v>61</v>
      </c>
      <c r="H6969">
        <f>VLOOKUP(A6969,Taul1!A2:C834,3)</f>
        <v>1</v>
      </c>
      <c r="I6969" t="str">
        <f>VLOOKUP(A6969,Taul1!A2:C834,2)</f>
        <v>35-39 -vuotiaat</v>
      </c>
      <c r="L6969" t="s">
        <v>1663</v>
      </c>
      <c r="M6969" t="str">
        <f>F6969&amp;L6969&amp;G6969&amp;L6969&amp;INT(C6969*10)</f>
        <v>68,61,7</v>
      </c>
      <c r="O6969">
        <f>VLOOKUP(B6969,Taul1!A2:C834,3)</f>
        <v>0</v>
      </c>
      <c r="P6969" t="str">
        <f>VLOOKUP(B6969,Taul1!A2:C834,2)</f>
        <v>Sairauspäivärahojen korvatut päivät 40-44</v>
      </c>
    </row>
    <row r="6970" spans="1:16" ht="18" x14ac:dyDescent="0.3">
      <c r="A6970" s="1" t="s">
        <v>1484</v>
      </c>
      <c r="B6970" s="1" t="s">
        <v>1307</v>
      </c>
      <c r="C6970" s="1">
        <v>0.85799999999999998</v>
      </c>
      <c r="D6970" s="1">
        <v>0</v>
      </c>
      <c r="E6970" s="1" t="s">
        <v>337</v>
      </c>
      <c r="F6970">
        <v>69</v>
      </c>
      <c r="G6970">
        <v>61</v>
      </c>
      <c r="H6970">
        <f>VLOOKUP(A6970,Taul1!A2:C834,3)</f>
        <v>1</v>
      </c>
      <c r="I6970" t="str">
        <f>VLOOKUP(A6970,Taul1!A2:C834,2)</f>
        <v>40-44 -vuotiaat</v>
      </c>
      <c r="L6970" t="s">
        <v>1663</v>
      </c>
      <c r="M6970" t="str">
        <f>F6970&amp;L6970&amp;G6970&amp;L6970&amp;INT(C6970*10)</f>
        <v>69,61,8</v>
      </c>
      <c r="O6970">
        <f>VLOOKUP(B6970,Taul1!A2:C834,3)</f>
        <v>0</v>
      </c>
      <c r="P6970" t="str">
        <f>VLOOKUP(B6970,Taul1!A2:C834,2)</f>
        <v>Sairauspäivärahojen korvatut päivät 40-44</v>
      </c>
    </row>
    <row r="6971" spans="1:16" ht="18" x14ac:dyDescent="0.3">
      <c r="A6971" s="1" t="s">
        <v>1486</v>
      </c>
      <c r="B6971" s="1" t="s">
        <v>1307</v>
      </c>
      <c r="C6971" s="1">
        <v>-0.68400000000000005</v>
      </c>
      <c r="D6971" s="1">
        <v>0</v>
      </c>
      <c r="E6971" s="1" t="s">
        <v>337</v>
      </c>
      <c r="F6971">
        <v>70</v>
      </c>
      <c r="G6971">
        <v>61</v>
      </c>
      <c r="H6971">
        <f>VLOOKUP(A6971,Taul1!A2:C834,3)</f>
        <v>1</v>
      </c>
      <c r="I6971" t="str">
        <f>VLOOKUP(A6971,Taul1!A2:C834,2)</f>
        <v>45-49 -vuotiaat</v>
      </c>
      <c r="L6971" t="s">
        <v>1663</v>
      </c>
      <c r="M6971" t="str">
        <f>F6971&amp;L6971&amp;G6971&amp;L6971&amp;INT(C6971*10)</f>
        <v>70,61,-7</v>
      </c>
      <c r="O6971">
        <f>VLOOKUP(B6971,Taul1!A2:C834,3)</f>
        <v>0</v>
      </c>
      <c r="P6971" t="str">
        <f>VLOOKUP(B6971,Taul1!A2:C834,2)</f>
        <v>Sairauspäivärahojen korvatut päivät 40-44</v>
      </c>
    </row>
    <row r="6972" spans="1:16" ht="18" x14ac:dyDescent="0.3">
      <c r="A6972" s="1" t="s">
        <v>1488</v>
      </c>
      <c r="B6972" s="1" t="s">
        <v>1307</v>
      </c>
      <c r="C6972" s="1">
        <v>-0.318</v>
      </c>
      <c r="D6972" s="2">
        <v>1.06311797143376E-8</v>
      </c>
      <c r="E6972" s="1" t="s">
        <v>337</v>
      </c>
      <c r="F6972">
        <v>71</v>
      </c>
      <c r="G6972">
        <v>61</v>
      </c>
      <c r="H6972">
        <f>VLOOKUP(A6972,Taul1!A2:C834,3)</f>
        <v>1</v>
      </c>
      <c r="I6972" t="str">
        <f>VLOOKUP(A6972,Taul1!A2:C834,2)</f>
        <v>50-54 -vuotiaat</v>
      </c>
      <c r="L6972" t="s">
        <v>1663</v>
      </c>
      <c r="M6972" t="str">
        <f>F6972&amp;L6972&amp;G6972&amp;L6972&amp;INT(C6972*10)</f>
        <v>71,61,-4</v>
      </c>
      <c r="O6972">
        <f>VLOOKUP(B6972,Taul1!A2:C834,3)</f>
        <v>0</v>
      </c>
      <c r="P6972" t="str">
        <f>VLOOKUP(B6972,Taul1!A2:C834,2)</f>
        <v>Sairauspäivärahojen korvatut päivät 40-44</v>
      </c>
    </row>
    <row r="6973" spans="1:16" ht="18" x14ac:dyDescent="0.3">
      <c r="A6973" s="1" t="s">
        <v>1490</v>
      </c>
      <c r="B6973" s="1" t="s">
        <v>1307</v>
      </c>
      <c r="C6973" s="1">
        <v>0.628</v>
      </c>
      <c r="D6973" s="1">
        <v>0</v>
      </c>
      <c r="E6973" s="1" t="s">
        <v>337</v>
      </c>
      <c r="F6973">
        <v>72</v>
      </c>
      <c r="G6973">
        <v>61</v>
      </c>
      <c r="H6973">
        <f>VLOOKUP(A6973,Taul1!A2:C834,3)</f>
        <v>1</v>
      </c>
      <c r="I6973" t="str">
        <f>VLOOKUP(A6973,Taul1!A2:C834,2)</f>
        <v>55-59 -vuotiaat</v>
      </c>
      <c r="L6973" t="s">
        <v>1663</v>
      </c>
      <c r="M6973" t="str">
        <f>F6973&amp;L6973&amp;G6973&amp;L6973&amp;INT(C6973*10)</f>
        <v>72,61,6</v>
      </c>
      <c r="O6973">
        <f>VLOOKUP(B6973,Taul1!A2:C834,3)</f>
        <v>0</v>
      </c>
      <c r="P6973" t="str">
        <f>VLOOKUP(B6973,Taul1!A2:C834,2)</f>
        <v>Sairauspäivärahojen korvatut päivät 40-44</v>
      </c>
    </row>
    <row r="6974" spans="1:16" ht="18" x14ac:dyDescent="0.3">
      <c r="A6974" s="1" t="s">
        <v>1492</v>
      </c>
      <c r="B6974" s="1" t="s">
        <v>1307</v>
      </c>
      <c r="C6974" s="1">
        <v>0.12</v>
      </c>
      <c r="D6974" s="1">
        <v>3.4577759647316297E-2</v>
      </c>
      <c r="E6974" s="1" t="s">
        <v>337</v>
      </c>
      <c r="F6974">
        <v>73</v>
      </c>
      <c r="G6974">
        <v>61</v>
      </c>
      <c r="H6974">
        <f>VLOOKUP(A6974,Taul1!A2:C834,3)</f>
        <v>1</v>
      </c>
      <c r="I6974" t="str">
        <f>VLOOKUP(A6974,Taul1!A2:C834,2)</f>
        <v>60-64 -vuotiaat</v>
      </c>
      <c r="L6974" t="s">
        <v>1663</v>
      </c>
      <c r="M6974" t="str">
        <f>F6974&amp;L6974&amp;G6974&amp;L6974&amp;INT(C6974*10)</f>
        <v>73,61,1</v>
      </c>
      <c r="O6974">
        <f>VLOOKUP(B6974,Taul1!A2:C834,3)</f>
        <v>0</v>
      </c>
      <c r="P6974" t="str">
        <f>VLOOKUP(B6974,Taul1!A2:C834,2)</f>
        <v>Sairauspäivärahojen korvatut päivät 40-44</v>
      </c>
    </row>
    <row r="6975" spans="1:16" ht="18" x14ac:dyDescent="0.3">
      <c r="A6975" s="1" t="s">
        <v>1494</v>
      </c>
      <c r="B6975" s="1" t="s">
        <v>1307</v>
      </c>
      <c r="C6975" s="1">
        <v>-0.70199999999999996</v>
      </c>
      <c r="D6975" s="1">
        <v>0</v>
      </c>
      <c r="E6975" s="1" t="s">
        <v>337</v>
      </c>
      <c r="F6975">
        <v>74</v>
      </c>
      <c r="G6975">
        <v>61</v>
      </c>
      <c r="H6975">
        <f>VLOOKUP(A6975,Taul1!A2:C834,3)</f>
        <v>1</v>
      </c>
      <c r="I6975" t="str">
        <f>VLOOKUP(A6975,Taul1!A2:C834,2)</f>
        <v>65-69 -vuotiaat</v>
      </c>
      <c r="L6975" t="s">
        <v>1663</v>
      </c>
      <c r="M6975" t="str">
        <f>F6975&amp;L6975&amp;G6975&amp;L6975&amp;INT(C6975*10)</f>
        <v>74,61,-8</v>
      </c>
      <c r="O6975">
        <f>VLOOKUP(B6975,Taul1!A2:C834,3)</f>
        <v>0</v>
      </c>
      <c r="P6975" t="str">
        <f>VLOOKUP(B6975,Taul1!A2:C834,2)</f>
        <v>Sairauspäivärahojen korvatut päivät 40-44</v>
      </c>
    </row>
    <row r="6976" spans="1:16" ht="18" x14ac:dyDescent="0.3">
      <c r="A6976" s="1" t="s">
        <v>1496</v>
      </c>
      <c r="B6976" s="1" t="s">
        <v>1307</v>
      </c>
      <c r="C6976" s="1">
        <v>0.85699999999999998</v>
      </c>
      <c r="D6976" s="1">
        <v>0</v>
      </c>
      <c r="E6976" s="1" t="s">
        <v>337</v>
      </c>
      <c r="F6976">
        <v>75</v>
      </c>
      <c r="G6976">
        <v>61</v>
      </c>
      <c r="H6976">
        <f>VLOOKUP(A6976,Taul1!A2:C834,3)</f>
        <v>1</v>
      </c>
      <c r="I6976" t="str">
        <f>VLOOKUP(A6976,Taul1!A2:C834,2)</f>
        <v>70-74 -vuotiaat</v>
      </c>
      <c r="L6976" t="s">
        <v>1663</v>
      </c>
      <c r="M6976" t="str">
        <f>F6976&amp;L6976&amp;G6976&amp;L6976&amp;INT(C6976*10)</f>
        <v>75,61,8</v>
      </c>
      <c r="O6976">
        <f>VLOOKUP(B6976,Taul1!A2:C834,3)</f>
        <v>0</v>
      </c>
      <c r="P6976" t="str">
        <f>VLOOKUP(B6976,Taul1!A2:C834,2)</f>
        <v>Sairauspäivärahojen korvatut päivät 40-44</v>
      </c>
    </row>
    <row r="6977" spans="1:16" ht="18" x14ac:dyDescent="0.3">
      <c r="A6977" s="1" t="s">
        <v>1498</v>
      </c>
      <c r="B6977" s="1" t="s">
        <v>1307</v>
      </c>
      <c r="C6977" s="1">
        <v>0.79</v>
      </c>
      <c r="D6977" s="1">
        <v>0</v>
      </c>
      <c r="E6977" s="1" t="s">
        <v>337</v>
      </c>
      <c r="F6977">
        <v>76</v>
      </c>
      <c r="G6977">
        <v>61</v>
      </c>
      <c r="H6977">
        <f>VLOOKUP(A6977,Taul1!A2:C834,3)</f>
        <v>1</v>
      </c>
      <c r="I6977" t="str">
        <f>VLOOKUP(A6977,Taul1!A2:C834,2)</f>
        <v>75-79 -vuotiaat</v>
      </c>
      <c r="L6977" t="s">
        <v>1663</v>
      </c>
      <c r="M6977" t="str">
        <f>F6977&amp;L6977&amp;G6977&amp;L6977&amp;INT(C6977*10)</f>
        <v>76,61,7</v>
      </c>
      <c r="O6977">
        <f>VLOOKUP(B6977,Taul1!A2:C834,3)</f>
        <v>0</v>
      </c>
      <c r="P6977" t="str">
        <f>VLOOKUP(B6977,Taul1!A2:C834,2)</f>
        <v>Sairauspäivärahojen korvatut päivät 40-44</v>
      </c>
    </row>
    <row r="6978" spans="1:16" ht="18" x14ac:dyDescent="0.3">
      <c r="A6978" s="1" t="s">
        <v>1500</v>
      </c>
      <c r="B6978" s="1" t="s">
        <v>1307</v>
      </c>
      <c r="C6978" s="1">
        <v>0.78100000000000003</v>
      </c>
      <c r="D6978" s="2">
        <v>1.11022302462515E-16</v>
      </c>
      <c r="E6978" s="1" t="s">
        <v>337</v>
      </c>
      <c r="F6978">
        <v>77</v>
      </c>
      <c r="G6978">
        <v>61</v>
      </c>
      <c r="H6978">
        <f>VLOOKUP(A6978,Taul1!A2:C834,3)</f>
        <v>1</v>
      </c>
      <c r="I6978" t="str">
        <f>VLOOKUP(A6978,Taul1!A2:C834,2)</f>
        <v>80-84 -vuotiaat</v>
      </c>
      <c r="L6978" t="s">
        <v>1663</v>
      </c>
      <c r="M6978" t="str">
        <f>F6978&amp;L6978&amp;G6978&amp;L6978&amp;INT(C6978*10)</f>
        <v>77,61,7</v>
      </c>
      <c r="O6978">
        <f>VLOOKUP(B6978,Taul1!A2:C834,3)</f>
        <v>0</v>
      </c>
      <c r="P6978" t="str">
        <f>VLOOKUP(B6978,Taul1!A2:C834,2)</f>
        <v>Sairauspäivärahojen korvatut päivät 40-44</v>
      </c>
    </row>
    <row r="6979" spans="1:16" ht="18" x14ac:dyDescent="0.3">
      <c r="A6979" s="1" t="s">
        <v>1502</v>
      </c>
      <c r="B6979" s="1" t="s">
        <v>1307</v>
      </c>
      <c r="C6979" s="1">
        <v>0.57599999999999996</v>
      </c>
      <c r="D6979" s="1">
        <v>0</v>
      </c>
      <c r="E6979" s="1" t="s">
        <v>337</v>
      </c>
      <c r="F6979">
        <v>78</v>
      </c>
      <c r="G6979">
        <v>61</v>
      </c>
      <c r="H6979">
        <f>VLOOKUP(A6979,Taul1!A2:C834,3)</f>
        <v>1</v>
      </c>
      <c r="I6979" t="str">
        <f>VLOOKUP(A6979,Taul1!A2:C834,2)</f>
        <v>85-89 -vuotiaat</v>
      </c>
      <c r="L6979" t="s">
        <v>1663</v>
      </c>
      <c r="M6979" t="str">
        <f>F6979&amp;L6979&amp;G6979&amp;L6979&amp;INT(C6979*10)</f>
        <v>78,61,5</v>
      </c>
      <c r="O6979">
        <f>VLOOKUP(B6979,Taul1!A2:C834,3)</f>
        <v>0</v>
      </c>
      <c r="P6979" t="str">
        <f>VLOOKUP(B6979,Taul1!A2:C834,2)</f>
        <v>Sairauspäivärahojen korvatut päivät 40-44</v>
      </c>
    </row>
    <row r="6980" spans="1:16" ht="18" x14ac:dyDescent="0.3">
      <c r="A6980" s="1" t="s">
        <v>1504</v>
      </c>
      <c r="B6980" s="1" t="s">
        <v>1307</v>
      </c>
      <c r="C6980" s="1">
        <v>0.84899999999999998</v>
      </c>
      <c r="D6980" s="2">
        <v>1.11022302462515E-16</v>
      </c>
      <c r="E6980" s="1" t="s">
        <v>337</v>
      </c>
      <c r="F6980">
        <v>79</v>
      </c>
      <c r="G6980">
        <v>61</v>
      </c>
      <c r="H6980">
        <f>VLOOKUP(A6980,Taul1!A2:C834,3)</f>
        <v>1</v>
      </c>
      <c r="I6980" t="str">
        <f>VLOOKUP(A6980,Taul1!A2:C834,2)</f>
        <v>90-94 -vuotiaat</v>
      </c>
      <c r="L6980" t="s">
        <v>1663</v>
      </c>
      <c r="M6980" t="str">
        <f>F6980&amp;L6980&amp;G6980&amp;L6980&amp;INT(C6980*10)</f>
        <v>79,61,8</v>
      </c>
      <c r="O6980">
        <f>VLOOKUP(B6980,Taul1!A2:C834,3)</f>
        <v>0</v>
      </c>
      <c r="P6980" t="str">
        <f>VLOOKUP(B6980,Taul1!A2:C834,2)</f>
        <v>Sairauspäivärahojen korvatut päivät 40-44</v>
      </c>
    </row>
    <row r="6981" spans="1:16" ht="18" x14ac:dyDescent="0.3">
      <c r="A6981" s="1" t="s">
        <v>1506</v>
      </c>
      <c r="B6981" s="1" t="s">
        <v>1307</v>
      </c>
      <c r="C6981" s="1">
        <v>0.754</v>
      </c>
      <c r="D6981" s="1">
        <v>0</v>
      </c>
      <c r="E6981" s="1" t="s">
        <v>337</v>
      </c>
      <c r="F6981">
        <v>80</v>
      </c>
      <c r="G6981">
        <v>61</v>
      </c>
      <c r="H6981">
        <f>VLOOKUP(A6981,Taul1!A2:C834,3)</f>
        <v>1</v>
      </c>
      <c r="I6981" t="str">
        <f>VLOOKUP(A6981,Taul1!A2:C834,2)</f>
        <v>Yli 94-vuotiaat</v>
      </c>
      <c r="L6981" t="s">
        <v>1663</v>
      </c>
      <c r="M6981" t="str">
        <f>F6981&amp;L6981&amp;G6981&amp;L6981&amp;INT(C6981*10)</f>
        <v>80,61,7</v>
      </c>
      <c r="O6981">
        <f>VLOOKUP(B6981,Taul1!A2:C834,3)</f>
        <v>0</v>
      </c>
      <c r="P6981" t="str">
        <f>VLOOKUP(B6981,Taul1!A2:C834,2)</f>
        <v>Sairauspäivärahojen korvatut päivät 40-44</v>
      </c>
    </row>
    <row r="6982" spans="1:16" ht="18" x14ac:dyDescent="0.3">
      <c r="A6982" s="1" t="s">
        <v>1508</v>
      </c>
      <c r="B6982" s="1" t="s">
        <v>1307</v>
      </c>
      <c r="C6982" s="1">
        <v>-0.86699999999999999</v>
      </c>
      <c r="D6982" s="1">
        <v>0</v>
      </c>
      <c r="E6982" s="1" t="s">
        <v>337</v>
      </c>
      <c r="F6982">
        <v>81</v>
      </c>
      <c r="G6982">
        <v>61</v>
      </c>
      <c r="H6982">
        <f>VLOOKUP(A6982,Taul1!A2:C834,3)</f>
        <v>1</v>
      </c>
      <c r="I6982" t="str">
        <f>VLOOKUP(A6982,Taul1!A2:C834,2)</f>
        <v>0-vuotiaat</v>
      </c>
      <c r="L6982" t="s">
        <v>1663</v>
      </c>
      <c r="M6982" t="str">
        <f>F6982&amp;L6982&amp;G6982&amp;L6982&amp;INT(C6982*10)</f>
        <v>81,61,-9</v>
      </c>
      <c r="O6982">
        <f>VLOOKUP(B6982,Taul1!A2:C834,3)</f>
        <v>0</v>
      </c>
      <c r="P6982" t="str">
        <f>VLOOKUP(B6982,Taul1!A2:C834,2)</f>
        <v>Sairauspäivärahojen korvatut päivät 40-44</v>
      </c>
    </row>
    <row r="6983" spans="1:16" ht="18" x14ac:dyDescent="0.3">
      <c r="A6983" s="1" t="s">
        <v>1510</v>
      </c>
      <c r="B6983" s="1" t="s">
        <v>1307</v>
      </c>
      <c r="C6983" s="1">
        <v>-0.83499999999999996</v>
      </c>
      <c r="D6983" s="1">
        <v>0</v>
      </c>
      <c r="E6983" s="1" t="s">
        <v>337</v>
      </c>
      <c r="F6983">
        <v>82</v>
      </c>
      <c r="G6983">
        <v>61</v>
      </c>
      <c r="H6983">
        <f>VLOOKUP(A6983,Taul1!A2:C834,3)</f>
        <v>1</v>
      </c>
      <c r="I6983" t="str">
        <f>VLOOKUP(A6983,Taul1!A2:C834,2)</f>
        <v>1-vuotiaat</v>
      </c>
      <c r="L6983" t="s">
        <v>1663</v>
      </c>
      <c r="M6983" t="str">
        <f>F6983&amp;L6983&amp;G6983&amp;L6983&amp;INT(C6983*10)</f>
        <v>82,61,-9</v>
      </c>
      <c r="O6983">
        <f>VLOOKUP(B6983,Taul1!A2:C834,3)</f>
        <v>0</v>
      </c>
      <c r="P6983" t="str">
        <f>VLOOKUP(B6983,Taul1!A2:C834,2)</f>
        <v>Sairauspäivärahojen korvatut päivät 40-44</v>
      </c>
    </row>
    <row r="6984" spans="1:16" ht="18" x14ac:dyDescent="0.3">
      <c r="A6984" s="1" t="s">
        <v>1512</v>
      </c>
      <c r="B6984" s="1" t="s">
        <v>1307</v>
      </c>
      <c r="C6984" s="1">
        <v>-0.751</v>
      </c>
      <c r="D6984" s="1">
        <v>0</v>
      </c>
      <c r="E6984" s="1" t="s">
        <v>337</v>
      </c>
      <c r="F6984">
        <v>83</v>
      </c>
      <c r="G6984">
        <v>61</v>
      </c>
      <c r="H6984">
        <f>VLOOKUP(A6984,Taul1!A2:C834,3)</f>
        <v>1</v>
      </c>
      <c r="I6984" t="str">
        <f>VLOOKUP(A6984,Taul1!A2:C834,2)</f>
        <v>2-vuotiaat</v>
      </c>
      <c r="L6984" t="s">
        <v>1663</v>
      </c>
      <c r="M6984" t="str">
        <f>F6984&amp;L6984&amp;G6984&amp;L6984&amp;INT(C6984*10)</f>
        <v>83,61,-8</v>
      </c>
      <c r="O6984">
        <f>VLOOKUP(B6984,Taul1!A2:C834,3)</f>
        <v>0</v>
      </c>
      <c r="P6984" t="str">
        <f>VLOOKUP(B6984,Taul1!A2:C834,2)</f>
        <v>Sairauspäivärahojen korvatut päivät 40-44</v>
      </c>
    </row>
    <row r="6985" spans="1:16" ht="18" x14ac:dyDescent="0.3">
      <c r="A6985" s="1" t="s">
        <v>1514</v>
      </c>
      <c r="B6985" s="1" t="s">
        <v>1307</v>
      </c>
      <c r="C6985" s="1">
        <v>-0.47899999999999998</v>
      </c>
      <c r="D6985" s="1">
        <v>0</v>
      </c>
      <c r="E6985" s="1" t="s">
        <v>337</v>
      </c>
      <c r="F6985">
        <v>84</v>
      </c>
      <c r="G6985">
        <v>61</v>
      </c>
      <c r="H6985">
        <f>VLOOKUP(A6985,Taul1!A2:C834,3)</f>
        <v>1</v>
      </c>
      <c r="I6985" t="str">
        <f>VLOOKUP(A6985,Taul1!A2:C834,2)</f>
        <v>3-vuotiaat</v>
      </c>
      <c r="L6985" t="s">
        <v>1663</v>
      </c>
      <c r="M6985" t="str">
        <f>F6985&amp;L6985&amp;G6985&amp;L6985&amp;INT(C6985*10)</f>
        <v>84,61,-5</v>
      </c>
      <c r="O6985">
        <f>VLOOKUP(B6985,Taul1!A2:C834,3)</f>
        <v>0</v>
      </c>
      <c r="P6985" t="str">
        <f>VLOOKUP(B6985,Taul1!A2:C834,2)</f>
        <v>Sairauspäivärahojen korvatut päivät 40-44</v>
      </c>
    </row>
    <row r="6986" spans="1:16" ht="18" x14ac:dyDescent="0.3">
      <c r="A6986" s="1" t="s">
        <v>1516</v>
      </c>
      <c r="B6986" s="1" t="s">
        <v>1307</v>
      </c>
      <c r="C6986" s="1">
        <v>0.153</v>
      </c>
      <c r="D6986" s="1">
        <v>6.9692541030172903E-3</v>
      </c>
      <c r="E6986" s="1" t="s">
        <v>337</v>
      </c>
      <c r="F6986">
        <v>85</v>
      </c>
      <c r="G6986">
        <v>61</v>
      </c>
      <c r="H6986">
        <f>VLOOKUP(A6986,Taul1!A2:C834,3)</f>
        <v>1</v>
      </c>
      <c r="I6986" t="str">
        <f>VLOOKUP(A6986,Taul1!A2:C834,2)</f>
        <v>4-vuotiaat</v>
      </c>
      <c r="L6986" t="s">
        <v>1663</v>
      </c>
      <c r="M6986" t="str">
        <f>F6986&amp;L6986&amp;G6986&amp;L6986&amp;INT(C6986*10)</f>
        <v>85,61,1</v>
      </c>
      <c r="O6986">
        <f>VLOOKUP(B6986,Taul1!A2:C834,3)</f>
        <v>0</v>
      </c>
      <c r="P6986" t="str">
        <f>VLOOKUP(B6986,Taul1!A2:C834,2)</f>
        <v>Sairauspäivärahojen korvatut päivät 40-44</v>
      </c>
    </row>
    <row r="6987" spans="1:16" ht="18" x14ac:dyDescent="0.3">
      <c r="A6987" s="1" t="s">
        <v>1518</v>
      </c>
      <c r="B6987" s="1" t="s">
        <v>1307</v>
      </c>
      <c r="C6987" s="1">
        <v>0.121</v>
      </c>
      <c r="D6987" s="1">
        <v>3.28532714531478E-2</v>
      </c>
      <c r="E6987" s="1" t="s">
        <v>337</v>
      </c>
      <c r="F6987">
        <v>86</v>
      </c>
      <c r="G6987">
        <v>61</v>
      </c>
      <c r="H6987">
        <f>VLOOKUP(A6987,Taul1!A2:C834,3)</f>
        <v>1</v>
      </c>
      <c r="I6987" t="str">
        <f>VLOOKUP(A6987,Taul1!A2:C834,2)</f>
        <v>5-vuotiaat</v>
      </c>
      <c r="L6987" t="s">
        <v>1663</v>
      </c>
      <c r="M6987" t="str">
        <f>F6987&amp;L6987&amp;G6987&amp;L6987&amp;INT(C6987*10)</f>
        <v>86,61,1</v>
      </c>
      <c r="O6987">
        <f>VLOOKUP(B6987,Taul1!A2:C834,3)</f>
        <v>0</v>
      </c>
      <c r="P6987" t="str">
        <f>VLOOKUP(B6987,Taul1!A2:C834,2)</f>
        <v>Sairauspäivärahojen korvatut päivät 40-44</v>
      </c>
    </row>
    <row r="6988" spans="1:16" ht="18" x14ac:dyDescent="0.3">
      <c r="A6988" s="1" t="s">
        <v>1520</v>
      </c>
      <c r="B6988" s="1" t="s">
        <v>1307</v>
      </c>
      <c r="C6988" s="1">
        <v>0.48699999999999999</v>
      </c>
      <c r="D6988" s="2">
        <v>2.2204460492503101E-16</v>
      </c>
      <c r="E6988" s="1" t="s">
        <v>337</v>
      </c>
      <c r="F6988">
        <v>87</v>
      </c>
      <c r="G6988">
        <v>61</v>
      </c>
      <c r="H6988">
        <f>VLOOKUP(A6988,Taul1!A2:C834,3)</f>
        <v>1</v>
      </c>
      <c r="I6988" t="str">
        <f>VLOOKUP(A6988,Taul1!A2:C834,2)</f>
        <v>6-vuotiaat</v>
      </c>
      <c r="L6988" t="s">
        <v>1663</v>
      </c>
      <c r="M6988" t="str">
        <f>F6988&amp;L6988&amp;G6988&amp;L6988&amp;INT(C6988*10)</f>
        <v>87,61,4</v>
      </c>
      <c r="O6988">
        <f>VLOOKUP(B6988,Taul1!A2:C834,3)</f>
        <v>0</v>
      </c>
      <c r="P6988" t="str">
        <f>VLOOKUP(B6988,Taul1!A2:C834,2)</f>
        <v>Sairauspäivärahojen korvatut päivät 40-44</v>
      </c>
    </row>
    <row r="6989" spans="1:16" ht="18" x14ac:dyDescent="0.3">
      <c r="A6989" s="1" t="s">
        <v>1522</v>
      </c>
      <c r="B6989" s="1" t="s">
        <v>1307</v>
      </c>
      <c r="C6989" s="1">
        <v>0.7</v>
      </c>
      <c r="D6989" s="1">
        <v>0</v>
      </c>
      <c r="E6989" s="1" t="s">
        <v>337</v>
      </c>
      <c r="F6989">
        <v>88</v>
      </c>
      <c r="G6989">
        <v>61</v>
      </c>
      <c r="H6989">
        <f>VLOOKUP(A6989,Taul1!A2:C834,3)</f>
        <v>1</v>
      </c>
      <c r="I6989" t="str">
        <f>VLOOKUP(A6989,Taul1!A2:C834,2)</f>
        <v>7-vuotiaat</v>
      </c>
      <c r="L6989" t="s">
        <v>1663</v>
      </c>
      <c r="M6989" t="str">
        <f>F6989&amp;L6989&amp;G6989&amp;L6989&amp;INT(C6989*10)</f>
        <v>88,61,7</v>
      </c>
      <c r="O6989">
        <f>VLOOKUP(B6989,Taul1!A2:C834,3)</f>
        <v>0</v>
      </c>
      <c r="P6989" t="str">
        <f>VLOOKUP(B6989,Taul1!A2:C834,2)</f>
        <v>Sairauspäivärahojen korvatut päivät 40-44</v>
      </c>
    </row>
    <row r="6990" spans="1:16" ht="18" x14ac:dyDescent="0.3">
      <c r="A6990" s="1" t="s">
        <v>1524</v>
      </c>
      <c r="B6990" s="1" t="s">
        <v>1307</v>
      </c>
      <c r="C6990" s="1">
        <v>0.72699999999999998</v>
      </c>
      <c r="D6990" s="1">
        <v>0</v>
      </c>
      <c r="E6990" s="1" t="s">
        <v>337</v>
      </c>
      <c r="F6990">
        <v>89</v>
      </c>
      <c r="G6990">
        <v>61</v>
      </c>
      <c r="H6990">
        <f>VLOOKUP(A6990,Taul1!A2:C834,3)</f>
        <v>1</v>
      </c>
      <c r="I6990" t="str">
        <f>VLOOKUP(A6990,Taul1!A2:C834,2)</f>
        <v>8-vuotiaat</v>
      </c>
      <c r="L6990" t="s">
        <v>1663</v>
      </c>
      <c r="M6990" t="str">
        <f>F6990&amp;L6990&amp;G6990&amp;L6990&amp;INT(C6990*10)</f>
        <v>89,61,7</v>
      </c>
      <c r="O6990">
        <f>VLOOKUP(B6990,Taul1!A2:C834,3)</f>
        <v>0</v>
      </c>
      <c r="P6990" t="str">
        <f>VLOOKUP(B6990,Taul1!A2:C834,2)</f>
        <v>Sairauspäivärahojen korvatut päivät 40-44</v>
      </c>
    </row>
    <row r="6991" spans="1:16" ht="18" x14ac:dyDescent="0.3">
      <c r="A6991" s="1" t="s">
        <v>1526</v>
      </c>
      <c r="B6991" s="1" t="s">
        <v>1307</v>
      </c>
      <c r="C6991" s="1">
        <v>0.73</v>
      </c>
      <c r="D6991" s="2">
        <v>1.11022302462515E-16</v>
      </c>
      <c r="E6991" s="1" t="s">
        <v>337</v>
      </c>
      <c r="F6991">
        <v>90</v>
      </c>
      <c r="G6991">
        <v>61</v>
      </c>
      <c r="H6991">
        <f>VLOOKUP(A6991,Taul1!A2:C834,3)</f>
        <v>1</v>
      </c>
      <c r="I6991" t="str">
        <f>VLOOKUP(A6991,Taul1!A2:C834,2)</f>
        <v>9-vuotiaat</v>
      </c>
      <c r="L6991" t="s">
        <v>1663</v>
      </c>
      <c r="M6991" t="str">
        <f>F6991&amp;L6991&amp;G6991&amp;L6991&amp;INT(C6991*10)</f>
        <v>90,61,7</v>
      </c>
      <c r="O6991">
        <f>VLOOKUP(B6991,Taul1!A2:C834,3)</f>
        <v>0</v>
      </c>
      <c r="P6991" t="str">
        <f>VLOOKUP(B6991,Taul1!A2:C834,2)</f>
        <v>Sairauspäivärahojen korvatut päivät 40-44</v>
      </c>
    </row>
    <row r="6992" spans="1:16" ht="18" x14ac:dyDescent="0.3">
      <c r="A6992" s="1" t="s">
        <v>1528</v>
      </c>
      <c r="B6992" s="1" t="s">
        <v>1307</v>
      </c>
      <c r="C6992" s="1">
        <v>-0.66500000000000004</v>
      </c>
      <c r="D6992" s="1">
        <v>0</v>
      </c>
      <c r="E6992" s="1" t="s">
        <v>337</v>
      </c>
      <c r="F6992">
        <v>91</v>
      </c>
      <c r="G6992">
        <v>61</v>
      </c>
      <c r="H6992">
        <f>VLOOKUP(A6992,Taul1!A2:C834,3)</f>
        <v>1</v>
      </c>
      <c r="I6992" t="str">
        <f>VLOOKUP(A6992,Taul1!A2:C834,2)</f>
        <v>Työkyvyttömyyseläkkeen saajat yhteensä</v>
      </c>
      <c r="L6992" t="s">
        <v>1663</v>
      </c>
      <c r="M6992" t="str">
        <f>F6992&amp;L6992&amp;G6992&amp;L6992&amp;INT(C6992*10)</f>
        <v>91,61,-7</v>
      </c>
      <c r="O6992">
        <f>VLOOKUP(B6992,Taul1!A2:C834,3)</f>
        <v>0</v>
      </c>
      <c r="P6992" t="str">
        <f>VLOOKUP(B6992,Taul1!A2:C834,2)</f>
        <v>Sairauspäivärahojen korvatut päivät 40-44</v>
      </c>
    </row>
    <row r="6993" spans="1:16" ht="18" x14ac:dyDescent="0.3">
      <c r="A6993" s="1" t="s">
        <v>1530</v>
      </c>
      <c r="B6993" s="1" t="s">
        <v>1307</v>
      </c>
      <c r="C6993" s="1">
        <v>0.45900000000000002</v>
      </c>
      <c r="D6993" s="1">
        <v>0</v>
      </c>
      <c r="E6993" s="1" t="s">
        <v>337</v>
      </c>
      <c r="F6993">
        <v>92</v>
      </c>
      <c r="G6993">
        <v>61</v>
      </c>
      <c r="H6993">
        <f>VLOOKUP(A6993,Taul1!A2:C834,3)</f>
        <v>1</v>
      </c>
      <c r="I6993" t="str">
        <f>VLOOKUP(A6993,Taul1!A2:C834,2)</f>
        <v>Työkyvyttömyyseläkkeen saajat 16-24</v>
      </c>
      <c r="L6993" t="s">
        <v>1663</v>
      </c>
      <c r="M6993" t="str">
        <f>F6993&amp;L6993&amp;G6993&amp;L6993&amp;INT(C6993*10)</f>
        <v>92,61,4</v>
      </c>
      <c r="O6993">
        <f>VLOOKUP(B6993,Taul1!A2:C834,3)</f>
        <v>0</v>
      </c>
      <c r="P6993" t="str">
        <f>VLOOKUP(B6993,Taul1!A2:C834,2)</f>
        <v>Sairauspäivärahojen korvatut päivät 40-44</v>
      </c>
    </row>
    <row r="6994" spans="1:16" ht="18" x14ac:dyDescent="0.3">
      <c r="A6994" s="1" t="s">
        <v>1532</v>
      </c>
      <c r="B6994" s="1" t="s">
        <v>1307</v>
      </c>
      <c r="C6994" s="1">
        <v>0.79500000000000004</v>
      </c>
      <c r="D6994" s="1">
        <v>0</v>
      </c>
      <c r="E6994" s="1" t="s">
        <v>337</v>
      </c>
      <c r="F6994">
        <v>93</v>
      </c>
      <c r="G6994">
        <v>61</v>
      </c>
      <c r="H6994">
        <f>VLOOKUP(A6994,Taul1!A2:C834,3)</f>
        <v>1</v>
      </c>
      <c r="I6994" t="str">
        <f>VLOOKUP(A6994,Taul1!A2:C834,2)</f>
        <v>Työkyvyttömyyseläkkeen saajat 25-29</v>
      </c>
      <c r="L6994" t="s">
        <v>1663</v>
      </c>
      <c r="M6994" t="str">
        <f>F6994&amp;L6994&amp;G6994&amp;L6994&amp;INT(C6994*10)</f>
        <v>93,61,7</v>
      </c>
      <c r="O6994">
        <f>VLOOKUP(B6994,Taul1!A2:C834,3)</f>
        <v>0</v>
      </c>
      <c r="P6994" t="str">
        <f>VLOOKUP(B6994,Taul1!A2:C834,2)</f>
        <v>Sairauspäivärahojen korvatut päivät 40-44</v>
      </c>
    </row>
    <row r="6995" spans="1:16" ht="18" x14ac:dyDescent="0.3">
      <c r="A6995" s="1" t="s">
        <v>1534</v>
      </c>
      <c r="B6995" s="1" t="s">
        <v>1307</v>
      </c>
      <c r="C6995" s="1">
        <v>0.32200000000000001</v>
      </c>
      <c r="D6995" s="2">
        <v>6.6826864042468498E-9</v>
      </c>
      <c r="E6995" s="1" t="s">
        <v>337</v>
      </c>
      <c r="F6995">
        <v>94</v>
      </c>
      <c r="G6995">
        <v>61</v>
      </c>
      <c r="H6995">
        <f>VLOOKUP(A6995,Taul1!A2:C834,3)</f>
        <v>1</v>
      </c>
      <c r="I6995" t="str">
        <f>VLOOKUP(A6995,Taul1!A2:C834,2)</f>
        <v>Työkyvyttömyyseläkkeen saajat 30-34</v>
      </c>
      <c r="L6995" t="s">
        <v>1663</v>
      </c>
      <c r="M6995" t="str">
        <f>F6995&amp;L6995&amp;G6995&amp;L6995&amp;INT(C6995*10)</f>
        <v>94,61,3</v>
      </c>
      <c r="O6995">
        <f>VLOOKUP(B6995,Taul1!A2:C834,3)</f>
        <v>0</v>
      </c>
      <c r="P6995" t="str">
        <f>VLOOKUP(B6995,Taul1!A2:C834,2)</f>
        <v>Sairauspäivärahojen korvatut päivät 40-44</v>
      </c>
    </row>
    <row r="6996" spans="1:16" ht="18" x14ac:dyDescent="0.3">
      <c r="A6996" s="1" t="s">
        <v>1536</v>
      </c>
      <c r="B6996" s="1" t="s">
        <v>1307</v>
      </c>
      <c r="C6996" s="1">
        <v>0.68300000000000005</v>
      </c>
      <c r="D6996" s="1">
        <v>0</v>
      </c>
      <c r="E6996" s="1" t="s">
        <v>337</v>
      </c>
      <c r="F6996">
        <v>95</v>
      </c>
      <c r="G6996">
        <v>61</v>
      </c>
      <c r="H6996">
        <f>VLOOKUP(A6996,Taul1!A2:C834,3)</f>
        <v>1</v>
      </c>
      <c r="I6996" t="str">
        <f>VLOOKUP(A6996,Taul1!A2:C834,2)</f>
        <v>Työkyvyttömyyseläkkeen saajat 35-39</v>
      </c>
      <c r="L6996" t="s">
        <v>1663</v>
      </c>
      <c r="M6996" t="str">
        <f>F6996&amp;L6996&amp;G6996&amp;L6996&amp;INT(C6996*10)</f>
        <v>95,61,6</v>
      </c>
      <c r="O6996">
        <f>VLOOKUP(B6996,Taul1!A2:C834,3)</f>
        <v>0</v>
      </c>
      <c r="P6996" t="str">
        <f>VLOOKUP(B6996,Taul1!A2:C834,2)</f>
        <v>Sairauspäivärahojen korvatut päivät 40-44</v>
      </c>
    </row>
    <row r="6997" spans="1:16" ht="18" x14ac:dyDescent="0.3">
      <c r="A6997" s="1" t="s">
        <v>1538</v>
      </c>
      <c r="B6997" s="1" t="s">
        <v>1307</v>
      </c>
      <c r="C6997" s="1">
        <v>0.627</v>
      </c>
      <c r="D6997" s="2">
        <v>1.11022302462515E-16</v>
      </c>
      <c r="E6997" s="1" t="s">
        <v>337</v>
      </c>
      <c r="F6997">
        <v>96</v>
      </c>
      <c r="G6997">
        <v>61</v>
      </c>
      <c r="H6997">
        <f>VLOOKUP(A6997,Taul1!A2:C834,3)</f>
        <v>1</v>
      </c>
      <c r="I6997" t="str">
        <f>VLOOKUP(A6997,Taul1!A2:C834,2)</f>
        <v>Työkyvyttömyyseläkkeen saajat 40-44</v>
      </c>
      <c r="L6997" t="s">
        <v>1663</v>
      </c>
      <c r="M6997" t="str">
        <f>F6997&amp;L6997&amp;G6997&amp;L6997&amp;INT(C6997*10)</f>
        <v>96,61,6</v>
      </c>
      <c r="O6997">
        <f>VLOOKUP(B6997,Taul1!A2:C834,3)</f>
        <v>0</v>
      </c>
      <c r="P6997" t="str">
        <f>VLOOKUP(B6997,Taul1!A2:C834,2)</f>
        <v>Sairauspäivärahojen korvatut päivät 40-44</v>
      </c>
    </row>
    <row r="6998" spans="1:16" ht="18" x14ac:dyDescent="0.3">
      <c r="A6998" s="1" t="s">
        <v>1540</v>
      </c>
      <c r="B6998" s="1" t="s">
        <v>1307</v>
      </c>
      <c r="C6998" s="1">
        <v>-0.66100000000000003</v>
      </c>
      <c r="D6998" s="1">
        <v>0</v>
      </c>
      <c r="E6998" s="1" t="s">
        <v>337</v>
      </c>
      <c r="F6998">
        <v>97</v>
      </c>
      <c r="G6998">
        <v>61</v>
      </c>
      <c r="H6998">
        <f>VLOOKUP(A6998,Taul1!A2:C834,3)</f>
        <v>1</v>
      </c>
      <c r="I6998" t="str">
        <f>VLOOKUP(A6998,Taul1!A2:C834,2)</f>
        <v>Työkyvyttömyyseläkkeen saajat 45-49</v>
      </c>
      <c r="L6998" t="s">
        <v>1663</v>
      </c>
      <c r="M6998" t="str">
        <f>F6998&amp;L6998&amp;G6998&amp;L6998&amp;INT(C6998*10)</f>
        <v>97,61,-7</v>
      </c>
      <c r="O6998">
        <f>VLOOKUP(B6998,Taul1!A2:C834,3)</f>
        <v>0</v>
      </c>
      <c r="P6998" t="str">
        <f>VLOOKUP(B6998,Taul1!A2:C834,2)</f>
        <v>Sairauspäivärahojen korvatut päivät 40-44</v>
      </c>
    </row>
    <row r="6999" spans="1:16" ht="18" x14ac:dyDescent="0.3">
      <c r="A6999" s="1" t="s">
        <v>1542</v>
      </c>
      <c r="B6999" s="1" t="s">
        <v>1307</v>
      </c>
      <c r="C6999" s="1">
        <v>-0.63</v>
      </c>
      <c r="D6999" s="2">
        <v>1.11022302462515E-16</v>
      </c>
      <c r="E6999" s="1" t="s">
        <v>337</v>
      </c>
      <c r="F6999">
        <v>98</v>
      </c>
      <c r="G6999">
        <v>61</v>
      </c>
      <c r="H6999">
        <f>VLOOKUP(A6999,Taul1!A2:C834,3)</f>
        <v>1</v>
      </c>
      <c r="I6999" t="str">
        <f>VLOOKUP(A6999,Taul1!A2:C834,2)</f>
        <v>Työkyvyttömyyseläkkeen saajat 50-54</v>
      </c>
      <c r="L6999" t="s">
        <v>1663</v>
      </c>
      <c r="M6999" t="str">
        <f>F6999&amp;L6999&amp;G6999&amp;L6999&amp;INT(C6999*10)</f>
        <v>98,61,-7</v>
      </c>
      <c r="O6999">
        <f>VLOOKUP(B6999,Taul1!A2:C834,3)</f>
        <v>0</v>
      </c>
      <c r="P6999" t="str">
        <f>VLOOKUP(B6999,Taul1!A2:C834,2)</f>
        <v>Sairauspäivärahojen korvatut päivät 40-44</v>
      </c>
    </row>
    <row r="7000" spans="1:16" ht="18" x14ac:dyDescent="0.3">
      <c r="A7000" s="1" t="s">
        <v>1544</v>
      </c>
      <c r="B7000" s="1" t="s">
        <v>1307</v>
      </c>
      <c r="C7000" s="1">
        <v>-0.71699999999999997</v>
      </c>
      <c r="D7000" s="2">
        <v>1.11022302462515E-16</v>
      </c>
      <c r="E7000" s="1" t="s">
        <v>337</v>
      </c>
      <c r="F7000">
        <v>99</v>
      </c>
      <c r="G7000">
        <v>61</v>
      </c>
      <c r="H7000">
        <f>VLOOKUP(A7000,Taul1!A2:C834,3)</f>
        <v>1</v>
      </c>
      <c r="I7000" t="str">
        <f>VLOOKUP(A7000,Taul1!A2:C834,2)</f>
        <v>Työkyvyttömyyseläkkeen saajat 55-59</v>
      </c>
      <c r="L7000" t="s">
        <v>1663</v>
      </c>
      <c r="M7000" t="str">
        <f>F7000&amp;L7000&amp;G7000&amp;L7000&amp;INT(C7000*10)</f>
        <v>99,61,-8</v>
      </c>
      <c r="O7000">
        <f>VLOOKUP(B7000,Taul1!A2:C834,3)</f>
        <v>0</v>
      </c>
      <c r="P7000" t="str">
        <f>VLOOKUP(B7000,Taul1!A2:C834,2)</f>
        <v>Sairauspäivärahojen korvatut päivät 40-44</v>
      </c>
    </row>
    <row r="7001" spans="1:16" ht="18" x14ac:dyDescent="0.3">
      <c r="A7001" s="1" t="s">
        <v>1546</v>
      </c>
      <c r="B7001" s="1" t="s">
        <v>1307</v>
      </c>
      <c r="C7001" s="1">
        <v>-0.77100000000000002</v>
      </c>
      <c r="D7001" s="1">
        <v>0</v>
      </c>
      <c r="E7001" s="1" t="s">
        <v>337</v>
      </c>
      <c r="F7001">
        <v>100</v>
      </c>
      <c r="G7001">
        <v>61</v>
      </c>
      <c r="H7001">
        <f>VLOOKUP(A7001,Taul1!A2:C834,3)</f>
        <v>1</v>
      </c>
      <c r="I7001" t="str">
        <f>VLOOKUP(A7001,Taul1!A2:C834,2)</f>
        <v>Työkyvyttömyyseläkkeen saajat 60-64</v>
      </c>
      <c r="L7001" t="s">
        <v>1663</v>
      </c>
      <c r="M7001" t="str">
        <f>F7001&amp;L7001&amp;G7001&amp;L7001&amp;INT(C7001*10)</f>
        <v>100,61,-8</v>
      </c>
      <c r="O7001">
        <f>VLOOKUP(B7001,Taul1!A2:C834,3)</f>
        <v>0</v>
      </c>
      <c r="P7001" t="str">
        <f>VLOOKUP(B7001,Taul1!A2:C834,2)</f>
        <v>Sairauspäivärahojen korvatut päivät 40-44</v>
      </c>
    </row>
    <row r="7002" spans="1:16" ht="18" x14ac:dyDescent="0.3">
      <c r="A7002" s="1" t="s">
        <v>1548</v>
      </c>
      <c r="B7002" s="1" t="s">
        <v>1307</v>
      </c>
      <c r="C7002" s="1">
        <v>0.90100000000000002</v>
      </c>
      <c r="D7002" s="1">
        <v>0</v>
      </c>
      <c r="E7002" s="1" t="s">
        <v>337</v>
      </c>
      <c r="F7002">
        <v>101</v>
      </c>
      <c r="G7002">
        <v>61</v>
      </c>
      <c r="H7002">
        <f>VLOOKUP(A7002,Taul1!A2:C834,3)</f>
        <v>1</v>
      </c>
      <c r="I7002" t="str">
        <f>VLOOKUP(A7002,Taul1!A2:C834,2)</f>
        <v>Kelan kuntoutuspalvelujen saajat yhteensä</v>
      </c>
      <c r="L7002" t="s">
        <v>1663</v>
      </c>
      <c r="M7002" t="str">
        <f>F7002&amp;L7002&amp;G7002&amp;L7002&amp;INT(C7002*10)</f>
        <v>101,61,9</v>
      </c>
      <c r="O7002">
        <f>VLOOKUP(B7002,Taul1!A2:C834,3)</f>
        <v>0</v>
      </c>
      <c r="P7002" t="str">
        <f>VLOOKUP(B7002,Taul1!A2:C834,2)</f>
        <v>Sairauspäivärahojen korvatut päivät 40-44</v>
      </c>
    </row>
    <row r="7003" spans="1:16" ht="18" x14ac:dyDescent="0.3">
      <c r="A7003" s="1" t="s">
        <v>1550</v>
      </c>
      <c r="B7003" s="1" t="s">
        <v>1307</v>
      </c>
      <c r="C7003" s="1">
        <v>0.80700000000000005</v>
      </c>
      <c r="D7003" s="1">
        <v>0</v>
      </c>
      <c r="E7003" s="1" t="s">
        <v>337</v>
      </c>
      <c r="F7003">
        <v>102</v>
      </c>
      <c r="G7003">
        <v>61</v>
      </c>
      <c r="H7003">
        <f>VLOOKUP(A7003,Taul1!A2:C834,3)</f>
        <v>1</v>
      </c>
      <c r="I7003" t="str">
        <f>VLOOKUP(A7003,Taul1!A2:C834,2)</f>
        <v>Kelan kuntoutuspalvelujen saajat 0-6</v>
      </c>
      <c r="L7003" t="s">
        <v>1663</v>
      </c>
      <c r="M7003" t="str">
        <f>F7003&amp;L7003&amp;G7003&amp;L7003&amp;INT(C7003*10)</f>
        <v>102,61,8</v>
      </c>
      <c r="O7003">
        <f>VLOOKUP(B7003,Taul1!A2:C834,3)</f>
        <v>0</v>
      </c>
      <c r="P7003" t="str">
        <f>VLOOKUP(B7003,Taul1!A2:C834,2)</f>
        <v>Sairauspäivärahojen korvatut päivät 40-44</v>
      </c>
    </row>
    <row r="7004" spans="1:16" ht="18" x14ac:dyDescent="0.3">
      <c r="A7004" s="1" t="s">
        <v>1552</v>
      </c>
      <c r="B7004" s="1" t="s">
        <v>1307</v>
      </c>
      <c r="C7004" s="1">
        <v>0.82099999999999995</v>
      </c>
      <c r="D7004" s="1">
        <v>0</v>
      </c>
      <c r="E7004" s="1" t="s">
        <v>337</v>
      </c>
      <c r="F7004">
        <v>103</v>
      </c>
      <c r="G7004">
        <v>61</v>
      </c>
      <c r="H7004">
        <f>VLOOKUP(A7004,Taul1!A2:C834,3)</f>
        <v>1</v>
      </c>
      <c r="I7004" t="str">
        <f>VLOOKUP(A7004,Taul1!A2:C834,2)</f>
        <v>Kelan kuntoutuspalvelujen saajat 7-15</v>
      </c>
      <c r="L7004" t="s">
        <v>1663</v>
      </c>
      <c r="M7004" t="str">
        <f>F7004&amp;L7004&amp;G7004&amp;L7004&amp;INT(C7004*10)</f>
        <v>103,61,8</v>
      </c>
      <c r="O7004">
        <f>VLOOKUP(B7004,Taul1!A2:C834,3)</f>
        <v>0</v>
      </c>
      <c r="P7004" t="str">
        <f>VLOOKUP(B7004,Taul1!A2:C834,2)</f>
        <v>Sairauspäivärahojen korvatut päivät 40-44</v>
      </c>
    </row>
    <row r="7005" spans="1:16" ht="18" x14ac:dyDescent="0.3">
      <c r="A7005" s="1" t="s">
        <v>1554</v>
      </c>
      <c r="B7005" s="1" t="s">
        <v>1307</v>
      </c>
      <c r="C7005" s="1">
        <v>0.78400000000000003</v>
      </c>
      <c r="D7005" s="1">
        <v>0</v>
      </c>
      <c r="E7005" s="1" t="s">
        <v>337</v>
      </c>
      <c r="F7005">
        <v>104</v>
      </c>
      <c r="G7005">
        <v>61</v>
      </c>
      <c r="H7005">
        <f>VLOOKUP(A7005,Taul1!A2:C834,3)</f>
        <v>1</v>
      </c>
      <c r="I7005" t="str">
        <f>VLOOKUP(A7005,Taul1!A2:C834,2)</f>
        <v>Kelan kuntoutuspalvelujen saajat 16-19</v>
      </c>
      <c r="L7005" t="s">
        <v>1663</v>
      </c>
      <c r="M7005" t="str">
        <f>F7005&amp;L7005&amp;G7005&amp;L7005&amp;INT(C7005*10)</f>
        <v>104,61,7</v>
      </c>
      <c r="O7005">
        <f>VLOOKUP(B7005,Taul1!A2:C834,3)</f>
        <v>0</v>
      </c>
      <c r="P7005" t="str">
        <f>VLOOKUP(B7005,Taul1!A2:C834,2)</f>
        <v>Sairauspäivärahojen korvatut päivät 40-44</v>
      </c>
    </row>
    <row r="7006" spans="1:16" ht="18" x14ac:dyDescent="0.3">
      <c r="A7006" s="1" t="s">
        <v>1556</v>
      </c>
      <c r="B7006" s="1" t="s">
        <v>1307</v>
      </c>
      <c r="C7006" s="1">
        <v>0.90700000000000003</v>
      </c>
      <c r="D7006" s="2">
        <v>1.11022302462515E-16</v>
      </c>
      <c r="E7006" s="1" t="s">
        <v>337</v>
      </c>
      <c r="F7006">
        <v>105</v>
      </c>
      <c r="G7006">
        <v>61</v>
      </c>
      <c r="H7006">
        <f>VLOOKUP(A7006,Taul1!A2:C834,3)</f>
        <v>1</v>
      </c>
      <c r="I7006" t="str">
        <f>VLOOKUP(A7006,Taul1!A2:C834,2)</f>
        <v>Kelan kuntoutuspalvelujen saajat 20-24</v>
      </c>
      <c r="L7006" t="s">
        <v>1663</v>
      </c>
      <c r="M7006" t="str">
        <f>F7006&amp;L7006&amp;G7006&amp;L7006&amp;INT(C7006*10)</f>
        <v>105,61,9</v>
      </c>
      <c r="O7006">
        <f>VLOOKUP(B7006,Taul1!A2:C834,3)</f>
        <v>0</v>
      </c>
      <c r="P7006" t="str">
        <f>VLOOKUP(B7006,Taul1!A2:C834,2)</f>
        <v>Sairauspäivärahojen korvatut päivät 40-44</v>
      </c>
    </row>
    <row r="7007" spans="1:16" ht="18" x14ac:dyDescent="0.3">
      <c r="A7007" s="1" t="s">
        <v>1558</v>
      </c>
      <c r="B7007" s="1" t="s">
        <v>1307</v>
      </c>
      <c r="C7007" s="1">
        <v>0.88100000000000001</v>
      </c>
      <c r="D7007" s="1">
        <v>0</v>
      </c>
      <c r="E7007" s="1" t="s">
        <v>337</v>
      </c>
      <c r="F7007">
        <v>106</v>
      </c>
      <c r="G7007">
        <v>61</v>
      </c>
      <c r="H7007">
        <f>VLOOKUP(A7007,Taul1!A2:C834,3)</f>
        <v>1</v>
      </c>
      <c r="I7007" t="str">
        <f>VLOOKUP(A7007,Taul1!A2:C834,2)</f>
        <v>Kelan kuntoutuspalvelujen saajat 25-29</v>
      </c>
      <c r="L7007" t="s">
        <v>1663</v>
      </c>
      <c r="M7007" t="str">
        <f>F7007&amp;L7007&amp;G7007&amp;L7007&amp;INT(C7007*10)</f>
        <v>106,61,8</v>
      </c>
      <c r="O7007">
        <f>VLOOKUP(B7007,Taul1!A2:C834,3)</f>
        <v>0</v>
      </c>
      <c r="P7007" t="str">
        <f>VLOOKUP(B7007,Taul1!A2:C834,2)</f>
        <v>Sairauspäivärahojen korvatut päivät 40-44</v>
      </c>
    </row>
    <row r="7008" spans="1:16" ht="18" x14ac:dyDescent="0.3">
      <c r="A7008" s="1" t="s">
        <v>1560</v>
      </c>
      <c r="B7008" s="1" t="s">
        <v>1307</v>
      </c>
      <c r="C7008" s="1">
        <v>0.85799999999999998</v>
      </c>
      <c r="D7008" s="1">
        <v>0</v>
      </c>
      <c r="E7008" s="1" t="s">
        <v>337</v>
      </c>
      <c r="F7008">
        <v>107</v>
      </c>
      <c r="G7008">
        <v>61</v>
      </c>
      <c r="H7008">
        <f>VLOOKUP(A7008,Taul1!A2:C834,3)</f>
        <v>1</v>
      </c>
      <c r="I7008" t="str">
        <f>VLOOKUP(A7008,Taul1!A2:C834,2)</f>
        <v>Kelan kuntoutuspalvelujen saajat 30-34</v>
      </c>
      <c r="L7008" t="s">
        <v>1663</v>
      </c>
      <c r="M7008" t="str">
        <f>F7008&amp;L7008&amp;G7008&amp;L7008&amp;INT(C7008*10)</f>
        <v>107,61,8</v>
      </c>
      <c r="O7008">
        <f>VLOOKUP(B7008,Taul1!A2:C834,3)</f>
        <v>0</v>
      </c>
      <c r="P7008" t="str">
        <f>VLOOKUP(B7008,Taul1!A2:C834,2)</f>
        <v>Sairauspäivärahojen korvatut päivät 40-44</v>
      </c>
    </row>
    <row r="7009" spans="1:16" ht="18" x14ac:dyDescent="0.3">
      <c r="A7009" s="1" t="s">
        <v>1562</v>
      </c>
      <c r="B7009" s="1" t="s">
        <v>1307</v>
      </c>
      <c r="C7009" s="1">
        <v>0.85199999999999998</v>
      </c>
      <c r="D7009" s="1">
        <v>0</v>
      </c>
      <c r="E7009" s="1" t="s">
        <v>337</v>
      </c>
      <c r="F7009">
        <v>108</v>
      </c>
      <c r="G7009">
        <v>61</v>
      </c>
      <c r="H7009">
        <f>VLOOKUP(A7009,Taul1!A2:C834,3)</f>
        <v>1</v>
      </c>
      <c r="I7009" t="str">
        <f>VLOOKUP(A7009,Taul1!A2:C834,2)</f>
        <v>Kelan kuntoutuspalvelujen saajat 35-39</v>
      </c>
      <c r="L7009" t="s">
        <v>1663</v>
      </c>
      <c r="M7009" t="str">
        <f>F7009&amp;L7009&amp;G7009&amp;L7009&amp;INT(C7009*10)</f>
        <v>108,61,8</v>
      </c>
      <c r="O7009">
        <f>VLOOKUP(B7009,Taul1!A2:C834,3)</f>
        <v>0</v>
      </c>
      <c r="P7009" t="str">
        <f>VLOOKUP(B7009,Taul1!A2:C834,2)</f>
        <v>Sairauspäivärahojen korvatut päivät 40-44</v>
      </c>
    </row>
    <row r="7010" spans="1:16" ht="18" x14ac:dyDescent="0.3">
      <c r="A7010" s="1" t="s">
        <v>1564</v>
      </c>
      <c r="B7010" s="1" t="s">
        <v>1307</v>
      </c>
      <c r="C7010" s="1">
        <v>0.89</v>
      </c>
      <c r="D7010" s="1">
        <v>0</v>
      </c>
      <c r="E7010" s="1" t="s">
        <v>337</v>
      </c>
      <c r="F7010">
        <v>109</v>
      </c>
      <c r="G7010">
        <v>61</v>
      </c>
      <c r="H7010">
        <f>VLOOKUP(A7010,Taul1!A2:C834,3)</f>
        <v>1</v>
      </c>
      <c r="I7010" t="str">
        <f>VLOOKUP(A7010,Taul1!A2:C834,2)</f>
        <v>Kelan kuntoutuspalvelujen saajat 40-44</v>
      </c>
      <c r="L7010" t="s">
        <v>1663</v>
      </c>
      <c r="M7010" t="str">
        <f>F7010&amp;L7010&amp;G7010&amp;L7010&amp;INT(C7010*10)</f>
        <v>109,61,8</v>
      </c>
      <c r="O7010">
        <f>VLOOKUP(B7010,Taul1!A2:C834,3)</f>
        <v>0</v>
      </c>
      <c r="P7010" t="str">
        <f>VLOOKUP(B7010,Taul1!A2:C834,2)</f>
        <v>Sairauspäivärahojen korvatut päivät 40-44</v>
      </c>
    </row>
    <row r="7011" spans="1:16" ht="18" x14ac:dyDescent="0.3">
      <c r="A7011" s="1" t="s">
        <v>1566</v>
      </c>
      <c r="B7011" s="1" t="s">
        <v>1307</v>
      </c>
      <c r="C7011" s="1">
        <v>0.183</v>
      </c>
      <c r="D7011" s="1">
        <v>1.17402710596981E-3</v>
      </c>
      <c r="E7011" s="1" t="s">
        <v>337</v>
      </c>
      <c r="F7011">
        <v>110</v>
      </c>
      <c r="G7011">
        <v>61</v>
      </c>
      <c r="H7011">
        <f>VLOOKUP(A7011,Taul1!A2:C834,3)</f>
        <v>1</v>
      </c>
      <c r="I7011" t="str">
        <f>VLOOKUP(A7011,Taul1!A2:C834,2)</f>
        <v>Kelan kuntoutuspalvelujen saajat 45-49</v>
      </c>
      <c r="L7011" t="s">
        <v>1663</v>
      </c>
      <c r="M7011" t="str">
        <f>F7011&amp;L7011&amp;G7011&amp;L7011&amp;INT(C7011*10)</f>
        <v>110,61,1</v>
      </c>
      <c r="O7011">
        <f>VLOOKUP(B7011,Taul1!A2:C834,3)</f>
        <v>0</v>
      </c>
      <c r="P7011" t="str">
        <f>VLOOKUP(B7011,Taul1!A2:C834,2)</f>
        <v>Sairauspäivärahojen korvatut päivät 40-44</v>
      </c>
    </row>
    <row r="7012" spans="1:16" ht="18" x14ac:dyDescent="0.3">
      <c r="A7012" s="1" t="s">
        <v>1568</v>
      </c>
      <c r="B7012" s="1" t="s">
        <v>1307</v>
      </c>
      <c r="C7012" s="1">
        <v>-0.67</v>
      </c>
      <c r="D7012" s="1">
        <v>0</v>
      </c>
      <c r="E7012" s="1" t="s">
        <v>337</v>
      </c>
      <c r="F7012">
        <v>111</v>
      </c>
      <c r="G7012">
        <v>61</v>
      </c>
      <c r="H7012">
        <f>VLOOKUP(A7012,Taul1!A2:C834,3)</f>
        <v>1</v>
      </c>
      <c r="I7012" t="str">
        <f>VLOOKUP(A7012,Taul1!A2:C834,2)</f>
        <v>Kelan kuntoutuspalvelujen saajat 50-54</v>
      </c>
      <c r="L7012" t="s">
        <v>1663</v>
      </c>
      <c r="M7012" t="str">
        <f>F7012&amp;L7012&amp;G7012&amp;L7012&amp;INT(C7012*10)</f>
        <v>111,61,-7</v>
      </c>
      <c r="O7012">
        <f>VLOOKUP(B7012,Taul1!A2:C834,3)</f>
        <v>0</v>
      </c>
      <c r="P7012" t="str">
        <f>VLOOKUP(B7012,Taul1!A2:C834,2)</f>
        <v>Sairauspäivärahojen korvatut päivät 40-44</v>
      </c>
    </row>
    <row r="7013" spans="1:16" ht="18" x14ac:dyDescent="0.3">
      <c r="A7013" s="1" t="s">
        <v>1570</v>
      </c>
      <c r="B7013" s="1" t="s">
        <v>1307</v>
      </c>
      <c r="C7013" s="1">
        <v>-0.76800000000000002</v>
      </c>
      <c r="D7013" s="1">
        <v>0</v>
      </c>
      <c r="E7013" s="1" t="s">
        <v>337</v>
      </c>
      <c r="F7013">
        <v>112</v>
      </c>
      <c r="G7013">
        <v>61</v>
      </c>
      <c r="H7013">
        <f>VLOOKUP(A7013,Taul1!A2:C834,3)</f>
        <v>1</v>
      </c>
      <c r="I7013" t="str">
        <f>VLOOKUP(A7013,Taul1!A2:C834,2)</f>
        <v>Kelan kuntoutuspalvelujen saajat 55-59</v>
      </c>
      <c r="L7013" t="s">
        <v>1663</v>
      </c>
      <c r="M7013" t="str">
        <f>F7013&amp;L7013&amp;G7013&amp;L7013&amp;INT(C7013*10)</f>
        <v>112,61,-8</v>
      </c>
      <c r="O7013">
        <f>VLOOKUP(B7013,Taul1!A2:C834,3)</f>
        <v>0</v>
      </c>
      <c r="P7013" t="str">
        <f>VLOOKUP(B7013,Taul1!A2:C834,2)</f>
        <v>Sairauspäivärahojen korvatut päivät 40-44</v>
      </c>
    </row>
    <row r="7014" spans="1:16" ht="18" x14ac:dyDescent="0.3">
      <c r="A7014" s="1" t="s">
        <v>1572</v>
      </c>
      <c r="B7014" s="1" t="s">
        <v>1307</v>
      </c>
      <c r="C7014" s="1">
        <v>-0.189</v>
      </c>
      <c r="D7014" s="1">
        <v>8.0058566607232797E-4</v>
      </c>
      <c r="E7014" s="1" t="s">
        <v>337</v>
      </c>
      <c r="F7014">
        <v>113</v>
      </c>
      <c r="G7014">
        <v>61</v>
      </c>
      <c r="H7014">
        <f>VLOOKUP(A7014,Taul1!A2:C834,3)</f>
        <v>1</v>
      </c>
      <c r="I7014" t="str">
        <f>VLOOKUP(A7014,Taul1!A2:C834,2)</f>
        <v>Kelan kuntoutuspalvelujen saajat 60-64</v>
      </c>
      <c r="L7014" t="s">
        <v>1663</v>
      </c>
      <c r="M7014" t="str">
        <f>F7014&amp;L7014&amp;G7014&amp;L7014&amp;INT(C7014*10)</f>
        <v>113,61,-2</v>
      </c>
      <c r="O7014">
        <f>VLOOKUP(B7014,Taul1!A2:C834,3)</f>
        <v>0</v>
      </c>
      <c r="P7014" t="str">
        <f>VLOOKUP(B7014,Taul1!A2:C834,2)</f>
        <v>Sairauspäivärahojen korvatut päivät 40-44</v>
      </c>
    </row>
    <row r="7015" spans="1:16" ht="18" x14ac:dyDescent="0.3">
      <c r="A7015" s="1" t="s">
        <v>1574</v>
      </c>
      <c r="B7015" s="1" t="s">
        <v>1307</v>
      </c>
      <c r="C7015" s="1">
        <v>-0.28399999999999997</v>
      </c>
      <c r="D7015" s="2">
        <v>3.8456499029670902E-7</v>
      </c>
      <c r="E7015" s="1" t="s">
        <v>337</v>
      </c>
      <c r="F7015">
        <v>114</v>
      </c>
      <c r="G7015">
        <v>61</v>
      </c>
      <c r="H7015">
        <f>VLOOKUP(A7015,Taul1!A2:C834,3)</f>
        <v>1</v>
      </c>
      <c r="I7015" t="str">
        <f>VLOOKUP(A7015,Taul1!A2:C834,2)</f>
        <v>Kelan kuntoutuspalvelujen saajat 65-69</v>
      </c>
      <c r="L7015" t="s">
        <v>1663</v>
      </c>
      <c r="M7015" t="str">
        <f>F7015&amp;L7015&amp;G7015&amp;L7015&amp;INT(C7015*10)</f>
        <v>114,61,-3</v>
      </c>
      <c r="O7015">
        <f>VLOOKUP(B7015,Taul1!A2:C834,3)</f>
        <v>0</v>
      </c>
      <c r="P7015" t="str">
        <f>VLOOKUP(B7015,Taul1!A2:C834,2)</f>
        <v>Sairauspäivärahojen korvatut päivät 40-44</v>
      </c>
    </row>
    <row r="7016" spans="1:16" ht="18" x14ac:dyDescent="0.3">
      <c r="A7016" s="1" t="s">
        <v>1576</v>
      </c>
      <c r="B7016" s="1" t="s">
        <v>1307</v>
      </c>
      <c r="C7016" s="1">
        <v>0.29199999999999998</v>
      </c>
      <c r="D7016" s="2">
        <v>1.62382590151999E-7</v>
      </c>
      <c r="E7016" s="1" t="s">
        <v>337</v>
      </c>
      <c r="F7016">
        <v>115</v>
      </c>
      <c r="G7016">
        <v>61</v>
      </c>
      <c r="H7016">
        <f>VLOOKUP(A7016,Taul1!A2:C834,3)</f>
        <v>1</v>
      </c>
      <c r="I7016" t="str">
        <f>VLOOKUP(A7016,Taul1!A2:C834,2)</f>
        <v>Kelan kuntoutuspalvelujen saajat 69-</v>
      </c>
      <c r="L7016" t="s">
        <v>1663</v>
      </c>
      <c r="M7016" t="str">
        <f>F7016&amp;L7016&amp;G7016&amp;L7016&amp;INT(C7016*10)</f>
        <v>115,61,2</v>
      </c>
      <c r="O7016">
        <f>VLOOKUP(B7016,Taul1!A2:C834,3)</f>
        <v>0</v>
      </c>
      <c r="P7016" t="str">
        <f>VLOOKUP(B7016,Taul1!A2:C834,2)</f>
        <v>Sairauspäivärahojen korvatut päivät 40-44</v>
      </c>
    </row>
    <row r="7017" spans="1:16" ht="18" x14ac:dyDescent="0.3">
      <c r="A7017" s="1" t="s">
        <v>1598</v>
      </c>
      <c r="B7017" s="1" t="s">
        <v>1309</v>
      </c>
      <c r="C7017" s="1">
        <v>-0.38500000000000001</v>
      </c>
      <c r="D7017" s="2">
        <v>2.2518653608472002E-12</v>
      </c>
      <c r="E7017" s="1" t="s">
        <v>337</v>
      </c>
      <c r="F7017">
        <v>1</v>
      </c>
      <c r="G7017">
        <v>62</v>
      </c>
      <c r="H7017">
        <f>VLOOKUP(A7017,Taul1!A2:C834,3)</f>
        <v>1</v>
      </c>
      <c r="I7017" t="str">
        <f>VLOOKUP(A7017,Taul1!A2:C834,2)</f>
        <v>Vanhempainpäivärahojen korvatut päivät äiti 35-39</v>
      </c>
      <c r="L7017" t="s">
        <v>1663</v>
      </c>
      <c r="M7017" t="str">
        <f>F7017&amp;L7017&amp;G7017&amp;L7017&amp;INT(C7017*10)</f>
        <v>1,62,-4</v>
      </c>
      <c r="O7017">
        <f>VLOOKUP(B7017,Taul1!A2:C834,3)</f>
        <v>0</v>
      </c>
      <c r="P7017" t="str">
        <f>VLOOKUP(B7017,Taul1!A2:C834,2)</f>
        <v>Sairauspäivärahojen korvatut päivät 45-49</v>
      </c>
    </row>
    <row r="7018" spans="1:16" ht="18" x14ac:dyDescent="0.3">
      <c r="A7018" s="1" t="s">
        <v>1600</v>
      </c>
      <c r="B7018" s="1" t="s">
        <v>1309</v>
      </c>
      <c r="C7018" s="1">
        <v>-0.45300000000000001</v>
      </c>
      <c r="D7018" s="2">
        <v>1.11022302462515E-16</v>
      </c>
      <c r="E7018" s="1" t="s">
        <v>337</v>
      </c>
      <c r="F7018">
        <v>2</v>
      </c>
      <c r="G7018">
        <v>62</v>
      </c>
      <c r="H7018">
        <f>VLOOKUP(A7018,Taul1!A2:C834,3)</f>
        <v>1</v>
      </c>
      <c r="I7018" t="str">
        <f>VLOOKUP(A7018,Taul1!A2:C834,2)</f>
        <v>Vanhempainpäivärahojen korvatut päivät äiti 40-</v>
      </c>
      <c r="L7018" t="s">
        <v>1663</v>
      </c>
      <c r="M7018" t="str">
        <f>F7018&amp;L7018&amp;G7018&amp;L7018&amp;INT(C7018*10)</f>
        <v>2,62,-5</v>
      </c>
      <c r="O7018">
        <f>VLOOKUP(B7018,Taul1!A2:C834,3)</f>
        <v>0</v>
      </c>
      <c r="P7018" t="str">
        <f>VLOOKUP(B7018,Taul1!A2:C834,2)</f>
        <v>Sairauspäivärahojen korvatut päivät 45-49</v>
      </c>
    </row>
    <row r="7019" spans="1:16" ht="18" x14ac:dyDescent="0.3">
      <c r="A7019" s="1" t="s">
        <v>1275</v>
      </c>
      <c r="B7019" s="1" t="s">
        <v>1309</v>
      </c>
      <c r="C7019" s="1">
        <v>-0.24399999999999999</v>
      </c>
      <c r="D7019" s="1">
        <v>1.38803409637233E-5</v>
      </c>
      <c r="E7019" s="1" t="s">
        <v>337</v>
      </c>
      <c r="F7019">
        <v>3</v>
      </c>
      <c r="G7019">
        <v>62</v>
      </c>
      <c r="H7019">
        <f>VLOOKUP(A7019,Taul1!A2:C834,3)</f>
        <v>1</v>
      </c>
      <c r="I7019" t="str">
        <f>VLOOKUP(A7019,Taul1!A2:C834,2)</f>
        <v>Työllistymistä edistävät palvelut, korvatut päivät, yhteensä</v>
      </c>
      <c r="L7019" t="s">
        <v>1663</v>
      </c>
      <c r="M7019" t="str">
        <f>F7019&amp;L7019&amp;G7019&amp;L7019&amp;INT(C7019*10)</f>
        <v>3,62,-3</v>
      </c>
      <c r="O7019">
        <f>VLOOKUP(B7019,Taul1!A2:C834,3)</f>
        <v>0</v>
      </c>
      <c r="P7019" t="str">
        <f>VLOOKUP(B7019,Taul1!A2:C834,2)</f>
        <v>Sairauspäivärahojen korvatut päivät 45-49</v>
      </c>
    </row>
    <row r="7020" spans="1:16" ht="18" x14ac:dyDescent="0.3">
      <c r="A7020" s="1" t="s">
        <v>1277</v>
      </c>
      <c r="B7020" s="1" t="s">
        <v>1309</v>
      </c>
      <c r="C7020" s="1">
        <v>0.10299999999999999</v>
      </c>
      <c r="D7020" s="1">
        <v>6.9449934405588706E-2</v>
      </c>
      <c r="E7020" s="1" t="s">
        <v>337</v>
      </c>
      <c r="F7020">
        <v>4</v>
      </c>
      <c r="G7020">
        <v>62</v>
      </c>
      <c r="H7020">
        <f>VLOOKUP(A7020,Taul1!A2:C834,3)</f>
        <v>1</v>
      </c>
      <c r="I7020" t="str">
        <f>VLOOKUP(A7020,Taul1!A2:C834,2)</f>
        <v>Työllistymistä edistävät palvelut, korvatut päivät, 17-24</v>
      </c>
      <c r="L7020" t="s">
        <v>1663</v>
      </c>
      <c r="M7020" t="str">
        <f>F7020&amp;L7020&amp;G7020&amp;L7020&amp;INT(C7020*10)</f>
        <v>4,62,1</v>
      </c>
      <c r="O7020">
        <f>VLOOKUP(B7020,Taul1!A2:C834,3)</f>
        <v>0</v>
      </c>
      <c r="P7020" t="str">
        <f>VLOOKUP(B7020,Taul1!A2:C834,2)</f>
        <v>Sairauspäivärahojen korvatut päivät 45-49</v>
      </c>
    </row>
    <row r="7021" spans="1:16" ht="18" x14ac:dyDescent="0.3">
      <c r="A7021" s="1" t="s">
        <v>1279</v>
      </c>
      <c r="B7021" s="1" t="s">
        <v>1309</v>
      </c>
      <c r="C7021" s="1">
        <v>-6.4000000000000001E-2</v>
      </c>
      <c r="D7021" s="1">
        <v>0.26378104462993701</v>
      </c>
      <c r="E7021" s="1" t="s">
        <v>337</v>
      </c>
      <c r="F7021">
        <v>5</v>
      </c>
      <c r="G7021">
        <v>62</v>
      </c>
      <c r="H7021">
        <f>VLOOKUP(A7021,Taul1!A2:C834,3)</f>
        <v>1</v>
      </c>
      <c r="I7021" t="str">
        <f>VLOOKUP(A7021,Taul1!A2:C834,2)</f>
        <v>Työllistymistä edistävät palvelut, korvatut päivät, 25-29</v>
      </c>
      <c r="L7021" t="s">
        <v>1663</v>
      </c>
      <c r="M7021" t="str">
        <f>F7021&amp;L7021&amp;G7021&amp;L7021&amp;INT(C7021*10)</f>
        <v>5,62,-1</v>
      </c>
      <c r="O7021">
        <f>VLOOKUP(B7021,Taul1!A2:C834,3)</f>
        <v>0</v>
      </c>
      <c r="P7021" t="str">
        <f>VLOOKUP(B7021,Taul1!A2:C834,2)</f>
        <v>Sairauspäivärahojen korvatut päivät 45-49</v>
      </c>
    </row>
    <row r="7022" spans="1:16" ht="18" x14ac:dyDescent="0.3">
      <c r="A7022" s="1" t="s">
        <v>1281</v>
      </c>
      <c r="B7022" s="1" t="s">
        <v>1309</v>
      </c>
      <c r="C7022" s="1">
        <v>-0.25</v>
      </c>
      <c r="D7022" s="1">
        <v>8.3049485963826408E-6</v>
      </c>
      <c r="E7022" s="1" t="s">
        <v>337</v>
      </c>
      <c r="F7022">
        <v>6</v>
      </c>
      <c r="G7022">
        <v>62</v>
      </c>
      <c r="H7022">
        <f>VLOOKUP(A7022,Taul1!A2:C834,3)</f>
        <v>1</v>
      </c>
      <c r="I7022" t="str">
        <f>VLOOKUP(A7022,Taul1!A2:C834,2)</f>
        <v>Työllistymistä edistävät palvelut, korvatut päivät, 30-34</v>
      </c>
      <c r="L7022" t="s">
        <v>1663</v>
      </c>
      <c r="M7022" t="str">
        <f>F7022&amp;L7022&amp;G7022&amp;L7022&amp;INT(C7022*10)</f>
        <v>6,62,-3</v>
      </c>
      <c r="O7022">
        <f>VLOOKUP(B7022,Taul1!A2:C834,3)</f>
        <v>0</v>
      </c>
      <c r="P7022" t="str">
        <f>VLOOKUP(B7022,Taul1!A2:C834,2)</f>
        <v>Sairauspäivärahojen korvatut päivät 45-49</v>
      </c>
    </row>
    <row r="7023" spans="1:16" ht="18" x14ac:dyDescent="0.3">
      <c r="A7023" s="1" t="s">
        <v>1283</v>
      </c>
      <c r="B7023" s="1" t="s">
        <v>1309</v>
      </c>
      <c r="C7023" s="1">
        <v>-0.313</v>
      </c>
      <c r="D7023" s="2">
        <v>1.7407347341347101E-8</v>
      </c>
      <c r="E7023" s="1" t="s">
        <v>337</v>
      </c>
      <c r="F7023">
        <v>7</v>
      </c>
      <c r="G7023">
        <v>62</v>
      </c>
      <c r="H7023">
        <f>VLOOKUP(A7023,Taul1!A2:C834,3)</f>
        <v>1</v>
      </c>
      <c r="I7023" t="str">
        <f>VLOOKUP(A7023,Taul1!A2:C834,2)</f>
        <v>Työllistymistä edistävät palvelut, korvatut päivät, 35-39</v>
      </c>
      <c r="L7023" t="s">
        <v>1663</v>
      </c>
      <c r="M7023" t="str">
        <f>F7023&amp;L7023&amp;G7023&amp;L7023&amp;INT(C7023*10)</f>
        <v>7,62,-4</v>
      </c>
      <c r="O7023">
        <f>VLOOKUP(B7023,Taul1!A2:C834,3)</f>
        <v>0</v>
      </c>
      <c r="P7023" t="str">
        <f>VLOOKUP(B7023,Taul1!A2:C834,2)</f>
        <v>Sairauspäivärahojen korvatut päivät 45-49</v>
      </c>
    </row>
    <row r="7024" spans="1:16" ht="18" x14ac:dyDescent="0.3">
      <c r="A7024" s="1" t="s">
        <v>1285</v>
      </c>
      <c r="B7024" s="1" t="s">
        <v>1309</v>
      </c>
      <c r="C7024" s="1">
        <v>-0.31</v>
      </c>
      <c r="D7024" s="2">
        <v>2.5033637496285601E-8</v>
      </c>
      <c r="E7024" s="1" t="s">
        <v>337</v>
      </c>
      <c r="F7024">
        <v>8</v>
      </c>
      <c r="G7024">
        <v>62</v>
      </c>
      <c r="H7024">
        <f>VLOOKUP(A7024,Taul1!A2:C834,3)</f>
        <v>1</v>
      </c>
      <c r="I7024" t="str">
        <f>VLOOKUP(A7024,Taul1!A2:C834,2)</f>
        <v>Työllistymistä edistävät palvelut, korvatut päivät, 40-44</v>
      </c>
      <c r="L7024" t="s">
        <v>1663</v>
      </c>
      <c r="M7024" t="str">
        <f>F7024&amp;L7024&amp;G7024&amp;L7024&amp;INT(C7024*10)</f>
        <v>8,62,-4</v>
      </c>
      <c r="O7024">
        <f>VLOOKUP(B7024,Taul1!A2:C834,3)</f>
        <v>0</v>
      </c>
      <c r="P7024" t="str">
        <f>VLOOKUP(B7024,Taul1!A2:C834,2)</f>
        <v>Sairauspäivärahojen korvatut päivät 45-49</v>
      </c>
    </row>
    <row r="7025" spans="1:16" ht="18" x14ac:dyDescent="0.3">
      <c r="A7025" s="1" t="s">
        <v>1287</v>
      </c>
      <c r="B7025" s="1" t="s">
        <v>1309</v>
      </c>
      <c r="C7025" s="1">
        <v>-0.33700000000000002</v>
      </c>
      <c r="D7025" s="2">
        <v>1.07950914873811E-9</v>
      </c>
      <c r="E7025" s="1" t="s">
        <v>337</v>
      </c>
      <c r="F7025">
        <v>9</v>
      </c>
      <c r="G7025">
        <v>62</v>
      </c>
      <c r="H7025">
        <f>VLOOKUP(A7025,Taul1!A2:C834,3)</f>
        <v>1</v>
      </c>
      <c r="I7025" t="str">
        <f>VLOOKUP(A7025,Taul1!A2:C834,2)</f>
        <v>Työllistymistä edistävät palvelut, korvatut päivät, 45-49</v>
      </c>
      <c r="L7025" t="s">
        <v>1663</v>
      </c>
      <c r="M7025" t="str">
        <f>F7025&amp;L7025&amp;G7025&amp;L7025&amp;INT(C7025*10)</f>
        <v>9,62,-4</v>
      </c>
      <c r="O7025">
        <f>VLOOKUP(B7025,Taul1!A2:C834,3)</f>
        <v>0</v>
      </c>
      <c r="P7025" t="str">
        <f>VLOOKUP(B7025,Taul1!A2:C834,2)</f>
        <v>Sairauspäivärahojen korvatut päivät 45-49</v>
      </c>
    </row>
    <row r="7026" spans="1:16" ht="18" x14ac:dyDescent="0.3">
      <c r="A7026" s="1" t="s">
        <v>1289</v>
      </c>
      <c r="B7026" s="1" t="s">
        <v>1309</v>
      </c>
      <c r="C7026" s="1">
        <v>-0.27200000000000002</v>
      </c>
      <c r="D7026" s="1">
        <v>1.1942983927371E-6</v>
      </c>
      <c r="E7026" s="1" t="s">
        <v>337</v>
      </c>
      <c r="F7026">
        <v>10</v>
      </c>
      <c r="G7026">
        <v>62</v>
      </c>
      <c r="H7026">
        <f>VLOOKUP(A7026,Taul1!A2:C834,3)</f>
        <v>1</v>
      </c>
      <c r="I7026" t="str">
        <f>VLOOKUP(A7026,Taul1!A2:C834,2)</f>
        <v>Työllistymistä edistävät palvelut, korvatut päivät, 50-54</v>
      </c>
      <c r="L7026" t="s">
        <v>1663</v>
      </c>
      <c r="M7026" t="str">
        <f>F7026&amp;L7026&amp;G7026&amp;L7026&amp;INT(C7026*10)</f>
        <v>10,62,-3</v>
      </c>
      <c r="O7026">
        <f>VLOOKUP(B7026,Taul1!A2:C834,3)</f>
        <v>0</v>
      </c>
      <c r="P7026" t="str">
        <f>VLOOKUP(B7026,Taul1!A2:C834,2)</f>
        <v>Sairauspäivärahojen korvatut päivät 45-49</v>
      </c>
    </row>
    <row r="7027" spans="1:16" ht="18" x14ac:dyDescent="0.3">
      <c r="A7027" s="1" t="s">
        <v>1291</v>
      </c>
      <c r="B7027" s="1" t="s">
        <v>1309</v>
      </c>
      <c r="C7027" s="1">
        <v>-0.254</v>
      </c>
      <c r="D7027" s="1">
        <v>5.7136296399695701E-6</v>
      </c>
      <c r="E7027" s="1" t="s">
        <v>337</v>
      </c>
      <c r="F7027">
        <v>11</v>
      </c>
      <c r="G7027">
        <v>62</v>
      </c>
      <c r="H7027">
        <f>VLOOKUP(A7027,Taul1!A2:C834,3)</f>
        <v>1</v>
      </c>
      <c r="I7027" t="str">
        <f>VLOOKUP(A7027,Taul1!A2:C834,2)</f>
        <v>Työllistymistä edistävät palvelut, korvatut päivät, 55-59</v>
      </c>
      <c r="L7027" t="s">
        <v>1663</v>
      </c>
      <c r="M7027" t="str">
        <f>F7027&amp;L7027&amp;G7027&amp;L7027&amp;INT(C7027*10)</f>
        <v>11,62,-3</v>
      </c>
      <c r="O7027">
        <f>VLOOKUP(B7027,Taul1!A2:C834,3)</f>
        <v>0</v>
      </c>
      <c r="P7027" t="str">
        <f>VLOOKUP(B7027,Taul1!A2:C834,2)</f>
        <v>Sairauspäivärahojen korvatut päivät 45-49</v>
      </c>
    </row>
    <row r="7028" spans="1:16" ht="18" x14ac:dyDescent="0.3">
      <c r="A7028" s="1" t="s">
        <v>1293</v>
      </c>
      <c r="B7028" s="1" t="s">
        <v>1309</v>
      </c>
      <c r="C7028" s="1">
        <v>-0.222</v>
      </c>
      <c r="D7028" s="1">
        <v>7.8770849584519604E-5</v>
      </c>
      <c r="E7028" s="1" t="s">
        <v>337</v>
      </c>
      <c r="F7028">
        <v>12</v>
      </c>
      <c r="G7028">
        <v>62</v>
      </c>
      <c r="H7028">
        <f>VLOOKUP(A7028,Taul1!A2:C834,3)</f>
        <v>1</v>
      </c>
      <c r="I7028" t="str">
        <f>VLOOKUP(A7028,Taul1!A2:C834,2)</f>
        <v>Työllistymistä edistävät palvelut, korvatut päivät, 60-64</v>
      </c>
      <c r="L7028" t="s">
        <v>1663</v>
      </c>
      <c r="M7028" t="str">
        <f>F7028&amp;L7028&amp;G7028&amp;L7028&amp;INT(C7028*10)</f>
        <v>12,62,-3</v>
      </c>
      <c r="O7028">
        <f>VLOOKUP(B7028,Taul1!A2:C834,3)</f>
        <v>0</v>
      </c>
      <c r="P7028" t="str">
        <f>VLOOKUP(B7028,Taul1!A2:C834,2)</f>
        <v>Sairauspäivärahojen korvatut päivät 45-49</v>
      </c>
    </row>
    <row r="7029" spans="1:16" ht="18" x14ac:dyDescent="0.3">
      <c r="A7029" s="1" t="s">
        <v>1317</v>
      </c>
      <c r="B7029" s="1" t="s">
        <v>1309</v>
      </c>
      <c r="C7029" s="1">
        <v>-0.44700000000000001</v>
      </c>
      <c r="D7029" s="1">
        <v>0</v>
      </c>
      <c r="E7029" s="1" t="s">
        <v>337</v>
      </c>
      <c r="F7029">
        <v>13</v>
      </c>
      <c r="G7029">
        <v>62</v>
      </c>
      <c r="H7029">
        <f>VLOOKUP(A7029,Taul1!A2:C834,3)</f>
        <v>1</v>
      </c>
      <c r="I7029" t="str">
        <f>VLOOKUP(A7029,Taul1!A2:C834,2)</f>
        <v>Opintovelalliset yhteensä</v>
      </c>
      <c r="L7029" t="s">
        <v>1663</v>
      </c>
      <c r="M7029" t="str">
        <f>F7029&amp;L7029&amp;G7029&amp;L7029&amp;INT(C7029*10)</f>
        <v>13,62,-5</v>
      </c>
      <c r="O7029">
        <f>VLOOKUP(B7029,Taul1!A2:C834,3)</f>
        <v>0</v>
      </c>
      <c r="P7029" t="str">
        <f>VLOOKUP(B7029,Taul1!A2:C834,2)</f>
        <v>Sairauspäivärahojen korvatut päivät 45-49</v>
      </c>
    </row>
    <row r="7030" spans="1:16" ht="18" x14ac:dyDescent="0.3">
      <c r="A7030" s="1" t="s">
        <v>1319</v>
      </c>
      <c r="B7030" s="1" t="s">
        <v>1309</v>
      </c>
      <c r="C7030" s="1">
        <v>-0.21099999999999999</v>
      </c>
      <c r="D7030" s="1">
        <v>1.8654833351061599E-4</v>
      </c>
      <c r="E7030" s="1" t="s">
        <v>337</v>
      </c>
      <c r="F7030">
        <v>14</v>
      </c>
      <c r="G7030">
        <v>62</v>
      </c>
      <c r="H7030">
        <f>VLOOKUP(A7030,Taul1!A2:C834,3)</f>
        <v>1</v>
      </c>
      <c r="I7030" t="str">
        <f>VLOOKUP(A7030,Taul1!A2:C834,2)</f>
        <v>Opintovelalliset 16-24</v>
      </c>
      <c r="L7030" t="s">
        <v>1663</v>
      </c>
      <c r="M7030" t="str">
        <f>F7030&amp;L7030&amp;G7030&amp;L7030&amp;INT(C7030*10)</f>
        <v>14,62,-3</v>
      </c>
      <c r="O7030">
        <f>VLOOKUP(B7030,Taul1!A2:C834,3)</f>
        <v>0</v>
      </c>
      <c r="P7030" t="str">
        <f>VLOOKUP(B7030,Taul1!A2:C834,2)</f>
        <v>Sairauspäivärahojen korvatut päivät 45-49</v>
      </c>
    </row>
    <row r="7031" spans="1:16" ht="18" x14ac:dyDescent="0.3">
      <c r="A7031" s="1" t="s">
        <v>1321</v>
      </c>
      <c r="B7031" s="1" t="s">
        <v>1309</v>
      </c>
      <c r="C7031" s="1">
        <v>-0.46500000000000002</v>
      </c>
      <c r="D7031" s="2">
        <v>2.2204460492503101E-16</v>
      </c>
      <c r="E7031" s="1" t="s">
        <v>337</v>
      </c>
      <c r="F7031">
        <v>15</v>
      </c>
      <c r="G7031">
        <v>62</v>
      </c>
      <c r="H7031">
        <f>VLOOKUP(A7031,Taul1!A2:C834,3)</f>
        <v>1</v>
      </c>
      <c r="I7031" t="str">
        <f>VLOOKUP(A7031,Taul1!A2:C834,2)</f>
        <v>Opintovelalliset 25-29</v>
      </c>
      <c r="L7031" t="s">
        <v>1663</v>
      </c>
      <c r="M7031" t="str">
        <f>F7031&amp;L7031&amp;G7031&amp;L7031&amp;INT(C7031*10)</f>
        <v>15,62,-5</v>
      </c>
      <c r="O7031">
        <f>VLOOKUP(B7031,Taul1!A2:C834,3)</f>
        <v>0</v>
      </c>
      <c r="P7031" t="str">
        <f>VLOOKUP(B7031,Taul1!A2:C834,2)</f>
        <v>Sairauspäivärahojen korvatut päivät 45-49</v>
      </c>
    </row>
    <row r="7032" spans="1:16" ht="18" x14ac:dyDescent="0.3">
      <c r="A7032" s="1" t="s">
        <v>1323</v>
      </c>
      <c r="B7032" s="1" t="s">
        <v>1309</v>
      </c>
      <c r="C7032" s="1">
        <v>-0.56899999999999995</v>
      </c>
      <c r="D7032" s="1">
        <v>0</v>
      </c>
      <c r="E7032" s="1" t="s">
        <v>337</v>
      </c>
      <c r="F7032">
        <v>16</v>
      </c>
      <c r="G7032">
        <v>62</v>
      </c>
      <c r="H7032">
        <f>VLOOKUP(A7032,Taul1!A2:C834,3)</f>
        <v>1</v>
      </c>
      <c r="I7032" t="str">
        <f>VLOOKUP(A7032,Taul1!A2:C834,2)</f>
        <v>Opintovelalliset 30-34</v>
      </c>
      <c r="L7032" t="s">
        <v>1663</v>
      </c>
      <c r="M7032" t="str">
        <f>F7032&amp;L7032&amp;G7032&amp;L7032&amp;INT(C7032*10)</f>
        <v>16,62,-6</v>
      </c>
      <c r="O7032">
        <f>VLOOKUP(B7032,Taul1!A2:C834,3)</f>
        <v>0</v>
      </c>
      <c r="P7032" t="str">
        <f>VLOOKUP(B7032,Taul1!A2:C834,2)</f>
        <v>Sairauspäivärahojen korvatut päivät 45-49</v>
      </c>
    </row>
    <row r="7033" spans="1:16" ht="18" x14ac:dyDescent="0.3">
      <c r="A7033" s="1" t="s">
        <v>1325</v>
      </c>
      <c r="B7033" s="1" t="s">
        <v>1309</v>
      </c>
      <c r="C7033" s="1">
        <v>-0.54400000000000004</v>
      </c>
      <c r="D7033" s="2">
        <v>3.3306690738754598E-16</v>
      </c>
      <c r="E7033" s="1" t="s">
        <v>337</v>
      </c>
      <c r="F7033">
        <v>17</v>
      </c>
      <c r="G7033">
        <v>62</v>
      </c>
      <c r="H7033">
        <f>VLOOKUP(A7033,Taul1!A2:C834,3)</f>
        <v>1</v>
      </c>
      <c r="I7033" t="str">
        <f>VLOOKUP(A7033,Taul1!A2:C834,2)</f>
        <v>Opintovelalliset 35-39</v>
      </c>
      <c r="L7033" t="s">
        <v>1663</v>
      </c>
      <c r="M7033" t="str">
        <f>F7033&amp;L7033&amp;G7033&amp;L7033&amp;INT(C7033*10)</f>
        <v>17,62,-6</v>
      </c>
      <c r="O7033">
        <f>VLOOKUP(B7033,Taul1!A2:C834,3)</f>
        <v>0</v>
      </c>
      <c r="P7033" t="str">
        <f>VLOOKUP(B7033,Taul1!A2:C834,2)</f>
        <v>Sairauspäivärahojen korvatut päivät 45-49</v>
      </c>
    </row>
    <row r="7034" spans="1:16" ht="18" x14ac:dyDescent="0.3">
      <c r="A7034" s="1" t="s">
        <v>1327</v>
      </c>
      <c r="B7034" s="1" t="s">
        <v>1309</v>
      </c>
      <c r="C7034" s="1">
        <v>-0.51400000000000001</v>
      </c>
      <c r="D7034" s="1">
        <v>0</v>
      </c>
      <c r="E7034" s="1" t="s">
        <v>337</v>
      </c>
      <c r="F7034">
        <v>18</v>
      </c>
      <c r="G7034">
        <v>62</v>
      </c>
      <c r="H7034">
        <f>VLOOKUP(A7034,Taul1!A2:C834,3)</f>
        <v>1</v>
      </c>
      <c r="I7034" t="str">
        <f>VLOOKUP(A7034,Taul1!A2:C834,2)</f>
        <v>Opintovelalliset 40-44</v>
      </c>
      <c r="L7034" t="s">
        <v>1663</v>
      </c>
      <c r="M7034" t="str">
        <f>F7034&amp;L7034&amp;G7034&amp;L7034&amp;INT(C7034*10)</f>
        <v>18,62,-6</v>
      </c>
      <c r="O7034">
        <f>VLOOKUP(B7034,Taul1!A2:C834,3)</f>
        <v>0</v>
      </c>
      <c r="P7034" t="str">
        <f>VLOOKUP(B7034,Taul1!A2:C834,2)</f>
        <v>Sairauspäivärahojen korvatut päivät 45-49</v>
      </c>
    </row>
    <row r="7035" spans="1:16" ht="18" x14ac:dyDescent="0.3">
      <c r="A7035" s="1" t="s">
        <v>1329</v>
      </c>
      <c r="B7035" s="1" t="s">
        <v>1309</v>
      </c>
      <c r="C7035" s="1">
        <v>-0.50700000000000001</v>
      </c>
      <c r="D7035" s="2">
        <v>2.2204460492503101E-16</v>
      </c>
      <c r="E7035" s="1" t="s">
        <v>337</v>
      </c>
      <c r="F7035">
        <v>19</v>
      </c>
      <c r="G7035">
        <v>62</v>
      </c>
      <c r="H7035">
        <f>VLOOKUP(A7035,Taul1!A2:C834,3)</f>
        <v>1</v>
      </c>
      <c r="I7035" t="str">
        <f>VLOOKUP(A7035,Taul1!A2:C834,2)</f>
        <v>Opintovelalliset 45-49</v>
      </c>
      <c r="L7035" t="s">
        <v>1663</v>
      </c>
      <c r="M7035" t="str">
        <f>F7035&amp;L7035&amp;G7035&amp;L7035&amp;INT(C7035*10)</f>
        <v>19,62,-6</v>
      </c>
      <c r="O7035">
        <f>VLOOKUP(B7035,Taul1!A2:C834,3)</f>
        <v>0</v>
      </c>
      <c r="P7035" t="str">
        <f>VLOOKUP(B7035,Taul1!A2:C834,2)</f>
        <v>Sairauspäivärahojen korvatut päivät 45-49</v>
      </c>
    </row>
    <row r="7036" spans="1:16" ht="18" x14ac:dyDescent="0.3">
      <c r="A7036" s="1" t="s">
        <v>1331</v>
      </c>
      <c r="B7036" s="1" t="s">
        <v>1309</v>
      </c>
      <c r="C7036" s="1">
        <v>-0.56699999999999995</v>
      </c>
      <c r="D7036" s="1">
        <v>0</v>
      </c>
      <c r="E7036" s="1" t="s">
        <v>337</v>
      </c>
      <c r="F7036">
        <v>20</v>
      </c>
      <c r="G7036">
        <v>62</v>
      </c>
      <c r="H7036">
        <f>VLOOKUP(A7036,Taul1!A2:C834,3)</f>
        <v>1</v>
      </c>
      <c r="I7036" t="str">
        <f>VLOOKUP(A7036,Taul1!A2:C834,2)</f>
        <v>Opintovelalliset 50-54</v>
      </c>
      <c r="L7036" t="s">
        <v>1663</v>
      </c>
      <c r="M7036" t="str">
        <f>F7036&amp;L7036&amp;G7036&amp;L7036&amp;INT(C7036*10)</f>
        <v>20,62,-6</v>
      </c>
      <c r="O7036">
        <f>VLOOKUP(B7036,Taul1!A2:C834,3)</f>
        <v>0</v>
      </c>
      <c r="P7036" t="str">
        <f>VLOOKUP(B7036,Taul1!A2:C834,2)</f>
        <v>Sairauspäivärahojen korvatut päivät 45-49</v>
      </c>
    </row>
    <row r="7037" spans="1:16" ht="18" x14ac:dyDescent="0.3">
      <c r="A7037" s="1" t="s">
        <v>1333</v>
      </c>
      <c r="B7037" s="1" t="s">
        <v>1309</v>
      </c>
      <c r="C7037" s="1">
        <v>-0.54100000000000004</v>
      </c>
      <c r="D7037" s="1">
        <v>0</v>
      </c>
      <c r="E7037" s="1" t="s">
        <v>337</v>
      </c>
      <c r="F7037">
        <v>21</v>
      </c>
      <c r="G7037">
        <v>62</v>
      </c>
      <c r="H7037">
        <f>VLOOKUP(A7037,Taul1!A2:C834,3)</f>
        <v>1</v>
      </c>
      <c r="I7037" t="str">
        <f>VLOOKUP(A7037,Taul1!A2:C834,2)</f>
        <v>Opintovelalliset 55-</v>
      </c>
      <c r="L7037" t="s">
        <v>1663</v>
      </c>
      <c r="M7037" t="str">
        <f>F7037&amp;L7037&amp;G7037&amp;L7037&amp;INT(C7037*10)</f>
        <v>21,62,-6</v>
      </c>
      <c r="O7037">
        <f>VLOOKUP(B7037,Taul1!A2:C834,3)</f>
        <v>0</v>
      </c>
      <c r="P7037" t="str">
        <f>VLOOKUP(B7037,Taul1!A2:C834,2)</f>
        <v>Sairauspäivärahojen korvatut päivät 45-49</v>
      </c>
    </row>
    <row r="7038" spans="1:16" ht="18" x14ac:dyDescent="0.3">
      <c r="A7038" s="1" t="s">
        <v>1390</v>
      </c>
      <c r="B7038" s="1" t="s">
        <v>1309</v>
      </c>
      <c r="C7038" s="1">
        <v>0.14099999999999999</v>
      </c>
      <c r="D7038" s="1">
        <v>1.32508847643151E-2</v>
      </c>
      <c r="E7038" s="1" t="s">
        <v>337</v>
      </c>
      <c r="F7038">
        <v>22</v>
      </c>
      <c r="G7038">
        <v>62</v>
      </c>
      <c r="H7038">
        <f>VLOOKUP(A7038,Taul1!A2:C834,3)</f>
        <v>1</v>
      </c>
      <c r="I7038" t="str">
        <f>VLOOKUP(A7038,Taul1!A2:C834,2)</f>
        <v>Ei perusasteen jälkeistä tutkintoa 15-19</v>
      </c>
      <c r="L7038" t="s">
        <v>1663</v>
      </c>
      <c r="M7038" t="str">
        <f>F7038&amp;L7038&amp;G7038&amp;L7038&amp;INT(C7038*10)</f>
        <v>22,62,1</v>
      </c>
      <c r="O7038">
        <f>VLOOKUP(B7038,Taul1!A2:C834,3)</f>
        <v>0</v>
      </c>
      <c r="P7038" t="str">
        <f>VLOOKUP(B7038,Taul1!A2:C834,2)</f>
        <v>Sairauspäivärahojen korvatut päivät 45-49</v>
      </c>
    </row>
    <row r="7039" spans="1:16" ht="18" x14ac:dyDescent="0.3">
      <c r="A7039" s="1" t="s">
        <v>1392</v>
      </c>
      <c r="B7039" s="1" t="s">
        <v>1309</v>
      </c>
      <c r="C7039" s="1">
        <v>0.64700000000000002</v>
      </c>
      <c r="D7039" s="1">
        <v>0</v>
      </c>
      <c r="E7039" s="1" t="s">
        <v>337</v>
      </c>
      <c r="F7039">
        <v>23</v>
      </c>
      <c r="G7039">
        <v>62</v>
      </c>
      <c r="H7039">
        <f>VLOOKUP(A7039,Taul1!A2:C834,3)</f>
        <v>1</v>
      </c>
      <c r="I7039" t="str">
        <f>VLOOKUP(A7039,Taul1!A2:C834,2)</f>
        <v>Ei perusasteen jälkeistä tutkintoa 20-24</v>
      </c>
      <c r="L7039" t="s">
        <v>1663</v>
      </c>
      <c r="M7039" t="str">
        <f>F7039&amp;L7039&amp;G7039&amp;L7039&amp;INT(C7039*10)</f>
        <v>23,62,6</v>
      </c>
      <c r="O7039">
        <f>VLOOKUP(B7039,Taul1!A2:C834,3)</f>
        <v>0</v>
      </c>
      <c r="P7039" t="str">
        <f>VLOOKUP(B7039,Taul1!A2:C834,2)</f>
        <v>Sairauspäivärahojen korvatut päivät 45-49</v>
      </c>
    </row>
    <row r="7040" spans="1:16" ht="18" x14ac:dyDescent="0.3">
      <c r="A7040" s="1" t="s">
        <v>1394</v>
      </c>
      <c r="B7040" s="1" t="s">
        <v>1309</v>
      </c>
      <c r="C7040" s="1">
        <v>0.67600000000000005</v>
      </c>
      <c r="D7040" s="1">
        <v>0</v>
      </c>
      <c r="E7040" s="1" t="s">
        <v>337</v>
      </c>
      <c r="F7040">
        <v>24</v>
      </c>
      <c r="G7040">
        <v>62</v>
      </c>
      <c r="H7040">
        <f>VLOOKUP(A7040,Taul1!A2:C834,3)</f>
        <v>1</v>
      </c>
      <c r="I7040" t="str">
        <f>VLOOKUP(A7040,Taul1!A2:C834,2)</f>
        <v>Ei perusasteen jälkeistä tutkintoa 25-29</v>
      </c>
      <c r="L7040" t="s">
        <v>1663</v>
      </c>
      <c r="M7040" t="str">
        <f>F7040&amp;L7040&amp;G7040&amp;L7040&amp;INT(C7040*10)</f>
        <v>24,62,6</v>
      </c>
      <c r="O7040">
        <f>VLOOKUP(B7040,Taul1!A2:C834,3)</f>
        <v>0</v>
      </c>
      <c r="P7040" t="str">
        <f>VLOOKUP(B7040,Taul1!A2:C834,2)</f>
        <v>Sairauspäivärahojen korvatut päivät 45-49</v>
      </c>
    </row>
    <row r="7041" spans="1:16" ht="18" x14ac:dyDescent="0.3">
      <c r="A7041" s="1" t="s">
        <v>1396</v>
      </c>
      <c r="B7041" s="1" t="s">
        <v>1309</v>
      </c>
      <c r="C7041" s="1">
        <v>0.57499999999999996</v>
      </c>
      <c r="D7041" s="2">
        <v>2.2204460492503101E-16</v>
      </c>
      <c r="E7041" s="1" t="s">
        <v>337</v>
      </c>
      <c r="F7041">
        <v>25</v>
      </c>
      <c r="G7041">
        <v>62</v>
      </c>
      <c r="H7041">
        <f>VLOOKUP(A7041,Taul1!A2:C834,3)</f>
        <v>1</v>
      </c>
      <c r="I7041" t="str">
        <f>VLOOKUP(A7041,Taul1!A2:C834,2)</f>
        <v>Ei perusasteen jälkeistä tutkintoa 30-34</v>
      </c>
      <c r="L7041" t="s">
        <v>1663</v>
      </c>
      <c r="M7041" t="str">
        <f>F7041&amp;L7041&amp;G7041&amp;L7041&amp;INT(C7041*10)</f>
        <v>25,62,5</v>
      </c>
      <c r="O7041">
        <f>VLOOKUP(B7041,Taul1!A2:C834,3)</f>
        <v>0</v>
      </c>
      <c r="P7041" t="str">
        <f>VLOOKUP(B7041,Taul1!A2:C834,2)</f>
        <v>Sairauspäivärahojen korvatut päivät 45-49</v>
      </c>
    </row>
    <row r="7042" spans="1:16" ht="18" x14ac:dyDescent="0.3">
      <c r="A7042" s="1" t="s">
        <v>1398</v>
      </c>
      <c r="B7042" s="1" t="s">
        <v>1309</v>
      </c>
      <c r="C7042" s="1">
        <v>9.8000000000000004E-2</v>
      </c>
      <c r="D7042" s="1">
        <v>8.6439503616433003E-2</v>
      </c>
      <c r="E7042" s="1" t="s">
        <v>337</v>
      </c>
      <c r="F7042">
        <v>26</v>
      </c>
      <c r="G7042">
        <v>62</v>
      </c>
      <c r="H7042">
        <f>VLOOKUP(A7042,Taul1!A2:C834,3)</f>
        <v>1</v>
      </c>
      <c r="I7042" t="str">
        <f>VLOOKUP(A7042,Taul1!A2:C834,2)</f>
        <v>Ei perusasteen jälkeistä tutkintoa 35-39</v>
      </c>
      <c r="L7042" t="s">
        <v>1663</v>
      </c>
      <c r="M7042" t="str">
        <f>F7042&amp;L7042&amp;G7042&amp;L7042&amp;INT(C7042*10)</f>
        <v>26,62,0</v>
      </c>
      <c r="O7042">
        <f>VLOOKUP(B7042,Taul1!A2:C834,3)</f>
        <v>0</v>
      </c>
      <c r="P7042" t="str">
        <f>VLOOKUP(B7042,Taul1!A2:C834,2)</f>
        <v>Sairauspäivärahojen korvatut päivät 45-49</v>
      </c>
    </row>
    <row r="7043" spans="1:16" ht="18" x14ac:dyDescent="0.3">
      <c r="A7043" s="1" t="s">
        <v>1400</v>
      </c>
      <c r="B7043" s="1" t="s">
        <v>1309</v>
      </c>
      <c r="C7043" s="1">
        <v>0.443</v>
      </c>
      <c r="D7043" s="2">
        <v>2.2204460492503101E-16</v>
      </c>
      <c r="E7043" s="1" t="s">
        <v>337</v>
      </c>
      <c r="F7043">
        <v>27</v>
      </c>
      <c r="G7043">
        <v>62</v>
      </c>
      <c r="H7043">
        <f>VLOOKUP(A7043,Taul1!A2:C834,3)</f>
        <v>1</v>
      </c>
      <c r="I7043" t="str">
        <f>VLOOKUP(A7043,Taul1!A2:C834,2)</f>
        <v>Ei perusasteen jälkeistä tutkintoa 40-44</v>
      </c>
      <c r="L7043" t="s">
        <v>1663</v>
      </c>
      <c r="M7043" t="str">
        <f>F7043&amp;L7043&amp;G7043&amp;L7043&amp;INT(C7043*10)</f>
        <v>27,62,4</v>
      </c>
      <c r="O7043">
        <f>VLOOKUP(B7043,Taul1!A2:C834,3)</f>
        <v>0</v>
      </c>
      <c r="P7043" t="str">
        <f>VLOOKUP(B7043,Taul1!A2:C834,2)</f>
        <v>Sairauspäivärahojen korvatut päivät 45-49</v>
      </c>
    </row>
    <row r="7044" spans="1:16" ht="18" x14ac:dyDescent="0.3">
      <c r="A7044" s="1" t="s">
        <v>1402</v>
      </c>
      <c r="B7044" s="1" t="s">
        <v>1309</v>
      </c>
      <c r="C7044" s="1">
        <v>0.65500000000000003</v>
      </c>
      <c r="D7044" s="1">
        <v>0</v>
      </c>
      <c r="E7044" s="1" t="s">
        <v>337</v>
      </c>
      <c r="F7044">
        <v>28</v>
      </c>
      <c r="G7044">
        <v>62</v>
      </c>
      <c r="H7044">
        <f>VLOOKUP(A7044,Taul1!A2:C834,3)</f>
        <v>1</v>
      </c>
      <c r="I7044" t="str">
        <f>VLOOKUP(A7044,Taul1!A2:C834,2)</f>
        <v>Ei perusasteen jälkeistä tutkintoa 45-49</v>
      </c>
      <c r="L7044" t="s">
        <v>1663</v>
      </c>
      <c r="M7044" t="str">
        <f>F7044&amp;L7044&amp;G7044&amp;L7044&amp;INT(C7044*10)</f>
        <v>28,62,6</v>
      </c>
      <c r="O7044">
        <f>VLOOKUP(B7044,Taul1!A2:C834,3)</f>
        <v>0</v>
      </c>
      <c r="P7044" t="str">
        <f>VLOOKUP(B7044,Taul1!A2:C834,2)</f>
        <v>Sairauspäivärahojen korvatut päivät 45-49</v>
      </c>
    </row>
    <row r="7045" spans="1:16" ht="18" x14ac:dyDescent="0.3">
      <c r="A7045" s="1" t="s">
        <v>1404</v>
      </c>
      <c r="B7045" s="1" t="s">
        <v>1309</v>
      </c>
      <c r="C7045" s="1">
        <v>0.52100000000000002</v>
      </c>
      <c r="D7045" s="1">
        <v>0</v>
      </c>
      <c r="E7045" s="1" t="s">
        <v>337</v>
      </c>
      <c r="F7045">
        <v>29</v>
      </c>
      <c r="G7045">
        <v>62</v>
      </c>
      <c r="H7045">
        <f>VLOOKUP(A7045,Taul1!A2:C834,3)</f>
        <v>1</v>
      </c>
      <c r="I7045" t="str">
        <f>VLOOKUP(A7045,Taul1!A2:C834,2)</f>
        <v>Ei perusasteen jälkeistä tutkintoa 50-54</v>
      </c>
      <c r="L7045" t="s">
        <v>1663</v>
      </c>
      <c r="M7045" t="str">
        <f>F7045&amp;L7045&amp;G7045&amp;L7045&amp;INT(C7045*10)</f>
        <v>29,62,5</v>
      </c>
      <c r="O7045">
        <f>VLOOKUP(B7045,Taul1!A2:C834,3)</f>
        <v>0</v>
      </c>
      <c r="P7045" t="str">
        <f>VLOOKUP(B7045,Taul1!A2:C834,2)</f>
        <v>Sairauspäivärahojen korvatut päivät 45-49</v>
      </c>
    </row>
    <row r="7046" spans="1:16" ht="18" x14ac:dyDescent="0.3">
      <c r="A7046" s="1" t="s">
        <v>1406</v>
      </c>
      <c r="B7046" s="1" t="s">
        <v>1309</v>
      </c>
      <c r="C7046" s="1">
        <v>0.36399999999999999</v>
      </c>
      <c r="D7046" s="2">
        <v>3.6646019552222197E-11</v>
      </c>
      <c r="E7046" s="1" t="s">
        <v>337</v>
      </c>
      <c r="F7046">
        <v>30</v>
      </c>
      <c r="G7046">
        <v>62</v>
      </c>
      <c r="H7046">
        <f>VLOOKUP(A7046,Taul1!A2:C834,3)</f>
        <v>1</v>
      </c>
      <c r="I7046" t="str">
        <f>VLOOKUP(A7046,Taul1!A2:C834,2)</f>
        <v>Ei perusasteen jälkeistä tutkintoa 55-59</v>
      </c>
      <c r="L7046" t="s">
        <v>1663</v>
      </c>
      <c r="M7046" t="str">
        <f>F7046&amp;L7046&amp;G7046&amp;L7046&amp;INT(C7046*10)</f>
        <v>30,62,3</v>
      </c>
      <c r="O7046">
        <f>VLOOKUP(B7046,Taul1!A2:C834,3)</f>
        <v>0</v>
      </c>
      <c r="P7046" t="str">
        <f>VLOOKUP(B7046,Taul1!A2:C834,2)</f>
        <v>Sairauspäivärahojen korvatut päivät 45-49</v>
      </c>
    </row>
    <row r="7047" spans="1:16" ht="18" x14ac:dyDescent="0.3">
      <c r="A7047" s="1" t="s">
        <v>1408</v>
      </c>
      <c r="B7047" s="1" t="s">
        <v>1309</v>
      </c>
      <c r="C7047" s="1">
        <v>0.42499999999999999</v>
      </c>
      <c r="D7047" s="2">
        <v>4.77395900588817E-15</v>
      </c>
      <c r="E7047" s="1" t="s">
        <v>337</v>
      </c>
      <c r="F7047">
        <v>31</v>
      </c>
      <c r="G7047">
        <v>62</v>
      </c>
      <c r="H7047">
        <f>VLOOKUP(A7047,Taul1!A2:C834,3)</f>
        <v>1</v>
      </c>
      <c r="I7047" t="str">
        <f>VLOOKUP(A7047,Taul1!A2:C834,2)</f>
        <v>Ei perusasteen jälkeistä tutkintoa 60-64</v>
      </c>
      <c r="L7047" t="s">
        <v>1663</v>
      </c>
      <c r="M7047" t="str">
        <f>F7047&amp;L7047&amp;G7047&amp;L7047&amp;INT(C7047*10)</f>
        <v>31,62,4</v>
      </c>
      <c r="O7047">
        <f>VLOOKUP(B7047,Taul1!A2:C834,3)</f>
        <v>0</v>
      </c>
      <c r="P7047" t="str">
        <f>VLOOKUP(B7047,Taul1!A2:C834,2)</f>
        <v>Sairauspäivärahojen korvatut päivät 45-49</v>
      </c>
    </row>
    <row r="7048" spans="1:16" ht="18" x14ac:dyDescent="0.3">
      <c r="A7048" s="1" t="s">
        <v>1410</v>
      </c>
      <c r="B7048" s="1" t="s">
        <v>1309</v>
      </c>
      <c r="C7048" s="1">
        <v>0.44600000000000001</v>
      </c>
      <c r="D7048" s="2">
        <v>2.2204460492503101E-16</v>
      </c>
      <c r="E7048" s="1" t="s">
        <v>337</v>
      </c>
      <c r="F7048">
        <v>32</v>
      </c>
      <c r="G7048">
        <v>62</v>
      </c>
      <c r="H7048">
        <f>VLOOKUP(A7048,Taul1!A2:C834,3)</f>
        <v>1</v>
      </c>
      <c r="I7048" t="str">
        <f>VLOOKUP(A7048,Taul1!A2:C834,2)</f>
        <v>Ei perusasteen jälkeistä tutkintoa 65-69</v>
      </c>
      <c r="L7048" t="s">
        <v>1663</v>
      </c>
      <c r="M7048" t="str">
        <f>F7048&amp;L7048&amp;G7048&amp;L7048&amp;INT(C7048*10)</f>
        <v>32,62,4</v>
      </c>
      <c r="O7048">
        <f>VLOOKUP(B7048,Taul1!A2:C834,3)</f>
        <v>0</v>
      </c>
      <c r="P7048" t="str">
        <f>VLOOKUP(B7048,Taul1!A2:C834,2)</f>
        <v>Sairauspäivärahojen korvatut päivät 45-49</v>
      </c>
    </row>
    <row r="7049" spans="1:16" ht="18" x14ac:dyDescent="0.3">
      <c r="A7049" s="1" t="s">
        <v>1412</v>
      </c>
      <c r="B7049" s="1" t="s">
        <v>1309</v>
      </c>
      <c r="C7049" s="1">
        <v>-0.307</v>
      </c>
      <c r="D7049" s="2">
        <v>3.4477319110770499E-8</v>
      </c>
      <c r="E7049" s="1" t="s">
        <v>337</v>
      </c>
      <c r="F7049">
        <v>33</v>
      </c>
      <c r="G7049">
        <v>62</v>
      </c>
      <c r="H7049">
        <f>VLOOKUP(A7049,Taul1!A2:C834,3)</f>
        <v>1</v>
      </c>
      <c r="I7049" t="str">
        <f>VLOOKUP(A7049,Taul1!A2:C834,2)</f>
        <v>Ei perusasteen jälkeistä tutkintoa 70-74</v>
      </c>
      <c r="L7049" t="s">
        <v>1663</v>
      </c>
      <c r="M7049" t="str">
        <f>F7049&amp;L7049&amp;G7049&amp;L7049&amp;INT(C7049*10)</f>
        <v>33,62,-4</v>
      </c>
      <c r="O7049">
        <f>VLOOKUP(B7049,Taul1!A2:C834,3)</f>
        <v>0</v>
      </c>
      <c r="P7049" t="str">
        <f>VLOOKUP(B7049,Taul1!A2:C834,2)</f>
        <v>Sairauspäivärahojen korvatut päivät 45-49</v>
      </c>
    </row>
    <row r="7050" spans="1:16" ht="18" x14ac:dyDescent="0.3">
      <c r="A7050" s="1" t="s">
        <v>1414</v>
      </c>
      <c r="B7050" s="1" t="s">
        <v>1309</v>
      </c>
      <c r="C7050" s="1">
        <v>0.41199999999999998</v>
      </c>
      <c r="D7050" s="2">
        <v>3.7303493627405203E-14</v>
      </c>
      <c r="E7050" s="1" t="s">
        <v>337</v>
      </c>
      <c r="F7050">
        <v>34</v>
      </c>
      <c r="G7050">
        <v>62</v>
      </c>
      <c r="H7050">
        <f>VLOOKUP(A7050,Taul1!A2:C834,3)</f>
        <v>1</v>
      </c>
      <c r="I7050" t="str">
        <f>VLOOKUP(A7050,Taul1!A2:C834,2)</f>
        <v>Ei perusasteen jälkeistä tutkintoa 75-</v>
      </c>
      <c r="L7050" t="s">
        <v>1663</v>
      </c>
      <c r="M7050" t="str">
        <f>F7050&amp;L7050&amp;G7050&amp;L7050&amp;INT(C7050*10)</f>
        <v>34,62,4</v>
      </c>
      <c r="O7050">
        <f>VLOOKUP(B7050,Taul1!A2:C834,3)</f>
        <v>0</v>
      </c>
      <c r="P7050" t="str">
        <f>VLOOKUP(B7050,Taul1!A2:C834,2)</f>
        <v>Sairauspäivärahojen korvatut päivät 45-49</v>
      </c>
    </row>
    <row r="7051" spans="1:16" ht="18" x14ac:dyDescent="0.3">
      <c r="A7051" s="1" t="s">
        <v>1416</v>
      </c>
      <c r="B7051" s="1" t="s">
        <v>1309</v>
      </c>
      <c r="C7051" s="1">
        <v>0.115</v>
      </c>
      <c r="D7051" s="1">
        <v>4.3606467348823202E-2</v>
      </c>
      <c r="E7051" s="1" t="s">
        <v>337</v>
      </c>
      <c r="F7051">
        <v>35</v>
      </c>
      <c r="G7051">
        <v>62</v>
      </c>
      <c r="H7051">
        <f>VLOOKUP(A7051,Taul1!A2:C834,3)</f>
        <v>1</v>
      </c>
      <c r="I7051" t="str">
        <f>VLOOKUP(A7051,Taul1!A2:C834,2)</f>
        <v>Toisen asteen tutkinto 15-19</v>
      </c>
      <c r="L7051" t="s">
        <v>1663</v>
      </c>
      <c r="M7051" t="str">
        <f>F7051&amp;L7051&amp;G7051&amp;L7051&amp;INT(C7051*10)</f>
        <v>35,62,1</v>
      </c>
      <c r="O7051">
        <f>VLOOKUP(B7051,Taul1!A2:C834,3)</f>
        <v>0</v>
      </c>
      <c r="P7051" t="str">
        <f>VLOOKUP(B7051,Taul1!A2:C834,2)</f>
        <v>Sairauspäivärahojen korvatut päivät 45-49</v>
      </c>
    </row>
    <row r="7052" spans="1:16" ht="18" x14ac:dyDescent="0.3">
      <c r="A7052" s="1" t="s">
        <v>1418</v>
      </c>
      <c r="B7052" s="1" t="s">
        <v>1309</v>
      </c>
      <c r="C7052" s="1">
        <v>0.64800000000000002</v>
      </c>
      <c r="D7052" s="1">
        <v>0</v>
      </c>
      <c r="E7052" s="1" t="s">
        <v>337</v>
      </c>
      <c r="F7052">
        <v>36</v>
      </c>
      <c r="G7052">
        <v>62</v>
      </c>
      <c r="H7052">
        <f>VLOOKUP(A7052,Taul1!A2:C834,3)</f>
        <v>1</v>
      </c>
      <c r="I7052" t="str">
        <f>VLOOKUP(A7052,Taul1!A2:C834,2)</f>
        <v>Toisen asteen tutkinto 20-24</v>
      </c>
      <c r="L7052" t="s">
        <v>1663</v>
      </c>
      <c r="M7052" t="str">
        <f>F7052&amp;L7052&amp;G7052&amp;L7052&amp;INT(C7052*10)</f>
        <v>36,62,6</v>
      </c>
      <c r="O7052">
        <f>VLOOKUP(B7052,Taul1!A2:C834,3)</f>
        <v>0</v>
      </c>
      <c r="P7052" t="str">
        <f>VLOOKUP(B7052,Taul1!A2:C834,2)</f>
        <v>Sairauspäivärahojen korvatut päivät 45-49</v>
      </c>
    </row>
    <row r="7053" spans="1:16" ht="18" x14ac:dyDescent="0.3">
      <c r="A7053" s="1" t="s">
        <v>1420</v>
      </c>
      <c r="B7053" s="1" t="s">
        <v>1309</v>
      </c>
      <c r="C7053" s="1">
        <v>-6.2E-2</v>
      </c>
      <c r="D7053" s="1">
        <v>0.27938024031942399</v>
      </c>
      <c r="E7053" s="1" t="s">
        <v>337</v>
      </c>
      <c r="F7053">
        <v>37</v>
      </c>
      <c r="G7053">
        <v>62</v>
      </c>
      <c r="H7053">
        <f>VLOOKUP(A7053,Taul1!A2:C834,3)</f>
        <v>1</v>
      </c>
      <c r="I7053" t="str">
        <f>VLOOKUP(A7053,Taul1!A2:C834,2)</f>
        <v>Toisen asteen tutkinto 25-29</v>
      </c>
      <c r="L7053" t="s">
        <v>1663</v>
      </c>
      <c r="M7053" t="str">
        <f>F7053&amp;L7053&amp;G7053&amp;L7053&amp;INT(C7053*10)</f>
        <v>37,62,-1</v>
      </c>
      <c r="O7053">
        <f>VLOOKUP(B7053,Taul1!A2:C834,3)</f>
        <v>0</v>
      </c>
      <c r="P7053" t="str">
        <f>VLOOKUP(B7053,Taul1!A2:C834,2)</f>
        <v>Sairauspäivärahojen korvatut päivät 45-49</v>
      </c>
    </row>
    <row r="7054" spans="1:16" ht="18" x14ac:dyDescent="0.3">
      <c r="A7054" s="1" t="s">
        <v>1422</v>
      </c>
      <c r="B7054" s="1" t="s">
        <v>1309</v>
      </c>
      <c r="C7054" s="1">
        <v>-0.42299999999999999</v>
      </c>
      <c r="D7054" s="2">
        <v>6.3282712403633899E-15</v>
      </c>
      <c r="E7054" s="1" t="s">
        <v>337</v>
      </c>
      <c r="F7054">
        <v>38</v>
      </c>
      <c r="G7054">
        <v>62</v>
      </c>
      <c r="H7054">
        <f>VLOOKUP(A7054,Taul1!A2:C834,3)</f>
        <v>1</v>
      </c>
      <c r="I7054" t="str">
        <f>VLOOKUP(A7054,Taul1!A2:C834,2)</f>
        <v>Toisen asteen tutkinto 30-34</v>
      </c>
      <c r="L7054" t="s">
        <v>1663</v>
      </c>
      <c r="M7054" t="str">
        <f>F7054&amp;L7054&amp;G7054&amp;L7054&amp;INT(C7054*10)</f>
        <v>38,62,-5</v>
      </c>
      <c r="O7054">
        <f>VLOOKUP(B7054,Taul1!A2:C834,3)</f>
        <v>0</v>
      </c>
      <c r="P7054" t="str">
        <f>VLOOKUP(B7054,Taul1!A2:C834,2)</f>
        <v>Sairauspäivärahojen korvatut päivät 45-49</v>
      </c>
    </row>
    <row r="7055" spans="1:16" ht="18" x14ac:dyDescent="0.3">
      <c r="A7055" s="1" t="s">
        <v>1424</v>
      </c>
      <c r="B7055" s="1" t="s">
        <v>1309</v>
      </c>
      <c r="C7055" s="1">
        <v>-0.161</v>
      </c>
      <c r="D7055" s="1">
        <v>4.4594814585757698E-3</v>
      </c>
      <c r="E7055" s="1" t="s">
        <v>337</v>
      </c>
      <c r="F7055">
        <v>39</v>
      </c>
      <c r="G7055">
        <v>62</v>
      </c>
      <c r="H7055">
        <f>VLOOKUP(A7055,Taul1!A2:C834,3)</f>
        <v>1</v>
      </c>
      <c r="I7055" t="str">
        <f>VLOOKUP(A7055,Taul1!A2:C834,2)</f>
        <v>Toisen asteen tutkinto 35-39</v>
      </c>
      <c r="L7055" t="s">
        <v>1663</v>
      </c>
      <c r="M7055" t="str">
        <f>F7055&amp;L7055&amp;G7055&amp;L7055&amp;INT(C7055*10)</f>
        <v>39,62,-2</v>
      </c>
      <c r="O7055">
        <f>VLOOKUP(B7055,Taul1!A2:C834,3)</f>
        <v>0</v>
      </c>
      <c r="P7055" t="str">
        <f>VLOOKUP(B7055,Taul1!A2:C834,2)</f>
        <v>Sairauspäivärahojen korvatut päivät 45-49</v>
      </c>
    </row>
    <row r="7056" spans="1:16" ht="18" x14ac:dyDescent="0.3">
      <c r="A7056" s="1" t="s">
        <v>1426</v>
      </c>
      <c r="B7056" s="1" t="s">
        <v>1309</v>
      </c>
      <c r="C7056" s="1">
        <v>-0.36699999999999999</v>
      </c>
      <c r="D7056" s="2">
        <v>2.66255906211654E-11</v>
      </c>
      <c r="E7056" s="1" t="s">
        <v>337</v>
      </c>
      <c r="F7056">
        <v>40</v>
      </c>
      <c r="G7056">
        <v>62</v>
      </c>
      <c r="H7056">
        <f>VLOOKUP(A7056,Taul1!A2:C834,3)</f>
        <v>1</v>
      </c>
      <c r="I7056" t="str">
        <f>VLOOKUP(A7056,Taul1!A2:C834,2)</f>
        <v>Toisen asteen tutkinto 40-44</v>
      </c>
      <c r="L7056" t="s">
        <v>1663</v>
      </c>
      <c r="M7056" t="str">
        <f>F7056&amp;L7056&amp;G7056&amp;L7056&amp;INT(C7056*10)</f>
        <v>40,62,-4</v>
      </c>
      <c r="O7056">
        <f>VLOOKUP(B7056,Taul1!A2:C834,3)</f>
        <v>0</v>
      </c>
      <c r="P7056" t="str">
        <f>VLOOKUP(B7056,Taul1!A2:C834,2)</f>
        <v>Sairauspäivärahojen korvatut päivät 45-49</v>
      </c>
    </row>
    <row r="7057" spans="1:16" ht="18" x14ac:dyDescent="0.3">
      <c r="A7057" s="1" t="s">
        <v>1428</v>
      </c>
      <c r="B7057" s="1" t="s">
        <v>1309</v>
      </c>
      <c r="C7057" s="1">
        <v>0.58699999999999997</v>
      </c>
      <c r="D7057" s="1">
        <v>0</v>
      </c>
      <c r="E7057" s="1" t="s">
        <v>337</v>
      </c>
      <c r="F7057">
        <v>41</v>
      </c>
      <c r="G7057">
        <v>62</v>
      </c>
      <c r="H7057">
        <f>VLOOKUP(A7057,Taul1!A2:C834,3)</f>
        <v>1</v>
      </c>
      <c r="I7057" t="str">
        <f>VLOOKUP(A7057,Taul1!A2:C834,2)</f>
        <v>Toisen asteen tutkinto 45-49</v>
      </c>
      <c r="L7057" t="s">
        <v>1663</v>
      </c>
      <c r="M7057" t="str">
        <f>F7057&amp;L7057&amp;G7057&amp;L7057&amp;INT(C7057*10)</f>
        <v>41,62,5</v>
      </c>
      <c r="O7057">
        <f>VLOOKUP(B7057,Taul1!A2:C834,3)</f>
        <v>0</v>
      </c>
      <c r="P7057" t="str">
        <f>VLOOKUP(B7057,Taul1!A2:C834,2)</f>
        <v>Sairauspäivärahojen korvatut päivät 45-49</v>
      </c>
    </row>
    <row r="7058" spans="1:16" ht="18" x14ac:dyDescent="0.3">
      <c r="A7058" s="1" t="s">
        <v>1430</v>
      </c>
      <c r="B7058" s="1" t="s">
        <v>1309</v>
      </c>
      <c r="C7058" s="1">
        <v>0.50700000000000001</v>
      </c>
      <c r="D7058" s="2">
        <v>3.3306690738754598E-16</v>
      </c>
      <c r="E7058" s="1" t="s">
        <v>337</v>
      </c>
      <c r="F7058">
        <v>42</v>
      </c>
      <c r="G7058">
        <v>62</v>
      </c>
      <c r="H7058">
        <f>VLOOKUP(A7058,Taul1!A2:C834,3)</f>
        <v>1</v>
      </c>
      <c r="I7058" t="str">
        <f>VLOOKUP(A7058,Taul1!A2:C834,2)</f>
        <v>Toisen asteen tutkinto 50-54</v>
      </c>
      <c r="L7058" t="s">
        <v>1663</v>
      </c>
      <c r="M7058" t="str">
        <f>F7058&amp;L7058&amp;G7058&amp;L7058&amp;INT(C7058*10)</f>
        <v>42,62,5</v>
      </c>
      <c r="O7058">
        <f>VLOOKUP(B7058,Taul1!A2:C834,3)</f>
        <v>0</v>
      </c>
      <c r="P7058" t="str">
        <f>VLOOKUP(B7058,Taul1!A2:C834,2)</f>
        <v>Sairauspäivärahojen korvatut päivät 45-49</v>
      </c>
    </row>
    <row r="7059" spans="1:16" ht="18" x14ac:dyDescent="0.3">
      <c r="A7059" s="1" t="s">
        <v>1432</v>
      </c>
      <c r="B7059" s="1" t="s">
        <v>1309</v>
      </c>
      <c r="C7059" s="1">
        <v>-0.495</v>
      </c>
      <c r="D7059" s="1">
        <v>0</v>
      </c>
      <c r="E7059" s="1" t="s">
        <v>337</v>
      </c>
      <c r="F7059">
        <v>43</v>
      </c>
      <c r="G7059">
        <v>62</v>
      </c>
      <c r="H7059">
        <f>VLOOKUP(A7059,Taul1!A2:C834,3)</f>
        <v>1</v>
      </c>
      <c r="I7059" t="str">
        <f>VLOOKUP(A7059,Taul1!A2:C834,2)</f>
        <v>Toisen asteen tutkinto 55-59</v>
      </c>
      <c r="L7059" t="s">
        <v>1663</v>
      </c>
      <c r="M7059" t="str">
        <f>F7059&amp;L7059&amp;G7059&amp;L7059&amp;INT(C7059*10)</f>
        <v>43,62,-5</v>
      </c>
      <c r="O7059">
        <f>VLOOKUP(B7059,Taul1!A2:C834,3)</f>
        <v>0</v>
      </c>
      <c r="P7059" t="str">
        <f>VLOOKUP(B7059,Taul1!A2:C834,2)</f>
        <v>Sairauspäivärahojen korvatut päivät 45-49</v>
      </c>
    </row>
    <row r="7060" spans="1:16" ht="18" x14ac:dyDescent="0.3">
      <c r="A7060" s="1" t="s">
        <v>1434</v>
      </c>
      <c r="B7060" s="1" t="s">
        <v>1309</v>
      </c>
      <c r="C7060" s="1">
        <v>-0.03</v>
      </c>
      <c r="D7060" s="1">
        <v>0.59634963618898096</v>
      </c>
      <c r="E7060" s="1" t="s">
        <v>337</v>
      </c>
      <c r="F7060">
        <v>44</v>
      </c>
      <c r="G7060">
        <v>62</v>
      </c>
      <c r="H7060">
        <f>VLOOKUP(A7060,Taul1!A2:C834,3)</f>
        <v>1</v>
      </c>
      <c r="I7060" t="str">
        <f>VLOOKUP(A7060,Taul1!A2:C834,2)</f>
        <v>Toisen asteen tutkinto 60-64</v>
      </c>
      <c r="L7060" t="s">
        <v>1663</v>
      </c>
      <c r="M7060" t="str">
        <f>F7060&amp;L7060&amp;G7060&amp;L7060&amp;INT(C7060*10)</f>
        <v>44,62,-1</v>
      </c>
      <c r="O7060">
        <f>VLOOKUP(B7060,Taul1!A2:C834,3)</f>
        <v>0</v>
      </c>
      <c r="P7060" t="str">
        <f>VLOOKUP(B7060,Taul1!A2:C834,2)</f>
        <v>Sairauspäivärahojen korvatut päivät 45-49</v>
      </c>
    </row>
    <row r="7061" spans="1:16" ht="18" x14ac:dyDescent="0.3">
      <c r="A7061" s="1" t="s">
        <v>1436</v>
      </c>
      <c r="B7061" s="1" t="s">
        <v>1309</v>
      </c>
      <c r="C7061" s="1">
        <v>3.5999999999999997E-2</v>
      </c>
      <c r="D7061" s="1">
        <v>0.52277245335158795</v>
      </c>
      <c r="E7061" s="1" t="s">
        <v>337</v>
      </c>
      <c r="F7061">
        <v>45</v>
      </c>
      <c r="G7061">
        <v>62</v>
      </c>
      <c r="H7061">
        <f>VLOOKUP(A7061,Taul1!A2:C834,3)</f>
        <v>1</v>
      </c>
      <c r="I7061" t="str">
        <f>VLOOKUP(A7061,Taul1!A2:C834,2)</f>
        <v>Toisen asteen tutkinto 65-69</v>
      </c>
      <c r="L7061" t="s">
        <v>1663</v>
      </c>
      <c r="M7061" t="str">
        <f>F7061&amp;L7061&amp;G7061&amp;L7061&amp;INT(C7061*10)</f>
        <v>45,62,0</v>
      </c>
      <c r="O7061">
        <f>VLOOKUP(B7061,Taul1!A2:C834,3)</f>
        <v>0</v>
      </c>
      <c r="P7061" t="str">
        <f>VLOOKUP(B7061,Taul1!A2:C834,2)</f>
        <v>Sairauspäivärahojen korvatut päivät 45-49</v>
      </c>
    </row>
    <row r="7062" spans="1:16" ht="18" x14ac:dyDescent="0.3">
      <c r="A7062" s="1" t="s">
        <v>1438</v>
      </c>
      <c r="B7062" s="1" t="s">
        <v>1309</v>
      </c>
      <c r="C7062" s="1">
        <v>-0.33900000000000002</v>
      </c>
      <c r="D7062" s="2">
        <v>8.6767137918997099E-10</v>
      </c>
      <c r="E7062" s="1" t="s">
        <v>337</v>
      </c>
      <c r="F7062">
        <v>46</v>
      </c>
      <c r="G7062">
        <v>62</v>
      </c>
      <c r="H7062">
        <f>VLOOKUP(A7062,Taul1!A2:C834,3)</f>
        <v>1</v>
      </c>
      <c r="I7062" t="str">
        <f>VLOOKUP(A7062,Taul1!A2:C834,2)</f>
        <v>Toisen asteen tutkinto 70-74</v>
      </c>
      <c r="L7062" t="s">
        <v>1663</v>
      </c>
      <c r="M7062" t="str">
        <f>F7062&amp;L7062&amp;G7062&amp;L7062&amp;INT(C7062*10)</f>
        <v>46,62,-4</v>
      </c>
      <c r="O7062">
        <f>VLOOKUP(B7062,Taul1!A2:C834,3)</f>
        <v>0</v>
      </c>
      <c r="P7062" t="str">
        <f>VLOOKUP(B7062,Taul1!A2:C834,2)</f>
        <v>Sairauspäivärahojen korvatut päivät 45-49</v>
      </c>
    </row>
    <row r="7063" spans="1:16" ht="18" x14ac:dyDescent="0.3">
      <c r="A7063" s="1" t="s">
        <v>1440</v>
      </c>
      <c r="B7063" s="1" t="s">
        <v>1309</v>
      </c>
      <c r="C7063" s="1">
        <v>-0.29699999999999999</v>
      </c>
      <c r="D7063" s="2">
        <v>1.0143804896056699E-7</v>
      </c>
      <c r="E7063" s="1" t="s">
        <v>337</v>
      </c>
      <c r="F7063">
        <v>47</v>
      </c>
      <c r="G7063">
        <v>62</v>
      </c>
      <c r="H7063">
        <f>VLOOKUP(A7063,Taul1!A2:C834,3)</f>
        <v>1</v>
      </c>
      <c r="I7063" t="str">
        <f>VLOOKUP(A7063,Taul1!A2:C834,2)</f>
        <v>Toisen asteen tutkinto 75-</v>
      </c>
      <c r="L7063" t="s">
        <v>1663</v>
      </c>
      <c r="M7063" t="str">
        <f>F7063&amp;L7063&amp;G7063&amp;L7063&amp;INT(C7063*10)</f>
        <v>47,62,-3</v>
      </c>
      <c r="O7063">
        <f>VLOOKUP(B7063,Taul1!A2:C834,3)</f>
        <v>0</v>
      </c>
      <c r="P7063" t="str">
        <f>VLOOKUP(B7063,Taul1!A2:C834,2)</f>
        <v>Sairauspäivärahojen korvatut päivät 45-49</v>
      </c>
    </row>
    <row r="7064" spans="1:16" ht="18" x14ac:dyDescent="0.3">
      <c r="A7064" s="1" t="s">
        <v>1442</v>
      </c>
      <c r="B7064" s="1" t="s">
        <v>1309</v>
      </c>
      <c r="C7064" s="1">
        <v>-5.8000000000000003E-2</v>
      </c>
      <c r="D7064" s="1">
        <v>0.30809967151746998</v>
      </c>
      <c r="E7064" s="1" t="s">
        <v>337</v>
      </c>
      <c r="F7064">
        <v>48</v>
      </c>
      <c r="G7064">
        <v>62</v>
      </c>
      <c r="H7064">
        <f>VLOOKUP(A7064,Taul1!A2:C834,3)</f>
        <v>1</v>
      </c>
      <c r="I7064" t="str">
        <f>VLOOKUP(A7064,Taul1!A2:C834,2)</f>
        <v>Korkea-asteen tutkinto 15-19</v>
      </c>
      <c r="L7064" t="s">
        <v>1663</v>
      </c>
      <c r="M7064" t="str">
        <f>F7064&amp;L7064&amp;G7064&amp;L7064&amp;INT(C7064*10)</f>
        <v>48,62,-1</v>
      </c>
      <c r="O7064">
        <f>VLOOKUP(B7064,Taul1!A2:C834,3)</f>
        <v>0</v>
      </c>
      <c r="P7064" t="str">
        <f>VLOOKUP(B7064,Taul1!A2:C834,2)</f>
        <v>Sairauspäivärahojen korvatut päivät 45-49</v>
      </c>
    </row>
    <row r="7065" spans="1:16" ht="18" x14ac:dyDescent="0.3">
      <c r="A7065" s="1" t="s">
        <v>1444</v>
      </c>
      <c r="B7065" s="1" t="s">
        <v>1309</v>
      </c>
      <c r="C7065" s="1">
        <v>-0.26</v>
      </c>
      <c r="D7065" s="1">
        <v>3.5295580281813301E-6</v>
      </c>
      <c r="E7065" s="1" t="s">
        <v>337</v>
      </c>
      <c r="F7065">
        <v>49</v>
      </c>
      <c r="G7065">
        <v>62</v>
      </c>
      <c r="H7065">
        <f>VLOOKUP(A7065,Taul1!A2:C834,3)</f>
        <v>1</v>
      </c>
      <c r="I7065" t="str">
        <f>VLOOKUP(A7065,Taul1!A2:C834,2)</f>
        <v>Korkea-asteen tutkinto 20-24</v>
      </c>
      <c r="L7065" t="s">
        <v>1663</v>
      </c>
      <c r="M7065" t="str">
        <f>F7065&amp;L7065&amp;G7065&amp;L7065&amp;INT(C7065*10)</f>
        <v>49,62,-3</v>
      </c>
      <c r="O7065">
        <f>VLOOKUP(B7065,Taul1!A2:C834,3)</f>
        <v>0</v>
      </c>
      <c r="P7065" t="str">
        <f>VLOOKUP(B7065,Taul1!A2:C834,2)</f>
        <v>Sairauspäivärahojen korvatut päivät 45-49</v>
      </c>
    </row>
    <row r="7066" spans="1:16" ht="18" x14ac:dyDescent="0.3">
      <c r="A7066" s="1" t="s">
        <v>1446</v>
      </c>
      <c r="B7066" s="1" t="s">
        <v>1309</v>
      </c>
      <c r="C7066" s="1">
        <v>-0.44800000000000001</v>
      </c>
      <c r="D7066" s="1">
        <v>0</v>
      </c>
      <c r="E7066" s="1" t="s">
        <v>337</v>
      </c>
      <c r="F7066">
        <v>50</v>
      </c>
      <c r="G7066">
        <v>62</v>
      </c>
      <c r="H7066">
        <f>VLOOKUP(A7066,Taul1!A2:C834,3)</f>
        <v>1</v>
      </c>
      <c r="I7066" t="str">
        <f>VLOOKUP(A7066,Taul1!A2:C834,2)</f>
        <v>Korkea-asteen tutkinto 25-29</v>
      </c>
      <c r="L7066" t="s">
        <v>1663</v>
      </c>
      <c r="M7066" t="str">
        <f>F7066&amp;L7066&amp;G7066&amp;L7066&amp;INT(C7066*10)</f>
        <v>50,62,-5</v>
      </c>
      <c r="O7066">
        <f>VLOOKUP(B7066,Taul1!A2:C834,3)</f>
        <v>0</v>
      </c>
      <c r="P7066" t="str">
        <f>VLOOKUP(B7066,Taul1!A2:C834,2)</f>
        <v>Sairauspäivärahojen korvatut päivät 45-49</v>
      </c>
    </row>
    <row r="7067" spans="1:16" ht="18" x14ac:dyDescent="0.3">
      <c r="A7067" s="1" t="s">
        <v>1448</v>
      </c>
      <c r="B7067" s="1" t="s">
        <v>1309</v>
      </c>
      <c r="C7067" s="1">
        <v>-0.65</v>
      </c>
      <c r="D7067" s="2">
        <v>2.2204460492503101E-16</v>
      </c>
      <c r="E7067" s="1" t="s">
        <v>337</v>
      </c>
      <c r="F7067">
        <v>51</v>
      </c>
      <c r="G7067">
        <v>62</v>
      </c>
      <c r="H7067">
        <f>VLOOKUP(A7067,Taul1!A2:C834,3)</f>
        <v>1</v>
      </c>
      <c r="I7067" t="str">
        <f>VLOOKUP(A7067,Taul1!A2:C834,2)</f>
        <v>Korkea-asteen tutkinto 30-34</v>
      </c>
      <c r="L7067" t="s">
        <v>1663</v>
      </c>
      <c r="M7067" t="str">
        <f>F7067&amp;L7067&amp;G7067&amp;L7067&amp;INT(C7067*10)</f>
        <v>51,62,-7</v>
      </c>
      <c r="O7067">
        <f>VLOOKUP(B7067,Taul1!A2:C834,3)</f>
        <v>0</v>
      </c>
      <c r="P7067" t="str">
        <f>VLOOKUP(B7067,Taul1!A2:C834,2)</f>
        <v>Sairauspäivärahojen korvatut päivät 45-49</v>
      </c>
    </row>
    <row r="7068" spans="1:16" ht="18" x14ac:dyDescent="0.3">
      <c r="A7068" s="1" t="s">
        <v>1450</v>
      </c>
      <c r="B7068" s="1" t="s">
        <v>1309</v>
      </c>
      <c r="C7068" s="1">
        <v>-0.60499999999999998</v>
      </c>
      <c r="D7068" s="1">
        <v>0</v>
      </c>
      <c r="E7068" s="1" t="s">
        <v>337</v>
      </c>
      <c r="F7068">
        <v>52</v>
      </c>
      <c r="G7068">
        <v>62</v>
      </c>
      <c r="H7068">
        <f>VLOOKUP(A7068,Taul1!A2:C834,3)</f>
        <v>1</v>
      </c>
      <c r="I7068" t="str">
        <f>VLOOKUP(A7068,Taul1!A2:C834,2)</f>
        <v>Korkea-asteen tutkinto 35-39</v>
      </c>
      <c r="L7068" t="s">
        <v>1663</v>
      </c>
      <c r="M7068" t="str">
        <f>F7068&amp;L7068&amp;G7068&amp;L7068&amp;INT(C7068*10)</f>
        <v>52,62,-7</v>
      </c>
      <c r="O7068">
        <f>VLOOKUP(B7068,Taul1!A2:C834,3)</f>
        <v>0</v>
      </c>
      <c r="P7068" t="str">
        <f>VLOOKUP(B7068,Taul1!A2:C834,2)</f>
        <v>Sairauspäivärahojen korvatut päivät 45-49</v>
      </c>
    </row>
    <row r="7069" spans="1:16" ht="18" x14ac:dyDescent="0.3">
      <c r="A7069" s="1" t="s">
        <v>1452</v>
      </c>
      <c r="B7069" s="1" t="s">
        <v>1309</v>
      </c>
      <c r="C7069" s="1">
        <v>-0.54400000000000004</v>
      </c>
      <c r="D7069" s="1">
        <v>0</v>
      </c>
      <c r="E7069" s="1" t="s">
        <v>337</v>
      </c>
      <c r="F7069">
        <v>53</v>
      </c>
      <c r="G7069">
        <v>62</v>
      </c>
      <c r="H7069">
        <f>VLOOKUP(A7069,Taul1!A2:C834,3)</f>
        <v>1</v>
      </c>
      <c r="I7069" t="str">
        <f>VLOOKUP(A7069,Taul1!A2:C834,2)</f>
        <v>Korkea-asteen tutkinto 40-44</v>
      </c>
      <c r="L7069" t="s">
        <v>1663</v>
      </c>
      <c r="M7069" t="str">
        <f>F7069&amp;L7069&amp;G7069&amp;L7069&amp;INT(C7069*10)</f>
        <v>53,62,-6</v>
      </c>
      <c r="O7069">
        <f>VLOOKUP(B7069,Taul1!A2:C834,3)</f>
        <v>0</v>
      </c>
      <c r="P7069" t="str">
        <f>VLOOKUP(B7069,Taul1!A2:C834,2)</f>
        <v>Sairauspäivärahojen korvatut päivät 45-49</v>
      </c>
    </row>
    <row r="7070" spans="1:16" ht="18" x14ac:dyDescent="0.3">
      <c r="A7070" s="1" t="s">
        <v>1454</v>
      </c>
      <c r="B7070" s="1" t="s">
        <v>1309</v>
      </c>
      <c r="C7070" s="1">
        <v>0.14299999999999999</v>
      </c>
      <c r="D7070" s="1">
        <v>1.19992339576912E-2</v>
      </c>
      <c r="E7070" s="1" t="s">
        <v>337</v>
      </c>
      <c r="F7070">
        <v>54</v>
      </c>
      <c r="G7070">
        <v>62</v>
      </c>
      <c r="H7070">
        <f>VLOOKUP(A7070,Taul1!A2:C834,3)</f>
        <v>1</v>
      </c>
      <c r="I7070" t="str">
        <f>VLOOKUP(A7070,Taul1!A2:C834,2)</f>
        <v>Korkea-asteen tutkinto 45-49</v>
      </c>
      <c r="L7070" t="s">
        <v>1663</v>
      </c>
      <c r="M7070" t="str">
        <f>F7070&amp;L7070&amp;G7070&amp;L7070&amp;INT(C7070*10)</f>
        <v>54,62,1</v>
      </c>
      <c r="O7070">
        <f>VLOOKUP(B7070,Taul1!A2:C834,3)</f>
        <v>0</v>
      </c>
      <c r="P7070" t="str">
        <f>VLOOKUP(B7070,Taul1!A2:C834,2)</f>
        <v>Sairauspäivärahojen korvatut päivät 45-49</v>
      </c>
    </row>
    <row r="7071" spans="1:16" ht="18" x14ac:dyDescent="0.3">
      <c r="A7071" s="1" t="s">
        <v>1456</v>
      </c>
      <c r="B7071" s="1" t="s">
        <v>1309</v>
      </c>
      <c r="C7071" s="1">
        <v>-0.218</v>
      </c>
      <c r="D7071" s="1">
        <v>1.07749550298241E-4</v>
      </c>
      <c r="E7071" s="1" t="s">
        <v>337</v>
      </c>
      <c r="F7071">
        <v>55</v>
      </c>
      <c r="G7071">
        <v>62</v>
      </c>
      <c r="H7071">
        <f>VLOOKUP(A7071,Taul1!A2:C834,3)</f>
        <v>1</v>
      </c>
      <c r="I7071" t="str">
        <f>VLOOKUP(A7071,Taul1!A2:C834,2)</f>
        <v>Korkea-asteen tutkinto 50-54</v>
      </c>
      <c r="L7071" t="s">
        <v>1663</v>
      </c>
      <c r="M7071" t="str">
        <f>F7071&amp;L7071&amp;G7071&amp;L7071&amp;INT(C7071*10)</f>
        <v>55,62,-3</v>
      </c>
      <c r="O7071">
        <f>VLOOKUP(B7071,Taul1!A2:C834,3)</f>
        <v>0</v>
      </c>
      <c r="P7071" t="str">
        <f>VLOOKUP(B7071,Taul1!A2:C834,2)</f>
        <v>Sairauspäivärahojen korvatut päivät 45-49</v>
      </c>
    </row>
    <row r="7072" spans="1:16" ht="18" x14ac:dyDescent="0.3">
      <c r="A7072" s="1" t="s">
        <v>1458</v>
      </c>
      <c r="B7072" s="1" t="s">
        <v>1309</v>
      </c>
      <c r="C7072" s="1">
        <v>-0.40699999999999997</v>
      </c>
      <c r="D7072" s="2">
        <v>8.62643290133746E-14</v>
      </c>
      <c r="E7072" s="1" t="s">
        <v>337</v>
      </c>
      <c r="F7072">
        <v>56</v>
      </c>
      <c r="G7072">
        <v>62</v>
      </c>
      <c r="H7072">
        <f>VLOOKUP(A7072,Taul1!A2:C834,3)</f>
        <v>1</v>
      </c>
      <c r="I7072" t="str">
        <f>VLOOKUP(A7072,Taul1!A2:C834,2)</f>
        <v>Korkea-asteen tutkinto 55-59</v>
      </c>
      <c r="L7072" t="s">
        <v>1663</v>
      </c>
      <c r="M7072" t="str">
        <f>F7072&amp;L7072&amp;G7072&amp;L7072&amp;INT(C7072*10)</f>
        <v>56,62,-5</v>
      </c>
      <c r="O7072">
        <f>VLOOKUP(B7072,Taul1!A2:C834,3)</f>
        <v>0</v>
      </c>
      <c r="P7072" t="str">
        <f>VLOOKUP(B7072,Taul1!A2:C834,2)</f>
        <v>Sairauspäivärahojen korvatut päivät 45-49</v>
      </c>
    </row>
    <row r="7073" spans="1:16" ht="18" x14ac:dyDescent="0.3">
      <c r="A7073" s="1" t="s">
        <v>1460</v>
      </c>
      <c r="B7073" s="1" t="s">
        <v>1309</v>
      </c>
      <c r="C7073" s="1">
        <v>-0.50800000000000001</v>
      </c>
      <c r="D7073" s="1">
        <v>0</v>
      </c>
      <c r="E7073" s="1" t="s">
        <v>337</v>
      </c>
      <c r="F7073">
        <v>57</v>
      </c>
      <c r="G7073">
        <v>62</v>
      </c>
      <c r="H7073">
        <f>VLOOKUP(A7073,Taul1!A2:C834,3)</f>
        <v>1</v>
      </c>
      <c r="I7073" t="str">
        <f>VLOOKUP(A7073,Taul1!A2:C834,2)</f>
        <v>Korkea-asteen tutkinto 60-64</v>
      </c>
      <c r="L7073" t="s">
        <v>1663</v>
      </c>
      <c r="M7073" t="str">
        <f>F7073&amp;L7073&amp;G7073&amp;L7073&amp;INT(C7073*10)</f>
        <v>57,62,-6</v>
      </c>
      <c r="O7073">
        <f>VLOOKUP(B7073,Taul1!A2:C834,3)</f>
        <v>0</v>
      </c>
      <c r="P7073" t="str">
        <f>VLOOKUP(B7073,Taul1!A2:C834,2)</f>
        <v>Sairauspäivärahojen korvatut päivät 45-49</v>
      </c>
    </row>
    <row r="7074" spans="1:16" ht="18" x14ac:dyDescent="0.3">
      <c r="A7074" s="1" t="s">
        <v>1462</v>
      </c>
      <c r="B7074" s="1" t="s">
        <v>1309</v>
      </c>
      <c r="C7074" s="1">
        <v>0.45600000000000002</v>
      </c>
      <c r="D7074" s="2">
        <v>1.11022302462515E-16</v>
      </c>
      <c r="E7074" s="1" t="s">
        <v>337</v>
      </c>
      <c r="F7074">
        <v>58</v>
      </c>
      <c r="G7074">
        <v>62</v>
      </c>
      <c r="H7074">
        <f>VLOOKUP(A7074,Taul1!A2:C834,3)</f>
        <v>1</v>
      </c>
      <c r="I7074" t="str">
        <f>VLOOKUP(A7074,Taul1!A2:C834,2)</f>
        <v>Korkea-asteen tutkinto 65-69</v>
      </c>
      <c r="L7074" t="s">
        <v>1663</v>
      </c>
      <c r="M7074" t="str">
        <f>F7074&amp;L7074&amp;G7074&amp;L7074&amp;INT(C7074*10)</f>
        <v>58,62,4</v>
      </c>
      <c r="O7074">
        <f>VLOOKUP(B7074,Taul1!A2:C834,3)</f>
        <v>0</v>
      </c>
      <c r="P7074" t="str">
        <f>VLOOKUP(B7074,Taul1!A2:C834,2)</f>
        <v>Sairauspäivärahojen korvatut päivät 45-49</v>
      </c>
    </row>
    <row r="7075" spans="1:16" ht="18" x14ac:dyDescent="0.3">
      <c r="A7075" s="1" t="s">
        <v>1464</v>
      </c>
      <c r="B7075" s="1" t="s">
        <v>1309</v>
      </c>
      <c r="C7075" s="1">
        <v>-0.48599999999999999</v>
      </c>
      <c r="D7075" s="1">
        <v>0</v>
      </c>
      <c r="E7075" s="1" t="s">
        <v>337</v>
      </c>
      <c r="F7075">
        <v>59</v>
      </c>
      <c r="G7075">
        <v>62</v>
      </c>
      <c r="H7075">
        <f>VLOOKUP(A7075,Taul1!A2:C834,3)</f>
        <v>1</v>
      </c>
      <c r="I7075" t="str">
        <f>VLOOKUP(A7075,Taul1!A2:C834,2)</f>
        <v>Korkea-asteen tutkinto 70-74</v>
      </c>
      <c r="L7075" t="s">
        <v>1663</v>
      </c>
      <c r="M7075" t="str">
        <f>F7075&amp;L7075&amp;G7075&amp;L7075&amp;INT(C7075*10)</f>
        <v>59,62,-5</v>
      </c>
      <c r="O7075">
        <f>VLOOKUP(B7075,Taul1!A2:C834,3)</f>
        <v>0</v>
      </c>
      <c r="P7075" t="str">
        <f>VLOOKUP(B7075,Taul1!A2:C834,2)</f>
        <v>Sairauspäivärahojen korvatut päivät 45-49</v>
      </c>
    </row>
    <row r="7076" spans="1:16" ht="18" x14ac:dyDescent="0.3">
      <c r="A7076" s="1" t="s">
        <v>1466</v>
      </c>
      <c r="B7076" s="1" t="s">
        <v>1309</v>
      </c>
      <c r="C7076" s="1">
        <v>-0.48299999999999998</v>
      </c>
      <c r="D7076" s="2">
        <v>1.11022302462515E-16</v>
      </c>
      <c r="E7076" s="1" t="s">
        <v>337</v>
      </c>
      <c r="F7076">
        <v>60</v>
      </c>
      <c r="G7076">
        <v>62</v>
      </c>
      <c r="H7076">
        <f>VLOOKUP(A7076,Taul1!A2:C834,3)</f>
        <v>1</v>
      </c>
      <c r="I7076" t="str">
        <f>VLOOKUP(A7076,Taul1!A2:C834,2)</f>
        <v>Korkea-asteen tutkinto 75-</v>
      </c>
      <c r="L7076" t="s">
        <v>1663</v>
      </c>
      <c r="M7076" t="str">
        <f>F7076&amp;L7076&amp;G7076&amp;L7076&amp;INT(C7076*10)</f>
        <v>60,62,-5</v>
      </c>
      <c r="O7076">
        <f>VLOOKUP(B7076,Taul1!A2:C834,3)</f>
        <v>0</v>
      </c>
      <c r="P7076" t="str">
        <f>VLOOKUP(B7076,Taul1!A2:C834,2)</f>
        <v>Sairauspäivärahojen korvatut päivät 45-49</v>
      </c>
    </row>
    <row r="7077" spans="1:16" ht="18" x14ac:dyDescent="0.3">
      <c r="A7077" s="1" t="s">
        <v>1468</v>
      </c>
      <c r="B7077" s="1" t="s">
        <v>1309</v>
      </c>
      <c r="C7077" s="1">
        <v>2.9000000000000001E-2</v>
      </c>
      <c r="D7077" s="1">
        <v>0.61590811847863602</v>
      </c>
      <c r="E7077" s="1" t="s">
        <v>337</v>
      </c>
      <c r="F7077">
        <v>61</v>
      </c>
      <c r="G7077">
        <v>62</v>
      </c>
      <c r="H7077">
        <f>VLOOKUP(A7077,Taul1!A2:C834,3)</f>
        <v>1</v>
      </c>
      <c r="I7077" t="str">
        <f>VLOOKUP(A7077,Taul1!A2:C834,2)</f>
        <v>0-4 -vuotiaat</v>
      </c>
      <c r="L7077" t="s">
        <v>1663</v>
      </c>
      <c r="M7077" t="str">
        <f>F7077&amp;L7077&amp;G7077&amp;L7077&amp;INT(C7077*10)</f>
        <v>61,62,0</v>
      </c>
      <c r="O7077">
        <f>VLOOKUP(B7077,Taul1!A2:C834,3)</f>
        <v>0</v>
      </c>
      <c r="P7077" t="str">
        <f>VLOOKUP(B7077,Taul1!A2:C834,2)</f>
        <v>Sairauspäivärahojen korvatut päivät 45-49</v>
      </c>
    </row>
    <row r="7078" spans="1:16" ht="18" x14ac:dyDescent="0.3">
      <c r="A7078" s="1" t="s">
        <v>1470</v>
      </c>
      <c r="B7078" s="1" t="s">
        <v>1309</v>
      </c>
      <c r="C7078" s="1">
        <v>-0.56899999999999995</v>
      </c>
      <c r="D7078" s="1">
        <v>0</v>
      </c>
      <c r="E7078" s="1" t="s">
        <v>337</v>
      </c>
      <c r="F7078">
        <v>62</v>
      </c>
      <c r="G7078">
        <v>62</v>
      </c>
      <c r="H7078">
        <f>VLOOKUP(A7078,Taul1!A2:C834,3)</f>
        <v>1</v>
      </c>
      <c r="I7078" t="str">
        <f>VLOOKUP(A7078,Taul1!A2:C834,2)</f>
        <v>5-9 -vuotiaat</v>
      </c>
      <c r="L7078" t="s">
        <v>1663</v>
      </c>
      <c r="M7078" t="str">
        <f>F7078&amp;L7078&amp;G7078&amp;L7078&amp;INT(C7078*10)</f>
        <v>62,62,-6</v>
      </c>
      <c r="O7078">
        <f>VLOOKUP(B7078,Taul1!A2:C834,3)</f>
        <v>0</v>
      </c>
      <c r="P7078" t="str">
        <f>VLOOKUP(B7078,Taul1!A2:C834,2)</f>
        <v>Sairauspäivärahojen korvatut päivät 45-49</v>
      </c>
    </row>
    <row r="7079" spans="1:16" ht="18" x14ac:dyDescent="0.3">
      <c r="A7079" s="1" t="s">
        <v>1472</v>
      </c>
      <c r="B7079" s="1" t="s">
        <v>1309</v>
      </c>
      <c r="C7079" s="1">
        <v>-0.35299999999999998</v>
      </c>
      <c r="D7079" s="2">
        <v>1.6202605923609701E-10</v>
      </c>
      <c r="E7079" s="1" t="s">
        <v>337</v>
      </c>
      <c r="F7079">
        <v>63</v>
      </c>
      <c r="G7079">
        <v>62</v>
      </c>
      <c r="H7079">
        <f>VLOOKUP(A7079,Taul1!A2:C834,3)</f>
        <v>1</v>
      </c>
      <c r="I7079" t="str">
        <f>VLOOKUP(A7079,Taul1!A2:C834,2)</f>
        <v>10-14 -vuotiaat</v>
      </c>
      <c r="L7079" t="s">
        <v>1663</v>
      </c>
      <c r="M7079" t="str">
        <f>F7079&amp;L7079&amp;G7079&amp;L7079&amp;INT(C7079*10)</f>
        <v>63,62,-4</v>
      </c>
      <c r="O7079">
        <f>VLOOKUP(B7079,Taul1!A2:C834,3)</f>
        <v>0</v>
      </c>
      <c r="P7079" t="str">
        <f>VLOOKUP(B7079,Taul1!A2:C834,2)</f>
        <v>Sairauspäivärahojen korvatut päivät 45-49</v>
      </c>
    </row>
    <row r="7080" spans="1:16" ht="18" x14ac:dyDescent="0.3">
      <c r="A7080" s="1" t="s">
        <v>1474</v>
      </c>
      <c r="B7080" s="1" t="s">
        <v>1309</v>
      </c>
      <c r="C7080" s="1">
        <v>0.14699999999999999</v>
      </c>
      <c r="D7080" s="1">
        <v>9.5007655074851299E-3</v>
      </c>
      <c r="E7080" s="1" t="s">
        <v>337</v>
      </c>
      <c r="F7080">
        <v>64</v>
      </c>
      <c r="G7080">
        <v>62</v>
      </c>
      <c r="H7080">
        <f>VLOOKUP(A7080,Taul1!A2:C834,3)</f>
        <v>1</v>
      </c>
      <c r="I7080" t="str">
        <f>VLOOKUP(A7080,Taul1!A2:C834,2)</f>
        <v>15-19 -vuotiaat</v>
      </c>
      <c r="L7080" t="s">
        <v>1663</v>
      </c>
      <c r="M7080" t="str">
        <f>F7080&amp;L7080&amp;G7080&amp;L7080&amp;INT(C7080*10)</f>
        <v>64,62,1</v>
      </c>
      <c r="O7080">
        <f>VLOOKUP(B7080,Taul1!A2:C834,3)</f>
        <v>0</v>
      </c>
      <c r="P7080" t="str">
        <f>VLOOKUP(B7080,Taul1!A2:C834,2)</f>
        <v>Sairauspäivärahojen korvatut päivät 45-49</v>
      </c>
    </row>
    <row r="7081" spans="1:16" ht="18" x14ac:dyDescent="0.3">
      <c r="A7081" s="1" t="s">
        <v>1476</v>
      </c>
      <c r="B7081" s="1" t="s">
        <v>1309</v>
      </c>
      <c r="C7081" s="1">
        <v>0.66600000000000004</v>
      </c>
      <c r="D7081" s="1">
        <v>0</v>
      </c>
      <c r="E7081" s="1" t="s">
        <v>337</v>
      </c>
      <c r="F7081">
        <v>65</v>
      </c>
      <c r="G7081">
        <v>62</v>
      </c>
      <c r="H7081">
        <f>VLOOKUP(A7081,Taul1!A2:C834,3)</f>
        <v>1</v>
      </c>
      <c r="I7081" t="str">
        <f>VLOOKUP(A7081,Taul1!A2:C834,2)</f>
        <v>20-24 -vuotiaat</v>
      </c>
      <c r="L7081" t="s">
        <v>1663</v>
      </c>
      <c r="M7081" t="str">
        <f>F7081&amp;L7081&amp;G7081&amp;L7081&amp;INT(C7081*10)</f>
        <v>65,62,6</v>
      </c>
      <c r="O7081">
        <f>VLOOKUP(B7081,Taul1!A2:C834,3)</f>
        <v>0</v>
      </c>
      <c r="P7081" t="str">
        <f>VLOOKUP(B7081,Taul1!A2:C834,2)</f>
        <v>Sairauspäivärahojen korvatut päivät 45-49</v>
      </c>
    </row>
    <row r="7082" spans="1:16" ht="18" x14ac:dyDescent="0.3">
      <c r="A7082" s="1" t="s">
        <v>1478</v>
      </c>
      <c r="B7082" s="1" t="s">
        <v>1309</v>
      </c>
      <c r="C7082" s="1">
        <v>-0.16700000000000001</v>
      </c>
      <c r="D7082" s="1">
        <v>3.1295643047841702E-3</v>
      </c>
      <c r="E7082" s="1" t="s">
        <v>337</v>
      </c>
      <c r="F7082">
        <v>66</v>
      </c>
      <c r="G7082">
        <v>62</v>
      </c>
      <c r="H7082">
        <f>VLOOKUP(A7082,Taul1!A2:C834,3)</f>
        <v>1</v>
      </c>
      <c r="I7082" t="str">
        <f>VLOOKUP(A7082,Taul1!A2:C834,2)</f>
        <v>25-29 -vuotiaat</v>
      </c>
      <c r="L7082" t="s">
        <v>1663</v>
      </c>
      <c r="M7082" t="str">
        <f>F7082&amp;L7082&amp;G7082&amp;L7082&amp;INT(C7082*10)</f>
        <v>66,62,-2</v>
      </c>
      <c r="O7082">
        <f>VLOOKUP(B7082,Taul1!A2:C834,3)</f>
        <v>0</v>
      </c>
      <c r="P7082" t="str">
        <f>VLOOKUP(B7082,Taul1!A2:C834,2)</f>
        <v>Sairauspäivärahojen korvatut päivät 45-49</v>
      </c>
    </row>
    <row r="7083" spans="1:16" ht="18" x14ac:dyDescent="0.3">
      <c r="A7083" s="1" t="s">
        <v>1480</v>
      </c>
      <c r="B7083" s="1" t="s">
        <v>1309</v>
      </c>
      <c r="C7083" s="1">
        <v>-0.52</v>
      </c>
      <c r="D7083" s="2">
        <v>1.11022302462515E-16</v>
      </c>
      <c r="E7083" s="1" t="s">
        <v>337</v>
      </c>
      <c r="F7083">
        <v>67</v>
      </c>
      <c r="G7083">
        <v>62</v>
      </c>
      <c r="H7083">
        <f>VLOOKUP(A7083,Taul1!A2:C834,3)</f>
        <v>1</v>
      </c>
      <c r="I7083" t="str">
        <f>VLOOKUP(A7083,Taul1!A2:C834,2)</f>
        <v>30-34 -vuotiaat</v>
      </c>
      <c r="L7083" t="s">
        <v>1663</v>
      </c>
      <c r="M7083" t="str">
        <f>F7083&amp;L7083&amp;G7083&amp;L7083&amp;INT(C7083*10)</f>
        <v>67,62,-6</v>
      </c>
      <c r="O7083">
        <f>VLOOKUP(B7083,Taul1!A2:C834,3)</f>
        <v>0</v>
      </c>
      <c r="P7083" t="str">
        <f>VLOOKUP(B7083,Taul1!A2:C834,2)</f>
        <v>Sairauspäivärahojen korvatut päivät 45-49</v>
      </c>
    </row>
    <row r="7084" spans="1:16" ht="18" x14ac:dyDescent="0.3">
      <c r="A7084" s="1" t="s">
        <v>1482</v>
      </c>
      <c r="B7084" s="1" t="s">
        <v>1309</v>
      </c>
      <c r="C7084" s="1">
        <v>-0.47399999999999998</v>
      </c>
      <c r="D7084" s="1">
        <v>0</v>
      </c>
      <c r="E7084" s="1" t="s">
        <v>337</v>
      </c>
      <c r="F7084">
        <v>68</v>
      </c>
      <c r="G7084">
        <v>62</v>
      </c>
      <c r="H7084">
        <f>VLOOKUP(A7084,Taul1!A2:C834,3)</f>
        <v>1</v>
      </c>
      <c r="I7084" t="str">
        <f>VLOOKUP(A7084,Taul1!A2:C834,2)</f>
        <v>35-39 -vuotiaat</v>
      </c>
      <c r="L7084" t="s">
        <v>1663</v>
      </c>
      <c r="M7084" t="str">
        <f>F7084&amp;L7084&amp;G7084&amp;L7084&amp;INT(C7084*10)</f>
        <v>68,62,-5</v>
      </c>
      <c r="O7084">
        <f>VLOOKUP(B7084,Taul1!A2:C834,3)</f>
        <v>0</v>
      </c>
      <c r="P7084" t="str">
        <f>VLOOKUP(B7084,Taul1!A2:C834,2)</f>
        <v>Sairauspäivärahojen korvatut päivät 45-49</v>
      </c>
    </row>
    <row r="7085" spans="1:16" ht="18" x14ac:dyDescent="0.3">
      <c r="A7085" s="1" t="s">
        <v>1484</v>
      </c>
      <c r="B7085" s="1" t="s">
        <v>1309</v>
      </c>
      <c r="C7085" s="1">
        <v>-0.49099999999999999</v>
      </c>
      <c r="D7085" s="1">
        <v>0</v>
      </c>
      <c r="E7085" s="1" t="s">
        <v>337</v>
      </c>
      <c r="F7085">
        <v>69</v>
      </c>
      <c r="G7085">
        <v>62</v>
      </c>
      <c r="H7085">
        <f>VLOOKUP(A7085,Taul1!A2:C834,3)</f>
        <v>1</v>
      </c>
      <c r="I7085" t="str">
        <f>VLOOKUP(A7085,Taul1!A2:C834,2)</f>
        <v>40-44 -vuotiaat</v>
      </c>
      <c r="L7085" t="s">
        <v>1663</v>
      </c>
      <c r="M7085" t="str">
        <f>F7085&amp;L7085&amp;G7085&amp;L7085&amp;INT(C7085*10)</f>
        <v>69,62,-5</v>
      </c>
      <c r="O7085">
        <f>VLOOKUP(B7085,Taul1!A2:C834,3)</f>
        <v>0</v>
      </c>
      <c r="P7085" t="str">
        <f>VLOOKUP(B7085,Taul1!A2:C834,2)</f>
        <v>Sairauspäivärahojen korvatut päivät 45-49</v>
      </c>
    </row>
    <row r="7086" spans="1:16" ht="18" x14ac:dyDescent="0.3">
      <c r="A7086" s="1" t="s">
        <v>1486</v>
      </c>
      <c r="B7086" s="1" t="s">
        <v>1309</v>
      </c>
      <c r="C7086" s="1">
        <v>0.66300000000000003</v>
      </c>
      <c r="D7086" s="1">
        <v>0</v>
      </c>
      <c r="E7086" s="1" t="s">
        <v>337</v>
      </c>
      <c r="F7086">
        <v>70</v>
      </c>
      <c r="G7086">
        <v>62</v>
      </c>
      <c r="H7086">
        <f>VLOOKUP(A7086,Taul1!A2:C834,3)</f>
        <v>1</v>
      </c>
      <c r="I7086" t="str">
        <f>VLOOKUP(A7086,Taul1!A2:C834,2)</f>
        <v>45-49 -vuotiaat</v>
      </c>
      <c r="L7086" t="s">
        <v>1663</v>
      </c>
      <c r="M7086" t="str">
        <f>F7086&amp;L7086&amp;G7086&amp;L7086&amp;INT(C7086*10)</f>
        <v>70,62,6</v>
      </c>
      <c r="O7086">
        <f>VLOOKUP(B7086,Taul1!A2:C834,3)</f>
        <v>0</v>
      </c>
      <c r="P7086" t="str">
        <f>VLOOKUP(B7086,Taul1!A2:C834,2)</f>
        <v>Sairauspäivärahojen korvatut päivät 45-49</v>
      </c>
    </row>
    <row r="7087" spans="1:16" ht="18" x14ac:dyDescent="0.3">
      <c r="A7087" s="1" t="s">
        <v>1488</v>
      </c>
      <c r="B7087" s="1" t="s">
        <v>1309</v>
      </c>
      <c r="C7087" s="1">
        <v>0.39100000000000001</v>
      </c>
      <c r="D7087" s="2">
        <v>9.0316643053256404E-13</v>
      </c>
      <c r="E7087" s="1" t="s">
        <v>337</v>
      </c>
      <c r="F7087">
        <v>71</v>
      </c>
      <c r="G7087">
        <v>62</v>
      </c>
      <c r="H7087">
        <f>VLOOKUP(A7087,Taul1!A2:C834,3)</f>
        <v>1</v>
      </c>
      <c r="I7087" t="str">
        <f>VLOOKUP(A7087,Taul1!A2:C834,2)</f>
        <v>50-54 -vuotiaat</v>
      </c>
      <c r="L7087" t="s">
        <v>1663</v>
      </c>
      <c r="M7087" t="str">
        <f>F7087&amp;L7087&amp;G7087&amp;L7087&amp;INT(C7087*10)</f>
        <v>71,62,3</v>
      </c>
      <c r="O7087">
        <f>VLOOKUP(B7087,Taul1!A2:C834,3)</f>
        <v>0</v>
      </c>
      <c r="P7087" t="str">
        <f>VLOOKUP(B7087,Taul1!A2:C834,2)</f>
        <v>Sairauspäivärahojen korvatut päivät 45-49</v>
      </c>
    </row>
    <row r="7088" spans="1:16" ht="18" x14ac:dyDescent="0.3">
      <c r="A7088" s="1" t="s">
        <v>1490</v>
      </c>
      <c r="B7088" s="1" t="s">
        <v>1309</v>
      </c>
      <c r="C7088" s="1">
        <v>-0.436</v>
      </c>
      <c r="D7088" s="2">
        <v>5.5511151231257797E-16</v>
      </c>
      <c r="E7088" s="1" t="s">
        <v>337</v>
      </c>
      <c r="F7088">
        <v>72</v>
      </c>
      <c r="G7088">
        <v>62</v>
      </c>
      <c r="H7088">
        <f>VLOOKUP(A7088,Taul1!A2:C834,3)</f>
        <v>1</v>
      </c>
      <c r="I7088" t="str">
        <f>VLOOKUP(A7088,Taul1!A2:C834,2)</f>
        <v>55-59 -vuotiaat</v>
      </c>
      <c r="L7088" t="s">
        <v>1663</v>
      </c>
      <c r="M7088" t="str">
        <f>F7088&amp;L7088&amp;G7088&amp;L7088&amp;INT(C7088*10)</f>
        <v>72,62,-5</v>
      </c>
      <c r="O7088">
        <f>VLOOKUP(B7088,Taul1!A2:C834,3)</f>
        <v>0</v>
      </c>
      <c r="P7088" t="str">
        <f>VLOOKUP(B7088,Taul1!A2:C834,2)</f>
        <v>Sairauspäivärahojen korvatut päivät 45-49</v>
      </c>
    </row>
    <row r="7089" spans="1:16" ht="18" x14ac:dyDescent="0.3">
      <c r="A7089" s="1" t="s">
        <v>1492</v>
      </c>
      <c r="B7089" s="1" t="s">
        <v>1309</v>
      </c>
      <c r="C7089" s="1">
        <v>-0.161</v>
      </c>
      <c r="D7089" s="1">
        <v>4.36365196910615E-3</v>
      </c>
      <c r="E7089" s="1" t="s">
        <v>337</v>
      </c>
      <c r="F7089">
        <v>73</v>
      </c>
      <c r="G7089">
        <v>62</v>
      </c>
      <c r="H7089">
        <f>VLOOKUP(A7089,Taul1!A2:C834,3)</f>
        <v>1</v>
      </c>
      <c r="I7089" t="str">
        <f>VLOOKUP(A7089,Taul1!A2:C834,2)</f>
        <v>60-64 -vuotiaat</v>
      </c>
      <c r="L7089" t="s">
        <v>1663</v>
      </c>
      <c r="M7089" t="str">
        <f>F7089&amp;L7089&amp;G7089&amp;L7089&amp;INT(C7089*10)</f>
        <v>73,62,-2</v>
      </c>
      <c r="O7089">
        <f>VLOOKUP(B7089,Taul1!A2:C834,3)</f>
        <v>0</v>
      </c>
      <c r="P7089" t="str">
        <f>VLOOKUP(B7089,Taul1!A2:C834,2)</f>
        <v>Sairauspäivärahojen korvatut päivät 45-49</v>
      </c>
    </row>
    <row r="7090" spans="1:16" ht="18" x14ac:dyDescent="0.3">
      <c r="A7090" s="1" t="s">
        <v>1494</v>
      </c>
      <c r="B7090" s="1" t="s">
        <v>1309</v>
      </c>
      <c r="C7090" s="1">
        <v>0.52400000000000002</v>
      </c>
      <c r="D7090" s="2">
        <v>1.11022302462515E-16</v>
      </c>
      <c r="E7090" s="1" t="s">
        <v>337</v>
      </c>
      <c r="F7090">
        <v>74</v>
      </c>
      <c r="G7090">
        <v>62</v>
      </c>
      <c r="H7090">
        <f>VLOOKUP(A7090,Taul1!A2:C834,3)</f>
        <v>1</v>
      </c>
      <c r="I7090" t="str">
        <f>VLOOKUP(A7090,Taul1!A2:C834,2)</f>
        <v>65-69 -vuotiaat</v>
      </c>
      <c r="L7090" t="s">
        <v>1663</v>
      </c>
      <c r="M7090" t="str">
        <f>F7090&amp;L7090&amp;G7090&amp;L7090&amp;INT(C7090*10)</f>
        <v>74,62,5</v>
      </c>
      <c r="O7090">
        <f>VLOOKUP(B7090,Taul1!A2:C834,3)</f>
        <v>0</v>
      </c>
      <c r="P7090" t="str">
        <f>VLOOKUP(B7090,Taul1!A2:C834,2)</f>
        <v>Sairauspäivärahojen korvatut päivät 45-49</v>
      </c>
    </row>
    <row r="7091" spans="1:16" ht="18" x14ac:dyDescent="0.3">
      <c r="A7091" s="1" t="s">
        <v>1496</v>
      </c>
      <c r="B7091" s="1" t="s">
        <v>1309</v>
      </c>
      <c r="C7091" s="1">
        <v>-0.41699999999999998</v>
      </c>
      <c r="D7091" s="2">
        <v>1.7208456881689901E-14</v>
      </c>
      <c r="E7091" s="1" t="s">
        <v>337</v>
      </c>
      <c r="F7091">
        <v>75</v>
      </c>
      <c r="G7091">
        <v>62</v>
      </c>
      <c r="H7091">
        <f>VLOOKUP(A7091,Taul1!A2:C834,3)</f>
        <v>1</v>
      </c>
      <c r="I7091" t="str">
        <f>VLOOKUP(A7091,Taul1!A2:C834,2)</f>
        <v>70-74 -vuotiaat</v>
      </c>
      <c r="L7091" t="s">
        <v>1663</v>
      </c>
      <c r="M7091" t="str">
        <f>F7091&amp;L7091&amp;G7091&amp;L7091&amp;INT(C7091*10)</f>
        <v>75,62,-5</v>
      </c>
      <c r="O7091">
        <f>VLOOKUP(B7091,Taul1!A2:C834,3)</f>
        <v>0</v>
      </c>
      <c r="P7091" t="str">
        <f>VLOOKUP(B7091,Taul1!A2:C834,2)</f>
        <v>Sairauspäivärahojen korvatut päivät 45-49</v>
      </c>
    </row>
    <row r="7092" spans="1:16" ht="18" x14ac:dyDescent="0.3">
      <c r="A7092" s="1" t="s">
        <v>1498</v>
      </c>
      <c r="B7092" s="1" t="s">
        <v>1309</v>
      </c>
      <c r="C7092" s="1">
        <v>-0.42899999999999999</v>
      </c>
      <c r="D7092" s="2">
        <v>2.55351295663786E-15</v>
      </c>
      <c r="E7092" s="1" t="s">
        <v>337</v>
      </c>
      <c r="F7092">
        <v>76</v>
      </c>
      <c r="G7092">
        <v>62</v>
      </c>
      <c r="H7092">
        <f>VLOOKUP(A7092,Taul1!A2:C834,3)</f>
        <v>1</v>
      </c>
      <c r="I7092" t="str">
        <f>VLOOKUP(A7092,Taul1!A2:C834,2)</f>
        <v>75-79 -vuotiaat</v>
      </c>
      <c r="L7092" t="s">
        <v>1663</v>
      </c>
      <c r="M7092" t="str">
        <f>F7092&amp;L7092&amp;G7092&amp;L7092&amp;INT(C7092*10)</f>
        <v>76,62,-5</v>
      </c>
      <c r="O7092">
        <f>VLOOKUP(B7092,Taul1!A2:C834,3)</f>
        <v>0</v>
      </c>
      <c r="P7092" t="str">
        <f>VLOOKUP(B7092,Taul1!A2:C834,2)</f>
        <v>Sairauspäivärahojen korvatut päivät 45-49</v>
      </c>
    </row>
    <row r="7093" spans="1:16" ht="18" x14ac:dyDescent="0.3">
      <c r="A7093" s="1" t="s">
        <v>1500</v>
      </c>
      <c r="B7093" s="1" t="s">
        <v>1309</v>
      </c>
      <c r="C7093" s="1">
        <v>-0.32400000000000001</v>
      </c>
      <c r="D7093" s="2">
        <v>5.4193322052142798E-9</v>
      </c>
      <c r="E7093" s="1" t="s">
        <v>337</v>
      </c>
      <c r="F7093">
        <v>77</v>
      </c>
      <c r="G7093">
        <v>62</v>
      </c>
      <c r="H7093">
        <f>VLOOKUP(A7093,Taul1!A2:C834,3)</f>
        <v>1</v>
      </c>
      <c r="I7093" t="str">
        <f>VLOOKUP(A7093,Taul1!A2:C834,2)</f>
        <v>80-84 -vuotiaat</v>
      </c>
      <c r="L7093" t="s">
        <v>1663</v>
      </c>
      <c r="M7093" t="str">
        <f>F7093&amp;L7093&amp;G7093&amp;L7093&amp;INT(C7093*10)</f>
        <v>77,62,-4</v>
      </c>
      <c r="O7093">
        <f>VLOOKUP(B7093,Taul1!A2:C834,3)</f>
        <v>0</v>
      </c>
      <c r="P7093" t="str">
        <f>VLOOKUP(B7093,Taul1!A2:C834,2)</f>
        <v>Sairauspäivärahojen korvatut päivät 45-49</v>
      </c>
    </row>
    <row r="7094" spans="1:16" ht="18" x14ac:dyDescent="0.3">
      <c r="A7094" s="1" t="s">
        <v>1502</v>
      </c>
      <c r="B7094" s="1" t="s">
        <v>1309</v>
      </c>
      <c r="C7094" s="1">
        <v>-0.158</v>
      </c>
      <c r="D7094" s="1">
        <v>5.2632572621859001E-3</v>
      </c>
      <c r="E7094" s="1" t="s">
        <v>337</v>
      </c>
      <c r="F7094">
        <v>78</v>
      </c>
      <c r="G7094">
        <v>62</v>
      </c>
      <c r="H7094">
        <f>VLOOKUP(A7094,Taul1!A2:C834,3)</f>
        <v>1</v>
      </c>
      <c r="I7094" t="str">
        <f>VLOOKUP(A7094,Taul1!A2:C834,2)</f>
        <v>85-89 -vuotiaat</v>
      </c>
      <c r="L7094" t="s">
        <v>1663</v>
      </c>
      <c r="M7094" t="str">
        <f>F7094&amp;L7094&amp;G7094&amp;L7094&amp;INT(C7094*10)</f>
        <v>78,62,-2</v>
      </c>
      <c r="O7094">
        <f>VLOOKUP(B7094,Taul1!A2:C834,3)</f>
        <v>0</v>
      </c>
      <c r="P7094" t="str">
        <f>VLOOKUP(B7094,Taul1!A2:C834,2)</f>
        <v>Sairauspäivärahojen korvatut päivät 45-49</v>
      </c>
    </row>
    <row r="7095" spans="1:16" ht="18" x14ac:dyDescent="0.3">
      <c r="A7095" s="1" t="s">
        <v>1504</v>
      </c>
      <c r="B7095" s="1" t="s">
        <v>1309</v>
      </c>
      <c r="C7095" s="1">
        <v>-0.35399999999999998</v>
      </c>
      <c r="D7095" s="2">
        <v>1.42986955609103E-10</v>
      </c>
      <c r="E7095" s="1" t="s">
        <v>337</v>
      </c>
      <c r="F7095">
        <v>79</v>
      </c>
      <c r="G7095">
        <v>62</v>
      </c>
      <c r="H7095">
        <f>VLOOKUP(A7095,Taul1!A2:C834,3)</f>
        <v>1</v>
      </c>
      <c r="I7095" t="str">
        <f>VLOOKUP(A7095,Taul1!A2:C834,2)</f>
        <v>90-94 -vuotiaat</v>
      </c>
      <c r="L7095" t="s">
        <v>1663</v>
      </c>
      <c r="M7095" t="str">
        <f>F7095&amp;L7095&amp;G7095&amp;L7095&amp;INT(C7095*10)</f>
        <v>79,62,-4</v>
      </c>
      <c r="O7095">
        <f>VLOOKUP(B7095,Taul1!A2:C834,3)</f>
        <v>0</v>
      </c>
      <c r="P7095" t="str">
        <f>VLOOKUP(B7095,Taul1!A2:C834,2)</f>
        <v>Sairauspäivärahojen korvatut päivät 45-49</v>
      </c>
    </row>
    <row r="7096" spans="1:16" ht="18" x14ac:dyDescent="0.3">
      <c r="A7096" s="1" t="s">
        <v>1506</v>
      </c>
      <c r="B7096" s="1" t="s">
        <v>1309</v>
      </c>
      <c r="C7096" s="1">
        <v>-0.21</v>
      </c>
      <c r="D7096" s="1">
        <v>2.0049574858949001E-4</v>
      </c>
      <c r="E7096" s="1" t="s">
        <v>337</v>
      </c>
      <c r="F7096">
        <v>80</v>
      </c>
      <c r="G7096">
        <v>62</v>
      </c>
      <c r="H7096">
        <f>VLOOKUP(A7096,Taul1!A2:C834,3)</f>
        <v>1</v>
      </c>
      <c r="I7096" t="str">
        <f>VLOOKUP(A7096,Taul1!A2:C834,2)</f>
        <v>Yli 94-vuotiaat</v>
      </c>
      <c r="L7096" t="s">
        <v>1663</v>
      </c>
      <c r="M7096" t="str">
        <f>F7096&amp;L7096&amp;G7096&amp;L7096&amp;INT(C7096*10)</f>
        <v>80,62,-3</v>
      </c>
      <c r="O7096">
        <f>VLOOKUP(B7096,Taul1!A2:C834,3)</f>
        <v>0</v>
      </c>
      <c r="P7096" t="str">
        <f>VLOOKUP(B7096,Taul1!A2:C834,2)</f>
        <v>Sairauspäivärahojen korvatut päivät 45-49</v>
      </c>
    </row>
    <row r="7097" spans="1:16" ht="18" x14ac:dyDescent="0.3">
      <c r="A7097" s="1" t="s">
        <v>1508</v>
      </c>
      <c r="B7097" s="1" t="s">
        <v>1309</v>
      </c>
      <c r="C7097" s="1">
        <v>0.26400000000000001</v>
      </c>
      <c r="D7097" s="1">
        <v>2.3370324683247201E-6</v>
      </c>
      <c r="E7097" s="1" t="s">
        <v>337</v>
      </c>
      <c r="F7097">
        <v>81</v>
      </c>
      <c r="G7097">
        <v>62</v>
      </c>
      <c r="H7097">
        <f>VLOOKUP(A7097,Taul1!A2:C834,3)</f>
        <v>1</v>
      </c>
      <c r="I7097" t="str">
        <f>VLOOKUP(A7097,Taul1!A2:C834,2)</f>
        <v>0-vuotiaat</v>
      </c>
      <c r="L7097" t="s">
        <v>1663</v>
      </c>
      <c r="M7097" t="str">
        <f>F7097&amp;L7097&amp;G7097&amp;L7097&amp;INT(C7097*10)</f>
        <v>81,62,2</v>
      </c>
      <c r="O7097">
        <f>VLOOKUP(B7097,Taul1!A2:C834,3)</f>
        <v>0</v>
      </c>
      <c r="P7097" t="str">
        <f>VLOOKUP(B7097,Taul1!A2:C834,2)</f>
        <v>Sairauspäivärahojen korvatut päivät 45-49</v>
      </c>
    </row>
    <row r="7098" spans="1:16" ht="18" x14ac:dyDescent="0.3">
      <c r="A7098" s="1" t="s">
        <v>1510</v>
      </c>
      <c r="B7098" s="1" t="s">
        <v>1309</v>
      </c>
      <c r="C7098" s="1">
        <v>0.22600000000000001</v>
      </c>
      <c r="D7098" s="1">
        <v>5.7221245601590802E-5</v>
      </c>
      <c r="E7098" s="1" t="s">
        <v>337</v>
      </c>
      <c r="F7098">
        <v>82</v>
      </c>
      <c r="G7098">
        <v>62</v>
      </c>
      <c r="H7098">
        <f>VLOOKUP(A7098,Taul1!A2:C834,3)</f>
        <v>1</v>
      </c>
      <c r="I7098" t="str">
        <f>VLOOKUP(A7098,Taul1!A2:C834,2)</f>
        <v>1-vuotiaat</v>
      </c>
      <c r="L7098" t="s">
        <v>1663</v>
      </c>
      <c r="M7098" t="str">
        <f>F7098&amp;L7098&amp;G7098&amp;L7098&amp;INT(C7098*10)</f>
        <v>82,62,2</v>
      </c>
      <c r="O7098">
        <f>VLOOKUP(B7098,Taul1!A2:C834,3)</f>
        <v>0</v>
      </c>
      <c r="P7098" t="str">
        <f>VLOOKUP(B7098,Taul1!A2:C834,2)</f>
        <v>Sairauspäivärahojen korvatut päivät 45-49</v>
      </c>
    </row>
    <row r="7099" spans="1:16" ht="18" x14ac:dyDescent="0.3">
      <c r="A7099" s="1" t="s">
        <v>1512</v>
      </c>
      <c r="B7099" s="1" t="s">
        <v>1309</v>
      </c>
      <c r="C7099" s="1">
        <v>9.0999999999999998E-2</v>
      </c>
      <c r="D7099" s="1">
        <v>0.10860648894020999</v>
      </c>
      <c r="E7099" s="1" t="s">
        <v>337</v>
      </c>
      <c r="F7099">
        <v>83</v>
      </c>
      <c r="G7099">
        <v>62</v>
      </c>
      <c r="H7099">
        <f>VLOOKUP(A7099,Taul1!A2:C834,3)</f>
        <v>1</v>
      </c>
      <c r="I7099" t="str">
        <f>VLOOKUP(A7099,Taul1!A2:C834,2)</f>
        <v>2-vuotiaat</v>
      </c>
      <c r="L7099" t="s">
        <v>1663</v>
      </c>
      <c r="M7099" t="str">
        <f>F7099&amp;L7099&amp;G7099&amp;L7099&amp;INT(C7099*10)</f>
        <v>83,62,0</v>
      </c>
      <c r="O7099">
        <f>VLOOKUP(B7099,Taul1!A2:C834,3)</f>
        <v>0</v>
      </c>
      <c r="P7099" t="str">
        <f>VLOOKUP(B7099,Taul1!A2:C834,2)</f>
        <v>Sairauspäivärahojen korvatut päivät 45-49</v>
      </c>
    </row>
    <row r="7100" spans="1:16" ht="18" x14ac:dyDescent="0.3">
      <c r="A7100" s="1" t="s">
        <v>1514</v>
      </c>
      <c r="B7100" s="1" t="s">
        <v>1309</v>
      </c>
      <c r="C7100" s="1">
        <v>-0.19900000000000001</v>
      </c>
      <c r="D7100" s="1">
        <v>4.2144950889122501E-4</v>
      </c>
      <c r="E7100" s="1" t="s">
        <v>337</v>
      </c>
      <c r="F7100">
        <v>84</v>
      </c>
      <c r="G7100">
        <v>62</v>
      </c>
      <c r="H7100">
        <f>VLOOKUP(A7100,Taul1!A2:C834,3)</f>
        <v>1</v>
      </c>
      <c r="I7100" t="str">
        <f>VLOOKUP(A7100,Taul1!A2:C834,2)</f>
        <v>3-vuotiaat</v>
      </c>
      <c r="L7100" t="s">
        <v>1663</v>
      </c>
      <c r="M7100" t="str">
        <f>F7100&amp;L7100&amp;G7100&amp;L7100&amp;INT(C7100*10)</f>
        <v>84,62,-2</v>
      </c>
      <c r="O7100">
        <f>VLOOKUP(B7100,Taul1!A2:C834,3)</f>
        <v>0</v>
      </c>
      <c r="P7100" t="str">
        <f>VLOOKUP(B7100,Taul1!A2:C834,2)</f>
        <v>Sairauspäivärahojen korvatut päivät 45-49</v>
      </c>
    </row>
    <row r="7101" spans="1:16" ht="18" x14ac:dyDescent="0.3">
      <c r="A7101" s="1" t="s">
        <v>1516</v>
      </c>
      <c r="B7101" s="1" t="s">
        <v>1309</v>
      </c>
      <c r="C7101" s="1">
        <v>-0.52100000000000002</v>
      </c>
      <c r="D7101" s="1">
        <v>0</v>
      </c>
      <c r="E7101" s="1" t="s">
        <v>337</v>
      </c>
      <c r="F7101">
        <v>85</v>
      </c>
      <c r="G7101">
        <v>62</v>
      </c>
      <c r="H7101">
        <f>VLOOKUP(A7101,Taul1!A2:C834,3)</f>
        <v>1</v>
      </c>
      <c r="I7101" t="str">
        <f>VLOOKUP(A7101,Taul1!A2:C834,2)</f>
        <v>4-vuotiaat</v>
      </c>
      <c r="L7101" t="s">
        <v>1663</v>
      </c>
      <c r="M7101" t="str">
        <f>F7101&amp;L7101&amp;G7101&amp;L7101&amp;INT(C7101*10)</f>
        <v>85,62,-6</v>
      </c>
      <c r="O7101">
        <f>VLOOKUP(B7101,Taul1!A2:C834,3)</f>
        <v>0</v>
      </c>
      <c r="P7101" t="str">
        <f>VLOOKUP(B7101,Taul1!A2:C834,2)</f>
        <v>Sairauspäivärahojen korvatut päivät 45-49</v>
      </c>
    </row>
    <row r="7102" spans="1:16" ht="18" x14ac:dyDescent="0.3">
      <c r="A7102" s="1" t="s">
        <v>1518</v>
      </c>
      <c r="B7102" s="1" t="s">
        <v>1309</v>
      </c>
      <c r="C7102" s="1">
        <v>-0.38</v>
      </c>
      <c r="D7102" s="2">
        <v>4.2262859878405802E-12</v>
      </c>
      <c r="E7102" s="1" t="s">
        <v>337</v>
      </c>
      <c r="F7102">
        <v>86</v>
      </c>
      <c r="G7102">
        <v>62</v>
      </c>
      <c r="H7102">
        <f>VLOOKUP(A7102,Taul1!A2:C834,3)</f>
        <v>1</v>
      </c>
      <c r="I7102" t="str">
        <f>VLOOKUP(A7102,Taul1!A2:C834,2)</f>
        <v>5-vuotiaat</v>
      </c>
      <c r="L7102" t="s">
        <v>1663</v>
      </c>
      <c r="M7102" t="str">
        <f>F7102&amp;L7102&amp;G7102&amp;L7102&amp;INT(C7102*10)</f>
        <v>86,62,-4</v>
      </c>
      <c r="O7102">
        <f>VLOOKUP(B7102,Taul1!A2:C834,3)</f>
        <v>0</v>
      </c>
      <c r="P7102" t="str">
        <f>VLOOKUP(B7102,Taul1!A2:C834,2)</f>
        <v>Sairauspäivärahojen korvatut päivät 45-49</v>
      </c>
    </row>
    <row r="7103" spans="1:16" ht="18" x14ac:dyDescent="0.3">
      <c r="A7103" s="1" t="s">
        <v>1520</v>
      </c>
      <c r="B7103" s="1" t="s">
        <v>1309</v>
      </c>
      <c r="C7103" s="1">
        <v>-0.55800000000000005</v>
      </c>
      <c r="D7103" s="2">
        <v>2.2204460492503101E-16</v>
      </c>
      <c r="E7103" s="1" t="s">
        <v>337</v>
      </c>
      <c r="F7103">
        <v>87</v>
      </c>
      <c r="G7103">
        <v>62</v>
      </c>
      <c r="H7103">
        <f>VLOOKUP(A7103,Taul1!A2:C834,3)</f>
        <v>1</v>
      </c>
      <c r="I7103" t="str">
        <f>VLOOKUP(A7103,Taul1!A2:C834,2)</f>
        <v>6-vuotiaat</v>
      </c>
      <c r="L7103" t="s">
        <v>1663</v>
      </c>
      <c r="M7103" t="str">
        <f>F7103&amp;L7103&amp;G7103&amp;L7103&amp;INT(C7103*10)</f>
        <v>87,62,-6</v>
      </c>
      <c r="O7103">
        <f>VLOOKUP(B7103,Taul1!A2:C834,3)</f>
        <v>0</v>
      </c>
      <c r="P7103" t="str">
        <f>VLOOKUP(B7103,Taul1!A2:C834,2)</f>
        <v>Sairauspäivärahojen korvatut päivät 45-49</v>
      </c>
    </row>
    <row r="7104" spans="1:16" ht="18" x14ac:dyDescent="0.3">
      <c r="A7104" s="1" t="s">
        <v>1522</v>
      </c>
      <c r="B7104" s="1" t="s">
        <v>1309</v>
      </c>
      <c r="C7104" s="1">
        <v>-0.47299999999999998</v>
      </c>
      <c r="D7104" s="1">
        <v>0</v>
      </c>
      <c r="E7104" s="1" t="s">
        <v>337</v>
      </c>
      <c r="F7104">
        <v>88</v>
      </c>
      <c r="G7104">
        <v>62</v>
      </c>
      <c r="H7104">
        <f>VLOOKUP(A7104,Taul1!A2:C834,3)</f>
        <v>1</v>
      </c>
      <c r="I7104" t="str">
        <f>VLOOKUP(A7104,Taul1!A2:C834,2)</f>
        <v>7-vuotiaat</v>
      </c>
      <c r="L7104" t="s">
        <v>1663</v>
      </c>
      <c r="M7104" t="str">
        <f>F7104&amp;L7104&amp;G7104&amp;L7104&amp;INT(C7104*10)</f>
        <v>88,62,-5</v>
      </c>
      <c r="O7104">
        <f>VLOOKUP(B7104,Taul1!A2:C834,3)</f>
        <v>0</v>
      </c>
      <c r="P7104" t="str">
        <f>VLOOKUP(B7104,Taul1!A2:C834,2)</f>
        <v>Sairauspäivärahojen korvatut päivät 45-49</v>
      </c>
    </row>
    <row r="7105" spans="1:16" ht="18" x14ac:dyDescent="0.3">
      <c r="A7105" s="1" t="s">
        <v>1524</v>
      </c>
      <c r="B7105" s="1" t="s">
        <v>1309</v>
      </c>
      <c r="C7105" s="1">
        <v>-0.51800000000000002</v>
      </c>
      <c r="D7105" s="1">
        <v>0</v>
      </c>
      <c r="E7105" s="1" t="s">
        <v>337</v>
      </c>
      <c r="F7105">
        <v>89</v>
      </c>
      <c r="G7105">
        <v>62</v>
      </c>
      <c r="H7105">
        <f>VLOOKUP(A7105,Taul1!A2:C834,3)</f>
        <v>1</v>
      </c>
      <c r="I7105" t="str">
        <f>VLOOKUP(A7105,Taul1!A2:C834,2)</f>
        <v>8-vuotiaat</v>
      </c>
      <c r="L7105" t="s">
        <v>1663</v>
      </c>
      <c r="M7105" t="str">
        <f>F7105&amp;L7105&amp;G7105&amp;L7105&amp;INT(C7105*10)</f>
        <v>89,62,-6</v>
      </c>
      <c r="O7105">
        <f>VLOOKUP(B7105,Taul1!A2:C834,3)</f>
        <v>0</v>
      </c>
      <c r="P7105" t="str">
        <f>VLOOKUP(B7105,Taul1!A2:C834,2)</f>
        <v>Sairauspäivärahojen korvatut päivät 45-49</v>
      </c>
    </row>
    <row r="7106" spans="1:16" ht="18" x14ac:dyDescent="0.3">
      <c r="A7106" s="1" t="s">
        <v>1526</v>
      </c>
      <c r="B7106" s="1" t="s">
        <v>1309</v>
      </c>
      <c r="C7106" s="1">
        <v>-0.54300000000000004</v>
      </c>
      <c r="D7106" s="1">
        <v>0</v>
      </c>
      <c r="E7106" s="1" t="s">
        <v>337</v>
      </c>
      <c r="F7106">
        <v>90</v>
      </c>
      <c r="G7106">
        <v>62</v>
      </c>
      <c r="H7106">
        <f>VLOOKUP(A7106,Taul1!A2:C834,3)</f>
        <v>1</v>
      </c>
      <c r="I7106" t="str">
        <f>VLOOKUP(A7106,Taul1!A2:C834,2)</f>
        <v>9-vuotiaat</v>
      </c>
      <c r="L7106" t="s">
        <v>1663</v>
      </c>
      <c r="M7106" t="str">
        <f>F7106&amp;L7106&amp;G7106&amp;L7106&amp;INT(C7106*10)</f>
        <v>90,62,-6</v>
      </c>
      <c r="O7106">
        <f>VLOOKUP(B7106,Taul1!A2:C834,3)</f>
        <v>0</v>
      </c>
      <c r="P7106" t="str">
        <f>VLOOKUP(B7106,Taul1!A2:C834,2)</f>
        <v>Sairauspäivärahojen korvatut päivät 45-49</v>
      </c>
    </row>
    <row r="7107" spans="1:16" ht="18" x14ac:dyDescent="0.3">
      <c r="A7107" s="1" t="s">
        <v>1528</v>
      </c>
      <c r="B7107" s="1" t="s">
        <v>1309</v>
      </c>
      <c r="C7107" s="1">
        <v>0.55100000000000005</v>
      </c>
      <c r="D7107" s="1">
        <v>0</v>
      </c>
      <c r="E7107" s="1" t="s">
        <v>337</v>
      </c>
      <c r="F7107">
        <v>91</v>
      </c>
      <c r="G7107">
        <v>62</v>
      </c>
      <c r="H7107">
        <f>VLOOKUP(A7107,Taul1!A2:C834,3)</f>
        <v>1</v>
      </c>
      <c r="I7107" t="str">
        <f>VLOOKUP(A7107,Taul1!A2:C834,2)</f>
        <v>Työkyvyttömyyseläkkeen saajat yhteensä</v>
      </c>
      <c r="L7107" t="s">
        <v>1663</v>
      </c>
      <c r="M7107" t="str">
        <f>F7107&amp;L7107&amp;G7107&amp;L7107&amp;INT(C7107*10)</f>
        <v>91,62,5</v>
      </c>
      <c r="O7107">
        <f>VLOOKUP(B7107,Taul1!A2:C834,3)</f>
        <v>0</v>
      </c>
      <c r="P7107" t="str">
        <f>VLOOKUP(B7107,Taul1!A2:C834,2)</f>
        <v>Sairauspäivärahojen korvatut päivät 45-49</v>
      </c>
    </row>
    <row r="7108" spans="1:16" ht="18" x14ac:dyDescent="0.3">
      <c r="A7108" s="1" t="s">
        <v>1530</v>
      </c>
      <c r="B7108" s="1" t="s">
        <v>1309</v>
      </c>
      <c r="C7108" s="1">
        <v>0.251</v>
      </c>
      <c r="D7108" s="1">
        <v>7.9997825449540304E-6</v>
      </c>
      <c r="E7108" s="1" t="s">
        <v>337</v>
      </c>
      <c r="F7108">
        <v>92</v>
      </c>
      <c r="G7108">
        <v>62</v>
      </c>
      <c r="H7108">
        <f>VLOOKUP(A7108,Taul1!A2:C834,3)</f>
        <v>1</v>
      </c>
      <c r="I7108" t="str">
        <f>VLOOKUP(A7108,Taul1!A2:C834,2)</f>
        <v>Työkyvyttömyyseläkkeen saajat 16-24</v>
      </c>
      <c r="L7108" t="s">
        <v>1663</v>
      </c>
      <c r="M7108" t="str">
        <f>F7108&amp;L7108&amp;G7108&amp;L7108&amp;INT(C7108*10)</f>
        <v>92,62,2</v>
      </c>
      <c r="O7108">
        <f>VLOOKUP(B7108,Taul1!A2:C834,3)</f>
        <v>0</v>
      </c>
      <c r="P7108" t="str">
        <f>VLOOKUP(B7108,Taul1!A2:C834,2)</f>
        <v>Sairauspäivärahojen korvatut päivät 45-49</v>
      </c>
    </row>
    <row r="7109" spans="1:16" ht="18" x14ac:dyDescent="0.3">
      <c r="A7109" s="1" t="s">
        <v>1532</v>
      </c>
      <c r="B7109" s="1" t="s">
        <v>1309</v>
      </c>
      <c r="C7109" s="1">
        <v>-0.26900000000000002</v>
      </c>
      <c r="D7109" s="1">
        <v>1.51375102863671E-6</v>
      </c>
      <c r="E7109" s="1" t="s">
        <v>337</v>
      </c>
      <c r="F7109">
        <v>93</v>
      </c>
      <c r="G7109">
        <v>62</v>
      </c>
      <c r="H7109">
        <f>VLOOKUP(A7109,Taul1!A2:C834,3)</f>
        <v>1</v>
      </c>
      <c r="I7109" t="str">
        <f>VLOOKUP(A7109,Taul1!A2:C834,2)</f>
        <v>Työkyvyttömyyseläkkeen saajat 25-29</v>
      </c>
      <c r="L7109" t="s">
        <v>1663</v>
      </c>
      <c r="M7109" t="str">
        <f>F7109&amp;L7109&amp;G7109&amp;L7109&amp;INT(C7109*10)</f>
        <v>93,62,-3</v>
      </c>
      <c r="O7109">
        <f>VLOOKUP(B7109,Taul1!A2:C834,3)</f>
        <v>0</v>
      </c>
      <c r="P7109" t="str">
        <f>VLOOKUP(B7109,Taul1!A2:C834,2)</f>
        <v>Sairauspäivärahojen korvatut päivät 45-49</v>
      </c>
    </row>
    <row r="7110" spans="1:16" ht="18" x14ac:dyDescent="0.3">
      <c r="A7110" s="1" t="s">
        <v>1534</v>
      </c>
      <c r="B7110" s="1" t="s">
        <v>1309</v>
      </c>
      <c r="C7110" s="1">
        <v>-6.0000000000000001E-3</v>
      </c>
      <c r="D7110" s="1">
        <v>0.91518857171252799</v>
      </c>
      <c r="E7110" s="1" t="s">
        <v>337</v>
      </c>
      <c r="F7110">
        <v>94</v>
      </c>
      <c r="G7110">
        <v>62</v>
      </c>
      <c r="H7110">
        <f>VLOOKUP(A7110,Taul1!A2:C834,3)</f>
        <v>1</v>
      </c>
      <c r="I7110" t="str">
        <f>VLOOKUP(A7110,Taul1!A2:C834,2)</f>
        <v>Työkyvyttömyyseläkkeen saajat 30-34</v>
      </c>
      <c r="L7110" t="s">
        <v>1663</v>
      </c>
      <c r="M7110" t="str">
        <f>F7110&amp;L7110&amp;G7110&amp;L7110&amp;INT(C7110*10)</f>
        <v>94,62,-1</v>
      </c>
      <c r="O7110">
        <f>VLOOKUP(B7110,Taul1!A2:C834,3)</f>
        <v>0</v>
      </c>
      <c r="P7110" t="str">
        <f>VLOOKUP(B7110,Taul1!A2:C834,2)</f>
        <v>Sairauspäivärahojen korvatut päivät 45-49</v>
      </c>
    </row>
    <row r="7111" spans="1:16" ht="18" x14ac:dyDescent="0.3">
      <c r="A7111" s="1" t="s">
        <v>1536</v>
      </c>
      <c r="B7111" s="1" t="s">
        <v>1309</v>
      </c>
      <c r="C7111" s="1">
        <v>-7.3999999999999996E-2</v>
      </c>
      <c r="D7111" s="1">
        <v>0.19138606402469299</v>
      </c>
      <c r="E7111" s="1" t="s">
        <v>337</v>
      </c>
      <c r="F7111">
        <v>95</v>
      </c>
      <c r="G7111">
        <v>62</v>
      </c>
      <c r="H7111">
        <f>VLOOKUP(A7111,Taul1!A2:C834,3)</f>
        <v>1</v>
      </c>
      <c r="I7111" t="str">
        <f>VLOOKUP(A7111,Taul1!A2:C834,2)</f>
        <v>Työkyvyttömyyseläkkeen saajat 35-39</v>
      </c>
      <c r="L7111" t="s">
        <v>1663</v>
      </c>
      <c r="M7111" t="str">
        <f>F7111&amp;L7111&amp;G7111&amp;L7111&amp;INT(C7111*10)</f>
        <v>95,62,-1</v>
      </c>
      <c r="O7111">
        <f>VLOOKUP(B7111,Taul1!A2:C834,3)</f>
        <v>0</v>
      </c>
      <c r="P7111" t="str">
        <f>VLOOKUP(B7111,Taul1!A2:C834,2)</f>
        <v>Sairauspäivärahojen korvatut päivät 45-49</v>
      </c>
    </row>
    <row r="7112" spans="1:16" ht="18" x14ac:dyDescent="0.3">
      <c r="A7112" s="1" t="s">
        <v>1538</v>
      </c>
      <c r="B7112" s="1" t="s">
        <v>1309</v>
      </c>
      <c r="C7112" s="1">
        <v>-0.09</v>
      </c>
      <c r="D7112" s="1">
        <v>0.11531338253043601</v>
      </c>
      <c r="E7112" s="1" t="s">
        <v>337</v>
      </c>
      <c r="F7112">
        <v>96</v>
      </c>
      <c r="G7112">
        <v>62</v>
      </c>
      <c r="H7112">
        <f>VLOOKUP(A7112,Taul1!A2:C834,3)</f>
        <v>1</v>
      </c>
      <c r="I7112" t="str">
        <f>VLOOKUP(A7112,Taul1!A2:C834,2)</f>
        <v>Työkyvyttömyyseläkkeen saajat 40-44</v>
      </c>
      <c r="L7112" t="s">
        <v>1663</v>
      </c>
      <c r="M7112" t="str">
        <f>F7112&amp;L7112&amp;G7112&amp;L7112&amp;INT(C7112*10)</f>
        <v>96,62,-1</v>
      </c>
      <c r="O7112">
        <f>VLOOKUP(B7112,Taul1!A2:C834,3)</f>
        <v>0</v>
      </c>
      <c r="P7112" t="str">
        <f>VLOOKUP(B7112,Taul1!A2:C834,2)</f>
        <v>Sairauspäivärahojen korvatut päivät 45-49</v>
      </c>
    </row>
    <row r="7113" spans="1:16" ht="18" x14ac:dyDescent="0.3">
      <c r="A7113" s="1" t="s">
        <v>1540</v>
      </c>
      <c r="B7113" s="1" t="s">
        <v>1309</v>
      </c>
      <c r="C7113" s="1">
        <v>0.68600000000000005</v>
      </c>
      <c r="D7113" s="1">
        <v>0</v>
      </c>
      <c r="E7113" s="1" t="s">
        <v>337</v>
      </c>
      <c r="F7113">
        <v>97</v>
      </c>
      <c r="G7113">
        <v>62</v>
      </c>
      <c r="H7113">
        <f>VLOOKUP(A7113,Taul1!A2:C834,3)</f>
        <v>1</v>
      </c>
      <c r="I7113" t="str">
        <f>VLOOKUP(A7113,Taul1!A2:C834,2)</f>
        <v>Työkyvyttömyyseläkkeen saajat 45-49</v>
      </c>
      <c r="L7113" t="s">
        <v>1663</v>
      </c>
      <c r="M7113" t="str">
        <f>F7113&amp;L7113&amp;G7113&amp;L7113&amp;INT(C7113*10)</f>
        <v>97,62,6</v>
      </c>
      <c r="O7113">
        <f>VLOOKUP(B7113,Taul1!A2:C834,3)</f>
        <v>0</v>
      </c>
      <c r="P7113" t="str">
        <f>VLOOKUP(B7113,Taul1!A2:C834,2)</f>
        <v>Sairauspäivärahojen korvatut päivät 45-49</v>
      </c>
    </row>
    <row r="7114" spans="1:16" ht="18" x14ac:dyDescent="0.3">
      <c r="A7114" s="1" t="s">
        <v>1542</v>
      </c>
      <c r="B7114" s="1" t="s">
        <v>1309</v>
      </c>
      <c r="C7114" s="1">
        <v>0.50700000000000001</v>
      </c>
      <c r="D7114" s="1">
        <v>0</v>
      </c>
      <c r="E7114" s="1" t="s">
        <v>337</v>
      </c>
      <c r="F7114">
        <v>98</v>
      </c>
      <c r="G7114">
        <v>62</v>
      </c>
      <c r="H7114">
        <f>VLOOKUP(A7114,Taul1!A2:C834,3)</f>
        <v>1</v>
      </c>
      <c r="I7114" t="str">
        <f>VLOOKUP(A7114,Taul1!A2:C834,2)</f>
        <v>Työkyvyttömyyseläkkeen saajat 50-54</v>
      </c>
      <c r="L7114" t="s">
        <v>1663</v>
      </c>
      <c r="M7114" t="str">
        <f>F7114&amp;L7114&amp;G7114&amp;L7114&amp;INT(C7114*10)</f>
        <v>98,62,5</v>
      </c>
      <c r="O7114">
        <f>VLOOKUP(B7114,Taul1!A2:C834,3)</f>
        <v>0</v>
      </c>
      <c r="P7114" t="str">
        <f>VLOOKUP(B7114,Taul1!A2:C834,2)</f>
        <v>Sairauspäivärahojen korvatut päivät 45-49</v>
      </c>
    </row>
    <row r="7115" spans="1:16" ht="18" x14ac:dyDescent="0.3">
      <c r="A7115" s="1" t="s">
        <v>1544</v>
      </c>
      <c r="B7115" s="1" t="s">
        <v>1309</v>
      </c>
      <c r="C7115" s="1">
        <v>0.36799999999999999</v>
      </c>
      <c r="D7115" s="2">
        <v>2.10877981743351E-11</v>
      </c>
      <c r="E7115" s="1" t="s">
        <v>337</v>
      </c>
      <c r="F7115">
        <v>99</v>
      </c>
      <c r="G7115">
        <v>62</v>
      </c>
      <c r="H7115">
        <f>VLOOKUP(A7115,Taul1!A2:C834,3)</f>
        <v>1</v>
      </c>
      <c r="I7115" t="str">
        <f>VLOOKUP(A7115,Taul1!A2:C834,2)</f>
        <v>Työkyvyttömyyseläkkeen saajat 55-59</v>
      </c>
      <c r="L7115" t="s">
        <v>1663</v>
      </c>
      <c r="M7115" t="str">
        <f>F7115&amp;L7115&amp;G7115&amp;L7115&amp;INT(C7115*10)</f>
        <v>99,62,3</v>
      </c>
      <c r="O7115">
        <f>VLOOKUP(B7115,Taul1!A2:C834,3)</f>
        <v>0</v>
      </c>
      <c r="P7115" t="str">
        <f>VLOOKUP(B7115,Taul1!A2:C834,2)</f>
        <v>Sairauspäivärahojen korvatut päivät 45-49</v>
      </c>
    </row>
    <row r="7116" spans="1:16" ht="18" x14ac:dyDescent="0.3">
      <c r="A7116" s="1" t="s">
        <v>1546</v>
      </c>
      <c r="B7116" s="1" t="s">
        <v>1309</v>
      </c>
      <c r="C7116" s="1">
        <v>0.38300000000000001</v>
      </c>
      <c r="D7116" s="2">
        <v>2.7191582319119302E-12</v>
      </c>
      <c r="E7116" s="1" t="s">
        <v>337</v>
      </c>
      <c r="F7116">
        <v>100</v>
      </c>
      <c r="G7116">
        <v>62</v>
      </c>
      <c r="H7116">
        <f>VLOOKUP(A7116,Taul1!A2:C834,3)</f>
        <v>1</v>
      </c>
      <c r="I7116" t="str">
        <f>VLOOKUP(A7116,Taul1!A2:C834,2)</f>
        <v>Työkyvyttömyyseläkkeen saajat 60-64</v>
      </c>
      <c r="L7116" t="s">
        <v>1663</v>
      </c>
      <c r="M7116" t="str">
        <f>F7116&amp;L7116&amp;G7116&amp;L7116&amp;INT(C7116*10)</f>
        <v>100,62,3</v>
      </c>
      <c r="O7116">
        <f>VLOOKUP(B7116,Taul1!A2:C834,3)</f>
        <v>0</v>
      </c>
      <c r="P7116" t="str">
        <f>VLOOKUP(B7116,Taul1!A2:C834,2)</f>
        <v>Sairauspäivärahojen korvatut päivät 45-49</v>
      </c>
    </row>
    <row r="7117" spans="1:16" ht="18" x14ac:dyDescent="0.3">
      <c r="A7117" s="1" t="s">
        <v>1548</v>
      </c>
      <c r="B7117" s="1" t="s">
        <v>1309</v>
      </c>
      <c r="C7117" s="1">
        <v>-0.41599999999999998</v>
      </c>
      <c r="D7117" s="2">
        <v>1.9650947535865201E-14</v>
      </c>
      <c r="E7117" s="1" t="s">
        <v>337</v>
      </c>
      <c r="F7117">
        <v>101</v>
      </c>
      <c r="G7117">
        <v>62</v>
      </c>
      <c r="H7117">
        <f>VLOOKUP(A7117,Taul1!A2:C834,3)</f>
        <v>1</v>
      </c>
      <c r="I7117" t="str">
        <f>VLOOKUP(A7117,Taul1!A2:C834,2)</f>
        <v>Kelan kuntoutuspalvelujen saajat yhteensä</v>
      </c>
      <c r="L7117" t="s">
        <v>1663</v>
      </c>
      <c r="M7117" t="str">
        <f>F7117&amp;L7117&amp;G7117&amp;L7117&amp;INT(C7117*10)</f>
        <v>101,62,-5</v>
      </c>
      <c r="O7117">
        <f>VLOOKUP(B7117,Taul1!A2:C834,3)</f>
        <v>0</v>
      </c>
      <c r="P7117" t="str">
        <f>VLOOKUP(B7117,Taul1!A2:C834,2)</f>
        <v>Sairauspäivärahojen korvatut päivät 45-49</v>
      </c>
    </row>
    <row r="7118" spans="1:16" ht="18" x14ac:dyDescent="0.3">
      <c r="A7118" s="1" t="s">
        <v>1550</v>
      </c>
      <c r="B7118" s="1" t="s">
        <v>1309</v>
      </c>
      <c r="C7118" s="1">
        <v>-0.28299999999999997</v>
      </c>
      <c r="D7118" s="2">
        <v>4.21299956698817E-7</v>
      </c>
      <c r="E7118" s="1" t="s">
        <v>337</v>
      </c>
      <c r="F7118">
        <v>102</v>
      </c>
      <c r="G7118">
        <v>62</v>
      </c>
      <c r="H7118">
        <f>VLOOKUP(A7118,Taul1!A2:C834,3)</f>
        <v>1</v>
      </c>
      <c r="I7118" t="str">
        <f>VLOOKUP(A7118,Taul1!A2:C834,2)</f>
        <v>Kelan kuntoutuspalvelujen saajat 0-6</v>
      </c>
      <c r="L7118" t="s">
        <v>1663</v>
      </c>
      <c r="M7118" t="str">
        <f>F7118&amp;L7118&amp;G7118&amp;L7118&amp;INT(C7118*10)</f>
        <v>102,62,-3</v>
      </c>
      <c r="O7118">
        <f>VLOOKUP(B7118,Taul1!A2:C834,3)</f>
        <v>0</v>
      </c>
      <c r="P7118" t="str">
        <f>VLOOKUP(B7118,Taul1!A2:C834,2)</f>
        <v>Sairauspäivärahojen korvatut päivät 45-49</v>
      </c>
    </row>
    <row r="7119" spans="1:16" ht="18" x14ac:dyDescent="0.3">
      <c r="A7119" s="1" t="s">
        <v>1552</v>
      </c>
      <c r="B7119" s="1" t="s">
        <v>1309</v>
      </c>
      <c r="C7119" s="1">
        <v>-0.33600000000000002</v>
      </c>
      <c r="D7119" s="2">
        <v>1.2304894880799101E-9</v>
      </c>
      <c r="E7119" s="1" t="s">
        <v>337</v>
      </c>
      <c r="F7119">
        <v>103</v>
      </c>
      <c r="G7119">
        <v>62</v>
      </c>
      <c r="H7119">
        <f>VLOOKUP(A7119,Taul1!A2:C834,3)</f>
        <v>1</v>
      </c>
      <c r="I7119" t="str">
        <f>VLOOKUP(A7119,Taul1!A2:C834,2)</f>
        <v>Kelan kuntoutuspalvelujen saajat 7-15</v>
      </c>
      <c r="L7119" t="s">
        <v>1663</v>
      </c>
      <c r="M7119" t="str">
        <f>F7119&amp;L7119&amp;G7119&amp;L7119&amp;INT(C7119*10)</f>
        <v>103,62,-4</v>
      </c>
      <c r="O7119">
        <f>VLOOKUP(B7119,Taul1!A2:C834,3)</f>
        <v>0</v>
      </c>
      <c r="P7119" t="str">
        <f>VLOOKUP(B7119,Taul1!A2:C834,2)</f>
        <v>Sairauspäivärahojen korvatut päivät 45-49</v>
      </c>
    </row>
    <row r="7120" spans="1:16" ht="18" x14ac:dyDescent="0.3">
      <c r="A7120" s="1" t="s">
        <v>1554</v>
      </c>
      <c r="B7120" s="1" t="s">
        <v>1309</v>
      </c>
      <c r="C7120" s="1">
        <v>-0.25700000000000001</v>
      </c>
      <c r="D7120" s="1">
        <v>4.4930699234502197E-6</v>
      </c>
      <c r="E7120" s="1" t="s">
        <v>337</v>
      </c>
      <c r="F7120">
        <v>104</v>
      </c>
      <c r="G7120">
        <v>62</v>
      </c>
      <c r="H7120">
        <f>VLOOKUP(A7120,Taul1!A2:C834,3)</f>
        <v>1</v>
      </c>
      <c r="I7120" t="str">
        <f>VLOOKUP(A7120,Taul1!A2:C834,2)</f>
        <v>Kelan kuntoutuspalvelujen saajat 16-19</v>
      </c>
      <c r="L7120" t="s">
        <v>1663</v>
      </c>
      <c r="M7120" t="str">
        <f>F7120&amp;L7120&amp;G7120&amp;L7120&amp;INT(C7120*10)</f>
        <v>104,62,-3</v>
      </c>
      <c r="O7120">
        <f>VLOOKUP(B7120,Taul1!A2:C834,3)</f>
        <v>0</v>
      </c>
      <c r="P7120" t="str">
        <f>VLOOKUP(B7120,Taul1!A2:C834,2)</f>
        <v>Sairauspäivärahojen korvatut päivät 45-49</v>
      </c>
    </row>
    <row r="7121" spans="1:16" ht="18" x14ac:dyDescent="0.3">
      <c r="A7121" s="1" t="s">
        <v>1556</v>
      </c>
      <c r="B7121" s="1" t="s">
        <v>1309</v>
      </c>
      <c r="C7121" s="1">
        <v>-0.20799999999999999</v>
      </c>
      <c r="D7121" s="1">
        <v>2.3433882956103101E-4</v>
      </c>
      <c r="E7121" s="1" t="s">
        <v>337</v>
      </c>
      <c r="F7121">
        <v>105</v>
      </c>
      <c r="G7121">
        <v>62</v>
      </c>
      <c r="H7121">
        <f>VLOOKUP(A7121,Taul1!A2:C834,3)</f>
        <v>1</v>
      </c>
      <c r="I7121" t="str">
        <f>VLOOKUP(A7121,Taul1!A2:C834,2)</f>
        <v>Kelan kuntoutuspalvelujen saajat 20-24</v>
      </c>
      <c r="L7121" t="s">
        <v>1663</v>
      </c>
      <c r="M7121" t="str">
        <f>F7121&amp;L7121&amp;G7121&amp;L7121&amp;INT(C7121*10)</f>
        <v>105,62,-3</v>
      </c>
      <c r="O7121">
        <f>VLOOKUP(B7121,Taul1!A2:C834,3)</f>
        <v>0</v>
      </c>
      <c r="P7121" t="str">
        <f>VLOOKUP(B7121,Taul1!A2:C834,2)</f>
        <v>Sairauspäivärahojen korvatut päivät 45-49</v>
      </c>
    </row>
    <row r="7122" spans="1:16" ht="18" x14ac:dyDescent="0.3">
      <c r="A7122" s="1" t="s">
        <v>1558</v>
      </c>
      <c r="B7122" s="1" t="s">
        <v>1309</v>
      </c>
      <c r="C7122" s="1">
        <v>-0.46899999999999997</v>
      </c>
      <c r="D7122" s="1">
        <v>0</v>
      </c>
      <c r="E7122" s="1" t="s">
        <v>337</v>
      </c>
      <c r="F7122">
        <v>106</v>
      </c>
      <c r="G7122">
        <v>62</v>
      </c>
      <c r="H7122">
        <f>VLOOKUP(A7122,Taul1!A2:C834,3)</f>
        <v>1</v>
      </c>
      <c r="I7122" t="str">
        <f>VLOOKUP(A7122,Taul1!A2:C834,2)</f>
        <v>Kelan kuntoutuspalvelujen saajat 25-29</v>
      </c>
      <c r="L7122" t="s">
        <v>1663</v>
      </c>
      <c r="M7122" t="str">
        <f>F7122&amp;L7122&amp;G7122&amp;L7122&amp;INT(C7122*10)</f>
        <v>106,62,-5</v>
      </c>
      <c r="O7122">
        <f>VLOOKUP(B7122,Taul1!A2:C834,3)</f>
        <v>0</v>
      </c>
      <c r="P7122" t="str">
        <f>VLOOKUP(B7122,Taul1!A2:C834,2)</f>
        <v>Sairauspäivärahojen korvatut päivät 45-49</v>
      </c>
    </row>
    <row r="7123" spans="1:16" ht="18" x14ac:dyDescent="0.3">
      <c r="A7123" s="1" t="s">
        <v>1560</v>
      </c>
      <c r="B7123" s="1" t="s">
        <v>1309</v>
      </c>
      <c r="C7123" s="1">
        <v>-0.51900000000000002</v>
      </c>
      <c r="D7123" s="1">
        <v>0</v>
      </c>
      <c r="E7123" s="1" t="s">
        <v>337</v>
      </c>
      <c r="F7123">
        <v>107</v>
      </c>
      <c r="G7123">
        <v>62</v>
      </c>
      <c r="H7123">
        <f>VLOOKUP(A7123,Taul1!A2:C834,3)</f>
        <v>1</v>
      </c>
      <c r="I7123" t="str">
        <f>VLOOKUP(A7123,Taul1!A2:C834,2)</f>
        <v>Kelan kuntoutuspalvelujen saajat 30-34</v>
      </c>
      <c r="L7123" t="s">
        <v>1663</v>
      </c>
      <c r="M7123" t="str">
        <f>F7123&amp;L7123&amp;G7123&amp;L7123&amp;INT(C7123*10)</f>
        <v>107,62,-6</v>
      </c>
      <c r="O7123">
        <f>VLOOKUP(B7123,Taul1!A2:C834,3)</f>
        <v>0</v>
      </c>
      <c r="P7123" t="str">
        <f>VLOOKUP(B7123,Taul1!A2:C834,2)</f>
        <v>Sairauspäivärahojen korvatut päivät 45-49</v>
      </c>
    </row>
    <row r="7124" spans="1:16" ht="18" x14ac:dyDescent="0.3">
      <c r="A7124" s="1" t="s">
        <v>1562</v>
      </c>
      <c r="B7124" s="1" t="s">
        <v>1309</v>
      </c>
      <c r="C7124" s="1">
        <v>-0.52600000000000002</v>
      </c>
      <c r="D7124" s="1">
        <v>0</v>
      </c>
      <c r="E7124" s="1" t="s">
        <v>337</v>
      </c>
      <c r="F7124">
        <v>108</v>
      </c>
      <c r="G7124">
        <v>62</v>
      </c>
      <c r="H7124">
        <f>VLOOKUP(A7124,Taul1!A2:C834,3)</f>
        <v>1</v>
      </c>
      <c r="I7124" t="str">
        <f>VLOOKUP(A7124,Taul1!A2:C834,2)</f>
        <v>Kelan kuntoutuspalvelujen saajat 35-39</v>
      </c>
      <c r="L7124" t="s">
        <v>1663</v>
      </c>
      <c r="M7124" t="str">
        <f>F7124&amp;L7124&amp;G7124&amp;L7124&amp;INT(C7124*10)</f>
        <v>108,62,-6</v>
      </c>
      <c r="O7124">
        <f>VLOOKUP(B7124,Taul1!A2:C834,3)</f>
        <v>0</v>
      </c>
      <c r="P7124" t="str">
        <f>VLOOKUP(B7124,Taul1!A2:C834,2)</f>
        <v>Sairauspäivärahojen korvatut päivät 45-49</v>
      </c>
    </row>
    <row r="7125" spans="1:16" ht="18" x14ac:dyDescent="0.3">
      <c r="A7125" s="1" t="s">
        <v>1564</v>
      </c>
      <c r="B7125" s="1" t="s">
        <v>1309</v>
      </c>
      <c r="C7125" s="1">
        <v>-0.434</v>
      </c>
      <c r="D7125" s="2">
        <v>8.8817841970012504E-16</v>
      </c>
      <c r="E7125" s="1" t="s">
        <v>337</v>
      </c>
      <c r="F7125">
        <v>109</v>
      </c>
      <c r="G7125">
        <v>62</v>
      </c>
      <c r="H7125">
        <f>VLOOKUP(A7125,Taul1!A2:C834,3)</f>
        <v>1</v>
      </c>
      <c r="I7125" t="str">
        <f>VLOOKUP(A7125,Taul1!A2:C834,2)</f>
        <v>Kelan kuntoutuspalvelujen saajat 40-44</v>
      </c>
      <c r="L7125" t="s">
        <v>1663</v>
      </c>
      <c r="M7125" t="str">
        <f>F7125&amp;L7125&amp;G7125&amp;L7125&amp;INT(C7125*10)</f>
        <v>109,62,-5</v>
      </c>
      <c r="O7125">
        <f>VLOOKUP(B7125,Taul1!A2:C834,3)</f>
        <v>0</v>
      </c>
      <c r="P7125" t="str">
        <f>VLOOKUP(B7125,Taul1!A2:C834,2)</f>
        <v>Sairauspäivärahojen korvatut päivät 45-49</v>
      </c>
    </row>
    <row r="7126" spans="1:16" ht="18" x14ac:dyDescent="0.3">
      <c r="A7126" s="1" t="s">
        <v>1566</v>
      </c>
      <c r="B7126" s="1" t="s">
        <v>1309</v>
      </c>
      <c r="C7126" s="1">
        <v>2E-3</v>
      </c>
      <c r="D7126" s="1">
        <v>0.97284081630567099</v>
      </c>
      <c r="E7126" s="1" t="s">
        <v>337</v>
      </c>
      <c r="F7126">
        <v>110</v>
      </c>
      <c r="G7126">
        <v>62</v>
      </c>
      <c r="H7126">
        <f>VLOOKUP(A7126,Taul1!A2:C834,3)</f>
        <v>1</v>
      </c>
      <c r="I7126" t="str">
        <f>VLOOKUP(A7126,Taul1!A2:C834,2)</f>
        <v>Kelan kuntoutuspalvelujen saajat 45-49</v>
      </c>
      <c r="L7126" t="s">
        <v>1663</v>
      </c>
      <c r="M7126" t="str">
        <f>F7126&amp;L7126&amp;G7126&amp;L7126&amp;INT(C7126*10)</f>
        <v>110,62,0</v>
      </c>
      <c r="O7126">
        <f>VLOOKUP(B7126,Taul1!A2:C834,3)</f>
        <v>0</v>
      </c>
      <c r="P7126" t="str">
        <f>VLOOKUP(B7126,Taul1!A2:C834,2)</f>
        <v>Sairauspäivärahojen korvatut päivät 45-49</v>
      </c>
    </row>
    <row r="7127" spans="1:16" ht="18" x14ac:dyDescent="0.3">
      <c r="A7127" s="1" t="s">
        <v>1568</v>
      </c>
      <c r="B7127" s="1" t="s">
        <v>1309</v>
      </c>
      <c r="C7127" s="1">
        <v>0.36299999999999999</v>
      </c>
      <c r="D7127" s="2">
        <v>4.17708090338919E-11</v>
      </c>
      <c r="E7127" s="1" t="s">
        <v>337</v>
      </c>
      <c r="F7127">
        <v>111</v>
      </c>
      <c r="G7127">
        <v>62</v>
      </c>
      <c r="H7127">
        <f>VLOOKUP(A7127,Taul1!A2:C834,3)</f>
        <v>1</v>
      </c>
      <c r="I7127" t="str">
        <f>VLOOKUP(A7127,Taul1!A2:C834,2)</f>
        <v>Kelan kuntoutuspalvelujen saajat 50-54</v>
      </c>
      <c r="L7127" t="s">
        <v>1663</v>
      </c>
      <c r="M7127" t="str">
        <f>F7127&amp;L7127&amp;G7127&amp;L7127&amp;INT(C7127*10)</f>
        <v>111,62,3</v>
      </c>
      <c r="O7127">
        <f>VLOOKUP(B7127,Taul1!A2:C834,3)</f>
        <v>0</v>
      </c>
      <c r="P7127" t="str">
        <f>VLOOKUP(B7127,Taul1!A2:C834,2)</f>
        <v>Sairauspäivärahojen korvatut päivät 45-49</v>
      </c>
    </row>
    <row r="7128" spans="1:16" ht="18" x14ac:dyDescent="0.3">
      <c r="A7128" s="1" t="s">
        <v>1570</v>
      </c>
      <c r="B7128" s="1" t="s">
        <v>1309</v>
      </c>
      <c r="C7128" s="1">
        <v>0.375</v>
      </c>
      <c r="D7128" s="2">
        <v>8.8844487322603495E-12</v>
      </c>
      <c r="E7128" s="1" t="s">
        <v>337</v>
      </c>
      <c r="F7128">
        <v>112</v>
      </c>
      <c r="G7128">
        <v>62</v>
      </c>
      <c r="H7128">
        <f>VLOOKUP(A7128,Taul1!A2:C834,3)</f>
        <v>1</v>
      </c>
      <c r="I7128" t="str">
        <f>VLOOKUP(A7128,Taul1!A2:C834,2)</f>
        <v>Kelan kuntoutuspalvelujen saajat 55-59</v>
      </c>
      <c r="L7128" t="s">
        <v>1663</v>
      </c>
      <c r="M7128" t="str">
        <f>F7128&amp;L7128&amp;G7128&amp;L7128&amp;INT(C7128*10)</f>
        <v>112,62,3</v>
      </c>
      <c r="O7128">
        <f>VLOOKUP(B7128,Taul1!A2:C834,3)</f>
        <v>0</v>
      </c>
      <c r="P7128" t="str">
        <f>VLOOKUP(B7128,Taul1!A2:C834,2)</f>
        <v>Sairauspäivärahojen korvatut päivät 45-49</v>
      </c>
    </row>
    <row r="7129" spans="1:16" ht="18" x14ac:dyDescent="0.3">
      <c r="A7129" s="1" t="s">
        <v>1572</v>
      </c>
      <c r="B7129" s="1" t="s">
        <v>1309</v>
      </c>
      <c r="C7129" s="1">
        <v>0.44900000000000001</v>
      </c>
      <c r="D7129" s="2">
        <v>4.4408920985006202E-16</v>
      </c>
      <c r="E7129" s="1" t="s">
        <v>337</v>
      </c>
      <c r="F7129">
        <v>113</v>
      </c>
      <c r="G7129">
        <v>62</v>
      </c>
      <c r="H7129">
        <f>VLOOKUP(A7129,Taul1!A2:C834,3)</f>
        <v>1</v>
      </c>
      <c r="I7129" t="str">
        <f>VLOOKUP(A7129,Taul1!A2:C834,2)</f>
        <v>Kelan kuntoutuspalvelujen saajat 60-64</v>
      </c>
      <c r="L7129" t="s">
        <v>1663</v>
      </c>
      <c r="M7129" t="str">
        <f>F7129&amp;L7129&amp;G7129&amp;L7129&amp;INT(C7129*10)</f>
        <v>113,62,4</v>
      </c>
      <c r="O7129">
        <f>VLOOKUP(B7129,Taul1!A2:C834,3)</f>
        <v>0</v>
      </c>
      <c r="P7129" t="str">
        <f>VLOOKUP(B7129,Taul1!A2:C834,2)</f>
        <v>Sairauspäivärahojen korvatut päivät 45-49</v>
      </c>
    </row>
    <row r="7130" spans="1:16" ht="18" x14ac:dyDescent="0.3">
      <c r="A7130" s="1" t="s">
        <v>1574</v>
      </c>
      <c r="B7130" s="1" t="s">
        <v>1309</v>
      </c>
      <c r="C7130" s="1">
        <v>0.26100000000000001</v>
      </c>
      <c r="D7130" s="1">
        <v>3.0750790458444699E-6</v>
      </c>
      <c r="E7130" s="1" t="s">
        <v>337</v>
      </c>
      <c r="F7130">
        <v>114</v>
      </c>
      <c r="G7130">
        <v>62</v>
      </c>
      <c r="H7130">
        <f>VLOOKUP(A7130,Taul1!A2:C834,3)</f>
        <v>1</v>
      </c>
      <c r="I7130" t="str">
        <f>VLOOKUP(A7130,Taul1!A2:C834,2)</f>
        <v>Kelan kuntoutuspalvelujen saajat 65-69</v>
      </c>
      <c r="L7130" t="s">
        <v>1663</v>
      </c>
      <c r="M7130" t="str">
        <f>F7130&amp;L7130&amp;G7130&amp;L7130&amp;INT(C7130*10)</f>
        <v>114,62,2</v>
      </c>
      <c r="O7130">
        <f>VLOOKUP(B7130,Taul1!A2:C834,3)</f>
        <v>0</v>
      </c>
      <c r="P7130" t="str">
        <f>VLOOKUP(B7130,Taul1!A2:C834,2)</f>
        <v>Sairauspäivärahojen korvatut päivät 45-49</v>
      </c>
    </row>
    <row r="7131" spans="1:16" ht="18" x14ac:dyDescent="0.3">
      <c r="A7131" s="1" t="s">
        <v>1576</v>
      </c>
      <c r="B7131" s="1" t="s">
        <v>1309</v>
      </c>
      <c r="C7131" s="1">
        <v>-8.8999999999999996E-2</v>
      </c>
      <c r="D7131" s="1">
        <v>0.11923446214219199</v>
      </c>
      <c r="E7131" s="1" t="s">
        <v>337</v>
      </c>
      <c r="F7131">
        <v>115</v>
      </c>
      <c r="G7131">
        <v>62</v>
      </c>
      <c r="H7131">
        <f>VLOOKUP(A7131,Taul1!A2:C834,3)</f>
        <v>1</v>
      </c>
      <c r="I7131" t="str">
        <f>VLOOKUP(A7131,Taul1!A2:C834,2)</f>
        <v>Kelan kuntoutuspalvelujen saajat 69-</v>
      </c>
      <c r="L7131" t="s">
        <v>1663</v>
      </c>
      <c r="M7131" t="str">
        <f>F7131&amp;L7131&amp;G7131&amp;L7131&amp;INT(C7131*10)</f>
        <v>115,62,-1</v>
      </c>
      <c r="O7131">
        <f>VLOOKUP(B7131,Taul1!A2:C834,3)</f>
        <v>0</v>
      </c>
      <c r="P7131" t="str">
        <f>VLOOKUP(B7131,Taul1!A2:C834,2)</f>
        <v>Sairauspäivärahojen korvatut päivät 45-49</v>
      </c>
    </row>
    <row r="7132" spans="1:16" ht="18" x14ac:dyDescent="0.3">
      <c r="A7132" s="1" t="s">
        <v>1598</v>
      </c>
      <c r="B7132" s="1" t="s">
        <v>1311</v>
      </c>
      <c r="C7132" s="1">
        <v>-0.21099999999999999</v>
      </c>
      <c r="D7132" s="1">
        <v>1.7706629286928701E-4</v>
      </c>
      <c r="E7132" s="1" t="s">
        <v>337</v>
      </c>
      <c r="F7132">
        <v>1</v>
      </c>
      <c r="G7132">
        <v>63</v>
      </c>
      <c r="H7132">
        <f>VLOOKUP(A7132,Taul1!A2:C834,3)</f>
        <v>1</v>
      </c>
      <c r="I7132" t="str">
        <f>VLOOKUP(A7132,Taul1!A2:C834,2)</f>
        <v>Vanhempainpäivärahojen korvatut päivät äiti 35-39</v>
      </c>
      <c r="L7132" t="s">
        <v>1663</v>
      </c>
      <c r="M7132" t="str">
        <f>F7132&amp;L7132&amp;G7132&amp;L7132&amp;INT(C7132*10)</f>
        <v>1,63,-3</v>
      </c>
      <c r="O7132">
        <f>VLOOKUP(B7132,Taul1!A2:C834,3)</f>
        <v>0</v>
      </c>
      <c r="P7132" t="str">
        <f>VLOOKUP(B7132,Taul1!A2:C834,2)</f>
        <v>Sairauspäivärahojen korvatut päivät 50-54</v>
      </c>
    </row>
    <row r="7133" spans="1:16" ht="18" x14ac:dyDescent="0.3">
      <c r="A7133" s="1" t="s">
        <v>1600</v>
      </c>
      <c r="B7133" s="1" t="s">
        <v>1311</v>
      </c>
      <c r="C7133" s="1">
        <v>0.217</v>
      </c>
      <c r="D7133" s="1">
        <v>1.19799319088231E-4</v>
      </c>
      <c r="E7133" s="1" t="s">
        <v>337</v>
      </c>
      <c r="F7133">
        <v>2</v>
      </c>
      <c r="G7133">
        <v>63</v>
      </c>
      <c r="H7133">
        <f>VLOOKUP(A7133,Taul1!A2:C834,3)</f>
        <v>1</v>
      </c>
      <c r="I7133" t="str">
        <f>VLOOKUP(A7133,Taul1!A2:C834,2)</f>
        <v>Vanhempainpäivärahojen korvatut päivät äiti 40-</v>
      </c>
      <c r="L7133" t="s">
        <v>1663</v>
      </c>
      <c r="M7133" t="str">
        <f>F7133&amp;L7133&amp;G7133&amp;L7133&amp;INT(C7133*10)</f>
        <v>2,63,2</v>
      </c>
      <c r="O7133">
        <f>VLOOKUP(B7133,Taul1!A2:C834,3)</f>
        <v>0</v>
      </c>
      <c r="P7133" t="str">
        <f>VLOOKUP(B7133,Taul1!A2:C834,2)</f>
        <v>Sairauspäivärahojen korvatut päivät 50-54</v>
      </c>
    </row>
    <row r="7134" spans="1:16" ht="18" x14ac:dyDescent="0.3">
      <c r="A7134" s="1" t="s">
        <v>1275</v>
      </c>
      <c r="B7134" s="1" t="s">
        <v>1311</v>
      </c>
      <c r="C7134" s="1">
        <v>0.23499999999999999</v>
      </c>
      <c r="D7134" s="1">
        <v>2.9162733878096401E-5</v>
      </c>
      <c r="E7134" s="1" t="s">
        <v>337</v>
      </c>
      <c r="F7134">
        <v>3</v>
      </c>
      <c r="G7134">
        <v>63</v>
      </c>
      <c r="H7134">
        <f>VLOOKUP(A7134,Taul1!A2:C834,3)</f>
        <v>1</v>
      </c>
      <c r="I7134" t="str">
        <f>VLOOKUP(A7134,Taul1!A2:C834,2)</f>
        <v>Työllistymistä edistävät palvelut, korvatut päivät, yhteensä</v>
      </c>
      <c r="L7134" t="s">
        <v>1663</v>
      </c>
      <c r="M7134" t="str">
        <f>F7134&amp;L7134&amp;G7134&amp;L7134&amp;INT(C7134*10)</f>
        <v>3,63,2</v>
      </c>
      <c r="O7134">
        <f>VLOOKUP(B7134,Taul1!A2:C834,3)</f>
        <v>0</v>
      </c>
      <c r="P7134" t="str">
        <f>VLOOKUP(B7134,Taul1!A2:C834,2)</f>
        <v>Sairauspäivärahojen korvatut päivät 50-54</v>
      </c>
    </row>
    <row r="7135" spans="1:16" ht="18" x14ac:dyDescent="0.3">
      <c r="A7135" s="1" t="s">
        <v>1277</v>
      </c>
      <c r="B7135" s="1" t="s">
        <v>1311</v>
      </c>
      <c r="C7135" s="1">
        <v>0.25800000000000001</v>
      </c>
      <c r="D7135" s="1">
        <v>4.1303410170945298E-6</v>
      </c>
      <c r="E7135" s="1" t="s">
        <v>337</v>
      </c>
      <c r="F7135">
        <v>4</v>
      </c>
      <c r="G7135">
        <v>63</v>
      </c>
      <c r="H7135">
        <f>VLOOKUP(A7135,Taul1!A2:C834,3)</f>
        <v>1</v>
      </c>
      <c r="I7135" t="str">
        <f>VLOOKUP(A7135,Taul1!A2:C834,2)</f>
        <v>Työllistymistä edistävät palvelut, korvatut päivät, 17-24</v>
      </c>
      <c r="L7135" t="s">
        <v>1663</v>
      </c>
      <c r="M7135" t="str">
        <f>F7135&amp;L7135&amp;G7135&amp;L7135&amp;INT(C7135*10)</f>
        <v>4,63,2</v>
      </c>
      <c r="O7135">
        <f>VLOOKUP(B7135,Taul1!A2:C834,3)</f>
        <v>0</v>
      </c>
      <c r="P7135" t="str">
        <f>VLOOKUP(B7135,Taul1!A2:C834,2)</f>
        <v>Sairauspäivärahojen korvatut päivät 50-54</v>
      </c>
    </row>
    <row r="7136" spans="1:16" ht="18" x14ac:dyDescent="0.3">
      <c r="A7136" s="1" t="s">
        <v>1279</v>
      </c>
      <c r="B7136" s="1" t="s">
        <v>1311</v>
      </c>
      <c r="C7136" s="1">
        <v>0.124</v>
      </c>
      <c r="D7136" s="1">
        <v>2.9462960183369299E-2</v>
      </c>
      <c r="E7136" s="1" t="s">
        <v>337</v>
      </c>
      <c r="F7136">
        <v>5</v>
      </c>
      <c r="G7136">
        <v>63</v>
      </c>
      <c r="H7136">
        <f>VLOOKUP(A7136,Taul1!A2:C834,3)</f>
        <v>1</v>
      </c>
      <c r="I7136" t="str">
        <f>VLOOKUP(A7136,Taul1!A2:C834,2)</f>
        <v>Työllistymistä edistävät palvelut, korvatut päivät, 25-29</v>
      </c>
      <c r="L7136" t="s">
        <v>1663</v>
      </c>
      <c r="M7136" t="str">
        <f>F7136&amp;L7136&amp;G7136&amp;L7136&amp;INT(C7136*10)</f>
        <v>5,63,1</v>
      </c>
      <c r="O7136">
        <f>VLOOKUP(B7136,Taul1!A2:C834,3)</f>
        <v>0</v>
      </c>
      <c r="P7136" t="str">
        <f>VLOOKUP(B7136,Taul1!A2:C834,2)</f>
        <v>Sairauspäivärahojen korvatut päivät 50-54</v>
      </c>
    </row>
    <row r="7137" spans="1:16" ht="18" x14ac:dyDescent="0.3">
      <c r="A7137" s="1" t="s">
        <v>1281</v>
      </c>
      <c r="B7137" s="1" t="s">
        <v>1311</v>
      </c>
      <c r="C7137" s="1">
        <v>0.23599999999999999</v>
      </c>
      <c r="D7137" s="1">
        <v>2.7940608583798499E-5</v>
      </c>
      <c r="E7137" s="1" t="s">
        <v>337</v>
      </c>
      <c r="F7137">
        <v>6</v>
      </c>
      <c r="G7137">
        <v>63</v>
      </c>
      <c r="H7137">
        <f>VLOOKUP(A7137,Taul1!A2:C834,3)</f>
        <v>1</v>
      </c>
      <c r="I7137" t="str">
        <f>VLOOKUP(A7137,Taul1!A2:C834,2)</f>
        <v>Työllistymistä edistävät palvelut, korvatut päivät, 30-34</v>
      </c>
      <c r="L7137" t="s">
        <v>1663</v>
      </c>
      <c r="M7137" t="str">
        <f>F7137&amp;L7137&amp;G7137&amp;L7137&amp;INT(C7137*10)</f>
        <v>6,63,2</v>
      </c>
      <c r="O7137">
        <f>VLOOKUP(B7137,Taul1!A2:C834,3)</f>
        <v>0</v>
      </c>
      <c r="P7137" t="str">
        <f>VLOOKUP(B7137,Taul1!A2:C834,2)</f>
        <v>Sairauspäivärahojen korvatut päivät 50-54</v>
      </c>
    </row>
    <row r="7138" spans="1:16" ht="18" x14ac:dyDescent="0.3">
      <c r="A7138" s="1" t="s">
        <v>1283</v>
      </c>
      <c r="B7138" s="1" t="s">
        <v>1311</v>
      </c>
      <c r="C7138" s="1">
        <v>0.30299999999999999</v>
      </c>
      <c r="D7138" s="2">
        <v>5.2960722474182303E-8</v>
      </c>
      <c r="E7138" s="1" t="s">
        <v>337</v>
      </c>
      <c r="F7138">
        <v>7</v>
      </c>
      <c r="G7138">
        <v>63</v>
      </c>
      <c r="H7138">
        <f>VLOOKUP(A7138,Taul1!A2:C834,3)</f>
        <v>1</v>
      </c>
      <c r="I7138" t="str">
        <f>VLOOKUP(A7138,Taul1!A2:C834,2)</f>
        <v>Työllistymistä edistävät palvelut, korvatut päivät, 35-39</v>
      </c>
      <c r="L7138" t="s">
        <v>1663</v>
      </c>
      <c r="M7138" t="str">
        <f>F7138&amp;L7138&amp;G7138&amp;L7138&amp;INT(C7138*10)</f>
        <v>7,63,3</v>
      </c>
      <c r="O7138">
        <f>VLOOKUP(B7138,Taul1!A2:C834,3)</f>
        <v>0</v>
      </c>
      <c r="P7138" t="str">
        <f>VLOOKUP(B7138,Taul1!A2:C834,2)</f>
        <v>Sairauspäivärahojen korvatut päivät 50-54</v>
      </c>
    </row>
    <row r="7139" spans="1:16" ht="18" x14ac:dyDescent="0.3">
      <c r="A7139" s="1" t="s">
        <v>1285</v>
      </c>
      <c r="B7139" s="1" t="s">
        <v>1311</v>
      </c>
      <c r="C7139" s="1">
        <v>0.217</v>
      </c>
      <c r="D7139" s="1">
        <v>1.1353116255208201E-4</v>
      </c>
      <c r="E7139" s="1" t="s">
        <v>337</v>
      </c>
      <c r="F7139">
        <v>8</v>
      </c>
      <c r="G7139">
        <v>63</v>
      </c>
      <c r="H7139">
        <f>VLOOKUP(A7139,Taul1!A2:C834,3)</f>
        <v>1</v>
      </c>
      <c r="I7139" t="str">
        <f>VLOOKUP(A7139,Taul1!A2:C834,2)</f>
        <v>Työllistymistä edistävät palvelut, korvatut päivät, 40-44</v>
      </c>
      <c r="L7139" t="s">
        <v>1663</v>
      </c>
      <c r="M7139" t="str">
        <f>F7139&amp;L7139&amp;G7139&amp;L7139&amp;INT(C7139*10)</f>
        <v>8,63,2</v>
      </c>
      <c r="O7139">
        <f>VLOOKUP(B7139,Taul1!A2:C834,3)</f>
        <v>0</v>
      </c>
      <c r="P7139" t="str">
        <f>VLOOKUP(B7139,Taul1!A2:C834,2)</f>
        <v>Sairauspäivärahojen korvatut päivät 50-54</v>
      </c>
    </row>
    <row r="7140" spans="1:16" ht="18" x14ac:dyDescent="0.3">
      <c r="A7140" s="1" t="s">
        <v>1287</v>
      </c>
      <c r="B7140" s="1" t="s">
        <v>1311</v>
      </c>
      <c r="C7140" s="1">
        <v>0.183</v>
      </c>
      <c r="D7140" s="1">
        <v>1.2055834046708E-3</v>
      </c>
      <c r="E7140" s="1" t="s">
        <v>337</v>
      </c>
      <c r="F7140">
        <v>9</v>
      </c>
      <c r="G7140">
        <v>63</v>
      </c>
      <c r="H7140">
        <f>VLOOKUP(A7140,Taul1!A2:C834,3)</f>
        <v>1</v>
      </c>
      <c r="I7140" t="str">
        <f>VLOOKUP(A7140,Taul1!A2:C834,2)</f>
        <v>Työllistymistä edistävät palvelut, korvatut päivät, 45-49</v>
      </c>
      <c r="L7140" t="s">
        <v>1663</v>
      </c>
      <c r="M7140" t="str">
        <f>F7140&amp;L7140&amp;G7140&amp;L7140&amp;INT(C7140*10)</f>
        <v>9,63,1</v>
      </c>
      <c r="O7140">
        <f>VLOOKUP(B7140,Taul1!A2:C834,3)</f>
        <v>0</v>
      </c>
      <c r="P7140" t="str">
        <f>VLOOKUP(B7140,Taul1!A2:C834,2)</f>
        <v>Sairauspäivärahojen korvatut päivät 50-54</v>
      </c>
    </row>
    <row r="7141" spans="1:16" ht="18" x14ac:dyDescent="0.3">
      <c r="A7141" s="1" t="s">
        <v>1289</v>
      </c>
      <c r="B7141" s="1" t="s">
        <v>1311</v>
      </c>
      <c r="C7141" s="1">
        <v>0.248</v>
      </c>
      <c r="D7141" s="1">
        <v>1.0292493551999901E-5</v>
      </c>
      <c r="E7141" s="1" t="s">
        <v>337</v>
      </c>
      <c r="F7141">
        <v>10</v>
      </c>
      <c r="G7141">
        <v>63</v>
      </c>
      <c r="H7141">
        <f>VLOOKUP(A7141,Taul1!A2:C834,3)</f>
        <v>1</v>
      </c>
      <c r="I7141" t="str">
        <f>VLOOKUP(A7141,Taul1!A2:C834,2)</f>
        <v>Työllistymistä edistävät palvelut, korvatut päivät, 50-54</v>
      </c>
      <c r="L7141" t="s">
        <v>1663</v>
      </c>
      <c r="M7141" t="str">
        <f>F7141&amp;L7141&amp;G7141&amp;L7141&amp;INT(C7141*10)</f>
        <v>10,63,2</v>
      </c>
      <c r="O7141">
        <f>VLOOKUP(B7141,Taul1!A2:C834,3)</f>
        <v>0</v>
      </c>
      <c r="P7141" t="str">
        <f>VLOOKUP(B7141,Taul1!A2:C834,2)</f>
        <v>Sairauspäivärahojen korvatut päivät 50-54</v>
      </c>
    </row>
    <row r="7142" spans="1:16" ht="18" x14ac:dyDescent="0.3">
      <c r="A7142" s="1" t="s">
        <v>1291</v>
      </c>
      <c r="B7142" s="1" t="s">
        <v>1311</v>
      </c>
      <c r="C7142" s="1">
        <v>0.16600000000000001</v>
      </c>
      <c r="D7142" s="1">
        <v>3.30277989938898E-3</v>
      </c>
      <c r="E7142" s="1" t="s">
        <v>337</v>
      </c>
      <c r="F7142">
        <v>11</v>
      </c>
      <c r="G7142">
        <v>63</v>
      </c>
      <c r="H7142">
        <f>VLOOKUP(A7142,Taul1!A2:C834,3)</f>
        <v>1</v>
      </c>
      <c r="I7142" t="str">
        <f>VLOOKUP(A7142,Taul1!A2:C834,2)</f>
        <v>Työllistymistä edistävät palvelut, korvatut päivät, 55-59</v>
      </c>
      <c r="L7142" t="s">
        <v>1663</v>
      </c>
      <c r="M7142" t="str">
        <f>F7142&amp;L7142&amp;G7142&amp;L7142&amp;INT(C7142*10)</f>
        <v>11,63,1</v>
      </c>
      <c r="O7142">
        <f>VLOOKUP(B7142,Taul1!A2:C834,3)</f>
        <v>0</v>
      </c>
      <c r="P7142" t="str">
        <f>VLOOKUP(B7142,Taul1!A2:C834,2)</f>
        <v>Sairauspäivärahojen korvatut päivät 50-54</v>
      </c>
    </row>
    <row r="7143" spans="1:16" ht="18" x14ac:dyDescent="0.3">
      <c r="A7143" s="1" t="s">
        <v>1293</v>
      </c>
      <c r="B7143" s="1" t="s">
        <v>1311</v>
      </c>
      <c r="C7143" s="1">
        <v>8.2000000000000003E-2</v>
      </c>
      <c r="D7143" s="1">
        <v>0.15088864788057199</v>
      </c>
      <c r="E7143" s="1" t="s">
        <v>337</v>
      </c>
      <c r="F7143">
        <v>12</v>
      </c>
      <c r="G7143">
        <v>63</v>
      </c>
      <c r="H7143">
        <f>VLOOKUP(A7143,Taul1!A2:C834,3)</f>
        <v>1</v>
      </c>
      <c r="I7143" t="str">
        <f>VLOOKUP(A7143,Taul1!A2:C834,2)</f>
        <v>Työllistymistä edistävät palvelut, korvatut päivät, 60-64</v>
      </c>
      <c r="L7143" t="s">
        <v>1663</v>
      </c>
      <c r="M7143" t="str">
        <f>F7143&amp;L7143&amp;G7143&amp;L7143&amp;INT(C7143*10)</f>
        <v>12,63,0</v>
      </c>
      <c r="O7143">
        <f>VLOOKUP(B7143,Taul1!A2:C834,3)</f>
        <v>0</v>
      </c>
      <c r="P7143" t="str">
        <f>VLOOKUP(B7143,Taul1!A2:C834,2)</f>
        <v>Sairauspäivärahojen korvatut päivät 50-54</v>
      </c>
    </row>
    <row r="7144" spans="1:16" ht="18" x14ac:dyDescent="0.3">
      <c r="A7144" s="1" t="s">
        <v>1317</v>
      </c>
      <c r="B7144" s="1" t="s">
        <v>1311</v>
      </c>
      <c r="C7144" s="1">
        <v>0.223</v>
      </c>
      <c r="D7144" s="1">
        <v>7.2188280453300198E-5</v>
      </c>
      <c r="E7144" s="1" t="s">
        <v>337</v>
      </c>
      <c r="F7144">
        <v>13</v>
      </c>
      <c r="G7144">
        <v>63</v>
      </c>
      <c r="H7144">
        <f>VLOOKUP(A7144,Taul1!A2:C834,3)</f>
        <v>1</v>
      </c>
      <c r="I7144" t="str">
        <f>VLOOKUP(A7144,Taul1!A2:C834,2)</f>
        <v>Opintovelalliset yhteensä</v>
      </c>
      <c r="L7144" t="s">
        <v>1663</v>
      </c>
      <c r="M7144" t="str">
        <f>F7144&amp;L7144&amp;G7144&amp;L7144&amp;INT(C7144*10)</f>
        <v>13,63,2</v>
      </c>
      <c r="O7144">
        <f>VLOOKUP(B7144,Taul1!A2:C834,3)</f>
        <v>0</v>
      </c>
      <c r="P7144" t="str">
        <f>VLOOKUP(B7144,Taul1!A2:C834,2)</f>
        <v>Sairauspäivärahojen korvatut päivät 50-54</v>
      </c>
    </row>
    <row r="7145" spans="1:16" ht="18" x14ac:dyDescent="0.3">
      <c r="A7145" s="1" t="s">
        <v>1319</v>
      </c>
      <c r="B7145" s="1" t="s">
        <v>1311</v>
      </c>
      <c r="C7145" s="1">
        <v>0.25900000000000001</v>
      </c>
      <c r="D7145" s="1">
        <v>3.8179666408399897E-6</v>
      </c>
      <c r="E7145" s="1" t="s">
        <v>337</v>
      </c>
      <c r="F7145">
        <v>14</v>
      </c>
      <c r="G7145">
        <v>63</v>
      </c>
      <c r="H7145">
        <f>VLOOKUP(A7145,Taul1!A2:C834,3)</f>
        <v>1</v>
      </c>
      <c r="I7145" t="str">
        <f>VLOOKUP(A7145,Taul1!A2:C834,2)</f>
        <v>Opintovelalliset 16-24</v>
      </c>
      <c r="L7145" t="s">
        <v>1663</v>
      </c>
      <c r="M7145" t="str">
        <f>F7145&amp;L7145&amp;G7145&amp;L7145&amp;INT(C7145*10)</f>
        <v>14,63,2</v>
      </c>
      <c r="O7145">
        <f>VLOOKUP(B7145,Taul1!A2:C834,3)</f>
        <v>0</v>
      </c>
      <c r="P7145" t="str">
        <f>VLOOKUP(B7145,Taul1!A2:C834,2)</f>
        <v>Sairauspäivärahojen korvatut päivät 50-54</v>
      </c>
    </row>
    <row r="7146" spans="1:16" ht="18" x14ac:dyDescent="0.3">
      <c r="A7146" s="1" t="s">
        <v>1321</v>
      </c>
      <c r="B7146" s="1" t="s">
        <v>1311</v>
      </c>
      <c r="C7146" s="1">
        <v>0.22900000000000001</v>
      </c>
      <c r="D7146" s="1">
        <v>4.57026545847005E-5</v>
      </c>
      <c r="E7146" s="1" t="s">
        <v>337</v>
      </c>
      <c r="F7146">
        <v>15</v>
      </c>
      <c r="G7146">
        <v>63</v>
      </c>
      <c r="H7146">
        <f>VLOOKUP(A7146,Taul1!A2:C834,3)</f>
        <v>1</v>
      </c>
      <c r="I7146" t="str">
        <f>VLOOKUP(A7146,Taul1!A2:C834,2)</f>
        <v>Opintovelalliset 25-29</v>
      </c>
      <c r="L7146" t="s">
        <v>1663</v>
      </c>
      <c r="M7146" t="str">
        <f>F7146&amp;L7146&amp;G7146&amp;L7146&amp;INT(C7146*10)</f>
        <v>15,63,2</v>
      </c>
      <c r="O7146">
        <f>VLOOKUP(B7146,Taul1!A2:C834,3)</f>
        <v>0</v>
      </c>
      <c r="P7146" t="str">
        <f>VLOOKUP(B7146,Taul1!A2:C834,2)</f>
        <v>Sairauspäivärahojen korvatut päivät 50-54</v>
      </c>
    </row>
    <row r="7147" spans="1:16" ht="18" x14ac:dyDescent="0.3">
      <c r="A7147" s="1" t="s">
        <v>1323</v>
      </c>
      <c r="B7147" s="1" t="s">
        <v>1311</v>
      </c>
      <c r="C7147" s="1">
        <v>0.16700000000000001</v>
      </c>
      <c r="D7147" s="1">
        <v>3.1894869780602002E-3</v>
      </c>
      <c r="E7147" s="1" t="s">
        <v>337</v>
      </c>
      <c r="F7147">
        <v>16</v>
      </c>
      <c r="G7147">
        <v>63</v>
      </c>
      <c r="H7147">
        <f>VLOOKUP(A7147,Taul1!A2:C834,3)</f>
        <v>1</v>
      </c>
      <c r="I7147" t="str">
        <f>VLOOKUP(A7147,Taul1!A2:C834,2)</f>
        <v>Opintovelalliset 30-34</v>
      </c>
      <c r="L7147" t="s">
        <v>1663</v>
      </c>
      <c r="M7147" t="str">
        <f>F7147&amp;L7147&amp;G7147&amp;L7147&amp;INT(C7147*10)</f>
        <v>16,63,1</v>
      </c>
      <c r="O7147">
        <f>VLOOKUP(B7147,Taul1!A2:C834,3)</f>
        <v>0</v>
      </c>
      <c r="P7147" t="str">
        <f>VLOOKUP(B7147,Taul1!A2:C834,2)</f>
        <v>Sairauspäivärahojen korvatut päivät 50-54</v>
      </c>
    </row>
    <row r="7148" spans="1:16" ht="18" x14ac:dyDescent="0.3">
      <c r="A7148" s="1" t="s">
        <v>1325</v>
      </c>
      <c r="B7148" s="1" t="s">
        <v>1311</v>
      </c>
      <c r="C7148" s="1">
        <v>0.185</v>
      </c>
      <c r="D7148" s="1">
        <v>1.0392544445733099E-3</v>
      </c>
      <c r="E7148" s="1" t="s">
        <v>337</v>
      </c>
      <c r="F7148">
        <v>17</v>
      </c>
      <c r="G7148">
        <v>63</v>
      </c>
      <c r="H7148">
        <f>VLOOKUP(A7148,Taul1!A2:C834,3)</f>
        <v>1</v>
      </c>
      <c r="I7148" t="str">
        <f>VLOOKUP(A7148,Taul1!A2:C834,2)</f>
        <v>Opintovelalliset 35-39</v>
      </c>
      <c r="L7148" t="s">
        <v>1663</v>
      </c>
      <c r="M7148" t="str">
        <f>F7148&amp;L7148&amp;G7148&amp;L7148&amp;INT(C7148*10)</f>
        <v>17,63,1</v>
      </c>
      <c r="O7148">
        <f>VLOOKUP(B7148,Taul1!A2:C834,3)</f>
        <v>0</v>
      </c>
      <c r="P7148" t="str">
        <f>VLOOKUP(B7148,Taul1!A2:C834,2)</f>
        <v>Sairauspäivärahojen korvatut päivät 50-54</v>
      </c>
    </row>
    <row r="7149" spans="1:16" ht="18" x14ac:dyDescent="0.3">
      <c r="A7149" s="1" t="s">
        <v>1327</v>
      </c>
      <c r="B7149" s="1" t="s">
        <v>1311</v>
      </c>
      <c r="C7149" s="1">
        <v>0.17199999999999999</v>
      </c>
      <c r="D7149" s="1">
        <v>2.3323510880731702E-3</v>
      </c>
      <c r="E7149" s="1" t="s">
        <v>337</v>
      </c>
      <c r="F7149">
        <v>18</v>
      </c>
      <c r="G7149">
        <v>63</v>
      </c>
      <c r="H7149">
        <f>VLOOKUP(A7149,Taul1!A2:C834,3)</f>
        <v>1</v>
      </c>
      <c r="I7149" t="str">
        <f>VLOOKUP(A7149,Taul1!A2:C834,2)</f>
        <v>Opintovelalliset 40-44</v>
      </c>
      <c r="L7149" t="s">
        <v>1663</v>
      </c>
      <c r="M7149" t="str">
        <f>F7149&amp;L7149&amp;G7149&amp;L7149&amp;INT(C7149*10)</f>
        <v>18,63,1</v>
      </c>
      <c r="O7149">
        <f>VLOOKUP(B7149,Taul1!A2:C834,3)</f>
        <v>0</v>
      </c>
      <c r="P7149" t="str">
        <f>VLOOKUP(B7149,Taul1!A2:C834,2)</f>
        <v>Sairauspäivärahojen korvatut päivät 50-54</v>
      </c>
    </row>
    <row r="7150" spans="1:16" ht="18" x14ac:dyDescent="0.3">
      <c r="A7150" s="1" t="s">
        <v>1329</v>
      </c>
      <c r="B7150" s="1" t="s">
        <v>1311</v>
      </c>
      <c r="C7150" s="1">
        <v>0.21299999999999999</v>
      </c>
      <c r="D7150" s="1">
        <v>1.6010088346762801E-4</v>
      </c>
      <c r="E7150" s="1" t="s">
        <v>337</v>
      </c>
      <c r="F7150">
        <v>19</v>
      </c>
      <c r="G7150">
        <v>63</v>
      </c>
      <c r="H7150">
        <f>VLOOKUP(A7150,Taul1!A2:C834,3)</f>
        <v>1</v>
      </c>
      <c r="I7150" t="str">
        <f>VLOOKUP(A7150,Taul1!A2:C834,2)</f>
        <v>Opintovelalliset 45-49</v>
      </c>
      <c r="L7150" t="s">
        <v>1663</v>
      </c>
      <c r="M7150" t="str">
        <f>F7150&amp;L7150&amp;G7150&amp;L7150&amp;INT(C7150*10)</f>
        <v>19,63,2</v>
      </c>
      <c r="O7150">
        <f>VLOOKUP(B7150,Taul1!A2:C834,3)</f>
        <v>0</v>
      </c>
      <c r="P7150" t="str">
        <f>VLOOKUP(B7150,Taul1!A2:C834,2)</f>
        <v>Sairauspäivärahojen korvatut päivät 50-54</v>
      </c>
    </row>
    <row r="7151" spans="1:16" ht="18" x14ac:dyDescent="0.3">
      <c r="A7151" s="1" t="s">
        <v>1331</v>
      </c>
      <c r="B7151" s="1" t="s">
        <v>1311</v>
      </c>
      <c r="C7151" s="1">
        <v>0.221</v>
      </c>
      <c r="D7151" s="1">
        <v>8.7804126309820596E-5</v>
      </c>
      <c r="E7151" s="1" t="s">
        <v>337</v>
      </c>
      <c r="F7151">
        <v>20</v>
      </c>
      <c r="G7151">
        <v>63</v>
      </c>
      <c r="H7151">
        <f>VLOOKUP(A7151,Taul1!A2:C834,3)</f>
        <v>1</v>
      </c>
      <c r="I7151" t="str">
        <f>VLOOKUP(A7151,Taul1!A2:C834,2)</f>
        <v>Opintovelalliset 50-54</v>
      </c>
      <c r="L7151" t="s">
        <v>1663</v>
      </c>
      <c r="M7151" t="str">
        <f>F7151&amp;L7151&amp;G7151&amp;L7151&amp;INT(C7151*10)</f>
        <v>20,63,2</v>
      </c>
      <c r="O7151">
        <f>VLOOKUP(B7151,Taul1!A2:C834,3)</f>
        <v>0</v>
      </c>
      <c r="P7151" t="str">
        <f>VLOOKUP(B7151,Taul1!A2:C834,2)</f>
        <v>Sairauspäivärahojen korvatut päivät 50-54</v>
      </c>
    </row>
    <row r="7152" spans="1:16" ht="18" x14ac:dyDescent="0.3">
      <c r="A7152" s="1" t="s">
        <v>1333</v>
      </c>
      <c r="B7152" s="1" t="s">
        <v>1311</v>
      </c>
      <c r="C7152" s="1">
        <v>0.26200000000000001</v>
      </c>
      <c r="D7152" s="1">
        <v>3.0218497576450698E-6</v>
      </c>
      <c r="E7152" s="1" t="s">
        <v>337</v>
      </c>
      <c r="F7152">
        <v>21</v>
      </c>
      <c r="G7152">
        <v>63</v>
      </c>
      <c r="H7152">
        <f>VLOOKUP(A7152,Taul1!A2:C834,3)</f>
        <v>1</v>
      </c>
      <c r="I7152" t="str">
        <f>VLOOKUP(A7152,Taul1!A2:C834,2)</f>
        <v>Opintovelalliset 55-</v>
      </c>
      <c r="L7152" t="s">
        <v>1663</v>
      </c>
      <c r="M7152" t="str">
        <f>F7152&amp;L7152&amp;G7152&amp;L7152&amp;INT(C7152*10)</f>
        <v>21,63,2</v>
      </c>
      <c r="O7152">
        <f>VLOOKUP(B7152,Taul1!A2:C834,3)</f>
        <v>0</v>
      </c>
      <c r="P7152" t="str">
        <f>VLOOKUP(B7152,Taul1!A2:C834,2)</f>
        <v>Sairauspäivärahojen korvatut päivät 50-54</v>
      </c>
    </row>
    <row r="7153" spans="1:16" ht="18" x14ac:dyDescent="0.3">
      <c r="A7153" s="1" t="s">
        <v>1390</v>
      </c>
      <c r="B7153" s="1" t="s">
        <v>1311</v>
      </c>
      <c r="C7153" s="1">
        <v>0.40300000000000002</v>
      </c>
      <c r="D7153" s="2">
        <v>1.6286971771251001E-13</v>
      </c>
      <c r="E7153" s="1" t="s">
        <v>337</v>
      </c>
      <c r="F7153">
        <v>22</v>
      </c>
      <c r="G7153">
        <v>63</v>
      </c>
      <c r="H7153">
        <f>VLOOKUP(A7153,Taul1!A2:C834,3)</f>
        <v>1</v>
      </c>
      <c r="I7153" t="str">
        <f>VLOOKUP(A7153,Taul1!A2:C834,2)</f>
        <v>Ei perusasteen jälkeistä tutkintoa 15-19</v>
      </c>
      <c r="L7153" t="s">
        <v>1663</v>
      </c>
      <c r="M7153" t="str">
        <f>F7153&amp;L7153&amp;G7153&amp;L7153&amp;INT(C7153*10)</f>
        <v>22,63,4</v>
      </c>
      <c r="O7153">
        <f>VLOOKUP(B7153,Taul1!A2:C834,3)</f>
        <v>0</v>
      </c>
      <c r="P7153" t="str">
        <f>VLOOKUP(B7153,Taul1!A2:C834,2)</f>
        <v>Sairauspäivärahojen korvatut päivät 50-54</v>
      </c>
    </row>
    <row r="7154" spans="1:16" ht="18" x14ac:dyDescent="0.3">
      <c r="A7154" s="1" t="s">
        <v>1392</v>
      </c>
      <c r="B7154" s="1" t="s">
        <v>1311</v>
      </c>
      <c r="C7154" s="1">
        <v>-9.9000000000000005E-2</v>
      </c>
      <c r="D7154" s="1">
        <v>8.1521196408076493E-2</v>
      </c>
      <c r="E7154" s="1" t="s">
        <v>337</v>
      </c>
      <c r="F7154">
        <v>23</v>
      </c>
      <c r="G7154">
        <v>63</v>
      </c>
      <c r="H7154">
        <f>VLOOKUP(A7154,Taul1!A2:C834,3)</f>
        <v>1</v>
      </c>
      <c r="I7154" t="str">
        <f>VLOOKUP(A7154,Taul1!A2:C834,2)</f>
        <v>Ei perusasteen jälkeistä tutkintoa 20-24</v>
      </c>
      <c r="L7154" t="s">
        <v>1663</v>
      </c>
      <c r="M7154" t="str">
        <f>F7154&amp;L7154&amp;G7154&amp;L7154&amp;INT(C7154*10)</f>
        <v>23,63,-1</v>
      </c>
      <c r="O7154">
        <f>VLOOKUP(B7154,Taul1!A2:C834,3)</f>
        <v>0</v>
      </c>
      <c r="P7154" t="str">
        <f>VLOOKUP(B7154,Taul1!A2:C834,2)</f>
        <v>Sairauspäivärahojen korvatut päivät 50-54</v>
      </c>
    </row>
    <row r="7155" spans="1:16" ht="18" x14ac:dyDescent="0.3">
      <c r="A7155" s="1" t="s">
        <v>1394</v>
      </c>
      <c r="B7155" s="1" t="s">
        <v>1311</v>
      </c>
      <c r="C7155" s="1">
        <v>-0.11600000000000001</v>
      </c>
      <c r="D7155" s="1">
        <v>4.1049531924780801E-2</v>
      </c>
      <c r="E7155" s="1" t="s">
        <v>337</v>
      </c>
      <c r="F7155">
        <v>24</v>
      </c>
      <c r="G7155">
        <v>63</v>
      </c>
      <c r="H7155">
        <f>VLOOKUP(A7155,Taul1!A2:C834,3)</f>
        <v>1</v>
      </c>
      <c r="I7155" t="str">
        <f>VLOOKUP(A7155,Taul1!A2:C834,2)</f>
        <v>Ei perusasteen jälkeistä tutkintoa 25-29</v>
      </c>
      <c r="L7155" t="s">
        <v>1663</v>
      </c>
      <c r="M7155" t="str">
        <f>F7155&amp;L7155&amp;G7155&amp;L7155&amp;INT(C7155*10)</f>
        <v>24,63,-2</v>
      </c>
      <c r="O7155">
        <f>VLOOKUP(B7155,Taul1!A2:C834,3)</f>
        <v>0</v>
      </c>
      <c r="P7155" t="str">
        <f>VLOOKUP(B7155,Taul1!A2:C834,2)</f>
        <v>Sairauspäivärahojen korvatut päivät 50-54</v>
      </c>
    </row>
    <row r="7156" spans="1:16" ht="18" x14ac:dyDescent="0.3">
      <c r="A7156" s="1" t="s">
        <v>1396</v>
      </c>
      <c r="B7156" s="1" t="s">
        <v>1311</v>
      </c>
      <c r="C7156" s="1">
        <v>-7.5999999999999998E-2</v>
      </c>
      <c r="D7156" s="1">
        <v>0.18358307347323499</v>
      </c>
      <c r="E7156" s="1" t="s">
        <v>337</v>
      </c>
      <c r="F7156">
        <v>25</v>
      </c>
      <c r="G7156">
        <v>63</v>
      </c>
      <c r="H7156">
        <f>VLOOKUP(A7156,Taul1!A2:C834,3)</f>
        <v>1</v>
      </c>
      <c r="I7156" t="str">
        <f>VLOOKUP(A7156,Taul1!A2:C834,2)</f>
        <v>Ei perusasteen jälkeistä tutkintoa 30-34</v>
      </c>
      <c r="L7156" t="s">
        <v>1663</v>
      </c>
      <c r="M7156" t="str">
        <f>F7156&amp;L7156&amp;G7156&amp;L7156&amp;INT(C7156*10)</f>
        <v>25,63,-1</v>
      </c>
      <c r="O7156">
        <f>VLOOKUP(B7156,Taul1!A2:C834,3)</f>
        <v>0</v>
      </c>
      <c r="P7156" t="str">
        <f>VLOOKUP(B7156,Taul1!A2:C834,2)</f>
        <v>Sairauspäivärahojen korvatut päivät 50-54</v>
      </c>
    </row>
    <row r="7157" spans="1:16" ht="18" x14ac:dyDescent="0.3">
      <c r="A7157" s="1" t="s">
        <v>1398</v>
      </c>
      <c r="B7157" s="1" t="s">
        <v>1311</v>
      </c>
      <c r="C7157" s="1">
        <v>0.252</v>
      </c>
      <c r="D7157" s="1">
        <v>7.36141422075231E-6</v>
      </c>
      <c r="E7157" s="1" t="s">
        <v>337</v>
      </c>
      <c r="F7157">
        <v>26</v>
      </c>
      <c r="G7157">
        <v>63</v>
      </c>
      <c r="H7157">
        <f>VLOOKUP(A7157,Taul1!A2:C834,3)</f>
        <v>1</v>
      </c>
      <c r="I7157" t="str">
        <f>VLOOKUP(A7157,Taul1!A2:C834,2)</f>
        <v>Ei perusasteen jälkeistä tutkintoa 35-39</v>
      </c>
      <c r="L7157" t="s">
        <v>1663</v>
      </c>
      <c r="M7157" t="str">
        <f>F7157&amp;L7157&amp;G7157&amp;L7157&amp;INT(C7157*10)</f>
        <v>26,63,2</v>
      </c>
      <c r="O7157">
        <f>VLOOKUP(B7157,Taul1!A2:C834,3)</f>
        <v>0</v>
      </c>
      <c r="P7157" t="str">
        <f>VLOOKUP(B7157,Taul1!A2:C834,2)</f>
        <v>Sairauspäivärahojen korvatut päivät 50-54</v>
      </c>
    </row>
    <row r="7158" spans="1:16" ht="18" x14ac:dyDescent="0.3">
      <c r="A7158" s="1" t="s">
        <v>1400</v>
      </c>
      <c r="B7158" s="1" t="s">
        <v>1311</v>
      </c>
      <c r="C7158" s="1">
        <v>0.122</v>
      </c>
      <c r="D7158" s="1">
        <v>3.1813170625633699E-2</v>
      </c>
      <c r="E7158" s="1" t="s">
        <v>337</v>
      </c>
      <c r="F7158">
        <v>27</v>
      </c>
      <c r="G7158">
        <v>63</v>
      </c>
      <c r="H7158">
        <f>VLOOKUP(A7158,Taul1!A2:C834,3)</f>
        <v>1</v>
      </c>
      <c r="I7158" t="str">
        <f>VLOOKUP(A7158,Taul1!A2:C834,2)</f>
        <v>Ei perusasteen jälkeistä tutkintoa 40-44</v>
      </c>
      <c r="L7158" t="s">
        <v>1663</v>
      </c>
      <c r="M7158" t="str">
        <f>F7158&amp;L7158&amp;G7158&amp;L7158&amp;INT(C7158*10)</f>
        <v>27,63,1</v>
      </c>
      <c r="O7158">
        <f>VLOOKUP(B7158,Taul1!A2:C834,3)</f>
        <v>0</v>
      </c>
      <c r="P7158" t="str">
        <f>VLOOKUP(B7158,Taul1!A2:C834,2)</f>
        <v>Sairauspäivärahojen korvatut päivät 50-54</v>
      </c>
    </row>
    <row r="7159" spans="1:16" ht="18" x14ac:dyDescent="0.3">
      <c r="A7159" s="1" t="s">
        <v>1402</v>
      </c>
      <c r="B7159" s="1" t="s">
        <v>1311</v>
      </c>
      <c r="C7159" s="1">
        <v>-0.20100000000000001</v>
      </c>
      <c r="D7159" s="1">
        <v>3.6130117043653399E-4</v>
      </c>
      <c r="E7159" s="1" t="s">
        <v>337</v>
      </c>
      <c r="F7159">
        <v>28</v>
      </c>
      <c r="G7159">
        <v>63</v>
      </c>
      <c r="H7159">
        <f>VLOOKUP(A7159,Taul1!A2:C834,3)</f>
        <v>1</v>
      </c>
      <c r="I7159" t="str">
        <f>VLOOKUP(A7159,Taul1!A2:C834,2)</f>
        <v>Ei perusasteen jälkeistä tutkintoa 45-49</v>
      </c>
      <c r="L7159" t="s">
        <v>1663</v>
      </c>
      <c r="M7159" t="str">
        <f>F7159&amp;L7159&amp;G7159&amp;L7159&amp;INT(C7159*10)</f>
        <v>28,63,-3</v>
      </c>
      <c r="O7159">
        <f>VLOOKUP(B7159,Taul1!A2:C834,3)</f>
        <v>0</v>
      </c>
      <c r="P7159" t="str">
        <f>VLOOKUP(B7159,Taul1!A2:C834,2)</f>
        <v>Sairauspäivärahojen korvatut päivät 50-54</v>
      </c>
    </row>
    <row r="7160" spans="1:16" ht="18" x14ac:dyDescent="0.3">
      <c r="A7160" s="1" t="s">
        <v>1404</v>
      </c>
      <c r="B7160" s="1" t="s">
        <v>1311</v>
      </c>
      <c r="C7160" s="1">
        <v>-8.3000000000000004E-2</v>
      </c>
      <c r="D7160" s="1">
        <v>0.14639863780251</v>
      </c>
      <c r="E7160" s="1" t="s">
        <v>337</v>
      </c>
      <c r="F7160">
        <v>29</v>
      </c>
      <c r="G7160">
        <v>63</v>
      </c>
      <c r="H7160">
        <f>VLOOKUP(A7160,Taul1!A2:C834,3)</f>
        <v>1</v>
      </c>
      <c r="I7160" t="str">
        <f>VLOOKUP(A7160,Taul1!A2:C834,2)</f>
        <v>Ei perusasteen jälkeistä tutkintoa 50-54</v>
      </c>
      <c r="L7160" t="s">
        <v>1663</v>
      </c>
      <c r="M7160" t="str">
        <f>F7160&amp;L7160&amp;G7160&amp;L7160&amp;INT(C7160*10)</f>
        <v>29,63,-1</v>
      </c>
      <c r="O7160">
        <f>VLOOKUP(B7160,Taul1!A2:C834,3)</f>
        <v>0</v>
      </c>
      <c r="P7160" t="str">
        <f>VLOOKUP(B7160,Taul1!A2:C834,2)</f>
        <v>Sairauspäivärahojen korvatut päivät 50-54</v>
      </c>
    </row>
    <row r="7161" spans="1:16" ht="18" x14ac:dyDescent="0.3">
      <c r="A7161" s="1" t="s">
        <v>1406</v>
      </c>
      <c r="B7161" s="1" t="s">
        <v>1311</v>
      </c>
      <c r="C7161" s="1">
        <v>-0.22800000000000001</v>
      </c>
      <c r="D7161" s="1">
        <v>5.0503724599248998E-5</v>
      </c>
      <c r="E7161" s="1" t="s">
        <v>337</v>
      </c>
      <c r="F7161">
        <v>30</v>
      </c>
      <c r="G7161">
        <v>63</v>
      </c>
      <c r="H7161">
        <f>VLOOKUP(A7161,Taul1!A2:C834,3)</f>
        <v>1</v>
      </c>
      <c r="I7161" t="str">
        <f>VLOOKUP(A7161,Taul1!A2:C834,2)</f>
        <v>Ei perusasteen jälkeistä tutkintoa 55-59</v>
      </c>
      <c r="L7161" t="s">
        <v>1663</v>
      </c>
      <c r="M7161" t="str">
        <f>F7161&amp;L7161&amp;G7161&amp;L7161&amp;INT(C7161*10)</f>
        <v>30,63,-3</v>
      </c>
      <c r="O7161">
        <f>VLOOKUP(B7161,Taul1!A2:C834,3)</f>
        <v>0</v>
      </c>
      <c r="P7161" t="str">
        <f>VLOOKUP(B7161,Taul1!A2:C834,2)</f>
        <v>Sairauspäivärahojen korvatut päivät 50-54</v>
      </c>
    </row>
    <row r="7162" spans="1:16" ht="18" x14ac:dyDescent="0.3">
      <c r="A7162" s="1" t="s">
        <v>1408</v>
      </c>
      <c r="B7162" s="1" t="s">
        <v>1311</v>
      </c>
      <c r="C7162" s="1">
        <v>-0.124</v>
      </c>
      <c r="D7162" s="1">
        <v>2.8757872992475501E-2</v>
      </c>
      <c r="E7162" s="1" t="s">
        <v>337</v>
      </c>
      <c r="F7162">
        <v>31</v>
      </c>
      <c r="G7162">
        <v>63</v>
      </c>
      <c r="H7162">
        <f>VLOOKUP(A7162,Taul1!A2:C834,3)</f>
        <v>1</v>
      </c>
      <c r="I7162" t="str">
        <f>VLOOKUP(A7162,Taul1!A2:C834,2)</f>
        <v>Ei perusasteen jälkeistä tutkintoa 60-64</v>
      </c>
      <c r="L7162" t="s">
        <v>1663</v>
      </c>
      <c r="M7162" t="str">
        <f>F7162&amp;L7162&amp;G7162&amp;L7162&amp;INT(C7162*10)</f>
        <v>31,63,-2</v>
      </c>
      <c r="O7162">
        <f>VLOOKUP(B7162,Taul1!A2:C834,3)</f>
        <v>0</v>
      </c>
      <c r="P7162" t="str">
        <f>VLOOKUP(B7162,Taul1!A2:C834,2)</f>
        <v>Sairauspäivärahojen korvatut päivät 50-54</v>
      </c>
    </row>
    <row r="7163" spans="1:16" ht="18" x14ac:dyDescent="0.3">
      <c r="A7163" s="1" t="s">
        <v>1410</v>
      </c>
      <c r="B7163" s="1" t="s">
        <v>1311</v>
      </c>
      <c r="C7163" s="1">
        <v>-0.217</v>
      </c>
      <c r="D7163" s="1">
        <v>1.2188955868985801E-4</v>
      </c>
      <c r="E7163" s="1" t="s">
        <v>337</v>
      </c>
      <c r="F7163">
        <v>32</v>
      </c>
      <c r="G7163">
        <v>63</v>
      </c>
      <c r="H7163">
        <f>VLOOKUP(A7163,Taul1!A2:C834,3)</f>
        <v>1</v>
      </c>
      <c r="I7163" t="str">
        <f>VLOOKUP(A7163,Taul1!A2:C834,2)</f>
        <v>Ei perusasteen jälkeistä tutkintoa 65-69</v>
      </c>
      <c r="L7163" t="s">
        <v>1663</v>
      </c>
      <c r="M7163" t="str">
        <f>F7163&amp;L7163&amp;G7163&amp;L7163&amp;INT(C7163*10)</f>
        <v>32,63,-3</v>
      </c>
      <c r="O7163">
        <f>VLOOKUP(B7163,Taul1!A2:C834,3)</f>
        <v>0</v>
      </c>
      <c r="P7163" t="str">
        <f>VLOOKUP(B7163,Taul1!A2:C834,2)</f>
        <v>Sairauspäivärahojen korvatut päivät 50-54</v>
      </c>
    </row>
    <row r="7164" spans="1:16" ht="18" x14ac:dyDescent="0.3">
      <c r="A7164" s="1" t="s">
        <v>1412</v>
      </c>
      <c r="B7164" s="1" t="s">
        <v>1311</v>
      </c>
      <c r="C7164" s="1">
        <v>0.23300000000000001</v>
      </c>
      <c r="D7164" s="1">
        <v>3.3462567685549297E-5</v>
      </c>
      <c r="E7164" s="1" t="s">
        <v>337</v>
      </c>
      <c r="F7164">
        <v>33</v>
      </c>
      <c r="G7164">
        <v>63</v>
      </c>
      <c r="H7164">
        <f>VLOOKUP(A7164,Taul1!A2:C834,3)</f>
        <v>1</v>
      </c>
      <c r="I7164" t="str">
        <f>VLOOKUP(A7164,Taul1!A2:C834,2)</f>
        <v>Ei perusasteen jälkeistä tutkintoa 70-74</v>
      </c>
      <c r="L7164" t="s">
        <v>1663</v>
      </c>
      <c r="M7164" t="str">
        <f>F7164&amp;L7164&amp;G7164&amp;L7164&amp;INT(C7164*10)</f>
        <v>33,63,2</v>
      </c>
      <c r="O7164">
        <f>VLOOKUP(B7164,Taul1!A2:C834,3)</f>
        <v>0</v>
      </c>
      <c r="P7164" t="str">
        <f>VLOOKUP(B7164,Taul1!A2:C834,2)</f>
        <v>Sairauspäivärahojen korvatut päivät 50-54</v>
      </c>
    </row>
    <row r="7165" spans="1:16" ht="18" x14ac:dyDescent="0.3">
      <c r="A7165" s="1" t="s">
        <v>1414</v>
      </c>
      <c r="B7165" s="1" t="s">
        <v>1311</v>
      </c>
      <c r="C7165" s="1">
        <v>-1.4E-2</v>
      </c>
      <c r="D7165" s="1">
        <v>0.80689957555035297</v>
      </c>
      <c r="E7165" s="1" t="s">
        <v>337</v>
      </c>
      <c r="F7165">
        <v>34</v>
      </c>
      <c r="G7165">
        <v>63</v>
      </c>
      <c r="H7165">
        <f>VLOOKUP(A7165,Taul1!A2:C834,3)</f>
        <v>1</v>
      </c>
      <c r="I7165" t="str">
        <f>VLOOKUP(A7165,Taul1!A2:C834,2)</f>
        <v>Ei perusasteen jälkeistä tutkintoa 75-</v>
      </c>
      <c r="L7165" t="s">
        <v>1663</v>
      </c>
      <c r="M7165" t="str">
        <f>F7165&amp;L7165&amp;G7165&amp;L7165&amp;INT(C7165*10)</f>
        <v>34,63,-1</v>
      </c>
      <c r="O7165">
        <f>VLOOKUP(B7165,Taul1!A2:C834,3)</f>
        <v>0</v>
      </c>
      <c r="P7165" t="str">
        <f>VLOOKUP(B7165,Taul1!A2:C834,2)</f>
        <v>Sairauspäivärahojen korvatut päivät 50-54</v>
      </c>
    </row>
    <row r="7166" spans="1:16" ht="18" x14ac:dyDescent="0.3">
      <c r="A7166" s="1" t="s">
        <v>1416</v>
      </c>
      <c r="B7166" s="1" t="s">
        <v>1311</v>
      </c>
      <c r="C7166" s="1">
        <v>0.224</v>
      </c>
      <c r="D7166" s="1">
        <v>7.1082354825446797E-5</v>
      </c>
      <c r="E7166" s="1" t="s">
        <v>337</v>
      </c>
      <c r="F7166">
        <v>35</v>
      </c>
      <c r="G7166">
        <v>63</v>
      </c>
      <c r="H7166">
        <f>VLOOKUP(A7166,Taul1!A2:C834,3)</f>
        <v>1</v>
      </c>
      <c r="I7166" t="str">
        <f>VLOOKUP(A7166,Taul1!A2:C834,2)</f>
        <v>Toisen asteen tutkinto 15-19</v>
      </c>
      <c r="L7166" t="s">
        <v>1663</v>
      </c>
      <c r="M7166" t="str">
        <f>F7166&amp;L7166&amp;G7166&amp;L7166&amp;INT(C7166*10)</f>
        <v>35,63,2</v>
      </c>
      <c r="O7166">
        <f>VLOOKUP(B7166,Taul1!A2:C834,3)</f>
        <v>0</v>
      </c>
      <c r="P7166" t="str">
        <f>VLOOKUP(B7166,Taul1!A2:C834,2)</f>
        <v>Sairauspäivärahojen korvatut päivät 50-54</v>
      </c>
    </row>
    <row r="7167" spans="1:16" ht="18" x14ac:dyDescent="0.3">
      <c r="A7167" s="1" t="s">
        <v>1418</v>
      </c>
      <c r="B7167" s="1" t="s">
        <v>1311</v>
      </c>
      <c r="C7167" s="1">
        <v>-1.7999999999999999E-2</v>
      </c>
      <c r="D7167" s="1">
        <v>0.75083348111533899</v>
      </c>
      <c r="E7167" s="1" t="s">
        <v>337</v>
      </c>
      <c r="F7167">
        <v>36</v>
      </c>
      <c r="G7167">
        <v>63</v>
      </c>
      <c r="H7167">
        <f>VLOOKUP(A7167,Taul1!A2:C834,3)</f>
        <v>1</v>
      </c>
      <c r="I7167" t="str">
        <f>VLOOKUP(A7167,Taul1!A2:C834,2)</f>
        <v>Toisen asteen tutkinto 20-24</v>
      </c>
      <c r="L7167" t="s">
        <v>1663</v>
      </c>
      <c r="M7167" t="str">
        <f>F7167&amp;L7167&amp;G7167&amp;L7167&amp;INT(C7167*10)</f>
        <v>36,63,-1</v>
      </c>
      <c r="O7167">
        <f>VLOOKUP(B7167,Taul1!A2:C834,3)</f>
        <v>0</v>
      </c>
      <c r="P7167" t="str">
        <f>VLOOKUP(B7167,Taul1!A2:C834,2)</f>
        <v>Sairauspäivärahojen korvatut päivät 50-54</v>
      </c>
    </row>
    <row r="7168" spans="1:16" ht="18" x14ac:dyDescent="0.3">
      <c r="A7168" s="1" t="s">
        <v>1420</v>
      </c>
      <c r="B7168" s="1" t="s">
        <v>1311</v>
      </c>
      <c r="C7168" s="1">
        <v>0.28899999999999998</v>
      </c>
      <c r="D7168" s="2">
        <v>2.2003192323705099E-7</v>
      </c>
      <c r="E7168" s="1" t="s">
        <v>337</v>
      </c>
      <c r="F7168">
        <v>37</v>
      </c>
      <c r="G7168">
        <v>63</v>
      </c>
      <c r="H7168">
        <f>VLOOKUP(A7168,Taul1!A2:C834,3)</f>
        <v>1</v>
      </c>
      <c r="I7168" t="str">
        <f>VLOOKUP(A7168,Taul1!A2:C834,2)</f>
        <v>Toisen asteen tutkinto 25-29</v>
      </c>
      <c r="L7168" t="s">
        <v>1663</v>
      </c>
      <c r="M7168" t="str">
        <f>F7168&amp;L7168&amp;G7168&amp;L7168&amp;INT(C7168*10)</f>
        <v>37,63,2</v>
      </c>
      <c r="O7168">
        <f>VLOOKUP(B7168,Taul1!A2:C834,3)</f>
        <v>0</v>
      </c>
      <c r="P7168" t="str">
        <f>VLOOKUP(B7168,Taul1!A2:C834,2)</f>
        <v>Sairauspäivärahojen korvatut päivät 50-54</v>
      </c>
    </row>
    <row r="7169" spans="1:16" ht="18" x14ac:dyDescent="0.3">
      <c r="A7169" s="1" t="s">
        <v>1422</v>
      </c>
      <c r="B7169" s="1" t="s">
        <v>1311</v>
      </c>
      <c r="C7169" s="1">
        <v>0.17599999999999999</v>
      </c>
      <c r="D7169" s="1">
        <v>1.90313771448136E-3</v>
      </c>
      <c r="E7169" s="1" t="s">
        <v>337</v>
      </c>
      <c r="F7169">
        <v>38</v>
      </c>
      <c r="G7169">
        <v>63</v>
      </c>
      <c r="H7169">
        <f>VLOOKUP(A7169,Taul1!A2:C834,3)</f>
        <v>1</v>
      </c>
      <c r="I7169" t="str">
        <f>VLOOKUP(A7169,Taul1!A2:C834,2)</f>
        <v>Toisen asteen tutkinto 30-34</v>
      </c>
      <c r="L7169" t="s">
        <v>1663</v>
      </c>
      <c r="M7169" t="str">
        <f>F7169&amp;L7169&amp;G7169&amp;L7169&amp;INT(C7169*10)</f>
        <v>38,63,1</v>
      </c>
      <c r="O7169">
        <f>VLOOKUP(B7169,Taul1!A2:C834,3)</f>
        <v>0</v>
      </c>
      <c r="P7169" t="str">
        <f>VLOOKUP(B7169,Taul1!A2:C834,2)</f>
        <v>Sairauspäivärahojen korvatut päivät 50-54</v>
      </c>
    </row>
    <row r="7170" spans="1:16" ht="18" x14ac:dyDescent="0.3">
      <c r="A7170" s="1" t="s">
        <v>1424</v>
      </c>
      <c r="B7170" s="1" t="s">
        <v>1311</v>
      </c>
      <c r="C7170" s="1">
        <v>0.13700000000000001</v>
      </c>
      <c r="D7170" s="1">
        <v>1.56066288883979E-2</v>
      </c>
      <c r="E7170" s="1" t="s">
        <v>337</v>
      </c>
      <c r="F7170">
        <v>39</v>
      </c>
      <c r="G7170">
        <v>63</v>
      </c>
      <c r="H7170">
        <f>VLOOKUP(A7170,Taul1!A2:C834,3)</f>
        <v>1</v>
      </c>
      <c r="I7170" t="str">
        <f>VLOOKUP(A7170,Taul1!A2:C834,2)</f>
        <v>Toisen asteen tutkinto 35-39</v>
      </c>
      <c r="L7170" t="s">
        <v>1663</v>
      </c>
      <c r="M7170" t="str">
        <f>F7170&amp;L7170&amp;G7170&amp;L7170&amp;INT(C7170*10)</f>
        <v>39,63,1</v>
      </c>
      <c r="O7170">
        <f>VLOOKUP(B7170,Taul1!A2:C834,3)</f>
        <v>0</v>
      </c>
      <c r="P7170" t="str">
        <f>VLOOKUP(B7170,Taul1!A2:C834,2)</f>
        <v>Sairauspäivärahojen korvatut päivät 50-54</v>
      </c>
    </row>
    <row r="7171" spans="1:16" ht="18" x14ac:dyDescent="0.3">
      <c r="A7171" s="1" t="s">
        <v>1426</v>
      </c>
      <c r="B7171" s="1" t="s">
        <v>1311</v>
      </c>
      <c r="C7171" s="1">
        <v>0.27300000000000002</v>
      </c>
      <c r="D7171" s="1">
        <v>1.0999618801354999E-6</v>
      </c>
      <c r="E7171" s="1" t="s">
        <v>337</v>
      </c>
      <c r="F7171">
        <v>40</v>
      </c>
      <c r="G7171">
        <v>63</v>
      </c>
      <c r="H7171">
        <f>VLOOKUP(A7171,Taul1!A2:C834,3)</f>
        <v>1</v>
      </c>
      <c r="I7171" t="str">
        <f>VLOOKUP(A7171,Taul1!A2:C834,2)</f>
        <v>Toisen asteen tutkinto 40-44</v>
      </c>
      <c r="L7171" t="s">
        <v>1663</v>
      </c>
      <c r="M7171" t="str">
        <f>F7171&amp;L7171&amp;G7171&amp;L7171&amp;INT(C7171*10)</f>
        <v>40,63,2</v>
      </c>
      <c r="O7171">
        <f>VLOOKUP(B7171,Taul1!A2:C834,3)</f>
        <v>0</v>
      </c>
      <c r="P7171" t="str">
        <f>VLOOKUP(B7171,Taul1!A2:C834,2)</f>
        <v>Sairauspäivärahojen korvatut päivät 50-54</v>
      </c>
    </row>
    <row r="7172" spans="1:16" ht="18" x14ac:dyDescent="0.3">
      <c r="A7172" s="1" t="s">
        <v>1428</v>
      </c>
      <c r="B7172" s="1" t="s">
        <v>1311</v>
      </c>
      <c r="C7172" s="1">
        <v>-0.11799999999999999</v>
      </c>
      <c r="D7172" s="1">
        <v>3.7891576512861E-2</v>
      </c>
      <c r="E7172" s="1" t="s">
        <v>337</v>
      </c>
      <c r="F7172">
        <v>41</v>
      </c>
      <c r="G7172">
        <v>63</v>
      </c>
      <c r="H7172">
        <f>VLOOKUP(A7172,Taul1!A2:C834,3)</f>
        <v>1</v>
      </c>
      <c r="I7172" t="str">
        <f>VLOOKUP(A7172,Taul1!A2:C834,2)</f>
        <v>Toisen asteen tutkinto 45-49</v>
      </c>
      <c r="L7172" t="s">
        <v>1663</v>
      </c>
      <c r="M7172" t="str">
        <f>F7172&amp;L7172&amp;G7172&amp;L7172&amp;INT(C7172*10)</f>
        <v>41,63,-2</v>
      </c>
      <c r="O7172">
        <f>VLOOKUP(B7172,Taul1!A2:C834,3)</f>
        <v>0</v>
      </c>
      <c r="P7172" t="str">
        <f>VLOOKUP(B7172,Taul1!A2:C834,2)</f>
        <v>Sairauspäivärahojen korvatut päivät 50-54</v>
      </c>
    </row>
    <row r="7173" spans="1:16" ht="18" x14ac:dyDescent="0.3">
      <c r="A7173" s="1" t="s">
        <v>1430</v>
      </c>
      <c r="B7173" s="1" t="s">
        <v>1311</v>
      </c>
      <c r="C7173" s="1">
        <v>0.13500000000000001</v>
      </c>
      <c r="D7173" s="1">
        <v>1.7272618001651901E-2</v>
      </c>
      <c r="E7173" s="1" t="s">
        <v>337</v>
      </c>
      <c r="F7173">
        <v>42</v>
      </c>
      <c r="G7173">
        <v>63</v>
      </c>
      <c r="H7173">
        <f>VLOOKUP(A7173,Taul1!A2:C834,3)</f>
        <v>1</v>
      </c>
      <c r="I7173" t="str">
        <f>VLOOKUP(A7173,Taul1!A2:C834,2)</f>
        <v>Toisen asteen tutkinto 50-54</v>
      </c>
      <c r="L7173" t="s">
        <v>1663</v>
      </c>
      <c r="M7173" t="str">
        <f>F7173&amp;L7173&amp;G7173&amp;L7173&amp;INT(C7173*10)</f>
        <v>42,63,1</v>
      </c>
      <c r="O7173">
        <f>VLOOKUP(B7173,Taul1!A2:C834,3)</f>
        <v>0</v>
      </c>
      <c r="P7173" t="str">
        <f>VLOOKUP(B7173,Taul1!A2:C834,2)</f>
        <v>Sairauspäivärahojen korvatut päivät 50-54</v>
      </c>
    </row>
    <row r="7174" spans="1:16" ht="18" x14ac:dyDescent="0.3">
      <c r="A7174" s="1" t="s">
        <v>1432</v>
      </c>
      <c r="B7174" s="1" t="s">
        <v>1311</v>
      </c>
      <c r="C7174" s="1">
        <v>0.20499999999999999</v>
      </c>
      <c r="D7174" s="1">
        <v>2.8565789906520502E-4</v>
      </c>
      <c r="E7174" s="1" t="s">
        <v>337</v>
      </c>
      <c r="F7174">
        <v>43</v>
      </c>
      <c r="G7174">
        <v>63</v>
      </c>
      <c r="H7174">
        <f>VLOOKUP(A7174,Taul1!A2:C834,3)</f>
        <v>1</v>
      </c>
      <c r="I7174" t="str">
        <f>VLOOKUP(A7174,Taul1!A2:C834,2)</f>
        <v>Toisen asteen tutkinto 55-59</v>
      </c>
      <c r="L7174" t="s">
        <v>1663</v>
      </c>
      <c r="M7174" t="str">
        <f>F7174&amp;L7174&amp;G7174&amp;L7174&amp;INT(C7174*10)</f>
        <v>43,63,2</v>
      </c>
      <c r="O7174">
        <f>VLOOKUP(B7174,Taul1!A2:C834,3)</f>
        <v>0</v>
      </c>
      <c r="P7174" t="str">
        <f>VLOOKUP(B7174,Taul1!A2:C834,2)</f>
        <v>Sairauspäivärahojen korvatut päivät 50-54</v>
      </c>
    </row>
    <row r="7175" spans="1:16" ht="18" x14ac:dyDescent="0.3">
      <c r="A7175" s="1" t="s">
        <v>1434</v>
      </c>
      <c r="B7175" s="1" t="s">
        <v>1311</v>
      </c>
      <c r="C7175" s="1">
        <v>-0.12</v>
      </c>
      <c r="D7175" s="1">
        <v>3.4534958721537203E-2</v>
      </c>
      <c r="E7175" s="1" t="s">
        <v>337</v>
      </c>
      <c r="F7175">
        <v>44</v>
      </c>
      <c r="G7175">
        <v>63</v>
      </c>
      <c r="H7175">
        <f>VLOOKUP(A7175,Taul1!A2:C834,3)</f>
        <v>1</v>
      </c>
      <c r="I7175" t="str">
        <f>VLOOKUP(A7175,Taul1!A2:C834,2)</f>
        <v>Toisen asteen tutkinto 60-64</v>
      </c>
      <c r="L7175" t="s">
        <v>1663</v>
      </c>
      <c r="M7175" t="str">
        <f>F7175&amp;L7175&amp;G7175&amp;L7175&amp;INT(C7175*10)</f>
        <v>44,63,-2</v>
      </c>
      <c r="O7175">
        <f>VLOOKUP(B7175,Taul1!A2:C834,3)</f>
        <v>0</v>
      </c>
      <c r="P7175" t="str">
        <f>VLOOKUP(B7175,Taul1!A2:C834,2)</f>
        <v>Sairauspäivärahojen korvatut päivät 50-54</v>
      </c>
    </row>
    <row r="7176" spans="1:16" ht="18" x14ac:dyDescent="0.3">
      <c r="A7176" s="1" t="s">
        <v>1436</v>
      </c>
      <c r="B7176" s="1" t="s">
        <v>1311</v>
      </c>
      <c r="C7176" s="1">
        <v>-0.15</v>
      </c>
      <c r="D7176" s="1">
        <v>8.2668499974126695E-3</v>
      </c>
      <c r="E7176" s="1" t="s">
        <v>337</v>
      </c>
      <c r="F7176">
        <v>45</v>
      </c>
      <c r="G7176">
        <v>63</v>
      </c>
      <c r="H7176">
        <f>VLOOKUP(A7176,Taul1!A2:C834,3)</f>
        <v>1</v>
      </c>
      <c r="I7176" t="str">
        <f>VLOOKUP(A7176,Taul1!A2:C834,2)</f>
        <v>Toisen asteen tutkinto 65-69</v>
      </c>
      <c r="L7176" t="s">
        <v>1663</v>
      </c>
      <c r="M7176" t="str">
        <f>F7176&amp;L7176&amp;G7176&amp;L7176&amp;INT(C7176*10)</f>
        <v>45,63,-2</v>
      </c>
      <c r="O7176">
        <f>VLOOKUP(B7176,Taul1!A2:C834,3)</f>
        <v>0</v>
      </c>
      <c r="P7176" t="str">
        <f>VLOOKUP(B7176,Taul1!A2:C834,2)</f>
        <v>Sairauspäivärahojen korvatut päivät 50-54</v>
      </c>
    </row>
    <row r="7177" spans="1:16" ht="18" x14ac:dyDescent="0.3">
      <c r="A7177" s="1" t="s">
        <v>1438</v>
      </c>
      <c r="B7177" s="1" t="s">
        <v>1311</v>
      </c>
      <c r="C7177" s="1">
        <v>0.21099999999999999</v>
      </c>
      <c r="D7177" s="1">
        <v>1.7972640640329099E-4</v>
      </c>
      <c r="E7177" s="1" t="s">
        <v>337</v>
      </c>
      <c r="F7177">
        <v>46</v>
      </c>
      <c r="G7177">
        <v>63</v>
      </c>
      <c r="H7177">
        <f>VLOOKUP(A7177,Taul1!A2:C834,3)</f>
        <v>1</v>
      </c>
      <c r="I7177" t="str">
        <f>VLOOKUP(A7177,Taul1!A2:C834,2)</f>
        <v>Toisen asteen tutkinto 70-74</v>
      </c>
      <c r="L7177" t="s">
        <v>1663</v>
      </c>
      <c r="M7177" t="str">
        <f>F7177&amp;L7177&amp;G7177&amp;L7177&amp;INT(C7177*10)</f>
        <v>46,63,2</v>
      </c>
      <c r="O7177">
        <f>VLOOKUP(B7177,Taul1!A2:C834,3)</f>
        <v>0</v>
      </c>
      <c r="P7177" t="str">
        <f>VLOOKUP(B7177,Taul1!A2:C834,2)</f>
        <v>Sairauspäivärahojen korvatut päivät 50-54</v>
      </c>
    </row>
    <row r="7178" spans="1:16" ht="18" x14ac:dyDescent="0.3">
      <c r="A7178" s="1" t="s">
        <v>1440</v>
      </c>
      <c r="B7178" s="1" t="s">
        <v>1311</v>
      </c>
      <c r="C7178" s="1">
        <v>0.23200000000000001</v>
      </c>
      <c r="D7178" s="1">
        <v>3.67048306110229E-5</v>
      </c>
      <c r="E7178" s="1" t="s">
        <v>337</v>
      </c>
      <c r="F7178">
        <v>47</v>
      </c>
      <c r="G7178">
        <v>63</v>
      </c>
      <c r="H7178">
        <f>VLOOKUP(A7178,Taul1!A2:C834,3)</f>
        <v>1</v>
      </c>
      <c r="I7178" t="str">
        <f>VLOOKUP(A7178,Taul1!A2:C834,2)</f>
        <v>Toisen asteen tutkinto 75-</v>
      </c>
      <c r="L7178" t="s">
        <v>1663</v>
      </c>
      <c r="M7178" t="str">
        <f>F7178&amp;L7178&amp;G7178&amp;L7178&amp;INT(C7178*10)</f>
        <v>47,63,2</v>
      </c>
      <c r="O7178">
        <f>VLOOKUP(B7178,Taul1!A2:C834,3)</f>
        <v>0</v>
      </c>
      <c r="P7178" t="str">
        <f>VLOOKUP(B7178,Taul1!A2:C834,2)</f>
        <v>Sairauspäivärahojen korvatut päivät 50-54</v>
      </c>
    </row>
    <row r="7179" spans="1:16" ht="18" x14ac:dyDescent="0.3">
      <c r="A7179" s="1" t="s">
        <v>1442</v>
      </c>
      <c r="B7179" s="1" t="s">
        <v>1311</v>
      </c>
      <c r="C7179" s="1">
        <v>-4.3999999999999997E-2</v>
      </c>
      <c r="D7179" s="1">
        <v>0.43619414256810601</v>
      </c>
      <c r="E7179" s="1" t="s">
        <v>337</v>
      </c>
      <c r="F7179">
        <v>48</v>
      </c>
      <c r="G7179">
        <v>63</v>
      </c>
      <c r="H7179">
        <f>VLOOKUP(A7179,Taul1!A2:C834,3)</f>
        <v>1</v>
      </c>
      <c r="I7179" t="str">
        <f>VLOOKUP(A7179,Taul1!A2:C834,2)</f>
        <v>Korkea-asteen tutkinto 15-19</v>
      </c>
      <c r="L7179" t="s">
        <v>1663</v>
      </c>
      <c r="M7179" t="str">
        <f>F7179&amp;L7179&amp;G7179&amp;L7179&amp;INT(C7179*10)</f>
        <v>48,63,-1</v>
      </c>
      <c r="O7179">
        <f>VLOOKUP(B7179,Taul1!A2:C834,3)</f>
        <v>0</v>
      </c>
      <c r="P7179" t="str">
        <f>VLOOKUP(B7179,Taul1!A2:C834,2)</f>
        <v>Sairauspäivärahojen korvatut päivät 50-54</v>
      </c>
    </row>
    <row r="7180" spans="1:16" ht="18" x14ac:dyDescent="0.3">
      <c r="A7180" s="1" t="s">
        <v>1444</v>
      </c>
      <c r="B7180" s="1" t="s">
        <v>1311</v>
      </c>
      <c r="C7180" s="1">
        <v>0.27</v>
      </c>
      <c r="D7180" s="1">
        <v>1.43119926188095E-6</v>
      </c>
      <c r="E7180" s="1" t="s">
        <v>337</v>
      </c>
      <c r="F7180">
        <v>49</v>
      </c>
      <c r="G7180">
        <v>63</v>
      </c>
      <c r="H7180">
        <f>VLOOKUP(A7180,Taul1!A2:C834,3)</f>
        <v>1</v>
      </c>
      <c r="I7180" t="str">
        <f>VLOOKUP(A7180,Taul1!A2:C834,2)</f>
        <v>Korkea-asteen tutkinto 20-24</v>
      </c>
      <c r="L7180" t="s">
        <v>1663</v>
      </c>
      <c r="M7180" t="str">
        <f>F7180&amp;L7180&amp;G7180&amp;L7180&amp;INT(C7180*10)</f>
        <v>49,63,2</v>
      </c>
      <c r="O7180">
        <f>VLOOKUP(B7180,Taul1!A2:C834,3)</f>
        <v>0</v>
      </c>
      <c r="P7180" t="str">
        <f>VLOOKUP(B7180,Taul1!A2:C834,2)</f>
        <v>Sairauspäivärahojen korvatut päivät 50-54</v>
      </c>
    </row>
    <row r="7181" spans="1:16" ht="18" x14ac:dyDescent="0.3">
      <c r="A7181" s="1" t="s">
        <v>1446</v>
      </c>
      <c r="B7181" s="1" t="s">
        <v>1311</v>
      </c>
      <c r="C7181" s="1">
        <v>0.27100000000000002</v>
      </c>
      <c r="D7181" s="1">
        <v>1.28905525798028E-6</v>
      </c>
      <c r="E7181" s="1" t="s">
        <v>337</v>
      </c>
      <c r="F7181">
        <v>50</v>
      </c>
      <c r="G7181">
        <v>63</v>
      </c>
      <c r="H7181">
        <f>VLOOKUP(A7181,Taul1!A2:C834,3)</f>
        <v>1</v>
      </c>
      <c r="I7181" t="str">
        <f>VLOOKUP(A7181,Taul1!A2:C834,2)</f>
        <v>Korkea-asteen tutkinto 25-29</v>
      </c>
      <c r="L7181" t="s">
        <v>1663</v>
      </c>
      <c r="M7181" t="str">
        <f>F7181&amp;L7181&amp;G7181&amp;L7181&amp;INT(C7181*10)</f>
        <v>50,63,2</v>
      </c>
      <c r="O7181">
        <f>VLOOKUP(B7181,Taul1!A2:C834,3)</f>
        <v>0</v>
      </c>
      <c r="P7181" t="str">
        <f>VLOOKUP(B7181,Taul1!A2:C834,2)</f>
        <v>Sairauspäivärahojen korvatut päivät 50-54</v>
      </c>
    </row>
    <row r="7182" spans="1:16" ht="18" x14ac:dyDescent="0.3">
      <c r="A7182" s="1" t="s">
        <v>1448</v>
      </c>
      <c r="B7182" s="1" t="s">
        <v>1311</v>
      </c>
      <c r="C7182" s="1">
        <v>7.1999999999999995E-2</v>
      </c>
      <c r="D7182" s="1">
        <v>0.207447172569211</v>
      </c>
      <c r="E7182" s="1" t="s">
        <v>337</v>
      </c>
      <c r="F7182">
        <v>51</v>
      </c>
      <c r="G7182">
        <v>63</v>
      </c>
      <c r="H7182">
        <f>VLOOKUP(A7182,Taul1!A2:C834,3)</f>
        <v>1</v>
      </c>
      <c r="I7182" t="str">
        <f>VLOOKUP(A7182,Taul1!A2:C834,2)</f>
        <v>Korkea-asteen tutkinto 30-34</v>
      </c>
      <c r="L7182" t="s">
        <v>1663</v>
      </c>
      <c r="M7182" t="str">
        <f>F7182&amp;L7182&amp;G7182&amp;L7182&amp;INT(C7182*10)</f>
        <v>51,63,0</v>
      </c>
      <c r="O7182">
        <f>VLOOKUP(B7182,Taul1!A2:C834,3)</f>
        <v>0</v>
      </c>
      <c r="P7182" t="str">
        <f>VLOOKUP(B7182,Taul1!A2:C834,2)</f>
        <v>Sairauspäivärahojen korvatut päivät 50-54</v>
      </c>
    </row>
    <row r="7183" spans="1:16" ht="18" x14ac:dyDescent="0.3">
      <c r="A7183" s="1" t="s">
        <v>1450</v>
      </c>
      <c r="B7183" s="1" t="s">
        <v>1311</v>
      </c>
      <c r="C7183" s="1">
        <v>0.11600000000000001</v>
      </c>
      <c r="D7183" s="1">
        <v>4.1223542906899703E-2</v>
      </c>
      <c r="E7183" s="1" t="s">
        <v>337</v>
      </c>
      <c r="F7183">
        <v>52</v>
      </c>
      <c r="G7183">
        <v>63</v>
      </c>
      <c r="H7183">
        <f>VLOOKUP(A7183,Taul1!A2:C834,3)</f>
        <v>1</v>
      </c>
      <c r="I7183" t="str">
        <f>VLOOKUP(A7183,Taul1!A2:C834,2)</f>
        <v>Korkea-asteen tutkinto 35-39</v>
      </c>
      <c r="L7183" t="s">
        <v>1663</v>
      </c>
      <c r="M7183" t="str">
        <f>F7183&amp;L7183&amp;G7183&amp;L7183&amp;INT(C7183*10)</f>
        <v>52,63,1</v>
      </c>
      <c r="O7183">
        <f>VLOOKUP(B7183,Taul1!A2:C834,3)</f>
        <v>0</v>
      </c>
      <c r="P7183" t="str">
        <f>VLOOKUP(B7183,Taul1!A2:C834,2)</f>
        <v>Sairauspäivärahojen korvatut päivät 50-54</v>
      </c>
    </row>
    <row r="7184" spans="1:16" ht="18" x14ac:dyDescent="0.3">
      <c r="A7184" s="1" t="s">
        <v>1452</v>
      </c>
      <c r="B7184" s="1" t="s">
        <v>1311</v>
      </c>
      <c r="C7184" s="1">
        <v>0.17799999999999999</v>
      </c>
      <c r="D7184" s="1">
        <v>1.6913702651492001E-3</v>
      </c>
      <c r="E7184" s="1" t="s">
        <v>337</v>
      </c>
      <c r="F7184">
        <v>53</v>
      </c>
      <c r="G7184">
        <v>63</v>
      </c>
      <c r="H7184">
        <f>VLOOKUP(A7184,Taul1!A2:C834,3)</f>
        <v>1</v>
      </c>
      <c r="I7184" t="str">
        <f>VLOOKUP(A7184,Taul1!A2:C834,2)</f>
        <v>Korkea-asteen tutkinto 40-44</v>
      </c>
      <c r="L7184" t="s">
        <v>1663</v>
      </c>
      <c r="M7184" t="str">
        <f>F7184&amp;L7184&amp;G7184&amp;L7184&amp;INT(C7184*10)</f>
        <v>53,63,1</v>
      </c>
      <c r="O7184">
        <f>VLOOKUP(B7184,Taul1!A2:C834,3)</f>
        <v>0</v>
      </c>
      <c r="P7184" t="str">
        <f>VLOOKUP(B7184,Taul1!A2:C834,2)</f>
        <v>Sairauspäivärahojen korvatut päivät 50-54</v>
      </c>
    </row>
    <row r="7185" spans="1:16" ht="18" x14ac:dyDescent="0.3">
      <c r="A7185" s="1" t="s">
        <v>1454</v>
      </c>
      <c r="B7185" s="1" t="s">
        <v>1311</v>
      </c>
      <c r="C7185" s="1">
        <v>0.24199999999999999</v>
      </c>
      <c r="D7185" s="1">
        <v>1.69083618644094E-5</v>
      </c>
      <c r="E7185" s="1" t="s">
        <v>337</v>
      </c>
      <c r="F7185">
        <v>54</v>
      </c>
      <c r="G7185">
        <v>63</v>
      </c>
      <c r="H7185">
        <f>VLOOKUP(A7185,Taul1!A2:C834,3)</f>
        <v>1</v>
      </c>
      <c r="I7185" t="str">
        <f>VLOOKUP(A7185,Taul1!A2:C834,2)</f>
        <v>Korkea-asteen tutkinto 45-49</v>
      </c>
      <c r="L7185" t="s">
        <v>1663</v>
      </c>
      <c r="M7185" t="str">
        <f>F7185&amp;L7185&amp;G7185&amp;L7185&amp;INT(C7185*10)</f>
        <v>54,63,2</v>
      </c>
      <c r="O7185">
        <f>VLOOKUP(B7185,Taul1!A2:C834,3)</f>
        <v>0</v>
      </c>
      <c r="P7185" t="str">
        <f>VLOOKUP(B7185,Taul1!A2:C834,2)</f>
        <v>Sairauspäivärahojen korvatut päivät 50-54</v>
      </c>
    </row>
    <row r="7186" spans="1:16" ht="18" x14ac:dyDescent="0.3">
      <c r="A7186" s="1" t="s">
        <v>1456</v>
      </c>
      <c r="B7186" s="1" t="s">
        <v>1311</v>
      </c>
      <c r="C7186" s="1">
        <v>0.40799999999999997</v>
      </c>
      <c r="D7186" s="2">
        <v>6.9166894434147202E-14</v>
      </c>
      <c r="E7186" s="1" t="s">
        <v>337</v>
      </c>
      <c r="F7186">
        <v>55</v>
      </c>
      <c r="G7186">
        <v>63</v>
      </c>
      <c r="H7186">
        <f>VLOOKUP(A7186,Taul1!A2:C834,3)</f>
        <v>1</v>
      </c>
      <c r="I7186" t="str">
        <f>VLOOKUP(A7186,Taul1!A2:C834,2)</f>
        <v>Korkea-asteen tutkinto 50-54</v>
      </c>
      <c r="L7186" t="s">
        <v>1663</v>
      </c>
      <c r="M7186" t="str">
        <f>F7186&amp;L7186&amp;G7186&amp;L7186&amp;INT(C7186*10)</f>
        <v>55,63,4</v>
      </c>
      <c r="O7186">
        <f>VLOOKUP(B7186,Taul1!A2:C834,3)</f>
        <v>0</v>
      </c>
      <c r="P7186" t="str">
        <f>VLOOKUP(B7186,Taul1!A2:C834,2)</f>
        <v>Sairauspäivärahojen korvatut päivät 50-54</v>
      </c>
    </row>
    <row r="7187" spans="1:16" ht="18" x14ac:dyDescent="0.3">
      <c r="A7187" s="1" t="s">
        <v>1458</v>
      </c>
      <c r="B7187" s="1" t="s">
        <v>1311</v>
      </c>
      <c r="C7187" s="1">
        <v>0.315</v>
      </c>
      <c r="D7187" s="2">
        <v>1.41919139773349E-8</v>
      </c>
      <c r="E7187" s="1" t="s">
        <v>337</v>
      </c>
      <c r="F7187">
        <v>56</v>
      </c>
      <c r="G7187">
        <v>63</v>
      </c>
      <c r="H7187">
        <f>VLOOKUP(A7187,Taul1!A2:C834,3)</f>
        <v>1</v>
      </c>
      <c r="I7187" t="str">
        <f>VLOOKUP(A7187,Taul1!A2:C834,2)</f>
        <v>Korkea-asteen tutkinto 55-59</v>
      </c>
      <c r="L7187" t="s">
        <v>1663</v>
      </c>
      <c r="M7187" t="str">
        <f>F7187&amp;L7187&amp;G7187&amp;L7187&amp;INT(C7187*10)</f>
        <v>56,63,3</v>
      </c>
      <c r="O7187">
        <f>VLOOKUP(B7187,Taul1!A2:C834,3)</f>
        <v>0</v>
      </c>
      <c r="P7187" t="str">
        <f>VLOOKUP(B7187,Taul1!A2:C834,2)</f>
        <v>Sairauspäivärahojen korvatut päivät 50-54</v>
      </c>
    </row>
    <row r="7188" spans="1:16" ht="18" x14ac:dyDescent="0.3">
      <c r="A7188" s="1" t="s">
        <v>1460</v>
      </c>
      <c r="B7188" s="1" t="s">
        <v>1311</v>
      </c>
      <c r="C7188" s="1">
        <v>0.16800000000000001</v>
      </c>
      <c r="D7188" s="1">
        <v>3.0656654917761098E-3</v>
      </c>
      <c r="E7188" s="1" t="s">
        <v>337</v>
      </c>
      <c r="F7188">
        <v>57</v>
      </c>
      <c r="G7188">
        <v>63</v>
      </c>
      <c r="H7188">
        <f>VLOOKUP(A7188,Taul1!A2:C834,3)</f>
        <v>1</v>
      </c>
      <c r="I7188" t="str">
        <f>VLOOKUP(A7188,Taul1!A2:C834,2)</f>
        <v>Korkea-asteen tutkinto 60-64</v>
      </c>
      <c r="L7188" t="s">
        <v>1663</v>
      </c>
      <c r="M7188" t="str">
        <f>F7188&amp;L7188&amp;G7188&amp;L7188&amp;INT(C7188*10)</f>
        <v>57,63,1</v>
      </c>
      <c r="O7188">
        <f>VLOOKUP(B7188,Taul1!A2:C834,3)</f>
        <v>0</v>
      </c>
      <c r="P7188" t="str">
        <f>VLOOKUP(B7188,Taul1!A2:C834,2)</f>
        <v>Sairauspäivärahojen korvatut päivät 50-54</v>
      </c>
    </row>
    <row r="7189" spans="1:16" ht="18" x14ac:dyDescent="0.3">
      <c r="A7189" s="1" t="s">
        <v>1462</v>
      </c>
      <c r="B7189" s="1" t="s">
        <v>1311</v>
      </c>
      <c r="C7189" s="1">
        <v>-0.155</v>
      </c>
      <c r="D7189" s="1">
        <v>6.1555298504856098E-3</v>
      </c>
      <c r="E7189" s="1" t="s">
        <v>337</v>
      </c>
      <c r="F7189">
        <v>58</v>
      </c>
      <c r="G7189">
        <v>63</v>
      </c>
      <c r="H7189">
        <f>VLOOKUP(A7189,Taul1!A2:C834,3)</f>
        <v>1</v>
      </c>
      <c r="I7189" t="str">
        <f>VLOOKUP(A7189,Taul1!A2:C834,2)</f>
        <v>Korkea-asteen tutkinto 65-69</v>
      </c>
      <c r="L7189" t="s">
        <v>1663</v>
      </c>
      <c r="M7189" t="str">
        <f>F7189&amp;L7189&amp;G7189&amp;L7189&amp;INT(C7189*10)</f>
        <v>58,63,-2</v>
      </c>
      <c r="O7189">
        <f>VLOOKUP(B7189,Taul1!A2:C834,3)</f>
        <v>0</v>
      </c>
      <c r="P7189" t="str">
        <f>VLOOKUP(B7189,Taul1!A2:C834,2)</f>
        <v>Sairauspäivärahojen korvatut päivät 50-54</v>
      </c>
    </row>
    <row r="7190" spans="1:16" ht="18" x14ac:dyDescent="0.3">
      <c r="A7190" s="1" t="s">
        <v>1464</v>
      </c>
      <c r="B7190" s="1" t="s">
        <v>1311</v>
      </c>
      <c r="C7190" s="1">
        <v>0.24</v>
      </c>
      <c r="D7190" s="1">
        <v>2.0189543830983999E-5</v>
      </c>
      <c r="E7190" s="1" t="s">
        <v>337</v>
      </c>
      <c r="F7190">
        <v>59</v>
      </c>
      <c r="G7190">
        <v>63</v>
      </c>
      <c r="H7190">
        <f>VLOOKUP(A7190,Taul1!A2:C834,3)</f>
        <v>1</v>
      </c>
      <c r="I7190" t="str">
        <f>VLOOKUP(A7190,Taul1!A2:C834,2)</f>
        <v>Korkea-asteen tutkinto 70-74</v>
      </c>
      <c r="L7190" t="s">
        <v>1663</v>
      </c>
      <c r="M7190" t="str">
        <f>F7190&amp;L7190&amp;G7190&amp;L7190&amp;INT(C7190*10)</f>
        <v>59,63,2</v>
      </c>
      <c r="O7190">
        <f>VLOOKUP(B7190,Taul1!A2:C834,3)</f>
        <v>0</v>
      </c>
      <c r="P7190" t="str">
        <f>VLOOKUP(B7190,Taul1!A2:C834,2)</f>
        <v>Sairauspäivärahojen korvatut päivät 50-54</v>
      </c>
    </row>
    <row r="7191" spans="1:16" ht="18" x14ac:dyDescent="0.3">
      <c r="A7191" s="1" t="s">
        <v>1466</v>
      </c>
      <c r="B7191" s="1" t="s">
        <v>1311</v>
      </c>
      <c r="C7191" s="1">
        <v>0.26300000000000001</v>
      </c>
      <c r="D7191" s="1">
        <v>2.6689809905500099E-6</v>
      </c>
      <c r="E7191" s="1" t="s">
        <v>337</v>
      </c>
      <c r="F7191">
        <v>60</v>
      </c>
      <c r="G7191">
        <v>63</v>
      </c>
      <c r="H7191">
        <f>VLOOKUP(A7191,Taul1!A2:C834,3)</f>
        <v>1</v>
      </c>
      <c r="I7191" t="str">
        <f>VLOOKUP(A7191,Taul1!A2:C834,2)</f>
        <v>Korkea-asteen tutkinto 75-</v>
      </c>
      <c r="L7191" t="s">
        <v>1663</v>
      </c>
      <c r="M7191" t="str">
        <f>F7191&amp;L7191&amp;G7191&amp;L7191&amp;INT(C7191*10)</f>
        <v>60,63,2</v>
      </c>
      <c r="O7191">
        <f>VLOOKUP(B7191,Taul1!A2:C834,3)</f>
        <v>0</v>
      </c>
      <c r="P7191" t="str">
        <f>VLOOKUP(B7191,Taul1!A2:C834,2)</f>
        <v>Sairauspäivärahojen korvatut päivät 50-54</v>
      </c>
    </row>
    <row r="7192" spans="1:16" ht="18" x14ac:dyDescent="0.3">
      <c r="A7192" s="1" t="s">
        <v>1468</v>
      </c>
      <c r="B7192" s="1" t="s">
        <v>1311</v>
      </c>
      <c r="C7192" s="1">
        <v>-0.22800000000000001</v>
      </c>
      <c r="D7192" s="1">
        <v>5.1379417197017198E-5</v>
      </c>
      <c r="E7192" s="1" t="s">
        <v>337</v>
      </c>
      <c r="F7192">
        <v>61</v>
      </c>
      <c r="G7192">
        <v>63</v>
      </c>
      <c r="H7192">
        <f>VLOOKUP(A7192,Taul1!A2:C834,3)</f>
        <v>1</v>
      </c>
      <c r="I7192" t="str">
        <f>VLOOKUP(A7192,Taul1!A2:C834,2)</f>
        <v>0-4 -vuotiaat</v>
      </c>
      <c r="L7192" t="s">
        <v>1663</v>
      </c>
      <c r="M7192" t="str">
        <f>F7192&amp;L7192&amp;G7192&amp;L7192&amp;INT(C7192*10)</f>
        <v>61,63,-3</v>
      </c>
      <c r="O7192">
        <f>VLOOKUP(B7192,Taul1!A2:C834,3)</f>
        <v>0</v>
      </c>
      <c r="P7192" t="str">
        <f>VLOOKUP(B7192,Taul1!A2:C834,2)</f>
        <v>Sairauspäivärahojen korvatut päivät 50-54</v>
      </c>
    </row>
    <row r="7193" spans="1:16" ht="18" x14ac:dyDescent="0.3">
      <c r="A7193" s="1" t="s">
        <v>1470</v>
      </c>
      <c r="B7193" s="1" t="s">
        <v>1311</v>
      </c>
      <c r="C7193" s="1">
        <v>0.13800000000000001</v>
      </c>
      <c r="D7193" s="1">
        <v>1.50183733994182E-2</v>
      </c>
      <c r="E7193" s="1" t="s">
        <v>337</v>
      </c>
      <c r="F7193">
        <v>62</v>
      </c>
      <c r="G7193">
        <v>63</v>
      </c>
      <c r="H7193">
        <f>VLOOKUP(A7193,Taul1!A2:C834,3)</f>
        <v>1</v>
      </c>
      <c r="I7193" t="str">
        <f>VLOOKUP(A7193,Taul1!A2:C834,2)</f>
        <v>5-9 -vuotiaat</v>
      </c>
      <c r="L7193" t="s">
        <v>1663</v>
      </c>
      <c r="M7193" t="str">
        <f>F7193&amp;L7193&amp;G7193&amp;L7193&amp;INT(C7193*10)</f>
        <v>62,63,1</v>
      </c>
      <c r="O7193">
        <f>VLOOKUP(B7193,Taul1!A2:C834,3)</f>
        <v>0</v>
      </c>
      <c r="P7193" t="str">
        <f>VLOOKUP(B7193,Taul1!A2:C834,2)</f>
        <v>Sairauspäivärahojen korvatut päivät 50-54</v>
      </c>
    </row>
    <row r="7194" spans="1:16" ht="18" x14ac:dyDescent="0.3">
      <c r="A7194" s="1" t="s">
        <v>1472</v>
      </c>
      <c r="B7194" s="1" t="s">
        <v>1311</v>
      </c>
      <c r="C7194" s="1">
        <v>0.28199999999999997</v>
      </c>
      <c r="D7194" s="2">
        <v>4.58717086537774E-7</v>
      </c>
      <c r="E7194" s="1" t="s">
        <v>337</v>
      </c>
      <c r="F7194">
        <v>63</v>
      </c>
      <c r="G7194">
        <v>63</v>
      </c>
      <c r="H7194">
        <f>VLOOKUP(A7194,Taul1!A2:C834,3)</f>
        <v>1</v>
      </c>
      <c r="I7194" t="str">
        <f>VLOOKUP(A7194,Taul1!A2:C834,2)</f>
        <v>10-14 -vuotiaat</v>
      </c>
      <c r="L7194" t="s">
        <v>1663</v>
      </c>
      <c r="M7194" t="str">
        <f>F7194&amp;L7194&amp;G7194&amp;L7194&amp;INT(C7194*10)</f>
        <v>63,63,2</v>
      </c>
      <c r="O7194">
        <f>VLOOKUP(B7194,Taul1!A2:C834,3)</f>
        <v>0</v>
      </c>
      <c r="P7194" t="str">
        <f>VLOOKUP(B7194,Taul1!A2:C834,2)</f>
        <v>Sairauspäivärahojen korvatut päivät 50-54</v>
      </c>
    </row>
    <row r="7195" spans="1:16" ht="18" x14ac:dyDescent="0.3">
      <c r="A7195" s="1" t="s">
        <v>1474</v>
      </c>
      <c r="B7195" s="1" t="s">
        <v>1311</v>
      </c>
      <c r="C7195" s="1">
        <v>0.40200000000000002</v>
      </c>
      <c r="D7195" s="2">
        <v>1.8818280267396401E-13</v>
      </c>
      <c r="E7195" s="1" t="s">
        <v>337</v>
      </c>
      <c r="F7195">
        <v>64</v>
      </c>
      <c r="G7195">
        <v>63</v>
      </c>
      <c r="H7195">
        <f>VLOOKUP(A7195,Taul1!A2:C834,3)</f>
        <v>1</v>
      </c>
      <c r="I7195" t="str">
        <f>VLOOKUP(A7195,Taul1!A2:C834,2)</f>
        <v>15-19 -vuotiaat</v>
      </c>
      <c r="L7195" t="s">
        <v>1663</v>
      </c>
      <c r="M7195" t="str">
        <f>F7195&amp;L7195&amp;G7195&amp;L7195&amp;INT(C7195*10)</f>
        <v>64,63,4</v>
      </c>
      <c r="O7195">
        <f>VLOOKUP(B7195,Taul1!A2:C834,3)</f>
        <v>0</v>
      </c>
      <c r="P7195" t="str">
        <f>VLOOKUP(B7195,Taul1!A2:C834,2)</f>
        <v>Sairauspäivärahojen korvatut päivät 50-54</v>
      </c>
    </row>
    <row r="7196" spans="1:16" ht="18" x14ac:dyDescent="0.3">
      <c r="A7196" s="1" t="s">
        <v>1476</v>
      </c>
      <c r="B7196" s="1" t="s">
        <v>1311</v>
      </c>
      <c r="C7196" s="1">
        <v>4.0000000000000001E-3</v>
      </c>
      <c r="D7196" s="1">
        <v>0.94218797860710501</v>
      </c>
      <c r="E7196" s="1" t="s">
        <v>337</v>
      </c>
      <c r="F7196">
        <v>65</v>
      </c>
      <c r="G7196">
        <v>63</v>
      </c>
      <c r="H7196">
        <f>VLOOKUP(A7196,Taul1!A2:C834,3)</f>
        <v>1</v>
      </c>
      <c r="I7196" t="str">
        <f>VLOOKUP(A7196,Taul1!A2:C834,2)</f>
        <v>20-24 -vuotiaat</v>
      </c>
      <c r="L7196" t="s">
        <v>1663</v>
      </c>
      <c r="M7196" t="str">
        <f>F7196&amp;L7196&amp;G7196&amp;L7196&amp;INT(C7196*10)</f>
        <v>65,63,0</v>
      </c>
      <c r="O7196">
        <f>VLOOKUP(B7196,Taul1!A2:C834,3)</f>
        <v>0</v>
      </c>
      <c r="P7196" t="str">
        <f>VLOOKUP(B7196,Taul1!A2:C834,2)</f>
        <v>Sairauspäivärahojen korvatut päivät 50-54</v>
      </c>
    </row>
    <row r="7197" spans="1:16" ht="18" x14ac:dyDescent="0.3">
      <c r="A7197" s="1" t="s">
        <v>1478</v>
      </c>
      <c r="B7197" s="1" t="s">
        <v>1311</v>
      </c>
      <c r="C7197" s="1">
        <v>0.313</v>
      </c>
      <c r="D7197" s="2">
        <v>1.8850303318274E-8</v>
      </c>
      <c r="E7197" s="1" t="s">
        <v>337</v>
      </c>
      <c r="F7197">
        <v>66</v>
      </c>
      <c r="G7197">
        <v>63</v>
      </c>
      <c r="H7197">
        <f>VLOOKUP(A7197,Taul1!A2:C834,3)</f>
        <v>1</v>
      </c>
      <c r="I7197" t="str">
        <f>VLOOKUP(A7197,Taul1!A2:C834,2)</f>
        <v>25-29 -vuotiaat</v>
      </c>
      <c r="L7197" t="s">
        <v>1663</v>
      </c>
      <c r="M7197" t="str">
        <f>F7197&amp;L7197&amp;G7197&amp;L7197&amp;INT(C7197*10)</f>
        <v>66,63,3</v>
      </c>
      <c r="O7197">
        <f>VLOOKUP(B7197,Taul1!A2:C834,3)</f>
        <v>0</v>
      </c>
      <c r="P7197" t="str">
        <f>VLOOKUP(B7197,Taul1!A2:C834,2)</f>
        <v>Sairauspäivärahojen korvatut päivät 50-54</v>
      </c>
    </row>
    <row r="7198" spans="1:16" ht="18" x14ac:dyDescent="0.3">
      <c r="A7198" s="1" t="s">
        <v>1480</v>
      </c>
      <c r="B7198" s="1" t="s">
        <v>1311</v>
      </c>
      <c r="C7198" s="1">
        <v>0.104</v>
      </c>
      <c r="D7198" s="1">
        <v>6.8347553256731697E-2</v>
      </c>
      <c r="E7198" s="1" t="s">
        <v>337</v>
      </c>
      <c r="F7198">
        <v>67</v>
      </c>
      <c r="G7198">
        <v>63</v>
      </c>
      <c r="H7198">
        <f>VLOOKUP(A7198,Taul1!A2:C834,3)</f>
        <v>1</v>
      </c>
      <c r="I7198" t="str">
        <f>VLOOKUP(A7198,Taul1!A2:C834,2)</f>
        <v>30-34 -vuotiaat</v>
      </c>
      <c r="L7198" t="s">
        <v>1663</v>
      </c>
      <c r="M7198" t="str">
        <f>F7198&amp;L7198&amp;G7198&amp;L7198&amp;INT(C7198*10)</f>
        <v>67,63,1</v>
      </c>
      <c r="O7198">
        <f>VLOOKUP(B7198,Taul1!A2:C834,3)</f>
        <v>0</v>
      </c>
      <c r="P7198" t="str">
        <f>VLOOKUP(B7198,Taul1!A2:C834,2)</f>
        <v>Sairauspäivärahojen korvatut päivät 50-54</v>
      </c>
    </row>
    <row r="7199" spans="1:16" ht="18" x14ac:dyDescent="0.3">
      <c r="A7199" s="1" t="s">
        <v>1482</v>
      </c>
      <c r="B7199" s="1" t="s">
        <v>1311</v>
      </c>
      <c r="C7199" s="1">
        <v>0.17599999999999999</v>
      </c>
      <c r="D7199" s="1">
        <v>1.8850626880361199E-3</v>
      </c>
      <c r="E7199" s="1" t="s">
        <v>337</v>
      </c>
      <c r="F7199">
        <v>68</v>
      </c>
      <c r="G7199">
        <v>63</v>
      </c>
      <c r="H7199">
        <f>VLOOKUP(A7199,Taul1!A2:C834,3)</f>
        <v>1</v>
      </c>
      <c r="I7199" t="str">
        <f>VLOOKUP(A7199,Taul1!A2:C834,2)</f>
        <v>35-39 -vuotiaat</v>
      </c>
      <c r="L7199" t="s">
        <v>1663</v>
      </c>
      <c r="M7199" t="str">
        <f>F7199&amp;L7199&amp;G7199&amp;L7199&amp;INT(C7199*10)</f>
        <v>68,63,1</v>
      </c>
      <c r="O7199">
        <f>VLOOKUP(B7199,Taul1!A2:C834,3)</f>
        <v>0</v>
      </c>
      <c r="P7199" t="str">
        <f>VLOOKUP(B7199,Taul1!A2:C834,2)</f>
        <v>Sairauspäivärahojen korvatut päivät 50-54</v>
      </c>
    </row>
    <row r="7200" spans="1:16" ht="18" x14ac:dyDescent="0.3">
      <c r="A7200" s="1" t="s">
        <v>1484</v>
      </c>
      <c r="B7200" s="1" t="s">
        <v>1311</v>
      </c>
      <c r="C7200" s="1">
        <v>0.222</v>
      </c>
      <c r="D7200" s="1">
        <v>7.9989167264260503E-5</v>
      </c>
      <c r="E7200" s="1" t="s">
        <v>337</v>
      </c>
      <c r="F7200">
        <v>69</v>
      </c>
      <c r="G7200">
        <v>63</v>
      </c>
      <c r="H7200">
        <f>VLOOKUP(A7200,Taul1!A2:C834,3)</f>
        <v>1</v>
      </c>
      <c r="I7200" t="str">
        <f>VLOOKUP(A7200,Taul1!A2:C834,2)</f>
        <v>40-44 -vuotiaat</v>
      </c>
      <c r="L7200" t="s">
        <v>1663</v>
      </c>
      <c r="M7200" t="str">
        <f>F7200&amp;L7200&amp;G7200&amp;L7200&amp;INT(C7200*10)</f>
        <v>69,63,2</v>
      </c>
      <c r="O7200">
        <f>VLOOKUP(B7200,Taul1!A2:C834,3)</f>
        <v>0</v>
      </c>
      <c r="P7200" t="str">
        <f>VLOOKUP(B7200,Taul1!A2:C834,2)</f>
        <v>Sairauspäivärahojen korvatut päivät 50-54</v>
      </c>
    </row>
    <row r="7201" spans="1:16" ht="18" x14ac:dyDescent="0.3">
      <c r="A7201" s="1" t="s">
        <v>1486</v>
      </c>
      <c r="B7201" s="1" t="s">
        <v>1311</v>
      </c>
      <c r="C7201" s="1">
        <v>-9.4E-2</v>
      </c>
      <c r="D7201" s="1">
        <v>9.7494030918040306E-2</v>
      </c>
      <c r="E7201" s="1" t="s">
        <v>337</v>
      </c>
      <c r="F7201">
        <v>70</v>
      </c>
      <c r="G7201">
        <v>63</v>
      </c>
      <c r="H7201">
        <f>VLOOKUP(A7201,Taul1!A2:C834,3)</f>
        <v>1</v>
      </c>
      <c r="I7201" t="str">
        <f>VLOOKUP(A7201,Taul1!A2:C834,2)</f>
        <v>45-49 -vuotiaat</v>
      </c>
      <c r="L7201" t="s">
        <v>1663</v>
      </c>
      <c r="M7201" t="str">
        <f>F7201&amp;L7201&amp;G7201&amp;L7201&amp;INT(C7201*10)</f>
        <v>70,63,-1</v>
      </c>
      <c r="O7201">
        <f>VLOOKUP(B7201,Taul1!A2:C834,3)</f>
        <v>0</v>
      </c>
      <c r="P7201" t="str">
        <f>VLOOKUP(B7201,Taul1!A2:C834,2)</f>
        <v>Sairauspäivärahojen korvatut päivät 50-54</v>
      </c>
    </row>
    <row r="7202" spans="1:16" ht="18" x14ac:dyDescent="0.3">
      <c r="A7202" s="1" t="s">
        <v>1488</v>
      </c>
      <c r="B7202" s="1" t="s">
        <v>1311</v>
      </c>
      <c r="C7202" s="1">
        <v>0.36099999999999999</v>
      </c>
      <c r="D7202" s="2">
        <v>5.6199045417315503E-11</v>
      </c>
      <c r="E7202" s="1" t="s">
        <v>337</v>
      </c>
      <c r="F7202">
        <v>71</v>
      </c>
      <c r="G7202">
        <v>63</v>
      </c>
      <c r="H7202">
        <f>VLOOKUP(A7202,Taul1!A2:C834,3)</f>
        <v>1</v>
      </c>
      <c r="I7202" t="str">
        <f>VLOOKUP(A7202,Taul1!A2:C834,2)</f>
        <v>50-54 -vuotiaat</v>
      </c>
      <c r="L7202" t="s">
        <v>1663</v>
      </c>
      <c r="M7202" t="str">
        <f>F7202&amp;L7202&amp;G7202&amp;L7202&amp;INT(C7202*10)</f>
        <v>71,63,3</v>
      </c>
      <c r="O7202">
        <f>VLOOKUP(B7202,Taul1!A2:C834,3)</f>
        <v>0</v>
      </c>
      <c r="P7202" t="str">
        <f>VLOOKUP(B7202,Taul1!A2:C834,2)</f>
        <v>Sairauspäivärahojen korvatut päivät 50-54</v>
      </c>
    </row>
    <row r="7203" spans="1:16" ht="18" x14ac:dyDescent="0.3">
      <c r="A7203" s="1" t="s">
        <v>1490</v>
      </c>
      <c r="B7203" s="1" t="s">
        <v>1311</v>
      </c>
      <c r="C7203" s="1">
        <v>0.28299999999999997</v>
      </c>
      <c r="D7203" s="2">
        <v>3.9820219610575601E-7</v>
      </c>
      <c r="E7203" s="1" t="s">
        <v>337</v>
      </c>
      <c r="F7203">
        <v>72</v>
      </c>
      <c r="G7203">
        <v>63</v>
      </c>
      <c r="H7203">
        <f>VLOOKUP(A7203,Taul1!A2:C834,3)</f>
        <v>1</v>
      </c>
      <c r="I7203" t="str">
        <f>VLOOKUP(A7203,Taul1!A2:C834,2)</f>
        <v>55-59 -vuotiaat</v>
      </c>
      <c r="L7203" t="s">
        <v>1663</v>
      </c>
      <c r="M7203" t="str">
        <f>F7203&amp;L7203&amp;G7203&amp;L7203&amp;INT(C7203*10)</f>
        <v>72,63,2</v>
      </c>
      <c r="O7203">
        <f>VLOOKUP(B7203,Taul1!A2:C834,3)</f>
        <v>0</v>
      </c>
      <c r="P7203" t="str">
        <f>VLOOKUP(B7203,Taul1!A2:C834,2)</f>
        <v>Sairauspäivärahojen korvatut päivät 50-54</v>
      </c>
    </row>
    <row r="7204" spans="1:16" ht="18" x14ac:dyDescent="0.3">
      <c r="A7204" s="1" t="s">
        <v>1492</v>
      </c>
      <c r="B7204" s="1" t="s">
        <v>1311</v>
      </c>
      <c r="C7204" s="1">
        <v>0.02</v>
      </c>
      <c r="D7204" s="1">
        <v>0.72865735290297895</v>
      </c>
      <c r="E7204" s="1" t="s">
        <v>337</v>
      </c>
      <c r="F7204">
        <v>73</v>
      </c>
      <c r="G7204">
        <v>63</v>
      </c>
      <c r="H7204">
        <f>VLOOKUP(A7204,Taul1!A2:C834,3)</f>
        <v>1</v>
      </c>
      <c r="I7204" t="str">
        <f>VLOOKUP(A7204,Taul1!A2:C834,2)</f>
        <v>60-64 -vuotiaat</v>
      </c>
      <c r="L7204" t="s">
        <v>1663</v>
      </c>
      <c r="M7204" t="str">
        <f>F7204&amp;L7204&amp;G7204&amp;L7204&amp;INT(C7204*10)</f>
        <v>73,63,0</v>
      </c>
      <c r="O7204">
        <f>VLOOKUP(B7204,Taul1!A2:C834,3)</f>
        <v>0</v>
      </c>
      <c r="P7204" t="str">
        <f>VLOOKUP(B7204,Taul1!A2:C834,2)</f>
        <v>Sairauspäivärahojen korvatut päivät 50-54</v>
      </c>
    </row>
    <row r="7205" spans="1:16" ht="18" x14ac:dyDescent="0.3">
      <c r="A7205" s="1" t="s">
        <v>1494</v>
      </c>
      <c r="B7205" s="1" t="s">
        <v>1311</v>
      </c>
      <c r="C7205" s="1">
        <v>-0.26700000000000002</v>
      </c>
      <c r="D7205" s="1">
        <v>1.77344161078618E-6</v>
      </c>
      <c r="E7205" s="1" t="s">
        <v>337</v>
      </c>
      <c r="F7205">
        <v>74</v>
      </c>
      <c r="G7205">
        <v>63</v>
      </c>
      <c r="H7205">
        <f>VLOOKUP(A7205,Taul1!A2:C834,3)</f>
        <v>1</v>
      </c>
      <c r="I7205" t="str">
        <f>VLOOKUP(A7205,Taul1!A2:C834,2)</f>
        <v>65-69 -vuotiaat</v>
      </c>
      <c r="L7205" t="s">
        <v>1663</v>
      </c>
      <c r="M7205" t="str">
        <f>F7205&amp;L7205&amp;G7205&amp;L7205&amp;INT(C7205*10)</f>
        <v>74,63,-3</v>
      </c>
      <c r="O7205">
        <f>VLOOKUP(B7205,Taul1!A2:C834,3)</f>
        <v>0</v>
      </c>
      <c r="P7205" t="str">
        <f>VLOOKUP(B7205,Taul1!A2:C834,2)</f>
        <v>Sairauspäivärahojen korvatut päivät 50-54</v>
      </c>
    </row>
    <row r="7206" spans="1:16" ht="18" x14ac:dyDescent="0.3">
      <c r="A7206" s="1" t="s">
        <v>1496</v>
      </c>
      <c r="B7206" s="1" t="s">
        <v>1311</v>
      </c>
      <c r="C7206" s="1">
        <v>0.23499999999999999</v>
      </c>
      <c r="D7206" s="1">
        <v>2.82967055419414E-5</v>
      </c>
      <c r="E7206" s="1" t="s">
        <v>337</v>
      </c>
      <c r="F7206">
        <v>75</v>
      </c>
      <c r="G7206">
        <v>63</v>
      </c>
      <c r="H7206">
        <f>VLOOKUP(A7206,Taul1!A2:C834,3)</f>
        <v>1</v>
      </c>
      <c r="I7206" t="str">
        <f>VLOOKUP(A7206,Taul1!A2:C834,2)</f>
        <v>70-74 -vuotiaat</v>
      </c>
      <c r="L7206" t="s">
        <v>1663</v>
      </c>
      <c r="M7206" t="str">
        <f>F7206&amp;L7206&amp;G7206&amp;L7206&amp;INT(C7206*10)</f>
        <v>75,63,2</v>
      </c>
      <c r="O7206">
        <f>VLOOKUP(B7206,Taul1!A2:C834,3)</f>
        <v>0</v>
      </c>
      <c r="P7206" t="str">
        <f>VLOOKUP(B7206,Taul1!A2:C834,2)</f>
        <v>Sairauspäivärahojen korvatut päivät 50-54</v>
      </c>
    </row>
    <row r="7207" spans="1:16" ht="18" x14ac:dyDescent="0.3">
      <c r="A7207" s="1" t="s">
        <v>1498</v>
      </c>
      <c r="B7207" s="1" t="s">
        <v>1311</v>
      </c>
      <c r="C7207" s="1">
        <v>0.29299999999999998</v>
      </c>
      <c r="D7207" s="2">
        <v>1.5016946108836701E-7</v>
      </c>
      <c r="E7207" s="1" t="s">
        <v>337</v>
      </c>
      <c r="F7207">
        <v>76</v>
      </c>
      <c r="G7207">
        <v>63</v>
      </c>
      <c r="H7207">
        <f>VLOOKUP(A7207,Taul1!A2:C834,3)</f>
        <v>1</v>
      </c>
      <c r="I7207" t="str">
        <f>VLOOKUP(A7207,Taul1!A2:C834,2)</f>
        <v>75-79 -vuotiaat</v>
      </c>
      <c r="L7207" t="s">
        <v>1663</v>
      </c>
      <c r="M7207" t="str">
        <f>F7207&amp;L7207&amp;G7207&amp;L7207&amp;INT(C7207*10)</f>
        <v>76,63,2</v>
      </c>
      <c r="O7207">
        <f>VLOOKUP(B7207,Taul1!A2:C834,3)</f>
        <v>0</v>
      </c>
      <c r="P7207" t="str">
        <f>VLOOKUP(B7207,Taul1!A2:C834,2)</f>
        <v>Sairauspäivärahojen korvatut päivät 50-54</v>
      </c>
    </row>
    <row r="7208" spans="1:16" ht="18" x14ac:dyDescent="0.3">
      <c r="A7208" s="1" t="s">
        <v>1500</v>
      </c>
      <c r="B7208" s="1" t="s">
        <v>1311</v>
      </c>
      <c r="C7208" s="1">
        <v>0.28899999999999998</v>
      </c>
      <c r="D7208" s="2">
        <v>2.2890021700305801E-7</v>
      </c>
      <c r="E7208" s="1" t="s">
        <v>337</v>
      </c>
      <c r="F7208">
        <v>77</v>
      </c>
      <c r="G7208">
        <v>63</v>
      </c>
      <c r="H7208">
        <f>VLOOKUP(A7208,Taul1!A2:C834,3)</f>
        <v>1</v>
      </c>
      <c r="I7208" t="str">
        <f>VLOOKUP(A7208,Taul1!A2:C834,2)</f>
        <v>80-84 -vuotiaat</v>
      </c>
      <c r="L7208" t="s">
        <v>1663</v>
      </c>
      <c r="M7208" t="str">
        <f>F7208&amp;L7208&amp;G7208&amp;L7208&amp;INT(C7208*10)</f>
        <v>77,63,2</v>
      </c>
      <c r="O7208">
        <f>VLOOKUP(B7208,Taul1!A2:C834,3)</f>
        <v>0</v>
      </c>
      <c r="P7208" t="str">
        <f>VLOOKUP(B7208,Taul1!A2:C834,2)</f>
        <v>Sairauspäivärahojen korvatut päivät 50-54</v>
      </c>
    </row>
    <row r="7209" spans="1:16" ht="18" x14ac:dyDescent="0.3">
      <c r="A7209" s="1" t="s">
        <v>1502</v>
      </c>
      <c r="B7209" s="1" t="s">
        <v>1311</v>
      </c>
      <c r="C7209" s="1">
        <v>0.24199999999999999</v>
      </c>
      <c r="D7209" s="1">
        <v>1.6863306694814199E-5</v>
      </c>
      <c r="E7209" s="1" t="s">
        <v>337</v>
      </c>
      <c r="F7209">
        <v>78</v>
      </c>
      <c r="G7209">
        <v>63</v>
      </c>
      <c r="H7209">
        <f>VLOOKUP(A7209,Taul1!A2:C834,3)</f>
        <v>1</v>
      </c>
      <c r="I7209" t="str">
        <f>VLOOKUP(A7209,Taul1!A2:C834,2)</f>
        <v>85-89 -vuotiaat</v>
      </c>
      <c r="L7209" t="s">
        <v>1663</v>
      </c>
      <c r="M7209" t="str">
        <f>F7209&amp;L7209&amp;G7209&amp;L7209&amp;INT(C7209*10)</f>
        <v>78,63,2</v>
      </c>
      <c r="O7209">
        <f>VLOOKUP(B7209,Taul1!A2:C834,3)</f>
        <v>0</v>
      </c>
      <c r="P7209" t="str">
        <f>VLOOKUP(B7209,Taul1!A2:C834,2)</f>
        <v>Sairauspäivärahojen korvatut päivät 50-54</v>
      </c>
    </row>
    <row r="7210" spans="1:16" ht="18" x14ac:dyDescent="0.3">
      <c r="A7210" s="1" t="s">
        <v>1504</v>
      </c>
      <c r="B7210" s="1" t="s">
        <v>1311</v>
      </c>
      <c r="C7210" s="1">
        <v>0.21099999999999999</v>
      </c>
      <c r="D7210" s="1">
        <v>1.8383812295952301E-4</v>
      </c>
      <c r="E7210" s="1" t="s">
        <v>337</v>
      </c>
      <c r="F7210">
        <v>79</v>
      </c>
      <c r="G7210">
        <v>63</v>
      </c>
      <c r="H7210">
        <f>VLOOKUP(A7210,Taul1!A2:C834,3)</f>
        <v>1</v>
      </c>
      <c r="I7210" t="str">
        <f>VLOOKUP(A7210,Taul1!A2:C834,2)</f>
        <v>90-94 -vuotiaat</v>
      </c>
      <c r="L7210" t="s">
        <v>1663</v>
      </c>
      <c r="M7210" t="str">
        <f>F7210&amp;L7210&amp;G7210&amp;L7210&amp;INT(C7210*10)</f>
        <v>79,63,2</v>
      </c>
      <c r="O7210">
        <f>VLOOKUP(B7210,Taul1!A2:C834,3)</f>
        <v>0</v>
      </c>
      <c r="P7210" t="str">
        <f>VLOOKUP(B7210,Taul1!A2:C834,2)</f>
        <v>Sairauspäivärahojen korvatut päivät 50-54</v>
      </c>
    </row>
    <row r="7211" spans="1:16" ht="18" x14ac:dyDescent="0.3">
      <c r="A7211" s="1" t="s">
        <v>1506</v>
      </c>
      <c r="B7211" s="1" t="s">
        <v>1311</v>
      </c>
      <c r="C7211" s="1">
        <v>0.247</v>
      </c>
      <c r="D7211" s="1">
        <v>1.09434183507284E-5</v>
      </c>
      <c r="E7211" s="1" t="s">
        <v>337</v>
      </c>
      <c r="F7211">
        <v>80</v>
      </c>
      <c r="G7211">
        <v>63</v>
      </c>
      <c r="H7211">
        <f>VLOOKUP(A7211,Taul1!A2:C834,3)</f>
        <v>1</v>
      </c>
      <c r="I7211" t="str">
        <f>VLOOKUP(A7211,Taul1!A2:C834,2)</f>
        <v>Yli 94-vuotiaat</v>
      </c>
      <c r="L7211" t="s">
        <v>1663</v>
      </c>
      <c r="M7211" t="str">
        <f>F7211&amp;L7211&amp;G7211&amp;L7211&amp;INT(C7211*10)</f>
        <v>80,63,2</v>
      </c>
      <c r="O7211">
        <f>VLOOKUP(B7211,Taul1!A2:C834,3)</f>
        <v>0</v>
      </c>
      <c r="P7211" t="str">
        <f>VLOOKUP(B7211,Taul1!A2:C834,2)</f>
        <v>Sairauspäivärahojen korvatut päivät 50-54</v>
      </c>
    </row>
    <row r="7212" spans="1:16" ht="18" x14ac:dyDescent="0.3">
      <c r="A7212" s="1" t="s">
        <v>1508</v>
      </c>
      <c r="B7212" s="1" t="s">
        <v>1311</v>
      </c>
      <c r="C7212" s="1">
        <v>-0.23699999999999999</v>
      </c>
      <c r="D7212" s="1">
        <v>2.5866737929813801E-5</v>
      </c>
      <c r="E7212" s="1" t="s">
        <v>337</v>
      </c>
      <c r="F7212">
        <v>81</v>
      </c>
      <c r="G7212">
        <v>63</v>
      </c>
      <c r="H7212">
        <f>VLOOKUP(A7212,Taul1!A2:C834,3)</f>
        <v>1</v>
      </c>
      <c r="I7212" t="str">
        <f>VLOOKUP(A7212,Taul1!A2:C834,2)</f>
        <v>0-vuotiaat</v>
      </c>
      <c r="L7212" t="s">
        <v>1663</v>
      </c>
      <c r="M7212" t="str">
        <f>F7212&amp;L7212&amp;G7212&amp;L7212&amp;INT(C7212*10)</f>
        <v>81,63,-3</v>
      </c>
      <c r="O7212">
        <f>VLOOKUP(B7212,Taul1!A2:C834,3)</f>
        <v>0</v>
      </c>
      <c r="P7212" t="str">
        <f>VLOOKUP(B7212,Taul1!A2:C834,2)</f>
        <v>Sairauspäivärahojen korvatut päivät 50-54</v>
      </c>
    </row>
    <row r="7213" spans="1:16" ht="18" x14ac:dyDescent="0.3">
      <c r="A7213" s="1" t="s">
        <v>1510</v>
      </c>
      <c r="B7213" s="1" t="s">
        <v>1311</v>
      </c>
      <c r="C7213" s="1">
        <v>-0.26400000000000001</v>
      </c>
      <c r="D7213" s="1">
        <v>2.4384991546000298E-6</v>
      </c>
      <c r="E7213" s="1" t="s">
        <v>337</v>
      </c>
      <c r="F7213">
        <v>82</v>
      </c>
      <c r="G7213">
        <v>63</v>
      </c>
      <c r="H7213">
        <f>VLOOKUP(A7213,Taul1!A2:C834,3)</f>
        <v>1</v>
      </c>
      <c r="I7213" t="str">
        <f>VLOOKUP(A7213,Taul1!A2:C834,2)</f>
        <v>1-vuotiaat</v>
      </c>
      <c r="L7213" t="s">
        <v>1663</v>
      </c>
      <c r="M7213" t="str">
        <f>F7213&amp;L7213&amp;G7213&amp;L7213&amp;INT(C7213*10)</f>
        <v>82,63,-3</v>
      </c>
      <c r="O7213">
        <f>VLOOKUP(B7213,Taul1!A2:C834,3)</f>
        <v>0</v>
      </c>
      <c r="P7213" t="str">
        <f>VLOOKUP(B7213,Taul1!A2:C834,2)</f>
        <v>Sairauspäivärahojen korvatut päivät 50-54</v>
      </c>
    </row>
    <row r="7214" spans="1:16" ht="18" x14ac:dyDescent="0.3">
      <c r="A7214" s="1" t="s">
        <v>1512</v>
      </c>
      <c r="B7214" s="1" t="s">
        <v>1311</v>
      </c>
      <c r="C7214" s="1">
        <v>-0.217</v>
      </c>
      <c r="D7214" s="1">
        <v>1.17823503852476E-4</v>
      </c>
      <c r="E7214" s="1" t="s">
        <v>337</v>
      </c>
      <c r="F7214">
        <v>83</v>
      </c>
      <c r="G7214">
        <v>63</v>
      </c>
      <c r="H7214">
        <f>VLOOKUP(A7214,Taul1!A2:C834,3)</f>
        <v>1</v>
      </c>
      <c r="I7214" t="str">
        <f>VLOOKUP(A7214,Taul1!A2:C834,2)</f>
        <v>2-vuotiaat</v>
      </c>
      <c r="L7214" t="s">
        <v>1663</v>
      </c>
      <c r="M7214" t="str">
        <f>F7214&amp;L7214&amp;G7214&amp;L7214&amp;INT(C7214*10)</f>
        <v>83,63,-3</v>
      </c>
      <c r="O7214">
        <f>VLOOKUP(B7214,Taul1!A2:C834,3)</f>
        <v>0</v>
      </c>
      <c r="P7214" t="str">
        <f>VLOOKUP(B7214,Taul1!A2:C834,2)</f>
        <v>Sairauspäivärahojen korvatut päivät 50-54</v>
      </c>
    </row>
    <row r="7215" spans="1:16" ht="18" x14ac:dyDescent="0.3">
      <c r="A7215" s="1" t="s">
        <v>1514</v>
      </c>
      <c r="B7215" s="1" t="s">
        <v>1311</v>
      </c>
      <c r="C7215" s="1">
        <v>-6.2E-2</v>
      </c>
      <c r="D7215" s="1">
        <v>0.27983223530532603</v>
      </c>
      <c r="E7215" s="1" t="s">
        <v>337</v>
      </c>
      <c r="F7215">
        <v>84</v>
      </c>
      <c r="G7215">
        <v>63</v>
      </c>
      <c r="H7215">
        <f>VLOOKUP(A7215,Taul1!A2:C834,3)</f>
        <v>1</v>
      </c>
      <c r="I7215" t="str">
        <f>VLOOKUP(A7215,Taul1!A2:C834,2)</f>
        <v>3-vuotiaat</v>
      </c>
      <c r="L7215" t="s">
        <v>1663</v>
      </c>
      <c r="M7215" t="str">
        <f>F7215&amp;L7215&amp;G7215&amp;L7215&amp;INT(C7215*10)</f>
        <v>84,63,-1</v>
      </c>
      <c r="O7215">
        <f>VLOOKUP(B7215,Taul1!A2:C834,3)</f>
        <v>0</v>
      </c>
      <c r="P7215" t="str">
        <f>VLOOKUP(B7215,Taul1!A2:C834,2)</f>
        <v>Sairauspäivärahojen korvatut päivät 50-54</v>
      </c>
    </row>
    <row r="7216" spans="1:16" ht="18" x14ac:dyDescent="0.3">
      <c r="A7216" s="1" t="s">
        <v>1516</v>
      </c>
      <c r="B7216" s="1" t="s">
        <v>1311</v>
      </c>
      <c r="C7216" s="1">
        <v>-0.10100000000000001</v>
      </c>
      <c r="D7216" s="1">
        <v>7.6653109870265301E-2</v>
      </c>
      <c r="E7216" s="1" t="s">
        <v>337</v>
      </c>
      <c r="F7216">
        <v>85</v>
      </c>
      <c r="G7216">
        <v>63</v>
      </c>
      <c r="H7216">
        <f>VLOOKUP(A7216,Taul1!A2:C834,3)</f>
        <v>1</v>
      </c>
      <c r="I7216" t="str">
        <f>VLOOKUP(A7216,Taul1!A2:C834,2)</f>
        <v>4-vuotiaat</v>
      </c>
      <c r="L7216" t="s">
        <v>1663</v>
      </c>
      <c r="M7216" t="str">
        <f>F7216&amp;L7216&amp;G7216&amp;L7216&amp;INT(C7216*10)</f>
        <v>85,63,-2</v>
      </c>
      <c r="O7216">
        <f>VLOOKUP(B7216,Taul1!A2:C834,3)</f>
        <v>0</v>
      </c>
      <c r="P7216" t="str">
        <f>VLOOKUP(B7216,Taul1!A2:C834,2)</f>
        <v>Sairauspäivärahojen korvatut päivät 50-54</v>
      </c>
    </row>
    <row r="7217" spans="1:16" ht="18" x14ac:dyDescent="0.3">
      <c r="A7217" s="1" t="s">
        <v>1518</v>
      </c>
      <c r="B7217" s="1" t="s">
        <v>1311</v>
      </c>
      <c r="C7217" s="1">
        <v>0</v>
      </c>
      <c r="D7217" s="1">
        <v>0.99585522564515505</v>
      </c>
      <c r="E7217" s="1" t="s">
        <v>337</v>
      </c>
      <c r="F7217">
        <v>86</v>
      </c>
      <c r="G7217">
        <v>63</v>
      </c>
      <c r="H7217">
        <f>VLOOKUP(A7217,Taul1!A2:C834,3)</f>
        <v>1</v>
      </c>
      <c r="I7217" t="str">
        <f>VLOOKUP(A7217,Taul1!A2:C834,2)</f>
        <v>5-vuotiaat</v>
      </c>
      <c r="L7217" t="s">
        <v>1663</v>
      </c>
      <c r="M7217" t="str">
        <f>F7217&amp;L7217&amp;G7217&amp;L7217&amp;INT(C7217*10)</f>
        <v>86,63,0</v>
      </c>
      <c r="O7217">
        <f>VLOOKUP(B7217,Taul1!A2:C834,3)</f>
        <v>0</v>
      </c>
      <c r="P7217" t="str">
        <f>VLOOKUP(B7217,Taul1!A2:C834,2)</f>
        <v>Sairauspäivärahojen korvatut päivät 50-54</v>
      </c>
    </row>
    <row r="7218" spans="1:16" ht="18" x14ac:dyDescent="0.3">
      <c r="A7218" s="1" t="s">
        <v>1520</v>
      </c>
      <c r="B7218" s="1" t="s">
        <v>1311</v>
      </c>
      <c r="C7218" s="1">
        <v>8.8999999999999996E-2</v>
      </c>
      <c r="D7218" s="1">
        <v>0.119038433028407</v>
      </c>
      <c r="E7218" s="1" t="s">
        <v>337</v>
      </c>
      <c r="F7218">
        <v>87</v>
      </c>
      <c r="G7218">
        <v>63</v>
      </c>
      <c r="H7218">
        <f>VLOOKUP(A7218,Taul1!A2:C834,3)</f>
        <v>1</v>
      </c>
      <c r="I7218" t="str">
        <f>VLOOKUP(A7218,Taul1!A2:C834,2)</f>
        <v>6-vuotiaat</v>
      </c>
      <c r="L7218" t="s">
        <v>1663</v>
      </c>
      <c r="M7218" t="str">
        <f>F7218&amp;L7218&amp;G7218&amp;L7218&amp;INT(C7218*10)</f>
        <v>87,63,0</v>
      </c>
      <c r="O7218">
        <f>VLOOKUP(B7218,Taul1!A2:C834,3)</f>
        <v>0</v>
      </c>
      <c r="P7218" t="str">
        <f>VLOOKUP(B7218,Taul1!A2:C834,2)</f>
        <v>Sairauspäivärahojen korvatut päivät 50-54</v>
      </c>
    </row>
    <row r="7219" spans="1:16" ht="18" x14ac:dyDescent="0.3">
      <c r="A7219" s="1" t="s">
        <v>1522</v>
      </c>
      <c r="B7219" s="1" t="s">
        <v>1311</v>
      </c>
      <c r="C7219" s="1">
        <v>6.5000000000000002E-2</v>
      </c>
      <c r="D7219" s="1">
        <v>0.25211760174108599</v>
      </c>
      <c r="E7219" s="1" t="s">
        <v>337</v>
      </c>
      <c r="F7219">
        <v>88</v>
      </c>
      <c r="G7219">
        <v>63</v>
      </c>
      <c r="H7219">
        <f>VLOOKUP(A7219,Taul1!A2:C834,3)</f>
        <v>1</v>
      </c>
      <c r="I7219" t="str">
        <f>VLOOKUP(A7219,Taul1!A2:C834,2)</f>
        <v>7-vuotiaat</v>
      </c>
      <c r="L7219" t="s">
        <v>1663</v>
      </c>
      <c r="M7219" t="str">
        <f>F7219&amp;L7219&amp;G7219&amp;L7219&amp;INT(C7219*10)</f>
        <v>88,63,0</v>
      </c>
      <c r="O7219">
        <f>VLOOKUP(B7219,Taul1!A2:C834,3)</f>
        <v>0</v>
      </c>
      <c r="P7219" t="str">
        <f>VLOOKUP(B7219,Taul1!A2:C834,2)</f>
        <v>Sairauspäivärahojen korvatut päivät 50-54</v>
      </c>
    </row>
    <row r="7220" spans="1:16" ht="18" x14ac:dyDescent="0.3">
      <c r="A7220" s="1" t="s">
        <v>1524</v>
      </c>
      <c r="B7220" s="1" t="s">
        <v>1311</v>
      </c>
      <c r="C7220" s="1">
        <v>0.13100000000000001</v>
      </c>
      <c r="D7220" s="1">
        <v>2.0949997888283299E-2</v>
      </c>
      <c r="E7220" s="1" t="s">
        <v>337</v>
      </c>
      <c r="F7220">
        <v>89</v>
      </c>
      <c r="G7220">
        <v>63</v>
      </c>
      <c r="H7220">
        <f>VLOOKUP(A7220,Taul1!A2:C834,3)</f>
        <v>1</v>
      </c>
      <c r="I7220" t="str">
        <f>VLOOKUP(A7220,Taul1!A2:C834,2)</f>
        <v>8-vuotiaat</v>
      </c>
      <c r="L7220" t="s">
        <v>1663</v>
      </c>
      <c r="M7220" t="str">
        <f>F7220&amp;L7220&amp;G7220&amp;L7220&amp;INT(C7220*10)</f>
        <v>89,63,1</v>
      </c>
      <c r="O7220">
        <f>VLOOKUP(B7220,Taul1!A2:C834,3)</f>
        <v>0</v>
      </c>
      <c r="P7220" t="str">
        <f>VLOOKUP(B7220,Taul1!A2:C834,2)</f>
        <v>Sairauspäivärahojen korvatut päivät 50-54</v>
      </c>
    </row>
    <row r="7221" spans="1:16" ht="18" x14ac:dyDescent="0.3">
      <c r="A7221" s="1" t="s">
        <v>1526</v>
      </c>
      <c r="B7221" s="1" t="s">
        <v>1311</v>
      </c>
      <c r="C7221" s="1">
        <v>0.247</v>
      </c>
      <c r="D7221" s="1">
        <v>1.04980456796521E-5</v>
      </c>
      <c r="E7221" s="1" t="s">
        <v>337</v>
      </c>
      <c r="F7221">
        <v>90</v>
      </c>
      <c r="G7221">
        <v>63</v>
      </c>
      <c r="H7221">
        <f>VLOOKUP(A7221,Taul1!A2:C834,3)</f>
        <v>1</v>
      </c>
      <c r="I7221" t="str">
        <f>VLOOKUP(A7221,Taul1!A2:C834,2)</f>
        <v>9-vuotiaat</v>
      </c>
      <c r="L7221" t="s">
        <v>1663</v>
      </c>
      <c r="M7221" t="str">
        <f>F7221&amp;L7221&amp;G7221&amp;L7221&amp;INT(C7221*10)</f>
        <v>90,63,2</v>
      </c>
      <c r="O7221">
        <f>VLOOKUP(B7221,Taul1!A2:C834,3)</f>
        <v>0</v>
      </c>
      <c r="P7221" t="str">
        <f>VLOOKUP(B7221,Taul1!A2:C834,2)</f>
        <v>Sairauspäivärahojen korvatut päivät 50-54</v>
      </c>
    </row>
    <row r="7222" spans="1:16" ht="18" x14ac:dyDescent="0.3">
      <c r="A7222" s="1" t="s">
        <v>1528</v>
      </c>
      <c r="B7222" s="1" t="s">
        <v>1311</v>
      </c>
      <c r="C7222" s="1">
        <v>-9.9000000000000005E-2</v>
      </c>
      <c r="D7222" s="1">
        <v>8.3274155544548298E-2</v>
      </c>
      <c r="E7222" s="1" t="s">
        <v>337</v>
      </c>
      <c r="F7222">
        <v>91</v>
      </c>
      <c r="G7222">
        <v>63</v>
      </c>
      <c r="H7222">
        <f>VLOOKUP(A7222,Taul1!A2:C834,3)</f>
        <v>1</v>
      </c>
      <c r="I7222" t="str">
        <f>VLOOKUP(A7222,Taul1!A2:C834,2)</f>
        <v>Työkyvyttömyyseläkkeen saajat yhteensä</v>
      </c>
      <c r="L7222" t="s">
        <v>1663</v>
      </c>
      <c r="M7222" t="str">
        <f>F7222&amp;L7222&amp;G7222&amp;L7222&amp;INT(C7222*10)</f>
        <v>91,63,-1</v>
      </c>
      <c r="O7222">
        <f>VLOOKUP(B7222,Taul1!A2:C834,3)</f>
        <v>0</v>
      </c>
      <c r="P7222" t="str">
        <f>VLOOKUP(B7222,Taul1!A2:C834,2)</f>
        <v>Sairauspäivärahojen korvatut päivät 50-54</v>
      </c>
    </row>
    <row r="7223" spans="1:16" ht="18" x14ac:dyDescent="0.3">
      <c r="A7223" s="1" t="s">
        <v>1530</v>
      </c>
      <c r="B7223" s="1" t="s">
        <v>1311</v>
      </c>
      <c r="C7223" s="1">
        <v>0.126</v>
      </c>
      <c r="D7223" s="1">
        <v>2.6199475732355901E-2</v>
      </c>
      <c r="E7223" s="1" t="s">
        <v>337</v>
      </c>
      <c r="F7223">
        <v>92</v>
      </c>
      <c r="G7223">
        <v>63</v>
      </c>
      <c r="H7223">
        <f>VLOOKUP(A7223,Taul1!A2:C834,3)</f>
        <v>1</v>
      </c>
      <c r="I7223" t="str">
        <f>VLOOKUP(A7223,Taul1!A2:C834,2)</f>
        <v>Työkyvyttömyyseläkkeen saajat 16-24</v>
      </c>
      <c r="L7223" t="s">
        <v>1663</v>
      </c>
      <c r="M7223" t="str">
        <f>F7223&amp;L7223&amp;G7223&amp;L7223&amp;INT(C7223*10)</f>
        <v>92,63,1</v>
      </c>
      <c r="O7223">
        <f>VLOOKUP(B7223,Taul1!A2:C834,3)</f>
        <v>0</v>
      </c>
      <c r="P7223" t="str">
        <f>VLOOKUP(B7223,Taul1!A2:C834,2)</f>
        <v>Sairauspäivärahojen korvatut päivät 50-54</v>
      </c>
    </row>
    <row r="7224" spans="1:16" ht="18" x14ac:dyDescent="0.3">
      <c r="A7224" s="1" t="s">
        <v>1532</v>
      </c>
      <c r="B7224" s="1" t="s">
        <v>1311</v>
      </c>
      <c r="C7224" s="1">
        <v>0.253</v>
      </c>
      <c r="D7224" s="1">
        <v>6.29863268475361E-6</v>
      </c>
      <c r="E7224" s="1" t="s">
        <v>337</v>
      </c>
      <c r="F7224">
        <v>93</v>
      </c>
      <c r="G7224">
        <v>63</v>
      </c>
      <c r="H7224">
        <f>VLOOKUP(A7224,Taul1!A2:C834,3)</f>
        <v>1</v>
      </c>
      <c r="I7224" t="str">
        <f>VLOOKUP(A7224,Taul1!A2:C834,2)</f>
        <v>Työkyvyttömyyseläkkeen saajat 25-29</v>
      </c>
      <c r="L7224" t="s">
        <v>1663</v>
      </c>
      <c r="M7224" t="str">
        <f>F7224&amp;L7224&amp;G7224&amp;L7224&amp;INT(C7224*10)</f>
        <v>93,63,2</v>
      </c>
      <c r="O7224">
        <f>VLOOKUP(B7224,Taul1!A2:C834,3)</f>
        <v>0</v>
      </c>
      <c r="P7224" t="str">
        <f>VLOOKUP(B7224,Taul1!A2:C834,2)</f>
        <v>Sairauspäivärahojen korvatut päivät 50-54</v>
      </c>
    </row>
    <row r="7225" spans="1:16" ht="18" x14ac:dyDescent="0.3">
      <c r="A7225" s="1" t="s">
        <v>1534</v>
      </c>
      <c r="B7225" s="1" t="s">
        <v>1311</v>
      </c>
      <c r="C7225" s="1">
        <v>3.5000000000000003E-2</v>
      </c>
      <c r="D7225" s="1">
        <v>0.53628051973853896</v>
      </c>
      <c r="E7225" s="1" t="s">
        <v>337</v>
      </c>
      <c r="F7225">
        <v>94</v>
      </c>
      <c r="G7225">
        <v>63</v>
      </c>
      <c r="H7225">
        <f>VLOOKUP(A7225,Taul1!A2:C834,3)</f>
        <v>1</v>
      </c>
      <c r="I7225" t="str">
        <f>VLOOKUP(A7225,Taul1!A2:C834,2)</f>
        <v>Työkyvyttömyyseläkkeen saajat 30-34</v>
      </c>
      <c r="L7225" t="s">
        <v>1663</v>
      </c>
      <c r="M7225" t="str">
        <f>F7225&amp;L7225&amp;G7225&amp;L7225&amp;INT(C7225*10)</f>
        <v>94,63,0</v>
      </c>
      <c r="O7225">
        <f>VLOOKUP(B7225,Taul1!A2:C834,3)</f>
        <v>0</v>
      </c>
      <c r="P7225" t="str">
        <f>VLOOKUP(B7225,Taul1!A2:C834,2)</f>
        <v>Sairauspäivärahojen korvatut päivät 50-54</v>
      </c>
    </row>
    <row r="7226" spans="1:16" ht="18" x14ac:dyDescent="0.3">
      <c r="A7226" s="1" t="s">
        <v>1536</v>
      </c>
      <c r="B7226" s="1" t="s">
        <v>1311</v>
      </c>
      <c r="C7226" s="1">
        <v>3.5000000000000003E-2</v>
      </c>
      <c r="D7226" s="1">
        <v>0.53552884079426999</v>
      </c>
      <c r="E7226" s="1" t="s">
        <v>337</v>
      </c>
      <c r="F7226">
        <v>95</v>
      </c>
      <c r="G7226">
        <v>63</v>
      </c>
      <c r="H7226">
        <f>VLOOKUP(A7226,Taul1!A2:C834,3)</f>
        <v>1</v>
      </c>
      <c r="I7226" t="str">
        <f>VLOOKUP(A7226,Taul1!A2:C834,2)</f>
        <v>Työkyvyttömyyseläkkeen saajat 35-39</v>
      </c>
      <c r="L7226" t="s">
        <v>1663</v>
      </c>
      <c r="M7226" t="str">
        <f>F7226&amp;L7226&amp;G7226&amp;L7226&amp;INT(C7226*10)</f>
        <v>95,63,0</v>
      </c>
      <c r="O7226">
        <f>VLOOKUP(B7226,Taul1!A2:C834,3)</f>
        <v>0</v>
      </c>
      <c r="P7226" t="str">
        <f>VLOOKUP(B7226,Taul1!A2:C834,2)</f>
        <v>Sairauspäivärahojen korvatut päivät 50-54</v>
      </c>
    </row>
    <row r="7227" spans="1:16" ht="18" x14ac:dyDescent="0.3">
      <c r="A7227" s="1" t="s">
        <v>1538</v>
      </c>
      <c r="B7227" s="1" t="s">
        <v>1311</v>
      </c>
      <c r="C7227" s="1">
        <v>0.187</v>
      </c>
      <c r="D7227" s="1">
        <v>9.5467225518441803E-4</v>
      </c>
      <c r="E7227" s="1" t="s">
        <v>337</v>
      </c>
      <c r="F7227">
        <v>96</v>
      </c>
      <c r="G7227">
        <v>63</v>
      </c>
      <c r="H7227">
        <f>VLOOKUP(A7227,Taul1!A2:C834,3)</f>
        <v>1</v>
      </c>
      <c r="I7227" t="str">
        <f>VLOOKUP(A7227,Taul1!A2:C834,2)</f>
        <v>Työkyvyttömyyseläkkeen saajat 40-44</v>
      </c>
      <c r="L7227" t="s">
        <v>1663</v>
      </c>
      <c r="M7227" t="str">
        <f>F7227&amp;L7227&amp;G7227&amp;L7227&amp;INT(C7227*10)</f>
        <v>96,63,1</v>
      </c>
      <c r="O7227">
        <f>VLOOKUP(B7227,Taul1!A2:C834,3)</f>
        <v>0</v>
      </c>
      <c r="P7227" t="str">
        <f>VLOOKUP(B7227,Taul1!A2:C834,2)</f>
        <v>Sairauspäivärahojen korvatut päivät 50-54</v>
      </c>
    </row>
    <row r="7228" spans="1:16" ht="18" x14ac:dyDescent="0.3">
      <c r="A7228" s="1" t="s">
        <v>1540</v>
      </c>
      <c r="B7228" s="1" t="s">
        <v>1311</v>
      </c>
      <c r="C7228" s="1">
        <v>-0.17699999999999999</v>
      </c>
      <c r="D7228" s="1">
        <v>1.7200013777025601E-3</v>
      </c>
      <c r="E7228" s="1" t="s">
        <v>337</v>
      </c>
      <c r="F7228">
        <v>97</v>
      </c>
      <c r="G7228">
        <v>63</v>
      </c>
      <c r="H7228">
        <f>VLOOKUP(A7228,Taul1!A2:C834,3)</f>
        <v>1</v>
      </c>
      <c r="I7228" t="str">
        <f>VLOOKUP(A7228,Taul1!A2:C834,2)</f>
        <v>Työkyvyttömyyseläkkeen saajat 45-49</v>
      </c>
      <c r="L7228" t="s">
        <v>1663</v>
      </c>
      <c r="M7228" t="str">
        <f>F7228&amp;L7228&amp;G7228&amp;L7228&amp;INT(C7228*10)</f>
        <v>97,63,-2</v>
      </c>
      <c r="O7228">
        <f>VLOOKUP(B7228,Taul1!A2:C834,3)</f>
        <v>0</v>
      </c>
      <c r="P7228" t="str">
        <f>VLOOKUP(B7228,Taul1!A2:C834,2)</f>
        <v>Sairauspäivärahojen korvatut päivät 50-54</v>
      </c>
    </row>
    <row r="7229" spans="1:16" ht="18" x14ac:dyDescent="0.3">
      <c r="A7229" s="1" t="s">
        <v>1542</v>
      </c>
      <c r="B7229" s="1" t="s">
        <v>1311</v>
      </c>
      <c r="C7229" s="1">
        <v>0.106</v>
      </c>
      <c r="D7229" s="1">
        <v>6.2936836329162693E-2</v>
      </c>
      <c r="E7229" s="1" t="s">
        <v>337</v>
      </c>
      <c r="F7229">
        <v>98</v>
      </c>
      <c r="G7229">
        <v>63</v>
      </c>
      <c r="H7229">
        <f>VLOOKUP(A7229,Taul1!A2:C834,3)</f>
        <v>1</v>
      </c>
      <c r="I7229" t="str">
        <f>VLOOKUP(A7229,Taul1!A2:C834,2)</f>
        <v>Työkyvyttömyyseläkkeen saajat 50-54</v>
      </c>
      <c r="L7229" t="s">
        <v>1663</v>
      </c>
      <c r="M7229" t="str">
        <f>F7229&amp;L7229&amp;G7229&amp;L7229&amp;INT(C7229*10)</f>
        <v>98,63,1</v>
      </c>
      <c r="O7229">
        <f>VLOOKUP(B7229,Taul1!A2:C834,3)</f>
        <v>0</v>
      </c>
      <c r="P7229" t="str">
        <f>VLOOKUP(B7229,Taul1!A2:C834,2)</f>
        <v>Sairauspäivärahojen korvatut päivät 50-54</v>
      </c>
    </row>
    <row r="7230" spans="1:16" ht="18" x14ac:dyDescent="0.3">
      <c r="A7230" s="1" t="s">
        <v>1544</v>
      </c>
      <c r="B7230" s="1" t="s">
        <v>1311</v>
      </c>
      <c r="C7230" s="1">
        <v>-0.152</v>
      </c>
      <c r="D7230" s="1">
        <v>7.3687724654415403E-3</v>
      </c>
      <c r="E7230" s="1" t="s">
        <v>337</v>
      </c>
      <c r="F7230">
        <v>99</v>
      </c>
      <c r="G7230">
        <v>63</v>
      </c>
      <c r="H7230">
        <f>VLOOKUP(A7230,Taul1!A2:C834,3)</f>
        <v>1</v>
      </c>
      <c r="I7230" t="str">
        <f>VLOOKUP(A7230,Taul1!A2:C834,2)</f>
        <v>Työkyvyttömyyseläkkeen saajat 55-59</v>
      </c>
      <c r="L7230" t="s">
        <v>1663</v>
      </c>
      <c r="M7230" t="str">
        <f>F7230&amp;L7230&amp;G7230&amp;L7230&amp;INT(C7230*10)</f>
        <v>99,63,-2</v>
      </c>
      <c r="O7230">
        <f>VLOOKUP(B7230,Taul1!A2:C834,3)</f>
        <v>0</v>
      </c>
      <c r="P7230" t="str">
        <f>VLOOKUP(B7230,Taul1!A2:C834,2)</f>
        <v>Sairauspäivärahojen korvatut päivät 50-54</v>
      </c>
    </row>
    <row r="7231" spans="1:16" ht="18" x14ac:dyDescent="0.3">
      <c r="A7231" s="1" t="s">
        <v>1546</v>
      </c>
      <c r="B7231" s="1" t="s">
        <v>1311</v>
      </c>
      <c r="C7231" s="1">
        <v>-0.161</v>
      </c>
      <c r="D7231" s="1">
        <v>4.5784989002444201E-3</v>
      </c>
      <c r="E7231" s="1" t="s">
        <v>337</v>
      </c>
      <c r="F7231">
        <v>100</v>
      </c>
      <c r="G7231">
        <v>63</v>
      </c>
      <c r="H7231">
        <f>VLOOKUP(A7231,Taul1!A2:C834,3)</f>
        <v>1</v>
      </c>
      <c r="I7231" t="str">
        <f>VLOOKUP(A7231,Taul1!A2:C834,2)</f>
        <v>Työkyvyttömyyseläkkeen saajat 60-64</v>
      </c>
      <c r="L7231" t="s">
        <v>1663</v>
      </c>
      <c r="M7231" t="str">
        <f>F7231&amp;L7231&amp;G7231&amp;L7231&amp;INT(C7231*10)</f>
        <v>100,63,-2</v>
      </c>
      <c r="O7231">
        <f>VLOOKUP(B7231,Taul1!A2:C834,3)</f>
        <v>0</v>
      </c>
      <c r="P7231" t="str">
        <f>VLOOKUP(B7231,Taul1!A2:C834,2)</f>
        <v>Sairauspäivärahojen korvatut päivät 50-54</v>
      </c>
    </row>
    <row r="7232" spans="1:16" ht="18" x14ac:dyDescent="0.3">
      <c r="A7232" s="1" t="s">
        <v>1548</v>
      </c>
      <c r="B7232" s="1" t="s">
        <v>1311</v>
      </c>
      <c r="C7232" s="1">
        <v>0.19600000000000001</v>
      </c>
      <c r="D7232" s="1">
        <v>5.0951962842682398E-4</v>
      </c>
      <c r="E7232" s="1" t="s">
        <v>337</v>
      </c>
      <c r="F7232">
        <v>101</v>
      </c>
      <c r="G7232">
        <v>63</v>
      </c>
      <c r="H7232">
        <f>VLOOKUP(A7232,Taul1!A2:C834,3)</f>
        <v>1</v>
      </c>
      <c r="I7232" t="str">
        <f>VLOOKUP(A7232,Taul1!A2:C834,2)</f>
        <v>Kelan kuntoutuspalvelujen saajat yhteensä</v>
      </c>
      <c r="L7232" t="s">
        <v>1663</v>
      </c>
      <c r="M7232" t="str">
        <f>F7232&amp;L7232&amp;G7232&amp;L7232&amp;INT(C7232*10)</f>
        <v>101,63,1</v>
      </c>
      <c r="O7232">
        <f>VLOOKUP(B7232,Taul1!A2:C834,3)</f>
        <v>0</v>
      </c>
      <c r="P7232" t="str">
        <f>VLOOKUP(B7232,Taul1!A2:C834,2)</f>
        <v>Sairauspäivärahojen korvatut päivät 50-54</v>
      </c>
    </row>
    <row r="7233" spans="1:16" ht="18" x14ac:dyDescent="0.3">
      <c r="A7233" s="1" t="s">
        <v>1550</v>
      </c>
      <c r="B7233" s="1" t="s">
        <v>1311</v>
      </c>
      <c r="C7233" s="1">
        <v>0.24199999999999999</v>
      </c>
      <c r="D7233" s="1">
        <v>1.6378456426546699E-5</v>
      </c>
      <c r="E7233" s="1" t="s">
        <v>337</v>
      </c>
      <c r="F7233">
        <v>102</v>
      </c>
      <c r="G7233">
        <v>63</v>
      </c>
      <c r="H7233">
        <f>VLOOKUP(A7233,Taul1!A2:C834,3)</f>
        <v>1</v>
      </c>
      <c r="I7233" t="str">
        <f>VLOOKUP(A7233,Taul1!A2:C834,2)</f>
        <v>Kelan kuntoutuspalvelujen saajat 0-6</v>
      </c>
      <c r="L7233" t="s">
        <v>1663</v>
      </c>
      <c r="M7233" t="str">
        <f>F7233&amp;L7233&amp;G7233&amp;L7233&amp;INT(C7233*10)</f>
        <v>102,63,2</v>
      </c>
      <c r="O7233">
        <f>VLOOKUP(B7233,Taul1!A2:C834,3)</f>
        <v>0</v>
      </c>
      <c r="P7233" t="str">
        <f>VLOOKUP(B7233,Taul1!A2:C834,2)</f>
        <v>Sairauspäivärahojen korvatut päivät 50-54</v>
      </c>
    </row>
    <row r="7234" spans="1:16" ht="18" x14ac:dyDescent="0.3">
      <c r="A7234" s="1" t="s">
        <v>1552</v>
      </c>
      <c r="B7234" s="1" t="s">
        <v>1311</v>
      </c>
      <c r="C7234" s="1">
        <v>0.33100000000000002</v>
      </c>
      <c r="D7234" s="2">
        <v>2.4563372447161598E-9</v>
      </c>
      <c r="E7234" s="1" t="s">
        <v>337</v>
      </c>
      <c r="F7234">
        <v>103</v>
      </c>
      <c r="G7234">
        <v>63</v>
      </c>
      <c r="H7234">
        <f>VLOOKUP(A7234,Taul1!A2:C834,3)</f>
        <v>1</v>
      </c>
      <c r="I7234" t="str">
        <f>VLOOKUP(A7234,Taul1!A2:C834,2)</f>
        <v>Kelan kuntoutuspalvelujen saajat 7-15</v>
      </c>
      <c r="L7234" t="s">
        <v>1663</v>
      </c>
      <c r="M7234" t="str">
        <f>F7234&amp;L7234&amp;G7234&amp;L7234&amp;INT(C7234*10)</f>
        <v>103,63,3</v>
      </c>
      <c r="O7234">
        <f>VLOOKUP(B7234,Taul1!A2:C834,3)</f>
        <v>0</v>
      </c>
      <c r="P7234" t="str">
        <f>VLOOKUP(B7234,Taul1!A2:C834,2)</f>
        <v>Sairauspäivärahojen korvatut päivät 50-54</v>
      </c>
    </row>
    <row r="7235" spans="1:16" ht="18" x14ac:dyDescent="0.3">
      <c r="A7235" s="1" t="s">
        <v>1554</v>
      </c>
      <c r="B7235" s="1" t="s">
        <v>1311</v>
      </c>
      <c r="C7235" s="1">
        <v>0.09</v>
      </c>
      <c r="D7235" s="1">
        <v>0.114374351950496</v>
      </c>
      <c r="E7235" s="1" t="s">
        <v>337</v>
      </c>
      <c r="F7235">
        <v>104</v>
      </c>
      <c r="G7235">
        <v>63</v>
      </c>
      <c r="H7235">
        <f>VLOOKUP(A7235,Taul1!A2:C834,3)</f>
        <v>1</v>
      </c>
      <c r="I7235" t="str">
        <f>VLOOKUP(A7235,Taul1!A2:C834,2)</f>
        <v>Kelan kuntoutuspalvelujen saajat 16-19</v>
      </c>
      <c r="L7235" t="s">
        <v>1663</v>
      </c>
      <c r="M7235" t="str">
        <f>F7235&amp;L7235&amp;G7235&amp;L7235&amp;INT(C7235*10)</f>
        <v>104,63,0</v>
      </c>
      <c r="O7235">
        <f>VLOOKUP(B7235,Taul1!A2:C834,3)</f>
        <v>0</v>
      </c>
      <c r="P7235" t="str">
        <f>VLOOKUP(B7235,Taul1!A2:C834,2)</f>
        <v>Sairauspäivärahojen korvatut päivät 50-54</v>
      </c>
    </row>
    <row r="7236" spans="1:16" ht="18" x14ac:dyDescent="0.3">
      <c r="A7236" s="1" t="s">
        <v>1556</v>
      </c>
      <c r="B7236" s="1" t="s">
        <v>1311</v>
      </c>
      <c r="C7236" s="1">
        <v>0.157</v>
      </c>
      <c r="D7236" s="1">
        <v>5.6861847769928897E-3</v>
      </c>
      <c r="E7236" s="1" t="s">
        <v>337</v>
      </c>
      <c r="F7236">
        <v>105</v>
      </c>
      <c r="G7236">
        <v>63</v>
      </c>
      <c r="H7236">
        <f>VLOOKUP(A7236,Taul1!A2:C834,3)</f>
        <v>1</v>
      </c>
      <c r="I7236" t="str">
        <f>VLOOKUP(A7236,Taul1!A2:C834,2)</f>
        <v>Kelan kuntoutuspalvelujen saajat 20-24</v>
      </c>
      <c r="L7236" t="s">
        <v>1663</v>
      </c>
      <c r="M7236" t="str">
        <f>F7236&amp;L7236&amp;G7236&amp;L7236&amp;INT(C7236*10)</f>
        <v>105,63,1</v>
      </c>
      <c r="O7236">
        <f>VLOOKUP(B7236,Taul1!A2:C834,3)</f>
        <v>0</v>
      </c>
      <c r="P7236" t="str">
        <f>VLOOKUP(B7236,Taul1!A2:C834,2)</f>
        <v>Sairauspäivärahojen korvatut päivät 50-54</v>
      </c>
    </row>
    <row r="7237" spans="1:16" ht="18" x14ac:dyDescent="0.3">
      <c r="A7237" s="1" t="s">
        <v>1558</v>
      </c>
      <c r="B7237" s="1" t="s">
        <v>1311</v>
      </c>
      <c r="C7237" s="1">
        <v>0.13100000000000001</v>
      </c>
      <c r="D7237" s="1">
        <v>2.15236120965616E-2</v>
      </c>
      <c r="E7237" s="1" t="s">
        <v>337</v>
      </c>
      <c r="F7237">
        <v>106</v>
      </c>
      <c r="G7237">
        <v>63</v>
      </c>
      <c r="H7237">
        <f>VLOOKUP(A7237,Taul1!A2:C834,3)</f>
        <v>1</v>
      </c>
      <c r="I7237" t="str">
        <f>VLOOKUP(A7237,Taul1!A2:C834,2)</f>
        <v>Kelan kuntoutuspalvelujen saajat 25-29</v>
      </c>
      <c r="L7237" t="s">
        <v>1663</v>
      </c>
      <c r="M7237" t="str">
        <f>F7237&amp;L7237&amp;G7237&amp;L7237&amp;INT(C7237*10)</f>
        <v>106,63,1</v>
      </c>
      <c r="O7237">
        <f>VLOOKUP(B7237,Taul1!A2:C834,3)</f>
        <v>0</v>
      </c>
      <c r="P7237" t="str">
        <f>VLOOKUP(B7237,Taul1!A2:C834,2)</f>
        <v>Sairauspäivärahojen korvatut päivät 50-54</v>
      </c>
    </row>
    <row r="7238" spans="1:16" ht="18" x14ac:dyDescent="0.3">
      <c r="A7238" s="1" t="s">
        <v>1560</v>
      </c>
      <c r="B7238" s="1" t="s">
        <v>1311</v>
      </c>
      <c r="C7238" s="1">
        <v>0.14499999999999999</v>
      </c>
      <c r="D7238" s="1">
        <v>1.07309233631829E-2</v>
      </c>
      <c r="E7238" s="1" t="s">
        <v>337</v>
      </c>
      <c r="F7238">
        <v>107</v>
      </c>
      <c r="G7238">
        <v>63</v>
      </c>
      <c r="H7238">
        <f>VLOOKUP(A7238,Taul1!A2:C834,3)</f>
        <v>1</v>
      </c>
      <c r="I7238" t="str">
        <f>VLOOKUP(A7238,Taul1!A2:C834,2)</f>
        <v>Kelan kuntoutuspalvelujen saajat 30-34</v>
      </c>
      <c r="L7238" t="s">
        <v>1663</v>
      </c>
      <c r="M7238" t="str">
        <f>F7238&amp;L7238&amp;G7238&amp;L7238&amp;INT(C7238*10)</f>
        <v>107,63,1</v>
      </c>
      <c r="O7238">
        <f>VLOOKUP(B7238,Taul1!A2:C834,3)</f>
        <v>0</v>
      </c>
      <c r="P7238" t="str">
        <f>VLOOKUP(B7238,Taul1!A2:C834,2)</f>
        <v>Sairauspäivärahojen korvatut päivät 50-54</v>
      </c>
    </row>
    <row r="7239" spans="1:16" ht="18" x14ac:dyDescent="0.3">
      <c r="A7239" s="1" t="s">
        <v>1562</v>
      </c>
      <c r="B7239" s="1" t="s">
        <v>1311</v>
      </c>
      <c r="C7239" s="1">
        <v>0.159</v>
      </c>
      <c r="D7239" s="1">
        <v>4.87900274274499E-3</v>
      </c>
      <c r="E7239" s="1" t="s">
        <v>337</v>
      </c>
      <c r="F7239">
        <v>108</v>
      </c>
      <c r="G7239">
        <v>63</v>
      </c>
      <c r="H7239">
        <f>VLOOKUP(A7239,Taul1!A2:C834,3)</f>
        <v>1</v>
      </c>
      <c r="I7239" t="str">
        <f>VLOOKUP(A7239,Taul1!A2:C834,2)</f>
        <v>Kelan kuntoutuspalvelujen saajat 35-39</v>
      </c>
      <c r="L7239" t="s">
        <v>1663</v>
      </c>
      <c r="M7239" t="str">
        <f>F7239&amp;L7239&amp;G7239&amp;L7239&amp;INT(C7239*10)</f>
        <v>108,63,1</v>
      </c>
      <c r="O7239">
        <f>VLOOKUP(B7239,Taul1!A2:C834,3)</f>
        <v>0</v>
      </c>
      <c r="P7239" t="str">
        <f>VLOOKUP(B7239,Taul1!A2:C834,2)</f>
        <v>Sairauspäivärahojen korvatut päivät 50-54</v>
      </c>
    </row>
    <row r="7240" spans="1:16" ht="18" x14ac:dyDescent="0.3">
      <c r="A7240" s="1" t="s">
        <v>1564</v>
      </c>
      <c r="B7240" s="1" t="s">
        <v>1311</v>
      </c>
      <c r="C7240" s="1">
        <v>0.216</v>
      </c>
      <c r="D7240" s="1">
        <v>1.3053635538140499E-4</v>
      </c>
      <c r="E7240" s="1" t="s">
        <v>337</v>
      </c>
      <c r="F7240">
        <v>109</v>
      </c>
      <c r="G7240">
        <v>63</v>
      </c>
      <c r="H7240">
        <f>VLOOKUP(A7240,Taul1!A2:C834,3)</f>
        <v>1</v>
      </c>
      <c r="I7240" t="str">
        <f>VLOOKUP(A7240,Taul1!A2:C834,2)</f>
        <v>Kelan kuntoutuspalvelujen saajat 40-44</v>
      </c>
      <c r="L7240" t="s">
        <v>1663</v>
      </c>
      <c r="M7240" t="str">
        <f>F7240&amp;L7240&amp;G7240&amp;L7240&amp;INT(C7240*10)</f>
        <v>109,63,2</v>
      </c>
      <c r="O7240">
        <f>VLOOKUP(B7240,Taul1!A2:C834,3)</f>
        <v>0</v>
      </c>
      <c r="P7240" t="str">
        <f>VLOOKUP(B7240,Taul1!A2:C834,2)</f>
        <v>Sairauspäivärahojen korvatut päivät 50-54</v>
      </c>
    </row>
    <row r="7241" spans="1:16" ht="18" x14ac:dyDescent="0.3">
      <c r="A7241" s="1" t="s">
        <v>1566</v>
      </c>
      <c r="B7241" s="1" t="s">
        <v>1311</v>
      </c>
      <c r="C7241" s="1">
        <v>4.9000000000000002E-2</v>
      </c>
      <c r="D7241" s="1">
        <v>0.390692325997953</v>
      </c>
      <c r="E7241" s="1" t="s">
        <v>337</v>
      </c>
      <c r="F7241">
        <v>110</v>
      </c>
      <c r="G7241">
        <v>63</v>
      </c>
      <c r="H7241">
        <f>VLOOKUP(A7241,Taul1!A2:C834,3)</f>
        <v>1</v>
      </c>
      <c r="I7241" t="str">
        <f>VLOOKUP(A7241,Taul1!A2:C834,2)</f>
        <v>Kelan kuntoutuspalvelujen saajat 45-49</v>
      </c>
      <c r="L7241" t="s">
        <v>1663</v>
      </c>
      <c r="M7241" t="str">
        <f>F7241&amp;L7241&amp;G7241&amp;L7241&amp;INT(C7241*10)</f>
        <v>110,63,0</v>
      </c>
      <c r="O7241">
        <f>VLOOKUP(B7241,Taul1!A2:C834,3)</f>
        <v>0</v>
      </c>
      <c r="P7241" t="str">
        <f>VLOOKUP(B7241,Taul1!A2:C834,2)</f>
        <v>Sairauspäivärahojen korvatut päivät 50-54</v>
      </c>
    </row>
    <row r="7242" spans="1:16" ht="18" x14ac:dyDescent="0.3">
      <c r="A7242" s="1" t="s">
        <v>1568</v>
      </c>
      <c r="B7242" s="1" t="s">
        <v>1311</v>
      </c>
      <c r="C7242" s="1">
        <v>1.9E-2</v>
      </c>
      <c r="D7242" s="1">
        <v>0.74478251021589803</v>
      </c>
      <c r="E7242" s="1" t="s">
        <v>337</v>
      </c>
      <c r="F7242">
        <v>111</v>
      </c>
      <c r="G7242">
        <v>63</v>
      </c>
      <c r="H7242">
        <f>VLOOKUP(A7242,Taul1!A2:C834,3)</f>
        <v>1</v>
      </c>
      <c r="I7242" t="str">
        <f>VLOOKUP(A7242,Taul1!A2:C834,2)</f>
        <v>Kelan kuntoutuspalvelujen saajat 50-54</v>
      </c>
      <c r="L7242" t="s">
        <v>1663</v>
      </c>
      <c r="M7242" t="str">
        <f>F7242&amp;L7242&amp;G7242&amp;L7242&amp;INT(C7242*10)</f>
        <v>111,63,0</v>
      </c>
      <c r="O7242">
        <f>VLOOKUP(B7242,Taul1!A2:C834,3)</f>
        <v>0</v>
      </c>
      <c r="P7242" t="str">
        <f>VLOOKUP(B7242,Taul1!A2:C834,2)</f>
        <v>Sairauspäivärahojen korvatut päivät 50-54</v>
      </c>
    </row>
    <row r="7243" spans="1:16" ht="18" x14ac:dyDescent="0.3">
      <c r="A7243" s="1" t="s">
        <v>1570</v>
      </c>
      <c r="B7243" s="1" t="s">
        <v>1311</v>
      </c>
      <c r="C7243" s="1">
        <v>-0.11600000000000001</v>
      </c>
      <c r="D7243" s="1">
        <v>4.0584473677137099E-2</v>
      </c>
      <c r="E7243" s="1" t="s">
        <v>337</v>
      </c>
      <c r="F7243">
        <v>112</v>
      </c>
      <c r="G7243">
        <v>63</v>
      </c>
      <c r="H7243">
        <f>VLOOKUP(A7243,Taul1!A2:C834,3)</f>
        <v>1</v>
      </c>
      <c r="I7243" t="str">
        <f>VLOOKUP(A7243,Taul1!A2:C834,2)</f>
        <v>Kelan kuntoutuspalvelujen saajat 55-59</v>
      </c>
      <c r="L7243" t="s">
        <v>1663</v>
      </c>
      <c r="M7243" t="str">
        <f>F7243&amp;L7243&amp;G7243&amp;L7243&amp;INT(C7243*10)</f>
        <v>112,63,-2</v>
      </c>
      <c r="O7243">
        <f>VLOOKUP(B7243,Taul1!A2:C834,3)</f>
        <v>0</v>
      </c>
      <c r="P7243" t="str">
        <f>VLOOKUP(B7243,Taul1!A2:C834,2)</f>
        <v>Sairauspäivärahojen korvatut päivät 50-54</v>
      </c>
    </row>
    <row r="7244" spans="1:16" ht="18" x14ac:dyDescent="0.3">
      <c r="A7244" s="1" t="s">
        <v>1572</v>
      </c>
      <c r="B7244" s="1" t="s">
        <v>1311</v>
      </c>
      <c r="C7244" s="1">
        <v>0.154</v>
      </c>
      <c r="D7244" s="1">
        <v>6.5415719164683096E-3</v>
      </c>
      <c r="E7244" s="1" t="s">
        <v>337</v>
      </c>
      <c r="F7244">
        <v>113</v>
      </c>
      <c r="G7244">
        <v>63</v>
      </c>
      <c r="H7244">
        <f>VLOOKUP(A7244,Taul1!A2:C834,3)</f>
        <v>1</v>
      </c>
      <c r="I7244" t="str">
        <f>VLOOKUP(A7244,Taul1!A2:C834,2)</f>
        <v>Kelan kuntoutuspalvelujen saajat 60-64</v>
      </c>
      <c r="L7244" t="s">
        <v>1663</v>
      </c>
      <c r="M7244" t="str">
        <f>F7244&amp;L7244&amp;G7244&amp;L7244&amp;INT(C7244*10)</f>
        <v>113,63,1</v>
      </c>
      <c r="O7244">
        <f>VLOOKUP(B7244,Taul1!A2:C834,3)</f>
        <v>0</v>
      </c>
      <c r="P7244" t="str">
        <f>VLOOKUP(B7244,Taul1!A2:C834,2)</f>
        <v>Sairauspäivärahojen korvatut päivät 50-54</v>
      </c>
    </row>
    <row r="7245" spans="1:16" ht="18" x14ac:dyDescent="0.3">
      <c r="A7245" s="1" t="s">
        <v>1574</v>
      </c>
      <c r="B7245" s="1" t="s">
        <v>1311</v>
      </c>
      <c r="C7245" s="1">
        <v>2.1999999999999999E-2</v>
      </c>
      <c r="D7245" s="1">
        <v>0.70104074283142803</v>
      </c>
      <c r="E7245" s="1" t="s">
        <v>337</v>
      </c>
      <c r="F7245">
        <v>114</v>
      </c>
      <c r="G7245">
        <v>63</v>
      </c>
      <c r="H7245">
        <f>VLOOKUP(A7245,Taul1!A2:C834,3)</f>
        <v>1</v>
      </c>
      <c r="I7245" t="str">
        <f>VLOOKUP(A7245,Taul1!A2:C834,2)</f>
        <v>Kelan kuntoutuspalvelujen saajat 65-69</v>
      </c>
      <c r="L7245" t="s">
        <v>1663</v>
      </c>
      <c r="M7245" t="str">
        <f>F7245&amp;L7245&amp;G7245&amp;L7245&amp;INT(C7245*10)</f>
        <v>114,63,0</v>
      </c>
      <c r="O7245">
        <f>VLOOKUP(B7245,Taul1!A2:C834,3)</f>
        <v>0</v>
      </c>
      <c r="P7245" t="str">
        <f>VLOOKUP(B7245,Taul1!A2:C834,2)</f>
        <v>Sairauspäivärahojen korvatut päivät 50-54</v>
      </c>
    </row>
    <row r="7246" spans="1:16" ht="18" x14ac:dyDescent="0.3">
      <c r="A7246" s="1" t="s">
        <v>1576</v>
      </c>
      <c r="B7246" s="1" t="s">
        <v>1311</v>
      </c>
      <c r="C7246" s="1">
        <v>4.7E-2</v>
      </c>
      <c r="D7246" s="1">
        <v>0.409805209823279</v>
      </c>
      <c r="E7246" s="1" t="s">
        <v>337</v>
      </c>
      <c r="F7246">
        <v>115</v>
      </c>
      <c r="G7246">
        <v>63</v>
      </c>
      <c r="H7246">
        <f>VLOOKUP(A7246,Taul1!A2:C834,3)</f>
        <v>1</v>
      </c>
      <c r="I7246" t="str">
        <f>VLOOKUP(A7246,Taul1!A2:C834,2)</f>
        <v>Kelan kuntoutuspalvelujen saajat 69-</v>
      </c>
      <c r="L7246" t="s">
        <v>1663</v>
      </c>
      <c r="M7246" t="str">
        <f>F7246&amp;L7246&amp;G7246&amp;L7246&amp;INT(C7246*10)</f>
        <v>115,63,0</v>
      </c>
      <c r="O7246">
        <f>VLOOKUP(B7246,Taul1!A2:C834,3)</f>
        <v>0</v>
      </c>
      <c r="P7246" t="str">
        <f>VLOOKUP(B7246,Taul1!A2:C834,2)</f>
        <v>Sairauspäivärahojen korvatut päivät 50-54</v>
      </c>
    </row>
    <row r="7247" spans="1:16" ht="18" x14ac:dyDescent="0.3">
      <c r="A7247" s="1" t="s">
        <v>1598</v>
      </c>
      <c r="B7247" s="1" t="s">
        <v>1313</v>
      </c>
      <c r="C7247" s="1">
        <v>-3.7999999999999999E-2</v>
      </c>
      <c r="D7247" s="1">
        <v>0.50642250385591703</v>
      </c>
      <c r="E7247" s="1" t="s">
        <v>337</v>
      </c>
      <c r="F7247">
        <v>1</v>
      </c>
      <c r="G7247">
        <v>64</v>
      </c>
      <c r="H7247">
        <f>VLOOKUP(A7247,Taul1!A2:C834,3)</f>
        <v>1</v>
      </c>
      <c r="I7247" t="str">
        <f>VLOOKUP(A7247,Taul1!A2:C834,2)</f>
        <v>Vanhempainpäivärahojen korvatut päivät äiti 35-39</v>
      </c>
      <c r="L7247" t="s">
        <v>1663</v>
      </c>
      <c r="M7247" t="str">
        <f>F7247&amp;L7247&amp;G7247&amp;L7247&amp;INT(C7247*10)</f>
        <v>1,64,-1</v>
      </c>
      <c r="O7247">
        <f>VLOOKUP(B7247,Taul1!A2:C834,3)</f>
        <v>0</v>
      </c>
      <c r="P7247" t="str">
        <f>VLOOKUP(B7247,Taul1!A2:C834,2)</f>
        <v>Sairauspäivärahojen korvatut päivät 55-59</v>
      </c>
    </row>
    <row r="7248" spans="1:16" ht="18" x14ac:dyDescent="0.3">
      <c r="A7248" s="1" t="s">
        <v>1600</v>
      </c>
      <c r="B7248" s="1" t="s">
        <v>1313</v>
      </c>
      <c r="C7248" s="1">
        <v>0.23899999999999999</v>
      </c>
      <c r="D7248" s="1">
        <v>2.0446783689731501E-5</v>
      </c>
      <c r="E7248" s="1" t="s">
        <v>337</v>
      </c>
      <c r="F7248">
        <v>2</v>
      </c>
      <c r="G7248">
        <v>64</v>
      </c>
      <c r="H7248">
        <f>VLOOKUP(A7248,Taul1!A2:C834,3)</f>
        <v>1</v>
      </c>
      <c r="I7248" t="str">
        <f>VLOOKUP(A7248,Taul1!A2:C834,2)</f>
        <v>Vanhempainpäivärahojen korvatut päivät äiti 40-</v>
      </c>
      <c r="L7248" t="s">
        <v>1663</v>
      </c>
      <c r="M7248" t="str">
        <f>F7248&amp;L7248&amp;G7248&amp;L7248&amp;INT(C7248*10)</f>
        <v>2,64,2</v>
      </c>
      <c r="O7248">
        <f>VLOOKUP(B7248,Taul1!A2:C834,3)</f>
        <v>0</v>
      </c>
      <c r="P7248" t="str">
        <f>VLOOKUP(B7248,Taul1!A2:C834,2)</f>
        <v>Sairauspäivärahojen korvatut päivät 55-59</v>
      </c>
    </row>
    <row r="7249" spans="1:16" ht="18" x14ac:dyDescent="0.3">
      <c r="A7249" s="1" t="s">
        <v>1275</v>
      </c>
      <c r="B7249" s="1" t="s">
        <v>1313</v>
      </c>
      <c r="C7249" s="1">
        <v>0.52300000000000002</v>
      </c>
      <c r="D7249" s="1">
        <v>0</v>
      </c>
      <c r="E7249" s="1" t="s">
        <v>337</v>
      </c>
      <c r="F7249">
        <v>3</v>
      </c>
      <c r="G7249">
        <v>64</v>
      </c>
      <c r="H7249">
        <f>VLOOKUP(A7249,Taul1!A2:C834,3)</f>
        <v>1</v>
      </c>
      <c r="I7249" t="str">
        <f>VLOOKUP(A7249,Taul1!A2:C834,2)</f>
        <v>Työllistymistä edistävät palvelut, korvatut päivät, yhteensä</v>
      </c>
      <c r="L7249" t="s">
        <v>1663</v>
      </c>
      <c r="M7249" t="str">
        <f>F7249&amp;L7249&amp;G7249&amp;L7249&amp;INT(C7249*10)</f>
        <v>3,64,5</v>
      </c>
      <c r="O7249">
        <f>VLOOKUP(B7249,Taul1!A2:C834,3)</f>
        <v>0</v>
      </c>
      <c r="P7249" t="str">
        <f>VLOOKUP(B7249,Taul1!A2:C834,2)</f>
        <v>Sairauspäivärahojen korvatut päivät 55-59</v>
      </c>
    </row>
    <row r="7250" spans="1:16" ht="18" x14ac:dyDescent="0.3">
      <c r="A7250" s="1" t="s">
        <v>1277</v>
      </c>
      <c r="B7250" s="1" t="s">
        <v>1313</v>
      </c>
      <c r="C7250" s="1">
        <v>0.193</v>
      </c>
      <c r="D7250" s="1">
        <v>6.3241600361130202E-4</v>
      </c>
      <c r="E7250" s="1" t="s">
        <v>337</v>
      </c>
      <c r="F7250">
        <v>4</v>
      </c>
      <c r="G7250">
        <v>64</v>
      </c>
      <c r="H7250">
        <f>VLOOKUP(A7250,Taul1!A2:C834,3)</f>
        <v>1</v>
      </c>
      <c r="I7250" t="str">
        <f>VLOOKUP(A7250,Taul1!A2:C834,2)</f>
        <v>Työllistymistä edistävät palvelut, korvatut päivät, 17-24</v>
      </c>
      <c r="L7250" t="s">
        <v>1663</v>
      </c>
      <c r="M7250" t="str">
        <f>F7250&amp;L7250&amp;G7250&amp;L7250&amp;INT(C7250*10)</f>
        <v>4,64,1</v>
      </c>
      <c r="O7250">
        <f>VLOOKUP(B7250,Taul1!A2:C834,3)</f>
        <v>0</v>
      </c>
      <c r="P7250" t="str">
        <f>VLOOKUP(B7250,Taul1!A2:C834,2)</f>
        <v>Sairauspäivärahojen korvatut päivät 55-59</v>
      </c>
    </row>
    <row r="7251" spans="1:16" ht="18" x14ac:dyDescent="0.3">
      <c r="A7251" s="1" t="s">
        <v>1279</v>
      </c>
      <c r="B7251" s="1" t="s">
        <v>1313</v>
      </c>
      <c r="C7251" s="1">
        <v>0.42799999999999999</v>
      </c>
      <c r="D7251" s="2">
        <v>2.9976021664879199E-15</v>
      </c>
      <c r="E7251" s="1" t="s">
        <v>337</v>
      </c>
      <c r="F7251">
        <v>5</v>
      </c>
      <c r="G7251">
        <v>64</v>
      </c>
      <c r="H7251">
        <f>VLOOKUP(A7251,Taul1!A2:C834,3)</f>
        <v>1</v>
      </c>
      <c r="I7251" t="str">
        <f>VLOOKUP(A7251,Taul1!A2:C834,2)</f>
        <v>Työllistymistä edistävät palvelut, korvatut päivät, 25-29</v>
      </c>
      <c r="L7251" t="s">
        <v>1663</v>
      </c>
      <c r="M7251" t="str">
        <f>F7251&amp;L7251&amp;G7251&amp;L7251&amp;INT(C7251*10)</f>
        <v>5,64,4</v>
      </c>
      <c r="O7251">
        <f>VLOOKUP(B7251,Taul1!A2:C834,3)</f>
        <v>0</v>
      </c>
      <c r="P7251" t="str">
        <f>VLOOKUP(B7251,Taul1!A2:C834,2)</f>
        <v>Sairauspäivärahojen korvatut päivät 55-59</v>
      </c>
    </row>
    <row r="7252" spans="1:16" ht="18" x14ac:dyDescent="0.3">
      <c r="A7252" s="1" t="s">
        <v>1281</v>
      </c>
      <c r="B7252" s="1" t="s">
        <v>1313</v>
      </c>
      <c r="C7252" s="1">
        <v>0.51400000000000001</v>
      </c>
      <c r="D7252" s="2">
        <v>3.3306690738754598E-16</v>
      </c>
      <c r="E7252" s="1" t="s">
        <v>337</v>
      </c>
      <c r="F7252">
        <v>6</v>
      </c>
      <c r="G7252">
        <v>64</v>
      </c>
      <c r="H7252">
        <f>VLOOKUP(A7252,Taul1!A2:C834,3)</f>
        <v>1</v>
      </c>
      <c r="I7252" t="str">
        <f>VLOOKUP(A7252,Taul1!A2:C834,2)</f>
        <v>Työllistymistä edistävät palvelut, korvatut päivät, 30-34</v>
      </c>
      <c r="L7252" t="s">
        <v>1663</v>
      </c>
      <c r="M7252" t="str">
        <f>F7252&amp;L7252&amp;G7252&amp;L7252&amp;INT(C7252*10)</f>
        <v>6,64,5</v>
      </c>
      <c r="O7252">
        <f>VLOOKUP(B7252,Taul1!A2:C834,3)</f>
        <v>0</v>
      </c>
      <c r="P7252" t="str">
        <f>VLOOKUP(B7252,Taul1!A2:C834,2)</f>
        <v>Sairauspäivärahojen korvatut päivät 55-59</v>
      </c>
    </row>
    <row r="7253" spans="1:16" ht="18" x14ac:dyDescent="0.3">
      <c r="A7253" s="1" t="s">
        <v>1283</v>
      </c>
      <c r="B7253" s="1" t="s">
        <v>1313</v>
      </c>
      <c r="C7253" s="1">
        <v>0.51900000000000002</v>
      </c>
      <c r="D7253" s="2">
        <v>2.2204460492503101E-16</v>
      </c>
      <c r="E7253" s="1" t="s">
        <v>337</v>
      </c>
      <c r="F7253">
        <v>7</v>
      </c>
      <c r="G7253">
        <v>64</v>
      </c>
      <c r="H7253">
        <f>VLOOKUP(A7253,Taul1!A2:C834,3)</f>
        <v>1</v>
      </c>
      <c r="I7253" t="str">
        <f>VLOOKUP(A7253,Taul1!A2:C834,2)</f>
        <v>Työllistymistä edistävät palvelut, korvatut päivät, 35-39</v>
      </c>
      <c r="L7253" t="s">
        <v>1663</v>
      </c>
      <c r="M7253" t="str">
        <f>F7253&amp;L7253&amp;G7253&amp;L7253&amp;INT(C7253*10)</f>
        <v>7,64,5</v>
      </c>
      <c r="O7253">
        <f>VLOOKUP(B7253,Taul1!A2:C834,3)</f>
        <v>0</v>
      </c>
      <c r="P7253" t="str">
        <f>VLOOKUP(B7253,Taul1!A2:C834,2)</f>
        <v>Sairauspäivärahojen korvatut päivät 55-59</v>
      </c>
    </row>
    <row r="7254" spans="1:16" ht="18" x14ac:dyDescent="0.3">
      <c r="A7254" s="1" t="s">
        <v>1285</v>
      </c>
      <c r="B7254" s="1" t="s">
        <v>1313</v>
      </c>
      <c r="C7254" s="1">
        <v>0.57999999999999996</v>
      </c>
      <c r="D7254" s="1">
        <v>0</v>
      </c>
      <c r="E7254" s="1" t="s">
        <v>337</v>
      </c>
      <c r="F7254">
        <v>8</v>
      </c>
      <c r="G7254">
        <v>64</v>
      </c>
      <c r="H7254">
        <f>VLOOKUP(A7254,Taul1!A2:C834,3)</f>
        <v>1</v>
      </c>
      <c r="I7254" t="str">
        <f>VLOOKUP(A7254,Taul1!A2:C834,2)</f>
        <v>Työllistymistä edistävät palvelut, korvatut päivät, 40-44</v>
      </c>
      <c r="L7254" t="s">
        <v>1663</v>
      </c>
      <c r="M7254" t="str">
        <f>F7254&amp;L7254&amp;G7254&amp;L7254&amp;INT(C7254*10)</f>
        <v>8,64,5</v>
      </c>
      <c r="O7254">
        <f>VLOOKUP(B7254,Taul1!A2:C834,3)</f>
        <v>0</v>
      </c>
      <c r="P7254" t="str">
        <f>VLOOKUP(B7254,Taul1!A2:C834,2)</f>
        <v>Sairauspäivärahojen korvatut päivät 55-59</v>
      </c>
    </row>
    <row r="7255" spans="1:16" ht="18" x14ac:dyDescent="0.3">
      <c r="A7255" s="1" t="s">
        <v>1287</v>
      </c>
      <c r="B7255" s="1" t="s">
        <v>1313</v>
      </c>
      <c r="C7255" s="1">
        <v>0.498</v>
      </c>
      <c r="D7255" s="1">
        <v>0</v>
      </c>
      <c r="E7255" s="1" t="s">
        <v>337</v>
      </c>
      <c r="F7255">
        <v>9</v>
      </c>
      <c r="G7255">
        <v>64</v>
      </c>
      <c r="H7255">
        <f>VLOOKUP(A7255,Taul1!A2:C834,3)</f>
        <v>1</v>
      </c>
      <c r="I7255" t="str">
        <f>VLOOKUP(A7255,Taul1!A2:C834,2)</f>
        <v>Työllistymistä edistävät palvelut, korvatut päivät, 45-49</v>
      </c>
      <c r="L7255" t="s">
        <v>1663</v>
      </c>
      <c r="M7255" t="str">
        <f>F7255&amp;L7255&amp;G7255&amp;L7255&amp;INT(C7255*10)</f>
        <v>9,64,4</v>
      </c>
      <c r="O7255">
        <f>VLOOKUP(B7255,Taul1!A2:C834,3)</f>
        <v>0</v>
      </c>
      <c r="P7255" t="str">
        <f>VLOOKUP(B7255,Taul1!A2:C834,2)</f>
        <v>Sairauspäivärahojen korvatut päivät 55-59</v>
      </c>
    </row>
    <row r="7256" spans="1:16" ht="18" x14ac:dyDescent="0.3">
      <c r="A7256" s="1" t="s">
        <v>1289</v>
      </c>
      <c r="B7256" s="1" t="s">
        <v>1313</v>
      </c>
      <c r="C7256" s="1">
        <v>0.56399999999999995</v>
      </c>
      <c r="D7256" s="1">
        <v>0</v>
      </c>
      <c r="E7256" s="1" t="s">
        <v>337</v>
      </c>
      <c r="F7256">
        <v>10</v>
      </c>
      <c r="G7256">
        <v>64</v>
      </c>
      <c r="H7256">
        <f>VLOOKUP(A7256,Taul1!A2:C834,3)</f>
        <v>1</v>
      </c>
      <c r="I7256" t="str">
        <f>VLOOKUP(A7256,Taul1!A2:C834,2)</f>
        <v>Työllistymistä edistävät palvelut, korvatut päivät, 50-54</v>
      </c>
      <c r="L7256" t="s">
        <v>1663</v>
      </c>
      <c r="M7256" t="str">
        <f>F7256&amp;L7256&amp;G7256&amp;L7256&amp;INT(C7256*10)</f>
        <v>10,64,5</v>
      </c>
      <c r="O7256">
        <f>VLOOKUP(B7256,Taul1!A2:C834,3)</f>
        <v>0</v>
      </c>
      <c r="P7256" t="str">
        <f>VLOOKUP(B7256,Taul1!A2:C834,2)</f>
        <v>Sairauspäivärahojen korvatut päivät 55-59</v>
      </c>
    </row>
    <row r="7257" spans="1:16" ht="18" x14ac:dyDescent="0.3">
      <c r="A7257" s="1" t="s">
        <v>1291</v>
      </c>
      <c r="B7257" s="1" t="s">
        <v>1313</v>
      </c>
      <c r="C7257" s="1">
        <v>0.48499999999999999</v>
      </c>
      <c r="D7257" s="1">
        <v>0</v>
      </c>
      <c r="E7257" s="1" t="s">
        <v>337</v>
      </c>
      <c r="F7257">
        <v>11</v>
      </c>
      <c r="G7257">
        <v>64</v>
      </c>
      <c r="H7257">
        <f>VLOOKUP(A7257,Taul1!A2:C834,3)</f>
        <v>1</v>
      </c>
      <c r="I7257" t="str">
        <f>VLOOKUP(A7257,Taul1!A2:C834,2)</f>
        <v>Työllistymistä edistävät palvelut, korvatut päivät, 55-59</v>
      </c>
      <c r="L7257" t="s">
        <v>1663</v>
      </c>
      <c r="M7257" t="str">
        <f>F7257&amp;L7257&amp;G7257&amp;L7257&amp;INT(C7257*10)</f>
        <v>11,64,4</v>
      </c>
      <c r="O7257">
        <f>VLOOKUP(B7257,Taul1!A2:C834,3)</f>
        <v>0</v>
      </c>
      <c r="P7257" t="str">
        <f>VLOOKUP(B7257,Taul1!A2:C834,2)</f>
        <v>Sairauspäivärahojen korvatut päivät 55-59</v>
      </c>
    </row>
    <row r="7258" spans="1:16" ht="18" x14ac:dyDescent="0.3">
      <c r="A7258" s="1" t="s">
        <v>1293</v>
      </c>
      <c r="B7258" s="1" t="s">
        <v>1313</v>
      </c>
      <c r="C7258" s="1">
        <v>0.41799999999999998</v>
      </c>
      <c r="D7258" s="2">
        <v>1.6542323066914801E-14</v>
      </c>
      <c r="E7258" s="1" t="s">
        <v>337</v>
      </c>
      <c r="F7258">
        <v>12</v>
      </c>
      <c r="G7258">
        <v>64</v>
      </c>
      <c r="H7258">
        <f>VLOOKUP(A7258,Taul1!A2:C834,3)</f>
        <v>1</v>
      </c>
      <c r="I7258" t="str">
        <f>VLOOKUP(A7258,Taul1!A2:C834,2)</f>
        <v>Työllistymistä edistävät palvelut, korvatut päivät, 60-64</v>
      </c>
      <c r="L7258" t="s">
        <v>1663</v>
      </c>
      <c r="M7258" t="str">
        <f>F7258&amp;L7258&amp;G7258&amp;L7258&amp;INT(C7258*10)</f>
        <v>12,64,4</v>
      </c>
      <c r="O7258">
        <f>VLOOKUP(B7258,Taul1!A2:C834,3)</f>
        <v>0</v>
      </c>
      <c r="P7258" t="str">
        <f>VLOOKUP(B7258,Taul1!A2:C834,2)</f>
        <v>Sairauspäivärahojen korvatut päivät 55-59</v>
      </c>
    </row>
    <row r="7259" spans="1:16" ht="18" x14ac:dyDescent="0.3">
      <c r="A7259" s="1" t="s">
        <v>1317</v>
      </c>
      <c r="B7259" s="1" t="s">
        <v>1313</v>
      </c>
      <c r="C7259" s="1">
        <v>0.63600000000000001</v>
      </c>
      <c r="D7259" s="1">
        <v>0</v>
      </c>
      <c r="E7259" s="1" t="s">
        <v>337</v>
      </c>
      <c r="F7259">
        <v>13</v>
      </c>
      <c r="G7259">
        <v>64</v>
      </c>
      <c r="H7259">
        <f>VLOOKUP(A7259,Taul1!A2:C834,3)</f>
        <v>1</v>
      </c>
      <c r="I7259" t="str">
        <f>VLOOKUP(A7259,Taul1!A2:C834,2)</f>
        <v>Opintovelalliset yhteensä</v>
      </c>
      <c r="L7259" t="s">
        <v>1663</v>
      </c>
      <c r="M7259" t="str">
        <f>F7259&amp;L7259&amp;G7259&amp;L7259&amp;INT(C7259*10)</f>
        <v>13,64,6</v>
      </c>
      <c r="O7259">
        <f>VLOOKUP(B7259,Taul1!A2:C834,3)</f>
        <v>0</v>
      </c>
      <c r="P7259" t="str">
        <f>VLOOKUP(B7259,Taul1!A2:C834,2)</f>
        <v>Sairauspäivärahojen korvatut päivät 55-59</v>
      </c>
    </row>
    <row r="7260" spans="1:16" ht="18" x14ac:dyDescent="0.3">
      <c r="A7260" s="1" t="s">
        <v>1319</v>
      </c>
      <c r="B7260" s="1" t="s">
        <v>1313</v>
      </c>
      <c r="C7260" s="1">
        <v>0.59699999999999998</v>
      </c>
      <c r="D7260" s="1">
        <v>0</v>
      </c>
      <c r="E7260" s="1" t="s">
        <v>337</v>
      </c>
      <c r="F7260">
        <v>14</v>
      </c>
      <c r="G7260">
        <v>64</v>
      </c>
      <c r="H7260">
        <f>VLOOKUP(A7260,Taul1!A2:C834,3)</f>
        <v>1</v>
      </c>
      <c r="I7260" t="str">
        <f>VLOOKUP(A7260,Taul1!A2:C834,2)</f>
        <v>Opintovelalliset 16-24</v>
      </c>
      <c r="L7260" t="s">
        <v>1663</v>
      </c>
      <c r="M7260" t="str">
        <f>F7260&amp;L7260&amp;G7260&amp;L7260&amp;INT(C7260*10)</f>
        <v>14,64,5</v>
      </c>
      <c r="O7260">
        <f>VLOOKUP(B7260,Taul1!A2:C834,3)</f>
        <v>0</v>
      </c>
      <c r="P7260" t="str">
        <f>VLOOKUP(B7260,Taul1!A2:C834,2)</f>
        <v>Sairauspäivärahojen korvatut päivät 55-59</v>
      </c>
    </row>
    <row r="7261" spans="1:16" ht="18" x14ac:dyDescent="0.3">
      <c r="A7261" s="1" t="s">
        <v>1321</v>
      </c>
      <c r="B7261" s="1" t="s">
        <v>1313</v>
      </c>
      <c r="C7261" s="1">
        <v>0.64100000000000001</v>
      </c>
      <c r="D7261" s="1">
        <v>0</v>
      </c>
      <c r="E7261" s="1" t="s">
        <v>337</v>
      </c>
      <c r="F7261">
        <v>15</v>
      </c>
      <c r="G7261">
        <v>64</v>
      </c>
      <c r="H7261">
        <f>VLOOKUP(A7261,Taul1!A2:C834,3)</f>
        <v>1</v>
      </c>
      <c r="I7261" t="str">
        <f>VLOOKUP(A7261,Taul1!A2:C834,2)</f>
        <v>Opintovelalliset 25-29</v>
      </c>
      <c r="L7261" t="s">
        <v>1663</v>
      </c>
      <c r="M7261" t="str">
        <f>F7261&amp;L7261&amp;G7261&amp;L7261&amp;INT(C7261*10)</f>
        <v>15,64,6</v>
      </c>
      <c r="O7261">
        <f>VLOOKUP(B7261,Taul1!A2:C834,3)</f>
        <v>0</v>
      </c>
      <c r="P7261" t="str">
        <f>VLOOKUP(B7261,Taul1!A2:C834,2)</f>
        <v>Sairauspäivärahojen korvatut päivät 55-59</v>
      </c>
    </row>
    <row r="7262" spans="1:16" ht="18" x14ac:dyDescent="0.3">
      <c r="A7262" s="1" t="s">
        <v>1323</v>
      </c>
      <c r="B7262" s="1" t="s">
        <v>1313</v>
      </c>
      <c r="C7262" s="1">
        <v>0.59199999999999997</v>
      </c>
      <c r="D7262" s="1">
        <v>0</v>
      </c>
      <c r="E7262" s="1" t="s">
        <v>337</v>
      </c>
      <c r="F7262">
        <v>16</v>
      </c>
      <c r="G7262">
        <v>64</v>
      </c>
      <c r="H7262">
        <f>VLOOKUP(A7262,Taul1!A2:C834,3)</f>
        <v>1</v>
      </c>
      <c r="I7262" t="str">
        <f>VLOOKUP(A7262,Taul1!A2:C834,2)</f>
        <v>Opintovelalliset 30-34</v>
      </c>
      <c r="L7262" t="s">
        <v>1663</v>
      </c>
      <c r="M7262" t="str">
        <f>F7262&amp;L7262&amp;G7262&amp;L7262&amp;INT(C7262*10)</f>
        <v>16,64,5</v>
      </c>
      <c r="O7262">
        <f>VLOOKUP(B7262,Taul1!A2:C834,3)</f>
        <v>0</v>
      </c>
      <c r="P7262" t="str">
        <f>VLOOKUP(B7262,Taul1!A2:C834,2)</f>
        <v>Sairauspäivärahojen korvatut päivät 55-59</v>
      </c>
    </row>
    <row r="7263" spans="1:16" ht="18" x14ac:dyDescent="0.3">
      <c r="A7263" s="1" t="s">
        <v>1325</v>
      </c>
      <c r="B7263" s="1" t="s">
        <v>1313</v>
      </c>
      <c r="C7263" s="1">
        <v>0.61099999999999999</v>
      </c>
      <c r="D7263" s="2">
        <v>1.11022302462515E-16</v>
      </c>
      <c r="E7263" s="1" t="s">
        <v>337</v>
      </c>
      <c r="F7263">
        <v>17</v>
      </c>
      <c r="G7263">
        <v>64</v>
      </c>
      <c r="H7263">
        <f>VLOOKUP(A7263,Taul1!A2:C834,3)</f>
        <v>1</v>
      </c>
      <c r="I7263" t="str">
        <f>VLOOKUP(A7263,Taul1!A2:C834,2)</f>
        <v>Opintovelalliset 35-39</v>
      </c>
      <c r="L7263" t="s">
        <v>1663</v>
      </c>
      <c r="M7263" t="str">
        <f>F7263&amp;L7263&amp;G7263&amp;L7263&amp;INT(C7263*10)</f>
        <v>17,64,6</v>
      </c>
      <c r="O7263">
        <f>VLOOKUP(B7263,Taul1!A2:C834,3)</f>
        <v>0</v>
      </c>
      <c r="P7263" t="str">
        <f>VLOOKUP(B7263,Taul1!A2:C834,2)</f>
        <v>Sairauspäivärahojen korvatut päivät 55-59</v>
      </c>
    </row>
    <row r="7264" spans="1:16" ht="18" x14ac:dyDescent="0.3">
      <c r="A7264" s="1" t="s">
        <v>1327</v>
      </c>
      <c r="B7264" s="1" t="s">
        <v>1313</v>
      </c>
      <c r="C7264" s="1">
        <v>0.64400000000000002</v>
      </c>
      <c r="D7264" s="1">
        <v>0</v>
      </c>
      <c r="E7264" s="1" t="s">
        <v>337</v>
      </c>
      <c r="F7264">
        <v>18</v>
      </c>
      <c r="G7264">
        <v>64</v>
      </c>
      <c r="H7264">
        <f>VLOOKUP(A7264,Taul1!A2:C834,3)</f>
        <v>1</v>
      </c>
      <c r="I7264" t="str">
        <f>VLOOKUP(A7264,Taul1!A2:C834,2)</f>
        <v>Opintovelalliset 40-44</v>
      </c>
      <c r="L7264" t="s">
        <v>1663</v>
      </c>
      <c r="M7264" t="str">
        <f>F7264&amp;L7264&amp;G7264&amp;L7264&amp;INT(C7264*10)</f>
        <v>18,64,6</v>
      </c>
      <c r="O7264">
        <f>VLOOKUP(B7264,Taul1!A2:C834,3)</f>
        <v>0</v>
      </c>
      <c r="P7264" t="str">
        <f>VLOOKUP(B7264,Taul1!A2:C834,2)</f>
        <v>Sairauspäivärahojen korvatut päivät 55-59</v>
      </c>
    </row>
    <row r="7265" spans="1:16" ht="18" x14ac:dyDescent="0.3">
      <c r="A7265" s="1" t="s">
        <v>1329</v>
      </c>
      <c r="B7265" s="1" t="s">
        <v>1313</v>
      </c>
      <c r="C7265" s="1">
        <v>0.61299999999999999</v>
      </c>
      <c r="D7265" s="1">
        <v>0</v>
      </c>
      <c r="E7265" s="1" t="s">
        <v>337</v>
      </c>
      <c r="F7265">
        <v>19</v>
      </c>
      <c r="G7265">
        <v>64</v>
      </c>
      <c r="H7265">
        <f>VLOOKUP(A7265,Taul1!A2:C834,3)</f>
        <v>1</v>
      </c>
      <c r="I7265" t="str">
        <f>VLOOKUP(A7265,Taul1!A2:C834,2)</f>
        <v>Opintovelalliset 45-49</v>
      </c>
      <c r="L7265" t="s">
        <v>1663</v>
      </c>
      <c r="M7265" t="str">
        <f>F7265&amp;L7265&amp;G7265&amp;L7265&amp;INT(C7265*10)</f>
        <v>19,64,6</v>
      </c>
      <c r="O7265">
        <f>VLOOKUP(B7265,Taul1!A2:C834,3)</f>
        <v>0</v>
      </c>
      <c r="P7265" t="str">
        <f>VLOOKUP(B7265,Taul1!A2:C834,2)</f>
        <v>Sairauspäivärahojen korvatut päivät 55-59</v>
      </c>
    </row>
    <row r="7266" spans="1:16" ht="18" x14ac:dyDescent="0.3">
      <c r="A7266" s="1" t="s">
        <v>1331</v>
      </c>
      <c r="B7266" s="1" t="s">
        <v>1313</v>
      </c>
      <c r="C7266" s="1">
        <v>0.56699999999999995</v>
      </c>
      <c r="D7266" s="2">
        <v>3.3306690738754598E-16</v>
      </c>
      <c r="E7266" s="1" t="s">
        <v>337</v>
      </c>
      <c r="F7266">
        <v>20</v>
      </c>
      <c r="G7266">
        <v>64</v>
      </c>
      <c r="H7266">
        <f>VLOOKUP(A7266,Taul1!A2:C834,3)</f>
        <v>1</v>
      </c>
      <c r="I7266" t="str">
        <f>VLOOKUP(A7266,Taul1!A2:C834,2)</f>
        <v>Opintovelalliset 50-54</v>
      </c>
      <c r="L7266" t="s">
        <v>1663</v>
      </c>
      <c r="M7266" t="str">
        <f>F7266&amp;L7266&amp;G7266&amp;L7266&amp;INT(C7266*10)</f>
        <v>20,64,5</v>
      </c>
      <c r="O7266">
        <f>VLOOKUP(B7266,Taul1!A2:C834,3)</f>
        <v>0</v>
      </c>
      <c r="P7266" t="str">
        <f>VLOOKUP(B7266,Taul1!A2:C834,2)</f>
        <v>Sairauspäivärahojen korvatut päivät 55-59</v>
      </c>
    </row>
    <row r="7267" spans="1:16" ht="18" x14ac:dyDescent="0.3">
      <c r="A7267" s="1" t="s">
        <v>1333</v>
      </c>
      <c r="B7267" s="1" t="s">
        <v>1313</v>
      </c>
      <c r="C7267" s="1">
        <v>0.60799999999999998</v>
      </c>
      <c r="D7267" s="1">
        <v>0</v>
      </c>
      <c r="E7267" s="1" t="s">
        <v>337</v>
      </c>
      <c r="F7267">
        <v>21</v>
      </c>
      <c r="G7267">
        <v>64</v>
      </c>
      <c r="H7267">
        <f>VLOOKUP(A7267,Taul1!A2:C834,3)</f>
        <v>1</v>
      </c>
      <c r="I7267" t="str">
        <f>VLOOKUP(A7267,Taul1!A2:C834,2)</f>
        <v>Opintovelalliset 55-</v>
      </c>
      <c r="L7267" t="s">
        <v>1663</v>
      </c>
      <c r="M7267" t="str">
        <f>F7267&amp;L7267&amp;G7267&amp;L7267&amp;INT(C7267*10)</f>
        <v>21,64,6</v>
      </c>
      <c r="O7267">
        <f>VLOOKUP(B7267,Taul1!A2:C834,3)</f>
        <v>0</v>
      </c>
      <c r="P7267" t="str">
        <f>VLOOKUP(B7267,Taul1!A2:C834,2)</f>
        <v>Sairauspäivärahojen korvatut päivät 55-59</v>
      </c>
    </row>
    <row r="7268" spans="1:16" ht="18" x14ac:dyDescent="0.3">
      <c r="A7268" s="1" t="s">
        <v>1390</v>
      </c>
      <c r="B7268" s="1" t="s">
        <v>1313</v>
      </c>
      <c r="C7268" s="1">
        <v>0.33700000000000002</v>
      </c>
      <c r="D7268" s="2">
        <v>1.14888887292607E-9</v>
      </c>
      <c r="E7268" s="1" t="s">
        <v>337</v>
      </c>
      <c r="F7268">
        <v>22</v>
      </c>
      <c r="G7268">
        <v>64</v>
      </c>
      <c r="H7268">
        <f>VLOOKUP(A7268,Taul1!A2:C834,3)</f>
        <v>1</v>
      </c>
      <c r="I7268" t="str">
        <f>VLOOKUP(A7268,Taul1!A2:C834,2)</f>
        <v>Ei perusasteen jälkeistä tutkintoa 15-19</v>
      </c>
      <c r="L7268" t="s">
        <v>1663</v>
      </c>
      <c r="M7268" t="str">
        <f>F7268&amp;L7268&amp;G7268&amp;L7268&amp;INT(C7268*10)</f>
        <v>22,64,3</v>
      </c>
      <c r="O7268">
        <f>VLOOKUP(B7268,Taul1!A2:C834,3)</f>
        <v>0</v>
      </c>
      <c r="P7268" t="str">
        <f>VLOOKUP(B7268,Taul1!A2:C834,2)</f>
        <v>Sairauspäivärahojen korvatut päivät 55-59</v>
      </c>
    </row>
    <row r="7269" spans="1:16" ht="18" x14ac:dyDescent="0.3">
      <c r="A7269" s="1" t="s">
        <v>1392</v>
      </c>
      <c r="B7269" s="1" t="s">
        <v>1313</v>
      </c>
      <c r="C7269" s="1">
        <v>-0.56299999999999994</v>
      </c>
      <c r="D7269" s="1">
        <v>0</v>
      </c>
      <c r="E7269" s="1" t="s">
        <v>337</v>
      </c>
      <c r="F7269">
        <v>23</v>
      </c>
      <c r="G7269">
        <v>64</v>
      </c>
      <c r="H7269">
        <f>VLOOKUP(A7269,Taul1!A2:C834,3)</f>
        <v>1</v>
      </c>
      <c r="I7269" t="str">
        <f>VLOOKUP(A7269,Taul1!A2:C834,2)</f>
        <v>Ei perusasteen jälkeistä tutkintoa 20-24</v>
      </c>
      <c r="L7269" t="s">
        <v>1663</v>
      </c>
      <c r="M7269" t="str">
        <f>F7269&amp;L7269&amp;G7269&amp;L7269&amp;INT(C7269*10)</f>
        <v>23,64,-6</v>
      </c>
      <c r="O7269">
        <f>VLOOKUP(B7269,Taul1!A2:C834,3)</f>
        <v>0</v>
      </c>
      <c r="P7269" t="str">
        <f>VLOOKUP(B7269,Taul1!A2:C834,2)</f>
        <v>Sairauspäivärahojen korvatut päivät 55-59</v>
      </c>
    </row>
    <row r="7270" spans="1:16" ht="18" x14ac:dyDescent="0.3">
      <c r="A7270" s="1" t="s">
        <v>1394</v>
      </c>
      <c r="B7270" s="1" t="s">
        <v>1313</v>
      </c>
      <c r="C7270" s="1">
        <v>-0.49</v>
      </c>
      <c r="D7270" s="1">
        <v>0</v>
      </c>
      <c r="E7270" s="1" t="s">
        <v>337</v>
      </c>
      <c r="F7270">
        <v>24</v>
      </c>
      <c r="G7270">
        <v>64</v>
      </c>
      <c r="H7270">
        <f>VLOOKUP(A7270,Taul1!A2:C834,3)</f>
        <v>1</v>
      </c>
      <c r="I7270" t="str">
        <f>VLOOKUP(A7270,Taul1!A2:C834,2)</f>
        <v>Ei perusasteen jälkeistä tutkintoa 25-29</v>
      </c>
      <c r="L7270" t="s">
        <v>1663</v>
      </c>
      <c r="M7270" t="str">
        <f>F7270&amp;L7270&amp;G7270&amp;L7270&amp;INT(C7270*10)</f>
        <v>24,64,-5</v>
      </c>
      <c r="O7270">
        <f>VLOOKUP(B7270,Taul1!A2:C834,3)</f>
        <v>0</v>
      </c>
      <c r="P7270" t="str">
        <f>VLOOKUP(B7270,Taul1!A2:C834,2)</f>
        <v>Sairauspäivärahojen korvatut päivät 55-59</v>
      </c>
    </row>
    <row r="7271" spans="1:16" ht="18" x14ac:dyDescent="0.3">
      <c r="A7271" s="1" t="s">
        <v>1396</v>
      </c>
      <c r="B7271" s="1" t="s">
        <v>1313</v>
      </c>
      <c r="C7271" s="1">
        <v>-0.433</v>
      </c>
      <c r="D7271" s="2">
        <v>1.6653345369377301E-15</v>
      </c>
      <c r="E7271" s="1" t="s">
        <v>337</v>
      </c>
      <c r="F7271">
        <v>25</v>
      </c>
      <c r="G7271">
        <v>64</v>
      </c>
      <c r="H7271">
        <f>VLOOKUP(A7271,Taul1!A2:C834,3)</f>
        <v>1</v>
      </c>
      <c r="I7271" t="str">
        <f>VLOOKUP(A7271,Taul1!A2:C834,2)</f>
        <v>Ei perusasteen jälkeistä tutkintoa 30-34</v>
      </c>
      <c r="L7271" t="s">
        <v>1663</v>
      </c>
      <c r="M7271" t="str">
        <f>F7271&amp;L7271&amp;G7271&amp;L7271&amp;INT(C7271*10)</f>
        <v>25,64,-5</v>
      </c>
      <c r="O7271">
        <f>VLOOKUP(B7271,Taul1!A2:C834,3)</f>
        <v>0</v>
      </c>
      <c r="P7271" t="str">
        <f>VLOOKUP(B7271,Taul1!A2:C834,2)</f>
        <v>Sairauspäivärahojen korvatut päivät 55-59</v>
      </c>
    </row>
    <row r="7272" spans="1:16" ht="18" x14ac:dyDescent="0.3">
      <c r="A7272" s="1" t="s">
        <v>1398</v>
      </c>
      <c r="B7272" s="1" t="s">
        <v>1313</v>
      </c>
      <c r="C7272" s="1">
        <v>2.1000000000000001E-2</v>
      </c>
      <c r="D7272" s="1">
        <v>0.714038233376037</v>
      </c>
      <c r="E7272" s="1" t="s">
        <v>337</v>
      </c>
      <c r="F7272">
        <v>26</v>
      </c>
      <c r="G7272">
        <v>64</v>
      </c>
      <c r="H7272">
        <f>VLOOKUP(A7272,Taul1!A2:C834,3)</f>
        <v>1</v>
      </c>
      <c r="I7272" t="str">
        <f>VLOOKUP(A7272,Taul1!A2:C834,2)</f>
        <v>Ei perusasteen jälkeistä tutkintoa 35-39</v>
      </c>
      <c r="L7272" t="s">
        <v>1663</v>
      </c>
      <c r="M7272" t="str">
        <f>F7272&amp;L7272&amp;G7272&amp;L7272&amp;INT(C7272*10)</f>
        <v>26,64,0</v>
      </c>
      <c r="O7272">
        <f>VLOOKUP(B7272,Taul1!A2:C834,3)</f>
        <v>0</v>
      </c>
      <c r="P7272" t="str">
        <f>VLOOKUP(B7272,Taul1!A2:C834,2)</f>
        <v>Sairauspäivärahojen korvatut päivät 55-59</v>
      </c>
    </row>
    <row r="7273" spans="1:16" ht="18" x14ac:dyDescent="0.3">
      <c r="A7273" s="1" t="s">
        <v>1400</v>
      </c>
      <c r="B7273" s="1" t="s">
        <v>1313</v>
      </c>
      <c r="C7273" s="1">
        <v>-0.34100000000000003</v>
      </c>
      <c r="D7273" s="2">
        <v>6.9846417538599305E-10</v>
      </c>
      <c r="E7273" s="1" t="s">
        <v>337</v>
      </c>
      <c r="F7273">
        <v>27</v>
      </c>
      <c r="G7273">
        <v>64</v>
      </c>
      <c r="H7273">
        <f>VLOOKUP(A7273,Taul1!A2:C834,3)</f>
        <v>1</v>
      </c>
      <c r="I7273" t="str">
        <f>VLOOKUP(A7273,Taul1!A2:C834,2)</f>
        <v>Ei perusasteen jälkeistä tutkintoa 40-44</v>
      </c>
      <c r="L7273" t="s">
        <v>1663</v>
      </c>
      <c r="M7273" t="str">
        <f>F7273&amp;L7273&amp;G7273&amp;L7273&amp;INT(C7273*10)</f>
        <v>27,64,-4</v>
      </c>
      <c r="O7273">
        <f>VLOOKUP(B7273,Taul1!A2:C834,3)</f>
        <v>0</v>
      </c>
      <c r="P7273" t="str">
        <f>VLOOKUP(B7273,Taul1!A2:C834,2)</f>
        <v>Sairauspäivärahojen korvatut päivät 55-59</v>
      </c>
    </row>
    <row r="7274" spans="1:16" ht="18" x14ac:dyDescent="0.3">
      <c r="A7274" s="1" t="s">
        <v>1402</v>
      </c>
      <c r="B7274" s="1" t="s">
        <v>1313</v>
      </c>
      <c r="C7274" s="1">
        <v>-0.52100000000000002</v>
      </c>
      <c r="D7274" s="1">
        <v>0</v>
      </c>
      <c r="E7274" s="1" t="s">
        <v>337</v>
      </c>
      <c r="F7274">
        <v>28</v>
      </c>
      <c r="G7274">
        <v>64</v>
      </c>
      <c r="H7274">
        <f>VLOOKUP(A7274,Taul1!A2:C834,3)</f>
        <v>1</v>
      </c>
      <c r="I7274" t="str">
        <f>VLOOKUP(A7274,Taul1!A2:C834,2)</f>
        <v>Ei perusasteen jälkeistä tutkintoa 45-49</v>
      </c>
      <c r="L7274" t="s">
        <v>1663</v>
      </c>
      <c r="M7274" t="str">
        <f>F7274&amp;L7274&amp;G7274&amp;L7274&amp;INT(C7274*10)</f>
        <v>28,64,-6</v>
      </c>
      <c r="O7274">
        <f>VLOOKUP(B7274,Taul1!A2:C834,3)</f>
        <v>0</v>
      </c>
      <c r="P7274" t="str">
        <f>VLOOKUP(B7274,Taul1!A2:C834,2)</f>
        <v>Sairauspäivärahojen korvatut päivät 55-59</v>
      </c>
    </row>
    <row r="7275" spans="1:16" ht="18" x14ac:dyDescent="0.3">
      <c r="A7275" s="1" t="s">
        <v>1404</v>
      </c>
      <c r="B7275" s="1" t="s">
        <v>1313</v>
      </c>
      <c r="C7275" s="1">
        <v>-0.497</v>
      </c>
      <c r="D7275" s="2">
        <v>1.11022302462515E-16</v>
      </c>
      <c r="E7275" s="1" t="s">
        <v>337</v>
      </c>
      <c r="F7275">
        <v>29</v>
      </c>
      <c r="G7275">
        <v>64</v>
      </c>
      <c r="H7275">
        <f>VLOOKUP(A7275,Taul1!A2:C834,3)</f>
        <v>1</v>
      </c>
      <c r="I7275" t="str">
        <f>VLOOKUP(A7275,Taul1!A2:C834,2)</f>
        <v>Ei perusasteen jälkeistä tutkintoa 50-54</v>
      </c>
      <c r="L7275" t="s">
        <v>1663</v>
      </c>
      <c r="M7275" t="str">
        <f>F7275&amp;L7275&amp;G7275&amp;L7275&amp;INT(C7275*10)</f>
        <v>29,64,-5</v>
      </c>
      <c r="O7275">
        <f>VLOOKUP(B7275,Taul1!A2:C834,3)</f>
        <v>0</v>
      </c>
      <c r="P7275" t="str">
        <f>VLOOKUP(B7275,Taul1!A2:C834,2)</f>
        <v>Sairauspäivärahojen korvatut päivät 55-59</v>
      </c>
    </row>
    <row r="7276" spans="1:16" ht="18" x14ac:dyDescent="0.3">
      <c r="A7276" s="1" t="s">
        <v>1406</v>
      </c>
      <c r="B7276" s="1" t="s">
        <v>1313</v>
      </c>
      <c r="C7276" s="1">
        <v>-0.55600000000000005</v>
      </c>
      <c r="D7276" s="1">
        <v>0</v>
      </c>
      <c r="E7276" s="1" t="s">
        <v>337</v>
      </c>
      <c r="F7276">
        <v>30</v>
      </c>
      <c r="G7276">
        <v>64</v>
      </c>
      <c r="H7276">
        <f>VLOOKUP(A7276,Taul1!A2:C834,3)</f>
        <v>1</v>
      </c>
      <c r="I7276" t="str">
        <f>VLOOKUP(A7276,Taul1!A2:C834,2)</f>
        <v>Ei perusasteen jälkeistä tutkintoa 55-59</v>
      </c>
      <c r="L7276" t="s">
        <v>1663</v>
      </c>
      <c r="M7276" t="str">
        <f>F7276&amp;L7276&amp;G7276&amp;L7276&amp;INT(C7276*10)</f>
        <v>30,64,-6</v>
      </c>
      <c r="O7276">
        <f>VLOOKUP(B7276,Taul1!A2:C834,3)</f>
        <v>0</v>
      </c>
      <c r="P7276" t="str">
        <f>VLOOKUP(B7276,Taul1!A2:C834,2)</f>
        <v>Sairauspäivärahojen korvatut päivät 55-59</v>
      </c>
    </row>
    <row r="7277" spans="1:16" ht="18" x14ac:dyDescent="0.3">
      <c r="A7277" s="1" t="s">
        <v>1408</v>
      </c>
      <c r="B7277" s="1" t="s">
        <v>1313</v>
      </c>
      <c r="C7277" s="1">
        <v>-0.54</v>
      </c>
      <c r="D7277" s="2">
        <v>1.11022302462515E-16</v>
      </c>
      <c r="E7277" s="1" t="s">
        <v>337</v>
      </c>
      <c r="F7277">
        <v>31</v>
      </c>
      <c r="G7277">
        <v>64</v>
      </c>
      <c r="H7277">
        <f>VLOOKUP(A7277,Taul1!A2:C834,3)</f>
        <v>1</v>
      </c>
      <c r="I7277" t="str">
        <f>VLOOKUP(A7277,Taul1!A2:C834,2)</f>
        <v>Ei perusasteen jälkeistä tutkintoa 60-64</v>
      </c>
      <c r="L7277" t="s">
        <v>1663</v>
      </c>
      <c r="M7277" t="str">
        <f>F7277&amp;L7277&amp;G7277&amp;L7277&amp;INT(C7277*10)</f>
        <v>31,64,-6</v>
      </c>
      <c r="O7277">
        <f>VLOOKUP(B7277,Taul1!A2:C834,3)</f>
        <v>0</v>
      </c>
      <c r="P7277" t="str">
        <f>VLOOKUP(B7277,Taul1!A2:C834,2)</f>
        <v>Sairauspäivärahojen korvatut päivät 55-59</v>
      </c>
    </row>
    <row r="7278" spans="1:16" ht="18" x14ac:dyDescent="0.3">
      <c r="A7278" s="1" t="s">
        <v>1410</v>
      </c>
      <c r="B7278" s="1" t="s">
        <v>1313</v>
      </c>
      <c r="C7278" s="1">
        <v>-0.55200000000000005</v>
      </c>
      <c r="D7278" s="1">
        <v>0</v>
      </c>
      <c r="E7278" s="1" t="s">
        <v>337</v>
      </c>
      <c r="F7278">
        <v>32</v>
      </c>
      <c r="G7278">
        <v>64</v>
      </c>
      <c r="H7278">
        <f>VLOOKUP(A7278,Taul1!A2:C834,3)</f>
        <v>1</v>
      </c>
      <c r="I7278" t="str">
        <f>VLOOKUP(A7278,Taul1!A2:C834,2)</f>
        <v>Ei perusasteen jälkeistä tutkintoa 65-69</v>
      </c>
      <c r="L7278" t="s">
        <v>1663</v>
      </c>
      <c r="M7278" t="str">
        <f>F7278&amp;L7278&amp;G7278&amp;L7278&amp;INT(C7278*10)</f>
        <v>32,64,-6</v>
      </c>
      <c r="O7278">
        <f>VLOOKUP(B7278,Taul1!A2:C834,3)</f>
        <v>0</v>
      </c>
      <c r="P7278" t="str">
        <f>VLOOKUP(B7278,Taul1!A2:C834,2)</f>
        <v>Sairauspäivärahojen korvatut päivät 55-59</v>
      </c>
    </row>
    <row r="7279" spans="1:16" ht="18" x14ac:dyDescent="0.3">
      <c r="A7279" s="1" t="s">
        <v>1412</v>
      </c>
      <c r="B7279" s="1" t="s">
        <v>1313</v>
      </c>
      <c r="C7279" s="1">
        <v>0.52</v>
      </c>
      <c r="D7279" s="2">
        <v>2.2204460492503101E-16</v>
      </c>
      <c r="E7279" s="1" t="s">
        <v>337</v>
      </c>
      <c r="F7279">
        <v>33</v>
      </c>
      <c r="G7279">
        <v>64</v>
      </c>
      <c r="H7279">
        <f>VLOOKUP(A7279,Taul1!A2:C834,3)</f>
        <v>1</v>
      </c>
      <c r="I7279" t="str">
        <f>VLOOKUP(A7279,Taul1!A2:C834,2)</f>
        <v>Ei perusasteen jälkeistä tutkintoa 70-74</v>
      </c>
      <c r="L7279" t="s">
        <v>1663</v>
      </c>
      <c r="M7279" t="str">
        <f>F7279&amp;L7279&amp;G7279&amp;L7279&amp;INT(C7279*10)</f>
        <v>33,64,5</v>
      </c>
      <c r="O7279">
        <f>VLOOKUP(B7279,Taul1!A2:C834,3)</f>
        <v>0</v>
      </c>
      <c r="P7279" t="str">
        <f>VLOOKUP(B7279,Taul1!A2:C834,2)</f>
        <v>Sairauspäivärahojen korvatut päivät 55-59</v>
      </c>
    </row>
    <row r="7280" spans="1:16" ht="18" x14ac:dyDescent="0.3">
      <c r="A7280" s="1" t="s">
        <v>1414</v>
      </c>
      <c r="B7280" s="1" t="s">
        <v>1313</v>
      </c>
      <c r="C7280" s="1">
        <v>-0.39100000000000001</v>
      </c>
      <c r="D7280" s="2">
        <v>8.6930462828149697E-13</v>
      </c>
      <c r="E7280" s="1" t="s">
        <v>337</v>
      </c>
      <c r="F7280">
        <v>34</v>
      </c>
      <c r="G7280">
        <v>64</v>
      </c>
      <c r="H7280">
        <f>VLOOKUP(A7280,Taul1!A2:C834,3)</f>
        <v>1</v>
      </c>
      <c r="I7280" t="str">
        <f>VLOOKUP(A7280,Taul1!A2:C834,2)</f>
        <v>Ei perusasteen jälkeistä tutkintoa 75-</v>
      </c>
      <c r="L7280" t="s">
        <v>1663</v>
      </c>
      <c r="M7280" t="str">
        <f>F7280&amp;L7280&amp;G7280&amp;L7280&amp;INT(C7280*10)</f>
        <v>34,64,-4</v>
      </c>
      <c r="O7280">
        <f>VLOOKUP(B7280,Taul1!A2:C834,3)</f>
        <v>0</v>
      </c>
      <c r="P7280" t="str">
        <f>VLOOKUP(B7280,Taul1!A2:C834,2)</f>
        <v>Sairauspäivärahojen korvatut päivät 55-59</v>
      </c>
    </row>
    <row r="7281" spans="1:16" ht="18" x14ac:dyDescent="0.3">
      <c r="A7281" s="1" t="s">
        <v>1416</v>
      </c>
      <c r="B7281" s="1" t="s">
        <v>1313</v>
      </c>
      <c r="C7281" s="1">
        <v>0.39400000000000002</v>
      </c>
      <c r="D7281" s="2">
        <v>6.10622663543836E-13</v>
      </c>
      <c r="E7281" s="1" t="s">
        <v>337</v>
      </c>
      <c r="F7281">
        <v>35</v>
      </c>
      <c r="G7281">
        <v>64</v>
      </c>
      <c r="H7281">
        <f>VLOOKUP(A7281,Taul1!A2:C834,3)</f>
        <v>1</v>
      </c>
      <c r="I7281" t="str">
        <f>VLOOKUP(A7281,Taul1!A2:C834,2)</f>
        <v>Toisen asteen tutkinto 15-19</v>
      </c>
      <c r="L7281" t="s">
        <v>1663</v>
      </c>
      <c r="M7281" t="str">
        <f>F7281&amp;L7281&amp;G7281&amp;L7281&amp;INT(C7281*10)</f>
        <v>35,64,3</v>
      </c>
      <c r="O7281">
        <f>VLOOKUP(B7281,Taul1!A2:C834,3)</f>
        <v>0</v>
      </c>
      <c r="P7281" t="str">
        <f>VLOOKUP(B7281,Taul1!A2:C834,2)</f>
        <v>Sairauspäivärahojen korvatut päivät 55-59</v>
      </c>
    </row>
    <row r="7282" spans="1:16" ht="18" x14ac:dyDescent="0.3">
      <c r="A7282" s="1" t="s">
        <v>1418</v>
      </c>
      <c r="B7282" s="1" t="s">
        <v>1313</v>
      </c>
      <c r="C7282" s="1">
        <v>-0.39800000000000002</v>
      </c>
      <c r="D7282" s="2">
        <v>3.2363001167823298E-13</v>
      </c>
      <c r="E7282" s="1" t="s">
        <v>337</v>
      </c>
      <c r="F7282">
        <v>36</v>
      </c>
      <c r="G7282">
        <v>64</v>
      </c>
      <c r="H7282">
        <f>VLOOKUP(A7282,Taul1!A2:C834,3)</f>
        <v>1</v>
      </c>
      <c r="I7282" t="str">
        <f>VLOOKUP(A7282,Taul1!A2:C834,2)</f>
        <v>Toisen asteen tutkinto 20-24</v>
      </c>
      <c r="L7282" t="s">
        <v>1663</v>
      </c>
      <c r="M7282" t="str">
        <f>F7282&amp;L7282&amp;G7282&amp;L7282&amp;INT(C7282*10)</f>
        <v>36,64,-4</v>
      </c>
      <c r="O7282">
        <f>VLOOKUP(B7282,Taul1!A2:C834,3)</f>
        <v>0</v>
      </c>
      <c r="P7282" t="str">
        <f>VLOOKUP(B7282,Taul1!A2:C834,2)</f>
        <v>Sairauspäivärahojen korvatut päivät 55-59</v>
      </c>
    </row>
    <row r="7283" spans="1:16" ht="18" x14ac:dyDescent="0.3">
      <c r="A7283" s="1" t="s">
        <v>1420</v>
      </c>
      <c r="B7283" s="1" t="s">
        <v>1313</v>
      </c>
      <c r="C7283" s="1">
        <v>0.46700000000000003</v>
      </c>
      <c r="D7283" s="1">
        <v>0</v>
      </c>
      <c r="E7283" s="1" t="s">
        <v>337</v>
      </c>
      <c r="F7283">
        <v>37</v>
      </c>
      <c r="G7283">
        <v>64</v>
      </c>
      <c r="H7283">
        <f>VLOOKUP(A7283,Taul1!A2:C834,3)</f>
        <v>1</v>
      </c>
      <c r="I7283" t="str">
        <f>VLOOKUP(A7283,Taul1!A2:C834,2)</f>
        <v>Toisen asteen tutkinto 25-29</v>
      </c>
      <c r="L7283" t="s">
        <v>1663</v>
      </c>
      <c r="M7283" t="str">
        <f>F7283&amp;L7283&amp;G7283&amp;L7283&amp;INT(C7283*10)</f>
        <v>37,64,4</v>
      </c>
      <c r="O7283">
        <f>VLOOKUP(B7283,Taul1!A2:C834,3)</f>
        <v>0</v>
      </c>
      <c r="P7283" t="str">
        <f>VLOOKUP(B7283,Taul1!A2:C834,2)</f>
        <v>Sairauspäivärahojen korvatut päivät 55-59</v>
      </c>
    </row>
    <row r="7284" spans="1:16" ht="18" x14ac:dyDescent="0.3">
      <c r="A7284" s="1" t="s">
        <v>1422</v>
      </c>
      <c r="B7284" s="1" t="s">
        <v>1313</v>
      </c>
      <c r="C7284" s="1">
        <v>0.33400000000000002</v>
      </c>
      <c r="D7284" s="2">
        <v>1.62891156119115E-9</v>
      </c>
      <c r="E7284" s="1" t="s">
        <v>337</v>
      </c>
      <c r="F7284">
        <v>38</v>
      </c>
      <c r="G7284">
        <v>64</v>
      </c>
      <c r="H7284">
        <f>VLOOKUP(A7284,Taul1!A2:C834,3)</f>
        <v>1</v>
      </c>
      <c r="I7284" t="str">
        <f>VLOOKUP(A7284,Taul1!A2:C834,2)</f>
        <v>Toisen asteen tutkinto 30-34</v>
      </c>
      <c r="L7284" t="s">
        <v>1663</v>
      </c>
      <c r="M7284" t="str">
        <f>F7284&amp;L7284&amp;G7284&amp;L7284&amp;INT(C7284*10)</f>
        <v>38,64,3</v>
      </c>
      <c r="O7284">
        <f>VLOOKUP(B7284,Taul1!A2:C834,3)</f>
        <v>0</v>
      </c>
      <c r="P7284" t="str">
        <f>VLOOKUP(B7284,Taul1!A2:C834,2)</f>
        <v>Sairauspäivärahojen korvatut päivät 55-59</v>
      </c>
    </row>
    <row r="7285" spans="1:16" ht="18" x14ac:dyDescent="0.3">
      <c r="A7285" s="1" t="s">
        <v>1424</v>
      </c>
      <c r="B7285" s="1" t="s">
        <v>1313</v>
      </c>
      <c r="C7285" s="1">
        <v>0.46100000000000002</v>
      </c>
      <c r="D7285" s="1">
        <v>0</v>
      </c>
      <c r="E7285" s="1" t="s">
        <v>337</v>
      </c>
      <c r="F7285">
        <v>39</v>
      </c>
      <c r="G7285">
        <v>64</v>
      </c>
      <c r="H7285">
        <f>VLOOKUP(A7285,Taul1!A2:C834,3)</f>
        <v>1</v>
      </c>
      <c r="I7285" t="str">
        <f>VLOOKUP(A7285,Taul1!A2:C834,2)</f>
        <v>Toisen asteen tutkinto 35-39</v>
      </c>
      <c r="L7285" t="s">
        <v>1663</v>
      </c>
      <c r="M7285" t="str">
        <f>F7285&amp;L7285&amp;G7285&amp;L7285&amp;INT(C7285*10)</f>
        <v>39,64,4</v>
      </c>
      <c r="O7285">
        <f>VLOOKUP(B7285,Taul1!A2:C834,3)</f>
        <v>0</v>
      </c>
      <c r="P7285" t="str">
        <f>VLOOKUP(B7285,Taul1!A2:C834,2)</f>
        <v>Sairauspäivärahojen korvatut päivät 55-59</v>
      </c>
    </row>
    <row r="7286" spans="1:16" ht="18" x14ac:dyDescent="0.3">
      <c r="A7286" s="1" t="s">
        <v>1426</v>
      </c>
      <c r="B7286" s="1" t="s">
        <v>1313</v>
      </c>
      <c r="C7286" s="1">
        <v>0.621</v>
      </c>
      <c r="D7286" s="1">
        <v>0</v>
      </c>
      <c r="E7286" s="1" t="s">
        <v>337</v>
      </c>
      <c r="F7286">
        <v>40</v>
      </c>
      <c r="G7286">
        <v>64</v>
      </c>
      <c r="H7286">
        <f>VLOOKUP(A7286,Taul1!A2:C834,3)</f>
        <v>1</v>
      </c>
      <c r="I7286" t="str">
        <f>VLOOKUP(A7286,Taul1!A2:C834,2)</f>
        <v>Toisen asteen tutkinto 40-44</v>
      </c>
      <c r="L7286" t="s">
        <v>1663</v>
      </c>
      <c r="M7286" t="str">
        <f>F7286&amp;L7286&amp;G7286&amp;L7286&amp;INT(C7286*10)</f>
        <v>40,64,6</v>
      </c>
      <c r="O7286">
        <f>VLOOKUP(B7286,Taul1!A2:C834,3)</f>
        <v>0</v>
      </c>
      <c r="P7286" t="str">
        <f>VLOOKUP(B7286,Taul1!A2:C834,2)</f>
        <v>Sairauspäivärahojen korvatut päivät 55-59</v>
      </c>
    </row>
    <row r="7287" spans="1:16" ht="18" x14ac:dyDescent="0.3">
      <c r="A7287" s="1" t="s">
        <v>1428</v>
      </c>
      <c r="B7287" s="1" t="s">
        <v>1313</v>
      </c>
      <c r="C7287" s="1">
        <v>-0.49399999999999999</v>
      </c>
      <c r="D7287" s="1">
        <v>0</v>
      </c>
      <c r="E7287" s="1" t="s">
        <v>337</v>
      </c>
      <c r="F7287">
        <v>41</v>
      </c>
      <c r="G7287">
        <v>64</v>
      </c>
      <c r="H7287">
        <f>VLOOKUP(A7287,Taul1!A2:C834,3)</f>
        <v>1</v>
      </c>
      <c r="I7287" t="str">
        <f>VLOOKUP(A7287,Taul1!A2:C834,2)</f>
        <v>Toisen asteen tutkinto 45-49</v>
      </c>
      <c r="L7287" t="s">
        <v>1663</v>
      </c>
      <c r="M7287" t="str">
        <f>F7287&amp;L7287&amp;G7287&amp;L7287&amp;INT(C7287*10)</f>
        <v>41,64,-5</v>
      </c>
      <c r="O7287">
        <f>VLOOKUP(B7287,Taul1!A2:C834,3)</f>
        <v>0</v>
      </c>
      <c r="P7287" t="str">
        <f>VLOOKUP(B7287,Taul1!A2:C834,2)</f>
        <v>Sairauspäivärahojen korvatut päivät 55-59</v>
      </c>
    </row>
    <row r="7288" spans="1:16" ht="18" x14ac:dyDescent="0.3">
      <c r="A7288" s="1" t="s">
        <v>1430</v>
      </c>
      <c r="B7288" s="1" t="s">
        <v>1313</v>
      </c>
      <c r="C7288" s="1">
        <v>-0.45800000000000002</v>
      </c>
      <c r="D7288" s="2">
        <v>3.3306690738754598E-16</v>
      </c>
      <c r="E7288" s="1" t="s">
        <v>337</v>
      </c>
      <c r="F7288">
        <v>42</v>
      </c>
      <c r="G7288">
        <v>64</v>
      </c>
      <c r="H7288">
        <f>VLOOKUP(A7288,Taul1!A2:C834,3)</f>
        <v>1</v>
      </c>
      <c r="I7288" t="str">
        <f>VLOOKUP(A7288,Taul1!A2:C834,2)</f>
        <v>Toisen asteen tutkinto 50-54</v>
      </c>
      <c r="L7288" t="s">
        <v>1663</v>
      </c>
      <c r="M7288" t="str">
        <f>F7288&amp;L7288&amp;G7288&amp;L7288&amp;INT(C7288*10)</f>
        <v>42,64,-5</v>
      </c>
      <c r="O7288">
        <f>VLOOKUP(B7288,Taul1!A2:C834,3)</f>
        <v>0</v>
      </c>
      <c r="P7288" t="str">
        <f>VLOOKUP(B7288,Taul1!A2:C834,2)</f>
        <v>Sairauspäivärahojen korvatut päivät 55-59</v>
      </c>
    </row>
    <row r="7289" spans="1:16" ht="18" x14ac:dyDescent="0.3">
      <c r="A7289" s="1" t="s">
        <v>1432</v>
      </c>
      <c r="B7289" s="1" t="s">
        <v>1313</v>
      </c>
      <c r="C7289" s="1">
        <v>0.48199999999999998</v>
      </c>
      <c r="D7289" s="1">
        <v>0</v>
      </c>
      <c r="E7289" s="1" t="s">
        <v>337</v>
      </c>
      <c r="F7289">
        <v>43</v>
      </c>
      <c r="G7289">
        <v>64</v>
      </c>
      <c r="H7289">
        <f>VLOOKUP(A7289,Taul1!A2:C834,3)</f>
        <v>1</v>
      </c>
      <c r="I7289" t="str">
        <f>VLOOKUP(A7289,Taul1!A2:C834,2)</f>
        <v>Toisen asteen tutkinto 55-59</v>
      </c>
      <c r="L7289" t="s">
        <v>1663</v>
      </c>
      <c r="M7289" t="str">
        <f>F7289&amp;L7289&amp;G7289&amp;L7289&amp;INT(C7289*10)</f>
        <v>43,64,4</v>
      </c>
      <c r="O7289">
        <f>VLOOKUP(B7289,Taul1!A2:C834,3)</f>
        <v>0</v>
      </c>
      <c r="P7289" t="str">
        <f>VLOOKUP(B7289,Taul1!A2:C834,2)</f>
        <v>Sairauspäivärahojen korvatut päivät 55-59</v>
      </c>
    </row>
    <row r="7290" spans="1:16" ht="18" x14ac:dyDescent="0.3">
      <c r="A7290" s="1" t="s">
        <v>1434</v>
      </c>
      <c r="B7290" s="1" t="s">
        <v>1313</v>
      </c>
      <c r="C7290" s="1">
        <v>7.6999999999999999E-2</v>
      </c>
      <c r="D7290" s="1">
        <v>0.177864067182089</v>
      </c>
      <c r="E7290" s="1" t="s">
        <v>337</v>
      </c>
      <c r="F7290">
        <v>44</v>
      </c>
      <c r="G7290">
        <v>64</v>
      </c>
      <c r="H7290">
        <f>VLOOKUP(A7290,Taul1!A2:C834,3)</f>
        <v>1</v>
      </c>
      <c r="I7290" t="str">
        <f>VLOOKUP(A7290,Taul1!A2:C834,2)</f>
        <v>Toisen asteen tutkinto 60-64</v>
      </c>
      <c r="L7290" t="s">
        <v>1663</v>
      </c>
      <c r="M7290" t="str">
        <f>F7290&amp;L7290&amp;G7290&amp;L7290&amp;INT(C7290*10)</f>
        <v>44,64,0</v>
      </c>
      <c r="O7290">
        <f>VLOOKUP(B7290,Taul1!A2:C834,3)</f>
        <v>0</v>
      </c>
      <c r="P7290" t="str">
        <f>VLOOKUP(B7290,Taul1!A2:C834,2)</f>
        <v>Sairauspäivärahojen korvatut päivät 55-59</v>
      </c>
    </row>
    <row r="7291" spans="1:16" ht="18" x14ac:dyDescent="0.3">
      <c r="A7291" s="1" t="s">
        <v>1436</v>
      </c>
      <c r="B7291" s="1" t="s">
        <v>1313</v>
      </c>
      <c r="C7291" s="1">
        <v>0.01</v>
      </c>
      <c r="D7291" s="1">
        <v>0.85767506089791701</v>
      </c>
      <c r="E7291" s="1" t="s">
        <v>337</v>
      </c>
      <c r="F7291">
        <v>45</v>
      </c>
      <c r="G7291">
        <v>64</v>
      </c>
      <c r="H7291">
        <f>VLOOKUP(A7291,Taul1!A2:C834,3)</f>
        <v>1</v>
      </c>
      <c r="I7291" t="str">
        <f>VLOOKUP(A7291,Taul1!A2:C834,2)</f>
        <v>Toisen asteen tutkinto 65-69</v>
      </c>
      <c r="L7291" t="s">
        <v>1663</v>
      </c>
      <c r="M7291" t="str">
        <f>F7291&amp;L7291&amp;G7291&amp;L7291&amp;INT(C7291*10)</f>
        <v>45,64,0</v>
      </c>
      <c r="O7291">
        <f>VLOOKUP(B7291,Taul1!A2:C834,3)</f>
        <v>0</v>
      </c>
      <c r="P7291" t="str">
        <f>VLOOKUP(B7291,Taul1!A2:C834,2)</f>
        <v>Sairauspäivärahojen korvatut päivät 55-59</v>
      </c>
    </row>
    <row r="7292" spans="1:16" ht="18" x14ac:dyDescent="0.3">
      <c r="A7292" s="1" t="s">
        <v>1438</v>
      </c>
      <c r="B7292" s="1" t="s">
        <v>1313</v>
      </c>
      <c r="C7292" s="1">
        <v>0.56100000000000005</v>
      </c>
      <c r="D7292" s="1">
        <v>0</v>
      </c>
      <c r="E7292" s="1" t="s">
        <v>337</v>
      </c>
      <c r="F7292">
        <v>46</v>
      </c>
      <c r="G7292">
        <v>64</v>
      </c>
      <c r="H7292">
        <f>VLOOKUP(A7292,Taul1!A2:C834,3)</f>
        <v>1</v>
      </c>
      <c r="I7292" t="str">
        <f>VLOOKUP(A7292,Taul1!A2:C834,2)</f>
        <v>Toisen asteen tutkinto 70-74</v>
      </c>
      <c r="L7292" t="s">
        <v>1663</v>
      </c>
      <c r="M7292" t="str">
        <f>F7292&amp;L7292&amp;G7292&amp;L7292&amp;INT(C7292*10)</f>
        <v>46,64,5</v>
      </c>
      <c r="O7292">
        <f>VLOOKUP(B7292,Taul1!A2:C834,3)</f>
        <v>0</v>
      </c>
      <c r="P7292" t="str">
        <f>VLOOKUP(B7292,Taul1!A2:C834,2)</f>
        <v>Sairauspäivärahojen korvatut päivät 55-59</v>
      </c>
    </row>
    <row r="7293" spans="1:16" ht="18" x14ac:dyDescent="0.3">
      <c r="A7293" s="1" t="s">
        <v>1440</v>
      </c>
      <c r="B7293" s="1" t="s">
        <v>1313</v>
      </c>
      <c r="C7293" s="1">
        <v>0.55600000000000005</v>
      </c>
      <c r="D7293" s="1">
        <v>0</v>
      </c>
      <c r="E7293" s="1" t="s">
        <v>337</v>
      </c>
      <c r="F7293">
        <v>47</v>
      </c>
      <c r="G7293">
        <v>64</v>
      </c>
      <c r="H7293">
        <f>VLOOKUP(A7293,Taul1!A2:C834,3)</f>
        <v>1</v>
      </c>
      <c r="I7293" t="str">
        <f>VLOOKUP(A7293,Taul1!A2:C834,2)</f>
        <v>Toisen asteen tutkinto 75-</v>
      </c>
      <c r="L7293" t="s">
        <v>1663</v>
      </c>
      <c r="M7293" t="str">
        <f>F7293&amp;L7293&amp;G7293&amp;L7293&amp;INT(C7293*10)</f>
        <v>47,64,5</v>
      </c>
      <c r="O7293">
        <f>VLOOKUP(B7293,Taul1!A2:C834,3)</f>
        <v>0</v>
      </c>
      <c r="P7293" t="str">
        <f>VLOOKUP(B7293,Taul1!A2:C834,2)</f>
        <v>Sairauspäivärahojen korvatut päivät 55-59</v>
      </c>
    </row>
    <row r="7294" spans="1:16" ht="18" x14ac:dyDescent="0.3">
      <c r="A7294" s="1" t="s">
        <v>1442</v>
      </c>
      <c r="B7294" s="1" t="s">
        <v>1313</v>
      </c>
      <c r="C7294" s="1">
        <v>-0.17</v>
      </c>
      <c r="D7294" s="1">
        <v>2.7449765813662898E-3</v>
      </c>
      <c r="E7294" s="1" t="s">
        <v>337</v>
      </c>
      <c r="F7294">
        <v>48</v>
      </c>
      <c r="G7294">
        <v>64</v>
      </c>
      <c r="H7294">
        <f>VLOOKUP(A7294,Taul1!A2:C834,3)</f>
        <v>1</v>
      </c>
      <c r="I7294" t="str">
        <f>VLOOKUP(A7294,Taul1!A2:C834,2)</f>
        <v>Korkea-asteen tutkinto 15-19</v>
      </c>
      <c r="L7294" t="s">
        <v>1663</v>
      </c>
      <c r="M7294" t="str">
        <f>F7294&amp;L7294&amp;G7294&amp;L7294&amp;INT(C7294*10)</f>
        <v>48,64,-2</v>
      </c>
      <c r="O7294">
        <f>VLOOKUP(B7294,Taul1!A2:C834,3)</f>
        <v>0</v>
      </c>
      <c r="P7294" t="str">
        <f>VLOOKUP(B7294,Taul1!A2:C834,2)</f>
        <v>Sairauspäivärahojen korvatut päivät 55-59</v>
      </c>
    </row>
    <row r="7295" spans="1:16" ht="18" x14ac:dyDescent="0.3">
      <c r="A7295" s="1" t="s">
        <v>1444</v>
      </c>
      <c r="B7295" s="1" t="s">
        <v>1313</v>
      </c>
      <c r="C7295" s="1">
        <v>0.58299999999999996</v>
      </c>
      <c r="D7295" s="2">
        <v>1.11022302462515E-16</v>
      </c>
      <c r="E7295" s="1" t="s">
        <v>337</v>
      </c>
      <c r="F7295">
        <v>49</v>
      </c>
      <c r="G7295">
        <v>64</v>
      </c>
      <c r="H7295">
        <f>VLOOKUP(A7295,Taul1!A2:C834,3)</f>
        <v>1</v>
      </c>
      <c r="I7295" t="str">
        <f>VLOOKUP(A7295,Taul1!A2:C834,2)</f>
        <v>Korkea-asteen tutkinto 20-24</v>
      </c>
      <c r="L7295" t="s">
        <v>1663</v>
      </c>
      <c r="M7295" t="str">
        <f>F7295&amp;L7295&amp;G7295&amp;L7295&amp;INT(C7295*10)</f>
        <v>49,64,5</v>
      </c>
      <c r="O7295">
        <f>VLOOKUP(B7295,Taul1!A2:C834,3)</f>
        <v>0</v>
      </c>
      <c r="P7295" t="str">
        <f>VLOOKUP(B7295,Taul1!A2:C834,2)</f>
        <v>Sairauspäivärahojen korvatut päivät 55-59</v>
      </c>
    </row>
    <row r="7296" spans="1:16" ht="18" x14ac:dyDescent="0.3">
      <c r="A7296" s="1" t="s">
        <v>1446</v>
      </c>
      <c r="B7296" s="1" t="s">
        <v>1313</v>
      </c>
      <c r="C7296" s="1">
        <v>0.60899999999999999</v>
      </c>
      <c r="D7296" s="1">
        <v>0</v>
      </c>
      <c r="E7296" s="1" t="s">
        <v>337</v>
      </c>
      <c r="F7296">
        <v>50</v>
      </c>
      <c r="G7296">
        <v>64</v>
      </c>
      <c r="H7296">
        <f>VLOOKUP(A7296,Taul1!A2:C834,3)</f>
        <v>1</v>
      </c>
      <c r="I7296" t="str">
        <f>VLOOKUP(A7296,Taul1!A2:C834,2)</f>
        <v>Korkea-asteen tutkinto 25-29</v>
      </c>
      <c r="L7296" t="s">
        <v>1663</v>
      </c>
      <c r="M7296" t="str">
        <f>F7296&amp;L7296&amp;G7296&amp;L7296&amp;INT(C7296*10)</f>
        <v>50,64,6</v>
      </c>
      <c r="O7296">
        <f>VLOOKUP(B7296,Taul1!A2:C834,3)</f>
        <v>0</v>
      </c>
      <c r="P7296" t="str">
        <f>VLOOKUP(B7296,Taul1!A2:C834,2)</f>
        <v>Sairauspäivärahojen korvatut päivät 55-59</v>
      </c>
    </row>
    <row r="7297" spans="1:16" ht="18" x14ac:dyDescent="0.3">
      <c r="A7297" s="1" t="s">
        <v>1448</v>
      </c>
      <c r="B7297" s="1" t="s">
        <v>1313</v>
      </c>
      <c r="C7297" s="1">
        <v>0.442</v>
      </c>
      <c r="D7297" s="1">
        <v>0</v>
      </c>
      <c r="E7297" s="1" t="s">
        <v>337</v>
      </c>
      <c r="F7297">
        <v>51</v>
      </c>
      <c r="G7297">
        <v>64</v>
      </c>
      <c r="H7297">
        <f>VLOOKUP(A7297,Taul1!A2:C834,3)</f>
        <v>1</v>
      </c>
      <c r="I7297" t="str">
        <f>VLOOKUP(A7297,Taul1!A2:C834,2)</f>
        <v>Korkea-asteen tutkinto 30-34</v>
      </c>
      <c r="L7297" t="s">
        <v>1663</v>
      </c>
      <c r="M7297" t="str">
        <f>F7297&amp;L7297&amp;G7297&amp;L7297&amp;INT(C7297*10)</f>
        <v>51,64,4</v>
      </c>
      <c r="O7297">
        <f>VLOOKUP(B7297,Taul1!A2:C834,3)</f>
        <v>0</v>
      </c>
      <c r="P7297" t="str">
        <f>VLOOKUP(B7297,Taul1!A2:C834,2)</f>
        <v>Sairauspäivärahojen korvatut päivät 55-59</v>
      </c>
    </row>
    <row r="7298" spans="1:16" ht="18" x14ac:dyDescent="0.3">
      <c r="A7298" s="1" t="s">
        <v>1450</v>
      </c>
      <c r="B7298" s="1" t="s">
        <v>1313</v>
      </c>
      <c r="C7298" s="1">
        <v>0.497</v>
      </c>
      <c r="D7298" s="1">
        <v>0</v>
      </c>
      <c r="E7298" s="1" t="s">
        <v>337</v>
      </c>
      <c r="F7298">
        <v>52</v>
      </c>
      <c r="G7298">
        <v>64</v>
      </c>
      <c r="H7298">
        <f>VLOOKUP(A7298,Taul1!A2:C834,3)</f>
        <v>1</v>
      </c>
      <c r="I7298" t="str">
        <f>VLOOKUP(A7298,Taul1!A2:C834,2)</f>
        <v>Korkea-asteen tutkinto 35-39</v>
      </c>
      <c r="L7298" t="s">
        <v>1663</v>
      </c>
      <c r="M7298" t="str">
        <f>F7298&amp;L7298&amp;G7298&amp;L7298&amp;INT(C7298*10)</f>
        <v>52,64,4</v>
      </c>
      <c r="O7298">
        <f>VLOOKUP(B7298,Taul1!A2:C834,3)</f>
        <v>0</v>
      </c>
      <c r="P7298" t="str">
        <f>VLOOKUP(B7298,Taul1!A2:C834,2)</f>
        <v>Sairauspäivärahojen korvatut päivät 55-59</v>
      </c>
    </row>
    <row r="7299" spans="1:16" ht="18" x14ac:dyDescent="0.3">
      <c r="A7299" s="1" t="s">
        <v>1452</v>
      </c>
      <c r="B7299" s="1" t="s">
        <v>1313</v>
      </c>
      <c r="C7299" s="1">
        <v>0.61799999999999999</v>
      </c>
      <c r="D7299" s="1">
        <v>0</v>
      </c>
      <c r="E7299" s="1" t="s">
        <v>337</v>
      </c>
      <c r="F7299">
        <v>53</v>
      </c>
      <c r="G7299">
        <v>64</v>
      </c>
      <c r="H7299">
        <f>VLOOKUP(A7299,Taul1!A2:C834,3)</f>
        <v>1</v>
      </c>
      <c r="I7299" t="str">
        <f>VLOOKUP(A7299,Taul1!A2:C834,2)</f>
        <v>Korkea-asteen tutkinto 40-44</v>
      </c>
      <c r="L7299" t="s">
        <v>1663</v>
      </c>
      <c r="M7299" t="str">
        <f>F7299&amp;L7299&amp;G7299&amp;L7299&amp;INT(C7299*10)</f>
        <v>53,64,6</v>
      </c>
      <c r="O7299">
        <f>VLOOKUP(B7299,Taul1!A2:C834,3)</f>
        <v>0</v>
      </c>
      <c r="P7299" t="str">
        <f>VLOOKUP(B7299,Taul1!A2:C834,2)</f>
        <v>Sairauspäivärahojen korvatut päivät 55-59</v>
      </c>
    </row>
    <row r="7300" spans="1:16" ht="18" x14ac:dyDescent="0.3">
      <c r="A7300" s="1" t="s">
        <v>1454</v>
      </c>
      <c r="B7300" s="1" t="s">
        <v>1313</v>
      </c>
      <c r="C7300" s="1">
        <v>0.20100000000000001</v>
      </c>
      <c r="D7300" s="1">
        <v>3.7769697767997502E-4</v>
      </c>
      <c r="E7300" s="1" t="s">
        <v>337</v>
      </c>
      <c r="F7300">
        <v>54</v>
      </c>
      <c r="G7300">
        <v>64</v>
      </c>
      <c r="H7300">
        <f>VLOOKUP(A7300,Taul1!A2:C834,3)</f>
        <v>1</v>
      </c>
      <c r="I7300" t="str">
        <f>VLOOKUP(A7300,Taul1!A2:C834,2)</f>
        <v>Korkea-asteen tutkinto 45-49</v>
      </c>
      <c r="L7300" t="s">
        <v>1663</v>
      </c>
      <c r="M7300" t="str">
        <f>F7300&amp;L7300&amp;G7300&amp;L7300&amp;INT(C7300*10)</f>
        <v>54,64,2</v>
      </c>
      <c r="O7300">
        <f>VLOOKUP(B7300,Taul1!A2:C834,3)</f>
        <v>0</v>
      </c>
      <c r="P7300" t="str">
        <f>VLOOKUP(B7300,Taul1!A2:C834,2)</f>
        <v>Sairauspäivärahojen korvatut päivät 55-59</v>
      </c>
    </row>
    <row r="7301" spans="1:16" ht="18" x14ac:dyDescent="0.3">
      <c r="A7301" s="1" t="s">
        <v>1456</v>
      </c>
      <c r="B7301" s="1" t="s">
        <v>1313</v>
      </c>
      <c r="C7301" s="1">
        <v>0.49</v>
      </c>
      <c r="D7301" s="1">
        <v>0</v>
      </c>
      <c r="E7301" s="1" t="s">
        <v>337</v>
      </c>
      <c r="F7301">
        <v>55</v>
      </c>
      <c r="G7301">
        <v>64</v>
      </c>
      <c r="H7301">
        <f>VLOOKUP(A7301,Taul1!A2:C834,3)</f>
        <v>1</v>
      </c>
      <c r="I7301" t="str">
        <f>VLOOKUP(A7301,Taul1!A2:C834,2)</f>
        <v>Korkea-asteen tutkinto 50-54</v>
      </c>
      <c r="L7301" t="s">
        <v>1663</v>
      </c>
      <c r="M7301" t="str">
        <f>F7301&amp;L7301&amp;G7301&amp;L7301&amp;INT(C7301*10)</f>
        <v>55,64,4</v>
      </c>
      <c r="O7301">
        <f>VLOOKUP(B7301,Taul1!A2:C834,3)</f>
        <v>0</v>
      </c>
      <c r="P7301" t="str">
        <f>VLOOKUP(B7301,Taul1!A2:C834,2)</f>
        <v>Sairauspäivärahojen korvatut päivät 55-59</v>
      </c>
    </row>
    <row r="7302" spans="1:16" ht="18" x14ac:dyDescent="0.3">
      <c r="A7302" s="1" t="s">
        <v>1458</v>
      </c>
      <c r="B7302" s="1" t="s">
        <v>1313</v>
      </c>
      <c r="C7302" s="1">
        <v>0.60799999999999998</v>
      </c>
      <c r="D7302" s="2">
        <v>2.2204460492503101E-16</v>
      </c>
      <c r="E7302" s="1" t="s">
        <v>337</v>
      </c>
      <c r="F7302">
        <v>56</v>
      </c>
      <c r="G7302">
        <v>64</v>
      </c>
      <c r="H7302">
        <f>VLOOKUP(A7302,Taul1!A2:C834,3)</f>
        <v>1</v>
      </c>
      <c r="I7302" t="str">
        <f>VLOOKUP(A7302,Taul1!A2:C834,2)</f>
        <v>Korkea-asteen tutkinto 55-59</v>
      </c>
      <c r="L7302" t="s">
        <v>1663</v>
      </c>
      <c r="M7302" t="str">
        <f>F7302&amp;L7302&amp;G7302&amp;L7302&amp;INT(C7302*10)</f>
        <v>56,64,6</v>
      </c>
      <c r="O7302">
        <f>VLOOKUP(B7302,Taul1!A2:C834,3)</f>
        <v>0</v>
      </c>
      <c r="P7302" t="str">
        <f>VLOOKUP(B7302,Taul1!A2:C834,2)</f>
        <v>Sairauspäivärahojen korvatut päivät 55-59</v>
      </c>
    </row>
    <row r="7303" spans="1:16" ht="18" x14ac:dyDescent="0.3">
      <c r="A7303" s="1" t="s">
        <v>1460</v>
      </c>
      <c r="B7303" s="1" t="s">
        <v>1313</v>
      </c>
      <c r="C7303" s="1">
        <v>0.59899999999999998</v>
      </c>
      <c r="D7303" s="1">
        <v>0</v>
      </c>
      <c r="E7303" s="1" t="s">
        <v>337</v>
      </c>
      <c r="F7303">
        <v>57</v>
      </c>
      <c r="G7303">
        <v>64</v>
      </c>
      <c r="H7303">
        <f>VLOOKUP(A7303,Taul1!A2:C834,3)</f>
        <v>1</v>
      </c>
      <c r="I7303" t="str">
        <f>VLOOKUP(A7303,Taul1!A2:C834,2)</f>
        <v>Korkea-asteen tutkinto 60-64</v>
      </c>
      <c r="L7303" t="s">
        <v>1663</v>
      </c>
      <c r="M7303" t="str">
        <f>F7303&amp;L7303&amp;G7303&amp;L7303&amp;INT(C7303*10)</f>
        <v>57,64,5</v>
      </c>
      <c r="O7303">
        <f>VLOOKUP(B7303,Taul1!A2:C834,3)</f>
        <v>0</v>
      </c>
      <c r="P7303" t="str">
        <f>VLOOKUP(B7303,Taul1!A2:C834,2)</f>
        <v>Sairauspäivärahojen korvatut päivät 55-59</v>
      </c>
    </row>
    <row r="7304" spans="1:16" ht="18" x14ac:dyDescent="0.3">
      <c r="A7304" s="1" t="s">
        <v>1462</v>
      </c>
      <c r="B7304" s="1" t="s">
        <v>1313</v>
      </c>
      <c r="C7304" s="1">
        <v>-0.06</v>
      </c>
      <c r="D7304" s="1">
        <v>0.28898350744728202</v>
      </c>
      <c r="E7304" s="1" t="s">
        <v>337</v>
      </c>
      <c r="F7304">
        <v>58</v>
      </c>
      <c r="G7304">
        <v>64</v>
      </c>
      <c r="H7304">
        <f>VLOOKUP(A7304,Taul1!A2:C834,3)</f>
        <v>1</v>
      </c>
      <c r="I7304" t="str">
        <f>VLOOKUP(A7304,Taul1!A2:C834,2)</f>
        <v>Korkea-asteen tutkinto 65-69</v>
      </c>
      <c r="L7304" t="s">
        <v>1663</v>
      </c>
      <c r="M7304" t="str">
        <f>F7304&amp;L7304&amp;G7304&amp;L7304&amp;INT(C7304*10)</f>
        <v>58,64,-1</v>
      </c>
      <c r="O7304">
        <f>VLOOKUP(B7304,Taul1!A2:C834,3)</f>
        <v>0</v>
      </c>
      <c r="P7304" t="str">
        <f>VLOOKUP(B7304,Taul1!A2:C834,2)</f>
        <v>Sairauspäivärahojen korvatut päivät 55-59</v>
      </c>
    </row>
    <row r="7305" spans="1:16" ht="18" x14ac:dyDescent="0.3">
      <c r="A7305" s="1" t="s">
        <v>1464</v>
      </c>
      <c r="B7305" s="1" t="s">
        <v>1313</v>
      </c>
      <c r="C7305" s="1">
        <v>0.625</v>
      </c>
      <c r="D7305" s="1">
        <v>0</v>
      </c>
      <c r="E7305" s="1" t="s">
        <v>337</v>
      </c>
      <c r="F7305">
        <v>59</v>
      </c>
      <c r="G7305">
        <v>64</v>
      </c>
      <c r="H7305">
        <f>VLOOKUP(A7305,Taul1!A2:C834,3)</f>
        <v>1</v>
      </c>
      <c r="I7305" t="str">
        <f>VLOOKUP(A7305,Taul1!A2:C834,2)</f>
        <v>Korkea-asteen tutkinto 70-74</v>
      </c>
      <c r="L7305" t="s">
        <v>1663</v>
      </c>
      <c r="M7305" t="str">
        <f>F7305&amp;L7305&amp;G7305&amp;L7305&amp;INT(C7305*10)</f>
        <v>59,64,6</v>
      </c>
      <c r="O7305">
        <f>VLOOKUP(B7305,Taul1!A2:C834,3)</f>
        <v>0</v>
      </c>
      <c r="P7305" t="str">
        <f>VLOOKUP(B7305,Taul1!A2:C834,2)</f>
        <v>Sairauspäivärahojen korvatut päivät 55-59</v>
      </c>
    </row>
    <row r="7306" spans="1:16" ht="18" x14ac:dyDescent="0.3">
      <c r="A7306" s="1" t="s">
        <v>1466</v>
      </c>
      <c r="B7306" s="1" t="s">
        <v>1313</v>
      </c>
      <c r="C7306" s="1">
        <v>0.61</v>
      </c>
      <c r="D7306" s="1">
        <v>0</v>
      </c>
      <c r="E7306" s="1" t="s">
        <v>337</v>
      </c>
      <c r="F7306">
        <v>60</v>
      </c>
      <c r="G7306">
        <v>64</v>
      </c>
      <c r="H7306">
        <f>VLOOKUP(A7306,Taul1!A2:C834,3)</f>
        <v>1</v>
      </c>
      <c r="I7306" t="str">
        <f>VLOOKUP(A7306,Taul1!A2:C834,2)</f>
        <v>Korkea-asteen tutkinto 75-</v>
      </c>
      <c r="L7306" t="s">
        <v>1663</v>
      </c>
      <c r="M7306" t="str">
        <f>F7306&amp;L7306&amp;G7306&amp;L7306&amp;INT(C7306*10)</f>
        <v>60,64,6</v>
      </c>
      <c r="O7306">
        <f>VLOOKUP(B7306,Taul1!A2:C834,3)</f>
        <v>0</v>
      </c>
      <c r="P7306" t="str">
        <f>VLOOKUP(B7306,Taul1!A2:C834,2)</f>
        <v>Sairauspäivärahojen korvatut päivät 55-59</v>
      </c>
    </row>
    <row r="7307" spans="1:16" ht="18" x14ac:dyDescent="0.3">
      <c r="A7307" s="1" t="s">
        <v>1468</v>
      </c>
      <c r="B7307" s="1" t="s">
        <v>1313</v>
      </c>
      <c r="C7307" s="1">
        <v>-0.55000000000000004</v>
      </c>
      <c r="D7307" s="1">
        <v>0</v>
      </c>
      <c r="E7307" s="1" t="s">
        <v>337</v>
      </c>
      <c r="F7307">
        <v>61</v>
      </c>
      <c r="G7307">
        <v>64</v>
      </c>
      <c r="H7307">
        <f>VLOOKUP(A7307,Taul1!A2:C834,3)</f>
        <v>1</v>
      </c>
      <c r="I7307" t="str">
        <f>VLOOKUP(A7307,Taul1!A2:C834,2)</f>
        <v>0-4 -vuotiaat</v>
      </c>
      <c r="L7307" t="s">
        <v>1663</v>
      </c>
      <c r="M7307" t="str">
        <f>F7307&amp;L7307&amp;G7307&amp;L7307&amp;INT(C7307*10)</f>
        <v>61,64,-6</v>
      </c>
      <c r="O7307">
        <f>VLOOKUP(B7307,Taul1!A2:C834,3)</f>
        <v>0</v>
      </c>
      <c r="P7307" t="str">
        <f>VLOOKUP(B7307,Taul1!A2:C834,2)</f>
        <v>Sairauspäivärahojen korvatut päivät 55-59</v>
      </c>
    </row>
    <row r="7308" spans="1:16" ht="18" x14ac:dyDescent="0.3">
      <c r="A7308" s="1" t="s">
        <v>1470</v>
      </c>
      <c r="B7308" s="1" t="s">
        <v>1313</v>
      </c>
      <c r="C7308" s="1">
        <v>0.46899999999999997</v>
      </c>
      <c r="D7308" s="2">
        <v>1.11022302462515E-16</v>
      </c>
      <c r="E7308" s="1" t="s">
        <v>337</v>
      </c>
      <c r="F7308">
        <v>62</v>
      </c>
      <c r="G7308">
        <v>64</v>
      </c>
      <c r="H7308">
        <f>VLOOKUP(A7308,Taul1!A2:C834,3)</f>
        <v>1</v>
      </c>
      <c r="I7308" t="str">
        <f>VLOOKUP(A7308,Taul1!A2:C834,2)</f>
        <v>5-9 -vuotiaat</v>
      </c>
      <c r="L7308" t="s">
        <v>1663</v>
      </c>
      <c r="M7308" t="str">
        <f>F7308&amp;L7308&amp;G7308&amp;L7308&amp;INT(C7308*10)</f>
        <v>62,64,4</v>
      </c>
      <c r="O7308">
        <f>VLOOKUP(B7308,Taul1!A2:C834,3)</f>
        <v>0</v>
      </c>
      <c r="P7308" t="str">
        <f>VLOOKUP(B7308,Taul1!A2:C834,2)</f>
        <v>Sairauspäivärahojen korvatut päivät 55-59</v>
      </c>
    </row>
    <row r="7309" spans="1:16" ht="18" x14ac:dyDescent="0.3">
      <c r="A7309" s="1" t="s">
        <v>1472</v>
      </c>
      <c r="B7309" s="1" t="s">
        <v>1313</v>
      </c>
      <c r="C7309" s="1">
        <v>0.62</v>
      </c>
      <c r="D7309" s="2">
        <v>1.11022302462515E-16</v>
      </c>
      <c r="E7309" s="1" t="s">
        <v>337</v>
      </c>
      <c r="F7309">
        <v>63</v>
      </c>
      <c r="G7309">
        <v>64</v>
      </c>
      <c r="H7309">
        <f>VLOOKUP(A7309,Taul1!A2:C834,3)</f>
        <v>1</v>
      </c>
      <c r="I7309" t="str">
        <f>VLOOKUP(A7309,Taul1!A2:C834,2)</f>
        <v>10-14 -vuotiaat</v>
      </c>
      <c r="L7309" t="s">
        <v>1663</v>
      </c>
      <c r="M7309" t="str">
        <f>F7309&amp;L7309&amp;G7309&amp;L7309&amp;INT(C7309*10)</f>
        <v>63,64,6</v>
      </c>
      <c r="O7309">
        <f>VLOOKUP(B7309,Taul1!A2:C834,3)</f>
        <v>0</v>
      </c>
      <c r="P7309" t="str">
        <f>VLOOKUP(B7309,Taul1!A2:C834,2)</f>
        <v>Sairauspäivärahojen korvatut päivät 55-59</v>
      </c>
    </row>
    <row r="7310" spans="1:16" ht="18" x14ac:dyDescent="0.3">
      <c r="A7310" s="1" t="s">
        <v>1474</v>
      </c>
      <c r="B7310" s="1" t="s">
        <v>1313</v>
      </c>
      <c r="C7310" s="1">
        <v>0.377</v>
      </c>
      <c r="D7310" s="2">
        <v>6.5683014582873503E-12</v>
      </c>
      <c r="E7310" s="1" t="s">
        <v>337</v>
      </c>
      <c r="F7310">
        <v>64</v>
      </c>
      <c r="G7310">
        <v>64</v>
      </c>
      <c r="H7310">
        <f>VLOOKUP(A7310,Taul1!A2:C834,3)</f>
        <v>1</v>
      </c>
      <c r="I7310" t="str">
        <f>VLOOKUP(A7310,Taul1!A2:C834,2)</f>
        <v>15-19 -vuotiaat</v>
      </c>
      <c r="L7310" t="s">
        <v>1663</v>
      </c>
      <c r="M7310" t="str">
        <f>F7310&amp;L7310&amp;G7310&amp;L7310&amp;INT(C7310*10)</f>
        <v>64,64,3</v>
      </c>
      <c r="O7310">
        <f>VLOOKUP(B7310,Taul1!A2:C834,3)</f>
        <v>0</v>
      </c>
      <c r="P7310" t="str">
        <f>VLOOKUP(B7310,Taul1!A2:C834,2)</f>
        <v>Sairauspäivärahojen korvatut päivät 55-59</v>
      </c>
    </row>
    <row r="7311" spans="1:16" ht="18" x14ac:dyDescent="0.3">
      <c r="A7311" s="1" t="s">
        <v>1476</v>
      </c>
      <c r="B7311" s="1" t="s">
        <v>1313</v>
      </c>
      <c r="C7311" s="1">
        <v>-0.38300000000000001</v>
      </c>
      <c r="D7311" s="2">
        <v>2.9535263124102999E-12</v>
      </c>
      <c r="E7311" s="1" t="s">
        <v>337</v>
      </c>
      <c r="F7311">
        <v>65</v>
      </c>
      <c r="G7311">
        <v>64</v>
      </c>
      <c r="H7311">
        <f>VLOOKUP(A7311,Taul1!A2:C834,3)</f>
        <v>1</v>
      </c>
      <c r="I7311" t="str">
        <f>VLOOKUP(A7311,Taul1!A2:C834,2)</f>
        <v>20-24 -vuotiaat</v>
      </c>
      <c r="L7311" t="s">
        <v>1663</v>
      </c>
      <c r="M7311" t="str">
        <f>F7311&amp;L7311&amp;G7311&amp;L7311&amp;INT(C7311*10)</f>
        <v>65,64,-4</v>
      </c>
      <c r="O7311">
        <f>VLOOKUP(B7311,Taul1!A2:C834,3)</f>
        <v>0</v>
      </c>
      <c r="P7311" t="str">
        <f>VLOOKUP(B7311,Taul1!A2:C834,2)</f>
        <v>Sairauspäivärahojen korvatut päivät 55-59</v>
      </c>
    </row>
    <row r="7312" spans="1:16" ht="18" x14ac:dyDescent="0.3">
      <c r="A7312" s="1" t="s">
        <v>1478</v>
      </c>
      <c r="B7312" s="1" t="s">
        <v>1313</v>
      </c>
      <c r="C7312" s="1">
        <v>0.54300000000000004</v>
      </c>
      <c r="D7312" s="2">
        <v>2.2204460492503101E-16</v>
      </c>
      <c r="E7312" s="1" t="s">
        <v>337</v>
      </c>
      <c r="F7312">
        <v>66</v>
      </c>
      <c r="G7312">
        <v>64</v>
      </c>
      <c r="H7312">
        <f>VLOOKUP(A7312,Taul1!A2:C834,3)</f>
        <v>1</v>
      </c>
      <c r="I7312" t="str">
        <f>VLOOKUP(A7312,Taul1!A2:C834,2)</f>
        <v>25-29 -vuotiaat</v>
      </c>
      <c r="L7312" t="s">
        <v>1663</v>
      </c>
      <c r="M7312" t="str">
        <f>F7312&amp;L7312&amp;G7312&amp;L7312&amp;INT(C7312*10)</f>
        <v>66,64,5</v>
      </c>
      <c r="O7312">
        <f>VLOOKUP(B7312,Taul1!A2:C834,3)</f>
        <v>0</v>
      </c>
      <c r="P7312" t="str">
        <f>VLOOKUP(B7312,Taul1!A2:C834,2)</f>
        <v>Sairauspäivärahojen korvatut päivät 55-59</v>
      </c>
    </row>
    <row r="7313" spans="1:16" ht="18" x14ac:dyDescent="0.3">
      <c r="A7313" s="1" t="s">
        <v>1480</v>
      </c>
      <c r="B7313" s="1" t="s">
        <v>1313</v>
      </c>
      <c r="C7313" s="1">
        <v>0.36299999999999999</v>
      </c>
      <c r="D7313" s="2">
        <v>4.3499093216325901E-11</v>
      </c>
      <c r="E7313" s="1" t="s">
        <v>337</v>
      </c>
      <c r="F7313">
        <v>67</v>
      </c>
      <c r="G7313">
        <v>64</v>
      </c>
      <c r="H7313">
        <f>VLOOKUP(A7313,Taul1!A2:C834,3)</f>
        <v>1</v>
      </c>
      <c r="I7313" t="str">
        <f>VLOOKUP(A7313,Taul1!A2:C834,2)</f>
        <v>30-34 -vuotiaat</v>
      </c>
      <c r="L7313" t="s">
        <v>1663</v>
      </c>
      <c r="M7313" t="str">
        <f>F7313&amp;L7313&amp;G7313&amp;L7313&amp;INT(C7313*10)</f>
        <v>67,64,3</v>
      </c>
      <c r="O7313">
        <f>VLOOKUP(B7313,Taul1!A2:C834,3)</f>
        <v>0</v>
      </c>
      <c r="P7313" t="str">
        <f>VLOOKUP(B7313,Taul1!A2:C834,2)</f>
        <v>Sairauspäivärahojen korvatut päivät 55-59</v>
      </c>
    </row>
    <row r="7314" spans="1:16" ht="18" x14ac:dyDescent="0.3">
      <c r="A7314" s="1" t="s">
        <v>1482</v>
      </c>
      <c r="B7314" s="1" t="s">
        <v>1313</v>
      </c>
      <c r="C7314" s="1">
        <v>0.51700000000000002</v>
      </c>
      <c r="D7314" s="1">
        <v>0</v>
      </c>
      <c r="E7314" s="1" t="s">
        <v>337</v>
      </c>
      <c r="F7314">
        <v>68</v>
      </c>
      <c r="G7314">
        <v>64</v>
      </c>
      <c r="H7314">
        <f>VLOOKUP(A7314,Taul1!A2:C834,3)</f>
        <v>1</v>
      </c>
      <c r="I7314" t="str">
        <f>VLOOKUP(A7314,Taul1!A2:C834,2)</f>
        <v>35-39 -vuotiaat</v>
      </c>
      <c r="L7314" t="s">
        <v>1663</v>
      </c>
      <c r="M7314" t="str">
        <f>F7314&amp;L7314&amp;G7314&amp;L7314&amp;INT(C7314*10)</f>
        <v>68,64,5</v>
      </c>
      <c r="O7314">
        <f>VLOOKUP(B7314,Taul1!A2:C834,3)</f>
        <v>0</v>
      </c>
      <c r="P7314" t="str">
        <f>VLOOKUP(B7314,Taul1!A2:C834,2)</f>
        <v>Sairauspäivärahojen korvatut päivät 55-59</v>
      </c>
    </row>
    <row r="7315" spans="1:16" ht="18" x14ac:dyDescent="0.3">
      <c r="A7315" s="1" t="s">
        <v>1484</v>
      </c>
      <c r="B7315" s="1" t="s">
        <v>1313</v>
      </c>
      <c r="C7315" s="1">
        <v>0.628</v>
      </c>
      <c r="D7315" s="1">
        <v>0</v>
      </c>
      <c r="E7315" s="1" t="s">
        <v>337</v>
      </c>
      <c r="F7315">
        <v>69</v>
      </c>
      <c r="G7315">
        <v>64</v>
      </c>
      <c r="H7315">
        <f>VLOOKUP(A7315,Taul1!A2:C834,3)</f>
        <v>1</v>
      </c>
      <c r="I7315" t="str">
        <f>VLOOKUP(A7315,Taul1!A2:C834,2)</f>
        <v>40-44 -vuotiaat</v>
      </c>
      <c r="L7315" t="s">
        <v>1663</v>
      </c>
      <c r="M7315" t="str">
        <f>F7315&amp;L7315&amp;G7315&amp;L7315&amp;INT(C7315*10)</f>
        <v>69,64,6</v>
      </c>
      <c r="O7315">
        <f>VLOOKUP(B7315,Taul1!A2:C834,3)</f>
        <v>0</v>
      </c>
      <c r="P7315" t="str">
        <f>VLOOKUP(B7315,Taul1!A2:C834,2)</f>
        <v>Sairauspäivärahojen korvatut päivät 55-59</v>
      </c>
    </row>
    <row r="7316" spans="1:16" ht="18" x14ac:dyDescent="0.3">
      <c r="A7316" s="1" t="s">
        <v>1486</v>
      </c>
      <c r="B7316" s="1" t="s">
        <v>1313</v>
      </c>
      <c r="C7316" s="1">
        <v>-0.45700000000000002</v>
      </c>
      <c r="D7316" s="1">
        <v>0</v>
      </c>
      <c r="E7316" s="1" t="s">
        <v>337</v>
      </c>
      <c r="F7316">
        <v>70</v>
      </c>
      <c r="G7316">
        <v>64</v>
      </c>
      <c r="H7316">
        <f>VLOOKUP(A7316,Taul1!A2:C834,3)</f>
        <v>1</v>
      </c>
      <c r="I7316" t="str">
        <f>VLOOKUP(A7316,Taul1!A2:C834,2)</f>
        <v>45-49 -vuotiaat</v>
      </c>
      <c r="L7316" t="s">
        <v>1663</v>
      </c>
      <c r="M7316" t="str">
        <f>F7316&amp;L7316&amp;G7316&amp;L7316&amp;INT(C7316*10)</f>
        <v>70,64,-5</v>
      </c>
      <c r="O7316">
        <f>VLOOKUP(B7316,Taul1!A2:C834,3)</f>
        <v>0</v>
      </c>
      <c r="P7316" t="str">
        <f>VLOOKUP(B7316,Taul1!A2:C834,2)</f>
        <v>Sairauspäivärahojen korvatut päivät 55-59</v>
      </c>
    </row>
    <row r="7317" spans="1:16" ht="18" x14ac:dyDescent="0.3">
      <c r="A7317" s="1" t="s">
        <v>1488</v>
      </c>
      <c r="B7317" s="1" t="s">
        <v>1313</v>
      </c>
      <c r="C7317" s="1">
        <v>-0.161</v>
      </c>
      <c r="D7317" s="1">
        <v>4.3642848314353602E-3</v>
      </c>
      <c r="E7317" s="1" t="s">
        <v>337</v>
      </c>
      <c r="F7317">
        <v>71</v>
      </c>
      <c r="G7317">
        <v>64</v>
      </c>
      <c r="H7317">
        <f>VLOOKUP(A7317,Taul1!A2:C834,3)</f>
        <v>1</v>
      </c>
      <c r="I7317" t="str">
        <f>VLOOKUP(A7317,Taul1!A2:C834,2)</f>
        <v>50-54 -vuotiaat</v>
      </c>
      <c r="L7317" t="s">
        <v>1663</v>
      </c>
      <c r="M7317" t="str">
        <f>F7317&amp;L7317&amp;G7317&amp;L7317&amp;INT(C7317*10)</f>
        <v>71,64,-2</v>
      </c>
      <c r="O7317">
        <f>VLOOKUP(B7317,Taul1!A2:C834,3)</f>
        <v>0</v>
      </c>
      <c r="P7317" t="str">
        <f>VLOOKUP(B7317,Taul1!A2:C834,2)</f>
        <v>Sairauspäivärahojen korvatut päivät 55-59</v>
      </c>
    </row>
    <row r="7318" spans="1:16" ht="18" x14ac:dyDescent="0.3">
      <c r="A7318" s="1" t="s">
        <v>1490</v>
      </c>
      <c r="B7318" s="1" t="s">
        <v>1313</v>
      </c>
      <c r="C7318" s="1">
        <v>0.53</v>
      </c>
      <c r="D7318" s="1">
        <v>0</v>
      </c>
      <c r="E7318" s="1" t="s">
        <v>337</v>
      </c>
      <c r="F7318">
        <v>72</v>
      </c>
      <c r="G7318">
        <v>64</v>
      </c>
      <c r="H7318">
        <f>VLOOKUP(A7318,Taul1!A2:C834,3)</f>
        <v>1</v>
      </c>
      <c r="I7318" t="str">
        <f>VLOOKUP(A7318,Taul1!A2:C834,2)</f>
        <v>55-59 -vuotiaat</v>
      </c>
      <c r="L7318" t="s">
        <v>1663</v>
      </c>
      <c r="M7318" t="str">
        <f>F7318&amp;L7318&amp;G7318&amp;L7318&amp;INT(C7318*10)</f>
        <v>72,64,5</v>
      </c>
      <c r="O7318">
        <f>VLOOKUP(B7318,Taul1!A2:C834,3)</f>
        <v>0</v>
      </c>
      <c r="P7318" t="str">
        <f>VLOOKUP(B7318,Taul1!A2:C834,2)</f>
        <v>Sairauspäivärahojen korvatut päivät 55-59</v>
      </c>
    </row>
    <row r="7319" spans="1:16" ht="18" x14ac:dyDescent="0.3">
      <c r="A7319" s="1" t="s">
        <v>1492</v>
      </c>
      <c r="B7319" s="1" t="s">
        <v>1313</v>
      </c>
      <c r="C7319" s="1">
        <v>0.16</v>
      </c>
      <c r="D7319" s="1">
        <v>4.7450012383900503E-3</v>
      </c>
      <c r="E7319" s="1" t="s">
        <v>337</v>
      </c>
      <c r="F7319">
        <v>73</v>
      </c>
      <c r="G7319">
        <v>64</v>
      </c>
      <c r="H7319">
        <f>VLOOKUP(A7319,Taul1!A2:C834,3)</f>
        <v>1</v>
      </c>
      <c r="I7319" t="str">
        <f>VLOOKUP(A7319,Taul1!A2:C834,2)</f>
        <v>60-64 -vuotiaat</v>
      </c>
      <c r="L7319" t="s">
        <v>1663</v>
      </c>
      <c r="M7319" t="str">
        <f>F7319&amp;L7319&amp;G7319&amp;L7319&amp;INT(C7319*10)</f>
        <v>73,64,1</v>
      </c>
      <c r="O7319">
        <f>VLOOKUP(B7319,Taul1!A2:C834,3)</f>
        <v>0</v>
      </c>
      <c r="P7319" t="str">
        <f>VLOOKUP(B7319,Taul1!A2:C834,2)</f>
        <v>Sairauspäivärahojen korvatut päivät 55-59</v>
      </c>
    </row>
    <row r="7320" spans="1:16" ht="18" x14ac:dyDescent="0.3">
      <c r="A7320" s="1" t="s">
        <v>1494</v>
      </c>
      <c r="B7320" s="1" t="s">
        <v>1313</v>
      </c>
      <c r="C7320" s="1">
        <v>-0.50600000000000001</v>
      </c>
      <c r="D7320" s="1">
        <v>0</v>
      </c>
      <c r="E7320" s="1" t="s">
        <v>337</v>
      </c>
      <c r="F7320">
        <v>74</v>
      </c>
      <c r="G7320">
        <v>64</v>
      </c>
      <c r="H7320">
        <f>VLOOKUP(A7320,Taul1!A2:C834,3)</f>
        <v>1</v>
      </c>
      <c r="I7320" t="str">
        <f>VLOOKUP(A7320,Taul1!A2:C834,2)</f>
        <v>65-69 -vuotiaat</v>
      </c>
      <c r="L7320" t="s">
        <v>1663</v>
      </c>
      <c r="M7320" t="str">
        <f>F7320&amp;L7320&amp;G7320&amp;L7320&amp;INT(C7320*10)</f>
        <v>74,64,-6</v>
      </c>
      <c r="O7320">
        <f>VLOOKUP(B7320,Taul1!A2:C834,3)</f>
        <v>0</v>
      </c>
      <c r="P7320" t="str">
        <f>VLOOKUP(B7320,Taul1!A2:C834,2)</f>
        <v>Sairauspäivärahojen korvatut päivät 55-59</v>
      </c>
    </row>
    <row r="7321" spans="1:16" ht="18" x14ac:dyDescent="0.3">
      <c r="A7321" s="1" t="s">
        <v>1496</v>
      </c>
      <c r="B7321" s="1" t="s">
        <v>1313</v>
      </c>
      <c r="C7321" s="1">
        <v>0.60499999999999998</v>
      </c>
      <c r="D7321" s="1">
        <v>0</v>
      </c>
      <c r="E7321" s="1" t="s">
        <v>337</v>
      </c>
      <c r="F7321">
        <v>75</v>
      </c>
      <c r="G7321">
        <v>64</v>
      </c>
      <c r="H7321">
        <f>VLOOKUP(A7321,Taul1!A2:C834,3)</f>
        <v>1</v>
      </c>
      <c r="I7321" t="str">
        <f>VLOOKUP(A7321,Taul1!A2:C834,2)</f>
        <v>70-74 -vuotiaat</v>
      </c>
      <c r="L7321" t="s">
        <v>1663</v>
      </c>
      <c r="M7321" t="str">
        <f>F7321&amp;L7321&amp;G7321&amp;L7321&amp;INT(C7321*10)</f>
        <v>75,64,6</v>
      </c>
      <c r="O7321">
        <f>VLOOKUP(B7321,Taul1!A2:C834,3)</f>
        <v>0</v>
      </c>
      <c r="P7321" t="str">
        <f>VLOOKUP(B7321,Taul1!A2:C834,2)</f>
        <v>Sairauspäivärahojen korvatut päivät 55-59</v>
      </c>
    </row>
    <row r="7322" spans="1:16" ht="18" x14ac:dyDescent="0.3">
      <c r="A7322" s="1" t="s">
        <v>1498</v>
      </c>
      <c r="B7322" s="1" t="s">
        <v>1313</v>
      </c>
      <c r="C7322" s="1">
        <v>0.57899999999999996</v>
      </c>
      <c r="D7322" s="1">
        <v>0</v>
      </c>
      <c r="E7322" s="1" t="s">
        <v>337</v>
      </c>
      <c r="F7322">
        <v>76</v>
      </c>
      <c r="G7322">
        <v>64</v>
      </c>
      <c r="H7322">
        <f>VLOOKUP(A7322,Taul1!A2:C834,3)</f>
        <v>1</v>
      </c>
      <c r="I7322" t="str">
        <f>VLOOKUP(A7322,Taul1!A2:C834,2)</f>
        <v>75-79 -vuotiaat</v>
      </c>
      <c r="L7322" t="s">
        <v>1663</v>
      </c>
      <c r="M7322" t="str">
        <f>F7322&amp;L7322&amp;G7322&amp;L7322&amp;INT(C7322*10)</f>
        <v>76,64,5</v>
      </c>
      <c r="O7322">
        <f>VLOOKUP(B7322,Taul1!A2:C834,3)</f>
        <v>0</v>
      </c>
      <c r="P7322" t="str">
        <f>VLOOKUP(B7322,Taul1!A2:C834,2)</f>
        <v>Sairauspäivärahojen korvatut päivät 55-59</v>
      </c>
    </row>
    <row r="7323" spans="1:16" ht="18" x14ac:dyDescent="0.3">
      <c r="A7323" s="1" t="s">
        <v>1500</v>
      </c>
      <c r="B7323" s="1" t="s">
        <v>1313</v>
      </c>
      <c r="C7323" s="1">
        <v>0.56399999999999995</v>
      </c>
      <c r="D7323" s="2">
        <v>1.11022302462515E-16</v>
      </c>
      <c r="E7323" s="1" t="s">
        <v>337</v>
      </c>
      <c r="F7323">
        <v>77</v>
      </c>
      <c r="G7323">
        <v>64</v>
      </c>
      <c r="H7323">
        <f>VLOOKUP(A7323,Taul1!A2:C834,3)</f>
        <v>1</v>
      </c>
      <c r="I7323" t="str">
        <f>VLOOKUP(A7323,Taul1!A2:C834,2)</f>
        <v>80-84 -vuotiaat</v>
      </c>
      <c r="L7323" t="s">
        <v>1663</v>
      </c>
      <c r="M7323" t="str">
        <f>F7323&amp;L7323&amp;G7323&amp;L7323&amp;INT(C7323*10)</f>
        <v>77,64,5</v>
      </c>
      <c r="O7323">
        <f>VLOOKUP(B7323,Taul1!A2:C834,3)</f>
        <v>0</v>
      </c>
      <c r="P7323" t="str">
        <f>VLOOKUP(B7323,Taul1!A2:C834,2)</f>
        <v>Sairauspäivärahojen korvatut päivät 55-59</v>
      </c>
    </row>
    <row r="7324" spans="1:16" ht="18" x14ac:dyDescent="0.3">
      <c r="A7324" s="1" t="s">
        <v>1502</v>
      </c>
      <c r="B7324" s="1" t="s">
        <v>1313</v>
      </c>
      <c r="C7324" s="1">
        <v>0.33700000000000002</v>
      </c>
      <c r="D7324" s="2">
        <v>1.1679547329279599E-9</v>
      </c>
      <c r="E7324" s="1" t="s">
        <v>337</v>
      </c>
      <c r="F7324">
        <v>78</v>
      </c>
      <c r="G7324">
        <v>64</v>
      </c>
      <c r="H7324">
        <f>VLOOKUP(A7324,Taul1!A2:C834,3)</f>
        <v>1</v>
      </c>
      <c r="I7324" t="str">
        <f>VLOOKUP(A7324,Taul1!A2:C834,2)</f>
        <v>85-89 -vuotiaat</v>
      </c>
      <c r="L7324" t="s">
        <v>1663</v>
      </c>
      <c r="M7324" t="str">
        <f>F7324&amp;L7324&amp;G7324&amp;L7324&amp;INT(C7324*10)</f>
        <v>78,64,3</v>
      </c>
      <c r="O7324">
        <f>VLOOKUP(B7324,Taul1!A2:C834,3)</f>
        <v>0</v>
      </c>
      <c r="P7324" t="str">
        <f>VLOOKUP(B7324,Taul1!A2:C834,2)</f>
        <v>Sairauspäivärahojen korvatut päivät 55-59</v>
      </c>
    </row>
    <row r="7325" spans="1:16" ht="18" x14ac:dyDescent="0.3">
      <c r="A7325" s="1" t="s">
        <v>1504</v>
      </c>
      <c r="B7325" s="1" t="s">
        <v>1313</v>
      </c>
      <c r="C7325" s="1">
        <v>0.61699999999999999</v>
      </c>
      <c r="D7325" s="1">
        <v>0</v>
      </c>
      <c r="E7325" s="1" t="s">
        <v>337</v>
      </c>
      <c r="F7325">
        <v>79</v>
      </c>
      <c r="G7325">
        <v>64</v>
      </c>
      <c r="H7325">
        <f>VLOOKUP(A7325,Taul1!A2:C834,3)</f>
        <v>1</v>
      </c>
      <c r="I7325" t="str">
        <f>VLOOKUP(A7325,Taul1!A2:C834,2)</f>
        <v>90-94 -vuotiaat</v>
      </c>
      <c r="L7325" t="s">
        <v>1663</v>
      </c>
      <c r="M7325" t="str">
        <f>F7325&amp;L7325&amp;G7325&amp;L7325&amp;INT(C7325*10)</f>
        <v>79,64,6</v>
      </c>
      <c r="O7325">
        <f>VLOOKUP(B7325,Taul1!A2:C834,3)</f>
        <v>0</v>
      </c>
      <c r="P7325" t="str">
        <f>VLOOKUP(B7325,Taul1!A2:C834,2)</f>
        <v>Sairauspäivärahojen korvatut päivät 55-59</v>
      </c>
    </row>
    <row r="7326" spans="1:16" ht="18" x14ac:dyDescent="0.3">
      <c r="A7326" s="1" t="s">
        <v>1506</v>
      </c>
      <c r="B7326" s="1" t="s">
        <v>1313</v>
      </c>
      <c r="C7326" s="1">
        <v>0.55700000000000005</v>
      </c>
      <c r="D7326" s="2">
        <v>1.11022302462515E-16</v>
      </c>
      <c r="E7326" s="1" t="s">
        <v>337</v>
      </c>
      <c r="F7326">
        <v>80</v>
      </c>
      <c r="G7326">
        <v>64</v>
      </c>
      <c r="H7326">
        <f>VLOOKUP(A7326,Taul1!A2:C834,3)</f>
        <v>1</v>
      </c>
      <c r="I7326" t="str">
        <f>VLOOKUP(A7326,Taul1!A2:C834,2)</f>
        <v>Yli 94-vuotiaat</v>
      </c>
      <c r="L7326" t="s">
        <v>1663</v>
      </c>
      <c r="M7326" t="str">
        <f>F7326&amp;L7326&amp;G7326&amp;L7326&amp;INT(C7326*10)</f>
        <v>80,64,5</v>
      </c>
      <c r="O7326">
        <f>VLOOKUP(B7326,Taul1!A2:C834,3)</f>
        <v>0</v>
      </c>
      <c r="P7326" t="str">
        <f>VLOOKUP(B7326,Taul1!A2:C834,2)</f>
        <v>Sairauspäivärahojen korvatut päivät 55-59</v>
      </c>
    </row>
    <row r="7327" spans="1:16" ht="18" x14ac:dyDescent="0.3">
      <c r="A7327" s="1" t="s">
        <v>1508</v>
      </c>
      <c r="B7327" s="1" t="s">
        <v>1313</v>
      </c>
      <c r="C7327" s="1">
        <v>-0.61299999999999999</v>
      </c>
      <c r="D7327" s="1">
        <v>0</v>
      </c>
      <c r="E7327" s="1" t="s">
        <v>337</v>
      </c>
      <c r="F7327">
        <v>81</v>
      </c>
      <c r="G7327">
        <v>64</v>
      </c>
      <c r="H7327">
        <f>VLOOKUP(A7327,Taul1!A2:C834,3)</f>
        <v>1</v>
      </c>
      <c r="I7327" t="str">
        <f>VLOOKUP(A7327,Taul1!A2:C834,2)</f>
        <v>0-vuotiaat</v>
      </c>
      <c r="L7327" t="s">
        <v>1663</v>
      </c>
      <c r="M7327" t="str">
        <f>F7327&amp;L7327&amp;G7327&amp;L7327&amp;INT(C7327*10)</f>
        <v>81,64,-7</v>
      </c>
      <c r="O7327">
        <f>VLOOKUP(B7327,Taul1!A2:C834,3)</f>
        <v>0</v>
      </c>
      <c r="P7327" t="str">
        <f>VLOOKUP(B7327,Taul1!A2:C834,2)</f>
        <v>Sairauspäivärahojen korvatut päivät 55-59</v>
      </c>
    </row>
    <row r="7328" spans="1:16" ht="18" x14ac:dyDescent="0.3">
      <c r="A7328" s="1" t="s">
        <v>1510</v>
      </c>
      <c r="B7328" s="1" t="s">
        <v>1313</v>
      </c>
      <c r="C7328" s="1">
        <v>-0.628</v>
      </c>
      <c r="D7328" s="2">
        <v>2.2204460492503101E-16</v>
      </c>
      <c r="E7328" s="1" t="s">
        <v>337</v>
      </c>
      <c r="F7328">
        <v>82</v>
      </c>
      <c r="G7328">
        <v>64</v>
      </c>
      <c r="H7328">
        <f>VLOOKUP(A7328,Taul1!A2:C834,3)</f>
        <v>1</v>
      </c>
      <c r="I7328" t="str">
        <f>VLOOKUP(A7328,Taul1!A2:C834,2)</f>
        <v>1-vuotiaat</v>
      </c>
      <c r="L7328" t="s">
        <v>1663</v>
      </c>
      <c r="M7328" t="str">
        <f>F7328&amp;L7328&amp;G7328&amp;L7328&amp;INT(C7328*10)</f>
        <v>82,64,-7</v>
      </c>
      <c r="O7328">
        <f>VLOOKUP(B7328,Taul1!A2:C834,3)</f>
        <v>0</v>
      </c>
      <c r="P7328" t="str">
        <f>VLOOKUP(B7328,Taul1!A2:C834,2)</f>
        <v>Sairauspäivärahojen korvatut päivät 55-59</v>
      </c>
    </row>
    <row r="7329" spans="1:16" ht="18" x14ac:dyDescent="0.3">
      <c r="A7329" s="1" t="s">
        <v>1512</v>
      </c>
      <c r="B7329" s="1" t="s">
        <v>1313</v>
      </c>
      <c r="C7329" s="1">
        <v>-0.55900000000000005</v>
      </c>
      <c r="D7329" s="1">
        <v>0</v>
      </c>
      <c r="E7329" s="1" t="s">
        <v>337</v>
      </c>
      <c r="F7329">
        <v>83</v>
      </c>
      <c r="G7329">
        <v>64</v>
      </c>
      <c r="H7329">
        <f>VLOOKUP(A7329,Taul1!A2:C834,3)</f>
        <v>1</v>
      </c>
      <c r="I7329" t="str">
        <f>VLOOKUP(A7329,Taul1!A2:C834,2)</f>
        <v>2-vuotiaat</v>
      </c>
      <c r="L7329" t="s">
        <v>1663</v>
      </c>
      <c r="M7329" t="str">
        <f>F7329&amp;L7329&amp;G7329&amp;L7329&amp;INT(C7329*10)</f>
        <v>83,64,-6</v>
      </c>
      <c r="O7329">
        <f>VLOOKUP(B7329,Taul1!A2:C834,3)</f>
        <v>0</v>
      </c>
      <c r="P7329" t="str">
        <f>VLOOKUP(B7329,Taul1!A2:C834,2)</f>
        <v>Sairauspäivärahojen korvatut päivät 55-59</v>
      </c>
    </row>
    <row r="7330" spans="1:16" ht="18" x14ac:dyDescent="0.3">
      <c r="A7330" s="1" t="s">
        <v>1514</v>
      </c>
      <c r="B7330" s="1" t="s">
        <v>1313</v>
      </c>
      <c r="C7330" s="1">
        <v>-0.34799999999999998</v>
      </c>
      <c r="D7330" s="2">
        <v>2.9080715613360998E-10</v>
      </c>
      <c r="E7330" s="1" t="s">
        <v>337</v>
      </c>
      <c r="F7330">
        <v>84</v>
      </c>
      <c r="G7330">
        <v>64</v>
      </c>
      <c r="H7330">
        <f>VLOOKUP(A7330,Taul1!A2:C834,3)</f>
        <v>1</v>
      </c>
      <c r="I7330" t="str">
        <f>VLOOKUP(A7330,Taul1!A2:C834,2)</f>
        <v>3-vuotiaat</v>
      </c>
      <c r="L7330" t="s">
        <v>1663</v>
      </c>
      <c r="M7330" t="str">
        <f>F7330&amp;L7330&amp;G7330&amp;L7330&amp;INT(C7330*10)</f>
        <v>84,64,-4</v>
      </c>
      <c r="O7330">
        <f>VLOOKUP(B7330,Taul1!A2:C834,3)</f>
        <v>0</v>
      </c>
      <c r="P7330" t="str">
        <f>VLOOKUP(B7330,Taul1!A2:C834,2)</f>
        <v>Sairauspäivärahojen korvatut päivät 55-59</v>
      </c>
    </row>
    <row r="7331" spans="1:16" ht="18" x14ac:dyDescent="0.3">
      <c r="A7331" s="1" t="s">
        <v>1516</v>
      </c>
      <c r="B7331" s="1" t="s">
        <v>1313</v>
      </c>
      <c r="C7331" s="1">
        <v>7.1999999999999995E-2</v>
      </c>
      <c r="D7331" s="1">
        <v>0.20416138841980999</v>
      </c>
      <c r="E7331" s="1" t="s">
        <v>337</v>
      </c>
      <c r="F7331">
        <v>85</v>
      </c>
      <c r="G7331">
        <v>64</v>
      </c>
      <c r="H7331">
        <f>VLOOKUP(A7331,Taul1!A2:C834,3)</f>
        <v>1</v>
      </c>
      <c r="I7331" t="str">
        <f>VLOOKUP(A7331,Taul1!A2:C834,2)</f>
        <v>4-vuotiaat</v>
      </c>
      <c r="L7331" t="s">
        <v>1663</v>
      </c>
      <c r="M7331" t="str">
        <f>F7331&amp;L7331&amp;G7331&amp;L7331&amp;INT(C7331*10)</f>
        <v>85,64,0</v>
      </c>
      <c r="O7331">
        <f>VLOOKUP(B7331,Taul1!A2:C834,3)</f>
        <v>0</v>
      </c>
      <c r="P7331" t="str">
        <f>VLOOKUP(B7331,Taul1!A2:C834,2)</f>
        <v>Sairauspäivärahojen korvatut päivät 55-59</v>
      </c>
    </row>
    <row r="7332" spans="1:16" ht="18" x14ac:dyDescent="0.3">
      <c r="A7332" s="1" t="s">
        <v>1518</v>
      </c>
      <c r="B7332" s="1" t="s">
        <v>1313</v>
      </c>
      <c r="C7332" s="1">
        <v>5.1999999999999998E-2</v>
      </c>
      <c r="D7332" s="1">
        <v>0.36021509930246398</v>
      </c>
      <c r="E7332" s="1" t="s">
        <v>337</v>
      </c>
      <c r="F7332">
        <v>86</v>
      </c>
      <c r="G7332">
        <v>64</v>
      </c>
      <c r="H7332">
        <f>VLOOKUP(A7332,Taul1!A2:C834,3)</f>
        <v>1</v>
      </c>
      <c r="I7332" t="str">
        <f>VLOOKUP(A7332,Taul1!A2:C834,2)</f>
        <v>5-vuotiaat</v>
      </c>
      <c r="L7332" t="s">
        <v>1663</v>
      </c>
      <c r="M7332" t="str">
        <f>F7332&amp;L7332&amp;G7332&amp;L7332&amp;INT(C7332*10)</f>
        <v>86,64,0</v>
      </c>
      <c r="O7332">
        <f>VLOOKUP(B7332,Taul1!A2:C834,3)</f>
        <v>0</v>
      </c>
      <c r="P7332" t="str">
        <f>VLOOKUP(B7332,Taul1!A2:C834,2)</f>
        <v>Sairauspäivärahojen korvatut päivät 55-59</v>
      </c>
    </row>
    <row r="7333" spans="1:16" ht="18" x14ac:dyDescent="0.3">
      <c r="A7333" s="1" t="s">
        <v>1520</v>
      </c>
      <c r="B7333" s="1" t="s">
        <v>1313</v>
      </c>
      <c r="C7333" s="1">
        <v>0.30399999999999999</v>
      </c>
      <c r="D7333" s="2">
        <v>4.8101292393631903E-8</v>
      </c>
      <c r="E7333" s="1" t="s">
        <v>337</v>
      </c>
      <c r="F7333">
        <v>87</v>
      </c>
      <c r="G7333">
        <v>64</v>
      </c>
      <c r="H7333">
        <f>VLOOKUP(A7333,Taul1!A2:C834,3)</f>
        <v>1</v>
      </c>
      <c r="I7333" t="str">
        <f>VLOOKUP(A7333,Taul1!A2:C834,2)</f>
        <v>6-vuotiaat</v>
      </c>
      <c r="L7333" t="s">
        <v>1663</v>
      </c>
      <c r="M7333" t="str">
        <f>F7333&amp;L7333&amp;G7333&amp;L7333&amp;INT(C7333*10)</f>
        <v>87,64,3</v>
      </c>
      <c r="O7333">
        <f>VLOOKUP(B7333,Taul1!A2:C834,3)</f>
        <v>0</v>
      </c>
      <c r="P7333" t="str">
        <f>VLOOKUP(B7333,Taul1!A2:C834,2)</f>
        <v>Sairauspäivärahojen korvatut päivät 55-59</v>
      </c>
    </row>
    <row r="7334" spans="1:16" ht="18" x14ac:dyDescent="0.3">
      <c r="A7334" s="1" t="s">
        <v>1522</v>
      </c>
      <c r="B7334" s="1" t="s">
        <v>1313</v>
      </c>
      <c r="C7334" s="1">
        <v>0.47499999999999998</v>
      </c>
      <c r="D7334" s="1">
        <v>0</v>
      </c>
      <c r="E7334" s="1" t="s">
        <v>337</v>
      </c>
      <c r="F7334">
        <v>88</v>
      </c>
      <c r="G7334">
        <v>64</v>
      </c>
      <c r="H7334">
        <f>VLOOKUP(A7334,Taul1!A2:C834,3)</f>
        <v>1</v>
      </c>
      <c r="I7334" t="str">
        <f>VLOOKUP(A7334,Taul1!A2:C834,2)</f>
        <v>7-vuotiaat</v>
      </c>
      <c r="L7334" t="s">
        <v>1663</v>
      </c>
      <c r="M7334" t="str">
        <f>F7334&amp;L7334&amp;G7334&amp;L7334&amp;INT(C7334*10)</f>
        <v>88,64,4</v>
      </c>
      <c r="O7334">
        <f>VLOOKUP(B7334,Taul1!A2:C834,3)</f>
        <v>0</v>
      </c>
      <c r="P7334" t="str">
        <f>VLOOKUP(B7334,Taul1!A2:C834,2)</f>
        <v>Sairauspäivärahojen korvatut päivät 55-59</v>
      </c>
    </row>
    <row r="7335" spans="1:16" ht="18" x14ac:dyDescent="0.3">
      <c r="A7335" s="1" t="s">
        <v>1524</v>
      </c>
      <c r="B7335" s="1" t="s">
        <v>1313</v>
      </c>
      <c r="C7335" s="1">
        <v>0.55200000000000005</v>
      </c>
      <c r="D7335" s="1">
        <v>0</v>
      </c>
      <c r="E7335" s="1" t="s">
        <v>337</v>
      </c>
      <c r="F7335">
        <v>89</v>
      </c>
      <c r="G7335">
        <v>64</v>
      </c>
      <c r="H7335">
        <f>VLOOKUP(A7335,Taul1!A2:C834,3)</f>
        <v>1</v>
      </c>
      <c r="I7335" t="str">
        <f>VLOOKUP(A7335,Taul1!A2:C834,2)</f>
        <v>8-vuotiaat</v>
      </c>
      <c r="L7335" t="s">
        <v>1663</v>
      </c>
      <c r="M7335" t="str">
        <f>F7335&amp;L7335&amp;G7335&amp;L7335&amp;INT(C7335*10)</f>
        <v>89,64,5</v>
      </c>
      <c r="O7335">
        <f>VLOOKUP(B7335,Taul1!A2:C834,3)</f>
        <v>0</v>
      </c>
      <c r="P7335" t="str">
        <f>VLOOKUP(B7335,Taul1!A2:C834,2)</f>
        <v>Sairauspäivärahojen korvatut päivät 55-59</v>
      </c>
    </row>
    <row r="7336" spans="1:16" ht="18" x14ac:dyDescent="0.3">
      <c r="A7336" s="1" t="s">
        <v>1526</v>
      </c>
      <c r="B7336" s="1" t="s">
        <v>1313</v>
      </c>
      <c r="C7336" s="1">
        <v>0.54500000000000004</v>
      </c>
      <c r="D7336" s="1">
        <v>0</v>
      </c>
      <c r="E7336" s="1" t="s">
        <v>337</v>
      </c>
      <c r="F7336">
        <v>90</v>
      </c>
      <c r="G7336">
        <v>64</v>
      </c>
      <c r="H7336">
        <f>VLOOKUP(A7336,Taul1!A2:C834,3)</f>
        <v>1</v>
      </c>
      <c r="I7336" t="str">
        <f>VLOOKUP(A7336,Taul1!A2:C834,2)</f>
        <v>9-vuotiaat</v>
      </c>
      <c r="L7336" t="s">
        <v>1663</v>
      </c>
      <c r="M7336" t="str">
        <f>F7336&amp;L7336&amp;G7336&amp;L7336&amp;INT(C7336*10)</f>
        <v>90,64,5</v>
      </c>
      <c r="O7336">
        <f>VLOOKUP(B7336,Taul1!A2:C834,3)</f>
        <v>0</v>
      </c>
      <c r="P7336" t="str">
        <f>VLOOKUP(B7336,Taul1!A2:C834,2)</f>
        <v>Sairauspäivärahojen korvatut päivät 55-59</v>
      </c>
    </row>
    <row r="7337" spans="1:16" ht="18" x14ac:dyDescent="0.3">
      <c r="A7337" s="1" t="s">
        <v>1528</v>
      </c>
      <c r="B7337" s="1" t="s">
        <v>1313</v>
      </c>
      <c r="C7337" s="1">
        <v>-0.40200000000000002</v>
      </c>
      <c r="D7337" s="2">
        <v>1.87960758069039E-13</v>
      </c>
      <c r="E7337" s="1" t="s">
        <v>337</v>
      </c>
      <c r="F7337">
        <v>91</v>
      </c>
      <c r="G7337">
        <v>64</v>
      </c>
      <c r="H7337">
        <f>VLOOKUP(A7337,Taul1!A2:C834,3)</f>
        <v>1</v>
      </c>
      <c r="I7337" t="str">
        <f>VLOOKUP(A7337,Taul1!A2:C834,2)</f>
        <v>Työkyvyttömyyseläkkeen saajat yhteensä</v>
      </c>
      <c r="L7337" t="s">
        <v>1663</v>
      </c>
      <c r="M7337" t="str">
        <f>F7337&amp;L7337&amp;G7337&amp;L7337&amp;INT(C7337*10)</f>
        <v>91,64,-5</v>
      </c>
      <c r="O7337">
        <f>VLOOKUP(B7337,Taul1!A2:C834,3)</f>
        <v>0</v>
      </c>
      <c r="P7337" t="str">
        <f>VLOOKUP(B7337,Taul1!A2:C834,2)</f>
        <v>Sairauspäivärahojen korvatut päivät 55-59</v>
      </c>
    </row>
    <row r="7338" spans="1:16" ht="18" x14ac:dyDescent="0.3">
      <c r="A7338" s="1" t="s">
        <v>1530</v>
      </c>
      <c r="B7338" s="1" t="s">
        <v>1313</v>
      </c>
      <c r="C7338" s="1">
        <v>0.317</v>
      </c>
      <c r="D7338" s="2">
        <v>1.12121180118052E-8</v>
      </c>
      <c r="E7338" s="1" t="s">
        <v>337</v>
      </c>
      <c r="F7338">
        <v>92</v>
      </c>
      <c r="G7338">
        <v>64</v>
      </c>
      <c r="H7338">
        <f>VLOOKUP(A7338,Taul1!A2:C834,3)</f>
        <v>1</v>
      </c>
      <c r="I7338" t="str">
        <f>VLOOKUP(A7338,Taul1!A2:C834,2)</f>
        <v>Työkyvyttömyyseläkkeen saajat 16-24</v>
      </c>
      <c r="L7338" t="s">
        <v>1663</v>
      </c>
      <c r="M7338" t="str">
        <f>F7338&amp;L7338&amp;G7338&amp;L7338&amp;INT(C7338*10)</f>
        <v>92,64,3</v>
      </c>
      <c r="O7338">
        <f>VLOOKUP(B7338,Taul1!A2:C834,3)</f>
        <v>0</v>
      </c>
      <c r="P7338" t="str">
        <f>VLOOKUP(B7338,Taul1!A2:C834,2)</f>
        <v>Sairauspäivärahojen korvatut päivät 55-59</v>
      </c>
    </row>
    <row r="7339" spans="1:16" ht="18" x14ac:dyDescent="0.3">
      <c r="A7339" s="1" t="s">
        <v>1532</v>
      </c>
      <c r="B7339" s="1" t="s">
        <v>1313</v>
      </c>
      <c r="C7339" s="1">
        <v>0.61</v>
      </c>
      <c r="D7339" s="1">
        <v>0</v>
      </c>
      <c r="E7339" s="1" t="s">
        <v>337</v>
      </c>
      <c r="F7339">
        <v>93</v>
      </c>
      <c r="G7339">
        <v>64</v>
      </c>
      <c r="H7339">
        <f>VLOOKUP(A7339,Taul1!A2:C834,3)</f>
        <v>1</v>
      </c>
      <c r="I7339" t="str">
        <f>VLOOKUP(A7339,Taul1!A2:C834,2)</f>
        <v>Työkyvyttömyyseläkkeen saajat 25-29</v>
      </c>
      <c r="L7339" t="s">
        <v>1663</v>
      </c>
      <c r="M7339" t="str">
        <f>F7339&amp;L7339&amp;G7339&amp;L7339&amp;INT(C7339*10)</f>
        <v>93,64,6</v>
      </c>
      <c r="O7339">
        <f>VLOOKUP(B7339,Taul1!A2:C834,3)</f>
        <v>0</v>
      </c>
      <c r="P7339" t="str">
        <f>VLOOKUP(B7339,Taul1!A2:C834,2)</f>
        <v>Sairauspäivärahojen korvatut päivät 55-59</v>
      </c>
    </row>
    <row r="7340" spans="1:16" ht="18" x14ac:dyDescent="0.3">
      <c r="A7340" s="1" t="s">
        <v>1534</v>
      </c>
      <c r="B7340" s="1" t="s">
        <v>1313</v>
      </c>
      <c r="C7340" s="1">
        <v>0.21199999999999999</v>
      </c>
      <c r="D7340" s="1">
        <v>1.6417532306878201E-4</v>
      </c>
      <c r="E7340" s="1" t="s">
        <v>337</v>
      </c>
      <c r="F7340">
        <v>94</v>
      </c>
      <c r="G7340">
        <v>64</v>
      </c>
      <c r="H7340">
        <f>VLOOKUP(A7340,Taul1!A2:C834,3)</f>
        <v>1</v>
      </c>
      <c r="I7340" t="str">
        <f>VLOOKUP(A7340,Taul1!A2:C834,2)</f>
        <v>Työkyvyttömyyseläkkeen saajat 30-34</v>
      </c>
      <c r="L7340" t="s">
        <v>1663</v>
      </c>
      <c r="M7340" t="str">
        <f>F7340&amp;L7340&amp;G7340&amp;L7340&amp;INT(C7340*10)</f>
        <v>94,64,2</v>
      </c>
      <c r="O7340">
        <f>VLOOKUP(B7340,Taul1!A2:C834,3)</f>
        <v>0</v>
      </c>
      <c r="P7340" t="str">
        <f>VLOOKUP(B7340,Taul1!A2:C834,2)</f>
        <v>Sairauspäivärahojen korvatut päivät 55-59</v>
      </c>
    </row>
    <row r="7341" spans="1:16" ht="18" x14ac:dyDescent="0.3">
      <c r="A7341" s="1" t="s">
        <v>1536</v>
      </c>
      <c r="B7341" s="1" t="s">
        <v>1313</v>
      </c>
      <c r="C7341" s="1">
        <v>0.53900000000000003</v>
      </c>
      <c r="D7341" s="1">
        <v>0</v>
      </c>
      <c r="E7341" s="1" t="s">
        <v>337</v>
      </c>
      <c r="F7341">
        <v>95</v>
      </c>
      <c r="G7341">
        <v>64</v>
      </c>
      <c r="H7341">
        <f>VLOOKUP(A7341,Taul1!A2:C834,3)</f>
        <v>1</v>
      </c>
      <c r="I7341" t="str">
        <f>VLOOKUP(A7341,Taul1!A2:C834,2)</f>
        <v>Työkyvyttömyyseläkkeen saajat 35-39</v>
      </c>
      <c r="L7341" t="s">
        <v>1663</v>
      </c>
      <c r="M7341" t="str">
        <f>F7341&amp;L7341&amp;G7341&amp;L7341&amp;INT(C7341*10)</f>
        <v>95,64,5</v>
      </c>
      <c r="O7341">
        <f>VLOOKUP(B7341,Taul1!A2:C834,3)</f>
        <v>0</v>
      </c>
      <c r="P7341" t="str">
        <f>VLOOKUP(B7341,Taul1!A2:C834,2)</f>
        <v>Sairauspäivärahojen korvatut päivät 55-59</v>
      </c>
    </row>
    <row r="7342" spans="1:16" ht="18" x14ac:dyDescent="0.3">
      <c r="A7342" s="1" t="s">
        <v>1538</v>
      </c>
      <c r="B7342" s="1" t="s">
        <v>1313</v>
      </c>
      <c r="C7342" s="1">
        <v>0.47599999999999998</v>
      </c>
      <c r="D7342" s="2">
        <v>1.11022302462515E-16</v>
      </c>
      <c r="E7342" s="1" t="s">
        <v>337</v>
      </c>
      <c r="F7342">
        <v>96</v>
      </c>
      <c r="G7342">
        <v>64</v>
      </c>
      <c r="H7342">
        <f>VLOOKUP(A7342,Taul1!A2:C834,3)</f>
        <v>1</v>
      </c>
      <c r="I7342" t="str">
        <f>VLOOKUP(A7342,Taul1!A2:C834,2)</f>
        <v>Työkyvyttömyyseläkkeen saajat 40-44</v>
      </c>
      <c r="L7342" t="s">
        <v>1663</v>
      </c>
      <c r="M7342" t="str">
        <f>F7342&amp;L7342&amp;G7342&amp;L7342&amp;INT(C7342*10)</f>
        <v>96,64,4</v>
      </c>
      <c r="O7342">
        <f>VLOOKUP(B7342,Taul1!A2:C834,3)</f>
        <v>0</v>
      </c>
      <c r="P7342" t="str">
        <f>VLOOKUP(B7342,Taul1!A2:C834,2)</f>
        <v>Sairauspäivärahojen korvatut päivät 55-59</v>
      </c>
    </row>
    <row r="7343" spans="1:16" ht="18" x14ac:dyDescent="0.3">
      <c r="A7343" s="1" t="s">
        <v>1540</v>
      </c>
      <c r="B7343" s="1" t="s">
        <v>1313</v>
      </c>
      <c r="C7343" s="1">
        <v>-0.42599999999999999</v>
      </c>
      <c r="D7343" s="2">
        <v>3.88578058618804E-15</v>
      </c>
      <c r="E7343" s="1" t="s">
        <v>337</v>
      </c>
      <c r="F7343">
        <v>97</v>
      </c>
      <c r="G7343">
        <v>64</v>
      </c>
      <c r="H7343">
        <f>VLOOKUP(A7343,Taul1!A2:C834,3)</f>
        <v>1</v>
      </c>
      <c r="I7343" t="str">
        <f>VLOOKUP(A7343,Taul1!A2:C834,2)</f>
        <v>Työkyvyttömyyseläkkeen saajat 45-49</v>
      </c>
      <c r="L7343" t="s">
        <v>1663</v>
      </c>
      <c r="M7343" t="str">
        <f>F7343&amp;L7343&amp;G7343&amp;L7343&amp;INT(C7343*10)</f>
        <v>97,64,-5</v>
      </c>
      <c r="O7343">
        <f>VLOOKUP(B7343,Taul1!A2:C834,3)</f>
        <v>0</v>
      </c>
      <c r="P7343" t="str">
        <f>VLOOKUP(B7343,Taul1!A2:C834,2)</f>
        <v>Sairauspäivärahojen korvatut päivät 55-59</v>
      </c>
    </row>
    <row r="7344" spans="1:16" ht="18" x14ac:dyDescent="0.3">
      <c r="A7344" s="1" t="s">
        <v>1542</v>
      </c>
      <c r="B7344" s="1" t="s">
        <v>1313</v>
      </c>
      <c r="C7344" s="1">
        <v>-0.378</v>
      </c>
      <c r="D7344" s="2">
        <v>5.6655791169646299E-12</v>
      </c>
      <c r="E7344" s="1" t="s">
        <v>337</v>
      </c>
      <c r="F7344">
        <v>98</v>
      </c>
      <c r="G7344">
        <v>64</v>
      </c>
      <c r="H7344">
        <f>VLOOKUP(A7344,Taul1!A2:C834,3)</f>
        <v>1</v>
      </c>
      <c r="I7344" t="str">
        <f>VLOOKUP(A7344,Taul1!A2:C834,2)</f>
        <v>Työkyvyttömyyseläkkeen saajat 50-54</v>
      </c>
      <c r="L7344" t="s">
        <v>1663</v>
      </c>
      <c r="M7344" t="str">
        <f>F7344&amp;L7344&amp;G7344&amp;L7344&amp;INT(C7344*10)</f>
        <v>98,64,-4</v>
      </c>
      <c r="O7344">
        <f>VLOOKUP(B7344,Taul1!A2:C834,3)</f>
        <v>0</v>
      </c>
      <c r="P7344" t="str">
        <f>VLOOKUP(B7344,Taul1!A2:C834,2)</f>
        <v>Sairauspäivärahojen korvatut päivät 55-59</v>
      </c>
    </row>
    <row r="7345" spans="1:16" ht="18" x14ac:dyDescent="0.3">
      <c r="A7345" s="1" t="s">
        <v>1544</v>
      </c>
      <c r="B7345" s="1" t="s">
        <v>1313</v>
      </c>
      <c r="C7345" s="1">
        <v>-0.41299999999999998</v>
      </c>
      <c r="D7345" s="2">
        <v>3.4527936065842299E-14</v>
      </c>
      <c r="E7345" s="1" t="s">
        <v>337</v>
      </c>
      <c r="F7345">
        <v>99</v>
      </c>
      <c r="G7345">
        <v>64</v>
      </c>
      <c r="H7345">
        <f>VLOOKUP(A7345,Taul1!A2:C834,3)</f>
        <v>1</v>
      </c>
      <c r="I7345" t="str">
        <f>VLOOKUP(A7345,Taul1!A2:C834,2)</f>
        <v>Työkyvyttömyyseläkkeen saajat 55-59</v>
      </c>
      <c r="L7345" t="s">
        <v>1663</v>
      </c>
      <c r="M7345" t="str">
        <f>F7345&amp;L7345&amp;G7345&amp;L7345&amp;INT(C7345*10)</f>
        <v>99,64,-5</v>
      </c>
      <c r="O7345">
        <f>VLOOKUP(B7345,Taul1!A2:C834,3)</f>
        <v>0</v>
      </c>
      <c r="P7345" t="str">
        <f>VLOOKUP(B7345,Taul1!A2:C834,2)</f>
        <v>Sairauspäivärahojen korvatut päivät 55-59</v>
      </c>
    </row>
    <row r="7346" spans="1:16" ht="18" x14ac:dyDescent="0.3">
      <c r="A7346" s="1" t="s">
        <v>1546</v>
      </c>
      <c r="B7346" s="1" t="s">
        <v>1313</v>
      </c>
      <c r="C7346" s="1">
        <v>-0.53900000000000003</v>
      </c>
      <c r="D7346" s="1">
        <v>0</v>
      </c>
      <c r="E7346" s="1" t="s">
        <v>337</v>
      </c>
      <c r="F7346">
        <v>100</v>
      </c>
      <c r="G7346">
        <v>64</v>
      </c>
      <c r="H7346">
        <f>VLOOKUP(A7346,Taul1!A2:C834,3)</f>
        <v>1</v>
      </c>
      <c r="I7346" t="str">
        <f>VLOOKUP(A7346,Taul1!A2:C834,2)</f>
        <v>Työkyvyttömyyseläkkeen saajat 60-64</v>
      </c>
      <c r="L7346" t="s">
        <v>1663</v>
      </c>
      <c r="M7346" t="str">
        <f>F7346&amp;L7346&amp;G7346&amp;L7346&amp;INT(C7346*10)</f>
        <v>100,64,-6</v>
      </c>
      <c r="O7346">
        <f>VLOOKUP(B7346,Taul1!A2:C834,3)</f>
        <v>0</v>
      </c>
      <c r="P7346" t="str">
        <f>VLOOKUP(B7346,Taul1!A2:C834,2)</f>
        <v>Sairauspäivärahojen korvatut päivät 55-59</v>
      </c>
    </row>
    <row r="7347" spans="1:16" ht="18" x14ac:dyDescent="0.3">
      <c r="A7347" s="1" t="s">
        <v>1548</v>
      </c>
      <c r="B7347" s="1" t="s">
        <v>1313</v>
      </c>
      <c r="C7347" s="1">
        <v>0.67600000000000005</v>
      </c>
      <c r="D7347" s="1">
        <v>0</v>
      </c>
      <c r="E7347" s="1" t="s">
        <v>337</v>
      </c>
      <c r="F7347">
        <v>101</v>
      </c>
      <c r="G7347">
        <v>64</v>
      </c>
      <c r="H7347">
        <f>VLOOKUP(A7347,Taul1!A2:C834,3)</f>
        <v>1</v>
      </c>
      <c r="I7347" t="str">
        <f>VLOOKUP(A7347,Taul1!A2:C834,2)</f>
        <v>Kelan kuntoutuspalvelujen saajat yhteensä</v>
      </c>
      <c r="L7347" t="s">
        <v>1663</v>
      </c>
      <c r="M7347" t="str">
        <f>F7347&amp;L7347&amp;G7347&amp;L7347&amp;INT(C7347*10)</f>
        <v>101,64,6</v>
      </c>
      <c r="O7347">
        <f>VLOOKUP(B7347,Taul1!A2:C834,3)</f>
        <v>0</v>
      </c>
      <c r="P7347" t="str">
        <f>VLOOKUP(B7347,Taul1!A2:C834,2)</f>
        <v>Sairauspäivärahojen korvatut päivät 55-59</v>
      </c>
    </row>
    <row r="7348" spans="1:16" ht="18" x14ac:dyDescent="0.3">
      <c r="A7348" s="1" t="s">
        <v>1550</v>
      </c>
      <c r="B7348" s="1" t="s">
        <v>1313</v>
      </c>
      <c r="C7348" s="1">
        <v>0.59099999999999997</v>
      </c>
      <c r="D7348" s="1">
        <v>0</v>
      </c>
      <c r="E7348" s="1" t="s">
        <v>337</v>
      </c>
      <c r="F7348">
        <v>102</v>
      </c>
      <c r="G7348">
        <v>64</v>
      </c>
      <c r="H7348">
        <f>VLOOKUP(A7348,Taul1!A2:C834,3)</f>
        <v>1</v>
      </c>
      <c r="I7348" t="str">
        <f>VLOOKUP(A7348,Taul1!A2:C834,2)</f>
        <v>Kelan kuntoutuspalvelujen saajat 0-6</v>
      </c>
      <c r="L7348" t="s">
        <v>1663</v>
      </c>
      <c r="M7348" t="str">
        <f>F7348&amp;L7348&amp;G7348&amp;L7348&amp;INT(C7348*10)</f>
        <v>102,64,5</v>
      </c>
      <c r="O7348">
        <f>VLOOKUP(B7348,Taul1!A2:C834,3)</f>
        <v>0</v>
      </c>
      <c r="P7348" t="str">
        <f>VLOOKUP(B7348,Taul1!A2:C834,2)</f>
        <v>Sairauspäivärahojen korvatut päivät 55-59</v>
      </c>
    </row>
    <row r="7349" spans="1:16" ht="18" x14ac:dyDescent="0.3">
      <c r="A7349" s="1" t="s">
        <v>1552</v>
      </c>
      <c r="B7349" s="1" t="s">
        <v>1313</v>
      </c>
      <c r="C7349" s="1">
        <v>0.61899999999999999</v>
      </c>
      <c r="D7349" s="2">
        <v>1.11022302462515E-16</v>
      </c>
      <c r="E7349" s="1" t="s">
        <v>337</v>
      </c>
      <c r="F7349">
        <v>103</v>
      </c>
      <c r="G7349">
        <v>64</v>
      </c>
      <c r="H7349">
        <f>VLOOKUP(A7349,Taul1!A2:C834,3)</f>
        <v>1</v>
      </c>
      <c r="I7349" t="str">
        <f>VLOOKUP(A7349,Taul1!A2:C834,2)</f>
        <v>Kelan kuntoutuspalvelujen saajat 7-15</v>
      </c>
      <c r="L7349" t="s">
        <v>1663</v>
      </c>
      <c r="M7349" t="str">
        <f>F7349&amp;L7349&amp;G7349&amp;L7349&amp;INT(C7349*10)</f>
        <v>103,64,6</v>
      </c>
      <c r="O7349">
        <f>VLOOKUP(B7349,Taul1!A2:C834,3)</f>
        <v>0</v>
      </c>
      <c r="P7349" t="str">
        <f>VLOOKUP(B7349,Taul1!A2:C834,2)</f>
        <v>Sairauspäivärahojen korvatut päivät 55-59</v>
      </c>
    </row>
    <row r="7350" spans="1:16" ht="18" x14ac:dyDescent="0.3">
      <c r="A7350" s="1" t="s">
        <v>1554</v>
      </c>
      <c r="B7350" s="1" t="s">
        <v>1313</v>
      </c>
      <c r="C7350" s="1">
        <v>0.51400000000000001</v>
      </c>
      <c r="D7350" s="1">
        <v>0</v>
      </c>
      <c r="E7350" s="1" t="s">
        <v>337</v>
      </c>
      <c r="F7350">
        <v>104</v>
      </c>
      <c r="G7350">
        <v>64</v>
      </c>
      <c r="H7350">
        <f>VLOOKUP(A7350,Taul1!A2:C834,3)</f>
        <v>1</v>
      </c>
      <c r="I7350" t="str">
        <f>VLOOKUP(A7350,Taul1!A2:C834,2)</f>
        <v>Kelan kuntoutuspalvelujen saajat 16-19</v>
      </c>
      <c r="L7350" t="s">
        <v>1663</v>
      </c>
      <c r="M7350" t="str">
        <f>F7350&amp;L7350&amp;G7350&amp;L7350&amp;INT(C7350*10)</f>
        <v>104,64,5</v>
      </c>
      <c r="O7350">
        <f>VLOOKUP(B7350,Taul1!A2:C834,3)</f>
        <v>0</v>
      </c>
      <c r="P7350" t="str">
        <f>VLOOKUP(B7350,Taul1!A2:C834,2)</f>
        <v>Sairauspäivärahojen korvatut päivät 55-59</v>
      </c>
    </row>
    <row r="7351" spans="1:16" ht="18" x14ac:dyDescent="0.3">
      <c r="A7351" s="1" t="s">
        <v>1556</v>
      </c>
      <c r="B7351" s="1" t="s">
        <v>1313</v>
      </c>
      <c r="C7351" s="1">
        <v>0.64100000000000001</v>
      </c>
      <c r="D7351" s="1">
        <v>0</v>
      </c>
      <c r="E7351" s="1" t="s">
        <v>337</v>
      </c>
      <c r="F7351">
        <v>105</v>
      </c>
      <c r="G7351">
        <v>64</v>
      </c>
      <c r="H7351">
        <f>VLOOKUP(A7351,Taul1!A2:C834,3)</f>
        <v>1</v>
      </c>
      <c r="I7351" t="str">
        <f>VLOOKUP(A7351,Taul1!A2:C834,2)</f>
        <v>Kelan kuntoutuspalvelujen saajat 20-24</v>
      </c>
      <c r="L7351" t="s">
        <v>1663</v>
      </c>
      <c r="M7351" t="str">
        <f>F7351&amp;L7351&amp;G7351&amp;L7351&amp;INT(C7351*10)</f>
        <v>105,64,6</v>
      </c>
      <c r="O7351">
        <f>VLOOKUP(B7351,Taul1!A2:C834,3)</f>
        <v>0</v>
      </c>
      <c r="P7351" t="str">
        <f>VLOOKUP(B7351,Taul1!A2:C834,2)</f>
        <v>Sairauspäivärahojen korvatut päivät 55-59</v>
      </c>
    </row>
    <row r="7352" spans="1:16" ht="18" x14ac:dyDescent="0.3">
      <c r="A7352" s="1" t="s">
        <v>1558</v>
      </c>
      <c r="B7352" s="1" t="s">
        <v>1313</v>
      </c>
      <c r="C7352" s="1">
        <v>0.63800000000000001</v>
      </c>
      <c r="D7352" s="2">
        <v>1.11022302462515E-16</v>
      </c>
      <c r="E7352" s="1" t="s">
        <v>337</v>
      </c>
      <c r="F7352">
        <v>106</v>
      </c>
      <c r="G7352">
        <v>64</v>
      </c>
      <c r="H7352">
        <f>VLOOKUP(A7352,Taul1!A2:C834,3)</f>
        <v>1</v>
      </c>
      <c r="I7352" t="str">
        <f>VLOOKUP(A7352,Taul1!A2:C834,2)</f>
        <v>Kelan kuntoutuspalvelujen saajat 25-29</v>
      </c>
      <c r="L7352" t="s">
        <v>1663</v>
      </c>
      <c r="M7352" t="str">
        <f>F7352&amp;L7352&amp;G7352&amp;L7352&amp;INT(C7352*10)</f>
        <v>106,64,6</v>
      </c>
      <c r="O7352">
        <f>VLOOKUP(B7352,Taul1!A2:C834,3)</f>
        <v>0</v>
      </c>
      <c r="P7352" t="str">
        <f>VLOOKUP(B7352,Taul1!A2:C834,2)</f>
        <v>Sairauspäivärahojen korvatut päivät 55-59</v>
      </c>
    </row>
    <row r="7353" spans="1:16" ht="18" x14ac:dyDescent="0.3">
      <c r="A7353" s="1" t="s">
        <v>1560</v>
      </c>
      <c r="B7353" s="1" t="s">
        <v>1313</v>
      </c>
      <c r="C7353" s="1">
        <v>0.63100000000000001</v>
      </c>
      <c r="D7353" s="1">
        <v>0</v>
      </c>
      <c r="E7353" s="1" t="s">
        <v>337</v>
      </c>
      <c r="F7353">
        <v>107</v>
      </c>
      <c r="G7353">
        <v>64</v>
      </c>
      <c r="H7353">
        <f>VLOOKUP(A7353,Taul1!A2:C834,3)</f>
        <v>1</v>
      </c>
      <c r="I7353" t="str">
        <f>VLOOKUP(A7353,Taul1!A2:C834,2)</f>
        <v>Kelan kuntoutuspalvelujen saajat 30-34</v>
      </c>
      <c r="L7353" t="s">
        <v>1663</v>
      </c>
      <c r="M7353" t="str">
        <f>F7353&amp;L7353&amp;G7353&amp;L7353&amp;INT(C7353*10)</f>
        <v>107,64,6</v>
      </c>
      <c r="O7353">
        <f>VLOOKUP(B7353,Taul1!A2:C834,3)</f>
        <v>0</v>
      </c>
      <c r="P7353" t="str">
        <f>VLOOKUP(B7353,Taul1!A2:C834,2)</f>
        <v>Sairauspäivärahojen korvatut päivät 55-59</v>
      </c>
    </row>
    <row r="7354" spans="1:16" ht="18" x14ac:dyDescent="0.3">
      <c r="A7354" s="1" t="s">
        <v>1562</v>
      </c>
      <c r="B7354" s="1" t="s">
        <v>1313</v>
      </c>
      <c r="C7354" s="1">
        <v>0.64200000000000002</v>
      </c>
      <c r="D7354" s="1">
        <v>0</v>
      </c>
      <c r="E7354" s="1" t="s">
        <v>337</v>
      </c>
      <c r="F7354">
        <v>108</v>
      </c>
      <c r="G7354">
        <v>64</v>
      </c>
      <c r="H7354">
        <f>VLOOKUP(A7354,Taul1!A2:C834,3)</f>
        <v>1</v>
      </c>
      <c r="I7354" t="str">
        <f>VLOOKUP(A7354,Taul1!A2:C834,2)</f>
        <v>Kelan kuntoutuspalvelujen saajat 35-39</v>
      </c>
      <c r="L7354" t="s">
        <v>1663</v>
      </c>
      <c r="M7354" t="str">
        <f>F7354&amp;L7354&amp;G7354&amp;L7354&amp;INT(C7354*10)</f>
        <v>108,64,6</v>
      </c>
      <c r="O7354">
        <f>VLOOKUP(B7354,Taul1!A2:C834,3)</f>
        <v>0</v>
      </c>
      <c r="P7354" t="str">
        <f>VLOOKUP(B7354,Taul1!A2:C834,2)</f>
        <v>Sairauspäivärahojen korvatut päivät 55-59</v>
      </c>
    </row>
    <row r="7355" spans="1:16" ht="18" x14ac:dyDescent="0.3">
      <c r="A7355" s="1" t="s">
        <v>1564</v>
      </c>
      <c r="B7355" s="1" t="s">
        <v>1313</v>
      </c>
      <c r="C7355" s="1">
        <v>0.64700000000000002</v>
      </c>
      <c r="D7355" s="1">
        <v>0</v>
      </c>
      <c r="E7355" s="1" t="s">
        <v>337</v>
      </c>
      <c r="F7355">
        <v>109</v>
      </c>
      <c r="G7355">
        <v>64</v>
      </c>
      <c r="H7355">
        <f>VLOOKUP(A7355,Taul1!A2:C834,3)</f>
        <v>1</v>
      </c>
      <c r="I7355" t="str">
        <f>VLOOKUP(A7355,Taul1!A2:C834,2)</f>
        <v>Kelan kuntoutuspalvelujen saajat 40-44</v>
      </c>
      <c r="L7355" t="s">
        <v>1663</v>
      </c>
      <c r="M7355" t="str">
        <f>F7355&amp;L7355&amp;G7355&amp;L7355&amp;INT(C7355*10)</f>
        <v>109,64,6</v>
      </c>
      <c r="O7355">
        <f>VLOOKUP(B7355,Taul1!A2:C834,3)</f>
        <v>0</v>
      </c>
      <c r="P7355" t="str">
        <f>VLOOKUP(B7355,Taul1!A2:C834,2)</f>
        <v>Sairauspäivärahojen korvatut päivät 55-59</v>
      </c>
    </row>
    <row r="7356" spans="1:16" ht="18" x14ac:dyDescent="0.3">
      <c r="A7356" s="1" t="s">
        <v>1566</v>
      </c>
      <c r="B7356" s="1" t="s">
        <v>1313</v>
      </c>
      <c r="C7356" s="1">
        <v>0.318</v>
      </c>
      <c r="D7356" s="2">
        <v>1.0541659656304599E-8</v>
      </c>
      <c r="E7356" s="1" t="s">
        <v>337</v>
      </c>
      <c r="F7356">
        <v>110</v>
      </c>
      <c r="G7356">
        <v>64</v>
      </c>
      <c r="H7356">
        <f>VLOOKUP(A7356,Taul1!A2:C834,3)</f>
        <v>1</v>
      </c>
      <c r="I7356" t="str">
        <f>VLOOKUP(A7356,Taul1!A2:C834,2)</f>
        <v>Kelan kuntoutuspalvelujen saajat 45-49</v>
      </c>
      <c r="L7356" t="s">
        <v>1663</v>
      </c>
      <c r="M7356" t="str">
        <f>F7356&amp;L7356&amp;G7356&amp;L7356&amp;INT(C7356*10)</f>
        <v>110,64,3</v>
      </c>
      <c r="O7356">
        <f>VLOOKUP(B7356,Taul1!A2:C834,3)</f>
        <v>0</v>
      </c>
      <c r="P7356" t="str">
        <f>VLOOKUP(B7356,Taul1!A2:C834,2)</f>
        <v>Sairauspäivärahojen korvatut päivät 55-59</v>
      </c>
    </row>
    <row r="7357" spans="1:16" ht="18" x14ac:dyDescent="0.3">
      <c r="A7357" s="1" t="s">
        <v>1568</v>
      </c>
      <c r="B7357" s="1" t="s">
        <v>1313</v>
      </c>
      <c r="C7357" s="1">
        <v>-0.43</v>
      </c>
      <c r="D7357" s="2">
        <v>1.9984014443252802E-15</v>
      </c>
      <c r="E7357" s="1" t="s">
        <v>337</v>
      </c>
      <c r="F7357">
        <v>111</v>
      </c>
      <c r="G7357">
        <v>64</v>
      </c>
      <c r="H7357">
        <f>VLOOKUP(A7357,Taul1!A2:C834,3)</f>
        <v>1</v>
      </c>
      <c r="I7357" t="str">
        <f>VLOOKUP(A7357,Taul1!A2:C834,2)</f>
        <v>Kelan kuntoutuspalvelujen saajat 50-54</v>
      </c>
      <c r="L7357" t="s">
        <v>1663</v>
      </c>
      <c r="M7357" t="str">
        <f>F7357&amp;L7357&amp;G7357&amp;L7357&amp;INT(C7357*10)</f>
        <v>111,64,-5</v>
      </c>
      <c r="O7357">
        <f>VLOOKUP(B7357,Taul1!A2:C834,3)</f>
        <v>0</v>
      </c>
      <c r="P7357" t="str">
        <f>VLOOKUP(B7357,Taul1!A2:C834,2)</f>
        <v>Sairauspäivärahojen korvatut päivät 55-59</v>
      </c>
    </row>
    <row r="7358" spans="1:16" ht="18" x14ac:dyDescent="0.3">
      <c r="A7358" s="1" t="s">
        <v>1570</v>
      </c>
      <c r="B7358" s="1" t="s">
        <v>1313</v>
      </c>
      <c r="C7358" s="1">
        <v>-0.46600000000000003</v>
      </c>
      <c r="D7358" s="1">
        <v>0</v>
      </c>
      <c r="E7358" s="1" t="s">
        <v>337</v>
      </c>
      <c r="F7358">
        <v>112</v>
      </c>
      <c r="G7358">
        <v>64</v>
      </c>
      <c r="H7358">
        <f>VLOOKUP(A7358,Taul1!A2:C834,3)</f>
        <v>1</v>
      </c>
      <c r="I7358" t="str">
        <f>VLOOKUP(A7358,Taul1!A2:C834,2)</f>
        <v>Kelan kuntoutuspalvelujen saajat 55-59</v>
      </c>
      <c r="L7358" t="s">
        <v>1663</v>
      </c>
      <c r="M7358" t="str">
        <f>F7358&amp;L7358&amp;G7358&amp;L7358&amp;INT(C7358*10)</f>
        <v>112,64,-5</v>
      </c>
      <c r="O7358">
        <f>VLOOKUP(B7358,Taul1!A2:C834,3)</f>
        <v>0</v>
      </c>
      <c r="P7358" t="str">
        <f>VLOOKUP(B7358,Taul1!A2:C834,2)</f>
        <v>Sairauspäivärahojen korvatut päivät 55-59</v>
      </c>
    </row>
    <row r="7359" spans="1:16" ht="18" x14ac:dyDescent="0.3">
      <c r="A7359" s="1" t="s">
        <v>1572</v>
      </c>
      <c r="B7359" s="1" t="s">
        <v>1313</v>
      </c>
      <c r="C7359" s="1">
        <v>1.2999999999999999E-2</v>
      </c>
      <c r="D7359" s="1">
        <v>0.81361782586942699</v>
      </c>
      <c r="E7359" s="1" t="s">
        <v>337</v>
      </c>
      <c r="F7359">
        <v>113</v>
      </c>
      <c r="G7359">
        <v>64</v>
      </c>
      <c r="H7359">
        <f>VLOOKUP(A7359,Taul1!A2:C834,3)</f>
        <v>1</v>
      </c>
      <c r="I7359" t="str">
        <f>VLOOKUP(A7359,Taul1!A2:C834,2)</f>
        <v>Kelan kuntoutuspalvelujen saajat 60-64</v>
      </c>
      <c r="L7359" t="s">
        <v>1663</v>
      </c>
      <c r="M7359" t="str">
        <f>F7359&amp;L7359&amp;G7359&amp;L7359&amp;INT(C7359*10)</f>
        <v>113,64,0</v>
      </c>
      <c r="O7359">
        <f>VLOOKUP(B7359,Taul1!A2:C834,3)</f>
        <v>0</v>
      </c>
      <c r="P7359" t="str">
        <f>VLOOKUP(B7359,Taul1!A2:C834,2)</f>
        <v>Sairauspäivärahojen korvatut päivät 55-59</v>
      </c>
    </row>
    <row r="7360" spans="1:16" ht="18" x14ac:dyDescent="0.3">
      <c r="A7360" s="1" t="s">
        <v>1574</v>
      </c>
      <c r="B7360" s="1" t="s">
        <v>1313</v>
      </c>
      <c r="C7360" s="1">
        <v>-0.112</v>
      </c>
      <c r="D7360" s="1">
        <v>4.9279018492050401E-2</v>
      </c>
      <c r="E7360" s="1" t="s">
        <v>337</v>
      </c>
      <c r="F7360">
        <v>114</v>
      </c>
      <c r="G7360">
        <v>64</v>
      </c>
      <c r="H7360">
        <f>VLOOKUP(A7360,Taul1!A2:C834,3)</f>
        <v>1</v>
      </c>
      <c r="I7360" t="str">
        <f>VLOOKUP(A7360,Taul1!A2:C834,2)</f>
        <v>Kelan kuntoutuspalvelujen saajat 65-69</v>
      </c>
      <c r="L7360" t="s">
        <v>1663</v>
      </c>
      <c r="M7360" t="str">
        <f>F7360&amp;L7360&amp;G7360&amp;L7360&amp;INT(C7360*10)</f>
        <v>114,64,-2</v>
      </c>
      <c r="O7360">
        <f>VLOOKUP(B7360,Taul1!A2:C834,3)</f>
        <v>0</v>
      </c>
      <c r="P7360" t="str">
        <f>VLOOKUP(B7360,Taul1!A2:C834,2)</f>
        <v>Sairauspäivärahojen korvatut päivät 55-59</v>
      </c>
    </row>
    <row r="7361" spans="1:16" ht="18" x14ac:dyDescent="0.3">
      <c r="A7361" s="1" t="s">
        <v>1576</v>
      </c>
      <c r="B7361" s="1" t="s">
        <v>1313</v>
      </c>
      <c r="C7361" s="1">
        <v>0.214</v>
      </c>
      <c r="D7361" s="1">
        <v>1.4784853229898799E-4</v>
      </c>
      <c r="E7361" s="1" t="s">
        <v>337</v>
      </c>
      <c r="F7361">
        <v>115</v>
      </c>
      <c r="G7361">
        <v>64</v>
      </c>
      <c r="H7361">
        <f>VLOOKUP(A7361,Taul1!A2:C834,3)</f>
        <v>1</v>
      </c>
      <c r="I7361" t="str">
        <f>VLOOKUP(A7361,Taul1!A2:C834,2)</f>
        <v>Kelan kuntoutuspalvelujen saajat 69-</v>
      </c>
      <c r="L7361" t="s">
        <v>1663</v>
      </c>
      <c r="M7361" t="str">
        <f>F7361&amp;L7361&amp;G7361&amp;L7361&amp;INT(C7361*10)</f>
        <v>115,64,2</v>
      </c>
      <c r="O7361">
        <f>VLOOKUP(B7361,Taul1!A2:C834,3)</f>
        <v>0</v>
      </c>
      <c r="P7361" t="str">
        <f>VLOOKUP(B7361,Taul1!A2:C834,2)</f>
        <v>Sairauspäivärahojen korvatut päivät 55-59</v>
      </c>
    </row>
    <row r="7362" spans="1:16" ht="18" x14ac:dyDescent="0.3">
      <c r="A7362" s="1" t="s">
        <v>1598</v>
      </c>
      <c r="B7362" s="1" t="s">
        <v>1315</v>
      </c>
      <c r="C7362" s="1">
        <v>-3.1E-2</v>
      </c>
      <c r="D7362" s="1">
        <v>0.58413273057881299</v>
      </c>
      <c r="E7362" s="1" t="s">
        <v>337</v>
      </c>
      <c r="F7362">
        <v>1</v>
      </c>
      <c r="G7362">
        <v>65</v>
      </c>
      <c r="H7362">
        <f>VLOOKUP(A7362,Taul1!A2:C834,3)</f>
        <v>1</v>
      </c>
      <c r="I7362" t="str">
        <f>VLOOKUP(A7362,Taul1!A2:C834,2)</f>
        <v>Vanhempainpäivärahojen korvatut päivät äiti 35-39</v>
      </c>
      <c r="L7362" t="s">
        <v>1663</v>
      </c>
      <c r="M7362" t="str">
        <f>F7362&amp;L7362&amp;G7362&amp;L7362&amp;INT(C7362*10)</f>
        <v>1,65,-1</v>
      </c>
      <c r="O7362">
        <f>VLOOKUP(B7362,Taul1!A2:C834,3)</f>
        <v>0</v>
      </c>
      <c r="P7362" t="str">
        <f>VLOOKUP(B7362,Taul1!A2:C834,2)</f>
        <v>Sairauspäivärahojen korvatut päivät 60-64</v>
      </c>
    </row>
    <row r="7363" spans="1:16" ht="18" x14ac:dyDescent="0.3">
      <c r="A7363" s="1" t="s">
        <v>1600</v>
      </c>
      <c r="B7363" s="1" t="s">
        <v>1315</v>
      </c>
      <c r="C7363" s="1">
        <v>0.371</v>
      </c>
      <c r="D7363" s="2">
        <v>1.5017431742592099E-11</v>
      </c>
      <c r="E7363" s="1" t="s">
        <v>337</v>
      </c>
      <c r="F7363">
        <v>2</v>
      </c>
      <c r="G7363">
        <v>65</v>
      </c>
      <c r="H7363">
        <f>VLOOKUP(A7363,Taul1!A2:C834,3)</f>
        <v>1</v>
      </c>
      <c r="I7363" t="str">
        <f>VLOOKUP(A7363,Taul1!A2:C834,2)</f>
        <v>Vanhempainpäivärahojen korvatut päivät äiti 40-</v>
      </c>
      <c r="L7363" t="s">
        <v>1663</v>
      </c>
      <c r="M7363" t="str">
        <f>F7363&amp;L7363&amp;G7363&amp;L7363&amp;INT(C7363*10)</f>
        <v>2,65,3</v>
      </c>
      <c r="O7363">
        <f>VLOOKUP(B7363,Taul1!A2:C834,3)</f>
        <v>0</v>
      </c>
      <c r="P7363" t="str">
        <f>VLOOKUP(B7363,Taul1!A2:C834,2)</f>
        <v>Sairauspäivärahojen korvatut päivät 60-64</v>
      </c>
    </row>
    <row r="7364" spans="1:16" ht="18" x14ac:dyDescent="0.3">
      <c r="A7364" s="1" t="s">
        <v>1275</v>
      </c>
      <c r="B7364" s="1" t="s">
        <v>1315</v>
      </c>
      <c r="C7364" s="1">
        <v>0.63300000000000001</v>
      </c>
      <c r="D7364" s="2">
        <v>1.11022302462515E-16</v>
      </c>
      <c r="E7364" s="1" t="s">
        <v>337</v>
      </c>
      <c r="F7364">
        <v>3</v>
      </c>
      <c r="G7364">
        <v>65</v>
      </c>
      <c r="H7364">
        <f>VLOOKUP(A7364,Taul1!A2:C834,3)</f>
        <v>1</v>
      </c>
      <c r="I7364" t="str">
        <f>VLOOKUP(A7364,Taul1!A2:C834,2)</f>
        <v>Työllistymistä edistävät palvelut, korvatut päivät, yhteensä</v>
      </c>
      <c r="L7364" t="s">
        <v>1663</v>
      </c>
      <c r="M7364" t="str">
        <f>F7364&amp;L7364&amp;G7364&amp;L7364&amp;INT(C7364*10)</f>
        <v>3,65,6</v>
      </c>
      <c r="O7364">
        <f>VLOOKUP(B7364,Taul1!A2:C834,3)</f>
        <v>0</v>
      </c>
      <c r="P7364" t="str">
        <f>VLOOKUP(B7364,Taul1!A2:C834,2)</f>
        <v>Sairauspäivärahojen korvatut päivät 60-64</v>
      </c>
    </row>
    <row r="7365" spans="1:16" ht="18" x14ac:dyDescent="0.3">
      <c r="A7365" s="1" t="s">
        <v>1277</v>
      </c>
      <c r="B7365" s="1" t="s">
        <v>1315</v>
      </c>
      <c r="C7365" s="1">
        <v>6.5000000000000002E-2</v>
      </c>
      <c r="D7365" s="1">
        <v>0.25572716846311999</v>
      </c>
      <c r="E7365" s="1" t="s">
        <v>337</v>
      </c>
      <c r="F7365">
        <v>4</v>
      </c>
      <c r="G7365">
        <v>65</v>
      </c>
      <c r="H7365">
        <f>VLOOKUP(A7365,Taul1!A2:C834,3)</f>
        <v>1</v>
      </c>
      <c r="I7365" t="str">
        <f>VLOOKUP(A7365,Taul1!A2:C834,2)</f>
        <v>Työllistymistä edistävät palvelut, korvatut päivät, 17-24</v>
      </c>
      <c r="L7365" t="s">
        <v>1663</v>
      </c>
      <c r="M7365" t="str">
        <f>F7365&amp;L7365&amp;G7365&amp;L7365&amp;INT(C7365*10)</f>
        <v>4,65,0</v>
      </c>
      <c r="O7365">
        <f>VLOOKUP(B7365,Taul1!A2:C834,3)</f>
        <v>0</v>
      </c>
      <c r="P7365" t="str">
        <f>VLOOKUP(B7365,Taul1!A2:C834,2)</f>
        <v>Sairauspäivärahojen korvatut päivät 60-64</v>
      </c>
    </row>
    <row r="7366" spans="1:16" ht="18" x14ac:dyDescent="0.3">
      <c r="A7366" s="1" t="s">
        <v>1279</v>
      </c>
      <c r="B7366" s="1" t="s">
        <v>1315</v>
      </c>
      <c r="C7366" s="1">
        <v>0.51</v>
      </c>
      <c r="D7366" s="1">
        <v>0</v>
      </c>
      <c r="E7366" s="1" t="s">
        <v>337</v>
      </c>
      <c r="F7366">
        <v>5</v>
      </c>
      <c r="G7366">
        <v>65</v>
      </c>
      <c r="H7366">
        <f>VLOOKUP(A7366,Taul1!A2:C834,3)</f>
        <v>1</v>
      </c>
      <c r="I7366" t="str">
        <f>VLOOKUP(A7366,Taul1!A2:C834,2)</f>
        <v>Työllistymistä edistävät palvelut, korvatut päivät, 25-29</v>
      </c>
      <c r="L7366" t="s">
        <v>1663</v>
      </c>
      <c r="M7366" t="str">
        <f>F7366&amp;L7366&amp;G7366&amp;L7366&amp;INT(C7366*10)</f>
        <v>5,65,5</v>
      </c>
      <c r="O7366">
        <f>VLOOKUP(B7366,Taul1!A2:C834,3)</f>
        <v>0</v>
      </c>
      <c r="P7366" t="str">
        <f>VLOOKUP(B7366,Taul1!A2:C834,2)</f>
        <v>Sairauspäivärahojen korvatut päivät 60-64</v>
      </c>
    </row>
    <row r="7367" spans="1:16" ht="18" x14ac:dyDescent="0.3">
      <c r="A7367" s="1" t="s">
        <v>1281</v>
      </c>
      <c r="B7367" s="1" t="s">
        <v>1315</v>
      </c>
      <c r="C7367" s="1">
        <v>0.61699999999999999</v>
      </c>
      <c r="D7367" s="1">
        <v>0</v>
      </c>
      <c r="E7367" s="1" t="s">
        <v>337</v>
      </c>
      <c r="F7367">
        <v>6</v>
      </c>
      <c r="G7367">
        <v>65</v>
      </c>
      <c r="H7367">
        <f>VLOOKUP(A7367,Taul1!A2:C834,3)</f>
        <v>1</v>
      </c>
      <c r="I7367" t="str">
        <f>VLOOKUP(A7367,Taul1!A2:C834,2)</f>
        <v>Työllistymistä edistävät palvelut, korvatut päivät, 30-34</v>
      </c>
      <c r="L7367" t="s">
        <v>1663</v>
      </c>
      <c r="M7367" t="str">
        <f>F7367&amp;L7367&amp;G7367&amp;L7367&amp;INT(C7367*10)</f>
        <v>6,65,6</v>
      </c>
      <c r="O7367">
        <f>VLOOKUP(B7367,Taul1!A2:C834,3)</f>
        <v>0</v>
      </c>
      <c r="P7367" t="str">
        <f>VLOOKUP(B7367,Taul1!A2:C834,2)</f>
        <v>Sairauspäivärahojen korvatut päivät 60-64</v>
      </c>
    </row>
    <row r="7368" spans="1:16" ht="18" x14ac:dyDescent="0.3">
      <c r="A7368" s="1" t="s">
        <v>1283</v>
      </c>
      <c r="B7368" s="1" t="s">
        <v>1315</v>
      </c>
      <c r="C7368" s="1">
        <v>0.65400000000000003</v>
      </c>
      <c r="D7368" s="1">
        <v>0</v>
      </c>
      <c r="E7368" s="1" t="s">
        <v>337</v>
      </c>
      <c r="F7368">
        <v>7</v>
      </c>
      <c r="G7368">
        <v>65</v>
      </c>
      <c r="H7368">
        <f>VLOOKUP(A7368,Taul1!A2:C834,3)</f>
        <v>1</v>
      </c>
      <c r="I7368" t="str">
        <f>VLOOKUP(A7368,Taul1!A2:C834,2)</f>
        <v>Työllistymistä edistävät palvelut, korvatut päivät, 35-39</v>
      </c>
      <c r="L7368" t="s">
        <v>1663</v>
      </c>
      <c r="M7368" t="str">
        <f>F7368&amp;L7368&amp;G7368&amp;L7368&amp;INT(C7368*10)</f>
        <v>7,65,6</v>
      </c>
      <c r="O7368">
        <f>VLOOKUP(B7368,Taul1!A2:C834,3)</f>
        <v>0</v>
      </c>
      <c r="P7368" t="str">
        <f>VLOOKUP(B7368,Taul1!A2:C834,2)</f>
        <v>Sairauspäivärahojen korvatut päivät 60-64</v>
      </c>
    </row>
    <row r="7369" spans="1:16" ht="18" x14ac:dyDescent="0.3">
      <c r="A7369" s="1" t="s">
        <v>1285</v>
      </c>
      <c r="B7369" s="1" t="s">
        <v>1315</v>
      </c>
      <c r="C7369" s="1">
        <v>0.67700000000000005</v>
      </c>
      <c r="D7369" s="1">
        <v>0</v>
      </c>
      <c r="E7369" s="1" t="s">
        <v>337</v>
      </c>
      <c r="F7369">
        <v>8</v>
      </c>
      <c r="G7369">
        <v>65</v>
      </c>
      <c r="H7369">
        <f>VLOOKUP(A7369,Taul1!A2:C834,3)</f>
        <v>1</v>
      </c>
      <c r="I7369" t="str">
        <f>VLOOKUP(A7369,Taul1!A2:C834,2)</f>
        <v>Työllistymistä edistävät palvelut, korvatut päivät, 40-44</v>
      </c>
      <c r="L7369" t="s">
        <v>1663</v>
      </c>
      <c r="M7369" t="str">
        <f>F7369&amp;L7369&amp;G7369&amp;L7369&amp;INT(C7369*10)</f>
        <v>8,65,6</v>
      </c>
      <c r="O7369">
        <f>VLOOKUP(B7369,Taul1!A2:C834,3)</f>
        <v>0</v>
      </c>
      <c r="P7369" t="str">
        <f>VLOOKUP(B7369,Taul1!A2:C834,2)</f>
        <v>Sairauspäivärahojen korvatut päivät 60-64</v>
      </c>
    </row>
    <row r="7370" spans="1:16" ht="18" x14ac:dyDescent="0.3">
      <c r="A7370" s="1" t="s">
        <v>1287</v>
      </c>
      <c r="B7370" s="1" t="s">
        <v>1315</v>
      </c>
      <c r="C7370" s="1">
        <v>0.61699999999999999</v>
      </c>
      <c r="D7370" s="1">
        <v>0</v>
      </c>
      <c r="E7370" s="1" t="s">
        <v>337</v>
      </c>
      <c r="F7370">
        <v>9</v>
      </c>
      <c r="G7370">
        <v>65</v>
      </c>
      <c r="H7370">
        <f>VLOOKUP(A7370,Taul1!A2:C834,3)</f>
        <v>1</v>
      </c>
      <c r="I7370" t="str">
        <f>VLOOKUP(A7370,Taul1!A2:C834,2)</f>
        <v>Työllistymistä edistävät palvelut, korvatut päivät, 45-49</v>
      </c>
      <c r="L7370" t="s">
        <v>1663</v>
      </c>
      <c r="M7370" t="str">
        <f>F7370&amp;L7370&amp;G7370&amp;L7370&amp;INT(C7370*10)</f>
        <v>9,65,6</v>
      </c>
      <c r="O7370">
        <f>VLOOKUP(B7370,Taul1!A2:C834,3)</f>
        <v>0</v>
      </c>
      <c r="P7370" t="str">
        <f>VLOOKUP(B7370,Taul1!A2:C834,2)</f>
        <v>Sairauspäivärahojen korvatut päivät 60-64</v>
      </c>
    </row>
    <row r="7371" spans="1:16" ht="18" x14ac:dyDescent="0.3">
      <c r="A7371" s="1" t="s">
        <v>1289</v>
      </c>
      <c r="B7371" s="1" t="s">
        <v>1315</v>
      </c>
      <c r="C7371" s="1">
        <v>0.69799999999999995</v>
      </c>
      <c r="D7371" s="1">
        <v>0</v>
      </c>
      <c r="E7371" s="1" t="s">
        <v>337</v>
      </c>
      <c r="F7371">
        <v>10</v>
      </c>
      <c r="G7371">
        <v>65</v>
      </c>
      <c r="H7371">
        <f>VLOOKUP(A7371,Taul1!A2:C834,3)</f>
        <v>1</v>
      </c>
      <c r="I7371" t="str">
        <f>VLOOKUP(A7371,Taul1!A2:C834,2)</f>
        <v>Työllistymistä edistävät palvelut, korvatut päivät, 50-54</v>
      </c>
      <c r="L7371" t="s">
        <v>1663</v>
      </c>
      <c r="M7371" t="str">
        <f>F7371&amp;L7371&amp;G7371&amp;L7371&amp;INT(C7371*10)</f>
        <v>10,65,6</v>
      </c>
      <c r="O7371">
        <f>VLOOKUP(B7371,Taul1!A2:C834,3)</f>
        <v>0</v>
      </c>
      <c r="P7371" t="str">
        <f>VLOOKUP(B7371,Taul1!A2:C834,2)</f>
        <v>Sairauspäivärahojen korvatut päivät 60-64</v>
      </c>
    </row>
    <row r="7372" spans="1:16" ht="18" x14ac:dyDescent="0.3">
      <c r="A7372" s="1" t="s">
        <v>1291</v>
      </c>
      <c r="B7372" s="1" t="s">
        <v>1315</v>
      </c>
      <c r="C7372" s="1">
        <v>0.69099999999999995</v>
      </c>
      <c r="D7372" s="1">
        <v>0</v>
      </c>
      <c r="E7372" s="1" t="s">
        <v>337</v>
      </c>
      <c r="F7372">
        <v>11</v>
      </c>
      <c r="G7372">
        <v>65</v>
      </c>
      <c r="H7372">
        <f>VLOOKUP(A7372,Taul1!A2:C834,3)</f>
        <v>1</v>
      </c>
      <c r="I7372" t="str">
        <f>VLOOKUP(A7372,Taul1!A2:C834,2)</f>
        <v>Työllistymistä edistävät palvelut, korvatut päivät, 55-59</v>
      </c>
      <c r="L7372" t="s">
        <v>1663</v>
      </c>
      <c r="M7372" t="str">
        <f>F7372&amp;L7372&amp;G7372&amp;L7372&amp;INT(C7372*10)</f>
        <v>11,65,6</v>
      </c>
      <c r="O7372">
        <f>VLOOKUP(B7372,Taul1!A2:C834,3)</f>
        <v>0</v>
      </c>
      <c r="P7372" t="str">
        <f>VLOOKUP(B7372,Taul1!A2:C834,2)</f>
        <v>Sairauspäivärahojen korvatut päivät 60-64</v>
      </c>
    </row>
    <row r="7373" spans="1:16" ht="18" x14ac:dyDescent="0.3">
      <c r="A7373" s="1" t="s">
        <v>1293</v>
      </c>
      <c r="B7373" s="1" t="s">
        <v>1315</v>
      </c>
      <c r="C7373" s="1">
        <v>0.57699999999999996</v>
      </c>
      <c r="D7373" s="1">
        <v>0</v>
      </c>
      <c r="E7373" s="1" t="s">
        <v>337</v>
      </c>
      <c r="F7373">
        <v>12</v>
      </c>
      <c r="G7373">
        <v>65</v>
      </c>
      <c r="H7373">
        <f>VLOOKUP(A7373,Taul1!A2:C834,3)</f>
        <v>1</v>
      </c>
      <c r="I7373" t="str">
        <f>VLOOKUP(A7373,Taul1!A2:C834,2)</f>
        <v>Työllistymistä edistävät palvelut, korvatut päivät, 60-64</v>
      </c>
      <c r="L7373" t="s">
        <v>1663</v>
      </c>
      <c r="M7373" t="str">
        <f>F7373&amp;L7373&amp;G7373&amp;L7373&amp;INT(C7373*10)</f>
        <v>12,65,5</v>
      </c>
      <c r="O7373">
        <f>VLOOKUP(B7373,Taul1!A2:C834,3)</f>
        <v>0</v>
      </c>
      <c r="P7373" t="str">
        <f>VLOOKUP(B7373,Taul1!A2:C834,2)</f>
        <v>Sairauspäivärahojen korvatut päivät 60-64</v>
      </c>
    </row>
    <row r="7374" spans="1:16" ht="18" x14ac:dyDescent="0.3">
      <c r="A7374" s="1" t="s">
        <v>1317</v>
      </c>
      <c r="B7374" s="1" t="s">
        <v>1315</v>
      </c>
      <c r="C7374" s="1">
        <v>0.747</v>
      </c>
      <c r="D7374" s="1">
        <v>0</v>
      </c>
      <c r="E7374" s="1" t="s">
        <v>337</v>
      </c>
      <c r="F7374">
        <v>13</v>
      </c>
      <c r="G7374">
        <v>65</v>
      </c>
      <c r="H7374">
        <f>VLOOKUP(A7374,Taul1!A2:C834,3)</f>
        <v>1</v>
      </c>
      <c r="I7374" t="str">
        <f>VLOOKUP(A7374,Taul1!A2:C834,2)</f>
        <v>Opintovelalliset yhteensä</v>
      </c>
      <c r="L7374" t="s">
        <v>1663</v>
      </c>
      <c r="M7374" t="str">
        <f>F7374&amp;L7374&amp;G7374&amp;L7374&amp;INT(C7374*10)</f>
        <v>13,65,7</v>
      </c>
      <c r="O7374">
        <f>VLOOKUP(B7374,Taul1!A2:C834,3)</f>
        <v>0</v>
      </c>
      <c r="P7374" t="str">
        <f>VLOOKUP(B7374,Taul1!A2:C834,2)</f>
        <v>Sairauspäivärahojen korvatut päivät 60-64</v>
      </c>
    </row>
    <row r="7375" spans="1:16" ht="18" x14ac:dyDescent="0.3">
      <c r="A7375" s="1" t="s">
        <v>1319</v>
      </c>
      <c r="B7375" s="1" t="s">
        <v>1315</v>
      </c>
      <c r="C7375" s="1">
        <v>0.76</v>
      </c>
      <c r="D7375" s="1">
        <v>0</v>
      </c>
      <c r="E7375" s="1" t="s">
        <v>337</v>
      </c>
      <c r="F7375">
        <v>14</v>
      </c>
      <c r="G7375">
        <v>65</v>
      </c>
      <c r="H7375">
        <f>VLOOKUP(A7375,Taul1!A2:C834,3)</f>
        <v>1</v>
      </c>
      <c r="I7375" t="str">
        <f>VLOOKUP(A7375,Taul1!A2:C834,2)</f>
        <v>Opintovelalliset 16-24</v>
      </c>
      <c r="L7375" t="s">
        <v>1663</v>
      </c>
      <c r="M7375" t="str">
        <f>F7375&amp;L7375&amp;G7375&amp;L7375&amp;INT(C7375*10)</f>
        <v>14,65,7</v>
      </c>
      <c r="O7375">
        <f>VLOOKUP(B7375,Taul1!A2:C834,3)</f>
        <v>0</v>
      </c>
      <c r="P7375" t="str">
        <f>VLOOKUP(B7375,Taul1!A2:C834,2)</f>
        <v>Sairauspäivärahojen korvatut päivät 60-64</v>
      </c>
    </row>
    <row r="7376" spans="1:16" ht="18" x14ac:dyDescent="0.3">
      <c r="A7376" s="1" t="s">
        <v>1321</v>
      </c>
      <c r="B7376" s="1" t="s">
        <v>1315</v>
      </c>
      <c r="C7376" s="1">
        <v>0.74099999999999999</v>
      </c>
      <c r="D7376" s="1">
        <v>0</v>
      </c>
      <c r="E7376" s="1" t="s">
        <v>337</v>
      </c>
      <c r="F7376">
        <v>15</v>
      </c>
      <c r="G7376">
        <v>65</v>
      </c>
      <c r="H7376">
        <f>VLOOKUP(A7376,Taul1!A2:C834,3)</f>
        <v>1</v>
      </c>
      <c r="I7376" t="str">
        <f>VLOOKUP(A7376,Taul1!A2:C834,2)</f>
        <v>Opintovelalliset 25-29</v>
      </c>
      <c r="L7376" t="s">
        <v>1663</v>
      </c>
      <c r="M7376" t="str">
        <f>F7376&amp;L7376&amp;G7376&amp;L7376&amp;INT(C7376*10)</f>
        <v>15,65,7</v>
      </c>
      <c r="O7376">
        <f>VLOOKUP(B7376,Taul1!A2:C834,3)</f>
        <v>0</v>
      </c>
      <c r="P7376" t="str">
        <f>VLOOKUP(B7376,Taul1!A2:C834,2)</f>
        <v>Sairauspäivärahojen korvatut päivät 60-64</v>
      </c>
    </row>
    <row r="7377" spans="1:16" ht="18" x14ac:dyDescent="0.3">
      <c r="A7377" s="1" t="s">
        <v>1323</v>
      </c>
      <c r="B7377" s="1" t="s">
        <v>1315</v>
      </c>
      <c r="C7377" s="1">
        <v>0.66100000000000003</v>
      </c>
      <c r="D7377" s="1">
        <v>0</v>
      </c>
      <c r="E7377" s="1" t="s">
        <v>337</v>
      </c>
      <c r="F7377">
        <v>16</v>
      </c>
      <c r="G7377">
        <v>65</v>
      </c>
      <c r="H7377">
        <f>VLOOKUP(A7377,Taul1!A2:C834,3)</f>
        <v>1</v>
      </c>
      <c r="I7377" t="str">
        <f>VLOOKUP(A7377,Taul1!A2:C834,2)</f>
        <v>Opintovelalliset 30-34</v>
      </c>
      <c r="L7377" t="s">
        <v>1663</v>
      </c>
      <c r="M7377" t="str">
        <f>F7377&amp;L7377&amp;G7377&amp;L7377&amp;INT(C7377*10)</f>
        <v>16,65,6</v>
      </c>
      <c r="O7377">
        <f>VLOOKUP(B7377,Taul1!A2:C834,3)</f>
        <v>0</v>
      </c>
      <c r="P7377" t="str">
        <f>VLOOKUP(B7377,Taul1!A2:C834,2)</f>
        <v>Sairauspäivärahojen korvatut päivät 60-64</v>
      </c>
    </row>
    <row r="7378" spans="1:16" ht="18" x14ac:dyDescent="0.3">
      <c r="A7378" s="1" t="s">
        <v>1325</v>
      </c>
      <c r="B7378" s="1" t="s">
        <v>1315</v>
      </c>
      <c r="C7378" s="1">
        <v>0.69599999999999995</v>
      </c>
      <c r="D7378" s="1">
        <v>0</v>
      </c>
      <c r="E7378" s="1" t="s">
        <v>337</v>
      </c>
      <c r="F7378">
        <v>17</v>
      </c>
      <c r="G7378">
        <v>65</v>
      </c>
      <c r="H7378">
        <f>VLOOKUP(A7378,Taul1!A2:C834,3)</f>
        <v>1</v>
      </c>
      <c r="I7378" t="str">
        <f>VLOOKUP(A7378,Taul1!A2:C834,2)</f>
        <v>Opintovelalliset 35-39</v>
      </c>
      <c r="L7378" t="s">
        <v>1663</v>
      </c>
      <c r="M7378" t="str">
        <f>F7378&amp;L7378&amp;G7378&amp;L7378&amp;INT(C7378*10)</f>
        <v>17,65,6</v>
      </c>
      <c r="O7378">
        <f>VLOOKUP(B7378,Taul1!A2:C834,3)</f>
        <v>0</v>
      </c>
      <c r="P7378" t="str">
        <f>VLOOKUP(B7378,Taul1!A2:C834,2)</f>
        <v>Sairauspäivärahojen korvatut päivät 60-64</v>
      </c>
    </row>
    <row r="7379" spans="1:16" ht="18" x14ac:dyDescent="0.3">
      <c r="A7379" s="1" t="s">
        <v>1327</v>
      </c>
      <c r="B7379" s="1" t="s">
        <v>1315</v>
      </c>
      <c r="C7379" s="1">
        <v>0.72799999999999998</v>
      </c>
      <c r="D7379" s="1">
        <v>0</v>
      </c>
      <c r="E7379" s="1" t="s">
        <v>337</v>
      </c>
      <c r="F7379">
        <v>18</v>
      </c>
      <c r="G7379">
        <v>65</v>
      </c>
      <c r="H7379">
        <f>VLOOKUP(A7379,Taul1!A2:C834,3)</f>
        <v>1</v>
      </c>
      <c r="I7379" t="str">
        <f>VLOOKUP(A7379,Taul1!A2:C834,2)</f>
        <v>Opintovelalliset 40-44</v>
      </c>
      <c r="L7379" t="s">
        <v>1663</v>
      </c>
      <c r="M7379" t="str">
        <f>F7379&amp;L7379&amp;G7379&amp;L7379&amp;INT(C7379*10)</f>
        <v>18,65,7</v>
      </c>
      <c r="O7379">
        <f>VLOOKUP(B7379,Taul1!A2:C834,3)</f>
        <v>0</v>
      </c>
      <c r="P7379" t="str">
        <f>VLOOKUP(B7379,Taul1!A2:C834,2)</f>
        <v>Sairauspäivärahojen korvatut päivät 60-64</v>
      </c>
    </row>
    <row r="7380" spans="1:16" ht="18" x14ac:dyDescent="0.3">
      <c r="A7380" s="1" t="s">
        <v>1329</v>
      </c>
      <c r="B7380" s="1" t="s">
        <v>1315</v>
      </c>
      <c r="C7380" s="1">
        <v>0.73</v>
      </c>
      <c r="D7380" s="1">
        <v>0</v>
      </c>
      <c r="E7380" s="1" t="s">
        <v>337</v>
      </c>
      <c r="F7380">
        <v>19</v>
      </c>
      <c r="G7380">
        <v>65</v>
      </c>
      <c r="H7380">
        <f>VLOOKUP(A7380,Taul1!A2:C834,3)</f>
        <v>1</v>
      </c>
      <c r="I7380" t="str">
        <f>VLOOKUP(A7380,Taul1!A2:C834,2)</f>
        <v>Opintovelalliset 45-49</v>
      </c>
      <c r="L7380" t="s">
        <v>1663</v>
      </c>
      <c r="M7380" t="str">
        <f>F7380&amp;L7380&amp;G7380&amp;L7380&amp;INT(C7380*10)</f>
        <v>19,65,7</v>
      </c>
      <c r="O7380">
        <f>VLOOKUP(B7380,Taul1!A2:C834,3)</f>
        <v>0</v>
      </c>
      <c r="P7380" t="str">
        <f>VLOOKUP(B7380,Taul1!A2:C834,2)</f>
        <v>Sairauspäivärahojen korvatut päivät 60-64</v>
      </c>
    </row>
    <row r="7381" spans="1:16" ht="18" x14ac:dyDescent="0.3">
      <c r="A7381" s="1" t="s">
        <v>1331</v>
      </c>
      <c r="B7381" s="1" t="s">
        <v>1315</v>
      </c>
      <c r="C7381" s="1">
        <v>0.66500000000000004</v>
      </c>
      <c r="D7381" s="2">
        <v>1.11022302462515E-16</v>
      </c>
      <c r="E7381" s="1" t="s">
        <v>337</v>
      </c>
      <c r="F7381">
        <v>20</v>
      </c>
      <c r="G7381">
        <v>65</v>
      </c>
      <c r="H7381">
        <f>VLOOKUP(A7381,Taul1!A2:C834,3)</f>
        <v>1</v>
      </c>
      <c r="I7381" t="str">
        <f>VLOOKUP(A7381,Taul1!A2:C834,2)</f>
        <v>Opintovelalliset 50-54</v>
      </c>
      <c r="L7381" t="s">
        <v>1663</v>
      </c>
      <c r="M7381" t="str">
        <f>F7381&amp;L7381&amp;G7381&amp;L7381&amp;INT(C7381*10)</f>
        <v>20,65,6</v>
      </c>
      <c r="O7381">
        <f>VLOOKUP(B7381,Taul1!A2:C834,3)</f>
        <v>0</v>
      </c>
      <c r="P7381" t="str">
        <f>VLOOKUP(B7381,Taul1!A2:C834,2)</f>
        <v>Sairauspäivärahojen korvatut päivät 60-64</v>
      </c>
    </row>
    <row r="7382" spans="1:16" ht="18" x14ac:dyDescent="0.3">
      <c r="A7382" s="1" t="s">
        <v>1333</v>
      </c>
      <c r="B7382" s="1" t="s">
        <v>1315</v>
      </c>
      <c r="C7382" s="1">
        <v>0.69599999999999995</v>
      </c>
      <c r="D7382" s="1">
        <v>0</v>
      </c>
      <c r="E7382" s="1" t="s">
        <v>337</v>
      </c>
      <c r="F7382">
        <v>21</v>
      </c>
      <c r="G7382">
        <v>65</v>
      </c>
      <c r="H7382">
        <f>VLOOKUP(A7382,Taul1!A2:C834,3)</f>
        <v>1</v>
      </c>
      <c r="I7382" t="str">
        <f>VLOOKUP(A7382,Taul1!A2:C834,2)</f>
        <v>Opintovelalliset 55-</v>
      </c>
      <c r="L7382" t="s">
        <v>1663</v>
      </c>
      <c r="M7382" t="str">
        <f>F7382&amp;L7382&amp;G7382&amp;L7382&amp;INT(C7382*10)</f>
        <v>21,65,6</v>
      </c>
      <c r="O7382">
        <f>VLOOKUP(B7382,Taul1!A2:C834,3)</f>
        <v>0</v>
      </c>
      <c r="P7382" t="str">
        <f>VLOOKUP(B7382,Taul1!A2:C834,2)</f>
        <v>Sairauspäivärahojen korvatut päivät 60-64</v>
      </c>
    </row>
    <row r="7383" spans="1:16" ht="18" x14ac:dyDescent="0.3">
      <c r="A7383" s="1" t="s">
        <v>1390</v>
      </c>
      <c r="B7383" s="1" t="s">
        <v>1315</v>
      </c>
      <c r="C7383" s="1">
        <v>0.26600000000000001</v>
      </c>
      <c r="D7383" s="1">
        <v>2.0663171985679698E-6</v>
      </c>
      <c r="E7383" s="1" t="s">
        <v>337</v>
      </c>
      <c r="F7383">
        <v>22</v>
      </c>
      <c r="G7383">
        <v>65</v>
      </c>
      <c r="H7383">
        <f>VLOOKUP(A7383,Taul1!A2:C834,3)</f>
        <v>1</v>
      </c>
      <c r="I7383" t="str">
        <f>VLOOKUP(A7383,Taul1!A2:C834,2)</f>
        <v>Ei perusasteen jälkeistä tutkintoa 15-19</v>
      </c>
      <c r="L7383" t="s">
        <v>1663</v>
      </c>
      <c r="M7383" t="str">
        <f>F7383&amp;L7383&amp;G7383&amp;L7383&amp;INT(C7383*10)</f>
        <v>22,65,2</v>
      </c>
      <c r="O7383">
        <f>VLOOKUP(B7383,Taul1!A2:C834,3)</f>
        <v>0</v>
      </c>
      <c r="P7383" t="str">
        <f>VLOOKUP(B7383,Taul1!A2:C834,2)</f>
        <v>Sairauspäivärahojen korvatut päivät 60-64</v>
      </c>
    </row>
    <row r="7384" spans="1:16" ht="18" x14ac:dyDescent="0.3">
      <c r="A7384" s="1" t="s">
        <v>1392</v>
      </c>
      <c r="B7384" s="1" t="s">
        <v>1315</v>
      </c>
      <c r="C7384" s="1">
        <v>-0.61399999999999999</v>
      </c>
      <c r="D7384" s="2">
        <v>1.11022302462515E-16</v>
      </c>
      <c r="E7384" s="1" t="s">
        <v>337</v>
      </c>
      <c r="F7384">
        <v>23</v>
      </c>
      <c r="G7384">
        <v>65</v>
      </c>
      <c r="H7384">
        <f>VLOOKUP(A7384,Taul1!A2:C834,3)</f>
        <v>1</v>
      </c>
      <c r="I7384" t="str">
        <f>VLOOKUP(A7384,Taul1!A2:C834,2)</f>
        <v>Ei perusasteen jälkeistä tutkintoa 20-24</v>
      </c>
      <c r="L7384" t="s">
        <v>1663</v>
      </c>
      <c r="M7384" t="str">
        <f>F7384&amp;L7384&amp;G7384&amp;L7384&amp;INT(C7384*10)</f>
        <v>23,65,-7</v>
      </c>
      <c r="O7384">
        <f>VLOOKUP(B7384,Taul1!A2:C834,3)</f>
        <v>0</v>
      </c>
      <c r="P7384" t="str">
        <f>VLOOKUP(B7384,Taul1!A2:C834,2)</f>
        <v>Sairauspäivärahojen korvatut päivät 60-64</v>
      </c>
    </row>
    <row r="7385" spans="1:16" ht="18" x14ac:dyDescent="0.3">
      <c r="A7385" s="1" t="s">
        <v>1394</v>
      </c>
      <c r="B7385" s="1" t="s">
        <v>1315</v>
      </c>
      <c r="C7385" s="1">
        <v>-0.52100000000000002</v>
      </c>
      <c r="D7385" s="1">
        <v>0</v>
      </c>
      <c r="E7385" s="1" t="s">
        <v>337</v>
      </c>
      <c r="F7385">
        <v>24</v>
      </c>
      <c r="G7385">
        <v>65</v>
      </c>
      <c r="H7385">
        <f>VLOOKUP(A7385,Taul1!A2:C834,3)</f>
        <v>1</v>
      </c>
      <c r="I7385" t="str">
        <f>VLOOKUP(A7385,Taul1!A2:C834,2)</f>
        <v>Ei perusasteen jälkeistä tutkintoa 25-29</v>
      </c>
      <c r="L7385" t="s">
        <v>1663</v>
      </c>
      <c r="M7385" t="str">
        <f>F7385&amp;L7385&amp;G7385&amp;L7385&amp;INT(C7385*10)</f>
        <v>24,65,-6</v>
      </c>
      <c r="O7385">
        <f>VLOOKUP(B7385,Taul1!A2:C834,3)</f>
        <v>0</v>
      </c>
      <c r="P7385" t="str">
        <f>VLOOKUP(B7385,Taul1!A2:C834,2)</f>
        <v>Sairauspäivärahojen korvatut päivät 60-64</v>
      </c>
    </row>
    <row r="7386" spans="1:16" ht="18" x14ac:dyDescent="0.3">
      <c r="A7386" s="1" t="s">
        <v>1396</v>
      </c>
      <c r="B7386" s="1" t="s">
        <v>1315</v>
      </c>
      <c r="C7386" s="1">
        <v>-0.443</v>
      </c>
      <c r="D7386" s="2">
        <v>2.2204460492503101E-16</v>
      </c>
      <c r="E7386" s="1" t="s">
        <v>337</v>
      </c>
      <c r="F7386">
        <v>25</v>
      </c>
      <c r="G7386">
        <v>65</v>
      </c>
      <c r="H7386">
        <f>VLOOKUP(A7386,Taul1!A2:C834,3)</f>
        <v>1</v>
      </c>
      <c r="I7386" t="str">
        <f>VLOOKUP(A7386,Taul1!A2:C834,2)</f>
        <v>Ei perusasteen jälkeistä tutkintoa 30-34</v>
      </c>
      <c r="L7386" t="s">
        <v>1663</v>
      </c>
      <c r="M7386" t="str">
        <f>F7386&amp;L7386&amp;G7386&amp;L7386&amp;INT(C7386*10)</f>
        <v>25,65,-5</v>
      </c>
      <c r="O7386">
        <f>VLOOKUP(B7386,Taul1!A2:C834,3)</f>
        <v>0</v>
      </c>
      <c r="P7386" t="str">
        <f>VLOOKUP(B7386,Taul1!A2:C834,2)</f>
        <v>Sairauspäivärahojen korvatut päivät 60-64</v>
      </c>
    </row>
    <row r="7387" spans="1:16" ht="18" x14ac:dyDescent="0.3">
      <c r="A7387" s="1" t="s">
        <v>1398</v>
      </c>
      <c r="B7387" s="1" t="s">
        <v>1315</v>
      </c>
      <c r="C7387" s="1">
        <v>0.224</v>
      </c>
      <c r="D7387" s="1">
        <v>7.0267760357234298E-5</v>
      </c>
      <c r="E7387" s="1" t="s">
        <v>337</v>
      </c>
      <c r="F7387">
        <v>26</v>
      </c>
      <c r="G7387">
        <v>65</v>
      </c>
      <c r="H7387">
        <f>VLOOKUP(A7387,Taul1!A2:C834,3)</f>
        <v>1</v>
      </c>
      <c r="I7387" t="str">
        <f>VLOOKUP(A7387,Taul1!A2:C834,2)</f>
        <v>Ei perusasteen jälkeistä tutkintoa 35-39</v>
      </c>
      <c r="L7387" t="s">
        <v>1663</v>
      </c>
      <c r="M7387" t="str">
        <f>F7387&amp;L7387&amp;G7387&amp;L7387&amp;INT(C7387*10)</f>
        <v>26,65,2</v>
      </c>
      <c r="O7387">
        <f>VLOOKUP(B7387,Taul1!A2:C834,3)</f>
        <v>0</v>
      </c>
      <c r="P7387" t="str">
        <f>VLOOKUP(B7387,Taul1!A2:C834,2)</f>
        <v>Sairauspäivärahojen korvatut päivät 60-64</v>
      </c>
    </row>
    <row r="7388" spans="1:16" ht="18" x14ac:dyDescent="0.3">
      <c r="A7388" s="1" t="s">
        <v>1400</v>
      </c>
      <c r="B7388" s="1" t="s">
        <v>1315</v>
      </c>
      <c r="C7388" s="1">
        <v>-0.38500000000000001</v>
      </c>
      <c r="D7388" s="2">
        <v>2.2587487435998802E-12</v>
      </c>
      <c r="E7388" s="1" t="s">
        <v>337</v>
      </c>
      <c r="F7388">
        <v>27</v>
      </c>
      <c r="G7388">
        <v>65</v>
      </c>
      <c r="H7388">
        <f>VLOOKUP(A7388,Taul1!A2:C834,3)</f>
        <v>1</v>
      </c>
      <c r="I7388" t="str">
        <f>VLOOKUP(A7388,Taul1!A2:C834,2)</f>
        <v>Ei perusasteen jälkeistä tutkintoa 40-44</v>
      </c>
      <c r="L7388" t="s">
        <v>1663</v>
      </c>
      <c r="M7388" t="str">
        <f>F7388&amp;L7388&amp;G7388&amp;L7388&amp;INT(C7388*10)</f>
        <v>27,65,-4</v>
      </c>
      <c r="O7388">
        <f>VLOOKUP(B7388,Taul1!A2:C834,3)</f>
        <v>0</v>
      </c>
      <c r="P7388" t="str">
        <f>VLOOKUP(B7388,Taul1!A2:C834,2)</f>
        <v>Sairauspäivärahojen korvatut päivät 60-64</v>
      </c>
    </row>
    <row r="7389" spans="1:16" ht="18" x14ac:dyDescent="0.3">
      <c r="A7389" s="1" t="s">
        <v>1402</v>
      </c>
      <c r="B7389" s="1" t="s">
        <v>1315</v>
      </c>
      <c r="C7389" s="1">
        <v>-0.61899999999999999</v>
      </c>
      <c r="D7389" s="1">
        <v>0</v>
      </c>
      <c r="E7389" s="1" t="s">
        <v>337</v>
      </c>
      <c r="F7389">
        <v>28</v>
      </c>
      <c r="G7389">
        <v>65</v>
      </c>
      <c r="H7389">
        <f>VLOOKUP(A7389,Taul1!A2:C834,3)</f>
        <v>1</v>
      </c>
      <c r="I7389" t="str">
        <f>VLOOKUP(A7389,Taul1!A2:C834,2)</f>
        <v>Ei perusasteen jälkeistä tutkintoa 45-49</v>
      </c>
      <c r="L7389" t="s">
        <v>1663</v>
      </c>
      <c r="M7389" t="str">
        <f>F7389&amp;L7389&amp;G7389&amp;L7389&amp;INT(C7389*10)</f>
        <v>28,65,-7</v>
      </c>
      <c r="O7389">
        <f>VLOOKUP(B7389,Taul1!A2:C834,3)</f>
        <v>0</v>
      </c>
      <c r="P7389" t="str">
        <f>VLOOKUP(B7389,Taul1!A2:C834,2)</f>
        <v>Sairauspäivärahojen korvatut päivät 60-64</v>
      </c>
    </row>
    <row r="7390" spans="1:16" ht="18" x14ac:dyDescent="0.3">
      <c r="A7390" s="1" t="s">
        <v>1404</v>
      </c>
      <c r="B7390" s="1" t="s">
        <v>1315</v>
      </c>
      <c r="C7390" s="1">
        <v>-0.63200000000000001</v>
      </c>
      <c r="D7390" s="1">
        <v>0</v>
      </c>
      <c r="E7390" s="1" t="s">
        <v>337</v>
      </c>
      <c r="F7390">
        <v>29</v>
      </c>
      <c r="G7390">
        <v>65</v>
      </c>
      <c r="H7390">
        <f>VLOOKUP(A7390,Taul1!A2:C834,3)</f>
        <v>1</v>
      </c>
      <c r="I7390" t="str">
        <f>VLOOKUP(A7390,Taul1!A2:C834,2)</f>
        <v>Ei perusasteen jälkeistä tutkintoa 50-54</v>
      </c>
      <c r="L7390" t="s">
        <v>1663</v>
      </c>
      <c r="M7390" t="str">
        <f>F7390&amp;L7390&amp;G7390&amp;L7390&amp;INT(C7390*10)</f>
        <v>29,65,-7</v>
      </c>
      <c r="O7390">
        <f>VLOOKUP(B7390,Taul1!A2:C834,3)</f>
        <v>0</v>
      </c>
      <c r="P7390" t="str">
        <f>VLOOKUP(B7390,Taul1!A2:C834,2)</f>
        <v>Sairauspäivärahojen korvatut päivät 60-64</v>
      </c>
    </row>
    <row r="7391" spans="1:16" ht="18" x14ac:dyDescent="0.3">
      <c r="A7391" s="1" t="s">
        <v>1406</v>
      </c>
      <c r="B7391" s="1" t="s">
        <v>1315</v>
      </c>
      <c r="C7391" s="1">
        <v>-0.79</v>
      </c>
      <c r="D7391" s="1">
        <v>0</v>
      </c>
      <c r="E7391" s="1" t="s">
        <v>337</v>
      </c>
      <c r="F7391">
        <v>30</v>
      </c>
      <c r="G7391">
        <v>65</v>
      </c>
      <c r="H7391">
        <f>VLOOKUP(A7391,Taul1!A2:C834,3)</f>
        <v>1</v>
      </c>
      <c r="I7391" t="str">
        <f>VLOOKUP(A7391,Taul1!A2:C834,2)</f>
        <v>Ei perusasteen jälkeistä tutkintoa 55-59</v>
      </c>
      <c r="L7391" t="s">
        <v>1663</v>
      </c>
      <c r="M7391" t="str">
        <f>F7391&amp;L7391&amp;G7391&amp;L7391&amp;INT(C7391*10)</f>
        <v>30,65,-8</v>
      </c>
      <c r="O7391">
        <f>VLOOKUP(B7391,Taul1!A2:C834,3)</f>
        <v>0</v>
      </c>
      <c r="P7391" t="str">
        <f>VLOOKUP(B7391,Taul1!A2:C834,2)</f>
        <v>Sairauspäivärahojen korvatut päivät 60-64</v>
      </c>
    </row>
    <row r="7392" spans="1:16" ht="18" x14ac:dyDescent="0.3">
      <c r="A7392" s="1" t="s">
        <v>1408</v>
      </c>
      <c r="B7392" s="1" t="s">
        <v>1315</v>
      </c>
      <c r="C7392" s="1">
        <v>-0.76800000000000002</v>
      </c>
      <c r="D7392" s="1">
        <v>0</v>
      </c>
      <c r="E7392" s="1" t="s">
        <v>337</v>
      </c>
      <c r="F7392">
        <v>31</v>
      </c>
      <c r="G7392">
        <v>65</v>
      </c>
      <c r="H7392">
        <f>VLOOKUP(A7392,Taul1!A2:C834,3)</f>
        <v>1</v>
      </c>
      <c r="I7392" t="str">
        <f>VLOOKUP(A7392,Taul1!A2:C834,2)</f>
        <v>Ei perusasteen jälkeistä tutkintoa 60-64</v>
      </c>
      <c r="L7392" t="s">
        <v>1663</v>
      </c>
      <c r="M7392" t="str">
        <f>F7392&amp;L7392&amp;G7392&amp;L7392&amp;INT(C7392*10)</f>
        <v>31,65,-8</v>
      </c>
      <c r="O7392">
        <f>VLOOKUP(B7392,Taul1!A2:C834,3)</f>
        <v>0</v>
      </c>
      <c r="P7392" t="str">
        <f>VLOOKUP(B7392,Taul1!A2:C834,2)</f>
        <v>Sairauspäivärahojen korvatut päivät 60-64</v>
      </c>
    </row>
    <row r="7393" spans="1:16" ht="18" x14ac:dyDescent="0.3">
      <c r="A7393" s="1" t="s">
        <v>1410</v>
      </c>
      <c r="B7393" s="1" t="s">
        <v>1315</v>
      </c>
      <c r="C7393" s="1">
        <v>-0.78200000000000003</v>
      </c>
      <c r="D7393" s="1">
        <v>0</v>
      </c>
      <c r="E7393" s="1" t="s">
        <v>337</v>
      </c>
      <c r="F7393">
        <v>32</v>
      </c>
      <c r="G7393">
        <v>65</v>
      </c>
      <c r="H7393">
        <f>VLOOKUP(A7393,Taul1!A2:C834,3)</f>
        <v>1</v>
      </c>
      <c r="I7393" t="str">
        <f>VLOOKUP(A7393,Taul1!A2:C834,2)</f>
        <v>Ei perusasteen jälkeistä tutkintoa 65-69</v>
      </c>
      <c r="L7393" t="s">
        <v>1663</v>
      </c>
      <c r="M7393" t="str">
        <f>F7393&amp;L7393&amp;G7393&amp;L7393&amp;INT(C7393*10)</f>
        <v>32,65,-8</v>
      </c>
      <c r="O7393">
        <f>VLOOKUP(B7393,Taul1!A2:C834,3)</f>
        <v>0</v>
      </c>
      <c r="P7393" t="str">
        <f>VLOOKUP(B7393,Taul1!A2:C834,2)</f>
        <v>Sairauspäivärahojen korvatut päivät 60-64</v>
      </c>
    </row>
    <row r="7394" spans="1:16" ht="18" x14ac:dyDescent="0.3">
      <c r="A7394" s="1" t="s">
        <v>1412</v>
      </c>
      <c r="B7394" s="1" t="s">
        <v>1315</v>
      </c>
      <c r="C7394" s="1">
        <v>0.73</v>
      </c>
      <c r="D7394" s="2">
        <v>1.11022302462515E-16</v>
      </c>
      <c r="E7394" s="1" t="s">
        <v>337</v>
      </c>
      <c r="F7394">
        <v>33</v>
      </c>
      <c r="G7394">
        <v>65</v>
      </c>
      <c r="H7394">
        <f>VLOOKUP(A7394,Taul1!A2:C834,3)</f>
        <v>1</v>
      </c>
      <c r="I7394" t="str">
        <f>VLOOKUP(A7394,Taul1!A2:C834,2)</f>
        <v>Ei perusasteen jälkeistä tutkintoa 70-74</v>
      </c>
      <c r="L7394" t="s">
        <v>1663</v>
      </c>
      <c r="M7394" t="str">
        <f>F7394&amp;L7394&amp;G7394&amp;L7394&amp;INT(C7394*10)</f>
        <v>33,65,7</v>
      </c>
      <c r="O7394">
        <f>VLOOKUP(B7394,Taul1!A2:C834,3)</f>
        <v>0</v>
      </c>
      <c r="P7394" t="str">
        <f>VLOOKUP(B7394,Taul1!A2:C834,2)</f>
        <v>Sairauspäivärahojen korvatut päivät 60-64</v>
      </c>
    </row>
    <row r="7395" spans="1:16" ht="18" x14ac:dyDescent="0.3">
      <c r="A7395" s="1" t="s">
        <v>1414</v>
      </c>
      <c r="B7395" s="1" t="s">
        <v>1315</v>
      </c>
      <c r="C7395" s="1">
        <v>-0.60099999999999998</v>
      </c>
      <c r="D7395" s="1">
        <v>0</v>
      </c>
      <c r="E7395" s="1" t="s">
        <v>337</v>
      </c>
      <c r="F7395">
        <v>34</v>
      </c>
      <c r="G7395">
        <v>65</v>
      </c>
      <c r="H7395">
        <f>VLOOKUP(A7395,Taul1!A2:C834,3)</f>
        <v>1</v>
      </c>
      <c r="I7395" t="str">
        <f>VLOOKUP(A7395,Taul1!A2:C834,2)</f>
        <v>Ei perusasteen jälkeistä tutkintoa 75-</v>
      </c>
      <c r="L7395" t="s">
        <v>1663</v>
      </c>
      <c r="M7395" t="str">
        <f>F7395&amp;L7395&amp;G7395&amp;L7395&amp;INT(C7395*10)</f>
        <v>34,65,-7</v>
      </c>
      <c r="O7395">
        <f>VLOOKUP(B7395,Taul1!A2:C834,3)</f>
        <v>0</v>
      </c>
      <c r="P7395" t="str">
        <f>VLOOKUP(B7395,Taul1!A2:C834,2)</f>
        <v>Sairauspäivärahojen korvatut päivät 60-64</v>
      </c>
    </row>
    <row r="7396" spans="1:16" ht="18" x14ac:dyDescent="0.3">
      <c r="A7396" s="1" t="s">
        <v>1416</v>
      </c>
      <c r="B7396" s="1" t="s">
        <v>1315</v>
      </c>
      <c r="C7396" s="1">
        <v>0.42699999999999999</v>
      </c>
      <c r="D7396" s="2">
        <v>3.4416913763379801E-15</v>
      </c>
      <c r="E7396" s="1" t="s">
        <v>337</v>
      </c>
      <c r="F7396">
        <v>35</v>
      </c>
      <c r="G7396">
        <v>65</v>
      </c>
      <c r="H7396">
        <f>VLOOKUP(A7396,Taul1!A2:C834,3)</f>
        <v>1</v>
      </c>
      <c r="I7396" t="str">
        <f>VLOOKUP(A7396,Taul1!A2:C834,2)</f>
        <v>Toisen asteen tutkinto 15-19</v>
      </c>
      <c r="L7396" t="s">
        <v>1663</v>
      </c>
      <c r="M7396" t="str">
        <f>F7396&amp;L7396&amp;G7396&amp;L7396&amp;INT(C7396*10)</f>
        <v>35,65,4</v>
      </c>
      <c r="O7396">
        <f>VLOOKUP(B7396,Taul1!A2:C834,3)</f>
        <v>0</v>
      </c>
      <c r="P7396" t="str">
        <f>VLOOKUP(B7396,Taul1!A2:C834,2)</f>
        <v>Sairauspäivärahojen korvatut päivät 60-64</v>
      </c>
    </row>
    <row r="7397" spans="1:16" ht="18" x14ac:dyDescent="0.3">
      <c r="A7397" s="1" t="s">
        <v>1418</v>
      </c>
      <c r="B7397" s="1" t="s">
        <v>1315</v>
      </c>
      <c r="C7397" s="1">
        <v>-0.38500000000000001</v>
      </c>
      <c r="D7397" s="2">
        <v>2.16460183111166E-12</v>
      </c>
      <c r="E7397" s="1" t="s">
        <v>337</v>
      </c>
      <c r="F7397">
        <v>36</v>
      </c>
      <c r="G7397">
        <v>65</v>
      </c>
      <c r="H7397">
        <f>VLOOKUP(A7397,Taul1!A2:C834,3)</f>
        <v>1</v>
      </c>
      <c r="I7397" t="str">
        <f>VLOOKUP(A7397,Taul1!A2:C834,2)</f>
        <v>Toisen asteen tutkinto 20-24</v>
      </c>
      <c r="L7397" t="s">
        <v>1663</v>
      </c>
      <c r="M7397" t="str">
        <f>F7397&amp;L7397&amp;G7397&amp;L7397&amp;INT(C7397*10)</f>
        <v>36,65,-4</v>
      </c>
      <c r="O7397">
        <f>VLOOKUP(B7397,Taul1!A2:C834,3)</f>
        <v>0</v>
      </c>
      <c r="P7397" t="str">
        <f>VLOOKUP(B7397,Taul1!A2:C834,2)</f>
        <v>Sairauspäivärahojen korvatut päivät 60-64</v>
      </c>
    </row>
    <row r="7398" spans="1:16" ht="18" x14ac:dyDescent="0.3">
      <c r="A7398" s="1" t="s">
        <v>1420</v>
      </c>
      <c r="B7398" s="1" t="s">
        <v>1315</v>
      </c>
      <c r="C7398" s="1">
        <v>0.60599999999999998</v>
      </c>
      <c r="D7398" s="1">
        <v>0</v>
      </c>
      <c r="E7398" s="1" t="s">
        <v>337</v>
      </c>
      <c r="F7398">
        <v>37</v>
      </c>
      <c r="G7398">
        <v>65</v>
      </c>
      <c r="H7398">
        <f>VLOOKUP(A7398,Taul1!A2:C834,3)</f>
        <v>1</v>
      </c>
      <c r="I7398" t="str">
        <f>VLOOKUP(A7398,Taul1!A2:C834,2)</f>
        <v>Toisen asteen tutkinto 25-29</v>
      </c>
      <c r="L7398" t="s">
        <v>1663</v>
      </c>
      <c r="M7398" t="str">
        <f>F7398&amp;L7398&amp;G7398&amp;L7398&amp;INT(C7398*10)</f>
        <v>37,65,6</v>
      </c>
      <c r="O7398">
        <f>VLOOKUP(B7398,Taul1!A2:C834,3)</f>
        <v>0</v>
      </c>
      <c r="P7398" t="str">
        <f>VLOOKUP(B7398,Taul1!A2:C834,2)</f>
        <v>Sairauspäivärahojen korvatut päivät 60-64</v>
      </c>
    </row>
    <row r="7399" spans="1:16" ht="18" x14ac:dyDescent="0.3">
      <c r="A7399" s="1" t="s">
        <v>1422</v>
      </c>
      <c r="B7399" s="1" t="s">
        <v>1315</v>
      </c>
      <c r="C7399" s="1">
        <v>0.41599999999999998</v>
      </c>
      <c r="D7399" s="2">
        <v>2.19824158875781E-14</v>
      </c>
      <c r="E7399" s="1" t="s">
        <v>337</v>
      </c>
      <c r="F7399">
        <v>38</v>
      </c>
      <c r="G7399">
        <v>65</v>
      </c>
      <c r="H7399">
        <f>VLOOKUP(A7399,Taul1!A2:C834,3)</f>
        <v>1</v>
      </c>
      <c r="I7399" t="str">
        <f>VLOOKUP(A7399,Taul1!A2:C834,2)</f>
        <v>Toisen asteen tutkinto 30-34</v>
      </c>
      <c r="L7399" t="s">
        <v>1663</v>
      </c>
      <c r="M7399" t="str">
        <f>F7399&amp;L7399&amp;G7399&amp;L7399&amp;INT(C7399*10)</f>
        <v>38,65,4</v>
      </c>
      <c r="O7399">
        <f>VLOOKUP(B7399,Taul1!A2:C834,3)</f>
        <v>0</v>
      </c>
      <c r="P7399" t="str">
        <f>VLOOKUP(B7399,Taul1!A2:C834,2)</f>
        <v>Sairauspäivärahojen korvatut päivät 60-64</v>
      </c>
    </row>
    <row r="7400" spans="1:16" ht="18" x14ac:dyDescent="0.3">
      <c r="A7400" s="1" t="s">
        <v>1424</v>
      </c>
      <c r="B7400" s="1" t="s">
        <v>1315</v>
      </c>
      <c r="C7400" s="1">
        <v>0.66300000000000003</v>
      </c>
      <c r="D7400" s="1">
        <v>0</v>
      </c>
      <c r="E7400" s="1" t="s">
        <v>337</v>
      </c>
      <c r="F7400">
        <v>39</v>
      </c>
      <c r="G7400">
        <v>65</v>
      </c>
      <c r="H7400">
        <f>VLOOKUP(A7400,Taul1!A2:C834,3)</f>
        <v>1</v>
      </c>
      <c r="I7400" t="str">
        <f>VLOOKUP(A7400,Taul1!A2:C834,2)</f>
        <v>Toisen asteen tutkinto 35-39</v>
      </c>
      <c r="L7400" t="s">
        <v>1663</v>
      </c>
      <c r="M7400" t="str">
        <f>F7400&amp;L7400&amp;G7400&amp;L7400&amp;INT(C7400*10)</f>
        <v>39,65,6</v>
      </c>
      <c r="O7400">
        <f>VLOOKUP(B7400,Taul1!A2:C834,3)</f>
        <v>0</v>
      </c>
      <c r="P7400" t="str">
        <f>VLOOKUP(B7400,Taul1!A2:C834,2)</f>
        <v>Sairauspäivärahojen korvatut päivät 60-64</v>
      </c>
    </row>
    <row r="7401" spans="1:16" ht="18" x14ac:dyDescent="0.3">
      <c r="A7401" s="1" t="s">
        <v>1426</v>
      </c>
      <c r="B7401" s="1" t="s">
        <v>1315</v>
      </c>
      <c r="C7401" s="1">
        <v>0.74199999999999999</v>
      </c>
      <c r="D7401" s="1">
        <v>0</v>
      </c>
      <c r="E7401" s="1" t="s">
        <v>337</v>
      </c>
      <c r="F7401">
        <v>40</v>
      </c>
      <c r="G7401">
        <v>65</v>
      </c>
      <c r="H7401">
        <f>VLOOKUP(A7401,Taul1!A2:C834,3)</f>
        <v>1</v>
      </c>
      <c r="I7401" t="str">
        <f>VLOOKUP(A7401,Taul1!A2:C834,2)</f>
        <v>Toisen asteen tutkinto 40-44</v>
      </c>
      <c r="L7401" t="s">
        <v>1663</v>
      </c>
      <c r="M7401" t="str">
        <f>F7401&amp;L7401&amp;G7401&amp;L7401&amp;INT(C7401*10)</f>
        <v>40,65,7</v>
      </c>
      <c r="O7401">
        <f>VLOOKUP(B7401,Taul1!A2:C834,3)</f>
        <v>0</v>
      </c>
      <c r="P7401" t="str">
        <f>VLOOKUP(B7401,Taul1!A2:C834,2)</f>
        <v>Sairauspäivärahojen korvatut päivät 60-64</v>
      </c>
    </row>
    <row r="7402" spans="1:16" ht="18" x14ac:dyDescent="0.3">
      <c r="A7402" s="1" t="s">
        <v>1428</v>
      </c>
      <c r="B7402" s="1" t="s">
        <v>1315</v>
      </c>
      <c r="C7402" s="1">
        <v>-0.752</v>
      </c>
      <c r="D7402" s="1">
        <v>0</v>
      </c>
      <c r="E7402" s="1" t="s">
        <v>337</v>
      </c>
      <c r="F7402">
        <v>41</v>
      </c>
      <c r="G7402">
        <v>65</v>
      </c>
      <c r="H7402">
        <f>VLOOKUP(A7402,Taul1!A2:C834,3)</f>
        <v>1</v>
      </c>
      <c r="I7402" t="str">
        <f>VLOOKUP(A7402,Taul1!A2:C834,2)</f>
        <v>Toisen asteen tutkinto 45-49</v>
      </c>
      <c r="L7402" t="s">
        <v>1663</v>
      </c>
      <c r="M7402" t="str">
        <f>F7402&amp;L7402&amp;G7402&amp;L7402&amp;INT(C7402*10)</f>
        <v>41,65,-8</v>
      </c>
      <c r="O7402">
        <f>VLOOKUP(B7402,Taul1!A2:C834,3)</f>
        <v>0</v>
      </c>
      <c r="P7402" t="str">
        <f>VLOOKUP(B7402,Taul1!A2:C834,2)</f>
        <v>Sairauspäivärahojen korvatut päivät 60-64</v>
      </c>
    </row>
    <row r="7403" spans="1:16" ht="18" x14ac:dyDescent="0.3">
      <c r="A7403" s="1" t="s">
        <v>1430</v>
      </c>
      <c r="B7403" s="1" t="s">
        <v>1315</v>
      </c>
      <c r="C7403" s="1">
        <v>-0.67300000000000004</v>
      </c>
      <c r="D7403" s="1">
        <v>0</v>
      </c>
      <c r="E7403" s="1" t="s">
        <v>337</v>
      </c>
      <c r="F7403">
        <v>42</v>
      </c>
      <c r="G7403">
        <v>65</v>
      </c>
      <c r="H7403">
        <f>VLOOKUP(A7403,Taul1!A2:C834,3)</f>
        <v>1</v>
      </c>
      <c r="I7403" t="str">
        <f>VLOOKUP(A7403,Taul1!A2:C834,2)</f>
        <v>Toisen asteen tutkinto 50-54</v>
      </c>
      <c r="L7403" t="s">
        <v>1663</v>
      </c>
      <c r="M7403" t="str">
        <f>F7403&amp;L7403&amp;G7403&amp;L7403&amp;INT(C7403*10)</f>
        <v>42,65,-7</v>
      </c>
      <c r="O7403">
        <f>VLOOKUP(B7403,Taul1!A2:C834,3)</f>
        <v>0</v>
      </c>
      <c r="P7403" t="str">
        <f>VLOOKUP(B7403,Taul1!A2:C834,2)</f>
        <v>Sairauspäivärahojen korvatut päivät 60-64</v>
      </c>
    </row>
    <row r="7404" spans="1:16" ht="18" x14ac:dyDescent="0.3">
      <c r="A7404" s="1" t="s">
        <v>1432</v>
      </c>
      <c r="B7404" s="1" t="s">
        <v>1315</v>
      </c>
      <c r="C7404" s="1">
        <v>0.42499999999999999</v>
      </c>
      <c r="D7404" s="2">
        <v>4.77395900588817E-15</v>
      </c>
      <c r="E7404" s="1" t="s">
        <v>337</v>
      </c>
      <c r="F7404">
        <v>43</v>
      </c>
      <c r="G7404">
        <v>65</v>
      </c>
      <c r="H7404">
        <f>VLOOKUP(A7404,Taul1!A2:C834,3)</f>
        <v>1</v>
      </c>
      <c r="I7404" t="str">
        <f>VLOOKUP(A7404,Taul1!A2:C834,2)</f>
        <v>Toisen asteen tutkinto 55-59</v>
      </c>
      <c r="L7404" t="s">
        <v>1663</v>
      </c>
      <c r="M7404" t="str">
        <f>F7404&amp;L7404&amp;G7404&amp;L7404&amp;INT(C7404*10)</f>
        <v>43,65,4</v>
      </c>
      <c r="O7404">
        <f>VLOOKUP(B7404,Taul1!A2:C834,3)</f>
        <v>0</v>
      </c>
      <c r="P7404" t="str">
        <f>VLOOKUP(B7404,Taul1!A2:C834,2)</f>
        <v>Sairauspäivärahojen korvatut päivät 60-64</v>
      </c>
    </row>
    <row r="7405" spans="1:16" ht="18" x14ac:dyDescent="0.3">
      <c r="A7405" s="1" t="s">
        <v>1434</v>
      </c>
      <c r="B7405" s="1" t="s">
        <v>1315</v>
      </c>
      <c r="C7405" s="1">
        <v>0</v>
      </c>
      <c r="D7405" s="1">
        <v>0.99495038824828996</v>
      </c>
      <c r="E7405" s="1" t="s">
        <v>337</v>
      </c>
      <c r="F7405">
        <v>44</v>
      </c>
      <c r="G7405">
        <v>65</v>
      </c>
      <c r="H7405">
        <f>VLOOKUP(A7405,Taul1!A2:C834,3)</f>
        <v>1</v>
      </c>
      <c r="I7405" t="str">
        <f>VLOOKUP(A7405,Taul1!A2:C834,2)</f>
        <v>Toisen asteen tutkinto 60-64</v>
      </c>
      <c r="L7405" t="s">
        <v>1663</v>
      </c>
      <c r="M7405" t="str">
        <f>F7405&amp;L7405&amp;G7405&amp;L7405&amp;INT(C7405*10)</f>
        <v>44,65,0</v>
      </c>
      <c r="O7405">
        <f>VLOOKUP(B7405,Taul1!A2:C834,3)</f>
        <v>0</v>
      </c>
      <c r="P7405" t="str">
        <f>VLOOKUP(B7405,Taul1!A2:C834,2)</f>
        <v>Sairauspäivärahojen korvatut päivät 60-64</v>
      </c>
    </row>
    <row r="7406" spans="1:16" ht="18" x14ac:dyDescent="0.3">
      <c r="A7406" s="1" t="s">
        <v>1436</v>
      </c>
      <c r="B7406" s="1" t="s">
        <v>1315</v>
      </c>
      <c r="C7406" s="1">
        <v>0.17499999999999999</v>
      </c>
      <c r="D7406" s="1">
        <v>2.0028618576997102E-3</v>
      </c>
      <c r="E7406" s="1" t="s">
        <v>337</v>
      </c>
      <c r="F7406">
        <v>45</v>
      </c>
      <c r="G7406">
        <v>65</v>
      </c>
      <c r="H7406">
        <f>VLOOKUP(A7406,Taul1!A2:C834,3)</f>
        <v>1</v>
      </c>
      <c r="I7406" t="str">
        <f>VLOOKUP(A7406,Taul1!A2:C834,2)</f>
        <v>Toisen asteen tutkinto 65-69</v>
      </c>
      <c r="L7406" t="s">
        <v>1663</v>
      </c>
      <c r="M7406" t="str">
        <f>F7406&amp;L7406&amp;G7406&amp;L7406&amp;INT(C7406*10)</f>
        <v>45,65,1</v>
      </c>
      <c r="O7406">
        <f>VLOOKUP(B7406,Taul1!A2:C834,3)</f>
        <v>0</v>
      </c>
      <c r="P7406" t="str">
        <f>VLOOKUP(B7406,Taul1!A2:C834,2)</f>
        <v>Sairauspäivärahojen korvatut päivät 60-64</v>
      </c>
    </row>
    <row r="7407" spans="1:16" ht="18" x14ac:dyDescent="0.3">
      <c r="A7407" s="1" t="s">
        <v>1438</v>
      </c>
      <c r="B7407" s="1" t="s">
        <v>1315</v>
      </c>
      <c r="C7407" s="1">
        <v>0.79400000000000004</v>
      </c>
      <c r="D7407" s="1">
        <v>0</v>
      </c>
      <c r="E7407" s="1" t="s">
        <v>337</v>
      </c>
      <c r="F7407">
        <v>46</v>
      </c>
      <c r="G7407">
        <v>65</v>
      </c>
      <c r="H7407">
        <f>VLOOKUP(A7407,Taul1!A2:C834,3)</f>
        <v>1</v>
      </c>
      <c r="I7407" t="str">
        <f>VLOOKUP(A7407,Taul1!A2:C834,2)</f>
        <v>Toisen asteen tutkinto 70-74</v>
      </c>
      <c r="L7407" t="s">
        <v>1663</v>
      </c>
      <c r="M7407" t="str">
        <f>F7407&amp;L7407&amp;G7407&amp;L7407&amp;INT(C7407*10)</f>
        <v>46,65,7</v>
      </c>
      <c r="O7407">
        <f>VLOOKUP(B7407,Taul1!A2:C834,3)</f>
        <v>0</v>
      </c>
      <c r="P7407" t="str">
        <f>VLOOKUP(B7407,Taul1!A2:C834,2)</f>
        <v>Sairauspäivärahojen korvatut päivät 60-64</v>
      </c>
    </row>
    <row r="7408" spans="1:16" ht="18" x14ac:dyDescent="0.3">
      <c r="A7408" s="1" t="s">
        <v>1440</v>
      </c>
      <c r="B7408" s="1" t="s">
        <v>1315</v>
      </c>
      <c r="C7408" s="1">
        <v>0.80300000000000005</v>
      </c>
      <c r="D7408" s="1">
        <v>0</v>
      </c>
      <c r="E7408" s="1" t="s">
        <v>337</v>
      </c>
      <c r="F7408">
        <v>47</v>
      </c>
      <c r="G7408">
        <v>65</v>
      </c>
      <c r="H7408">
        <f>VLOOKUP(A7408,Taul1!A2:C834,3)</f>
        <v>1</v>
      </c>
      <c r="I7408" t="str">
        <f>VLOOKUP(A7408,Taul1!A2:C834,2)</f>
        <v>Toisen asteen tutkinto 75-</v>
      </c>
      <c r="L7408" t="s">
        <v>1663</v>
      </c>
      <c r="M7408" t="str">
        <f>F7408&amp;L7408&amp;G7408&amp;L7408&amp;INT(C7408*10)</f>
        <v>47,65,8</v>
      </c>
      <c r="O7408">
        <f>VLOOKUP(B7408,Taul1!A2:C834,3)</f>
        <v>0</v>
      </c>
      <c r="P7408" t="str">
        <f>VLOOKUP(B7408,Taul1!A2:C834,2)</f>
        <v>Sairauspäivärahojen korvatut päivät 60-64</v>
      </c>
    </row>
    <row r="7409" spans="1:16" ht="18" x14ac:dyDescent="0.3">
      <c r="A7409" s="1" t="s">
        <v>1442</v>
      </c>
      <c r="B7409" s="1" t="s">
        <v>1315</v>
      </c>
      <c r="C7409" s="1">
        <v>1.2E-2</v>
      </c>
      <c r="D7409" s="1">
        <v>0.83606779400049003</v>
      </c>
      <c r="E7409" s="1" t="s">
        <v>337</v>
      </c>
      <c r="F7409">
        <v>48</v>
      </c>
      <c r="G7409">
        <v>65</v>
      </c>
      <c r="H7409">
        <f>VLOOKUP(A7409,Taul1!A2:C834,3)</f>
        <v>1</v>
      </c>
      <c r="I7409" t="str">
        <f>VLOOKUP(A7409,Taul1!A2:C834,2)</f>
        <v>Korkea-asteen tutkinto 15-19</v>
      </c>
      <c r="L7409" t="s">
        <v>1663</v>
      </c>
      <c r="M7409" t="str">
        <f>F7409&amp;L7409&amp;G7409&amp;L7409&amp;INT(C7409*10)</f>
        <v>48,65,0</v>
      </c>
      <c r="O7409">
        <f>VLOOKUP(B7409,Taul1!A2:C834,3)</f>
        <v>0</v>
      </c>
      <c r="P7409" t="str">
        <f>VLOOKUP(B7409,Taul1!A2:C834,2)</f>
        <v>Sairauspäivärahojen korvatut päivät 60-64</v>
      </c>
    </row>
    <row r="7410" spans="1:16" ht="18" x14ac:dyDescent="0.3">
      <c r="A7410" s="1" t="s">
        <v>1444</v>
      </c>
      <c r="B7410" s="1" t="s">
        <v>1315</v>
      </c>
      <c r="C7410" s="1">
        <v>0.71199999999999997</v>
      </c>
      <c r="D7410" s="2">
        <v>2.2204460492503101E-16</v>
      </c>
      <c r="E7410" s="1" t="s">
        <v>337</v>
      </c>
      <c r="F7410">
        <v>49</v>
      </c>
      <c r="G7410">
        <v>65</v>
      </c>
      <c r="H7410">
        <f>VLOOKUP(A7410,Taul1!A2:C834,3)</f>
        <v>1</v>
      </c>
      <c r="I7410" t="str">
        <f>VLOOKUP(A7410,Taul1!A2:C834,2)</f>
        <v>Korkea-asteen tutkinto 20-24</v>
      </c>
      <c r="L7410" t="s">
        <v>1663</v>
      </c>
      <c r="M7410" t="str">
        <f>F7410&amp;L7410&amp;G7410&amp;L7410&amp;INT(C7410*10)</f>
        <v>49,65,7</v>
      </c>
      <c r="O7410">
        <f>VLOOKUP(B7410,Taul1!A2:C834,3)</f>
        <v>0</v>
      </c>
      <c r="P7410" t="str">
        <f>VLOOKUP(B7410,Taul1!A2:C834,2)</f>
        <v>Sairauspäivärahojen korvatut päivät 60-64</v>
      </c>
    </row>
    <row r="7411" spans="1:16" ht="18" x14ac:dyDescent="0.3">
      <c r="A7411" s="1" t="s">
        <v>1446</v>
      </c>
      <c r="B7411" s="1" t="s">
        <v>1315</v>
      </c>
      <c r="C7411" s="1">
        <v>0.65200000000000002</v>
      </c>
      <c r="D7411" s="2">
        <v>1.11022302462515E-16</v>
      </c>
      <c r="E7411" s="1" t="s">
        <v>337</v>
      </c>
      <c r="F7411">
        <v>50</v>
      </c>
      <c r="G7411">
        <v>65</v>
      </c>
      <c r="H7411">
        <f>VLOOKUP(A7411,Taul1!A2:C834,3)</f>
        <v>1</v>
      </c>
      <c r="I7411" t="str">
        <f>VLOOKUP(A7411,Taul1!A2:C834,2)</f>
        <v>Korkea-asteen tutkinto 25-29</v>
      </c>
      <c r="L7411" t="s">
        <v>1663</v>
      </c>
      <c r="M7411" t="str">
        <f>F7411&amp;L7411&amp;G7411&amp;L7411&amp;INT(C7411*10)</f>
        <v>50,65,6</v>
      </c>
      <c r="O7411">
        <f>VLOOKUP(B7411,Taul1!A2:C834,3)</f>
        <v>0</v>
      </c>
      <c r="P7411" t="str">
        <f>VLOOKUP(B7411,Taul1!A2:C834,2)</f>
        <v>Sairauspäivärahojen korvatut päivät 60-64</v>
      </c>
    </row>
    <row r="7412" spans="1:16" ht="18" x14ac:dyDescent="0.3">
      <c r="A7412" s="1" t="s">
        <v>1448</v>
      </c>
      <c r="B7412" s="1" t="s">
        <v>1315</v>
      </c>
      <c r="C7412" s="1">
        <v>0.48099999999999998</v>
      </c>
      <c r="D7412" s="1">
        <v>0</v>
      </c>
      <c r="E7412" s="1" t="s">
        <v>337</v>
      </c>
      <c r="F7412">
        <v>51</v>
      </c>
      <c r="G7412">
        <v>65</v>
      </c>
      <c r="H7412">
        <f>VLOOKUP(A7412,Taul1!A2:C834,3)</f>
        <v>1</v>
      </c>
      <c r="I7412" t="str">
        <f>VLOOKUP(A7412,Taul1!A2:C834,2)</f>
        <v>Korkea-asteen tutkinto 30-34</v>
      </c>
      <c r="L7412" t="s">
        <v>1663</v>
      </c>
      <c r="M7412" t="str">
        <f>F7412&amp;L7412&amp;G7412&amp;L7412&amp;INT(C7412*10)</f>
        <v>51,65,4</v>
      </c>
      <c r="O7412">
        <f>VLOOKUP(B7412,Taul1!A2:C834,3)</f>
        <v>0</v>
      </c>
      <c r="P7412" t="str">
        <f>VLOOKUP(B7412,Taul1!A2:C834,2)</f>
        <v>Sairauspäivärahojen korvatut päivät 60-64</v>
      </c>
    </row>
    <row r="7413" spans="1:16" ht="18" x14ac:dyDescent="0.3">
      <c r="A7413" s="1" t="s">
        <v>1450</v>
      </c>
      <c r="B7413" s="1" t="s">
        <v>1315</v>
      </c>
      <c r="C7413" s="1">
        <v>0.54900000000000004</v>
      </c>
      <c r="D7413" s="1">
        <v>0</v>
      </c>
      <c r="E7413" s="1" t="s">
        <v>337</v>
      </c>
      <c r="F7413">
        <v>52</v>
      </c>
      <c r="G7413">
        <v>65</v>
      </c>
      <c r="H7413">
        <f>VLOOKUP(A7413,Taul1!A2:C834,3)</f>
        <v>1</v>
      </c>
      <c r="I7413" t="str">
        <f>VLOOKUP(A7413,Taul1!A2:C834,2)</f>
        <v>Korkea-asteen tutkinto 35-39</v>
      </c>
      <c r="L7413" t="s">
        <v>1663</v>
      </c>
      <c r="M7413" t="str">
        <f>F7413&amp;L7413&amp;G7413&amp;L7413&amp;INT(C7413*10)</f>
        <v>52,65,5</v>
      </c>
      <c r="O7413">
        <f>VLOOKUP(B7413,Taul1!A2:C834,3)</f>
        <v>0</v>
      </c>
      <c r="P7413" t="str">
        <f>VLOOKUP(B7413,Taul1!A2:C834,2)</f>
        <v>Sairauspäivärahojen korvatut päivät 60-64</v>
      </c>
    </row>
    <row r="7414" spans="1:16" ht="18" x14ac:dyDescent="0.3">
      <c r="A7414" s="1" t="s">
        <v>1452</v>
      </c>
      <c r="B7414" s="1" t="s">
        <v>1315</v>
      </c>
      <c r="C7414" s="1">
        <v>0.67200000000000004</v>
      </c>
      <c r="D7414" s="2">
        <v>2.2204460492503101E-16</v>
      </c>
      <c r="E7414" s="1" t="s">
        <v>337</v>
      </c>
      <c r="F7414">
        <v>53</v>
      </c>
      <c r="G7414">
        <v>65</v>
      </c>
      <c r="H7414">
        <f>VLOOKUP(A7414,Taul1!A2:C834,3)</f>
        <v>1</v>
      </c>
      <c r="I7414" t="str">
        <f>VLOOKUP(A7414,Taul1!A2:C834,2)</f>
        <v>Korkea-asteen tutkinto 40-44</v>
      </c>
      <c r="L7414" t="s">
        <v>1663</v>
      </c>
      <c r="M7414" t="str">
        <f>F7414&amp;L7414&amp;G7414&amp;L7414&amp;INT(C7414*10)</f>
        <v>53,65,6</v>
      </c>
      <c r="O7414">
        <f>VLOOKUP(B7414,Taul1!A2:C834,3)</f>
        <v>0</v>
      </c>
      <c r="P7414" t="str">
        <f>VLOOKUP(B7414,Taul1!A2:C834,2)</f>
        <v>Sairauspäivärahojen korvatut päivät 60-64</v>
      </c>
    </row>
    <row r="7415" spans="1:16" ht="18" x14ac:dyDescent="0.3">
      <c r="A7415" s="1" t="s">
        <v>1454</v>
      </c>
      <c r="B7415" s="1" t="s">
        <v>1315</v>
      </c>
      <c r="C7415" s="1">
        <v>-2.9000000000000001E-2</v>
      </c>
      <c r="D7415" s="1">
        <v>0.61546147107771798</v>
      </c>
      <c r="E7415" s="1" t="s">
        <v>337</v>
      </c>
      <c r="F7415">
        <v>54</v>
      </c>
      <c r="G7415">
        <v>65</v>
      </c>
      <c r="H7415">
        <f>VLOOKUP(A7415,Taul1!A2:C834,3)</f>
        <v>1</v>
      </c>
      <c r="I7415" t="str">
        <f>VLOOKUP(A7415,Taul1!A2:C834,2)</f>
        <v>Korkea-asteen tutkinto 45-49</v>
      </c>
      <c r="L7415" t="s">
        <v>1663</v>
      </c>
      <c r="M7415" t="str">
        <f>F7415&amp;L7415&amp;G7415&amp;L7415&amp;INT(C7415*10)</f>
        <v>54,65,-1</v>
      </c>
      <c r="O7415">
        <f>VLOOKUP(B7415,Taul1!A2:C834,3)</f>
        <v>0</v>
      </c>
      <c r="P7415" t="str">
        <f>VLOOKUP(B7415,Taul1!A2:C834,2)</f>
        <v>Sairauspäivärahojen korvatut päivät 60-64</v>
      </c>
    </row>
    <row r="7416" spans="1:16" ht="18" x14ac:dyDescent="0.3">
      <c r="A7416" s="1" t="s">
        <v>1456</v>
      </c>
      <c r="B7416" s="1" t="s">
        <v>1315</v>
      </c>
      <c r="C7416" s="1">
        <v>0.49299999999999999</v>
      </c>
      <c r="D7416" s="1">
        <v>0</v>
      </c>
      <c r="E7416" s="1" t="s">
        <v>337</v>
      </c>
      <c r="F7416">
        <v>55</v>
      </c>
      <c r="G7416">
        <v>65</v>
      </c>
      <c r="H7416">
        <f>VLOOKUP(A7416,Taul1!A2:C834,3)</f>
        <v>1</v>
      </c>
      <c r="I7416" t="str">
        <f>VLOOKUP(A7416,Taul1!A2:C834,2)</f>
        <v>Korkea-asteen tutkinto 50-54</v>
      </c>
      <c r="L7416" t="s">
        <v>1663</v>
      </c>
      <c r="M7416" t="str">
        <f>F7416&amp;L7416&amp;G7416&amp;L7416&amp;INT(C7416*10)</f>
        <v>55,65,4</v>
      </c>
      <c r="O7416">
        <f>VLOOKUP(B7416,Taul1!A2:C834,3)</f>
        <v>0</v>
      </c>
      <c r="P7416" t="str">
        <f>VLOOKUP(B7416,Taul1!A2:C834,2)</f>
        <v>Sairauspäivärahojen korvatut päivät 60-64</v>
      </c>
    </row>
    <row r="7417" spans="1:16" ht="18" x14ac:dyDescent="0.3">
      <c r="A7417" s="1" t="s">
        <v>1458</v>
      </c>
      <c r="B7417" s="1" t="s">
        <v>1315</v>
      </c>
      <c r="C7417" s="1">
        <v>0.66900000000000004</v>
      </c>
      <c r="D7417" s="2">
        <v>1.11022302462515E-16</v>
      </c>
      <c r="E7417" s="1" t="s">
        <v>337</v>
      </c>
      <c r="F7417">
        <v>56</v>
      </c>
      <c r="G7417">
        <v>65</v>
      </c>
      <c r="H7417">
        <f>VLOOKUP(A7417,Taul1!A2:C834,3)</f>
        <v>1</v>
      </c>
      <c r="I7417" t="str">
        <f>VLOOKUP(A7417,Taul1!A2:C834,2)</f>
        <v>Korkea-asteen tutkinto 55-59</v>
      </c>
      <c r="L7417" t="s">
        <v>1663</v>
      </c>
      <c r="M7417" t="str">
        <f>F7417&amp;L7417&amp;G7417&amp;L7417&amp;INT(C7417*10)</f>
        <v>56,65,6</v>
      </c>
      <c r="O7417">
        <f>VLOOKUP(B7417,Taul1!A2:C834,3)</f>
        <v>0</v>
      </c>
      <c r="P7417" t="str">
        <f>VLOOKUP(B7417,Taul1!A2:C834,2)</f>
        <v>Sairauspäivärahojen korvatut päivät 60-64</v>
      </c>
    </row>
    <row r="7418" spans="1:16" ht="18" x14ac:dyDescent="0.3">
      <c r="A7418" s="1" t="s">
        <v>1460</v>
      </c>
      <c r="B7418" s="1" t="s">
        <v>1315</v>
      </c>
      <c r="C7418" s="1">
        <v>0.73599999999999999</v>
      </c>
      <c r="D7418" s="1">
        <v>0</v>
      </c>
      <c r="E7418" s="1" t="s">
        <v>337</v>
      </c>
      <c r="F7418">
        <v>57</v>
      </c>
      <c r="G7418">
        <v>65</v>
      </c>
      <c r="H7418">
        <f>VLOOKUP(A7418,Taul1!A2:C834,3)</f>
        <v>1</v>
      </c>
      <c r="I7418" t="str">
        <f>VLOOKUP(A7418,Taul1!A2:C834,2)</f>
        <v>Korkea-asteen tutkinto 60-64</v>
      </c>
      <c r="L7418" t="s">
        <v>1663</v>
      </c>
      <c r="M7418" t="str">
        <f>F7418&amp;L7418&amp;G7418&amp;L7418&amp;INT(C7418*10)</f>
        <v>57,65,7</v>
      </c>
      <c r="O7418">
        <f>VLOOKUP(B7418,Taul1!A2:C834,3)</f>
        <v>0</v>
      </c>
      <c r="P7418" t="str">
        <f>VLOOKUP(B7418,Taul1!A2:C834,2)</f>
        <v>Sairauspäivärahojen korvatut päivät 60-64</v>
      </c>
    </row>
    <row r="7419" spans="1:16" ht="18" x14ac:dyDescent="0.3">
      <c r="A7419" s="1" t="s">
        <v>1462</v>
      </c>
      <c r="B7419" s="1" t="s">
        <v>1315</v>
      </c>
      <c r="C7419" s="1">
        <v>8.6999999999999994E-2</v>
      </c>
      <c r="D7419" s="1">
        <v>0.125540189026011</v>
      </c>
      <c r="E7419" s="1" t="s">
        <v>337</v>
      </c>
      <c r="F7419">
        <v>58</v>
      </c>
      <c r="G7419">
        <v>65</v>
      </c>
      <c r="H7419">
        <f>VLOOKUP(A7419,Taul1!A2:C834,3)</f>
        <v>1</v>
      </c>
      <c r="I7419" t="str">
        <f>VLOOKUP(A7419,Taul1!A2:C834,2)</f>
        <v>Korkea-asteen tutkinto 65-69</v>
      </c>
      <c r="L7419" t="s">
        <v>1663</v>
      </c>
      <c r="M7419" t="str">
        <f>F7419&amp;L7419&amp;G7419&amp;L7419&amp;INT(C7419*10)</f>
        <v>58,65,0</v>
      </c>
      <c r="O7419">
        <f>VLOOKUP(B7419,Taul1!A2:C834,3)</f>
        <v>0</v>
      </c>
      <c r="P7419" t="str">
        <f>VLOOKUP(B7419,Taul1!A2:C834,2)</f>
        <v>Sairauspäivärahojen korvatut päivät 60-64</v>
      </c>
    </row>
    <row r="7420" spans="1:16" ht="18" x14ac:dyDescent="0.3">
      <c r="A7420" s="1" t="s">
        <v>1464</v>
      </c>
      <c r="B7420" s="1" t="s">
        <v>1315</v>
      </c>
      <c r="C7420" s="1">
        <v>0.751</v>
      </c>
      <c r="D7420" s="1">
        <v>0</v>
      </c>
      <c r="E7420" s="1" t="s">
        <v>337</v>
      </c>
      <c r="F7420">
        <v>59</v>
      </c>
      <c r="G7420">
        <v>65</v>
      </c>
      <c r="H7420">
        <f>VLOOKUP(A7420,Taul1!A2:C834,3)</f>
        <v>1</v>
      </c>
      <c r="I7420" t="str">
        <f>VLOOKUP(A7420,Taul1!A2:C834,2)</f>
        <v>Korkea-asteen tutkinto 70-74</v>
      </c>
      <c r="L7420" t="s">
        <v>1663</v>
      </c>
      <c r="M7420" t="str">
        <f>F7420&amp;L7420&amp;G7420&amp;L7420&amp;INT(C7420*10)</f>
        <v>59,65,7</v>
      </c>
      <c r="O7420">
        <f>VLOOKUP(B7420,Taul1!A2:C834,3)</f>
        <v>0</v>
      </c>
      <c r="P7420" t="str">
        <f>VLOOKUP(B7420,Taul1!A2:C834,2)</f>
        <v>Sairauspäivärahojen korvatut päivät 60-64</v>
      </c>
    </row>
    <row r="7421" spans="1:16" ht="18" x14ac:dyDescent="0.3">
      <c r="A7421" s="1" t="s">
        <v>1466</v>
      </c>
      <c r="B7421" s="1" t="s">
        <v>1315</v>
      </c>
      <c r="C7421" s="1">
        <v>0.74099999999999999</v>
      </c>
      <c r="D7421" s="1">
        <v>0</v>
      </c>
      <c r="E7421" s="1" t="s">
        <v>337</v>
      </c>
      <c r="F7421">
        <v>60</v>
      </c>
      <c r="G7421">
        <v>65</v>
      </c>
      <c r="H7421">
        <f>VLOOKUP(A7421,Taul1!A2:C834,3)</f>
        <v>1</v>
      </c>
      <c r="I7421" t="str">
        <f>VLOOKUP(A7421,Taul1!A2:C834,2)</f>
        <v>Korkea-asteen tutkinto 75-</v>
      </c>
      <c r="L7421" t="s">
        <v>1663</v>
      </c>
      <c r="M7421" t="str">
        <f>F7421&amp;L7421&amp;G7421&amp;L7421&amp;INT(C7421*10)</f>
        <v>60,65,7</v>
      </c>
      <c r="O7421">
        <f>VLOOKUP(B7421,Taul1!A2:C834,3)</f>
        <v>0</v>
      </c>
      <c r="P7421" t="str">
        <f>VLOOKUP(B7421,Taul1!A2:C834,2)</f>
        <v>Sairauspäivärahojen korvatut päivät 60-64</v>
      </c>
    </row>
    <row r="7422" spans="1:16" ht="18" x14ac:dyDescent="0.3">
      <c r="A7422" s="1" t="s">
        <v>1468</v>
      </c>
      <c r="B7422" s="1" t="s">
        <v>1315</v>
      </c>
      <c r="C7422" s="1">
        <v>-0.70499999999999996</v>
      </c>
      <c r="D7422" s="1">
        <v>0</v>
      </c>
      <c r="E7422" s="1" t="s">
        <v>337</v>
      </c>
      <c r="F7422">
        <v>61</v>
      </c>
      <c r="G7422">
        <v>65</v>
      </c>
      <c r="H7422">
        <f>VLOOKUP(A7422,Taul1!A2:C834,3)</f>
        <v>1</v>
      </c>
      <c r="I7422" t="str">
        <f>VLOOKUP(A7422,Taul1!A2:C834,2)</f>
        <v>0-4 -vuotiaat</v>
      </c>
      <c r="L7422" t="s">
        <v>1663</v>
      </c>
      <c r="M7422" t="str">
        <f>F7422&amp;L7422&amp;G7422&amp;L7422&amp;INT(C7422*10)</f>
        <v>61,65,-8</v>
      </c>
      <c r="O7422">
        <f>VLOOKUP(B7422,Taul1!A2:C834,3)</f>
        <v>0</v>
      </c>
      <c r="P7422" t="str">
        <f>VLOOKUP(B7422,Taul1!A2:C834,2)</f>
        <v>Sairauspäivärahojen korvatut päivät 60-64</v>
      </c>
    </row>
    <row r="7423" spans="1:16" ht="18" x14ac:dyDescent="0.3">
      <c r="A7423" s="1" t="s">
        <v>1470</v>
      </c>
      <c r="B7423" s="1" t="s">
        <v>1315</v>
      </c>
      <c r="C7423" s="1">
        <v>0.496</v>
      </c>
      <c r="D7423" s="1">
        <v>0</v>
      </c>
      <c r="E7423" s="1" t="s">
        <v>337</v>
      </c>
      <c r="F7423">
        <v>62</v>
      </c>
      <c r="G7423">
        <v>65</v>
      </c>
      <c r="H7423">
        <f>VLOOKUP(A7423,Taul1!A2:C834,3)</f>
        <v>1</v>
      </c>
      <c r="I7423" t="str">
        <f>VLOOKUP(A7423,Taul1!A2:C834,2)</f>
        <v>5-9 -vuotiaat</v>
      </c>
      <c r="L7423" t="s">
        <v>1663</v>
      </c>
      <c r="M7423" t="str">
        <f>F7423&amp;L7423&amp;G7423&amp;L7423&amp;INT(C7423*10)</f>
        <v>62,65,4</v>
      </c>
      <c r="O7423">
        <f>VLOOKUP(B7423,Taul1!A2:C834,3)</f>
        <v>0</v>
      </c>
      <c r="P7423" t="str">
        <f>VLOOKUP(B7423,Taul1!A2:C834,2)</f>
        <v>Sairauspäivärahojen korvatut päivät 60-64</v>
      </c>
    </row>
    <row r="7424" spans="1:16" ht="18" x14ac:dyDescent="0.3">
      <c r="A7424" s="1" t="s">
        <v>1472</v>
      </c>
      <c r="B7424" s="1" t="s">
        <v>1315</v>
      </c>
      <c r="C7424" s="1">
        <v>0.68899999999999995</v>
      </c>
      <c r="D7424" s="1">
        <v>0</v>
      </c>
      <c r="E7424" s="1" t="s">
        <v>337</v>
      </c>
      <c r="F7424">
        <v>63</v>
      </c>
      <c r="G7424">
        <v>65</v>
      </c>
      <c r="H7424">
        <f>VLOOKUP(A7424,Taul1!A2:C834,3)</f>
        <v>1</v>
      </c>
      <c r="I7424" t="str">
        <f>VLOOKUP(A7424,Taul1!A2:C834,2)</f>
        <v>10-14 -vuotiaat</v>
      </c>
      <c r="L7424" t="s">
        <v>1663</v>
      </c>
      <c r="M7424" t="str">
        <f>F7424&amp;L7424&amp;G7424&amp;L7424&amp;INT(C7424*10)</f>
        <v>63,65,6</v>
      </c>
      <c r="O7424">
        <f>VLOOKUP(B7424,Taul1!A2:C834,3)</f>
        <v>0</v>
      </c>
      <c r="P7424" t="str">
        <f>VLOOKUP(B7424,Taul1!A2:C834,2)</f>
        <v>Sairauspäivärahojen korvatut päivät 60-64</v>
      </c>
    </row>
    <row r="7425" spans="1:16" ht="18" x14ac:dyDescent="0.3">
      <c r="A7425" s="1" t="s">
        <v>1474</v>
      </c>
      <c r="B7425" s="1" t="s">
        <v>1315</v>
      </c>
      <c r="C7425" s="1">
        <v>0.32</v>
      </c>
      <c r="D7425" s="2">
        <v>7.9764720384289895E-9</v>
      </c>
      <c r="E7425" s="1" t="s">
        <v>337</v>
      </c>
      <c r="F7425">
        <v>64</v>
      </c>
      <c r="G7425">
        <v>65</v>
      </c>
      <c r="H7425">
        <f>VLOOKUP(A7425,Taul1!A2:C834,3)</f>
        <v>1</v>
      </c>
      <c r="I7425" t="str">
        <f>VLOOKUP(A7425,Taul1!A2:C834,2)</f>
        <v>15-19 -vuotiaat</v>
      </c>
      <c r="L7425" t="s">
        <v>1663</v>
      </c>
      <c r="M7425" t="str">
        <f>F7425&amp;L7425&amp;G7425&amp;L7425&amp;INT(C7425*10)</f>
        <v>64,65,3</v>
      </c>
      <c r="O7425">
        <f>VLOOKUP(B7425,Taul1!A2:C834,3)</f>
        <v>0</v>
      </c>
      <c r="P7425" t="str">
        <f>VLOOKUP(B7425,Taul1!A2:C834,2)</f>
        <v>Sairauspäivärahojen korvatut päivät 60-64</v>
      </c>
    </row>
    <row r="7426" spans="1:16" ht="18" x14ac:dyDescent="0.3">
      <c r="A7426" s="1" t="s">
        <v>1476</v>
      </c>
      <c r="B7426" s="1" t="s">
        <v>1315</v>
      </c>
      <c r="C7426" s="1">
        <v>-0.36399999999999999</v>
      </c>
      <c r="D7426" s="2">
        <v>3.5772496076447098E-11</v>
      </c>
      <c r="E7426" s="1" t="s">
        <v>337</v>
      </c>
      <c r="F7426">
        <v>65</v>
      </c>
      <c r="G7426">
        <v>65</v>
      </c>
      <c r="H7426">
        <f>VLOOKUP(A7426,Taul1!A2:C834,3)</f>
        <v>1</v>
      </c>
      <c r="I7426" t="str">
        <f>VLOOKUP(A7426,Taul1!A2:C834,2)</f>
        <v>20-24 -vuotiaat</v>
      </c>
      <c r="L7426" t="s">
        <v>1663</v>
      </c>
      <c r="M7426" t="str">
        <f>F7426&amp;L7426&amp;G7426&amp;L7426&amp;INT(C7426*10)</f>
        <v>65,65,-4</v>
      </c>
      <c r="O7426">
        <f>VLOOKUP(B7426,Taul1!A2:C834,3)</f>
        <v>0</v>
      </c>
      <c r="P7426" t="str">
        <f>VLOOKUP(B7426,Taul1!A2:C834,2)</f>
        <v>Sairauspäivärahojen korvatut päivät 60-64</v>
      </c>
    </row>
    <row r="7427" spans="1:16" ht="18" x14ac:dyDescent="0.3">
      <c r="A7427" s="1" t="s">
        <v>1478</v>
      </c>
      <c r="B7427" s="1" t="s">
        <v>1315</v>
      </c>
      <c r="C7427" s="1">
        <v>0.63500000000000001</v>
      </c>
      <c r="D7427" s="2">
        <v>1.11022302462515E-16</v>
      </c>
      <c r="E7427" s="1" t="s">
        <v>337</v>
      </c>
      <c r="F7427">
        <v>66</v>
      </c>
      <c r="G7427">
        <v>65</v>
      </c>
      <c r="H7427">
        <f>VLOOKUP(A7427,Taul1!A2:C834,3)</f>
        <v>1</v>
      </c>
      <c r="I7427" t="str">
        <f>VLOOKUP(A7427,Taul1!A2:C834,2)</f>
        <v>25-29 -vuotiaat</v>
      </c>
      <c r="L7427" t="s">
        <v>1663</v>
      </c>
      <c r="M7427" t="str">
        <f>F7427&amp;L7427&amp;G7427&amp;L7427&amp;INT(C7427*10)</f>
        <v>66,65,6</v>
      </c>
      <c r="O7427">
        <f>VLOOKUP(B7427,Taul1!A2:C834,3)</f>
        <v>0</v>
      </c>
      <c r="P7427" t="str">
        <f>VLOOKUP(B7427,Taul1!A2:C834,2)</f>
        <v>Sairauspäivärahojen korvatut päivät 60-64</v>
      </c>
    </row>
    <row r="7428" spans="1:16" ht="18" x14ac:dyDescent="0.3">
      <c r="A7428" s="1" t="s">
        <v>1480</v>
      </c>
      <c r="B7428" s="1" t="s">
        <v>1315</v>
      </c>
      <c r="C7428" s="1">
        <v>0.42399999999999999</v>
      </c>
      <c r="D7428" s="2">
        <v>4.9960036108131997E-15</v>
      </c>
      <c r="E7428" s="1" t="s">
        <v>337</v>
      </c>
      <c r="F7428">
        <v>67</v>
      </c>
      <c r="G7428">
        <v>65</v>
      </c>
      <c r="H7428">
        <f>VLOOKUP(A7428,Taul1!A2:C834,3)</f>
        <v>1</v>
      </c>
      <c r="I7428" t="str">
        <f>VLOOKUP(A7428,Taul1!A2:C834,2)</f>
        <v>30-34 -vuotiaat</v>
      </c>
      <c r="L7428" t="s">
        <v>1663</v>
      </c>
      <c r="M7428" t="str">
        <f>F7428&amp;L7428&amp;G7428&amp;L7428&amp;INT(C7428*10)</f>
        <v>67,65,4</v>
      </c>
      <c r="O7428">
        <f>VLOOKUP(B7428,Taul1!A2:C834,3)</f>
        <v>0</v>
      </c>
      <c r="P7428" t="str">
        <f>VLOOKUP(B7428,Taul1!A2:C834,2)</f>
        <v>Sairauspäivärahojen korvatut päivät 60-64</v>
      </c>
    </row>
    <row r="7429" spans="1:16" ht="18" x14ac:dyDescent="0.3">
      <c r="A7429" s="1" t="s">
        <v>1482</v>
      </c>
      <c r="B7429" s="1" t="s">
        <v>1315</v>
      </c>
      <c r="C7429" s="1">
        <v>0.65600000000000003</v>
      </c>
      <c r="D7429" s="1">
        <v>0</v>
      </c>
      <c r="E7429" s="1" t="s">
        <v>337</v>
      </c>
      <c r="F7429">
        <v>68</v>
      </c>
      <c r="G7429">
        <v>65</v>
      </c>
      <c r="H7429">
        <f>VLOOKUP(A7429,Taul1!A2:C834,3)</f>
        <v>1</v>
      </c>
      <c r="I7429" t="str">
        <f>VLOOKUP(A7429,Taul1!A2:C834,2)</f>
        <v>35-39 -vuotiaat</v>
      </c>
      <c r="L7429" t="s">
        <v>1663</v>
      </c>
      <c r="M7429" t="str">
        <f>F7429&amp;L7429&amp;G7429&amp;L7429&amp;INT(C7429*10)</f>
        <v>68,65,6</v>
      </c>
      <c r="O7429">
        <f>VLOOKUP(B7429,Taul1!A2:C834,3)</f>
        <v>0</v>
      </c>
      <c r="P7429" t="str">
        <f>VLOOKUP(B7429,Taul1!A2:C834,2)</f>
        <v>Sairauspäivärahojen korvatut päivät 60-64</v>
      </c>
    </row>
    <row r="7430" spans="1:16" ht="18" x14ac:dyDescent="0.3">
      <c r="A7430" s="1" t="s">
        <v>1484</v>
      </c>
      <c r="B7430" s="1" t="s">
        <v>1315</v>
      </c>
      <c r="C7430" s="1">
        <v>0.70399999999999996</v>
      </c>
      <c r="D7430" s="1">
        <v>0</v>
      </c>
      <c r="E7430" s="1" t="s">
        <v>337</v>
      </c>
      <c r="F7430">
        <v>69</v>
      </c>
      <c r="G7430">
        <v>65</v>
      </c>
      <c r="H7430">
        <f>VLOOKUP(A7430,Taul1!A2:C834,3)</f>
        <v>1</v>
      </c>
      <c r="I7430" t="str">
        <f>VLOOKUP(A7430,Taul1!A2:C834,2)</f>
        <v>40-44 -vuotiaat</v>
      </c>
      <c r="L7430" t="s">
        <v>1663</v>
      </c>
      <c r="M7430" t="str">
        <f>F7430&amp;L7430&amp;G7430&amp;L7430&amp;INT(C7430*10)</f>
        <v>69,65,7</v>
      </c>
      <c r="O7430">
        <f>VLOOKUP(B7430,Taul1!A2:C834,3)</f>
        <v>0</v>
      </c>
      <c r="P7430" t="str">
        <f>VLOOKUP(B7430,Taul1!A2:C834,2)</f>
        <v>Sairauspäivärahojen korvatut päivät 60-64</v>
      </c>
    </row>
    <row r="7431" spans="1:16" ht="18" x14ac:dyDescent="0.3">
      <c r="A7431" s="1" t="s">
        <v>1486</v>
      </c>
      <c r="B7431" s="1" t="s">
        <v>1315</v>
      </c>
      <c r="C7431" s="1">
        <v>-0.69899999999999995</v>
      </c>
      <c r="D7431" s="2">
        <v>2.2204460492503101E-16</v>
      </c>
      <c r="E7431" s="1" t="s">
        <v>337</v>
      </c>
      <c r="F7431">
        <v>70</v>
      </c>
      <c r="G7431">
        <v>65</v>
      </c>
      <c r="H7431">
        <f>VLOOKUP(A7431,Taul1!A2:C834,3)</f>
        <v>1</v>
      </c>
      <c r="I7431" t="str">
        <f>VLOOKUP(A7431,Taul1!A2:C834,2)</f>
        <v>45-49 -vuotiaat</v>
      </c>
      <c r="L7431" t="s">
        <v>1663</v>
      </c>
      <c r="M7431" t="str">
        <f>F7431&amp;L7431&amp;G7431&amp;L7431&amp;INT(C7431*10)</f>
        <v>70,65,-7</v>
      </c>
      <c r="O7431">
        <f>VLOOKUP(B7431,Taul1!A2:C834,3)</f>
        <v>0</v>
      </c>
      <c r="P7431" t="str">
        <f>VLOOKUP(B7431,Taul1!A2:C834,2)</f>
        <v>Sairauspäivärahojen korvatut päivät 60-64</v>
      </c>
    </row>
    <row r="7432" spans="1:16" ht="18" x14ac:dyDescent="0.3">
      <c r="A7432" s="1" t="s">
        <v>1488</v>
      </c>
      <c r="B7432" s="1" t="s">
        <v>1315</v>
      </c>
      <c r="C7432" s="1">
        <v>-0.36</v>
      </c>
      <c r="D7432" s="2">
        <v>6.4052541048909006E-11</v>
      </c>
      <c r="E7432" s="1" t="s">
        <v>337</v>
      </c>
      <c r="F7432">
        <v>71</v>
      </c>
      <c r="G7432">
        <v>65</v>
      </c>
      <c r="H7432">
        <f>VLOOKUP(A7432,Taul1!A2:C834,3)</f>
        <v>1</v>
      </c>
      <c r="I7432" t="str">
        <f>VLOOKUP(A7432,Taul1!A2:C834,2)</f>
        <v>50-54 -vuotiaat</v>
      </c>
      <c r="L7432" t="s">
        <v>1663</v>
      </c>
      <c r="M7432" t="str">
        <f>F7432&amp;L7432&amp;G7432&amp;L7432&amp;INT(C7432*10)</f>
        <v>71,65,-4</v>
      </c>
      <c r="O7432">
        <f>VLOOKUP(B7432,Taul1!A2:C834,3)</f>
        <v>0</v>
      </c>
      <c r="P7432" t="str">
        <f>VLOOKUP(B7432,Taul1!A2:C834,2)</f>
        <v>Sairauspäivärahojen korvatut päivät 60-64</v>
      </c>
    </row>
    <row r="7433" spans="1:16" ht="18" x14ac:dyDescent="0.3">
      <c r="A7433" s="1" t="s">
        <v>1490</v>
      </c>
      <c r="B7433" s="1" t="s">
        <v>1315</v>
      </c>
      <c r="C7433" s="1">
        <v>0.46800000000000003</v>
      </c>
      <c r="D7433" s="1">
        <v>0</v>
      </c>
      <c r="E7433" s="1" t="s">
        <v>337</v>
      </c>
      <c r="F7433">
        <v>72</v>
      </c>
      <c r="G7433">
        <v>65</v>
      </c>
      <c r="H7433">
        <f>VLOOKUP(A7433,Taul1!A2:C834,3)</f>
        <v>1</v>
      </c>
      <c r="I7433" t="str">
        <f>VLOOKUP(A7433,Taul1!A2:C834,2)</f>
        <v>55-59 -vuotiaat</v>
      </c>
      <c r="L7433" t="s">
        <v>1663</v>
      </c>
      <c r="M7433" t="str">
        <f>F7433&amp;L7433&amp;G7433&amp;L7433&amp;INT(C7433*10)</f>
        <v>72,65,4</v>
      </c>
      <c r="O7433">
        <f>VLOOKUP(B7433,Taul1!A2:C834,3)</f>
        <v>0</v>
      </c>
      <c r="P7433" t="str">
        <f>VLOOKUP(B7433,Taul1!A2:C834,2)</f>
        <v>Sairauspäivärahojen korvatut päivät 60-64</v>
      </c>
    </row>
    <row r="7434" spans="1:16" ht="18" x14ac:dyDescent="0.3">
      <c r="A7434" s="1" t="s">
        <v>1492</v>
      </c>
      <c r="B7434" s="1" t="s">
        <v>1315</v>
      </c>
      <c r="C7434" s="1">
        <v>3.1E-2</v>
      </c>
      <c r="D7434" s="1">
        <v>0.58190236845194998</v>
      </c>
      <c r="E7434" s="1" t="s">
        <v>337</v>
      </c>
      <c r="F7434">
        <v>73</v>
      </c>
      <c r="G7434">
        <v>65</v>
      </c>
      <c r="H7434">
        <f>VLOOKUP(A7434,Taul1!A2:C834,3)</f>
        <v>1</v>
      </c>
      <c r="I7434" t="str">
        <f>VLOOKUP(A7434,Taul1!A2:C834,2)</f>
        <v>60-64 -vuotiaat</v>
      </c>
      <c r="L7434" t="s">
        <v>1663</v>
      </c>
      <c r="M7434" t="str">
        <f>F7434&amp;L7434&amp;G7434&amp;L7434&amp;INT(C7434*10)</f>
        <v>73,65,0</v>
      </c>
      <c r="O7434">
        <f>VLOOKUP(B7434,Taul1!A2:C834,3)</f>
        <v>0</v>
      </c>
      <c r="P7434" t="str">
        <f>VLOOKUP(B7434,Taul1!A2:C834,2)</f>
        <v>Sairauspäivärahojen korvatut päivät 60-64</v>
      </c>
    </row>
    <row r="7435" spans="1:16" ht="18" x14ac:dyDescent="0.3">
      <c r="A7435" s="1" t="s">
        <v>1494</v>
      </c>
      <c r="B7435" s="1" t="s">
        <v>1315</v>
      </c>
      <c r="C7435" s="1">
        <v>-0.63600000000000001</v>
      </c>
      <c r="D7435" s="1">
        <v>0</v>
      </c>
      <c r="E7435" s="1" t="s">
        <v>337</v>
      </c>
      <c r="F7435">
        <v>74</v>
      </c>
      <c r="G7435">
        <v>65</v>
      </c>
      <c r="H7435">
        <f>VLOOKUP(A7435,Taul1!A2:C834,3)</f>
        <v>1</v>
      </c>
      <c r="I7435" t="str">
        <f>VLOOKUP(A7435,Taul1!A2:C834,2)</f>
        <v>65-69 -vuotiaat</v>
      </c>
      <c r="L7435" t="s">
        <v>1663</v>
      </c>
      <c r="M7435" t="str">
        <f>F7435&amp;L7435&amp;G7435&amp;L7435&amp;INT(C7435*10)</f>
        <v>74,65,-7</v>
      </c>
      <c r="O7435">
        <f>VLOOKUP(B7435,Taul1!A2:C834,3)</f>
        <v>0</v>
      </c>
      <c r="P7435" t="str">
        <f>VLOOKUP(B7435,Taul1!A2:C834,2)</f>
        <v>Sairauspäivärahojen korvatut päivät 60-64</v>
      </c>
    </row>
    <row r="7436" spans="1:16" ht="18" x14ac:dyDescent="0.3">
      <c r="A7436" s="1" t="s">
        <v>1496</v>
      </c>
      <c r="B7436" s="1" t="s">
        <v>1315</v>
      </c>
      <c r="C7436" s="1">
        <v>0.79200000000000004</v>
      </c>
      <c r="D7436" s="2">
        <v>1.11022302462515E-16</v>
      </c>
      <c r="E7436" s="1" t="s">
        <v>337</v>
      </c>
      <c r="F7436">
        <v>75</v>
      </c>
      <c r="G7436">
        <v>65</v>
      </c>
      <c r="H7436">
        <f>VLOOKUP(A7436,Taul1!A2:C834,3)</f>
        <v>1</v>
      </c>
      <c r="I7436" t="str">
        <f>VLOOKUP(A7436,Taul1!A2:C834,2)</f>
        <v>70-74 -vuotiaat</v>
      </c>
      <c r="L7436" t="s">
        <v>1663</v>
      </c>
      <c r="M7436" t="str">
        <f>F7436&amp;L7436&amp;G7436&amp;L7436&amp;INT(C7436*10)</f>
        <v>75,65,7</v>
      </c>
      <c r="O7436">
        <f>VLOOKUP(B7436,Taul1!A2:C834,3)</f>
        <v>0</v>
      </c>
      <c r="P7436" t="str">
        <f>VLOOKUP(B7436,Taul1!A2:C834,2)</f>
        <v>Sairauspäivärahojen korvatut päivät 60-64</v>
      </c>
    </row>
    <row r="7437" spans="1:16" ht="18" x14ac:dyDescent="0.3">
      <c r="A7437" s="1" t="s">
        <v>1498</v>
      </c>
      <c r="B7437" s="1" t="s">
        <v>1315</v>
      </c>
      <c r="C7437" s="1">
        <v>0.67200000000000004</v>
      </c>
      <c r="D7437" s="2">
        <v>1.11022302462515E-16</v>
      </c>
      <c r="E7437" s="1" t="s">
        <v>337</v>
      </c>
      <c r="F7437">
        <v>76</v>
      </c>
      <c r="G7437">
        <v>65</v>
      </c>
      <c r="H7437">
        <f>VLOOKUP(A7437,Taul1!A2:C834,3)</f>
        <v>1</v>
      </c>
      <c r="I7437" t="str">
        <f>VLOOKUP(A7437,Taul1!A2:C834,2)</f>
        <v>75-79 -vuotiaat</v>
      </c>
      <c r="L7437" t="s">
        <v>1663</v>
      </c>
      <c r="M7437" t="str">
        <f>F7437&amp;L7437&amp;G7437&amp;L7437&amp;INT(C7437*10)</f>
        <v>76,65,6</v>
      </c>
      <c r="O7437">
        <f>VLOOKUP(B7437,Taul1!A2:C834,3)</f>
        <v>0</v>
      </c>
      <c r="P7437" t="str">
        <f>VLOOKUP(B7437,Taul1!A2:C834,2)</f>
        <v>Sairauspäivärahojen korvatut päivät 60-64</v>
      </c>
    </row>
    <row r="7438" spans="1:16" ht="18" x14ac:dyDescent="0.3">
      <c r="A7438" s="1" t="s">
        <v>1500</v>
      </c>
      <c r="B7438" s="1" t="s">
        <v>1315</v>
      </c>
      <c r="C7438" s="1">
        <v>0.71299999999999997</v>
      </c>
      <c r="D7438" s="2">
        <v>1.11022302462515E-16</v>
      </c>
      <c r="E7438" s="1" t="s">
        <v>337</v>
      </c>
      <c r="F7438">
        <v>77</v>
      </c>
      <c r="G7438">
        <v>65</v>
      </c>
      <c r="H7438">
        <f>VLOOKUP(A7438,Taul1!A2:C834,3)</f>
        <v>1</v>
      </c>
      <c r="I7438" t="str">
        <f>VLOOKUP(A7438,Taul1!A2:C834,2)</f>
        <v>80-84 -vuotiaat</v>
      </c>
      <c r="L7438" t="s">
        <v>1663</v>
      </c>
      <c r="M7438" t="str">
        <f>F7438&amp;L7438&amp;G7438&amp;L7438&amp;INT(C7438*10)</f>
        <v>77,65,7</v>
      </c>
      <c r="O7438">
        <f>VLOOKUP(B7438,Taul1!A2:C834,3)</f>
        <v>0</v>
      </c>
      <c r="P7438" t="str">
        <f>VLOOKUP(B7438,Taul1!A2:C834,2)</f>
        <v>Sairauspäivärahojen korvatut päivät 60-64</v>
      </c>
    </row>
    <row r="7439" spans="1:16" ht="18" x14ac:dyDescent="0.3">
      <c r="A7439" s="1" t="s">
        <v>1502</v>
      </c>
      <c r="B7439" s="1" t="s">
        <v>1315</v>
      </c>
      <c r="C7439" s="1">
        <v>0.53</v>
      </c>
      <c r="D7439" s="1">
        <v>0</v>
      </c>
      <c r="E7439" s="1" t="s">
        <v>337</v>
      </c>
      <c r="F7439">
        <v>78</v>
      </c>
      <c r="G7439">
        <v>65</v>
      </c>
      <c r="H7439">
        <f>VLOOKUP(A7439,Taul1!A2:C834,3)</f>
        <v>1</v>
      </c>
      <c r="I7439" t="str">
        <f>VLOOKUP(A7439,Taul1!A2:C834,2)</f>
        <v>85-89 -vuotiaat</v>
      </c>
      <c r="L7439" t="s">
        <v>1663</v>
      </c>
      <c r="M7439" t="str">
        <f>F7439&amp;L7439&amp;G7439&amp;L7439&amp;INT(C7439*10)</f>
        <v>78,65,5</v>
      </c>
      <c r="O7439">
        <f>VLOOKUP(B7439,Taul1!A2:C834,3)</f>
        <v>0</v>
      </c>
      <c r="P7439" t="str">
        <f>VLOOKUP(B7439,Taul1!A2:C834,2)</f>
        <v>Sairauspäivärahojen korvatut päivät 60-64</v>
      </c>
    </row>
    <row r="7440" spans="1:16" ht="18" x14ac:dyDescent="0.3">
      <c r="A7440" s="1" t="s">
        <v>1504</v>
      </c>
      <c r="B7440" s="1" t="s">
        <v>1315</v>
      </c>
      <c r="C7440" s="1">
        <v>0.79600000000000004</v>
      </c>
      <c r="D7440" s="2">
        <v>1.11022302462515E-16</v>
      </c>
      <c r="E7440" s="1" t="s">
        <v>337</v>
      </c>
      <c r="F7440">
        <v>79</v>
      </c>
      <c r="G7440">
        <v>65</v>
      </c>
      <c r="H7440">
        <f>VLOOKUP(A7440,Taul1!A2:C834,3)</f>
        <v>1</v>
      </c>
      <c r="I7440" t="str">
        <f>VLOOKUP(A7440,Taul1!A2:C834,2)</f>
        <v>90-94 -vuotiaat</v>
      </c>
      <c r="L7440" t="s">
        <v>1663</v>
      </c>
      <c r="M7440" t="str">
        <f>F7440&amp;L7440&amp;G7440&amp;L7440&amp;INT(C7440*10)</f>
        <v>79,65,7</v>
      </c>
      <c r="O7440">
        <f>VLOOKUP(B7440,Taul1!A2:C834,3)</f>
        <v>0</v>
      </c>
      <c r="P7440" t="str">
        <f>VLOOKUP(B7440,Taul1!A2:C834,2)</f>
        <v>Sairauspäivärahojen korvatut päivät 60-64</v>
      </c>
    </row>
    <row r="7441" spans="1:16" ht="18" x14ac:dyDescent="0.3">
      <c r="A7441" s="1" t="s">
        <v>1506</v>
      </c>
      <c r="B7441" s="1" t="s">
        <v>1315</v>
      </c>
      <c r="C7441" s="1">
        <v>0.73599999999999999</v>
      </c>
      <c r="D7441" s="1">
        <v>0</v>
      </c>
      <c r="E7441" s="1" t="s">
        <v>337</v>
      </c>
      <c r="F7441">
        <v>80</v>
      </c>
      <c r="G7441">
        <v>65</v>
      </c>
      <c r="H7441">
        <f>VLOOKUP(A7441,Taul1!A2:C834,3)</f>
        <v>1</v>
      </c>
      <c r="I7441" t="str">
        <f>VLOOKUP(A7441,Taul1!A2:C834,2)</f>
        <v>Yli 94-vuotiaat</v>
      </c>
      <c r="L7441" t="s">
        <v>1663</v>
      </c>
      <c r="M7441" t="str">
        <f>F7441&amp;L7441&amp;G7441&amp;L7441&amp;INT(C7441*10)</f>
        <v>80,65,7</v>
      </c>
      <c r="O7441">
        <f>VLOOKUP(B7441,Taul1!A2:C834,3)</f>
        <v>0</v>
      </c>
      <c r="P7441" t="str">
        <f>VLOOKUP(B7441,Taul1!A2:C834,2)</f>
        <v>Sairauspäivärahojen korvatut päivät 60-64</v>
      </c>
    </row>
    <row r="7442" spans="1:16" ht="18" x14ac:dyDescent="0.3">
      <c r="A7442" s="1" t="s">
        <v>1508</v>
      </c>
      <c r="B7442" s="1" t="s">
        <v>1315</v>
      </c>
      <c r="C7442" s="1">
        <v>-0.77300000000000002</v>
      </c>
      <c r="D7442" s="1">
        <v>0</v>
      </c>
      <c r="E7442" s="1" t="s">
        <v>337</v>
      </c>
      <c r="F7442">
        <v>81</v>
      </c>
      <c r="G7442">
        <v>65</v>
      </c>
      <c r="H7442">
        <f>VLOOKUP(A7442,Taul1!A2:C834,3)</f>
        <v>1</v>
      </c>
      <c r="I7442" t="str">
        <f>VLOOKUP(A7442,Taul1!A2:C834,2)</f>
        <v>0-vuotiaat</v>
      </c>
      <c r="L7442" t="s">
        <v>1663</v>
      </c>
      <c r="M7442" t="str">
        <f>F7442&amp;L7442&amp;G7442&amp;L7442&amp;INT(C7442*10)</f>
        <v>81,65,-8</v>
      </c>
      <c r="O7442">
        <f>VLOOKUP(B7442,Taul1!A2:C834,3)</f>
        <v>0</v>
      </c>
      <c r="P7442" t="str">
        <f>VLOOKUP(B7442,Taul1!A2:C834,2)</f>
        <v>Sairauspäivärahojen korvatut päivät 60-64</v>
      </c>
    </row>
    <row r="7443" spans="1:16" ht="18" x14ac:dyDescent="0.3">
      <c r="A7443" s="1" t="s">
        <v>1510</v>
      </c>
      <c r="B7443" s="1" t="s">
        <v>1315</v>
      </c>
      <c r="C7443" s="1">
        <v>-0.752</v>
      </c>
      <c r="D7443" s="1">
        <v>0</v>
      </c>
      <c r="E7443" s="1" t="s">
        <v>337</v>
      </c>
      <c r="F7443">
        <v>82</v>
      </c>
      <c r="G7443">
        <v>65</v>
      </c>
      <c r="H7443">
        <f>VLOOKUP(A7443,Taul1!A2:C834,3)</f>
        <v>1</v>
      </c>
      <c r="I7443" t="str">
        <f>VLOOKUP(A7443,Taul1!A2:C834,2)</f>
        <v>1-vuotiaat</v>
      </c>
      <c r="L7443" t="s">
        <v>1663</v>
      </c>
      <c r="M7443" t="str">
        <f>F7443&amp;L7443&amp;G7443&amp;L7443&amp;INT(C7443*10)</f>
        <v>82,65,-8</v>
      </c>
      <c r="O7443">
        <f>VLOOKUP(B7443,Taul1!A2:C834,3)</f>
        <v>0</v>
      </c>
      <c r="P7443" t="str">
        <f>VLOOKUP(B7443,Taul1!A2:C834,2)</f>
        <v>Sairauspäivärahojen korvatut päivät 60-64</v>
      </c>
    </row>
    <row r="7444" spans="1:16" ht="18" x14ac:dyDescent="0.3">
      <c r="A7444" s="1" t="s">
        <v>1512</v>
      </c>
      <c r="B7444" s="1" t="s">
        <v>1315</v>
      </c>
      <c r="C7444" s="1">
        <v>-0.73199999999999998</v>
      </c>
      <c r="D7444" s="1">
        <v>0</v>
      </c>
      <c r="E7444" s="1" t="s">
        <v>337</v>
      </c>
      <c r="F7444">
        <v>83</v>
      </c>
      <c r="G7444">
        <v>65</v>
      </c>
      <c r="H7444">
        <f>VLOOKUP(A7444,Taul1!A2:C834,3)</f>
        <v>1</v>
      </c>
      <c r="I7444" t="str">
        <f>VLOOKUP(A7444,Taul1!A2:C834,2)</f>
        <v>2-vuotiaat</v>
      </c>
      <c r="L7444" t="s">
        <v>1663</v>
      </c>
      <c r="M7444" t="str">
        <f>F7444&amp;L7444&amp;G7444&amp;L7444&amp;INT(C7444*10)</f>
        <v>83,65,-8</v>
      </c>
      <c r="O7444">
        <f>VLOOKUP(B7444,Taul1!A2:C834,3)</f>
        <v>0</v>
      </c>
      <c r="P7444" t="str">
        <f>VLOOKUP(B7444,Taul1!A2:C834,2)</f>
        <v>Sairauspäivärahojen korvatut päivät 60-64</v>
      </c>
    </row>
    <row r="7445" spans="1:16" ht="18" x14ac:dyDescent="0.3">
      <c r="A7445" s="1" t="s">
        <v>1514</v>
      </c>
      <c r="B7445" s="1" t="s">
        <v>1315</v>
      </c>
      <c r="C7445" s="1">
        <v>-0.46</v>
      </c>
      <c r="D7445" s="1">
        <v>0</v>
      </c>
      <c r="E7445" s="1" t="s">
        <v>337</v>
      </c>
      <c r="F7445">
        <v>84</v>
      </c>
      <c r="G7445">
        <v>65</v>
      </c>
      <c r="H7445">
        <f>VLOOKUP(A7445,Taul1!A2:C834,3)</f>
        <v>1</v>
      </c>
      <c r="I7445" t="str">
        <f>VLOOKUP(A7445,Taul1!A2:C834,2)</f>
        <v>3-vuotiaat</v>
      </c>
      <c r="L7445" t="s">
        <v>1663</v>
      </c>
      <c r="M7445" t="str">
        <f>F7445&amp;L7445&amp;G7445&amp;L7445&amp;INT(C7445*10)</f>
        <v>84,65,-5</v>
      </c>
      <c r="O7445">
        <f>VLOOKUP(B7445,Taul1!A2:C834,3)</f>
        <v>0</v>
      </c>
      <c r="P7445" t="str">
        <f>VLOOKUP(B7445,Taul1!A2:C834,2)</f>
        <v>Sairauspäivärahojen korvatut päivät 60-64</v>
      </c>
    </row>
    <row r="7446" spans="1:16" ht="18" x14ac:dyDescent="0.3">
      <c r="A7446" s="1" t="s">
        <v>1516</v>
      </c>
      <c r="B7446" s="1" t="s">
        <v>1315</v>
      </c>
      <c r="C7446" s="1">
        <v>0.02</v>
      </c>
      <c r="D7446" s="1">
        <v>0.72820312674069099</v>
      </c>
      <c r="E7446" s="1" t="s">
        <v>337</v>
      </c>
      <c r="F7446">
        <v>85</v>
      </c>
      <c r="G7446">
        <v>65</v>
      </c>
      <c r="H7446">
        <f>VLOOKUP(A7446,Taul1!A2:C834,3)</f>
        <v>1</v>
      </c>
      <c r="I7446" t="str">
        <f>VLOOKUP(A7446,Taul1!A2:C834,2)</f>
        <v>4-vuotiaat</v>
      </c>
      <c r="L7446" t="s">
        <v>1663</v>
      </c>
      <c r="M7446" t="str">
        <f>F7446&amp;L7446&amp;G7446&amp;L7446&amp;INT(C7446*10)</f>
        <v>85,65,0</v>
      </c>
      <c r="O7446">
        <f>VLOOKUP(B7446,Taul1!A2:C834,3)</f>
        <v>0</v>
      </c>
      <c r="P7446" t="str">
        <f>VLOOKUP(B7446,Taul1!A2:C834,2)</f>
        <v>Sairauspäivärahojen korvatut päivät 60-64</v>
      </c>
    </row>
    <row r="7447" spans="1:16" ht="18" x14ac:dyDescent="0.3">
      <c r="A7447" s="1" t="s">
        <v>1518</v>
      </c>
      <c r="B7447" s="1" t="s">
        <v>1315</v>
      </c>
      <c r="C7447" s="1">
        <v>-5.8000000000000003E-2</v>
      </c>
      <c r="D7447" s="1">
        <v>0.31131745579229197</v>
      </c>
      <c r="E7447" s="1" t="s">
        <v>337</v>
      </c>
      <c r="F7447">
        <v>86</v>
      </c>
      <c r="G7447">
        <v>65</v>
      </c>
      <c r="H7447">
        <f>VLOOKUP(A7447,Taul1!A2:C834,3)</f>
        <v>1</v>
      </c>
      <c r="I7447" t="str">
        <f>VLOOKUP(A7447,Taul1!A2:C834,2)</f>
        <v>5-vuotiaat</v>
      </c>
      <c r="L7447" t="s">
        <v>1663</v>
      </c>
      <c r="M7447" t="str">
        <f>F7447&amp;L7447&amp;G7447&amp;L7447&amp;INT(C7447*10)</f>
        <v>86,65,-1</v>
      </c>
      <c r="O7447">
        <f>VLOOKUP(B7447,Taul1!A2:C834,3)</f>
        <v>0</v>
      </c>
      <c r="P7447" t="str">
        <f>VLOOKUP(B7447,Taul1!A2:C834,2)</f>
        <v>Sairauspäivärahojen korvatut päivät 60-64</v>
      </c>
    </row>
    <row r="7448" spans="1:16" ht="18" x14ac:dyDescent="0.3">
      <c r="A7448" s="1" t="s">
        <v>1520</v>
      </c>
      <c r="B7448" s="1" t="s">
        <v>1315</v>
      </c>
      <c r="C7448" s="1">
        <v>0.36099999999999999</v>
      </c>
      <c r="D7448" s="2">
        <v>5.6464388720200902E-11</v>
      </c>
      <c r="E7448" s="1" t="s">
        <v>337</v>
      </c>
      <c r="F7448">
        <v>87</v>
      </c>
      <c r="G7448">
        <v>65</v>
      </c>
      <c r="H7448">
        <f>VLOOKUP(A7448,Taul1!A2:C834,3)</f>
        <v>1</v>
      </c>
      <c r="I7448" t="str">
        <f>VLOOKUP(A7448,Taul1!A2:C834,2)</f>
        <v>6-vuotiaat</v>
      </c>
      <c r="L7448" t="s">
        <v>1663</v>
      </c>
      <c r="M7448" t="str">
        <f>F7448&amp;L7448&amp;G7448&amp;L7448&amp;INT(C7448*10)</f>
        <v>87,65,3</v>
      </c>
      <c r="O7448">
        <f>VLOOKUP(B7448,Taul1!A2:C834,3)</f>
        <v>0</v>
      </c>
      <c r="P7448" t="str">
        <f>VLOOKUP(B7448,Taul1!A2:C834,2)</f>
        <v>Sairauspäivärahojen korvatut päivät 60-64</v>
      </c>
    </row>
    <row r="7449" spans="1:16" ht="18" x14ac:dyDescent="0.3">
      <c r="A7449" s="1" t="s">
        <v>1522</v>
      </c>
      <c r="B7449" s="1" t="s">
        <v>1315</v>
      </c>
      <c r="C7449" s="1">
        <v>0.496</v>
      </c>
      <c r="D7449" s="2">
        <v>4.4408920985006202E-16</v>
      </c>
      <c r="E7449" s="1" t="s">
        <v>337</v>
      </c>
      <c r="F7449">
        <v>88</v>
      </c>
      <c r="G7449">
        <v>65</v>
      </c>
      <c r="H7449">
        <f>VLOOKUP(A7449,Taul1!A2:C834,3)</f>
        <v>1</v>
      </c>
      <c r="I7449" t="str">
        <f>VLOOKUP(A7449,Taul1!A2:C834,2)</f>
        <v>7-vuotiaat</v>
      </c>
      <c r="L7449" t="s">
        <v>1663</v>
      </c>
      <c r="M7449" t="str">
        <f>F7449&amp;L7449&amp;G7449&amp;L7449&amp;INT(C7449*10)</f>
        <v>88,65,4</v>
      </c>
      <c r="O7449">
        <f>VLOOKUP(B7449,Taul1!A2:C834,3)</f>
        <v>0</v>
      </c>
      <c r="P7449" t="str">
        <f>VLOOKUP(B7449,Taul1!A2:C834,2)</f>
        <v>Sairauspäivärahojen korvatut päivät 60-64</v>
      </c>
    </row>
    <row r="7450" spans="1:16" ht="18" x14ac:dyDescent="0.3">
      <c r="A7450" s="1" t="s">
        <v>1524</v>
      </c>
      <c r="B7450" s="1" t="s">
        <v>1315</v>
      </c>
      <c r="C7450" s="1">
        <v>0.56599999999999995</v>
      </c>
      <c r="D7450" s="1">
        <v>0</v>
      </c>
      <c r="E7450" s="1" t="s">
        <v>337</v>
      </c>
      <c r="F7450">
        <v>89</v>
      </c>
      <c r="G7450">
        <v>65</v>
      </c>
      <c r="H7450">
        <f>VLOOKUP(A7450,Taul1!A2:C834,3)</f>
        <v>1</v>
      </c>
      <c r="I7450" t="str">
        <f>VLOOKUP(A7450,Taul1!A2:C834,2)</f>
        <v>8-vuotiaat</v>
      </c>
      <c r="L7450" t="s">
        <v>1663</v>
      </c>
      <c r="M7450" t="str">
        <f>F7450&amp;L7450&amp;G7450&amp;L7450&amp;INT(C7450*10)</f>
        <v>89,65,5</v>
      </c>
      <c r="O7450">
        <f>VLOOKUP(B7450,Taul1!A2:C834,3)</f>
        <v>0</v>
      </c>
      <c r="P7450" t="str">
        <f>VLOOKUP(B7450,Taul1!A2:C834,2)</f>
        <v>Sairauspäivärahojen korvatut päivät 60-64</v>
      </c>
    </row>
    <row r="7451" spans="1:16" ht="18" x14ac:dyDescent="0.3">
      <c r="A7451" s="1" t="s">
        <v>1526</v>
      </c>
      <c r="B7451" s="1" t="s">
        <v>1315</v>
      </c>
      <c r="C7451" s="1">
        <v>0.626</v>
      </c>
      <c r="D7451" s="2">
        <v>1.11022302462515E-16</v>
      </c>
      <c r="E7451" s="1" t="s">
        <v>337</v>
      </c>
      <c r="F7451">
        <v>90</v>
      </c>
      <c r="G7451">
        <v>65</v>
      </c>
      <c r="H7451">
        <f>VLOOKUP(A7451,Taul1!A2:C834,3)</f>
        <v>1</v>
      </c>
      <c r="I7451" t="str">
        <f>VLOOKUP(A7451,Taul1!A2:C834,2)</f>
        <v>9-vuotiaat</v>
      </c>
      <c r="L7451" t="s">
        <v>1663</v>
      </c>
      <c r="M7451" t="str">
        <f>F7451&amp;L7451&amp;G7451&amp;L7451&amp;INT(C7451*10)</f>
        <v>90,65,6</v>
      </c>
      <c r="O7451">
        <f>VLOOKUP(B7451,Taul1!A2:C834,3)</f>
        <v>0</v>
      </c>
      <c r="P7451" t="str">
        <f>VLOOKUP(B7451,Taul1!A2:C834,2)</f>
        <v>Sairauspäivärahojen korvatut päivät 60-64</v>
      </c>
    </row>
    <row r="7452" spans="1:16" ht="18" x14ac:dyDescent="0.3">
      <c r="A7452" s="1" t="s">
        <v>1528</v>
      </c>
      <c r="B7452" s="1" t="s">
        <v>1315</v>
      </c>
      <c r="C7452" s="1">
        <v>-0.63900000000000001</v>
      </c>
      <c r="D7452" s="2">
        <v>1.11022302462515E-16</v>
      </c>
      <c r="E7452" s="1" t="s">
        <v>337</v>
      </c>
      <c r="F7452">
        <v>91</v>
      </c>
      <c r="G7452">
        <v>65</v>
      </c>
      <c r="H7452">
        <f>VLOOKUP(A7452,Taul1!A2:C834,3)</f>
        <v>1</v>
      </c>
      <c r="I7452" t="str">
        <f>VLOOKUP(A7452,Taul1!A2:C834,2)</f>
        <v>Työkyvyttömyyseläkkeen saajat yhteensä</v>
      </c>
      <c r="L7452" t="s">
        <v>1663</v>
      </c>
      <c r="M7452" t="str">
        <f>F7452&amp;L7452&amp;G7452&amp;L7452&amp;INT(C7452*10)</f>
        <v>91,65,-7</v>
      </c>
      <c r="O7452">
        <f>VLOOKUP(B7452,Taul1!A2:C834,3)</f>
        <v>0</v>
      </c>
      <c r="P7452" t="str">
        <f>VLOOKUP(B7452,Taul1!A2:C834,2)</f>
        <v>Sairauspäivärahojen korvatut päivät 60-64</v>
      </c>
    </row>
    <row r="7453" spans="1:16" ht="18" x14ac:dyDescent="0.3">
      <c r="A7453" s="1" t="s">
        <v>1530</v>
      </c>
      <c r="B7453" s="1" t="s">
        <v>1315</v>
      </c>
      <c r="C7453" s="1">
        <v>0.40500000000000003</v>
      </c>
      <c r="D7453" s="2">
        <v>1.1390888232654101E-13</v>
      </c>
      <c r="E7453" s="1" t="s">
        <v>337</v>
      </c>
      <c r="F7453">
        <v>92</v>
      </c>
      <c r="G7453">
        <v>65</v>
      </c>
      <c r="H7453">
        <f>VLOOKUP(A7453,Taul1!A2:C834,3)</f>
        <v>1</v>
      </c>
      <c r="I7453" t="str">
        <f>VLOOKUP(A7453,Taul1!A2:C834,2)</f>
        <v>Työkyvyttömyyseläkkeen saajat 16-24</v>
      </c>
      <c r="L7453" t="s">
        <v>1663</v>
      </c>
      <c r="M7453" t="str">
        <f>F7453&amp;L7453&amp;G7453&amp;L7453&amp;INT(C7453*10)</f>
        <v>92,65,4</v>
      </c>
      <c r="O7453">
        <f>VLOOKUP(B7453,Taul1!A2:C834,3)</f>
        <v>0</v>
      </c>
      <c r="P7453" t="str">
        <f>VLOOKUP(B7453,Taul1!A2:C834,2)</f>
        <v>Sairauspäivärahojen korvatut päivät 60-64</v>
      </c>
    </row>
    <row r="7454" spans="1:16" ht="18" x14ac:dyDescent="0.3">
      <c r="A7454" s="1" t="s">
        <v>1532</v>
      </c>
      <c r="B7454" s="1" t="s">
        <v>1315</v>
      </c>
      <c r="C7454" s="1">
        <v>0.745</v>
      </c>
      <c r="D7454" s="1">
        <v>0</v>
      </c>
      <c r="E7454" s="1" t="s">
        <v>337</v>
      </c>
      <c r="F7454">
        <v>93</v>
      </c>
      <c r="G7454">
        <v>65</v>
      </c>
      <c r="H7454">
        <f>VLOOKUP(A7454,Taul1!A2:C834,3)</f>
        <v>1</v>
      </c>
      <c r="I7454" t="str">
        <f>VLOOKUP(A7454,Taul1!A2:C834,2)</f>
        <v>Työkyvyttömyyseläkkeen saajat 25-29</v>
      </c>
      <c r="L7454" t="s">
        <v>1663</v>
      </c>
      <c r="M7454" t="str">
        <f>F7454&amp;L7454&amp;G7454&amp;L7454&amp;INT(C7454*10)</f>
        <v>93,65,7</v>
      </c>
      <c r="O7454">
        <f>VLOOKUP(B7454,Taul1!A2:C834,3)</f>
        <v>0</v>
      </c>
      <c r="P7454" t="str">
        <f>VLOOKUP(B7454,Taul1!A2:C834,2)</f>
        <v>Sairauspäivärahojen korvatut päivät 60-64</v>
      </c>
    </row>
    <row r="7455" spans="1:16" ht="18" x14ac:dyDescent="0.3">
      <c r="A7455" s="1" t="s">
        <v>1534</v>
      </c>
      <c r="B7455" s="1" t="s">
        <v>1315</v>
      </c>
      <c r="C7455" s="1">
        <v>0.33</v>
      </c>
      <c r="D7455" s="2">
        <v>2.5492357114131801E-9</v>
      </c>
      <c r="E7455" s="1" t="s">
        <v>337</v>
      </c>
      <c r="F7455">
        <v>94</v>
      </c>
      <c r="G7455">
        <v>65</v>
      </c>
      <c r="H7455">
        <f>VLOOKUP(A7455,Taul1!A2:C834,3)</f>
        <v>1</v>
      </c>
      <c r="I7455" t="str">
        <f>VLOOKUP(A7455,Taul1!A2:C834,2)</f>
        <v>Työkyvyttömyyseläkkeen saajat 30-34</v>
      </c>
      <c r="L7455" t="s">
        <v>1663</v>
      </c>
      <c r="M7455" t="str">
        <f>F7455&amp;L7455&amp;G7455&amp;L7455&amp;INT(C7455*10)</f>
        <v>94,65,3</v>
      </c>
      <c r="O7455">
        <f>VLOOKUP(B7455,Taul1!A2:C834,3)</f>
        <v>0</v>
      </c>
      <c r="P7455" t="str">
        <f>VLOOKUP(B7455,Taul1!A2:C834,2)</f>
        <v>Sairauspäivärahojen korvatut päivät 60-64</v>
      </c>
    </row>
    <row r="7456" spans="1:16" ht="18" x14ac:dyDescent="0.3">
      <c r="A7456" s="1" t="s">
        <v>1536</v>
      </c>
      <c r="B7456" s="1" t="s">
        <v>1315</v>
      </c>
      <c r="C7456" s="1">
        <v>0.61199999999999999</v>
      </c>
      <c r="D7456" s="1">
        <v>0</v>
      </c>
      <c r="E7456" s="1" t="s">
        <v>337</v>
      </c>
      <c r="F7456">
        <v>95</v>
      </c>
      <c r="G7456">
        <v>65</v>
      </c>
      <c r="H7456">
        <f>VLOOKUP(A7456,Taul1!A2:C834,3)</f>
        <v>1</v>
      </c>
      <c r="I7456" t="str">
        <f>VLOOKUP(A7456,Taul1!A2:C834,2)</f>
        <v>Työkyvyttömyyseläkkeen saajat 35-39</v>
      </c>
      <c r="L7456" t="s">
        <v>1663</v>
      </c>
      <c r="M7456" t="str">
        <f>F7456&amp;L7456&amp;G7456&amp;L7456&amp;INT(C7456*10)</f>
        <v>95,65,6</v>
      </c>
      <c r="O7456">
        <f>VLOOKUP(B7456,Taul1!A2:C834,3)</f>
        <v>0</v>
      </c>
      <c r="P7456" t="str">
        <f>VLOOKUP(B7456,Taul1!A2:C834,2)</f>
        <v>Sairauspäivärahojen korvatut päivät 60-64</v>
      </c>
    </row>
    <row r="7457" spans="1:16" ht="18" x14ac:dyDescent="0.3">
      <c r="A7457" s="1" t="s">
        <v>1538</v>
      </c>
      <c r="B7457" s="1" t="s">
        <v>1315</v>
      </c>
      <c r="C7457" s="1">
        <v>0.60699999999999998</v>
      </c>
      <c r="D7457" s="2">
        <v>2.2204460492503101E-16</v>
      </c>
      <c r="E7457" s="1" t="s">
        <v>337</v>
      </c>
      <c r="F7457">
        <v>96</v>
      </c>
      <c r="G7457">
        <v>65</v>
      </c>
      <c r="H7457">
        <f>VLOOKUP(A7457,Taul1!A2:C834,3)</f>
        <v>1</v>
      </c>
      <c r="I7457" t="str">
        <f>VLOOKUP(A7457,Taul1!A2:C834,2)</f>
        <v>Työkyvyttömyyseläkkeen saajat 40-44</v>
      </c>
      <c r="L7457" t="s">
        <v>1663</v>
      </c>
      <c r="M7457" t="str">
        <f>F7457&amp;L7457&amp;G7457&amp;L7457&amp;INT(C7457*10)</f>
        <v>96,65,6</v>
      </c>
      <c r="O7457">
        <f>VLOOKUP(B7457,Taul1!A2:C834,3)</f>
        <v>0</v>
      </c>
      <c r="P7457" t="str">
        <f>VLOOKUP(B7457,Taul1!A2:C834,2)</f>
        <v>Sairauspäivärahojen korvatut päivät 60-64</v>
      </c>
    </row>
    <row r="7458" spans="1:16" ht="18" x14ac:dyDescent="0.3">
      <c r="A7458" s="1" t="s">
        <v>1540</v>
      </c>
      <c r="B7458" s="1" t="s">
        <v>1315</v>
      </c>
      <c r="C7458" s="1">
        <v>-0.63600000000000001</v>
      </c>
      <c r="D7458" s="1">
        <v>0</v>
      </c>
      <c r="E7458" s="1" t="s">
        <v>337</v>
      </c>
      <c r="F7458">
        <v>97</v>
      </c>
      <c r="G7458">
        <v>65</v>
      </c>
      <c r="H7458">
        <f>VLOOKUP(A7458,Taul1!A2:C834,3)</f>
        <v>1</v>
      </c>
      <c r="I7458" t="str">
        <f>VLOOKUP(A7458,Taul1!A2:C834,2)</f>
        <v>Työkyvyttömyyseläkkeen saajat 45-49</v>
      </c>
      <c r="L7458" t="s">
        <v>1663</v>
      </c>
      <c r="M7458" t="str">
        <f>F7458&amp;L7458&amp;G7458&amp;L7458&amp;INT(C7458*10)</f>
        <v>97,65,-7</v>
      </c>
      <c r="O7458">
        <f>VLOOKUP(B7458,Taul1!A2:C834,3)</f>
        <v>0</v>
      </c>
      <c r="P7458" t="str">
        <f>VLOOKUP(B7458,Taul1!A2:C834,2)</f>
        <v>Sairauspäivärahojen korvatut päivät 60-64</v>
      </c>
    </row>
    <row r="7459" spans="1:16" ht="18" x14ac:dyDescent="0.3">
      <c r="A7459" s="1" t="s">
        <v>1542</v>
      </c>
      <c r="B7459" s="1" t="s">
        <v>1315</v>
      </c>
      <c r="C7459" s="1">
        <v>-0.59699999999999998</v>
      </c>
      <c r="D7459" s="1">
        <v>0</v>
      </c>
      <c r="E7459" s="1" t="s">
        <v>337</v>
      </c>
      <c r="F7459">
        <v>98</v>
      </c>
      <c r="G7459">
        <v>65</v>
      </c>
      <c r="H7459">
        <f>VLOOKUP(A7459,Taul1!A2:C834,3)</f>
        <v>1</v>
      </c>
      <c r="I7459" t="str">
        <f>VLOOKUP(A7459,Taul1!A2:C834,2)</f>
        <v>Työkyvyttömyyseläkkeen saajat 50-54</v>
      </c>
      <c r="L7459" t="s">
        <v>1663</v>
      </c>
      <c r="M7459" t="str">
        <f>F7459&amp;L7459&amp;G7459&amp;L7459&amp;INT(C7459*10)</f>
        <v>98,65,-6</v>
      </c>
      <c r="O7459">
        <f>VLOOKUP(B7459,Taul1!A2:C834,3)</f>
        <v>0</v>
      </c>
      <c r="P7459" t="str">
        <f>VLOOKUP(B7459,Taul1!A2:C834,2)</f>
        <v>Sairauspäivärahojen korvatut päivät 60-64</v>
      </c>
    </row>
    <row r="7460" spans="1:16" ht="18" x14ac:dyDescent="0.3">
      <c r="A7460" s="1" t="s">
        <v>1544</v>
      </c>
      <c r="B7460" s="1" t="s">
        <v>1315</v>
      </c>
      <c r="C7460" s="1">
        <v>-0.73899999999999999</v>
      </c>
      <c r="D7460" s="1">
        <v>0</v>
      </c>
      <c r="E7460" s="1" t="s">
        <v>337</v>
      </c>
      <c r="F7460">
        <v>99</v>
      </c>
      <c r="G7460">
        <v>65</v>
      </c>
      <c r="H7460">
        <f>VLOOKUP(A7460,Taul1!A2:C834,3)</f>
        <v>1</v>
      </c>
      <c r="I7460" t="str">
        <f>VLOOKUP(A7460,Taul1!A2:C834,2)</f>
        <v>Työkyvyttömyyseläkkeen saajat 55-59</v>
      </c>
      <c r="L7460" t="s">
        <v>1663</v>
      </c>
      <c r="M7460" t="str">
        <f>F7460&amp;L7460&amp;G7460&amp;L7460&amp;INT(C7460*10)</f>
        <v>99,65,-8</v>
      </c>
      <c r="O7460">
        <f>VLOOKUP(B7460,Taul1!A2:C834,3)</f>
        <v>0</v>
      </c>
      <c r="P7460" t="str">
        <f>VLOOKUP(B7460,Taul1!A2:C834,2)</f>
        <v>Sairauspäivärahojen korvatut päivät 60-64</v>
      </c>
    </row>
    <row r="7461" spans="1:16" ht="18" x14ac:dyDescent="0.3">
      <c r="A7461" s="1" t="s">
        <v>1546</v>
      </c>
      <c r="B7461" s="1" t="s">
        <v>1315</v>
      </c>
      <c r="C7461" s="1">
        <v>-0.70099999999999996</v>
      </c>
      <c r="D7461" s="2">
        <v>1.11022302462515E-16</v>
      </c>
      <c r="E7461" s="1" t="s">
        <v>337</v>
      </c>
      <c r="F7461">
        <v>100</v>
      </c>
      <c r="G7461">
        <v>65</v>
      </c>
      <c r="H7461">
        <f>VLOOKUP(A7461,Taul1!A2:C834,3)</f>
        <v>1</v>
      </c>
      <c r="I7461" t="str">
        <f>VLOOKUP(A7461,Taul1!A2:C834,2)</f>
        <v>Työkyvyttömyyseläkkeen saajat 60-64</v>
      </c>
      <c r="L7461" t="s">
        <v>1663</v>
      </c>
      <c r="M7461" t="str">
        <f>F7461&amp;L7461&amp;G7461&amp;L7461&amp;INT(C7461*10)</f>
        <v>100,65,-8</v>
      </c>
      <c r="O7461">
        <f>VLOOKUP(B7461,Taul1!A2:C834,3)</f>
        <v>0</v>
      </c>
      <c r="P7461" t="str">
        <f>VLOOKUP(B7461,Taul1!A2:C834,2)</f>
        <v>Sairauspäivärahojen korvatut päivät 60-64</v>
      </c>
    </row>
    <row r="7462" spans="1:16" ht="18" x14ac:dyDescent="0.3">
      <c r="A7462" s="1" t="s">
        <v>1548</v>
      </c>
      <c r="B7462" s="1" t="s">
        <v>1315</v>
      </c>
      <c r="C7462" s="1">
        <v>0.74299999999999999</v>
      </c>
      <c r="D7462" s="1">
        <v>0</v>
      </c>
      <c r="E7462" s="1" t="s">
        <v>337</v>
      </c>
      <c r="F7462">
        <v>101</v>
      </c>
      <c r="G7462">
        <v>65</v>
      </c>
      <c r="H7462">
        <f>VLOOKUP(A7462,Taul1!A2:C834,3)</f>
        <v>1</v>
      </c>
      <c r="I7462" t="str">
        <f>VLOOKUP(A7462,Taul1!A2:C834,2)</f>
        <v>Kelan kuntoutuspalvelujen saajat yhteensä</v>
      </c>
      <c r="L7462" t="s">
        <v>1663</v>
      </c>
      <c r="M7462" t="str">
        <f>F7462&amp;L7462&amp;G7462&amp;L7462&amp;INT(C7462*10)</f>
        <v>101,65,7</v>
      </c>
      <c r="O7462">
        <f>VLOOKUP(B7462,Taul1!A2:C834,3)</f>
        <v>0</v>
      </c>
      <c r="P7462" t="str">
        <f>VLOOKUP(B7462,Taul1!A2:C834,2)</f>
        <v>Sairauspäivärahojen korvatut päivät 60-64</v>
      </c>
    </row>
    <row r="7463" spans="1:16" ht="18" x14ac:dyDescent="0.3">
      <c r="A7463" s="1" t="s">
        <v>1550</v>
      </c>
      <c r="B7463" s="1" t="s">
        <v>1315</v>
      </c>
      <c r="C7463" s="1">
        <v>0.74199999999999999</v>
      </c>
      <c r="D7463" s="1">
        <v>0</v>
      </c>
      <c r="E7463" s="1" t="s">
        <v>337</v>
      </c>
      <c r="F7463">
        <v>102</v>
      </c>
      <c r="G7463">
        <v>65</v>
      </c>
      <c r="H7463">
        <f>VLOOKUP(A7463,Taul1!A2:C834,3)</f>
        <v>1</v>
      </c>
      <c r="I7463" t="str">
        <f>VLOOKUP(A7463,Taul1!A2:C834,2)</f>
        <v>Kelan kuntoutuspalvelujen saajat 0-6</v>
      </c>
      <c r="L7463" t="s">
        <v>1663</v>
      </c>
      <c r="M7463" t="str">
        <f>F7463&amp;L7463&amp;G7463&amp;L7463&amp;INT(C7463*10)</f>
        <v>102,65,7</v>
      </c>
      <c r="O7463">
        <f>VLOOKUP(B7463,Taul1!A2:C834,3)</f>
        <v>0</v>
      </c>
      <c r="P7463" t="str">
        <f>VLOOKUP(B7463,Taul1!A2:C834,2)</f>
        <v>Sairauspäivärahojen korvatut päivät 60-64</v>
      </c>
    </row>
    <row r="7464" spans="1:16" ht="18" x14ac:dyDescent="0.3">
      <c r="A7464" s="1" t="s">
        <v>1552</v>
      </c>
      <c r="B7464" s="1" t="s">
        <v>1315</v>
      </c>
      <c r="C7464" s="1">
        <v>0.75900000000000001</v>
      </c>
      <c r="D7464" s="2">
        <v>1.11022302462515E-16</v>
      </c>
      <c r="E7464" s="1" t="s">
        <v>337</v>
      </c>
      <c r="F7464">
        <v>103</v>
      </c>
      <c r="G7464">
        <v>65</v>
      </c>
      <c r="H7464">
        <f>VLOOKUP(A7464,Taul1!A2:C834,3)</f>
        <v>1</v>
      </c>
      <c r="I7464" t="str">
        <f>VLOOKUP(A7464,Taul1!A2:C834,2)</f>
        <v>Kelan kuntoutuspalvelujen saajat 7-15</v>
      </c>
      <c r="L7464" t="s">
        <v>1663</v>
      </c>
      <c r="M7464" t="str">
        <f>F7464&amp;L7464&amp;G7464&amp;L7464&amp;INT(C7464*10)</f>
        <v>103,65,7</v>
      </c>
      <c r="O7464">
        <f>VLOOKUP(B7464,Taul1!A2:C834,3)</f>
        <v>0</v>
      </c>
      <c r="P7464" t="str">
        <f>VLOOKUP(B7464,Taul1!A2:C834,2)</f>
        <v>Sairauspäivärahojen korvatut päivät 60-64</v>
      </c>
    </row>
    <row r="7465" spans="1:16" ht="18" x14ac:dyDescent="0.3">
      <c r="A7465" s="1" t="s">
        <v>1554</v>
      </c>
      <c r="B7465" s="1" t="s">
        <v>1315</v>
      </c>
      <c r="C7465" s="1">
        <v>0.72199999999999998</v>
      </c>
      <c r="D7465" s="1">
        <v>0</v>
      </c>
      <c r="E7465" s="1" t="s">
        <v>337</v>
      </c>
      <c r="F7465">
        <v>104</v>
      </c>
      <c r="G7465">
        <v>65</v>
      </c>
      <c r="H7465">
        <f>VLOOKUP(A7465,Taul1!A2:C834,3)</f>
        <v>1</v>
      </c>
      <c r="I7465" t="str">
        <f>VLOOKUP(A7465,Taul1!A2:C834,2)</f>
        <v>Kelan kuntoutuspalvelujen saajat 16-19</v>
      </c>
      <c r="L7465" t="s">
        <v>1663</v>
      </c>
      <c r="M7465" t="str">
        <f>F7465&amp;L7465&amp;G7465&amp;L7465&amp;INT(C7465*10)</f>
        <v>104,65,7</v>
      </c>
      <c r="O7465">
        <f>VLOOKUP(B7465,Taul1!A2:C834,3)</f>
        <v>0</v>
      </c>
      <c r="P7465" t="str">
        <f>VLOOKUP(B7465,Taul1!A2:C834,2)</f>
        <v>Sairauspäivärahojen korvatut päivät 60-64</v>
      </c>
    </row>
    <row r="7466" spans="1:16" ht="18" x14ac:dyDescent="0.3">
      <c r="A7466" s="1" t="s">
        <v>1556</v>
      </c>
      <c r="B7466" s="1" t="s">
        <v>1315</v>
      </c>
      <c r="C7466" s="1">
        <v>0.77800000000000002</v>
      </c>
      <c r="D7466" s="1">
        <v>0</v>
      </c>
      <c r="E7466" s="1" t="s">
        <v>337</v>
      </c>
      <c r="F7466">
        <v>105</v>
      </c>
      <c r="G7466">
        <v>65</v>
      </c>
      <c r="H7466">
        <f>VLOOKUP(A7466,Taul1!A2:C834,3)</f>
        <v>1</v>
      </c>
      <c r="I7466" t="str">
        <f>VLOOKUP(A7466,Taul1!A2:C834,2)</f>
        <v>Kelan kuntoutuspalvelujen saajat 20-24</v>
      </c>
      <c r="L7466" t="s">
        <v>1663</v>
      </c>
      <c r="M7466" t="str">
        <f>F7466&amp;L7466&amp;G7466&amp;L7466&amp;INT(C7466*10)</f>
        <v>105,65,7</v>
      </c>
      <c r="O7466">
        <f>VLOOKUP(B7466,Taul1!A2:C834,3)</f>
        <v>0</v>
      </c>
      <c r="P7466" t="str">
        <f>VLOOKUP(B7466,Taul1!A2:C834,2)</f>
        <v>Sairauspäivärahojen korvatut päivät 60-64</v>
      </c>
    </row>
    <row r="7467" spans="1:16" ht="18" x14ac:dyDescent="0.3">
      <c r="A7467" s="1" t="s">
        <v>1558</v>
      </c>
      <c r="B7467" s="1" t="s">
        <v>1315</v>
      </c>
      <c r="C7467" s="1">
        <v>0.72699999999999998</v>
      </c>
      <c r="D7467" s="1">
        <v>0</v>
      </c>
      <c r="E7467" s="1" t="s">
        <v>337</v>
      </c>
      <c r="F7467">
        <v>106</v>
      </c>
      <c r="G7467">
        <v>65</v>
      </c>
      <c r="H7467">
        <f>VLOOKUP(A7467,Taul1!A2:C834,3)</f>
        <v>1</v>
      </c>
      <c r="I7467" t="str">
        <f>VLOOKUP(A7467,Taul1!A2:C834,2)</f>
        <v>Kelan kuntoutuspalvelujen saajat 25-29</v>
      </c>
      <c r="L7467" t="s">
        <v>1663</v>
      </c>
      <c r="M7467" t="str">
        <f>F7467&amp;L7467&amp;G7467&amp;L7467&amp;INT(C7467*10)</f>
        <v>106,65,7</v>
      </c>
      <c r="O7467">
        <f>VLOOKUP(B7467,Taul1!A2:C834,3)</f>
        <v>0</v>
      </c>
      <c r="P7467" t="str">
        <f>VLOOKUP(B7467,Taul1!A2:C834,2)</f>
        <v>Sairauspäivärahojen korvatut päivät 60-64</v>
      </c>
    </row>
    <row r="7468" spans="1:16" ht="18" x14ac:dyDescent="0.3">
      <c r="A7468" s="1" t="s">
        <v>1560</v>
      </c>
      <c r="B7468" s="1" t="s">
        <v>1315</v>
      </c>
      <c r="C7468" s="1">
        <v>0.68899999999999995</v>
      </c>
      <c r="D7468" s="1">
        <v>0</v>
      </c>
      <c r="E7468" s="1" t="s">
        <v>337</v>
      </c>
      <c r="F7468">
        <v>107</v>
      </c>
      <c r="G7468">
        <v>65</v>
      </c>
      <c r="H7468">
        <f>VLOOKUP(A7468,Taul1!A2:C834,3)</f>
        <v>1</v>
      </c>
      <c r="I7468" t="str">
        <f>VLOOKUP(A7468,Taul1!A2:C834,2)</f>
        <v>Kelan kuntoutuspalvelujen saajat 30-34</v>
      </c>
      <c r="L7468" t="s">
        <v>1663</v>
      </c>
      <c r="M7468" t="str">
        <f>F7468&amp;L7468&amp;G7468&amp;L7468&amp;INT(C7468*10)</f>
        <v>107,65,6</v>
      </c>
      <c r="O7468">
        <f>VLOOKUP(B7468,Taul1!A2:C834,3)</f>
        <v>0</v>
      </c>
      <c r="P7468" t="str">
        <f>VLOOKUP(B7468,Taul1!A2:C834,2)</f>
        <v>Sairauspäivärahojen korvatut päivät 60-64</v>
      </c>
    </row>
    <row r="7469" spans="1:16" ht="18" x14ac:dyDescent="0.3">
      <c r="A7469" s="1" t="s">
        <v>1562</v>
      </c>
      <c r="B7469" s="1" t="s">
        <v>1315</v>
      </c>
      <c r="C7469" s="1">
        <v>0.70699999999999996</v>
      </c>
      <c r="D7469" s="1">
        <v>0</v>
      </c>
      <c r="E7469" s="1" t="s">
        <v>337</v>
      </c>
      <c r="F7469">
        <v>108</v>
      </c>
      <c r="G7469">
        <v>65</v>
      </c>
      <c r="H7469">
        <f>VLOOKUP(A7469,Taul1!A2:C834,3)</f>
        <v>1</v>
      </c>
      <c r="I7469" t="str">
        <f>VLOOKUP(A7469,Taul1!A2:C834,2)</f>
        <v>Kelan kuntoutuspalvelujen saajat 35-39</v>
      </c>
      <c r="L7469" t="s">
        <v>1663</v>
      </c>
      <c r="M7469" t="str">
        <f>F7469&amp;L7469&amp;G7469&amp;L7469&amp;INT(C7469*10)</f>
        <v>108,65,7</v>
      </c>
      <c r="O7469">
        <f>VLOOKUP(B7469,Taul1!A2:C834,3)</f>
        <v>0</v>
      </c>
      <c r="P7469" t="str">
        <f>VLOOKUP(B7469,Taul1!A2:C834,2)</f>
        <v>Sairauspäivärahojen korvatut päivät 60-64</v>
      </c>
    </row>
    <row r="7470" spans="1:16" ht="18" x14ac:dyDescent="0.3">
      <c r="A7470" s="1" t="s">
        <v>1564</v>
      </c>
      <c r="B7470" s="1" t="s">
        <v>1315</v>
      </c>
      <c r="C7470" s="1">
        <v>0.72299999999999998</v>
      </c>
      <c r="D7470" s="2">
        <v>1.11022302462515E-16</v>
      </c>
      <c r="E7470" s="1" t="s">
        <v>337</v>
      </c>
      <c r="F7470">
        <v>109</v>
      </c>
      <c r="G7470">
        <v>65</v>
      </c>
      <c r="H7470">
        <f>VLOOKUP(A7470,Taul1!A2:C834,3)</f>
        <v>1</v>
      </c>
      <c r="I7470" t="str">
        <f>VLOOKUP(A7470,Taul1!A2:C834,2)</f>
        <v>Kelan kuntoutuspalvelujen saajat 40-44</v>
      </c>
      <c r="L7470" t="s">
        <v>1663</v>
      </c>
      <c r="M7470" t="str">
        <f>F7470&amp;L7470&amp;G7470&amp;L7470&amp;INT(C7470*10)</f>
        <v>109,65,7</v>
      </c>
      <c r="O7470">
        <f>VLOOKUP(B7470,Taul1!A2:C834,3)</f>
        <v>0</v>
      </c>
      <c r="P7470" t="str">
        <f>VLOOKUP(B7470,Taul1!A2:C834,2)</f>
        <v>Sairauspäivärahojen korvatut päivät 60-64</v>
      </c>
    </row>
    <row r="7471" spans="1:16" ht="18" x14ac:dyDescent="0.3">
      <c r="A7471" s="1" t="s">
        <v>1566</v>
      </c>
      <c r="B7471" s="1" t="s">
        <v>1315</v>
      </c>
      <c r="C7471" s="1">
        <v>-2.5999999999999999E-2</v>
      </c>
      <c r="D7471" s="1">
        <v>0.64755987203531196</v>
      </c>
      <c r="E7471" s="1" t="s">
        <v>337</v>
      </c>
      <c r="F7471">
        <v>110</v>
      </c>
      <c r="G7471">
        <v>65</v>
      </c>
      <c r="H7471">
        <f>VLOOKUP(A7471,Taul1!A2:C834,3)</f>
        <v>1</v>
      </c>
      <c r="I7471" t="str">
        <f>VLOOKUP(A7471,Taul1!A2:C834,2)</f>
        <v>Kelan kuntoutuspalvelujen saajat 45-49</v>
      </c>
      <c r="L7471" t="s">
        <v>1663</v>
      </c>
      <c r="M7471" t="str">
        <f>F7471&amp;L7471&amp;G7471&amp;L7471&amp;INT(C7471*10)</f>
        <v>110,65,-1</v>
      </c>
      <c r="O7471">
        <f>VLOOKUP(B7471,Taul1!A2:C834,3)</f>
        <v>0</v>
      </c>
      <c r="P7471" t="str">
        <f>VLOOKUP(B7471,Taul1!A2:C834,2)</f>
        <v>Sairauspäivärahojen korvatut päivät 60-64</v>
      </c>
    </row>
    <row r="7472" spans="1:16" ht="18" x14ac:dyDescent="0.3">
      <c r="A7472" s="1" t="s">
        <v>1568</v>
      </c>
      <c r="B7472" s="1" t="s">
        <v>1315</v>
      </c>
      <c r="C7472" s="1">
        <v>-0.70199999999999996</v>
      </c>
      <c r="D7472" s="1">
        <v>0</v>
      </c>
      <c r="E7472" s="1" t="s">
        <v>337</v>
      </c>
      <c r="F7472">
        <v>111</v>
      </c>
      <c r="G7472">
        <v>65</v>
      </c>
      <c r="H7472">
        <f>VLOOKUP(A7472,Taul1!A2:C834,3)</f>
        <v>1</v>
      </c>
      <c r="I7472" t="str">
        <f>VLOOKUP(A7472,Taul1!A2:C834,2)</f>
        <v>Kelan kuntoutuspalvelujen saajat 50-54</v>
      </c>
      <c r="L7472" t="s">
        <v>1663</v>
      </c>
      <c r="M7472" t="str">
        <f>F7472&amp;L7472&amp;G7472&amp;L7472&amp;INT(C7472*10)</f>
        <v>111,65,-8</v>
      </c>
      <c r="O7472">
        <f>VLOOKUP(B7472,Taul1!A2:C834,3)</f>
        <v>0</v>
      </c>
      <c r="P7472" t="str">
        <f>VLOOKUP(B7472,Taul1!A2:C834,2)</f>
        <v>Sairauspäivärahojen korvatut päivät 60-64</v>
      </c>
    </row>
    <row r="7473" spans="1:16" ht="18" x14ac:dyDescent="0.3">
      <c r="A7473" s="1" t="s">
        <v>1570</v>
      </c>
      <c r="B7473" s="1" t="s">
        <v>1315</v>
      </c>
      <c r="C7473" s="1">
        <v>-0.72199999999999998</v>
      </c>
      <c r="D7473" s="1">
        <v>0</v>
      </c>
      <c r="E7473" s="1" t="s">
        <v>337</v>
      </c>
      <c r="F7473">
        <v>112</v>
      </c>
      <c r="G7473">
        <v>65</v>
      </c>
      <c r="H7473">
        <f>VLOOKUP(A7473,Taul1!A2:C834,3)</f>
        <v>1</v>
      </c>
      <c r="I7473" t="str">
        <f>VLOOKUP(A7473,Taul1!A2:C834,2)</f>
        <v>Kelan kuntoutuspalvelujen saajat 55-59</v>
      </c>
      <c r="L7473" t="s">
        <v>1663</v>
      </c>
      <c r="M7473" t="str">
        <f>F7473&amp;L7473&amp;G7473&amp;L7473&amp;INT(C7473*10)</f>
        <v>112,65,-8</v>
      </c>
      <c r="O7473">
        <f>VLOOKUP(B7473,Taul1!A2:C834,3)</f>
        <v>0</v>
      </c>
      <c r="P7473" t="str">
        <f>VLOOKUP(B7473,Taul1!A2:C834,2)</f>
        <v>Sairauspäivärahojen korvatut päivät 60-64</v>
      </c>
    </row>
    <row r="7474" spans="1:16" ht="18" x14ac:dyDescent="0.3">
      <c r="A7474" s="1" t="s">
        <v>1572</v>
      </c>
      <c r="B7474" s="1" t="s">
        <v>1315</v>
      </c>
      <c r="C7474" s="1">
        <v>-0.112</v>
      </c>
      <c r="D7474" s="1">
        <v>4.8767158150488099E-2</v>
      </c>
      <c r="E7474" s="1" t="s">
        <v>337</v>
      </c>
      <c r="F7474">
        <v>113</v>
      </c>
      <c r="G7474">
        <v>65</v>
      </c>
      <c r="H7474">
        <f>VLOOKUP(A7474,Taul1!A2:C834,3)</f>
        <v>1</v>
      </c>
      <c r="I7474" t="str">
        <f>VLOOKUP(A7474,Taul1!A2:C834,2)</f>
        <v>Kelan kuntoutuspalvelujen saajat 60-64</v>
      </c>
      <c r="L7474" t="s">
        <v>1663</v>
      </c>
      <c r="M7474" t="str">
        <f>F7474&amp;L7474&amp;G7474&amp;L7474&amp;INT(C7474*10)</f>
        <v>113,65,-2</v>
      </c>
      <c r="O7474">
        <f>VLOOKUP(B7474,Taul1!A2:C834,3)</f>
        <v>0</v>
      </c>
      <c r="P7474" t="str">
        <f>VLOOKUP(B7474,Taul1!A2:C834,2)</f>
        <v>Sairauspäivärahojen korvatut päivät 60-64</v>
      </c>
    </row>
    <row r="7475" spans="1:16" ht="18" x14ac:dyDescent="0.3">
      <c r="A7475" s="1" t="s">
        <v>1574</v>
      </c>
      <c r="B7475" s="1" t="s">
        <v>1315</v>
      </c>
      <c r="C7475" s="1">
        <v>-0.3</v>
      </c>
      <c r="D7475" s="2">
        <v>7.1766904752301701E-8</v>
      </c>
      <c r="E7475" s="1" t="s">
        <v>337</v>
      </c>
      <c r="F7475">
        <v>114</v>
      </c>
      <c r="G7475">
        <v>65</v>
      </c>
      <c r="H7475">
        <f>VLOOKUP(A7475,Taul1!A2:C834,3)</f>
        <v>1</v>
      </c>
      <c r="I7475" t="str">
        <f>VLOOKUP(A7475,Taul1!A2:C834,2)</f>
        <v>Kelan kuntoutuspalvelujen saajat 65-69</v>
      </c>
      <c r="L7475" t="s">
        <v>1663</v>
      </c>
      <c r="M7475" t="str">
        <f>F7475&amp;L7475&amp;G7475&amp;L7475&amp;INT(C7475*10)</f>
        <v>114,65,-3</v>
      </c>
      <c r="O7475">
        <f>VLOOKUP(B7475,Taul1!A2:C834,3)</f>
        <v>0</v>
      </c>
      <c r="P7475" t="str">
        <f>VLOOKUP(B7475,Taul1!A2:C834,2)</f>
        <v>Sairauspäivärahojen korvatut päivät 60-64</v>
      </c>
    </row>
    <row r="7476" spans="1:16" ht="18" x14ac:dyDescent="0.3">
      <c r="A7476" s="1" t="s">
        <v>1576</v>
      </c>
      <c r="B7476" s="1" t="s">
        <v>1315</v>
      </c>
      <c r="C7476" s="1">
        <v>0.25700000000000001</v>
      </c>
      <c r="D7476" s="1">
        <v>4.5831059216627702E-6</v>
      </c>
      <c r="E7476" s="1" t="s">
        <v>337</v>
      </c>
      <c r="F7476">
        <v>115</v>
      </c>
      <c r="G7476">
        <v>65</v>
      </c>
      <c r="H7476">
        <f>VLOOKUP(A7476,Taul1!A2:C834,3)</f>
        <v>1</v>
      </c>
      <c r="I7476" t="str">
        <f>VLOOKUP(A7476,Taul1!A2:C834,2)</f>
        <v>Kelan kuntoutuspalvelujen saajat 69-</v>
      </c>
      <c r="L7476" t="s">
        <v>1663</v>
      </c>
      <c r="M7476" t="str">
        <f>F7476&amp;L7476&amp;G7476&amp;L7476&amp;INT(C7476*10)</f>
        <v>115,65,2</v>
      </c>
      <c r="O7476">
        <f>VLOOKUP(B7476,Taul1!A2:C834,3)</f>
        <v>0</v>
      </c>
      <c r="P7476" t="str">
        <f>VLOOKUP(B7476,Taul1!A2:C834,2)</f>
        <v>Sairauspäivärahojen korvatut päivät 60-64</v>
      </c>
    </row>
    <row r="7477" spans="1:16" ht="18" x14ac:dyDescent="0.3">
      <c r="A7477" s="1" t="s">
        <v>1598</v>
      </c>
      <c r="B7477" s="1" t="s">
        <v>1578</v>
      </c>
      <c r="C7477" s="1">
        <v>0.621</v>
      </c>
      <c r="D7477" s="1">
        <v>0</v>
      </c>
      <c r="E7477" s="1" t="s">
        <v>337</v>
      </c>
      <c r="F7477">
        <v>1</v>
      </c>
      <c r="G7477">
        <v>66</v>
      </c>
      <c r="H7477">
        <f>VLOOKUP(A7477,Taul1!A2:C834,3)</f>
        <v>1</v>
      </c>
      <c r="I7477" t="str">
        <f>VLOOKUP(A7477,Taul1!A2:C834,2)</f>
        <v>Vanhempainpäivärahojen korvatut päivät äiti 35-39</v>
      </c>
      <c r="L7477" t="s">
        <v>1663</v>
      </c>
      <c r="M7477" t="str">
        <f>F7477&amp;L7477&amp;G7477&amp;L7477&amp;INT(C7477*10)</f>
        <v>1,66,6</v>
      </c>
      <c r="O7477">
        <f>VLOOKUP(B7477,Taul1!A2:C834,3)</f>
        <v>0</v>
      </c>
      <c r="P7477" t="str">
        <f>VLOOKUP(B7477,Taul1!A2:C834,2)</f>
        <v>Vanhempainpäivärahojen korvatut päivät isä yhteensä</v>
      </c>
    </row>
    <row r="7478" spans="1:16" ht="18" x14ac:dyDescent="0.3">
      <c r="A7478" s="1" t="s">
        <v>1600</v>
      </c>
      <c r="B7478" s="1" t="s">
        <v>1578</v>
      </c>
      <c r="C7478" s="1">
        <v>4.2999999999999997E-2</v>
      </c>
      <c r="D7478" s="1">
        <v>0.45249399313843602</v>
      </c>
      <c r="E7478" s="1" t="s">
        <v>337</v>
      </c>
      <c r="F7478">
        <v>2</v>
      </c>
      <c r="G7478">
        <v>66</v>
      </c>
      <c r="H7478">
        <f>VLOOKUP(A7478,Taul1!A2:C834,3)</f>
        <v>1</v>
      </c>
      <c r="I7478" t="str">
        <f>VLOOKUP(A7478,Taul1!A2:C834,2)</f>
        <v>Vanhempainpäivärahojen korvatut päivät äiti 40-</v>
      </c>
      <c r="L7478" t="s">
        <v>1663</v>
      </c>
      <c r="M7478" t="str">
        <f>F7478&amp;L7478&amp;G7478&amp;L7478&amp;INT(C7478*10)</f>
        <v>2,66,0</v>
      </c>
      <c r="O7478">
        <f>VLOOKUP(B7478,Taul1!A2:C834,3)</f>
        <v>0</v>
      </c>
      <c r="P7478" t="str">
        <f>VLOOKUP(B7478,Taul1!A2:C834,2)</f>
        <v>Vanhempainpäivärahojen korvatut päivät isä yhteensä</v>
      </c>
    </row>
    <row r="7479" spans="1:16" ht="18" x14ac:dyDescent="0.3">
      <c r="A7479" s="1" t="s">
        <v>1275</v>
      </c>
      <c r="B7479" s="1" t="s">
        <v>1578</v>
      </c>
      <c r="C7479" s="1">
        <v>-0.13</v>
      </c>
      <c r="D7479" s="1">
        <v>2.24702664316032E-2</v>
      </c>
      <c r="E7479" s="1" t="s">
        <v>337</v>
      </c>
      <c r="F7479">
        <v>3</v>
      </c>
      <c r="G7479">
        <v>66</v>
      </c>
      <c r="H7479">
        <f>VLOOKUP(A7479,Taul1!A2:C834,3)</f>
        <v>1</v>
      </c>
      <c r="I7479" t="str">
        <f>VLOOKUP(A7479,Taul1!A2:C834,2)</f>
        <v>Työllistymistä edistävät palvelut, korvatut päivät, yhteensä</v>
      </c>
      <c r="L7479" t="s">
        <v>1663</v>
      </c>
      <c r="M7479" t="str">
        <f>F7479&amp;L7479&amp;G7479&amp;L7479&amp;INT(C7479*10)</f>
        <v>3,66,-2</v>
      </c>
      <c r="O7479">
        <f>VLOOKUP(B7479,Taul1!A2:C834,3)</f>
        <v>0</v>
      </c>
      <c r="P7479" t="str">
        <f>VLOOKUP(B7479,Taul1!A2:C834,2)</f>
        <v>Vanhempainpäivärahojen korvatut päivät isä yhteensä</v>
      </c>
    </row>
    <row r="7480" spans="1:16" ht="18" x14ac:dyDescent="0.3">
      <c r="A7480" s="1" t="s">
        <v>1277</v>
      </c>
      <c r="B7480" s="1" t="s">
        <v>1578</v>
      </c>
      <c r="C7480" s="1">
        <v>8.0000000000000002E-3</v>
      </c>
      <c r="D7480" s="1">
        <v>0.88506070130715597</v>
      </c>
      <c r="E7480" s="1" t="s">
        <v>337</v>
      </c>
      <c r="F7480">
        <v>4</v>
      </c>
      <c r="G7480">
        <v>66</v>
      </c>
      <c r="H7480">
        <f>VLOOKUP(A7480,Taul1!A2:C834,3)</f>
        <v>1</v>
      </c>
      <c r="I7480" t="str">
        <f>VLOOKUP(A7480,Taul1!A2:C834,2)</f>
        <v>Työllistymistä edistävät palvelut, korvatut päivät, 17-24</v>
      </c>
      <c r="L7480" t="s">
        <v>1663</v>
      </c>
      <c r="M7480" t="str">
        <f>F7480&amp;L7480&amp;G7480&amp;L7480&amp;INT(C7480*10)</f>
        <v>4,66,0</v>
      </c>
      <c r="O7480">
        <f>VLOOKUP(B7480,Taul1!A2:C834,3)</f>
        <v>0</v>
      </c>
      <c r="P7480" t="str">
        <f>VLOOKUP(B7480,Taul1!A2:C834,2)</f>
        <v>Vanhempainpäivärahojen korvatut päivät isä yhteensä</v>
      </c>
    </row>
    <row r="7481" spans="1:16" ht="18" x14ac:dyDescent="0.3">
      <c r="A7481" s="1" t="s">
        <v>1279</v>
      </c>
      <c r="B7481" s="1" t="s">
        <v>1578</v>
      </c>
      <c r="C7481" s="1">
        <v>-3.0000000000000001E-3</v>
      </c>
      <c r="D7481" s="1">
        <v>0.96138649933009501</v>
      </c>
      <c r="E7481" s="1" t="s">
        <v>337</v>
      </c>
      <c r="F7481">
        <v>5</v>
      </c>
      <c r="G7481">
        <v>66</v>
      </c>
      <c r="H7481">
        <f>VLOOKUP(A7481,Taul1!A2:C834,3)</f>
        <v>1</v>
      </c>
      <c r="I7481" t="str">
        <f>VLOOKUP(A7481,Taul1!A2:C834,2)</f>
        <v>Työllistymistä edistävät palvelut, korvatut päivät, 25-29</v>
      </c>
      <c r="L7481" t="s">
        <v>1663</v>
      </c>
      <c r="M7481" t="str">
        <f>F7481&amp;L7481&amp;G7481&amp;L7481&amp;INT(C7481*10)</f>
        <v>5,66,-1</v>
      </c>
      <c r="O7481">
        <f>VLOOKUP(B7481,Taul1!A2:C834,3)</f>
        <v>0</v>
      </c>
      <c r="P7481" t="str">
        <f>VLOOKUP(B7481,Taul1!A2:C834,2)</f>
        <v>Vanhempainpäivärahojen korvatut päivät isä yhteensä</v>
      </c>
    </row>
    <row r="7482" spans="1:16" ht="18" x14ac:dyDescent="0.3">
      <c r="A7482" s="1" t="s">
        <v>1281</v>
      </c>
      <c r="B7482" s="1" t="s">
        <v>1578</v>
      </c>
      <c r="C7482" s="1">
        <v>-0.122</v>
      </c>
      <c r="D7482" s="1">
        <v>3.23678869990471E-2</v>
      </c>
      <c r="E7482" s="1" t="s">
        <v>337</v>
      </c>
      <c r="F7482">
        <v>6</v>
      </c>
      <c r="G7482">
        <v>66</v>
      </c>
      <c r="H7482">
        <f>VLOOKUP(A7482,Taul1!A2:C834,3)</f>
        <v>1</v>
      </c>
      <c r="I7482" t="str">
        <f>VLOOKUP(A7482,Taul1!A2:C834,2)</f>
        <v>Työllistymistä edistävät palvelut, korvatut päivät, 30-34</v>
      </c>
      <c r="L7482" t="s">
        <v>1663</v>
      </c>
      <c r="M7482" t="str">
        <f>F7482&amp;L7482&amp;G7482&amp;L7482&amp;INT(C7482*10)</f>
        <v>6,66,-2</v>
      </c>
      <c r="O7482">
        <f>VLOOKUP(B7482,Taul1!A2:C834,3)</f>
        <v>0</v>
      </c>
      <c r="P7482" t="str">
        <f>VLOOKUP(B7482,Taul1!A2:C834,2)</f>
        <v>Vanhempainpäivärahojen korvatut päivät isä yhteensä</v>
      </c>
    </row>
    <row r="7483" spans="1:16" ht="18" x14ac:dyDescent="0.3">
      <c r="A7483" s="1" t="s">
        <v>1283</v>
      </c>
      <c r="B7483" s="1" t="s">
        <v>1578</v>
      </c>
      <c r="C7483" s="1">
        <v>-0.189</v>
      </c>
      <c r="D7483" s="1">
        <v>8.1872424727302796E-4</v>
      </c>
      <c r="E7483" s="1" t="s">
        <v>337</v>
      </c>
      <c r="F7483">
        <v>7</v>
      </c>
      <c r="G7483">
        <v>66</v>
      </c>
      <c r="H7483">
        <f>VLOOKUP(A7483,Taul1!A2:C834,3)</f>
        <v>1</v>
      </c>
      <c r="I7483" t="str">
        <f>VLOOKUP(A7483,Taul1!A2:C834,2)</f>
        <v>Työllistymistä edistävät palvelut, korvatut päivät, 35-39</v>
      </c>
      <c r="L7483" t="s">
        <v>1663</v>
      </c>
      <c r="M7483" t="str">
        <f>F7483&amp;L7483&amp;G7483&amp;L7483&amp;INT(C7483*10)</f>
        <v>7,66,-2</v>
      </c>
      <c r="O7483">
        <f>VLOOKUP(B7483,Taul1!A2:C834,3)</f>
        <v>0</v>
      </c>
      <c r="P7483" t="str">
        <f>VLOOKUP(B7483,Taul1!A2:C834,2)</f>
        <v>Vanhempainpäivärahojen korvatut päivät isä yhteensä</v>
      </c>
    </row>
    <row r="7484" spans="1:16" ht="18" x14ac:dyDescent="0.3">
      <c r="A7484" s="1" t="s">
        <v>1285</v>
      </c>
      <c r="B7484" s="1" t="s">
        <v>1578</v>
      </c>
      <c r="C7484" s="1">
        <v>-0.16</v>
      </c>
      <c r="D7484" s="1">
        <v>4.8432510141417301E-3</v>
      </c>
      <c r="E7484" s="1" t="s">
        <v>337</v>
      </c>
      <c r="F7484">
        <v>8</v>
      </c>
      <c r="G7484">
        <v>66</v>
      </c>
      <c r="H7484">
        <f>VLOOKUP(A7484,Taul1!A2:C834,3)</f>
        <v>1</v>
      </c>
      <c r="I7484" t="str">
        <f>VLOOKUP(A7484,Taul1!A2:C834,2)</f>
        <v>Työllistymistä edistävät palvelut, korvatut päivät, 40-44</v>
      </c>
      <c r="L7484" t="s">
        <v>1663</v>
      </c>
      <c r="M7484" t="str">
        <f>F7484&amp;L7484&amp;G7484&amp;L7484&amp;INT(C7484*10)</f>
        <v>8,66,-2</v>
      </c>
      <c r="O7484">
        <f>VLOOKUP(B7484,Taul1!A2:C834,3)</f>
        <v>0</v>
      </c>
      <c r="P7484" t="str">
        <f>VLOOKUP(B7484,Taul1!A2:C834,2)</f>
        <v>Vanhempainpäivärahojen korvatut päivät isä yhteensä</v>
      </c>
    </row>
    <row r="7485" spans="1:16" ht="18" x14ac:dyDescent="0.3">
      <c r="A7485" s="1" t="s">
        <v>1287</v>
      </c>
      <c r="B7485" s="1" t="s">
        <v>1578</v>
      </c>
      <c r="C7485" s="1">
        <v>-0.105</v>
      </c>
      <c r="D7485" s="1">
        <v>6.5480200950483E-2</v>
      </c>
      <c r="E7485" s="1" t="s">
        <v>337</v>
      </c>
      <c r="F7485">
        <v>9</v>
      </c>
      <c r="G7485">
        <v>66</v>
      </c>
      <c r="H7485">
        <f>VLOOKUP(A7485,Taul1!A2:C834,3)</f>
        <v>1</v>
      </c>
      <c r="I7485" t="str">
        <f>VLOOKUP(A7485,Taul1!A2:C834,2)</f>
        <v>Työllistymistä edistävät palvelut, korvatut päivät, 45-49</v>
      </c>
      <c r="L7485" t="s">
        <v>1663</v>
      </c>
      <c r="M7485" t="str">
        <f>F7485&amp;L7485&amp;G7485&amp;L7485&amp;INT(C7485*10)</f>
        <v>9,66,-2</v>
      </c>
      <c r="O7485">
        <f>VLOOKUP(B7485,Taul1!A2:C834,3)</f>
        <v>0</v>
      </c>
      <c r="P7485" t="str">
        <f>VLOOKUP(B7485,Taul1!A2:C834,2)</f>
        <v>Vanhempainpäivärahojen korvatut päivät isä yhteensä</v>
      </c>
    </row>
    <row r="7486" spans="1:16" ht="18" x14ac:dyDescent="0.3">
      <c r="A7486" s="1" t="s">
        <v>1289</v>
      </c>
      <c r="B7486" s="1" t="s">
        <v>1578</v>
      </c>
      <c r="C7486" s="1">
        <v>-0.157</v>
      </c>
      <c r="D7486" s="1">
        <v>5.4628661553926998E-3</v>
      </c>
      <c r="E7486" s="1" t="s">
        <v>337</v>
      </c>
      <c r="F7486">
        <v>10</v>
      </c>
      <c r="G7486">
        <v>66</v>
      </c>
      <c r="H7486">
        <f>VLOOKUP(A7486,Taul1!A2:C834,3)</f>
        <v>1</v>
      </c>
      <c r="I7486" t="str">
        <f>VLOOKUP(A7486,Taul1!A2:C834,2)</f>
        <v>Työllistymistä edistävät palvelut, korvatut päivät, 50-54</v>
      </c>
      <c r="L7486" t="s">
        <v>1663</v>
      </c>
      <c r="M7486" t="str">
        <f>F7486&amp;L7486&amp;G7486&amp;L7486&amp;INT(C7486*10)</f>
        <v>10,66,-2</v>
      </c>
      <c r="O7486">
        <f>VLOOKUP(B7486,Taul1!A2:C834,3)</f>
        <v>0</v>
      </c>
      <c r="P7486" t="str">
        <f>VLOOKUP(B7486,Taul1!A2:C834,2)</f>
        <v>Vanhempainpäivärahojen korvatut päivät isä yhteensä</v>
      </c>
    </row>
    <row r="7487" spans="1:16" ht="18" x14ac:dyDescent="0.3">
      <c r="A7487" s="1" t="s">
        <v>1291</v>
      </c>
      <c r="B7487" s="1" t="s">
        <v>1578</v>
      </c>
      <c r="C7487" s="1">
        <v>-0.20599999999999999</v>
      </c>
      <c r="D7487" s="1">
        <v>2.5364538904570899E-4</v>
      </c>
      <c r="E7487" s="1" t="s">
        <v>337</v>
      </c>
      <c r="F7487">
        <v>11</v>
      </c>
      <c r="G7487">
        <v>66</v>
      </c>
      <c r="H7487">
        <f>VLOOKUP(A7487,Taul1!A2:C834,3)</f>
        <v>1</v>
      </c>
      <c r="I7487" t="str">
        <f>VLOOKUP(A7487,Taul1!A2:C834,2)</f>
        <v>Työllistymistä edistävät palvelut, korvatut päivät, 55-59</v>
      </c>
      <c r="L7487" t="s">
        <v>1663</v>
      </c>
      <c r="M7487" t="str">
        <f>F7487&amp;L7487&amp;G7487&amp;L7487&amp;INT(C7487*10)</f>
        <v>11,66,-3</v>
      </c>
      <c r="O7487">
        <f>VLOOKUP(B7487,Taul1!A2:C834,3)</f>
        <v>0</v>
      </c>
      <c r="P7487" t="str">
        <f>VLOOKUP(B7487,Taul1!A2:C834,2)</f>
        <v>Vanhempainpäivärahojen korvatut päivät isä yhteensä</v>
      </c>
    </row>
    <row r="7488" spans="1:16" ht="18" x14ac:dyDescent="0.3">
      <c r="A7488" s="1" t="s">
        <v>1293</v>
      </c>
      <c r="B7488" s="1" t="s">
        <v>1578</v>
      </c>
      <c r="C7488" s="1">
        <v>-3.5000000000000003E-2</v>
      </c>
      <c r="D7488" s="1">
        <v>0.53426875007185504</v>
      </c>
      <c r="E7488" s="1" t="s">
        <v>337</v>
      </c>
      <c r="F7488">
        <v>12</v>
      </c>
      <c r="G7488">
        <v>66</v>
      </c>
      <c r="H7488">
        <f>VLOOKUP(A7488,Taul1!A2:C834,3)</f>
        <v>1</v>
      </c>
      <c r="I7488" t="str">
        <f>VLOOKUP(A7488,Taul1!A2:C834,2)</f>
        <v>Työllistymistä edistävät palvelut, korvatut päivät, 60-64</v>
      </c>
      <c r="L7488" t="s">
        <v>1663</v>
      </c>
      <c r="M7488" t="str">
        <f>F7488&amp;L7488&amp;G7488&amp;L7488&amp;INT(C7488*10)</f>
        <v>12,66,-1</v>
      </c>
      <c r="O7488">
        <f>VLOOKUP(B7488,Taul1!A2:C834,3)</f>
        <v>0</v>
      </c>
      <c r="P7488" t="str">
        <f>VLOOKUP(B7488,Taul1!A2:C834,2)</f>
        <v>Vanhempainpäivärahojen korvatut päivät isä yhteensä</v>
      </c>
    </row>
    <row r="7489" spans="1:16" ht="18" x14ac:dyDescent="0.3">
      <c r="A7489" s="1" t="s">
        <v>1317</v>
      </c>
      <c r="B7489" s="1" t="s">
        <v>1578</v>
      </c>
      <c r="C7489" s="1">
        <v>-0.23100000000000001</v>
      </c>
      <c r="D7489" s="1">
        <v>4.0211390598621201E-5</v>
      </c>
      <c r="E7489" s="1" t="s">
        <v>337</v>
      </c>
      <c r="F7489">
        <v>13</v>
      </c>
      <c r="G7489">
        <v>66</v>
      </c>
      <c r="H7489">
        <f>VLOOKUP(A7489,Taul1!A2:C834,3)</f>
        <v>1</v>
      </c>
      <c r="I7489" t="str">
        <f>VLOOKUP(A7489,Taul1!A2:C834,2)</f>
        <v>Opintovelalliset yhteensä</v>
      </c>
      <c r="L7489" t="s">
        <v>1663</v>
      </c>
      <c r="M7489" t="str">
        <f>F7489&amp;L7489&amp;G7489&amp;L7489&amp;INT(C7489*10)</f>
        <v>13,66,-3</v>
      </c>
      <c r="O7489">
        <f>VLOOKUP(B7489,Taul1!A2:C834,3)</f>
        <v>0</v>
      </c>
      <c r="P7489" t="str">
        <f>VLOOKUP(B7489,Taul1!A2:C834,2)</f>
        <v>Vanhempainpäivärahojen korvatut päivät isä yhteensä</v>
      </c>
    </row>
    <row r="7490" spans="1:16" ht="18" x14ac:dyDescent="0.3">
      <c r="A7490" s="1" t="s">
        <v>1319</v>
      </c>
      <c r="B7490" s="1" t="s">
        <v>1578</v>
      </c>
      <c r="C7490" s="1">
        <v>-0.28799999999999998</v>
      </c>
      <c r="D7490" s="2">
        <v>2.5174254347781702E-7</v>
      </c>
      <c r="E7490" s="1" t="s">
        <v>337</v>
      </c>
      <c r="F7490">
        <v>14</v>
      </c>
      <c r="G7490">
        <v>66</v>
      </c>
      <c r="H7490">
        <f>VLOOKUP(A7490,Taul1!A2:C834,3)</f>
        <v>1</v>
      </c>
      <c r="I7490" t="str">
        <f>VLOOKUP(A7490,Taul1!A2:C834,2)</f>
        <v>Opintovelalliset 16-24</v>
      </c>
      <c r="L7490" t="s">
        <v>1663</v>
      </c>
      <c r="M7490" t="str">
        <f>F7490&amp;L7490&amp;G7490&amp;L7490&amp;INT(C7490*10)</f>
        <v>14,66,-3</v>
      </c>
      <c r="O7490">
        <f>VLOOKUP(B7490,Taul1!A2:C834,3)</f>
        <v>0</v>
      </c>
      <c r="P7490" t="str">
        <f>VLOOKUP(B7490,Taul1!A2:C834,2)</f>
        <v>Vanhempainpäivärahojen korvatut päivät isä yhteensä</v>
      </c>
    </row>
    <row r="7491" spans="1:16" ht="18" x14ac:dyDescent="0.3">
      <c r="A7491" s="1" t="s">
        <v>1321</v>
      </c>
      <c r="B7491" s="1" t="s">
        <v>1578</v>
      </c>
      <c r="C7491" s="1">
        <v>-0.247</v>
      </c>
      <c r="D7491" s="1">
        <v>1.0491473552698401E-5</v>
      </c>
      <c r="E7491" s="1" t="s">
        <v>337</v>
      </c>
      <c r="F7491">
        <v>15</v>
      </c>
      <c r="G7491">
        <v>66</v>
      </c>
      <c r="H7491">
        <f>VLOOKUP(A7491,Taul1!A2:C834,3)</f>
        <v>1</v>
      </c>
      <c r="I7491" t="str">
        <f>VLOOKUP(A7491,Taul1!A2:C834,2)</f>
        <v>Opintovelalliset 25-29</v>
      </c>
      <c r="L7491" t="s">
        <v>1663</v>
      </c>
      <c r="M7491" t="str">
        <f>F7491&amp;L7491&amp;G7491&amp;L7491&amp;INT(C7491*10)</f>
        <v>15,66,-3</v>
      </c>
      <c r="O7491">
        <f>VLOOKUP(B7491,Taul1!A2:C834,3)</f>
        <v>0</v>
      </c>
      <c r="P7491" t="str">
        <f>VLOOKUP(B7491,Taul1!A2:C834,2)</f>
        <v>Vanhempainpäivärahojen korvatut päivät isä yhteensä</v>
      </c>
    </row>
    <row r="7492" spans="1:16" ht="18" x14ac:dyDescent="0.3">
      <c r="A7492" s="1" t="s">
        <v>1323</v>
      </c>
      <c r="B7492" s="1" t="s">
        <v>1578</v>
      </c>
      <c r="C7492" s="1">
        <v>-0.11899999999999999</v>
      </c>
      <c r="D7492" s="1">
        <v>3.5787215756797497E-2</v>
      </c>
      <c r="E7492" s="1" t="s">
        <v>337</v>
      </c>
      <c r="F7492">
        <v>16</v>
      </c>
      <c r="G7492">
        <v>66</v>
      </c>
      <c r="H7492">
        <f>VLOOKUP(A7492,Taul1!A2:C834,3)</f>
        <v>1</v>
      </c>
      <c r="I7492" t="str">
        <f>VLOOKUP(A7492,Taul1!A2:C834,2)</f>
        <v>Opintovelalliset 30-34</v>
      </c>
      <c r="L7492" t="s">
        <v>1663</v>
      </c>
      <c r="M7492" t="str">
        <f>F7492&amp;L7492&amp;G7492&amp;L7492&amp;INT(C7492*10)</f>
        <v>16,66,-2</v>
      </c>
      <c r="O7492">
        <f>VLOOKUP(B7492,Taul1!A2:C834,3)</f>
        <v>0</v>
      </c>
      <c r="P7492" t="str">
        <f>VLOOKUP(B7492,Taul1!A2:C834,2)</f>
        <v>Vanhempainpäivärahojen korvatut päivät isä yhteensä</v>
      </c>
    </row>
    <row r="7493" spans="1:16" ht="18" x14ac:dyDescent="0.3">
      <c r="A7493" s="1" t="s">
        <v>1325</v>
      </c>
      <c r="B7493" s="1" t="s">
        <v>1578</v>
      </c>
      <c r="C7493" s="1">
        <v>-0.18</v>
      </c>
      <c r="D7493" s="1">
        <v>1.5050981814130799E-3</v>
      </c>
      <c r="E7493" s="1" t="s">
        <v>337</v>
      </c>
      <c r="F7493">
        <v>17</v>
      </c>
      <c r="G7493">
        <v>66</v>
      </c>
      <c r="H7493">
        <f>VLOOKUP(A7493,Taul1!A2:C834,3)</f>
        <v>1</v>
      </c>
      <c r="I7493" t="str">
        <f>VLOOKUP(A7493,Taul1!A2:C834,2)</f>
        <v>Opintovelalliset 35-39</v>
      </c>
      <c r="L7493" t="s">
        <v>1663</v>
      </c>
      <c r="M7493" t="str">
        <f>F7493&amp;L7493&amp;G7493&amp;L7493&amp;INT(C7493*10)</f>
        <v>17,66,-2</v>
      </c>
      <c r="O7493">
        <f>VLOOKUP(B7493,Taul1!A2:C834,3)</f>
        <v>0</v>
      </c>
      <c r="P7493" t="str">
        <f>VLOOKUP(B7493,Taul1!A2:C834,2)</f>
        <v>Vanhempainpäivärahojen korvatut päivät isä yhteensä</v>
      </c>
    </row>
    <row r="7494" spans="1:16" ht="18" x14ac:dyDescent="0.3">
      <c r="A7494" s="1" t="s">
        <v>1327</v>
      </c>
      <c r="B7494" s="1" t="s">
        <v>1578</v>
      </c>
      <c r="C7494" s="1">
        <v>-0.20899999999999999</v>
      </c>
      <c r="D7494" s="1">
        <v>2.1683901507607499E-4</v>
      </c>
      <c r="E7494" s="1" t="s">
        <v>337</v>
      </c>
      <c r="F7494">
        <v>18</v>
      </c>
      <c r="G7494">
        <v>66</v>
      </c>
      <c r="H7494">
        <f>VLOOKUP(A7494,Taul1!A2:C834,3)</f>
        <v>1</v>
      </c>
      <c r="I7494" t="str">
        <f>VLOOKUP(A7494,Taul1!A2:C834,2)</f>
        <v>Opintovelalliset 40-44</v>
      </c>
      <c r="L7494" t="s">
        <v>1663</v>
      </c>
      <c r="M7494" t="str">
        <f>F7494&amp;L7494&amp;G7494&amp;L7494&amp;INT(C7494*10)</f>
        <v>18,66,-3</v>
      </c>
      <c r="O7494">
        <f>VLOOKUP(B7494,Taul1!A2:C834,3)</f>
        <v>0</v>
      </c>
      <c r="P7494" t="str">
        <f>VLOOKUP(B7494,Taul1!A2:C834,2)</f>
        <v>Vanhempainpäivärahojen korvatut päivät isä yhteensä</v>
      </c>
    </row>
    <row r="7495" spans="1:16" ht="18" x14ac:dyDescent="0.3">
      <c r="A7495" s="1" t="s">
        <v>1329</v>
      </c>
      <c r="B7495" s="1" t="s">
        <v>1578</v>
      </c>
      <c r="C7495" s="1">
        <v>-0.27</v>
      </c>
      <c r="D7495" s="1">
        <v>1.3641478187054099E-6</v>
      </c>
      <c r="E7495" s="1" t="s">
        <v>337</v>
      </c>
      <c r="F7495">
        <v>19</v>
      </c>
      <c r="G7495">
        <v>66</v>
      </c>
      <c r="H7495">
        <f>VLOOKUP(A7495,Taul1!A2:C834,3)</f>
        <v>1</v>
      </c>
      <c r="I7495" t="str">
        <f>VLOOKUP(A7495,Taul1!A2:C834,2)</f>
        <v>Opintovelalliset 45-49</v>
      </c>
      <c r="L7495" t="s">
        <v>1663</v>
      </c>
      <c r="M7495" t="str">
        <f>F7495&amp;L7495&amp;G7495&amp;L7495&amp;INT(C7495*10)</f>
        <v>19,66,-3</v>
      </c>
      <c r="O7495">
        <f>VLOOKUP(B7495,Taul1!A2:C834,3)</f>
        <v>0</v>
      </c>
      <c r="P7495" t="str">
        <f>VLOOKUP(B7495,Taul1!A2:C834,2)</f>
        <v>Vanhempainpäivärahojen korvatut päivät isä yhteensä</v>
      </c>
    </row>
    <row r="7496" spans="1:16" ht="18" x14ac:dyDescent="0.3">
      <c r="A7496" s="1" t="s">
        <v>1331</v>
      </c>
      <c r="B7496" s="1" t="s">
        <v>1578</v>
      </c>
      <c r="C7496" s="1">
        <v>-0.23100000000000001</v>
      </c>
      <c r="D7496" s="1">
        <v>3.9680700630873E-5</v>
      </c>
      <c r="E7496" s="1" t="s">
        <v>337</v>
      </c>
      <c r="F7496">
        <v>20</v>
      </c>
      <c r="G7496">
        <v>66</v>
      </c>
      <c r="H7496">
        <f>VLOOKUP(A7496,Taul1!A2:C834,3)</f>
        <v>1</v>
      </c>
      <c r="I7496" t="str">
        <f>VLOOKUP(A7496,Taul1!A2:C834,2)</f>
        <v>Opintovelalliset 50-54</v>
      </c>
      <c r="L7496" t="s">
        <v>1663</v>
      </c>
      <c r="M7496" t="str">
        <f>F7496&amp;L7496&amp;G7496&amp;L7496&amp;INT(C7496*10)</f>
        <v>20,66,-3</v>
      </c>
      <c r="O7496">
        <f>VLOOKUP(B7496,Taul1!A2:C834,3)</f>
        <v>0</v>
      </c>
      <c r="P7496" t="str">
        <f>VLOOKUP(B7496,Taul1!A2:C834,2)</f>
        <v>Vanhempainpäivärahojen korvatut päivät isä yhteensä</v>
      </c>
    </row>
    <row r="7497" spans="1:16" ht="18" x14ac:dyDescent="0.3">
      <c r="A7497" s="1" t="s">
        <v>1333</v>
      </c>
      <c r="B7497" s="1" t="s">
        <v>1578</v>
      </c>
      <c r="C7497" s="1">
        <v>-0.26900000000000002</v>
      </c>
      <c r="D7497" s="1">
        <v>1.5836105919930701E-6</v>
      </c>
      <c r="E7497" s="1" t="s">
        <v>337</v>
      </c>
      <c r="F7497">
        <v>21</v>
      </c>
      <c r="G7497">
        <v>66</v>
      </c>
      <c r="H7497">
        <f>VLOOKUP(A7497,Taul1!A2:C834,3)</f>
        <v>1</v>
      </c>
      <c r="I7497" t="str">
        <f>VLOOKUP(A7497,Taul1!A2:C834,2)</f>
        <v>Opintovelalliset 55-</v>
      </c>
      <c r="L7497" t="s">
        <v>1663</v>
      </c>
      <c r="M7497" t="str">
        <f>F7497&amp;L7497&amp;G7497&amp;L7497&amp;INT(C7497*10)</f>
        <v>21,66,-3</v>
      </c>
      <c r="O7497">
        <f>VLOOKUP(B7497,Taul1!A2:C834,3)</f>
        <v>0</v>
      </c>
      <c r="P7497" t="str">
        <f>VLOOKUP(B7497,Taul1!A2:C834,2)</f>
        <v>Vanhempainpäivärahojen korvatut päivät isä yhteensä</v>
      </c>
    </row>
    <row r="7498" spans="1:16" ht="18" x14ac:dyDescent="0.3">
      <c r="A7498" s="1" t="s">
        <v>1390</v>
      </c>
      <c r="B7498" s="1" t="s">
        <v>1578</v>
      </c>
      <c r="C7498" s="1">
        <v>-0.252</v>
      </c>
      <c r="D7498" s="1">
        <v>7.1459614108260099E-6</v>
      </c>
      <c r="E7498" s="1" t="s">
        <v>337</v>
      </c>
      <c r="F7498">
        <v>22</v>
      </c>
      <c r="G7498">
        <v>66</v>
      </c>
      <c r="H7498">
        <f>VLOOKUP(A7498,Taul1!A2:C834,3)</f>
        <v>1</v>
      </c>
      <c r="I7498" t="str">
        <f>VLOOKUP(A7498,Taul1!A2:C834,2)</f>
        <v>Ei perusasteen jälkeistä tutkintoa 15-19</v>
      </c>
      <c r="L7498" t="s">
        <v>1663</v>
      </c>
      <c r="M7498" t="str">
        <f>F7498&amp;L7498&amp;G7498&amp;L7498&amp;INT(C7498*10)</f>
        <v>22,66,-3</v>
      </c>
      <c r="O7498">
        <f>VLOOKUP(B7498,Taul1!A2:C834,3)</f>
        <v>0</v>
      </c>
      <c r="P7498" t="str">
        <f>VLOOKUP(B7498,Taul1!A2:C834,2)</f>
        <v>Vanhempainpäivärahojen korvatut päivät isä yhteensä</v>
      </c>
    </row>
    <row r="7499" spans="1:16" ht="18" x14ac:dyDescent="0.3">
      <c r="A7499" s="1" t="s">
        <v>1392</v>
      </c>
      <c r="B7499" s="1" t="s">
        <v>1578</v>
      </c>
      <c r="C7499" s="1">
        <v>0.14099999999999999</v>
      </c>
      <c r="D7499" s="1">
        <v>1.30433785742531E-2</v>
      </c>
      <c r="E7499" s="1" t="s">
        <v>337</v>
      </c>
      <c r="F7499">
        <v>23</v>
      </c>
      <c r="G7499">
        <v>66</v>
      </c>
      <c r="H7499">
        <f>VLOOKUP(A7499,Taul1!A2:C834,3)</f>
        <v>1</v>
      </c>
      <c r="I7499" t="str">
        <f>VLOOKUP(A7499,Taul1!A2:C834,2)</f>
        <v>Ei perusasteen jälkeistä tutkintoa 20-24</v>
      </c>
      <c r="L7499" t="s">
        <v>1663</v>
      </c>
      <c r="M7499" t="str">
        <f>F7499&amp;L7499&amp;G7499&amp;L7499&amp;INT(C7499*10)</f>
        <v>23,66,1</v>
      </c>
      <c r="O7499">
        <f>VLOOKUP(B7499,Taul1!A2:C834,3)</f>
        <v>0</v>
      </c>
      <c r="P7499" t="str">
        <f>VLOOKUP(B7499,Taul1!A2:C834,2)</f>
        <v>Vanhempainpäivärahojen korvatut päivät isä yhteensä</v>
      </c>
    </row>
    <row r="7500" spans="1:16" ht="18" x14ac:dyDescent="0.3">
      <c r="A7500" s="1" t="s">
        <v>1394</v>
      </c>
      <c r="B7500" s="1" t="s">
        <v>1578</v>
      </c>
      <c r="C7500" s="1">
        <v>9.6000000000000002E-2</v>
      </c>
      <c r="D7500" s="1">
        <v>9.1896446977605295E-2</v>
      </c>
      <c r="E7500" s="1" t="s">
        <v>337</v>
      </c>
      <c r="F7500">
        <v>24</v>
      </c>
      <c r="G7500">
        <v>66</v>
      </c>
      <c r="H7500">
        <f>VLOOKUP(A7500,Taul1!A2:C834,3)</f>
        <v>1</v>
      </c>
      <c r="I7500" t="str">
        <f>VLOOKUP(A7500,Taul1!A2:C834,2)</f>
        <v>Ei perusasteen jälkeistä tutkintoa 25-29</v>
      </c>
      <c r="L7500" t="s">
        <v>1663</v>
      </c>
      <c r="M7500" t="str">
        <f>F7500&amp;L7500&amp;G7500&amp;L7500&amp;INT(C7500*10)</f>
        <v>24,66,0</v>
      </c>
      <c r="O7500">
        <f>VLOOKUP(B7500,Taul1!A2:C834,3)</f>
        <v>0</v>
      </c>
      <c r="P7500" t="str">
        <f>VLOOKUP(B7500,Taul1!A2:C834,2)</f>
        <v>Vanhempainpäivärahojen korvatut päivät isä yhteensä</v>
      </c>
    </row>
    <row r="7501" spans="1:16" ht="18" x14ac:dyDescent="0.3">
      <c r="A7501" s="1" t="s">
        <v>1396</v>
      </c>
      <c r="B7501" s="1" t="s">
        <v>1578</v>
      </c>
      <c r="C7501" s="1">
        <v>0.16</v>
      </c>
      <c r="D7501" s="1">
        <v>4.61635847472496E-3</v>
      </c>
      <c r="E7501" s="1" t="s">
        <v>337</v>
      </c>
      <c r="F7501">
        <v>25</v>
      </c>
      <c r="G7501">
        <v>66</v>
      </c>
      <c r="H7501">
        <f>VLOOKUP(A7501,Taul1!A2:C834,3)</f>
        <v>1</v>
      </c>
      <c r="I7501" t="str">
        <f>VLOOKUP(A7501,Taul1!A2:C834,2)</f>
        <v>Ei perusasteen jälkeistä tutkintoa 30-34</v>
      </c>
      <c r="L7501" t="s">
        <v>1663</v>
      </c>
      <c r="M7501" t="str">
        <f>F7501&amp;L7501&amp;G7501&amp;L7501&amp;INT(C7501*10)</f>
        <v>25,66,1</v>
      </c>
      <c r="O7501">
        <f>VLOOKUP(B7501,Taul1!A2:C834,3)</f>
        <v>0</v>
      </c>
      <c r="P7501" t="str">
        <f>VLOOKUP(B7501,Taul1!A2:C834,2)</f>
        <v>Vanhempainpäivärahojen korvatut päivät isä yhteensä</v>
      </c>
    </row>
    <row r="7502" spans="1:16" ht="18" x14ac:dyDescent="0.3">
      <c r="A7502" s="1" t="s">
        <v>1398</v>
      </c>
      <c r="B7502" s="1" t="s">
        <v>1578</v>
      </c>
      <c r="C7502" s="1">
        <v>-0.14599999999999999</v>
      </c>
      <c r="D7502" s="1">
        <v>1.02438764527006E-2</v>
      </c>
      <c r="E7502" s="1" t="s">
        <v>337</v>
      </c>
      <c r="F7502">
        <v>26</v>
      </c>
      <c r="G7502">
        <v>66</v>
      </c>
      <c r="H7502">
        <f>VLOOKUP(A7502,Taul1!A2:C834,3)</f>
        <v>1</v>
      </c>
      <c r="I7502" t="str">
        <f>VLOOKUP(A7502,Taul1!A2:C834,2)</f>
        <v>Ei perusasteen jälkeistä tutkintoa 35-39</v>
      </c>
      <c r="L7502" t="s">
        <v>1663</v>
      </c>
      <c r="M7502" t="str">
        <f>F7502&amp;L7502&amp;G7502&amp;L7502&amp;INT(C7502*10)</f>
        <v>26,66,-2</v>
      </c>
      <c r="O7502">
        <f>VLOOKUP(B7502,Taul1!A2:C834,3)</f>
        <v>0</v>
      </c>
      <c r="P7502" t="str">
        <f>VLOOKUP(B7502,Taul1!A2:C834,2)</f>
        <v>Vanhempainpäivärahojen korvatut päivät isä yhteensä</v>
      </c>
    </row>
    <row r="7503" spans="1:16" ht="18" x14ac:dyDescent="0.3">
      <c r="A7503" s="1" t="s">
        <v>1400</v>
      </c>
      <c r="B7503" s="1" t="s">
        <v>1578</v>
      </c>
      <c r="C7503" s="1">
        <v>0.193</v>
      </c>
      <c r="D7503" s="1">
        <v>6.3539844031557102E-4</v>
      </c>
      <c r="E7503" s="1" t="s">
        <v>337</v>
      </c>
      <c r="F7503">
        <v>27</v>
      </c>
      <c r="G7503">
        <v>66</v>
      </c>
      <c r="H7503">
        <f>VLOOKUP(A7503,Taul1!A2:C834,3)</f>
        <v>1</v>
      </c>
      <c r="I7503" t="str">
        <f>VLOOKUP(A7503,Taul1!A2:C834,2)</f>
        <v>Ei perusasteen jälkeistä tutkintoa 40-44</v>
      </c>
      <c r="L7503" t="s">
        <v>1663</v>
      </c>
      <c r="M7503" t="str">
        <f>F7503&amp;L7503&amp;G7503&amp;L7503&amp;INT(C7503*10)</f>
        <v>27,66,1</v>
      </c>
      <c r="O7503">
        <f>VLOOKUP(B7503,Taul1!A2:C834,3)</f>
        <v>0</v>
      </c>
      <c r="P7503" t="str">
        <f>VLOOKUP(B7503,Taul1!A2:C834,2)</f>
        <v>Vanhempainpäivärahojen korvatut päivät isä yhteensä</v>
      </c>
    </row>
    <row r="7504" spans="1:16" ht="18" x14ac:dyDescent="0.3">
      <c r="A7504" s="1" t="s">
        <v>1402</v>
      </c>
      <c r="B7504" s="1" t="s">
        <v>1578</v>
      </c>
      <c r="C7504" s="1">
        <v>0.20200000000000001</v>
      </c>
      <c r="D7504" s="1">
        <v>3.5456272847100801E-4</v>
      </c>
      <c r="E7504" s="1" t="s">
        <v>337</v>
      </c>
      <c r="F7504">
        <v>28</v>
      </c>
      <c r="G7504">
        <v>66</v>
      </c>
      <c r="H7504">
        <f>VLOOKUP(A7504,Taul1!A2:C834,3)</f>
        <v>1</v>
      </c>
      <c r="I7504" t="str">
        <f>VLOOKUP(A7504,Taul1!A2:C834,2)</f>
        <v>Ei perusasteen jälkeistä tutkintoa 45-49</v>
      </c>
      <c r="L7504" t="s">
        <v>1663</v>
      </c>
      <c r="M7504" t="str">
        <f>F7504&amp;L7504&amp;G7504&amp;L7504&amp;INT(C7504*10)</f>
        <v>28,66,2</v>
      </c>
      <c r="O7504">
        <f>VLOOKUP(B7504,Taul1!A2:C834,3)</f>
        <v>0</v>
      </c>
      <c r="P7504" t="str">
        <f>VLOOKUP(B7504,Taul1!A2:C834,2)</f>
        <v>Vanhempainpäivärahojen korvatut päivät isä yhteensä</v>
      </c>
    </row>
    <row r="7505" spans="1:16" ht="18" x14ac:dyDescent="0.3">
      <c r="A7505" s="1" t="s">
        <v>1404</v>
      </c>
      <c r="B7505" s="1" t="s">
        <v>1578</v>
      </c>
      <c r="C7505" s="1">
        <v>0.21299999999999999</v>
      </c>
      <c r="D7505" s="1">
        <v>1.5479197158552101E-4</v>
      </c>
      <c r="E7505" s="1" t="s">
        <v>337</v>
      </c>
      <c r="F7505">
        <v>29</v>
      </c>
      <c r="G7505">
        <v>66</v>
      </c>
      <c r="H7505">
        <f>VLOOKUP(A7505,Taul1!A2:C834,3)</f>
        <v>1</v>
      </c>
      <c r="I7505" t="str">
        <f>VLOOKUP(A7505,Taul1!A2:C834,2)</f>
        <v>Ei perusasteen jälkeistä tutkintoa 50-54</v>
      </c>
      <c r="L7505" t="s">
        <v>1663</v>
      </c>
      <c r="M7505" t="str">
        <f>F7505&amp;L7505&amp;G7505&amp;L7505&amp;INT(C7505*10)</f>
        <v>29,66,2</v>
      </c>
      <c r="O7505">
        <f>VLOOKUP(B7505,Taul1!A2:C834,3)</f>
        <v>0</v>
      </c>
      <c r="P7505" t="str">
        <f>VLOOKUP(B7505,Taul1!A2:C834,2)</f>
        <v>Vanhempainpäivärahojen korvatut päivät isä yhteensä</v>
      </c>
    </row>
    <row r="7506" spans="1:16" ht="18" x14ac:dyDescent="0.3">
      <c r="A7506" s="1" t="s">
        <v>1406</v>
      </c>
      <c r="B7506" s="1" t="s">
        <v>1578</v>
      </c>
      <c r="C7506" s="1">
        <v>0.46100000000000002</v>
      </c>
      <c r="D7506" s="1">
        <v>0</v>
      </c>
      <c r="E7506" s="1" t="s">
        <v>337</v>
      </c>
      <c r="F7506">
        <v>30</v>
      </c>
      <c r="G7506">
        <v>66</v>
      </c>
      <c r="H7506">
        <f>VLOOKUP(A7506,Taul1!A2:C834,3)</f>
        <v>1</v>
      </c>
      <c r="I7506" t="str">
        <f>VLOOKUP(A7506,Taul1!A2:C834,2)</f>
        <v>Ei perusasteen jälkeistä tutkintoa 55-59</v>
      </c>
      <c r="L7506" t="s">
        <v>1663</v>
      </c>
      <c r="M7506" t="str">
        <f>F7506&amp;L7506&amp;G7506&amp;L7506&amp;INT(C7506*10)</f>
        <v>30,66,4</v>
      </c>
      <c r="O7506">
        <f>VLOOKUP(B7506,Taul1!A2:C834,3)</f>
        <v>0</v>
      </c>
      <c r="P7506" t="str">
        <f>VLOOKUP(B7506,Taul1!A2:C834,2)</f>
        <v>Vanhempainpäivärahojen korvatut päivät isä yhteensä</v>
      </c>
    </row>
    <row r="7507" spans="1:16" ht="18" x14ac:dyDescent="0.3">
      <c r="A7507" s="1" t="s">
        <v>1408</v>
      </c>
      <c r="B7507" s="1" t="s">
        <v>1578</v>
      </c>
      <c r="C7507" s="1">
        <v>0.46200000000000002</v>
      </c>
      <c r="D7507" s="2">
        <v>1.11022302462515E-16</v>
      </c>
      <c r="E7507" s="1" t="s">
        <v>337</v>
      </c>
      <c r="F7507">
        <v>31</v>
      </c>
      <c r="G7507">
        <v>66</v>
      </c>
      <c r="H7507">
        <f>VLOOKUP(A7507,Taul1!A2:C834,3)</f>
        <v>1</v>
      </c>
      <c r="I7507" t="str">
        <f>VLOOKUP(A7507,Taul1!A2:C834,2)</f>
        <v>Ei perusasteen jälkeistä tutkintoa 60-64</v>
      </c>
      <c r="L7507" t="s">
        <v>1663</v>
      </c>
      <c r="M7507" t="str">
        <f>F7507&amp;L7507&amp;G7507&amp;L7507&amp;INT(C7507*10)</f>
        <v>31,66,4</v>
      </c>
      <c r="O7507">
        <f>VLOOKUP(B7507,Taul1!A2:C834,3)</f>
        <v>0</v>
      </c>
      <c r="P7507" t="str">
        <f>VLOOKUP(B7507,Taul1!A2:C834,2)</f>
        <v>Vanhempainpäivärahojen korvatut päivät isä yhteensä</v>
      </c>
    </row>
    <row r="7508" spans="1:16" ht="18" x14ac:dyDescent="0.3">
      <c r="A7508" s="1" t="s">
        <v>1410</v>
      </c>
      <c r="B7508" s="1" t="s">
        <v>1578</v>
      </c>
      <c r="C7508" s="1">
        <v>0.39</v>
      </c>
      <c r="D7508" s="2">
        <v>1.11588516205074E-12</v>
      </c>
      <c r="E7508" s="1" t="s">
        <v>337</v>
      </c>
      <c r="F7508">
        <v>32</v>
      </c>
      <c r="G7508">
        <v>66</v>
      </c>
      <c r="H7508">
        <f>VLOOKUP(A7508,Taul1!A2:C834,3)</f>
        <v>1</v>
      </c>
      <c r="I7508" t="str">
        <f>VLOOKUP(A7508,Taul1!A2:C834,2)</f>
        <v>Ei perusasteen jälkeistä tutkintoa 65-69</v>
      </c>
      <c r="L7508" t="s">
        <v>1663</v>
      </c>
      <c r="M7508" t="str">
        <f>F7508&amp;L7508&amp;G7508&amp;L7508&amp;INT(C7508*10)</f>
        <v>32,66,3</v>
      </c>
      <c r="O7508">
        <f>VLOOKUP(B7508,Taul1!A2:C834,3)</f>
        <v>0</v>
      </c>
      <c r="P7508" t="str">
        <f>VLOOKUP(B7508,Taul1!A2:C834,2)</f>
        <v>Vanhempainpäivärahojen korvatut päivät isä yhteensä</v>
      </c>
    </row>
    <row r="7509" spans="1:16" ht="18" x14ac:dyDescent="0.3">
      <c r="A7509" s="1" t="s">
        <v>1412</v>
      </c>
      <c r="B7509" s="1" t="s">
        <v>1578</v>
      </c>
      <c r="C7509" s="1">
        <v>-0.4</v>
      </c>
      <c r="D7509" s="2">
        <v>2.3092638912203201E-13</v>
      </c>
      <c r="E7509" s="1" t="s">
        <v>337</v>
      </c>
      <c r="F7509">
        <v>33</v>
      </c>
      <c r="G7509">
        <v>66</v>
      </c>
      <c r="H7509">
        <f>VLOOKUP(A7509,Taul1!A2:C834,3)</f>
        <v>1</v>
      </c>
      <c r="I7509" t="str">
        <f>VLOOKUP(A7509,Taul1!A2:C834,2)</f>
        <v>Ei perusasteen jälkeistä tutkintoa 70-74</v>
      </c>
      <c r="L7509" t="s">
        <v>1663</v>
      </c>
      <c r="M7509" t="str">
        <f>F7509&amp;L7509&amp;G7509&amp;L7509&amp;INT(C7509*10)</f>
        <v>33,66,-4</v>
      </c>
      <c r="O7509">
        <f>VLOOKUP(B7509,Taul1!A2:C834,3)</f>
        <v>0</v>
      </c>
      <c r="P7509" t="str">
        <f>VLOOKUP(B7509,Taul1!A2:C834,2)</f>
        <v>Vanhempainpäivärahojen korvatut päivät isä yhteensä</v>
      </c>
    </row>
    <row r="7510" spans="1:16" ht="18" x14ac:dyDescent="0.3">
      <c r="A7510" s="1" t="s">
        <v>1414</v>
      </c>
      <c r="B7510" s="1" t="s">
        <v>1578</v>
      </c>
      <c r="C7510" s="1">
        <v>0.16300000000000001</v>
      </c>
      <c r="D7510" s="1">
        <v>3.90317768962167E-3</v>
      </c>
      <c r="E7510" s="1" t="s">
        <v>337</v>
      </c>
      <c r="F7510">
        <v>34</v>
      </c>
      <c r="G7510">
        <v>66</v>
      </c>
      <c r="H7510">
        <f>VLOOKUP(A7510,Taul1!A2:C834,3)</f>
        <v>1</v>
      </c>
      <c r="I7510" t="str">
        <f>VLOOKUP(A7510,Taul1!A2:C834,2)</f>
        <v>Ei perusasteen jälkeistä tutkintoa 75-</v>
      </c>
      <c r="L7510" t="s">
        <v>1663</v>
      </c>
      <c r="M7510" t="str">
        <f>F7510&amp;L7510&amp;G7510&amp;L7510&amp;INT(C7510*10)</f>
        <v>34,66,1</v>
      </c>
      <c r="O7510">
        <f>VLOOKUP(B7510,Taul1!A2:C834,3)</f>
        <v>0</v>
      </c>
      <c r="P7510" t="str">
        <f>VLOOKUP(B7510,Taul1!A2:C834,2)</f>
        <v>Vanhempainpäivärahojen korvatut päivät isä yhteensä</v>
      </c>
    </row>
    <row r="7511" spans="1:16" ht="18" x14ac:dyDescent="0.3">
      <c r="A7511" s="1" t="s">
        <v>1416</v>
      </c>
      <c r="B7511" s="1" t="s">
        <v>1578</v>
      </c>
      <c r="C7511" s="1">
        <v>-8.4000000000000005E-2</v>
      </c>
      <c r="D7511" s="1">
        <v>0.14077932954946601</v>
      </c>
      <c r="E7511" s="1" t="s">
        <v>337</v>
      </c>
      <c r="F7511">
        <v>35</v>
      </c>
      <c r="G7511">
        <v>66</v>
      </c>
      <c r="H7511">
        <f>VLOOKUP(A7511,Taul1!A2:C834,3)</f>
        <v>1</v>
      </c>
      <c r="I7511" t="str">
        <f>VLOOKUP(A7511,Taul1!A2:C834,2)</f>
        <v>Toisen asteen tutkinto 15-19</v>
      </c>
      <c r="L7511" t="s">
        <v>1663</v>
      </c>
      <c r="M7511" t="str">
        <f>F7511&amp;L7511&amp;G7511&amp;L7511&amp;INT(C7511*10)</f>
        <v>35,66,-1</v>
      </c>
      <c r="O7511">
        <f>VLOOKUP(B7511,Taul1!A2:C834,3)</f>
        <v>0</v>
      </c>
      <c r="P7511" t="str">
        <f>VLOOKUP(B7511,Taul1!A2:C834,2)</f>
        <v>Vanhempainpäivärahojen korvatut päivät isä yhteensä</v>
      </c>
    </row>
    <row r="7512" spans="1:16" ht="18" x14ac:dyDescent="0.3">
      <c r="A7512" s="1" t="s">
        <v>1418</v>
      </c>
      <c r="B7512" s="1" t="s">
        <v>1578</v>
      </c>
      <c r="C7512" s="1">
        <v>0.17499999999999999</v>
      </c>
      <c r="D7512" s="1">
        <v>2.0405483483173499E-3</v>
      </c>
      <c r="E7512" s="1" t="s">
        <v>337</v>
      </c>
      <c r="F7512">
        <v>36</v>
      </c>
      <c r="G7512">
        <v>66</v>
      </c>
      <c r="H7512">
        <f>VLOOKUP(A7512,Taul1!A2:C834,3)</f>
        <v>1</v>
      </c>
      <c r="I7512" t="str">
        <f>VLOOKUP(A7512,Taul1!A2:C834,2)</f>
        <v>Toisen asteen tutkinto 20-24</v>
      </c>
      <c r="L7512" t="s">
        <v>1663</v>
      </c>
      <c r="M7512" t="str">
        <f>F7512&amp;L7512&amp;G7512&amp;L7512&amp;INT(C7512*10)</f>
        <v>36,66,1</v>
      </c>
      <c r="O7512">
        <f>VLOOKUP(B7512,Taul1!A2:C834,3)</f>
        <v>0</v>
      </c>
      <c r="P7512" t="str">
        <f>VLOOKUP(B7512,Taul1!A2:C834,2)</f>
        <v>Vanhempainpäivärahojen korvatut päivät isä yhteensä</v>
      </c>
    </row>
    <row r="7513" spans="1:16" ht="18" x14ac:dyDescent="0.3">
      <c r="A7513" s="1" t="s">
        <v>1420</v>
      </c>
      <c r="B7513" s="1" t="s">
        <v>1578</v>
      </c>
      <c r="C7513" s="1">
        <v>-0.31900000000000001</v>
      </c>
      <c r="D7513" s="2">
        <v>9.4934511363220492E-9</v>
      </c>
      <c r="E7513" s="1" t="s">
        <v>337</v>
      </c>
      <c r="F7513">
        <v>37</v>
      </c>
      <c r="G7513">
        <v>66</v>
      </c>
      <c r="H7513">
        <f>VLOOKUP(A7513,Taul1!A2:C834,3)</f>
        <v>1</v>
      </c>
      <c r="I7513" t="str">
        <f>VLOOKUP(A7513,Taul1!A2:C834,2)</f>
        <v>Toisen asteen tutkinto 25-29</v>
      </c>
      <c r="L7513" t="s">
        <v>1663</v>
      </c>
      <c r="M7513" t="str">
        <f>F7513&amp;L7513&amp;G7513&amp;L7513&amp;INT(C7513*10)</f>
        <v>37,66,-4</v>
      </c>
      <c r="O7513">
        <f>VLOOKUP(B7513,Taul1!A2:C834,3)</f>
        <v>0</v>
      </c>
      <c r="P7513" t="str">
        <f>VLOOKUP(B7513,Taul1!A2:C834,2)</f>
        <v>Vanhempainpäivärahojen korvatut päivät isä yhteensä</v>
      </c>
    </row>
    <row r="7514" spans="1:16" ht="18" x14ac:dyDescent="0.3">
      <c r="A7514" s="1" t="s">
        <v>1422</v>
      </c>
      <c r="B7514" s="1" t="s">
        <v>1578</v>
      </c>
      <c r="C7514" s="1">
        <v>-4.0000000000000001E-3</v>
      </c>
      <c r="D7514" s="1">
        <v>0.94836934945531304</v>
      </c>
      <c r="E7514" s="1" t="s">
        <v>337</v>
      </c>
      <c r="F7514">
        <v>38</v>
      </c>
      <c r="G7514">
        <v>66</v>
      </c>
      <c r="H7514">
        <f>VLOOKUP(A7514,Taul1!A2:C834,3)</f>
        <v>1</v>
      </c>
      <c r="I7514" t="str">
        <f>VLOOKUP(A7514,Taul1!A2:C834,2)</f>
        <v>Toisen asteen tutkinto 30-34</v>
      </c>
      <c r="L7514" t="s">
        <v>1663</v>
      </c>
      <c r="M7514" t="str">
        <f>F7514&amp;L7514&amp;G7514&amp;L7514&amp;INT(C7514*10)</f>
        <v>38,66,-1</v>
      </c>
      <c r="O7514">
        <f>VLOOKUP(B7514,Taul1!A2:C834,3)</f>
        <v>0</v>
      </c>
      <c r="P7514" t="str">
        <f>VLOOKUP(B7514,Taul1!A2:C834,2)</f>
        <v>Vanhempainpäivärahojen korvatut päivät isä yhteensä</v>
      </c>
    </row>
    <row r="7515" spans="1:16" ht="18" x14ac:dyDescent="0.3">
      <c r="A7515" s="1" t="s">
        <v>1424</v>
      </c>
      <c r="B7515" s="1" t="s">
        <v>1578</v>
      </c>
      <c r="C7515" s="1">
        <v>-0.23</v>
      </c>
      <c r="D7515" s="1">
        <v>4.2239701947832603E-5</v>
      </c>
      <c r="E7515" s="1" t="s">
        <v>337</v>
      </c>
      <c r="F7515">
        <v>39</v>
      </c>
      <c r="G7515">
        <v>66</v>
      </c>
      <c r="H7515">
        <f>VLOOKUP(A7515,Taul1!A2:C834,3)</f>
        <v>1</v>
      </c>
      <c r="I7515" t="str">
        <f>VLOOKUP(A7515,Taul1!A2:C834,2)</f>
        <v>Toisen asteen tutkinto 35-39</v>
      </c>
      <c r="L7515" t="s">
        <v>1663</v>
      </c>
      <c r="M7515" t="str">
        <f>F7515&amp;L7515&amp;G7515&amp;L7515&amp;INT(C7515*10)</f>
        <v>39,66,-3</v>
      </c>
      <c r="O7515">
        <f>VLOOKUP(B7515,Taul1!A2:C834,3)</f>
        <v>0</v>
      </c>
      <c r="P7515" t="str">
        <f>VLOOKUP(B7515,Taul1!A2:C834,2)</f>
        <v>Vanhempainpäivärahojen korvatut päivät isä yhteensä</v>
      </c>
    </row>
    <row r="7516" spans="1:16" ht="18" x14ac:dyDescent="0.3">
      <c r="A7516" s="1" t="s">
        <v>1426</v>
      </c>
      <c r="B7516" s="1" t="s">
        <v>1578</v>
      </c>
      <c r="C7516" s="1">
        <v>-0.28799999999999998</v>
      </c>
      <c r="D7516" s="2">
        <v>2.3673876292651301E-7</v>
      </c>
      <c r="E7516" s="1" t="s">
        <v>337</v>
      </c>
      <c r="F7516">
        <v>40</v>
      </c>
      <c r="G7516">
        <v>66</v>
      </c>
      <c r="H7516">
        <f>VLOOKUP(A7516,Taul1!A2:C834,3)</f>
        <v>1</v>
      </c>
      <c r="I7516" t="str">
        <f>VLOOKUP(A7516,Taul1!A2:C834,2)</f>
        <v>Toisen asteen tutkinto 40-44</v>
      </c>
      <c r="L7516" t="s">
        <v>1663</v>
      </c>
      <c r="M7516" t="str">
        <f>F7516&amp;L7516&amp;G7516&amp;L7516&amp;INT(C7516*10)</f>
        <v>40,66,-3</v>
      </c>
      <c r="O7516">
        <f>VLOOKUP(B7516,Taul1!A2:C834,3)</f>
        <v>0</v>
      </c>
      <c r="P7516" t="str">
        <f>VLOOKUP(B7516,Taul1!A2:C834,2)</f>
        <v>Vanhempainpäivärahojen korvatut päivät isä yhteensä</v>
      </c>
    </row>
    <row r="7517" spans="1:16" ht="18" x14ac:dyDescent="0.3">
      <c r="A7517" s="1" t="s">
        <v>1428</v>
      </c>
      <c r="B7517" s="1" t="s">
        <v>1578</v>
      </c>
      <c r="C7517" s="1">
        <v>0.36599999999999999</v>
      </c>
      <c r="D7517" s="2">
        <v>3.1163294167413298E-11</v>
      </c>
      <c r="E7517" s="1" t="s">
        <v>337</v>
      </c>
      <c r="F7517">
        <v>41</v>
      </c>
      <c r="G7517">
        <v>66</v>
      </c>
      <c r="H7517">
        <f>VLOOKUP(A7517,Taul1!A2:C834,3)</f>
        <v>1</v>
      </c>
      <c r="I7517" t="str">
        <f>VLOOKUP(A7517,Taul1!A2:C834,2)</f>
        <v>Toisen asteen tutkinto 45-49</v>
      </c>
      <c r="L7517" t="s">
        <v>1663</v>
      </c>
      <c r="M7517" t="str">
        <f>F7517&amp;L7517&amp;G7517&amp;L7517&amp;INT(C7517*10)</f>
        <v>41,66,3</v>
      </c>
      <c r="O7517">
        <f>VLOOKUP(B7517,Taul1!A2:C834,3)</f>
        <v>0</v>
      </c>
      <c r="P7517" t="str">
        <f>VLOOKUP(B7517,Taul1!A2:C834,2)</f>
        <v>Vanhempainpäivärahojen korvatut päivät isä yhteensä</v>
      </c>
    </row>
    <row r="7518" spans="1:16" ht="18" x14ac:dyDescent="0.3">
      <c r="A7518" s="1" t="s">
        <v>1430</v>
      </c>
      <c r="B7518" s="1" t="s">
        <v>1578</v>
      </c>
      <c r="C7518" s="1">
        <v>0.30599999999999999</v>
      </c>
      <c r="D7518" s="2">
        <v>3.9254106631858497E-8</v>
      </c>
      <c r="E7518" s="1" t="s">
        <v>337</v>
      </c>
      <c r="F7518">
        <v>42</v>
      </c>
      <c r="G7518">
        <v>66</v>
      </c>
      <c r="H7518">
        <f>VLOOKUP(A7518,Taul1!A2:C834,3)</f>
        <v>1</v>
      </c>
      <c r="I7518" t="str">
        <f>VLOOKUP(A7518,Taul1!A2:C834,2)</f>
        <v>Toisen asteen tutkinto 50-54</v>
      </c>
      <c r="L7518" t="s">
        <v>1663</v>
      </c>
      <c r="M7518" t="str">
        <f>F7518&amp;L7518&amp;G7518&amp;L7518&amp;INT(C7518*10)</f>
        <v>42,66,3</v>
      </c>
      <c r="O7518">
        <f>VLOOKUP(B7518,Taul1!A2:C834,3)</f>
        <v>0</v>
      </c>
      <c r="P7518" t="str">
        <f>VLOOKUP(B7518,Taul1!A2:C834,2)</f>
        <v>Vanhempainpäivärahojen korvatut päivät isä yhteensä</v>
      </c>
    </row>
    <row r="7519" spans="1:16" ht="18" x14ac:dyDescent="0.3">
      <c r="A7519" s="1" t="s">
        <v>1432</v>
      </c>
      <c r="B7519" s="1" t="s">
        <v>1578</v>
      </c>
      <c r="C7519" s="1">
        <v>-0.11899999999999999</v>
      </c>
      <c r="D7519" s="1">
        <v>3.5553051962023699E-2</v>
      </c>
      <c r="E7519" s="1" t="s">
        <v>337</v>
      </c>
      <c r="F7519">
        <v>43</v>
      </c>
      <c r="G7519">
        <v>66</v>
      </c>
      <c r="H7519">
        <f>VLOOKUP(A7519,Taul1!A2:C834,3)</f>
        <v>1</v>
      </c>
      <c r="I7519" t="str">
        <f>VLOOKUP(A7519,Taul1!A2:C834,2)</f>
        <v>Toisen asteen tutkinto 55-59</v>
      </c>
      <c r="L7519" t="s">
        <v>1663</v>
      </c>
      <c r="M7519" t="str">
        <f>F7519&amp;L7519&amp;G7519&amp;L7519&amp;INT(C7519*10)</f>
        <v>43,66,-2</v>
      </c>
      <c r="O7519">
        <f>VLOOKUP(B7519,Taul1!A2:C834,3)</f>
        <v>0</v>
      </c>
      <c r="P7519" t="str">
        <f>VLOOKUP(B7519,Taul1!A2:C834,2)</f>
        <v>Vanhempainpäivärahojen korvatut päivät isä yhteensä</v>
      </c>
    </row>
    <row r="7520" spans="1:16" ht="18" x14ac:dyDescent="0.3">
      <c r="A7520" s="1" t="s">
        <v>1434</v>
      </c>
      <c r="B7520" s="1" t="s">
        <v>1578</v>
      </c>
      <c r="C7520" s="1">
        <v>0.129</v>
      </c>
      <c r="D7520" s="1">
        <v>2.2865718819887599E-2</v>
      </c>
      <c r="E7520" s="1" t="s">
        <v>337</v>
      </c>
      <c r="F7520">
        <v>44</v>
      </c>
      <c r="G7520">
        <v>66</v>
      </c>
      <c r="H7520">
        <f>VLOOKUP(A7520,Taul1!A2:C834,3)</f>
        <v>1</v>
      </c>
      <c r="I7520" t="str">
        <f>VLOOKUP(A7520,Taul1!A2:C834,2)</f>
        <v>Toisen asteen tutkinto 60-64</v>
      </c>
      <c r="L7520" t="s">
        <v>1663</v>
      </c>
      <c r="M7520" t="str">
        <f>F7520&amp;L7520&amp;G7520&amp;L7520&amp;INT(C7520*10)</f>
        <v>44,66,1</v>
      </c>
      <c r="O7520">
        <f>VLOOKUP(B7520,Taul1!A2:C834,3)</f>
        <v>0</v>
      </c>
      <c r="P7520" t="str">
        <f>VLOOKUP(B7520,Taul1!A2:C834,2)</f>
        <v>Vanhempainpäivärahojen korvatut päivät isä yhteensä</v>
      </c>
    </row>
    <row r="7521" spans="1:16" ht="18" x14ac:dyDescent="0.3">
      <c r="A7521" s="1" t="s">
        <v>1436</v>
      </c>
      <c r="B7521" s="1" t="s">
        <v>1578</v>
      </c>
      <c r="C7521" s="1">
        <v>-0.376</v>
      </c>
      <c r="D7521" s="2">
        <v>7.58748619489324E-12</v>
      </c>
      <c r="E7521" s="1" t="s">
        <v>337</v>
      </c>
      <c r="F7521">
        <v>45</v>
      </c>
      <c r="G7521">
        <v>66</v>
      </c>
      <c r="H7521">
        <f>VLOOKUP(A7521,Taul1!A2:C834,3)</f>
        <v>1</v>
      </c>
      <c r="I7521" t="str">
        <f>VLOOKUP(A7521,Taul1!A2:C834,2)</f>
        <v>Toisen asteen tutkinto 65-69</v>
      </c>
      <c r="L7521" t="s">
        <v>1663</v>
      </c>
      <c r="M7521" t="str">
        <f>F7521&amp;L7521&amp;G7521&amp;L7521&amp;INT(C7521*10)</f>
        <v>45,66,-4</v>
      </c>
      <c r="O7521">
        <f>VLOOKUP(B7521,Taul1!A2:C834,3)</f>
        <v>0</v>
      </c>
      <c r="P7521" t="str">
        <f>VLOOKUP(B7521,Taul1!A2:C834,2)</f>
        <v>Vanhempainpäivärahojen korvatut päivät isä yhteensä</v>
      </c>
    </row>
    <row r="7522" spans="1:16" ht="18" x14ac:dyDescent="0.3">
      <c r="A7522" s="1" t="s">
        <v>1438</v>
      </c>
      <c r="B7522" s="1" t="s">
        <v>1578</v>
      </c>
      <c r="C7522" s="1">
        <v>-0.49399999999999999</v>
      </c>
      <c r="D7522" s="1">
        <v>0</v>
      </c>
      <c r="E7522" s="1" t="s">
        <v>337</v>
      </c>
      <c r="F7522">
        <v>46</v>
      </c>
      <c r="G7522">
        <v>66</v>
      </c>
      <c r="H7522">
        <f>VLOOKUP(A7522,Taul1!A2:C834,3)</f>
        <v>1</v>
      </c>
      <c r="I7522" t="str">
        <f>VLOOKUP(A7522,Taul1!A2:C834,2)</f>
        <v>Toisen asteen tutkinto 70-74</v>
      </c>
      <c r="L7522" t="s">
        <v>1663</v>
      </c>
      <c r="M7522" t="str">
        <f>F7522&amp;L7522&amp;G7522&amp;L7522&amp;INT(C7522*10)</f>
        <v>46,66,-5</v>
      </c>
      <c r="O7522">
        <f>VLOOKUP(B7522,Taul1!A2:C834,3)</f>
        <v>0</v>
      </c>
      <c r="P7522" t="str">
        <f>VLOOKUP(B7522,Taul1!A2:C834,2)</f>
        <v>Vanhempainpäivärahojen korvatut päivät isä yhteensä</v>
      </c>
    </row>
    <row r="7523" spans="1:16" ht="18" x14ac:dyDescent="0.3">
      <c r="A7523" s="1" t="s">
        <v>1440</v>
      </c>
      <c r="B7523" s="1" t="s">
        <v>1578</v>
      </c>
      <c r="C7523" s="1">
        <v>-0.437</v>
      </c>
      <c r="D7523" s="2">
        <v>1.22124532708767E-15</v>
      </c>
      <c r="E7523" s="1" t="s">
        <v>337</v>
      </c>
      <c r="F7523">
        <v>47</v>
      </c>
      <c r="G7523">
        <v>66</v>
      </c>
      <c r="H7523">
        <f>VLOOKUP(A7523,Taul1!A2:C834,3)</f>
        <v>1</v>
      </c>
      <c r="I7523" t="str">
        <f>VLOOKUP(A7523,Taul1!A2:C834,2)</f>
        <v>Toisen asteen tutkinto 75-</v>
      </c>
      <c r="L7523" t="s">
        <v>1663</v>
      </c>
      <c r="M7523" t="str">
        <f>F7523&amp;L7523&amp;G7523&amp;L7523&amp;INT(C7523*10)</f>
        <v>47,66,-5</v>
      </c>
      <c r="O7523">
        <f>VLOOKUP(B7523,Taul1!A2:C834,3)</f>
        <v>0</v>
      </c>
      <c r="P7523" t="str">
        <f>VLOOKUP(B7523,Taul1!A2:C834,2)</f>
        <v>Vanhempainpäivärahojen korvatut päivät isä yhteensä</v>
      </c>
    </row>
    <row r="7524" spans="1:16" ht="18" x14ac:dyDescent="0.3">
      <c r="A7524" s="1" t="s">
        <v>1442</v>
      </c>
      <c r="B7524" s="1" t="s">
        <v>1578</v>
      </c>
      <c r="C7524" s="1">
        <v>-3.0000000000000001E-3</v>
      </c>
      <c r="D7524" s="1">
        <v>0.95126245075280802</v>
      </c>
      <c r="E7524" s="1" t="s">
        <v>337</v>
      </c>
      <c r="F7524">
        <v>48</v>
      </c>
      <c r="G7524">
        <v>66</v>
      </c>
      <c r="H7524">
        <f>VLOOKUP(A7524,Taul1!A2:C834,3)</f>
        <v>1</v>
      </c>
      <c r="I7524" t="str">
        <f>VLOOKUP(A7524,Taul1!A2:C834,2)</f>
        <v>Korkea-asteen tutkinto 15-19</v>
      </c>
      <c r="L7524" t="s">
        <v>1663</v>
      </c>
      <c r="M7524" t="str">
        <f>F7524&amp;L7524&amp;G7524&amp;L7524&amp;INT(C7524*10)</f>
        <v>48,66,-1</v>
      </c>
      <c r="O7524">
        <f>VLOOKUP(B7524,Taul1!A2:C834,3)</f>
        <v>0</v>
      </c>
      <c r="P7524" t="str">
        <f>VLOOKUP(B7524,Taul1!A2:C834,2)</f>
        <v>Vanhempainpäivärahojen korvatut päivät isä yhteensä</v>
      </c>
    </row>
    <row r="7525" spans="1:16" ht="18" x14ac:dyDescent="0.3">
      <c r="A7525" s="1" t="s">
        <v>1444</v>
      </c>
      <c r="B7525" s="1" t="s">
        <v>1578</v>
      </c>
      <c r="C7525" s="1">
        <v>-0.222</v>
      </c>
      <c r="D7525" s="1">
        <v>8.1590533826170195E-5</v>
      </c>
      <c r="E7525" s="1" t="s">
        <v>337</v>
      </c>
      <c r="F7525">
        <v>49</v>
      </c>
      <c r="G7525">
        <v>66</v>
      </c>
      <c r="H7525">
        <f>VLOOKUP(A7525,Taul1!A2:C834,3)</f>
        <v>1</v>
      </c>
      <c r="I7525" t="str">
        <f>VLOOKUP(A7525,Taul1!A2:C834,2)</f>
        <v>Korkea-asteen tutkinto 20-24</v>
      </c>
      <c r="L7525" t="s">
        <v>1663</v>
      </c>
      <c r="M7525" t="str">
        <f>F7525&amp;L7525&amp;G7525&amp;L7525&amp;INT(C7525*10)</f>
        <v>49,66,-3</v>
      </c>
      <c r="O7525">
        <f>VLOOKUP(B7525,Taul1!A2:C834,3)</f>
        <v>0</v>
      </c>
      <c r="P7525" t="str">
        <f>VLOOKUP(B7525,Taul1!A2:C834,2)</f>
        <v>Vanhempainpäivärahojen korvatut päivät isä yhteensä</v>
      </c>
    </row>
    <row r="7526" spans="1:16" ht="18" x14ac:dyDescent="0.3">
      <c r="A7526" s="1" t="s">
        <v>1446</v>
      </c>
      <c r="B7526" s="1" t="s">
        <v>1578</v>
      </c>
      <c r="C7526" s="1">
        <v>-0.17299999999999999</v>
      </c>
      <c r="D7526" s="1">
        <v>2.23829188442248E-3</v>
      </c>
      <c r="E7526" s="1" t="s">
        <v>337</v>
      </c>
      <c r="F7526">
        <v>50</v>
      </c>
      <c r="G7526">
        <v>66</v>
      </c>
      <c r="H7526">
        <f>VLOOKUP(A7526,Taul1!A2:C834,3)</f>
        <v>1</v>
      </c>
      <c r="I7526" t="str">
        <f>VLOOKUP(A7526,Taul1!A2:C834,2)</f>
        <v>Korkea-asteen tutkinto 25-29</v>
      </c>
      <c r="L7526" t="s">
        <v>1663</v>
      </c>
      <c r="M7526" t="str">
        <f>F7526&amp;L7526&amp;G7526&amp;L7526&amp;INT(C7526*10)</f>
        <v>50,66,-2</v>
      </c>
      <c r="O7526">
        <f>VLOOKUP(B7526,Taul1!A2:C834,3)</f>
        <v>0</v>
      </c>
      <c r="P7526" t="str">
        <f>VLOOKUP(B7526,Taul1!A2:C834,2)</f>
        <v>Vanhempainpäivärahojen korvatut päivät isä yhteensä</v>
      </c>
    </row>
    <row r="7527" spans="1:16" ht="18" x14ac:dyDescent="0.3">
      <c r="A7527" s="1" t="s">
        <v>1448</v>
      </c>
      <c r="B7527" s="1" t="s">
        <v>1578</v>
      </c>
      <c r="C7527" s="1">
        <v>0.11600000000000001</v>
      </c>
      <c r="D7527" s="1">
        <v>4.0892655060682903E-2</v>
      </c>
      <c r="E7527" s="1" t="s">
        <v>337</v>
      </c>
      <c r="F7527">
        <v>51</v>
      </c>
      <c r="G7527">
        <v>66</v>
      </c>
      <c r="H7527">
        <f>VLOOKUP(A7527,Taul1!A2:C834,3)</f>
        <v>1</v>
      </c>
      <c r="I7527" t="str">
        <f>VLOOKUP(A7527,Taul1!A2:C834,2)</f>
        <v>Korkea-asteen tutkinto 30-34</v>
      </c>
      <c r="L7527" t="s">
        <v>1663</v>
      </c>
      <c r="M7527" t="str">
        <f>F7527&amp;L7527&amp;G7527&amp;L7527&amp;INT(C7527*10)</f>
        <v>51,66,1</v>
      </c>
      <c r="O7527">
        <f>VLOOKUP(B7527,Taul1!A2:C834,3)</f>
        <v>0</v>
      </c>
      <c r="P7527" t="str">
        <f>VLOOKUP(B7527,Taul1!A2:C834,2)</f>
        <v>Vanhempainpäivärahojen korvatut päivät isä yhteensä</v>
      </c>
    </row>
    <row r="7528" spans="1:16" ht="18" x14ac:dyDescent="0.3">
      <c r="A7528" s="1" t="s">
        <v>1450</v>
      </c>
      <c r="B7528" s="1" t="s">
        <v>1578</v>
      </c>
      <c r="C7528" s="1">
        <v>4.9000000000000002E-2</v>
      </c>
      <c r="D7528" s="1">
        <v>0.38526126611749001</v>
      </c>
      <c r="E7528" s="1" t="s">
        <v>337</v>
      </c>
      <c r="F7528">
        <v>52</v>
      </c>
      <c r="G7528">
        <v>66</v>
      </c>
      <c r="H7528">
        <f>VLOOKUP(A7528,Taul1!A2:C834,3)</f>
        <v>1</v>
      </c>
      <c r="I7528" t="str">
        <f>VLOOKUP(A7528,Taul1!A2:C834,2)</f>
        <v>Korkea-asteen tutkinto 35-39</v>
      </c>
      <c r="L7528" t="s">
        <v>1663</v>
      </c>
      <c r="M7528" t="str">
        <f>F7528&amp;L7528&amp;G7528&amp;L7528&amp;INT(C7528*10)</f>
        <v>52,66,0</v>
      </c>
      <c r="O7528">
        <f>VLOOKUP(B7528,Taul1!A2:C834,3)</f>
        <v>0</v>
      </c>
      <c r="P7528" t="str">
        <f>VLOOKUP(B7528,Taul1!A2:C834,2)</f>
        <v>Vanhempainpäivärahojen korvatut päivät isä yhteensä</v>
      </c>
    </row>
    <row r="7529" spans="1:16" ht="18" x14ac:dyDescent="0.3">
      <c r="A7529" s="1" t="s">
        <v>1452</v>
      </c>
      <c r="B7529" s="1" t="s">
        <v>1578</v>
      </c>
      <c r="C7529" s="1">
        <v>-0.158</v>
      </c>
      <c r="D7529" s="1">
        <v>5.4087859108450298E-3</v>
      </c>
      <c r="E7529" s="1" t="s">
        <v>337</v>
      </c>
      <c r="F7529">
        <v>53</v>
      </c>
      <c r="G7529">
        <v>66</v>
      </c>
      <c r="H7529">
        <f>VLOOKUP(A7529,Taul1!A2:C834,3)</f>
        <v>1</v>
      </c>
      <c r="I7529" t="str">
        <f>VLOOKUP(A7529,Taul1!A2:C834,2)</f>
        <v>Korkea-asteen tutkinto 40-44</v>
      </c>
      <c r="L7529" t="s">
        <v>1663</v>
      </c>
      <c r="M7529" t="str">
        <f>F7529&amp;L7529&amp;G7529&amp;L7529&amp;INT(C7529*10)</f>
        <v>53,66,-2</v>
      </c>
      <c r="O7529">
        <f>VLOOKUP(B7529,Taul1!A2:C834,3)</f>
        <v>0</v>
      </c>
      <c r="P7529" t="str">
        <f>VLOOKUP(B7529,Taul1!A2:C834,2)</f>
        <v>Vanhempainpäivärahojen korvatut päivät isä yhteensä</v>
      </c>
    </row>
    <row r="7530" spans="1:16" ht="18" x14ac:dyDescent="0.3">
      <c r="A7530" s="1" t="s">
        <v>1454</v>
      </c>
      <c r="B7530" s="1" t="s">
        <v>1578</v>
      </c>
      <c r="C7530" s="1">
        <v>9.5000000000000001E-2</v>
      </c>
      <c r="D7530" s="1">
        <v>9.3453848219747004E-2</v>
      </c>
      <c r="E7530" s="1" t="s">
        <v>337</v>
      </c>
      <c r="F7530">
        <v>54</v>
      </c>
      <c r="G7530">
        <v>66</v>
      </c>
      <c r="H7530">
        <f>VLOOKUP(A7530,Taul1!A2:C834,3)</f>
        <v>1</v>
      </c>
      <c r="I7530" t="str">
        <f>VLOOKUP(A7530,Taul1!A2:C834,2)</f>
        <v>Korkea-asteen tutkinto 45-49</v>
      </c>
      <c r="L7530" t="s">
        <v>1663</v>
      </c>
      <c r="M7530" t="str">
        <f>F7530&amp;L7530&amp;G7530&amp;L7530&amp;INT(C7530*10)</f>
        <v>54,66,0</v>
      </c>
      <c r="O7530">
        <f>VLOOKUP(B7530,Taul1!A2:C834,3)</f>
        <v>0</v>
      </c>
      <c r="P7530" t="str">
        <f>VLOOKUP(B7530,Taul1!A2:C834,2)</f>
        <v>Vanhempainpäivärahojen korvatut päivät isä yhteensä</v>
      </c>
    </row>
    <row r="7531" spans="1:16" ht="18" x14ac:dyDescent="0.3">
      <c r="A7531" s="1" t="s">
        <v>1456</v>
      </c>
      <c r="B7531" s="1" t="s">
        <v>1578</v>
      </c>
      <c r="C7531" s="1">
        <v>-0.28699999999999998</v>
      </c>
      <c r="D7531" s="2">
        <v>2.6540896524984698E-7</v>
      </c>
      <c r="E7531" s="1" t="s">
        <v>337</v>
      </c>
      <c r="F7531">
        <v>55</v>
      </c>
      <c r="G7531">
        <v>66</v>
      </c>
      <c r="H7531">
        <f>VLOOKUP(A7531,Taul1!A2:C834,3)</f>
        <v>1</v>
      </c>
      <c r="I7531" t="str">
        <f>VLOOKUP(A7531,Taul1!A2:C834,2)</f>
        <v>Korkea-asteen tutkinto 50-54</v>
      </c>
      <c r="L7531" t="s">
        <v>1663</v>
      </c>
      <c r="M7531" t="str">
        <f>F7531&amp;L7531&amp;G7531&amp;L7531&amp;INT(C7531*10)</f>
        <v>55,66,-3</v>
      </c>
      <c r="O7531">
        <f>VLOOKUP(B7531,Taul1!A2:C834,3)</f>
        <v>0</v>
      </c>
      <c r="P7531" t="str">
        <f>VLOOKUP(B7531,Taul1!A2:C834,2)</f>
        <v>Vanhempainpäivärahojen korvatut päivät isä yhteensä</v>
      </c>
    </row>
    <row r="7532" spans="1:16" ht="18" x14ac:dyDescent="0.3">
      <c r="A7532" s="1" t="s">
        <v>1458</v>
      </c>
      <c r="B7532" s="1" t="s">
        <v>1578</v>
      </c>
      <c r="C7532" s="1">
        <v>-0.29799999999999999</v>
      </c>
      <c r="D7532" s="2">
        <v>8.7614064669949698E-8</v>
      </c>
      <c r="E7532" s="1" t="s">
        <v>337</v>
      </c>
      <c r="F7532">
        <v>56</v>
      </c>
      <c r="G7532">
        <v>66</v>
      </c>
      <c r="H7532">
        <f>VLOOKUP(A7532,Taul1!A2:C834,3)</f>
        <v>1</v>
      </c>
      <c r="I7532" t="str">
        <f>VLOOKUP(A7532,Taul1!A2:C834,2)</f>
        <v>Korkea-asteen tutkinto 55-59</v>
      </c>
      <c r="L7532" t="s">
        <v>1663</v>
      </c>
      <c r="M7532" t="str">
        <f>F7532&amp;L7532&amp;G7532&amp;L7532&amp;INT(C7532*10)</f>
        <v>56,66,-3</v>
      </c>
      <c r="O7532">
        <f>VLOOKUP(B7532,Taul1!A2:C834,3)</f>
        <v>0</v>
      </c>
      <c r="P7532" t="str">
        <f>VLOOKUP(B7532,Taul1!A2:C834,2)</f>
        <v>Vanhempainpäivärahojen korvatut päivät isä yhteensä</v>
      </c>
    </row>
    <row r="7533" spans="1:16" ht="18" x14ac:dyDescent="0.3">
      <c r="A7533" s="1" t="s">
        <v>1460</v>
      </c>
      <c r="B7533" s="1" t="s">
        <v>1578</v>
      </c>
      <c r="C7533" s="1">
        <v>-0.30399999999999999</v>
      </c>
      <c r="D7533" s="2">
        <v>4.9459071727042603E-8</v>
      </c>
      <c r="E7533" s="1" t="s">
        <v>337</v>
      </c>
      <c r="F7533">
        <v>57</v>
      </c>
      <c r="G7533">
        <v>66</v>
      </c>
      <c r="H7533">
        <f>VLOOKUP(A7533,Taul1!A2:C834,3)</f>
        <v>1</v>
      </c>
      <c r="I7533" t="str">
        <f>VLOOKUP(A7533,Taul1!A2:C834,2)</f>
        <v>Korkea-asteen tutkinto 60-64</v>
      </c>
      <c r="L7533" t="s">
        <v>1663</v>
      </c>
      <c r="M7533" t="str">
        <f>F7533&amp;L7533&amp;G7533&amp;L7533&amp;INT(C7533*10)</f>
        <v>57,66,-4</v>
      </c>
      <c r="O7533">
        <f>VLOOKUP(B7533,Taul1!A2:C834,3)</f>
        <v>0</v>
      </c>
      <c r="P7533" t="str">
        <f>VLOOKUP(B7533,Taul1!A2:C834,2)</f>
        <v>Vanhempainpäivärahojen korvatut päivät isä yhteensä</v>
      </c>
    </row>
    <row r="7534" spans="1:16" ht="18" x14ac:dyDescent="0.3">
      <c r="A7534" s="1" t="s">
        <v>1462</v>
      </c>
      <c r="B7534" s="1" t="s">
        <v>1578</v>
      </c>
      <c r="C7534" s="1">
        <v>-0.28499999999999998</v>
      </c>
      <c r="D7534" s="2">
        <v>3.2446358810833602E-7</v>
      </c>
      <c r="E7534" s="1" t="s">
        <v>337</v>
      </c>
      <c r="F7534">
        <v>58</v>
      </c>
      <c r="G7534">
        <v>66</v>
      </c>
      <c r="H7534">
        <f>VLOOKUP(A7534,Taul1!A2:C834,3)</f>
        <v>1</v>
      </c>
      <c r="I7534" t="str">
        <f>VLOOKUP(A7534,Taul1!A2:C834,2)</f>
        <v>Korkea-asteen tutkinto 65-69</v>
      </c>
      <c r="L7534" t="s">
        <v>1663</v>
      </c>
      <c r="M7534" t="str">
        <f>F7534&amp;L7534&amp;G7534&amp;L7534&amp;INT(C7534*10)</f>
        <v>58,66,-3</v>
      </c>
      <c r="O7534">
        <f>VLOOKUP(B7534,Taul1!A2:C834,3)</f>
        <v>0</v>
      </c>
      <c r="P7534" t="str">
        <f>VLOOKUP(B7534,Taul1!A2:C834,2)</f>
        <v>Vanhempainpäivärahojen korvatut päivät isä yhteensä</v>
      </c>
    </row>
    <row r="7535" spans="1:16" ht="18" x14ac:dyDescent="0.3">
      <c r="A7535" s="1" t="s">
        <v>1464</v>
      </c>
      <c r="B7535" s="1" t="s">
        <v>1578</v>
      </c>
      <c r="C7535" s="1">
        <v>-0.32200000000000001</v>
      </c>
      <c r="D7535" s="2">
        <v>6.5932332926621401E-9</v>
      </c>
      <c r="E7535" s="1" t="s">
        <v>337</v>
      </c>
      <c r="F7535">
        <v>59</v>
      </c>
      <c r="G7535">
        <v>66</v>
      </c>
      <c r="H7535">
        <f>VLOOKUP(A7535,Taul1!A2:C834,3)</f>
        <v>1</v>
      </c>
      <c r="I7535" t="str">
        <f>VLOOKUP(A7535,Taul1!A2:C834,2)</f>
        <v>Korkea-asteen tutkinto 70-74</v>
      </c>
      <c r="L7535" t="s">
        <v>1663</v>
      </c>
      <c r="M7535" t="str">
        <f>F7535&amp;L7535&amp;G7535&amp;L7535&amp;INT(C7535*10)</f>
        <v>59,66,-4</v>
      </c>
      <c r="O7535">
        <f>VLOOKUP(B7535,Taul1!A2:C834,3)</f>
        <v>0</v>
      </c>
      <c r="P7535" t="str">
        <f>VLOOKUP(B7535,Taul1!A2:C834,2)</f>
        <v>Vanhempainpäivärahojen korvatut päivät isä yhteensä</v>
      </c>
    </row>
    <row r="7536" spans="1:16" ht="18" x14ac:dyDescent="0.3">
      <c r="A7536" s="1" t="s">
        <v>1466</v>
      </c>
      <c r="B7536" s="1" t="s">
        <v>1578</v>
      </c>
      <c r="C7536" s="1">
        <v>-0.30599999999999999</v>
      </c>
      <c r="D7536" s="2">
        <v>3.7062205193727401E-8</v>
      </c>
      <c r="E7536" s="1" t="s">
        <v>337</v>
      </c>
      <c r="F7536">
        <v>60</v>
      </c>
      <c r="G7536">
        <v>66</v>
      </c>
      <c r="H7536">
        <f>VLOOKUP(A7536,Taul1!A2:C834,3)</f>
        <v>1</v>
      </c>
      <c r="I7536" t="str">
        <f>VLOOKUP(A7536,Taul1!A2:C834,2)</f>
        <v>Korkea-asteen tutkinto 75-</v>
      </c>
      <c r="L7536" t="s">
        <v>1663</v>
      </c>
      <c r="M7536" t="str">
        <f>F7536&amp;L7536&amp;G7536&amp;L7536&amp;INT(C7536*10)</f>
        <v>60,66,-4</v>
      </c>
      <c r="O7536">
        <f>VLOOKUP(B7536,Taul1!A2:C834,3)</f>
        <v>0</v>
      </c>
      <c r="P7536" t="str">
        <f>VLOOKUP(B7536,Taul1!A2:C834,2)</f>
        <v>Vanhempainpäivärahojen korvatut päivät isä yhteensä</v>
      </c>
    </row>
    <row r="7537" spans="1:16" ht="18" x14ac:dyDescent="0.3">
      <c r="A7537" s="1" t="s">
        <v>1468</v>
      </c>
      <c r="B7537" s="1" t="s">
        <v>1578</v>
      </c>
      <c r="C7537" s="1">
        <v>0.69699999999999995</v>
      </c>
      <c r="D7537" s="2">
        <v>1.11022302462515E-16</v>
      </c>
      <c r="E7537" s="1" t="s">
        <v>337</v>
      </c>
      <c r="F7537">
        <v>61</v>
      </c>
      <c r="G7537">
        <v>66</v>
      </c>
      <c r="H7537">
        <f>VLOOKUP(A7537,Taul1!A2:C834,3)</f>
        <v>1</v>
      </c>
      <c r="I7537" t="str">
        <f>VLOOKUP(A7537,Taul1!A2:C834,2)</f>
        <v>0-4 -vuotiaat</v>
      </c>
      <c r="L7537" t="s">
        <v>1663</v>
      </c>
      <c r="M7537" t="str">
        <f>F7537&amp;L7537&amp;G7537&amp;L7537&amp;INT(C7537*10)</f>
        <v>61,66,6</v>
      </c>
      <c r="O7537">
        <f>VLOOKUP(B7537,Taul1!A2:C834,3)</f>
        <v>0</v>
      </c>
      <c r="P7537" t="str">
        <f>VLOOKUP(B7537,Taul1!A2:C834,2)</f>
        <v>Vanhempainpäivärahojen korvatut päivät isä yhteensä</v>
      </c>
    </row>
    <row r="7538" spans="1:16" ht="18" x14ac:dyDescent="0.3">
      <c r="A7538" s="1" t="s">
        <v>1470</v>
      </c>
      <c r="B7538" s="1" t="s">
        <v>1578</v>
      </c>
      <c r="C7538" s="1">
        <v>0.06</v>
      </c>
      <c r="D7538" s="1">
        <v>0.29263899083057399</v>
      </c>
      <c r="E7538" s="1" t="s">
        <v>337</v>
      </c>
      <c r="F7538">
        <v>62</v>
      </c>
      <c r="G7538">
        <v>66</v>
      </c>
      <c r="H7538">
        <f>VLOOKUP(A7538,Taul1!A2:C834,3)</f>
        <v>1</v>
      </c>
      <c r="I7538" t="str">
        <f>VLOOKUP(A7538,Taul1!A2:C834,2)</f>
        <v>5-9 -vuotiaat</v>
      </c>
      <c r="L7538" t="s">
        <v>1663</v>
      </c>
      <c r="M7538" t="str">
        <f>F7538&amp;L7538&amp;G7538&amp;L7538&amp;INT(C7538*10)</f>
        <v>62,66,0</v>
      </c>
      <c r="O7538">
        <f>VLOOKUP(B7538,Taul1!A2:C834,3)</f>
        <v>0</v>
      </c>
      <c r="P7538" t="str">
        <f>VLOOKUP(B7538,Taul1!A2:C834,2)</f>
        <v>Vanhempainpäivärahojen korvatut päivät isä yhteensä</v>
      </c>
    </row>
    <row r="7539" spans="1:16" ht="18" x14ac:dyDescent="0.3">
      <c r="A7539" s="1" t="s">
        <v>1472</v>
      </c>
      <c r="B7539" s="1" t="s">
        <v>1578</v>
      </c>
      <c r="C7539" s="1">
        <v>-0.23599999999999999</v>
      </c>
      <c r="D7539" s="1">
        <v>2.6021094122419199E-5</v>
      </c>
      <c r="E7539" s="1" t="s">
        <v>337</v>
      </c>
      <c r="F7539">
        <v>63</v>
      </c>
      <c r="G7539">
        <v>66</v>
      </c>
      <c r="H7539">
        <f>VLOOKUP(A7539,Taul1!A2:C834,3)</f>
        <v>1</v>
      </c>
      <c r="I7539" t="str">
        <f>VLOOKUP(A7539,Taul1!A2:C834,2)</f>
        <v>10-14 -vuotiaat</v>
      </c>
      <c r="L7539" t="s">
        <v>1663</v>
      </c>
      <c r="M7539" t="str">
        <f>F7539&amp;L7539&amp;G7539&amp;L7539&amp;INT(C7539*10)</f>
        <v>63,66,-3</v>
      </c>
      <c r="O7539">
        <f>VLOOKUP(B7539,Taul1!A2:C834,3)</f>
        <v>0</v>
      </c>
      <c r="P7539" t="str">
        <f>VLOOKUP(B7539,Taul1!A2:C834,2)</f>
        <v>Vanhempainpäivärahojen korvatut päivät isä yhteensä</v>
      </c>
    </row>
    <row r="7540" spans="1:16" ht="18" x14ac:dyDescent="0.3">
      <c r="A7540" s="1" t="s">
        <v>1474</v>
      </c>
      <c r="B7540" s="1" t="s">
        <v>1578</v>
      </c>
      <c r="C7540" s="1">
        <v>-0.24099999999999999</v>
      </c>
      <c r="D7540" s="1">
        <v>1.81478006651136E-5</v>
      </c>
      <c r="E7540" s="1" t="s">
        <v>337</v>
      </c>
      <c r="F7540">
        <v>64</v>
      </c>
      <c r="G7540">
        <v>66</v>
      </c>
      <c r="H7540">
        <f>VLOOKUP(A7540,Taul1!A2:C834,3)</f>
        <v>1</v>
      </c>
      <c r="I7540" t="str">
        <f>VLOOKUP(A7540,Taul1!A2:C834,2)</f>
        <v>15-19 -vuotiaat</v>
      </c>
      <c r="L7540" t="s">
        <v>1663</v>
      </c>
      <c r="M7540" t="str">
        <f>F7540&amp;L7540&amp;G7540&amp;L7540&amp;INT(C7540*10)</f>
        <v>64,66,-3</v>
      </c>
      <c r="O7540">
        <f>VLOOKUP(B7540,Taul1!A2:C834,3)</f>
        <v>0</v>
      </c>
      <c r="P7540" t="str">
        <f>VLOOKUP(B7540,Taul1!A2:C834,2)</f>
        <v>Vanhempainpäivärahojen korvatut päivät isä yhteensä</v>
      </c>
    </row>
    <row r="7541" spans="1:16" ht="18" x14ac:dyDescent="0.3">
      <c r="A7541" s="1" t="s">
        <v>1476</v>
      </c>
      <c r="B7541" s="1" t="s">
        <v>1578</v>
      </c>
      <c r="C7541" s="1">
        <v>0.13700000000000001</v>
      </c>
      <c r="D7541" s="1">
        <v>1.55329313166818E-2</v>
      </c>
      <c r="E7541" s="1" t="s">
        <v>337</v>
      </c>
      <c r="F7541">
        <v>65</v>
      </c>
      <c r="G7541">
        <v>66</v>
      </c>
      <c r="H7541">
        <f>VLOOKUP(A7541,Taul1!A2:C834,3)</f>
        <v>1</v>
      </c>
      <c r="I7541" t="str">
        <f>VLOOKUP(A7541,Taul1!A2:C834,2)</f>
        <v>20-24 -vuotiaat</v>
      </c>
      <c r="L7541" t="s">
        <v>1663</v>
      </c>
      <c r="M7541" t="str">
        <f>F7541&amp;L7541&amp;G7541&amp;L7541&amp;INT(C7541*10)</f>
        <v>65,66,1</v>
      </c>
      <c r="O7541">
        <f>VLOOKUP(B7541,Taul1!A2:C834,3)</f>
        <v>0</v>
      </c>
      <c r="P7541" t="str">
        <f>VLOOKUP(B7541,Taul1!A2:C834,2)</f>
        <v>Vanhempainpäivärahojen korvatut päivät isä yhteensä</v>
      </c>
    </row>
    <row r="7542" spans="1:16" ht="18" x14ac:dyDescent="0.3">
      <c r="A7542" s="1" t="s">
        <v>1478</v>
      </c>
      <c r="B7542" s="1" t="s">
        <v>1578</v>
      </c>
      <c r="C7542" s="1">
        <v>-0.26200000000000001</v>
      </c>
      <c r="D7542" s="1">
        <v>3.0077471501188601E-6</v>
      </c>
      <c r="E7542" s="1" t="s">
        <v>337</v>
      </c>
      <c r="F7542">
        <v>66</v>
      </c>
      <c r="G7542">
        <v>66</v>
      </c>
      <c r="H7542">
        <f>VLOOKUP(A7542,Taul1!A2:C834,3)</f>
        <v>1</v>
      </c>
      <c r="I7542" t="str">
        <f>VLOOKUP(A7542,Taul1!A2:C834,2)</f>
        <v>25-29 -vuotiaat</v>
      </c>
      <c r="L7542" t="s">
        <v>1663</v>
      </c>
      <c r="M7542" t="str">
        <f>F7542&amp;L7542&amp;G7542&amp;L7542&amp;INT(C7542*10)</f>
        <v>66,66,-3</v>
      </c>
      <c r="O7542">
        <f>VLOOKUP(B7542,Taul1!A2:C834,3)</f>
        <v>0</v>
      </c>
      <c r="P7542" t="str">
        <f>VLOOKUP(B7542,Taul1!A2:C834,2)</f>
        <v>Vanhempainpäivärahojen korvatut päivät isä yhteensä</v>
      </c>
    </row>
    <row r="7543" spans="1:16" ht="18" x14ac:dyDescent="0.3">
      <c r="A7543" s="1" t="s">
        <v>1480</v>
      </c>
      <c r="B7543" s="1" t="s">
        <v>1578</v>
      </c>
      <c r="C7543" s="1">
        <v>0.13300000000000001</v>
      </c>
      <c r="D7543" s="1">
        <v>1.93653347288529E-2</v>
      </c>
      <c r="E7543" s="1" t="s">
        <v>337</v>
      </c>
      <c r="F7543">
        <v>67</v>
      </c>
      <c r="G7543">
        <v>66</v>
      </c>
      <c r="H7543">
        <f>VLOOKUP(A7543,Taul1!A2:C834,3)</f>
        <v>1</v>
      </c>
      <c r="I7543" t="str">
        <f>VLOOKUP(A7543,Taul1!A2:C834,2)</f>
        <v>30-34 -vuotiaat</v>
      </c>
      <c r="L7543" t="s">
        <v>1663</v>
      </c>
      <c r="M7543" t="str">
        <f>F7543&amp;L7543&amp;G7543&amp;L7543&amp;INT(C7543*10)</f>
        <v>67,66,1</v>
      </c>
      <c r="O7543">
        <f>VLOOKUP(B7543,Taul1!A2:C834,3)</f>
        <v>0</v>
      </c>
      <c r="P7543" t="str">
        <f>VLOOKUP(B7543,Taul1!A2:C834,2)</f>
        <v>Vanhempainpäivärahojen korvatut päivät isä yhteensä</v>
      </c>
    </row>
    <row r="7544" spans="1:16" ht="18" x14ac:dyDescent="0.3">
      <c r="A7544" s="1" t="s">
        <v>1482</v>
      </c>
      <c r="B7544" s="1" t="s">
        <v>1578</v>
      </c>
      <c r="C7544" s="1">
        <v>-7.6999999999999999E-2</v>
      </c>
      <c r="D7544" s="1">
        <v>0.17743803880199599</v>
      </c>
      <c r="E7544" s="1" t="s">
        <v>337</v>
      </c>
      <c r="F7544">
        <v>68</v>
      </c>
      <c r="G7544">
        <v>66</v>
      </c>
      <c r="H7544">
        <f>VLOOKUP(A7544,Taul1!A2:C834,3)</f>
        <v>1</v>
      </c>
      <c r="I7544" t="str">
        <f>VLOOKUP(A7544,Taul1!A2:C834,2)</f>
        <v>35-39 -vuotiaat</v>
      </c>
      <c r="L7544" t="s">
        <v>1663</v>
      </c>
      <c r="M7544" t="str">
        <f>F7544&amp;L7544&amp;G7544&amp;L7544&amp;INT(C7544*10)</f>
        <v>68,66,-1</v>
      </c>
      <c r="O7544">
        <f>VLOOKUP(B7544,Taul1!A2:C834,3)</f>
        <v>0</v>
      </c>
      <c r="P7544" t="str">
        <f>VLOOKUP(B7544,Taul1!A2:C834,2)</f>
        <v>Vanhempainpäivärahojen korvatut päivät isä yhteensä</v>
      </c>
    </row>
    <row r="7545" spans="1:16" ht="18" x14ac:dyDescent="0.3">
      <c r="A7545" s="1" t="s">
        <v>1484</v>
      </c>
      <c r="B7545" s="1" t="s">
        <v>1578</v>
      </c>
      <c r="C7545" s="1">
        <v>-0.19800000000000001</v>
      </c>
      <c r="D7545" s="1">
        <v>4.5346995412287502E-4</v>
      </c>
      <c r="E7545" s="1" t="s">
        <v>337</v>
      </c>
      <c r="F7545">
        <v>69</v>
      </c>
      <c r="G7545">
        <v>66</v>
      </c>
      <c r="H7545">
        <f>VLOOKUP(A7545,Taul1!A2:C834,3)</f>
        <v>1</v>
      </c>
      <c r="I7545" t="str">
        <f>VLOOKUP(A7545,Taul1!A2:C834,2)</f>
        <v>40-44 -vuotiaat</v>
      </c>
      <c r="L7545" t="s">
        <v>1663</v>
      </c>
      <c r="M7545" t="str">
        <f>F7545&amp;L7545&amp;G7545&amp;L7545&amp;INT(C7545*10)</f>
        <v>69,66,-2</v>
      </c>
      <c r="O7545">
        <f>VLOOKUP(B7545,Taul1!A2:C834,3)</f>
        <v>0</v>
      </c>
      <c r="P7545" t="str">
        <f>VLOOKUP(B7545,Taul1!A2:C834,2)</f>
        <v>Vanhempainpäivärahojen korvatut päivät isä yhteensä</v>
      </c>
    </row>
    <row r="7546" spans="1:16" ht="18" x14ac:dyDescent="0.3">
      <c r="A7546" s="1" t="s">
        <v>1486</v>
      </c>
      <c r="B7546" s="1" t="s">
        <v>1578</v>
      </c>
      <c r="C7546" s="1">
        <v>0.308</v>
      </c>
      <c r="D7546" s="2">
        <v>3.1311544579359898E-8</v>
      </c>
      <c r="E7546" s="1" t="s">
        <v>337</v>
      </c>
      <c r="F7546">
        <v>70</v>
      </c>
      <c r="G7546">
        <v>66</v>
      </c>
      <c r="H7546">
        <f>VLOOKUP(A7546,Taul1!A2:C834,3)</f>
        <v>1</v>
      </c>
      <c r="I7546" t="str">
        <f>VLOOKUP(A7546,Taul1!A2:C834,2)</f>
        <v>45-49 -vuotiaat</v>
      </c>
      <c r="L7546" t="s">
        <v>1663</v>
      </c>
      <c r="M7546" t="str">
        <f>F7546&amp;L7546&amp;G7546&amp;L7546&amp;INT(C7546*10)</f>
        <v>70,66,3</v>
      </c>
      <c r="O7546">
        <f>VLOOKUP(B7546,Taul1!A2:C834,3)</f>
        <v>0</v>
      </c>
      <c r="P7546" t="str">
        <f>VLOOKUP(B7546,Taul1!A2:C834,2)</f>
        <v>Vanhempainpäivärahojen korvatut päivät isä yhteensä</v>
      </c>
    </row>
    <row r="7547" spans="1:16" ht="18" x14ac:dyDescent="0.3">
      <c r="A7547" s="1" t="s">
        <v>1488</v>
      </c>
      <c r="B7547" s="1" t="s">
        <v>1578</v>
      </c>
      <c r="C7547" s="1">
        <v>9.7000000000000003E-2</v>
      </c>
      <c r="D7547" s="1">
        <v>8.6727300223958401E-2</v>
      </c>
      <c r="E7547" s="1" t="s">
        <v>337</v>
      </c>
      <c r="F7547">
        <v>71</v>
      </c>
      <c r="G7547">
        <v>66</v>
      </c>
      <c r="H7547">
        <f>VLOOKUP(A7547,Taul1!A2:C834,3)</f>
        <v>1</v>
      </c>
      <c r="I7547" t="str">
        <f>VLOOKUP(A7547,Taul1!A2:C834,2)</f>
        <v>50-54 -vuotiaat</v>
      </c>
      <c r="L7547" t="s">
        <v>1663</v>
      </c>
      <c r="M7547" t="str">
        <f>F7547&amp;L7547&amp;G7547&amp;L7547&amp;INT(C7547*10)</f>
        <v>71,66,0</v>
      </c>
      <c r="O7547">
        <f>VLOOKUP(B7547,Taul1!A2:C834,3)</f>
        <v>0</v>
      </c>
      <c r="P7547" t="str">
        <f>VLOOKUP(B7547,Taul1!A2:C834,2)</f>
        <v>Vanhempainpäivärahojen korvatut päivät isä yhteensä</v>
      </c>
    </row>
    <row r="7548" spans="1:16" ht="18" x14ac:dyDescent="0.3">
      <c r="A7548" s="1" t="s">
        <v>1490</v>
      </c>
      <c r="B7548" s="1" t="s">
        <v>1578</v>
      </c>
      <c r="C7548" s="1">
        <v>-0.13900000000000001</v>
      </c>
      <c r="D7548" s="1">
        <v>1.4334329475522101E-2</v>
      </c>
      <c r="E7548" s="1" t="s">
        <v>337</v>
      </c>
      <c r="F7548">
        <v>72</v>
      </c>
      <c r="G7548">
        <v>66</v>
      </c>
      <c r="H7548">
        <f>VLOOKUP(A7548,Taul1!A2:C834,3)</f>
        <v>1</v>
      </c>
      <c r="I7548" t="str">
        <f>VLOOKUP(A7548,Taul1!A2:C834,2)</f>
        <v>55-59 -vuotiaat</v>
      </c>
      <c r="L7548" t="s">
        <v>1663</v>
      </c>
      <c r="M7548" t="str">
        <f>F7548&amp;L7548&amp;G7548&amp;L7548&amp;INT(C7548*10)</f>
        <v>72,66,-2</v>
      </c>
      <c r="O7548">
        <f>VLOOKUP(B7548,Taul1!A2:C834,3)</f>
        <v>0</v>
      </c>
      <c r="P7548" t="str">
        <f>VLOOKUP(B7548,Taul1!A2:C834,2)</f>
        <v>Vanhempainpäivärahojen korvatut päivät isä yhteensä</v>
      </c>
    </row>
    <row r="7549" spans="1:16" ht="18" x14ac:dyDescent="0.3">
      <c r="A7549" s="1" t="s">
        <v>1492</v>
      </c>
      <c r="B7549" s="1" t="s">
        <v>1578</v>
      </c>
      <c r="C7549" s="1">
        <v>0.221</v>
      </c>
      <c r="D7549" s="1">
        <v>8.7300388813771294E-5</v>
      </c>
      <c r="E7549" s="1" t="s">
        <v>337</v>
      </c>
      <c r="F7549">
        <v>73</v>
      </c>
      <c r="G7549">
        <v>66</v>
      </c>
      <c r="H7549">
        <f>VLOOKUP(A7549,Taul1!A2:C834,3)</f>
        <v>1</v>
      </c>
      <c r="I7549" t="str">
        <f>VLOOKUP(A7549,Taul1!A2:C834,2)</f>
        <v>60-64 -vuotiaat</v>
      </c>
      <c r="L7549" t="s">
        <v>1663</v>
      </c>
      <c r="M7549" t="str">
        <f>F7549&amp;L7549&amp;G7549&amp;L7549&amp;INT(C7549*10)</f>
        <v>73,66,2</v>
      </c>
      <c r="O7549">
        <f>VLOOKUP(B7549,Taul1!A2:C834,3)</f>
        <v>0</v>
      </c>
      <c r="P7549" t="str">
        <f>VLOOKUP(B7549,Taul1!A2:C834,2)</f>
        <v>Vanhempainpäivärahojen korvatut päivät isä yhteensä</v>
      </c>
    </row>
    <row r="7550" spans="1:16" ht="18" x14ac:dyDescent="0.3">
      <c r="A7550" s="1" t="s">
        <v>1494</v>
      </c>
      <c r="B7550" s="1" t="s">
        <v>1578</v>
      </c>
      <c r="C7550" s="1">
        <v>0.186</v>
      </c>
      <c r="D7550" s="1">
        <v>9.8981904177453096E-4</v>
      </c>
      <c r="E7550" s="1" t="s">
        <v>337</v>
      </c>
      <c r="F7550">
        <v>74</v>
      </c>
      <c r="G7550">
        <v>66</v>
      </c>
      <c r="H7550">
        <f>VLOOKUP(A7550,Taul1!A2:C834,3)</f>
        <v>1</v>
      </c>
      <c r="I7550" t="str">
        <f>VLOOKUP(A7550,Taul1!A2:C834,2)</f>
        <v>65-69 -vuotiaat</v>
      </c>
      <c r="L7550" t="s">
        <v>1663</v>
      </c>
      <c r="M7550" t="str">
        <f>F7550&amp;L7550&amp;G7550&amp;L7550&amp;INT(C7550*10)</f>
        <v>74,66,1</v>
      </c>
      <c r="O7550">
        <f>VLOOKUP(B7550,Taul1!A2:C834,3)</f>
        <v>0</v>
      </c>
      <c r="P7550" t="str">
        <f>VLOOKUP(B7550,Taul1!A2:C834,2)</f>
        <v>Vanhempainpäivärahojen korvatut päivät isä yhteensä</v>
      </c>
    </row>
    <row r="7551" spans="1:16" ht="18" x14ac:dyDescent="0.3">
      <c r="A7551" s="1" t="s">
        <v>1496</v>
      </c>
      <c r="B7551" s="1" t="s">
        <v>1578</v>
      </c>
      <c r="C7551" s="1">
        <v>-0.41499999999999998</v>
      </c>
      <c r="D7551" s="2">
        <v>2.2537527399890599E-14</v>
      </c>
      <c r="E7551" s="1" t="s">
        <v>337</v>
      </c>
      <c r="F7551">
        <v>75</v>
      </c>
      <c r="G7551">
        <v>66</v>
      </c>
      <c r="H7551">
        <f>VLOOKUP(A7551,Taul1!A2:C834,3)</f>
        <v>1</v>
      </c>
      <c r="I7551" t="str">
        <f>VLOOKUP(A7551,Taul1!A2:C834,2)</f>
        <v>70-74 -vuotiaat</v>
      </c>
      <c r="L7551" t="s">
        <v>1663</v>
      </c>
      <c r="M7551" t="str">
        <f>F7551&amp;L7551&amp;G7551&amp;L7551&amp;INT(C7551*10)</f>
        <v>75,66,-5</v>
      </c>
      <c r="O7551">
        <f>VLOOKUP(B7551,Taul1!A2:C834,3)</f>
        <v>0</v>
      </c>
      <c r="P7551" t="str">
        <f>VLOOKUP(B7551,Taul1!A2:C834,2)</f>
        <v>Vanhempainpäivärahojen korvatut päivät isä yhteensä</v>
      </c>
    </row>
    <row r="7552" spans="1:16" ht="18" x14ac:dyDescent="0.3">
      <c r="A7552" s="1" t="s">
        <v>1498</v>
      </c>
      <c r="B7552" s="1" t="s">
        <v>1578</v>
      </c>
      <c r="C7552" s="1">
        <v>-0.27500000000000002</v>
      </c>
      <c r="D7552" s="2">
        <v>8.5253015380537502E-7</v>
      </c>
      <c r="E7552" s="1" t="s">
        <v>337</v>
      </c>
      <c r="F7552">
        <v>76</v>
      </c>
      <c r="G7552">
        <v>66</v>
      </c>
      <c r="H7552">
        <f>VLOOKUP(A7552,Taul1!A2:C834,3)</f>
        <v>1</v>
      </c>
      <c r="I7552" t="str">
        <f>VLOOKUP(A7552,Taul1!A2:C834,2)</f>
        <v>75-79 -vuotiaat</v>
      </c>
      <c r="L7552" t="s">
        <v>1663</v>
      </c>
      <c r="M7552" t="str">
        <f>F7552&amp;L7552&amp;G7552&amp;L7552&amp;INT(C7552*10)</f>
        <v>76,66,-3</v>
      </c>
      <c r="O7552">
        <f>VLOOKUP(B7552,Taul1!A2:C834,3)</f>
        <v>0</v>
      </c>
      <c r="P7552" t="str">
        <f>VLOOKUP(B7552,Taul1!A2:C834,2)</f>
        <v>Vanhempainpäivärahojen korvatut päivät isä yhteensä</v>
      </c>
    </row>
    <row r="7553" spans="1:16" ht="18" x14ac:dyDescent="0.3">
      <c r="A7553" s="1" t="s">
        <v>1500</v>
      </c>
      <c r="B7553" s="1" t="s">
        <v>1578</v>
      </c>
      <c r="C7553" s="1">
        <v>-0.45100000000000001</v>
      </c>
      <c r="D7553" s="2">
        <v>2.2204460492503101E-16</v>
      </c>
      <c r="E7553" s="1" t="s">
        <v>337</v>
      </c>
      <c r="F7553">
        <v>77</v>
      </c>
      <c r="G7553">
        <v>66</v>
      </c>
      <c r="H7553">
        <f>VLOOKUP(A7553,Taul1!A2:C834,3)</f>
        <v>1</v>
      </c>
      <c r="I7553" t="str">
        <f>VLOOKUP(A7553,Taul1!A2:C834,2)</f>
        <v>80-84 -vuotiaat</v>
      </c>
      <c r="L7553" t="s">
        <v>1663</v>
      </c>
      <c r="M7553" t="str">
        <f>F7553&amp;L7553&amp;G7553&amp;L7553&amp;INT(C7553*10)</f>
        <v>77,66,-5</v>
      </c>
      <c r="O7553">
        <f>VLOOKUP(B7553,Taul1!A2:C834,3)</f>
        <v>0</v>
      </c>
      <c r="P7553" t="str">
        <f>VLOOKUP(B7553,Taul1!A2:C834,2)</f>
        <v>Vanhempainpäivärahojen korvatut päivät isä yhteensä</v>
      </c>
    </row>
    <row r="7554" spans="1:16" ht="18" x14ac:dyDescent="0.3">
      <c r="A7554" s="1" t="s">
        <v>1502</v>
      </c>
      <c r="B7554" s="1" t="s">
        <v>1578</v>
      </c>
      <c r="C7554" s="1">
        <v>-0.31900000000000001</v>
      </c>
      <c r="D7554" s="2">
        <v>9.7194718939874697E-9</v>
      </c>
      <c r="E7554" s="1" t="s">
        <v>337</v>
      </c>
      <c r="F7554">
        <v>78</v>
      </c>
      <c r="G7554">
        <v>66</v>
      </c>
      <c r="H7554">
        <f>VLOOKUP(A7554,Taul1!A2:C834,3)</f>
        <v>1</v>
      </c>
      <c r="I7554" t="str">
        <f>VLOOKUP(A7554,Taul1!A2:C834,2)</f>
        <v>85-89 -vuotiaat</v>
      </c>
      <c r="L7554" t="s">
        <v>1663</v>
      </c>
      <c r="M7554" t="str">
        <f>F7554&amp;L7554&amp;G7554&amp;L7554&amp;INT(C7554*10)</f>
        <v>78,66,-4</v>
      </c>
      <c r="O7554">
        <f>VLOOKUP(B7554,Taul1!A2:C834,3)</f>
        <v>0</v>
      </c>
      <c r="P7554" t="str">
        <f>VLOOKUP(B7554,Taul1!A2:C834,2)</f>
        <v>Vanhempainpäivärahojen korvatut päivät isä yhteensä</v>
      </c>
    </row>
    <row r="7555" spans="1:16" ht="18" x14ac:dyDescent="0.3">
      <c r="A7555" s="1" t="s">
        <v>1504</v>
      </c>
      <c r="B7555" s="1" t="s">
        <v>1578</v>
      </c>
      <c r="C7555" s="1">
        <v>-0.36799999999999999</v>
      </c>
      <c r="D7555" s="2">
        <v>2.3492541245673199E-11</v>
      </c>
      <c r="E7555" s="1" t="s">
        <v>337</v>
      </c>
      <c r="F7555">
        <v>79</v>
      </c>
      <c r="G7555">
        <v>66</v>
      </c>
      <c r="H7555">
        <f>VLOOKUP(A7555,Taul1!A2:C834,3)</f>
        <v>1</v>
      </c>
      <c r="I7555" t="str">
        <f>VLOOKUP(A7555,Taul1!A2:C834,2)</f>
        <v>90-94 -vuotiaat</v>
      </c>
      <c r="L7555" t="s">
        <v>1663</v>
      </c>
      <c r="M7555" t="str">
        <f>F7555&amp;L7555&amp;G7555&amp;L7555&amp;INT(C7555*10)</f>
        <v>79,66,-4</v>
      </c>
      <c r="O7555">
        <f>VLOOKUP(B7555,Taul1!A2:C834,3)</f>
        <v>0</v>
      </c>
      <c r="P7555" t="str">
        <f>VLOOKUP(B7555,Taul1!A2:C834,2)</f>
        <v>Vanhempainpäivärahojen korvatut päivät isä yhteensä</v>
      </c>
    </row>
    <row r="7556" spans="1:16" ht="18" x14ac:dyDescent="0.3">
      <c r="A7556" s="1" t="s">
        <v>1506</v>
      </c>
      <c r="B7556" s="1" t="s">
        <v>1578</v>
      </c>
      <c r="C7556" s="1">
        <v>-0.43099999999999999</v>
      </c>
      <c r="D7556" s="2">
        <v>1.9984014443252802E-15</v>
      </c>
      <c r="E7556" s="1" t="s">
        <v>337</v>
      </c>
      <c r="F7556">
        <v>80</v>
      </c>
      <c r="G7556">
        <v>66</v>
      </c>
      <c r="H7556">
        <f>VLOOKUP(A7556,Taul1!A2:C834,3)</f>
        <v>1</v>
      </c>
      <c r="I7556" t="str">
        <f>VLOOKUP(A7556,Taul1!A2:C834,2)</f>
        <v>Yli 94-vuotiaat</v>
      </c>
      <c r="L7556" t="s">
        <v>1663</v>
      </c>
      <c r="M7556" t="str">
        <f>F7556&amp;L7556&amp;G7556&amp;L7556&amp;INT(C7556*10)</f>
        <v>80,66,-5</v>
      </c>
      <c r="O7556">
        <f>VLOOKUP(B7556,Taul1!A2:C834,3)</f>
        <v>0</v>
      </c>
      <c r="P7556" t="str">
        <f>VLOOKUP(B7556,Taul1!A2:C834,2)</f>
        <v>Vanhempainpäivärahojen korvatut päivät isä yhteensä</v>
      </c>
    </row>
    <row r="7557" spans="1:16" ht="18" x14ac:dyDescent="0.3">
      <c r="A7557" s="1" t="s">
        <v>1508</v>
      </c>
      <c r="B7557" s="1" t="s">
        <v>1578</v>
      </c>
      <c r="C7557" s="1">
        <v>0.54500000000000004</v>
      </c>
      <c r="D7557" s="1">
        <v>0</v>
      </c>
      <c r="E7557" s="1" t="s">
        <v>337</v>
      </c>
      <c r="F7557">
        <v>81</v>
      </c>
      <c r="G7557">
        <v>66</v>
      </c>
      <c r="H7557">
        <f>VLOOKUP(A7557,Taul1!A2:C834,3)</f>
        <v>1</v>
      </c>
      <c r="I7557" t="str">
        <f>VLOOKUP(A7557,Taul1!A2:C834,2)</f>
        <v>0-vuotiaat</v>
      </c>
      <c r="L7557" t="s">
        <v>1663</v>
      </c>
      <c r="M7557" t="str">
        <f>F7557&amp;L7557&amp;G7557&amp;L7557&amp;INT(C7557*10)</f>
        <v>81,66,5</v>
      </c>
      <c r="O7557">
        <f>VLOOKUP(B7557,Taul1!A2:C834,3)</f>
        <v>0</v>
      </c>
      <c r="P7557" t="str">
        <f>VLOOKUP(B7557,Taul1!A2:C834,2)</f>
        <v>Vanhempainpäivärahojen korvatut päivät isä yhteensä</v>
      </c>
    </row>
    <row r="7558" spans="1:16" ht="18" x14ac:dyDescent="0.3">
      <c r="A7558" s="1" t="s">
        <v>1510</v>
      </c>
      <c r="B7558" s="1" t="s">
        <v>1578</v>
      </c>
      <c r="C7558" s="1">
        <v>0.63</v>
      </c>
      <c r="D7558" s="1">
        <v>0</v>
      </c>
      <c r="E7558" s="1" t="s">
        <v>337</v>
      </c>
      <c r="F7558">
        <v>82</v>
      </c>
      <c r="G7558">
        <v>66</v>
      </c>
      <c r="H7558">
        <f>VLOOKUP(A7558,Taul1!A2:C834,3)</f>
        <v>1</v>
      </c>
      <c r="I7558" t="str">
        <f>VLOOKUP(A7558,Taul1!A2:C834,2)</f>
        <v>1-vuotiaat</v>
      </c>
      <c r="L7558" t="s">
        <v>1663</v>
      </c>
      <c r="M7558" t="str">
        <f>F7558&amp;L7558&amp;G7558&amp;L7558&amp;INT(C7558*10)</f>
        <v>82,66,6</v>
      </c>
      <c r="O7558">
        <f>VLOOKUP(B7558,Taul1!A2:C834,3)</f>
        <v>0</v>
      </c>
      <c r="P7558" t="str">
        <f>VLOOKUP(B7558,Taul1!A2:C834,2)</f>
        <v>Vanhempainpäivärahojen korvatut päivät isä yhteensä</v>
      </c>
    </row>
    <row r="7559" spans="1:16" ht="18" x14ac:dyDescent="0.3">
      <c r="A7559" s="1" t="s">
        <v>1512</v>
      </c>
      <c r="B7559" s="1" t="s">
        <v>1578</v>
      </c>
      <c r="C7559" s="1">
        <v>0.64800000000000002</v>
      </c>
      <c r="D7559" s="2">
        <v>1.11022302462515E-16</v>
      </c>
      <c r="E7559" s="1" t="s">
        <v>337</v>
      </c>
      <c r="F7559">
        <v>83</v>
      </c>
      <c r="G7559">
        <v>66</v>
      </c>
      <c r="H7559">
        <f>VLOOKUP(A7559,Taul1!A2:C834,3)</f>
        <v>1</v>
      </c>
      <c r="I7559" t="str">
        <f>VLOOKUP(A7559,Taul1!A2:C834,2)</f>
        <v>2-vuotiaat</v>
      </c>
      <c r="L7559" t="s">
        <v>1663</v>
      </c>
      <c r="M7559" t="str">
        <f>F7559&amp;L7559&amp;G7559&amp;L7559&amp;INT(C7559*10)</f>
        <v>83,66,6</v>
      </c>
      <c r="O7559">
        <f>VLOOKUP(B7559,Taul1!A2:C834,3)</f>
        <v>0</v>
      </c>
      <c r="P7559" t="str">
        <f>VLOOKUP(B7559,Taul1!A2:C834,2)</f>
        <v>Vanhempainpäivärahojen korvatut päivät isä yhteensä</v>
      </c>
    </row>
    <row r="7560" spans="1:16" ht="18" x14ac:dyDescent="0.3">
      <c r="A7560" s="1" t="s">
        <v>1514</v>
      </c>
      <c r="B7560" s="1" t="s">
        <v>1578</v>
      </c>
      <c r="C7560" s="1">
        <v>0.59299999999999997</v>
      </c>
      <c r="D7560" s="1">
        <v>0</v>
      </c>
      <c r="E7560" s="1" t="s">
        <v>337</v>
      </c>
      <c r="F7560">
        <v>84</v>
      </c>
      <c r="G7560">
        <v>66</v>
      </c>
      <c r="H7560">
        <f>VLOOKUP(A7560,Taul1!A2:C834,3)</f>
        <v>1</v>
      </c>
      <c r="I7560" t="str">
        <f>VLOOKUP(A7560,Taul1!A2:C834,2)</f>
        <v>3-vuotiaat</v>
      </c>
      <c r="L7560" t="s">
        <v>1663</v>
      </c>
      <c r="M7560" t="str">
        <f>F7560&amp;L7560&amp;G7560&amp;L7560&amp;INT(C7560*10)</f>
        <v>84,66,5</v>
      </c>
      <c r="O7560">
        <f>VLOOKUP(B7560,Taul1!A2:C834,3)</f>
        <v>0</v>
      </c>
      <c r="P7560" t="str">
        <f>VLOOKUP(B7560,Taul1!A2:C834,2)</f>
        <v>Vanhempainpäivärahojen korvatut päivät isä yhteensä</v>
      </c>
    </row>
    <row r="7561" spans="1:16" ht="18" x14ac:dyDescent="0.3">
      <c r="A7561" s="1" t="s">
        <v>1516</v>
      </c>
      <c r="B7561" s="1" t="s">
        <v>1578</v>
      </c>
      <c r="C7561" s="1">
        <v>0.45600000000000002</v>
      </c>
      <c r="D7561" s="1">
        <v>0</v>
      </c>
      <c r="E7561" s="1" t="s">
        <v>337</v>
      </c>
      <c r="F7561">
        <v>85</v>
      </c>
      <c r="G7561">
        <v>66</v>
      </c>
      <c r="H7561">
        <f>VLOOKUP(A7561,Taul1!A2:C834,3)</f>
        <v>1</v>
      </c>
      <c r="I7561" t="str">
        <f>VLOOKUP(A7561,Taul1!A2:C834,2)</f>
        <v>4-vuotiaat</v>
      </c>
      <c r="L7561" t="s">
        <v>1663</v>
      </c>
      <c r="M7561" t="str">
        <f>F7561&amp;L7561&amp;G7561&amp;L7561&amp;INT(C7561*10)</f>
        <v>85,66,4</v>
      </c>
      <c r="O7561">
        <f>VLOOKUP(B7561,Taul1!A2:C834,3)</f>
        <v>0</v>
      </c>
      <c r="P7561" t="str">
        <f>VLOOKUP(B7561,Taul1!A2:C834,2)</f>
        <v>Vanhempainpäivärahojen korvatut päivät isä yhteensä</v>
      </c>
    </row>
    <row r="7562" spans="1:16" ht="18" x14ac:dyDescent="0.3">
      <c r="A7562" s="1" t="s">
        <v>1518</v>
      </c>
      <c r="B7562" s="1" t="s">
        <v>1578</v>
      </c>
      <c r="C7562" s="1">
        <v>0.377</v>
      </c>
      <c r="D7562" s="2">
        <v>7.0315975264634201E-12</v>
      </c>
      <c r="E7562" s="1" t="s">
        <v>337</v>
      </c>
      <c r="F7562">
        <v>86</v>
      </c>
      <c r="G7562">
        <v>66</v>
      </c>
      <c r="H7562">
        <f>VLOOKUP(A7562,Taul1!A2:C834,3)</f>
        <v>1</v>
      </c>
      <c r="I7562" t="str">
        <f>VLOOKUP(A7562,Taul1!A2:C834,2)</f>
        <v>5-vuotiaat</v>
      </c>
      <c r="L7562" t="s">
        <v>1663</v>
      </c>
      <c r="M7562" t="str">
        <f>F7562&amp;L7562&amp;G7562&amp;L7562&amp;INT(C7562*10)</f>
        <v>86,66,3</v>
      </c>
      <c r="O7562">
        <f>VLOOKUP(B7562,Taul1!A2:C834,3)</f>
        <v>0</v>
      </c>
      <c r="P7562" t="str">
        <f>VLOOKUP(B7562,Taul1!A2:C834,2)</f>
        <v>Vanhempainpäivärahojen korvatut päivät isä yhteensä</v>
      </c>
    </row>
    <row r="7563" spans="1:16" ht="18" x14ac:dyDescent="0.3">
      <c r="A7563" s="1" t="s">
        <v>1520</v>
      </c>
      <c r="B7563" s="1" t="s">
        <v>1578</v>
      </c>
      <c r="C7563" s="1">
        <v>0.126</v>
      </c>
      <c r="D7563" s="1">
        <v>2.6119248732540599E-2</v>
      </c>
      <c r="E7563" s="1" t="s">
        <v>337</v>
      </c>
      <c r="F7563">
        <v>87</v>
      </c>
      <c r="G7563">
        <v>66</v>
      </c>
      <c r="H7563">
        <f>VLOOKUP(A7563,Taul1!A2:C834,3)</f>
        <v>1</v>
      </c>
      <c r="I7563" t="str">
        <f>VLOOKUP(A7563,Taul1!A2:C834,2)</f>
        <v>6-vuotiaat</v>
      </c>
      <c r="L7563" t="s">
        <v>1663</v>
      </c>
      <c r="M7563" t="str">
        <f>F7563&amp;L7563&amp;G7563&amp;L7563&amp;INT(C7563*10)</f>
        <v>87,66,1</v>
      </c>
      <c r="O7563">
        <f>VLOOKUP(B7563,Taul1!A2:C834,3)</f>
        <v>0</v>
      </c>
      <c r="P7563" t="str">
        <f>VLOOKUP(B7563,Taul1!A2:C834,2)</f>
        <v>Vanhempainpäivärahojen korvatut päivät isä yhteensä</v>
      </c>
    </row>
    <row r="7564" spans="1:16" ht="18" x14ac:dyDescent="0.3">
      <c r="A7564" s="1" t="s">
        <v>1522</v>
      </c>
      <c r="B7564" s="1" t="s">
        <v>1578</v>
      </c>
      <c r="C7564" s="1">
        <v>1.4999999999999999E-2</v>
      </c>
      <c r="D7564" s="1">
        <v>0.79063164441446199</v>
      </c>
      <c r="E7564" s="1" t="s">
        <v>337</v>
      </c>
      <c r="F7564">
        <v>88</v>
      </c>
      <c r="G7564">
        <v>66</v>
      </c>
      <c r="H7564">
        <f>VLOOKUP(A7564,Taul1!A2:C834,3)</f>
        <v>1</v>
      </c>
      <c r="I7564" t="str">
        <f>VLOOKUP(A7564,Taul1!A2:C834,2)</f>
        <v>7-vuotiaat</v>
      </c>
      <c r="L7564" t="s">
        <v>1663</v>
      </c>
      <c r="M7564" t="str">
        <f>F7564&amp;L7564&amp;G7564&amp;L7564&amp;INT(C7564*10)</f>
        <v>88,66,0</v>
      </c>
      <c r="O7564">
        <f>VLOOKUP(B7564,Taul1!A2:C834,3)</f>
        <v>0</v>
      </c>
      <c r="P7564" t="str">
        <f>VLOOKUP(B7564,Taul1!A2:C834,2)</f>
        <v>Vanhempainpäivärahojen korvatut päivät isä yhteensä</v>
      </c>
    </row>
    <row r="7565" spans="1:16" ht="18" x14ac:dyDescent="0.3">
      <c r="A7565" s="1" t="s">
        <v>1524</v>
      </c>
      <c r="B7565" s="1" t="s">
        <v>1578</v>
      </c>
      <c r="C7565" s="1">
        <v>-0.06</v>
      </c>
      <c r="D7565" s="1">
        <v>0.294879463717174</v>
      </c>
      <c r="E7565" s="1" t="s">
        <v>337</v>
      </c>
      <c r="F7565">
        <v>89</v>
      </c>
      <c r="G7565">
        <v>66</v>
      </c>
      <c r="H7565">
        <f>VLOOKUP(A7565,Taul1!A2:C834,3)</f>
        <v>1</v>
      </c>
      <c r="I7565" t="str">
        <f>VLOOKUP(A7565,Taul1!A2:C834,2)</f>
        <v>8-vuotiaat</v>
      </c>
      <c r="L7565" t="s">
        <v>1663</v>
      </c>
      <c r="M7565" t="str">
        <f>F7565&amp;L7565&amp;G7565&amp;L7565&amp;INT(C7565*10)</f>
        <v>89,66,-1</v>
      </c>
      <c r="O7565">
        <f>VLOOKUP(B7565,Taul1!A2:C834,3)</f>
        <v>0</v>
      </c>
      <c r="P7565" t="str">
        <f>VLOOKUP(B7565,Taul1!A2:C834,2)</f>
        <v>Vanhempainpäivärahojen korvatut päivät isä yhteensä</v>
      </c>
    </row>
    <row r="7566" spans="1:16" ht="18" x14ac:dyDescent="0.3">
      <c r="A7566" s="1" t="s">
        <v>1526</v>
      </c>
      <c r="B7566" s="1" t="s">
        <v>1578</v>
      </c>
      <c r="C7566" s="1">
        <v>-5.1999999999999998E-2</v>
      </c>
      <c r="D7566" s="1">
        <v>0.363694161743289</v>
      </c>
      <c r="E7566" s="1" t="s">
        <v>337</v>
      </c>
      <c r="F7566">
        <v>90</v>
      </c>
      <c r="G7566">
        <v>66</v>
      </c>
      <c r="H7566">
        <f>VLOOKUP(A7566,Taul1!A2:C834,3)</f>
        <v>1</v>
      </c>
      <c r="I7566" t="str">
        <f>VLOOKUP(A7566,Taul1!A2:C834,2)</f>
        <v>9-vuotiaat</v>
      </c>
      <c r="L7566" t="s">
        <v>1663</v>
      </c>
      <c r="M7566" t="str">
        <f>F7566&amp;L7566&amp;G7566&amp;L7566&amp;INT(C7566*10)</f>
        <v>90,66,-1</v>
      </c>
      <c r="O7566">
        <f>VLOOKUP(B7566,Taul1!A2:C834,3)</f>
        <v>0</v>
      </c>
      <c r="P7566" t="str">
        <f>VLOOKUP(B7566,Taul1!A2:C834,2)</f>
        <v>Vanhempainpäivärahojen korvatut päivät isä yhteensä</v>
      </c>
    </row>
    <row r="7567" spans="1:16" ht="18" x14ac:dyDescent="0.3">
      <c r="A7567" s="1" t="s">
        <v>1528</v>
      </c>
      <c r="B7567" s="1" t="s">
        <v>1578</v>
      </c>
      <c r="C7567" s="1">
        <v>0.40500000000000003</v>
      </c>
      <c r="D7567" s="2">
        <v>1.20126131264441E-13</v>
      </c>
      <c r="E7567" s="1" t="s">
        <v>337</v>
      </c>
      <c r="F7567">
        <v>91</v>
      </c>
      <c r="G7567">
        <v>66</v>
      </c>
      <c r="H7567">
        <f>VLOOKUP(A7567,Taul1!A2:C834,3)</f>
        <v>1</v>
      </c>
      <c r="I7567" t="str">
        <f>VLOOKUP(A7567,Taul1!A2:C834,2)</f>
        <v>Työkyvyttömyyseläkkeen saajat yhteensä</v>
      </c>
      <c r="L7567" t="s">
        <v>1663</v>
      </c>
      <c r="M7567" t="str">
        <f>F7567&amp;L7567&amp;G7567&amp;L7567&amp;INT(C7567*10)</f>
        <v>91,66,4</v>
      </c>
      <c r="O7567">
        <f>VLOOKUP(B7567,Taul1!A2:C834,3)</f>
        <v>0</v>
      </c>
      <c r="P7567" t="str">
        <f>VLOOKUP(B7567,Taul1!A2:C834,2)</f>
        <v>Vanhempainpäivärahojen korvatut päivät isä yhteensä</v>
      </c>
    </row>
    <row r="7568" spans="1:16" ht="18" x14ac:dyDescent="0.3">
      <c r="A7568" s="1" t="s">
        <v>1530</v>
      </c>
      <c r="B7568" s="1" t="s">
        <v>1578</v>
      </c>
      <c r="C7568" s="1">
        <v>-0.223</v>
      </c>
      <c r="D7568" s="1">
        <v>7.5922245397985701E-5</v>
      </c>
      <c r="E7568" s="1" t="s">
        <v>337</v>
      </c>
      <c r="F7568">
        <v>92</v>
      </c>
      <c r="G7568">
        <v>66</v>
      </c>
      <c r="H7568">
        <f>VLOOKUP(A7568,Taul1!A2:C834,3)</f>
        <v>1</v>
      </c>
      <c r="I7568" t="str">
        <f>VLOOKUP(A7568,Taul1!A2:C834,2)</f>
        <v>Työkyvyttömyyseläkkeen saajat 16-24</v>
      </c>
      <c r="L7568" t="s">
        <v>1663</v>
      </c>
      <c r="M7568" t="str">
        <f>F7568&amp;L7568&amp;G7568&amp;L7568&amp;INT(C7568*10)</f>
        <v>92,66,-3</v>
      </c>
      <c r="O7568">
        <f>VLOOKUP(B7568,Taul1!A2:C834,3)</f>
        <v>0</v>
      </c>
      <c r="P7568" t="str">
        <f>VLOOKUP(B7568,Taul1!A2:C834,2)</f>
        <v>Vanhempainpäivärahojen korvatut päivät isä yhteensä</v>
      </c>
    </row>
    <row r="7569" spans="1:16" ht="18" x14ac:dyDescent="0.3">
      <c r="A7569" s="1" t="s">
        <v>1532</v>
      </c>
      <c r="B7569" s="1" t="s">
        <v>1578</v>
      </c>
      <c r="C7569" s="1">
        <v>-0.35699999999999998</v>
      </c>
      <c r="D7569" s="2">
        <v>8.9834251149056802E-11</v>
      </c>
      <c r="E7569" s="1" t="s">
        <v>337</v>
      </c>
      <c r="F7569">
        <v>93</v>
      </c>
      <c r="G7569">
        <v>66</v>
      </c>
      <c r="H7569">
        <f>VLOOKUP(A7569,Taul1!A2:C834,3)</f>
        <v>1</v>
      </c>
      <c r="I7569" t="str">
        <f>VLOOKUP(A7569,Taul1!A2:C834,2)</f>
        <v>Työkyvyttömyyseläkkeen saajat 25-29</v>
      </c>
      <c r="L7569" t="s">
        <v>1663</v>
      </c>
      <c r="M7569" t="str">
        <f>F7569&amp;L7569&amp;G7569&amp;L7569&amp;INT(C7569*10)</f>
        <v>93,66,-4</v>
      </c>
      <c r="O7569">
        <f>VLOOKUP(B7569,Taul1!A2:C834,3)</f>
        <v>0</v>
      </c>
      <c r="P7569" t="str">
        <f>VLOOKUP(B7569,Taul1!A2:C834,2)</f>
        <v>Vanhempainpäivärahojen korvatut päivät isä yhteensä</v>
      </c>
    </row>
    <row r="7570" spans="1:16" ht="18" x14ac:dyDescent="0.3">
      <c r="A7570" s="1" t="s">
        <v>1534</v>
      </c>
      <c r="B7570" s="1" t="s">
        <v>1578</v>
      </c>
      <c r="C7570" s="1">
        <v>-7.9000000000000001E-2</v>
      </c>
      <c r="D7570" s="1">
        <v>0.164783513187477</v>
      </c>
      <c r="E7570" s="1" t="s">
        <v>337</v>
      </c>
      <c r="F7570">
        <v>94</v>
      </c>
      <c r="G7570">
        <v>66</v>
      </c>
      <c r="H7570">
        <f>VLOOKUP(A7570,Taul1!A2:C834,3)</f>
        <v>1</v>
      </c>
      <c r="I7570" t="str">
        <f>VLOOKUP(A7570,Taul1!A2:C834,2)</f>
        <v>Työkyvyttömyyseläkkeen saajat 30-34</v>
      </c>
      <c r="L7570" t="s">
        <v>1663</v>
      </c>
      <c r="M7570" t="str">
        <f>F7570&amp;L7570&amp;G7570&amp;L7570&amp;INT(C7570*10)</f>
        <v>94,66,-1</v>
      </c>
      <c r="O7570">
        <f>VLOOKUP(B7570,Taul1!A2:C834,3)</f>
        <v>0</v>
      </c>
      <c r="P7570" t="str">
        <f>VLOOKUP(B7570,Taul1!A2:C834,2)</f>
        <v>Vanhempainpäivärahojen korvatut päivät isä yhteensä</v>
      </c>
    </row>
    <row r="7571" spans="1:16" ht="18" x14ac:dyDescent="0.3">
      <c r="A7571" s="1" t="s">
        <v>1536</v>
      </c>
      <c r="B7571" s="1" t="s">
        <v>1578</v>
      </c>
      <c r="C7571" s="1">
        <v>-0.21</v>
      </c>
      <c r="D7571" s="1">
        <v>1.9794209266143999E-4</v>
      </c>
      <c r="E7571" s="1" t="s">
        <v>337</v>
      </c>
      <c r="F7571">
        <v>95</v>
      </c>
      <c r="G7571">
        <v>66</v>
      </c>
      <c r="H7571">
        <f>VLOOKUP(A7571,Taul1!A2:C834,3)</f>
        <v>1</v>
      </c>
      <c r="I7571" t="str">
        <f>VLOOKUP(A7571,Taul1!A2:C834,2)</f>
        <v>Työkyvyttömyyseläkkeen saajat 35-39</v>
      </c>
      <c r="L7571" t="s">
        <v>1663</v>
      </c>
      <c r="M7571" t="str">
        <f>F7571&amp;L7571&amp;G7571&amp;L7571&amp;INT(C7571*10)</f>
        <v>95,66,-3</v>
      </c>
      <c r="O7571">
        <f>VLOOKUP(B7571,Taul1!A2:C834,3)</f>
        <v>0</v>
      </c>
      <c r="P7571" t="str">
        <f>VLOOKUP(B7571,Taul1!A2:C834,2)</f>
        <v>Vanhempainpäivärahojen korvatut päivät isä yhteensä</v>
      </c>
    </row>
    <row r="7572" spans="1:16" ht="18" x14ac:dyDescent="0.3">
      <c r="A7572" s="1" t="s">
        <v>1538</v>
      </c>
      <c r="B7572" s="1" t="s">
        <v>1578</v>
      </c>
      <c r="C7572" s="1">
        <v>-0.29199999999999998</v>
      </c>
      <c r="D7572" s="2">
        <v>1.59950111378037E-7</v>
      </c>
      <c r="E7572" s="1" t="s">
        <v>337</v>
      </c>
      <c r="F7572">
        <v>96</v>
      </c>
      <c r="G7572">
        <v>66</v>
      </c>
      <c r="H7572">
        <f>VLOOKUP(A7572,Taul1!A2:C834,3)</f>
        <v>1</v>
      </c>
      <c r="I7572" t="str">
        <f>VLOOKUP(A7572,Taul1!A2:C834,2)</f>
        <v>Työkyvyttömyyseläkkeen saajat 40-44</v>
      </c>
      <c r="L7572" t="s">
        <v>1663</v>
      </c>
      <c r="M7572" t="str">
        <f>F7572&amp;L7572&amp;G7572&amp;L7572&amp;INT(C7572*10)</f>
        <v>96,66,-3</v>
      </c>
      <c r="O7572">
        <f>VLOOKUP(B7572,Taul1!A2:C834,3)</f>
        <v>0</v>
      </c>
      <c r="P7572" t="str">
        <f>VLOOKUP(B7572,Taul1!A2:C834,2)</f>
        <v>Vanhempainpäivärahojen korvatut päivät isä yhteensä</v>
      </c>
    </row>
    <row r="7573" spans="1:16" ht="18" x14ac:dyDescent="0.3">
      <c r="A7573" s="1" t="s">
        <v>1540</v>
      </c>
      <c r="B7573" s="1" t="s">
        <v>1578</v>
      </c>
      <c r="C7573" s="1">
        <v>0.30199999999999999</v>
      </c>
      <c r="D7573" s="2">
        <v>5.9927482642940695E-8</v>
      </c>
      <c r="E7573" s="1" t="s">
        <v>337</v>
      </c>
      <c r="F7573">
        <v>97</v>
      </c>
      <c r="G7573">
        <v>66</v>
      </c>
      <c r="H7573">
        <f>VLOOKUP(A7573,Taul1!A2:C834,3)</f>
        <v>1</v>
      </c>
      <c r="I7573" t="str">
        <f>VLOOKUP(A7573,Taul1!A2:C834,2)</f>
        <v>Työkyvyttömyyseläkkeen saajat 45-49</v>
      </c>
      <c r="L7573" t="s">
        <v>1663</v>
      </c>
      <c r="M7573" t="str">
        <f>F7573&amp;L7573&amp;G7573&amp;L7573&amp;INT(C7573*10)</f>
        <v>97,66,3</v>
      </c>
      <c r="O7573">
        <f>VLOOKUP(B7573,Taul1!A2:C834,3)</f>
        <v>0</v>
      </c>
      <c r="P7573" t="str">
        <f>VLOOKUP(B7573,Taul1!A2:C834,2)</f>
        <v>Vanhempainpäivärahojen korvatut päivät isä yhteensä</v>
      </c>
    </row>
    <row r="7574" spans="1:16" ht="18" x14ac:dyDescent="0.3">
      <c r="A7574" s="1" t="s">
        <v>1542</v>
      </c>
      <c r="B7574" s="1" t="s">
        <v>1578</v>
      </c>
      <c r="C7574" s="1">
        <v>0.253</v>
      </c>
      <c r="D7574" s="1">
        <v>6.2285135586925799E-6</v>
      </c>
      <c r="E7574" s="1" t="s">
        <v>337</v>
      </c>
      <c r="F7574">
        <v>98</v>
      </c>
      <c r="G7574">
        <v>66</v>
      </c>
      <c r="H7574">
        <f>VLOOKUP(A7574,Taul1!A2:C834,3)</f>
        <v>1</v>
      </c>
      <c r="I7574" t="str">
        <f>VLOOKUP(A7574,Taul1!A2:C834,2)</f>
        <v>Työkyvyttömyyseläkkeen saajat 50-54</v>
      </c>
      <c r="L7574" t="s">
        <v>1663</v>
      </c>
      <c r="M7574" t="str">
        <f>F7574&amp;L7574&amp;G7574&amp;L7574&amp;INT(C7574*10)</f>
        <v>98,66,2</v>
      </c>
      <c r="O7574">
        <f>VLOOKUP(B7574,Taul1!A2:C834,3)</f>
        <v>0</v>
      </c>
      <c r="P7574" t="str">
        <f>VLOOKUP(B7574,Taul1!A2:C834,2)</f>
        <v>Vanhempainpäivärahojen korvatut päivät isä yhteensä</v>
      </c>
    </row>
    <row r="7575" spans="1:16" ht="18" x14ac:dyDescent="0.3">
      <c r="A7575" s="1" t="s">
        <v>1544</v>
      </c>
      <c r="B7575" s="1" t="s">
        <v>1578</v>
      </c>
      <c r="C7575" s="1">
        <v>0.496</v>
      </c>
      <c r="D7575" s="1">
        <v>0</v>
      </c>
      <c r="E7575" s="1" t="s">
        <v>337</v>
      </c>
      <c r="F7575">
        <v>99</v>
      </c>
      <c r="G7575">
        <v>66</v>
      </c>
      <c r="H7575">
        <f>VLOOKUP(A7575,Taul1!A2:C834,3)</f>
        <v>1</v>
      </c>
      <c r="I7575" t="str">
        <f>VLOOKUP(A7575,Taul1!A2:C834,2)</f>
        <v>Työkyvyttömyyseläkkeen saajat 55-59</v>
      </c>
      <c r="L7575" t="s">
        <v>1663</v>
      </c>
      <c r="M7575" t="str">
        <f>F7575&amp;L7575&amp;G7575&amp;L7575&amp;INT(C7575*10)</f>
        <v>99,66,4</v>
      </c>
      <c r="O7575">
        <f>VLOOKUP(B7575,Taul1!A2:C834,3)</f>
        <v>0</v>
      </c>
      <c r="P7575" t="str">
        <f>VLOOKUP(B7575,Taul1!A2:C834,2)</f>
        <v>Vanhempainpäivärahojen korvatut päivät isä yhteensä</v>
      </c>
    </row>
    <row r="7576" spans="1:16" ht="18" x14ac:dyDescent="0.3">
      <c r="A7576" s="1" t="s">
        <v>1546</v>
      </c>
      <c r="B7576" s="1" t="s">
        <v>1578</v>
      </c>
      <c r="C7576" s="1">
        <v>0.42399999999999999</v>
      </c>
      <c r="D7576" s="2">
        <v>6.5503158452884196E-15</v>
      </c>
      <c r="E7576" s="1" t="s">
        <v>337</v>
      </c>
      <c r="F7576">
        <v>100</v>
      </c>
      <c r="G7576">
        <v>66</v>
      </c>
      <c r="H7576">
        <f>VLOOKUP(A7576,Taul1!A2:C834,3)</f>
        <v>1</v>
      </c>
      <c r="I7576" t="str">
        <f>VLOOKUP(A7576,Taul1!A2:C834,2)</f>
        <v>Työkyvyttömyyseläkkeen saajat 60-64</v>
      </c>
      <c r="L7576" t="s">
        <v>1663</v>
      </c>
      <c r="M7576" t="str">
        <f>F7576&amp;L7576&amp;G7576&amp;L7576&amp;INT(C7576*10)</f>
        <v>100,66,4</v>
      </c>
      <c r="O7576">
        <f>VLOOKUP(B7576,Taul1!A2:C834,3)</f>
        <v>0</v>
      </c>
      <c r="P7576" t="str">
        <f>VLOOKUP(B7576,Taul1!A2:C834,2)</f>
        <v>Vanhempainpäivärahojen korvatut päivät isä yhteensä</v>
      </c>
    </row>
    <row r="7577" spans="1:16" ht="18" x14ac:dyDescent="0.3">
      <c r="A7577" s="1" t="s">
        <v>1548</v>
      </c>
      <c r="B7577" s="1" t="s">
        <v>1578</v>
      </c>
      <c r="C7577" s="1">
        <v>-0.22700000000000001</v>
      </c>
      <c r="D7577" s="1">
        <v>5.3777015360578698E-5</v>
      </c>
      <c r="E7577" s="1" t="s">
        <v>337</v>
      </c>
      <c r="F7577">
        <v>101</v>
      </c>
      <c r="G7577">
        <v>66</v>
      </c>
      <c r="H7577">
        <f>VLOOKUP(A7577,Taul1!A2:C834,3)</f>
        <v>1</v>
      </c>
      <c r="I7577" t="str">
        <f>VLOOKUP(A7577,Taul1!A2:C834,2)</f>
        <v>Kelan kuntoutuspalvelujen saajat yhteensä</v>
      </c>
      <c r="L7577" t="s">
        <v>1663</v>
      </c>
      <c r="M7577" t="str">
        <f>F7577&amp;L7577&amp;G7577&amp;L7577&amp;INT(C7577*10)</f>
        <v>101,66,-3</v>
      </c>
      <c r="O7577">
        <f>VLOOKUP(B7577,Taul1!A2:C834,3)</f>
        <v>0</v>
      </c>
      <c r="P7577" t="str">
        <f>VLOOKUP(B7577,Taul1!A2:C834,2)</f>
        <v>Vanhempainpäivärahojen korvatut päivät isä yhteensä</v>
      </c>
    </row>
    <row r="7578" spans="1:16" ht="18" x14ac:dyDescent="0.3">
      <c r="A7578" s="1" t="s">
        <v>1550</v>
      </c>
      <c r="B7578" s="1" t="s">
        <v>1578</v>
      </c>
      <c r="C7578" s="1">
        <v>-0.34499999999999997</v>
      </c>
      <c r="D7578" s="2">
        <v>4.1531345029710497E-10</v>
      </c>
      <c r="E7578" s="1" t="s">
        <v>337</v>
      </c>
      <c r="F7578">
        <v>102</v>
      </c>
      <c r="G7578">
        <v>66</v>
      </c>
      <c r="H7578">
        <f>VLOOKUP(A7578,Taul1!A2:C834,3)</f>
        <v>1</v>
      </c>
      <c r="I7578" t="str">
        <f>VLOOKUP(A7578,Taul1!A2:C834,2)</f>
        <v>Kelan kuntoutuspalvelujen saajat 0-6</v>
      </c>
      <c r="L7578" t="s">
        <v>1663</v>
      </c>
      <c r="M7578" t="str">
        <f>F7578&amp;L7578&amp;G7578&amp;L7578&amp;INT(C7578*10)</f>
        <v>102,66,-4</v>
      </c>
      <c r="O7578">
        <f>VLOOKUP(B7578,Taul1!A2:C834,3)</f>
        <v>0</v>
      </c>
      <c r="P7578" t="str">
        <f>VLOOKUP(B7578,Taul1!A2:C834,2)</f>
        <v>Vanhempainpäivärahojen korvatut päivät isä yhteensä</v>
      </c>
    </row>
    <row r="7579" spans="1:16" ht="18" x14ac:dyDescent="0.3">
      <c r="A7579" s="1" t="s">
        <v>1552</v>
      </c>
      <c r="B7579" s="1" t="s">
        <v>1578</v>
      </c>
      <c r="C7579" s="1">
        <v>-0.40300000000000002</v>
      </c>
      <c r="D7579" s="2">
        <v>1.44217970898807E-13</v>
      </c>
      <c r="E7579" s="1" t="s">
        <v>337</v>
      </c>
      <c r="F7579">
        <v>103</v>
      </c>
      <c r="G7579">
        <v>66</v>
      </c>
      <c r="H7579">
        <f>VLOOKUP(A7579,Taul1!A2:C834,3)</f>
        <v>1</v>
      </c>
      <c r="I7579" t="str">
        <f>VLOOKUP(A7579,Taul1!A2:C834,2)</f>
        <v>Kelan kuntoutuspalvelujen saajat 7-15</v>
      </c>
      <c r="L7579" t="s">
        <v>1663</v>
      </c>
      <c r="M7579" t="str">
        <f>F7579&amp;L7579&amp;G7579&amp;L7579&amp;INT(C7579*10)</f>
        <v>103,66,-5</v>
      </c>
      <c r="O7579">
        <f>VLOOKUP(B7579,Taul1!A2:C834,3)</f>
        <v>0</v>
      </c>
      <c r="P7579" t="str">
        <f>VLOOKUP(B7579,Taul1!A2:C834,2)</f>
        <v>Vanhempainpäivärahojen korvatut päivät isä yhteensä</v>
      </c>
    </row>
    <row r="7580" spans="1:16" ht="18" x14ac:dyDescent="0.3">
      <c r="A7580" s="1" t="s">
        <v>1554</v>
      </c>
      <c r="B7580" s="1" t="s">
        <v>1578</v>
      </c>
      <c r="C7580" s="1">
        <v>-0.313</v>
      </c>
      <c r="D7580" s="2">
        <v>1.7911123695313299E-8</v>
      </c>
      <c r="E7580" s="1" t="s">
        <v>337</v>
      </c>
      <c r="F7580">
        <v>104</v>
      </c>
      <c r="G7580">
        <v>66</v>
      </c>
      <c r="H7580">
        <f>VLOOKUP(A7580,Taul1!A2:C834,3)</f>
        <v>1</v>
      </c>
      <c r="I7580" t="str">
        <f>VLOOKUP(A7580,Taul1!A2:C834,2)</f>
        <v>Kelan kuntoutuspalvelujen saajat 16-19</v>
      </c>
      <c r="L7580" t="s">
        <v>1663</v>
      </c>
      <c r="M7580" t="str">
        <f>F7580&amp;L7580&amp;G7580&amp;L7580&amp;INT(C7580*10)</f>
        <v>104,66,-4</v>
      </c>
      <c r="O7580">
        <f>VLOOKUP(B7580,Taul1!A2:C834,3)</f>
        <v>0</v>
      </c>
      <c r="P7580" t="str">
        <f>VLOOKUP(B7580,Taul1!A2:C834,2)</f>
        <v>Vanhempainpäivärahojen korvatut päivät isä yhteensä</v>
      </c>
    </row>
    <row r="7581" spans="1:16" ht="18" x14ac:dyDescent="0.3">
      <c r="A7581" s="1" t="s">
        <v>1556</v>
      </c>
      <c r="B7581" s="1" t="s">
        <v>1578</v>
      </c>
      <c r="C7581" s="1">
        <v>-0.3</v>
      </c>
      <c r="D7581" s="2">
        <v>7.3775260345243496E-8</v>
      </c>
      <c r="E7581" s="1" t="s">
        <v>337</v>
      </c>
      <c r="F7581">
        <v>105</v>
      </c>
      <c r="G7581">
        <v>66</v>
      </c>
      <c r="H7581">
        <f>VLOOKUP(A7581,Taul1!A2:C834,3)</f>
        <v>1</v>
      </c>
      <c r="I7581" t="str">
        <f>VLOOKUP(A7581,Taul1!A2:C834,2)</f>
        <v>Kelan kuntoutuspalvelujen saajat 20-24</v>
      </c>
      <c r="L7581" t="s">
        <v>1663</v>
      </c>
      <c r="M7581" t="str">
        <f>F7581&amp;L7581&amp;G7581&amp;L7581&amp;INT(C7581*10)</f>
        <v>105,66,-3</v>
      </c>
      <c r="O7581">
        <f>VLOOKUP(B7581,Taul1!A2:C834,3)</f>
        <v>0</v>
      </c>
      <c r="P7581" t="str">
        <f>VLOOKUP(B7581,Taul1!A2:C834,2)</f>
        <v>Vanhempainpäivärahojen korvatut päivät isä yhteensä</v>
      </c>
    </row>
    <row r="7582" spans="1:16" ht="18" x14ac:dyDescent="0.3">
      <c r="A7582" s="1" t="s">
        <v>1558</v>
      </c>
      <c r="B7582" s="1" t="s">
        <v>1578</v>
      </c>
      <c r="C7582" s="1">
        <v>-0.184</v>
      </c>
      <c r="D7582" s="1">
        <v>1.1404239845017501E-3</v>
      </c>
      <c r="E7582" s="1" t="s">
        <v>337</v>
      </c>
      <c r="F7582">
        <v>106</v>
      </c>
      <c r="G7582">
        <v>66</v>
      </c>
      <c r="H7582">
        <f>VLOOKUP(A7582,Taul1!A2:C834,3)</f>
        <v>1</v>
      </c>
      <c r="I7582" t="str">
        <f>VLOOKUP(A7582,Taul1!A2:C834,2)</f>
        <v>Kelan kuntoutuspalvelujen saajat 25-29</v>
      </c>
      <c r="L7582" t="s">
        <v>1663</v>
      </c>
      <c r="M7582" t="str">
        <f>F7582&amp;L7582&amp;G7582&amp;L7582&amp;INT(C7582*10)</f>
        <v>106,66,-2</v>
      </c>
      <c r="O7582">
        <f>VLOOKUP(B7582,Taul1!A2:C834,3)</f>
        <v>0</v>
      </c>
      <c r="P7582" t="str">
        <f>VLOOKUP(B7582,Taul1!A2:C834,2)</f>
        <v>Vanhempainpäivärahojen korvatut päivät isä yhteensä</v>
      </c>
    </row>
    <row r="7583" spans="1:16" ht="18" x14ac:dyDescent="0.3">
      <c r="A7583" s="1" t="s">
        <v>1560</v>
      </c>
      <c r="B7583" s="1" t="s">
        <v>1578</v>
      </c>
      <c r="C7583" s="1">
        <v>-0.17899999999999999</v>
      </c>
      <c r="D7583" s="1">
        <v>1.53599303114948E-3</v>
      </c>
      <c r="E7583" s="1" t="s">
        <v>337</v>
      </c>
      <c r="F7583">
        <v>107</v>
      </c>
      <c r="G7583">
        <v>66</v>
      </c>
      <c r="H7583">
        <f>VLOOKUP(A7583,Taul1!A2:C834,3)</f>
        <v>1</v>
      </c>
      <c r="I7583" t="str">
        <f>VLOOKUP(A7583,Taul1!A2:C834,2)</f>
        <v>Kelan kuntoutuspalvelujen saajat 30-34</v>
      </c>
      <c r="L7583" t="s">
        <v>1663</v>
      </c>
      <c r="M7583" t="str">
        <f>F7583&amp;L7583&amp;G7583&amp;L7583&amp;INT(C7583*10)</f>
        <v>107,66,-2</v>
      </c>
      <c r="O7583">
        <f>VLOOKUP(B7583,Taul1!A2:C834,3)</f>
        <v>0</v>
      </c>
      <c r="P7583" t="str">
        <f>VLOOKUP(B7583,Taul1!A2:C834,2)</f>
        <v>Vanhempainpäivärahojen korvatut päivät isä yhteensä</v>
      </c>
    </row>
    <row r="7584" spans="1:16" ht="18" x14ac:dyDescent="0.3">
      <c r="A7584" s="1" t="s">
        <v>1562</v>
      </c>
      <c r="B7584" s="1" t="s">
        <v>1578</v>
      </c>
      <c r="C7584" s="1">
        <v>-0.20200000000000001</v>
      </c>
      <c r="D7584" s="1">
        <v>3.5556953778825801E-4</v>
      </c>
      <c r="E7584" s="1" t="s">
        <v>337</v>
      </c>
      <c r="F7584">
        <v>108</v>
      </c>
      <c r="G7584">
        <v>66</v>
      </c>
      <c r="H7584">
        <f>VLOOKUP(A7584,Taul1!A2:C834,3)</f>
        <v>1</v>
      </c>
      <c r="I7584" t="str">
        <f>VLOOKUP(A7584,Taul1!A2:C834,2)</f>
        <v>Kelan kuntoutuspalvelujen saajat 35-39</v>
      </c>
      <c r="L7584" t="s">
        <v>1663</v>
      </c>
      <c r="M7584" t="str">
        <f>F7584&amp;L7584&amp;G7584&amp;L7584&amp;INT(C7584*10)</f>
        <v>108,66,-3</v>
      </c>
      <c r="O7584">
        <f>VLOOKUP(B7584,Taul1!A2:C834,3)</f>
        <v>0</v>
      </c>
      <c r="P7584" t="str">
        <f>VLOOKUP(B7584,Taul1!A2:C834,2)</f>
        <v>Vanhempainpäivärahojen korvatut päivät isä yhteensä</v>
      </c>
    </row>
    <row r="7585" spans="1:16" ht="18" x14ac:dyDescent="0.3">
      <c r="A7585" s="1" t="s">
        <v>1564</v>
      </c>
      <c r="B7585" s="1" t="s">
        <v>1578</v>
      </c>
      <c r="C7585" s="1">
        <v>-0.251</v>
      </c>
      <c r="D7585" s="1">
        <v>7.8646205587951101E-6</v>
      </c>
      <c r="E7585" s="1" t="s">
        <v>337</v>
      </c>
      <c r="F7585">
        <v>109</v>
      </c>
      <c r="G7585">
        <v>66</v>
      </c>
      <c r="H7585">
        <f>VLOOKUP(A7585,Taul1!A2:C834,3)</f>
        <v>1</v>
      </c>
      <c r="I7585" t="str">
        <f>VLOOKUP(A7585,Taul1!A2:C834,2)</f>
        <v>Kelan kuntoutuspalvelujen saajat 40-44</v>
      </c>
      <c r="L7585" t="s">
        <v>1663</v>
      </c>
      <c r="M7585" t="str">
        <f>F7585&amp;L7585&amp;G7585&amp;L7585&amp;INT(C7585*10)</f>
        <v>109,66,-3</v>
      </c>
      <c r="O7585">
        <f>VLOOKUP(B7585,Taul1!A2:C834,3)</f>
        <v>0</v>
      </c>
      <c r="P7585" t="str">
        <f>VLOOKUP(B7585,Taul1!A2:C834,2)</f>
        <v>Vanhempainpäivärahojen korvatut päivät isä yhteensä</v>
      </c>
    </row>
    <row r="7586" spans="1:16" ht="18" x14ac:dyDescent="0.3">
      <c r="A7586" s="1" t="s">
        <v>1566</v>
      </c>
      <c r="B7586" s="1" t="s">
        <v>1578</v>
      </c>
      <c r="C7586" s="1">
        <v>0.26400000000000001</v>
      </c>
      <c r="D7586" s="1">
        <v>2.5345981048419098E-6</v>
      </c>
      <c r="E7586" s="1" t="s">
        <v>337</v>
      </c>
      <c r="F7586">
        <v>110</v>
      </c>
      <c r="G7586">
        <v>66</v>
      </c>
      <c r="H7586">
        <f>VLOOKUP(A7586,Taul1!A2:C834,3)</f>
        <v>1</v>
      </c>
      <c r="I7586" t="str">
        <f>VLOOKUP(A7586,Taul1!A2:C834,2)</f>
        <v>Kelan kuntoutuspalvelujen saajat 45-49</v>
      </c>
      <c r="L7586" t="s">
        <v>1663</v>
      </c>
      <c r="M7586" t="str">
        <f>F7586&amp;L7586&amp;G7586&amp;L7586&amp;INT(C7586*10)</f>
        <v>110,66,2</v>
      </c>
      <c r="O7586">
        <f>VLOOKUP(B7586,Taul1!A2:C834,3)</f>
        <v>0</v>
      </c>
      <c r="P7586" t="str">
        <f>VLOOKUP(B7586,Taul1!A2:C834,2)</f>
        <v>Vanhempainpäivärahojen korvatut päivät isä yhteensä</v>
      </c>
    </row>
    <row r="7587" spans="1:16" ht="18" x14ac:dyDescent="0.3">
      <c r="A7587" s="1" t="s">
        <v>1568</v>
      </c>
      <c r="B7587" s="1" t="s">
        <v>1578</v>
      </c>
      <c r="C7587" s="1">
        <v>0.42</v>
      </c>
      <c r="D7587" s="2">
        <v>1.1213252548714001E-14</v>
      </c>
      <c r="E7587" s="1" t="s">
        <v>337</v>
      </c>
      <c r="F7587">
        <v>111</v>
      </c>
      <c r="G7587">
        <v>66</v>
      </c>
      <c r="H7587">
        <f>VLOOKUP(A7587,Taul1!A2:C834,3)</f>
        <v>1</v>
      </c>
      <c r="I7587" t="str">
        <f>VLOOKUP(A7587,Taul1!A2:C834,2)</f>
        <v>Kelan kuntoutuspalvelujen saajat 50-54</v>
      </c>
      <c r="L7587" t="s">
        <v>1663</v>
      </c>
      <c r="M7587" t="str">
        <f>F7587&amp;L7587&amp;G7587&amp;L7587&amp;INT(C7587*10)</f>
        <v>111,66,4</v>
      </c>
      <c r="O7587">
        <f>VLOOKUP(B7587,Taul1!A2:C834,3)</f>
        <v>0</v>
      </c>
      <c r="P7587" t="str">
        <f>VLOOKUP(B7587,Taul1!A2:C834,2)</f>
        <v>Vanhempainpäivärahojen korvatut päivät isä yhteensä</v>
      </c>
    </row>
    <row r="7588" spans="1:16" ht="18" x14ac:dyDescent="0.3">
      <c r="A7588" s="1" t="s">
        <v>1570</v>
      </c>
      <c r="B7588" s="1" t="s">
        <v>1578</v>
      </c>
      <c r="C7588" s="1">
        <v>0.28999999999999998</v>
      </c>
      <c r="D7588" s="2">
        <v>2.04698407779702E-7</v>
      </c>
      <c r="E7588" s="1" t="s">
        <v>337</v>
      </c>
      <c r="F7588">
        <v>112</v>
      </c>
      <c r="G7588">
        <v>66</v>
      </c>
      <c r="H7588">
        <f>VLOOKUP(A7588,Taul1!A2:C834,3)</f>
        <v>1</v>
      </c>
      <c r="I7588" t="str">
        <f>VLOOKUP(A7588,Taul1!A2:C834,2)</f>
        <v>Kelan kuntoutuspalvelujen saajat 55-59</v>
      </c>
      <c r="L7588" t="s">
        <v>1663</v>
      </c>
      <c r="M7588" t="str">
        <f>F7588&amp;L7588&amp;G7588&amp;L7588&amp;INT(C7588*10)</f>
        <v>112,66,2</v>
      </c>
      <c r="O7588">
        <f>VLOOKUP(B7588,Taul1!A2:C834,3)</f>
        <v>0</v>
      </c>
      <c r="P7588" t="str">
        <f>VLOOKUP(B7588,Taul1!A2:C834,2)</f>
        <v>Vanhempainpäivärahojen korvatut päivät isä yhteensä</v>
      </c>
    </row>
    <row r="7589" spans="1:16" ht="18" x14ac:dyDescent="0.3">
      <c r="A7589" s="1" t="s">
        <v>1572</v>
      </c>
      <c r="B7589" s="1" t="s">
        <v>1578</v>
      </c>
      <c r="C7589" s="1">
        <v>4.3999999999999997E-2</v>
      </c>
      <c r="D7589" s="1">
        <v>0.43969103766263601</v>
      </c>
      <c r="E7589" s="1" t="s">
        <v>337</v>
      </c>
      <c r="F7589">
        <v>113</v>
      </c>
      <c r="G7589">
        <v>66</v>
      </c>
      <c r="H7589">
        <f>VLOOKUP(A7589,Taul1!A2:C834,3)</f>
        <v>1</v>
      </c>
      <c r="I7589" t="str">
        <f>VLOOKUP(A7589,Taul1!A2:C834,2)</f>
        <v>Kelan kuntoutuspalvelujen saajat 60-64</v>
      </c>
      <c r="L7589" t="s">
        <v>1663</v>
      </c>
      <c r="M7589" t="str">
        <f>F7589&amp;L7589&amp;G7589&amp;L7589&amp;INT(C7589*10)</f>
        <v>113,66,0</v>
      </c>
      <c r="O7589">
        <f>VLOOKUP(B7589,Taul1!A2:C834,3)</f>
        <v>0</v>
      </c>
      <c r="P7589" t="str">
        <f>VLOOKUP(B7589,Taul1!A2:C834,2)</f>
        <v>Vanhempainpäivärahojen korvatut päivät isä yhteensä</v>
      </c>
    </row>
    <row r="7590" spans="1:16" ht="18" x14ac:dyDescent="0.3">
      <c r="A7590" s="1" t="s">
        <v>1574</v>
      </c>
      <c r="B7590" s="1" t="s">
        <v>1578</v>
      </c>
      <c r="C7590" s="1">
        <v>0.221</v>
      </c>
      <c r="D7590" s="1">
        <v>8.4444168383379593E-5</v>
      </c>
      <c r="E7590" s="1" t="s">
        <v>337</v>
      </c>
      <c r="F7590">
        <v>114</v>
      </c>
      <c r="G7590">
        <v>66</v>
      </c>
      <c r="H7590">
        <f>VLOOKUP(A7590,Taul1!A2:C834,3)</f>
        <v>1</v>
      </c>
      <c r="I7590" t="str">
        <f>VLOOKUP(A7590,Taul1!A2:C834,2)</f>
        <v>Kelan kuntoutuspalvelujen saajat 65-69</v>
      </c>
      <c r="L7590" t="s">
        <v>1663</v>
      </c>
      <c r="M7590" t="str">
        <f>F7590&amp;L7590&amp;G7590&amp;L7590&amp;INT(C7590*10)</f>
        <v>114,66,2</v>
      </c>
      <c r="O7590">
        <f>VLOOKUP(B7590,Taul1!A2:C834,3)</f>
        <v>0</v>
      </c>
      <c r="P7590" t="str">
        <f>VLOOKUP(B7590,Taul1!A2:C834,2)</f>
        <v>Vanhempainpäivärahojen korvatut päivät isä yhteensä</v>
      </c>
    </row>
    <row r="7591" spans="1:16" ht="18" x14ac:dyDescent="0.3">
      <c r="A7591" s="1" t="s">
        <v>1576</v>
      </c>
      <c r="B7591" s="1" t="s">
        <v>1578</v>
      </c>
      <c r="C7591" s="1">
        <v>-0.129</v>
      </c>
      <c r="D7591" s="1">
        <v>2.33442791969183E-2</v>
      </c>
      <c r="E7591" s="1" t="s">
        <v>337</v>
      </c>
      <c r="F7591">
        <v>115</v>
      </c>
      <c r="G7591">
        <v>66</v>
      </c>
      <c r="H7591">
        <f>VLOOKUP(A7591,Taul1!A2:C834,3)</f>
        <v>1</v>
      </c>
      <c r="I7591" t="str">
        <f>VLOOKUP(A7591,Taul1!A2:C834,2)</f>
        <v>Kelan kuntoutuspalvelujen saajat 69-</v>
      </c>
      <c r="L7591" t="s">
        <v>1663</v>
      </c>
      <c r="M7591" t="str">
        <f>F7591&amp;L7591&amp;G7591&amp;L7591&amp;INT(C7591*10)</f>
        <v>115,66,-2</v>
      </c>
      <c r="O7591">
        <f>VLOOKUP(B7591,Taul1!A2:C834,3)</f>
        <v>0</v>
      </c>
      <c r="P7591" t="str">
        <f>VLOOKUP(B7591,Taul1!A2:C834,2)</f>
        <v>Vanhempainpäivärahojen korvatut päivät isä yhteensä</v>
      </c>
    </row>
    <row r="7592" spans="1:16" ht="18" x14ac:dyDescent="0.3">
      <c r="A7592" s="1" t="s">
        <v>1598</v>
      </c>
      <c r="B7592" s="1" t="s">
        <v>1580</v>
      </c>
      <c r="C7592" s="1">
        <v>-4.5999999999999999E-2</v>
      </c>
      <c r="D7592" s="1">
        <v>0.42262397182433598</v>
      </c>
      <c r="E7592" s="1" t="s">
        <v>337</v>
      </c>
      <c r="F7592">
        <v>1</v>
      </c>
      <c r="G7592">
        <v>67</v>
      </c>
      <c r="H7592">
        <f>VLOOKUP(A7592,Taul1!A2:C834,3)</f>
        <v>1</v>
      </c>
      <c r="I7592" t="str">
        <f>VLOOKUP(A7592,Taul1!A2:C834,2)</f>
        <v>Vanhempainpäivärahojen korvatut päivät äiti 35-39</v>
      </c>
      <c r="L7592" t="s">
        <v>1663</v>
      </c>
      <c r="M7592" t="str">
        <f>F7592&amp;L7592&amp;G7592&amp;L7592&amp;INT(C7592*10)</f>
        <v>1,67,-1</v>
      </c>
      <c r="O7592">
        <f>VLOOKUP(B7592,Taul1!A2:C834,3)</f>
        <v>0</v>
      </c>
      <c r="P7592" t="str">
        <f>VLOOKUP(B7592,Taul1!A2:C834,2)</f>
        <v>Vanhempainpäivärahojen korvatut päivät isä 16-24</v>
      </c>
    </row>
    <row r="7593" spans="1:16" ht="18" x14ac:dyDescent="0.3">
      <c r="A7593" s="1" t="s">
        <v>1600</v>
      </c>
      <c r="B7593" s="1" t="s">
        <v>1580</v>
      </c>
      <c r="C7593" s="1">
        <v>-0.41799999999999998</v>
      </c>
      <c r="D7593" s="2">
        <v>1.4210854715202001E-14</v>
      </c>
      <c r="E7593" s="1" t="s">
        <v>337</v>
      </c>
      <c r="F7593">
        <v>2</v>
      </c>
      <c r="G7593">
        <v>67</v>
      </c>
      <c r="H7593">
        <f>VLOOKUP(A7593,Taul1!A2:C834,3)</f>
        <v>1</v>
      </c>
      <c r="I7593" t="str">
        <f>VLOOKUP(A7593,Taul1!A2:C834,2)</f>
        <v>Vanhempainpäivärahojen korvatut päivät äiti 40-</v>
      </c>
      <c r="L7593" t="s">
        <v>1663</v>
      </c>
      <c r="M7593" t="str">
        <f>F7593&amp;L7593&amp;G7593&amp;L7593&amp;INT(C7593*10)</f>
        <v>2,67,-5</v>
      </c>
      <c r="O7593">
        <f>VLOOKUP(B7593,Taul1!A2:C834,3)</f>
        <v>0</v>
      </c>
      <c r="P7593" t="str">
        <f>VLOOKUP(B7593,Taul1!A2:C834,2)</f>
        <v>Vanhempainpäivärahojen korvatut päivät isä 16-24</v>
      </c>
    </row>
    <row r="7594" spans="1:16" ht="18" x14ac:dyDescent="0.3">
      <c r="A7594" s="1" t="s">
        <v>1275</v>
      </c>
      <c r="B7594" s="1" t="s">
        <v>1580</v>
      </c>
      <c r="C7594" s="1">
        <v>-0.623</v>
      </c>
      <c r="D7594" s="2">
        <v>1.11022302462515E-16</v>
      </c>
      <c r="E7594" s="1" t="s">
        <v>337</v>
      </c>
      <c r="F7594">
        <v>3</v>
      </c>
      <c r="G7594">
        <v>67</v>
      </c>
      <c r="H7594">
        <f>VLOOKUP(A7594,Taul1!A2:C834,3)</f>
        <v>1</v>
      </c>
      <c r="I7594" t="str">
        <f>VLOOKUP(A7594,Taul1!A2:C834,2)</f>
        <v>Työllistymistä edistävät palvelut, korvatut päivät, yhteensä</v>
      </c>
      <c r="L7594" t="s">
        <v>1663</v>
      </c>
      <c r="M7594" t="str">
        <f>F7594&amp;L7594&amp;G7594&amp;L7594&amp;INT(C7594*10)</f>
        <v>3,67,-7</v>
      </c>
      <c r="O7594">
        <f>VLOOKUP(B7594,Taul1!A2:C834,3)</f>
        <v>0</v>
      </c>
      <c r="P7594" t="str">
        <f>VLOOKUP(B7594,Taul1!A2:C834,2)</f>
        <v>Vanhempainpäivärahojen korvatut päivät isä 16-24</v>
      </c>
    </row>
    <row r="7595" spans="1:16" ht="18" x14ac:dyDescent="0.3">
      <c r="A7595" s="1" t="s">
        <v>1277</v>
      </c>
      <c r="B7595" s="1" t="s">
        <v>1580</v>
      </c>
      <c r="C7595" s="1">
        <v>-0.152</v>
      </c>
      <c r="D7595" s="1">
        <v>7.3810082452663199E-3</v>
      </c>
      <c r="E7595" s="1" t="s">
        <v>337</v>
      </c>
      <c r="F7595">
        <v>4</v>
      </c>
      <c r="G7595">
        <v>67</v>
      </c>
      <c r="H7595">
        <f>VLOOKUP(A7595,Taul1!A2:C834,3)</f>
        <v>1</v>
      </c>
      <c r="I7595" t="str">
        <f>VLOOKUP(A7595,Taul1!A2:C834,2)</f>
        <v>Työllistymistä edistävät palvelut, korvatut päivät, 17-24</v>
      </c>
      <c r="L7595" t="s">
        <v>1663</v>
      </c>
      <c r="M7595" t="str">
        <f>F7595&amp;L7595&amp;G7595&amp;L7595&amp;INT(C7595*10)</f>
        <v>4,67,-2</v>
      </c>
      <c r="O7595">
        <f>VLOOKUP(B7595,Taul1!A2:C834,3)</f>
        <v>0</v>
      </c>
      <c r="P7595" t="str">
        <f>VLOOKUP(B7595,Taul1!A2:C834,2)</f>
        <v>Vanhempainpäivärahojen korvatut päivät isä 16-24</v>
      </c>
    </row>
    <row r="7596" spans="1:16" ht="18" x14ac:dyDescent="0.3">
      <c r="A7596" s="1" t="s">
        <v>1279</v>
      </c>
      <c r="B7596" s="1" t="s">
        <v>1580</v>
      </c>
      <c r="C7596" s="1">
        <v>-0.58499999999999996</v>
      </c>
      <c r="D7596" s="1">
        <v>0</v>
      </c>
      <c r="E7596" s="1" t="s">
        <v>337</v>
      </c>
      <c r="F7596">
        <v>5</v>
      </c>
      <c r="G7596">
        <v>67</v>
      </c>
      <c r="H7596">
        <f>VLOOKUP(A7596,Taul1!A2:C834,3)</f>
        <v>1</v>
      </c>
      <c r="I7596" t="str">
        <f>VLOOKUP(A7596,Taul1!A2:C834,2)</f>
        <v>Työllistymistä edistävät palvelut, korvatut päivät, 25-29</v>
      </c>
      <c r="L7596" t="s">
        <v>1663</v>
      </c>
      <c r="M7596" t="str">
        <f>F7596&amp;L7596&amp;G7596&amp;L7596&amp;INT(C7596*10)</f>
        <v>5,67,-6</v>
      </c>
      <c r="O7596">
        <f>VLOOKUP(B7596,Taul1!A2:C834,3)</f>
        <v>0</v>
      </c>
      <c r="P7596" t="str">
        <f>VLOOKUP(B7596,Taul1!A2:C834,2)</f>
        <v>Vanhempainpäivärahojen korvatut päivät isä 16-24</v>
      </c>
    </row>
    <row r="7597" spans="1:16" ht="18" x14ac:dyDescent="0.3">
      <c r="A7597" s="1" t="s">
        <v>1281</v>
      </c>
      <c r="B7597" s="1" t="s">
        <v>1580</v>
      </c>
      <c r="C7597" s="1">
        <v>-0.63700000000000001</v>
      </c>
      <c r="D7597" s="2">
        <v>1.11022302462515E-16</v>
      </c>
      <c r="E7597" s="1" t="s">
        <v>337</v>
      </c>
      <c r="F7597">
        <v>6</v>
      </c>
      <c r="G7597">
        <v>67</v>
      </c>
      <c r="H7597">
        <f>VLOOKUP(A7597,Taul1!A2:C834,3)</f>
        <v>1</v>
      </c>
      <c r="I7597" t="str">
        <f>VLOOKUP(A7597,Taul1!A2:C834,2)</f>
        <v>Työllistymistä edistävät palvelut, korvatut päivät, 30-34</v>
      </c>
      <c r="L7597" t="s">
        <v>1663</v>
      </c>
      <c r="M7597" t="str">
        <f>F7597&amp;L7597&amp;G7597&amp;L7597&amp;INT(C7597*10)</f>
        <v>6,67,-7</v>
      </c>
      <c r="O7597">
        <f>VLOOKUP(B7597,Taul1!A2:C834,3)</f>
        <v>0</v>
      </c>
      <c r="P7597" t="str">
        <f>VLOOKUP(B7597,Taul1!A2:C834,2)</f>
        <v>Vanhempainpäivärahojen korvatut päivät isä 16-24</v>
      </c>
    </row>
    <row r="7598" spans="1:16" ht="18" x14ac:dyDescent="0.3">
      <c r="A7598" s="1" t="s">
        <v>1283</v>
      </c>
      <c r="B7598" s="1" t="s">
        <v>1580</v>
      </c>
      <c r="C7598" s="1">
        <v>-0.64900000000000002</v>
      </c>
      <c r="D7598" s="1">
        <v>0</v>
      </c>
      <c r="E7598" s="1" t="s">
        <v>337</v>
      </c>
      <c r="F7598">
        <v>7</v>
      </c>
      <c r="G7598">
        <v>67</v>
      </c>
      <c r="H7598">
        <f>VLOOKUP(A7598,Taul1!A2:C834,3)</f>
        <v>1</v>
      </c>
      <c r="I7598" t="str">
        <f>VLOOKUP(A7598,Taul1!A2:C834,2)</f>
        <v>Työllistymistä edistävät palvelut, korvatut päivät, 35-39</v>
      </c>
      <c r="L7598" t="s">
        <v>1663</v>
      </c>
      <c r="M7598" t="str">
        <f>F7598&amp;L7598&amp;G7598&amp;L7598&amp;INT(C7598*10)</f>
        <v>7,67,-7</v>
      </c>
      <c r="O7598">
        <f>VLOOKUP(B7598,Taul1!A2:C834,3)</f>
        <v>0</v>
      </c>
      <c r="P7598" t="str">
        <f>VLOOKUP(B7598,Taul1!A2:C834,2)</f>
        <v>Vanhempainpäivärahojen korvatut päivät isä 16-24</v>
      </c>
    </row>
    <row r="7599" spans="1:16" ht="18" x14ac:dyDescent="0.3">
      <c r="A7599" s="1" t="s">
        <v>1285</v>
      </c>
      <c r="B7599" s="1" t="s">
        <v>1580</v>
      </c>
      <c r="C7599" s="1">
        <v>-0.65900000000000003</v>
      </c>
      <c r="D7599" s="1">
        <v>0</v>
      </c>
      <c r="E7599" s="1" t="s">
        <v>337</v>
      </c>
      <c r="F7599">
        <v>8</v>
      </c>
      <c r="G7599">
        <v>67</v>
      </c>
      <c r="H7599">
        <f>VLOOKUP(A7599,Taul1!A2:C834,3)</f>
        <v>1</v>
      </c>
      <c r="I7599" t="str">
        <f>VLOOKUP(A7599,Taul1!A2:C834,2)</f>
        <v>Työllistymistä edistävät palvelut, korvatut päivät, 40-44</v>
      </c>
      <c r="L7599" t="s">
        <v>1663</v>
      </c>
      <c r="M7599" t="str">
        <f>F7599&amp;L7599&amp;G7599&amp;L7599&amp;INT(C7599*10)</f>
        <v>8,67,-7</v>
      </c>
      <c r="O7599">
        <f>VLOOKUP(B7599,Taul1!A2:C834,3)</f>
        <v>0</v>
      </c>
      <c r="P7599" t="str">
        <f>VLOOKUP(B7599,Taul1!A2:C834,2)</f>
        <v>Vanhempainpäivärahojen korvatut päivät isä 16-24</v>
      </c>
    </row>
    <row r="7600" spans="1:16" ht="18" x14ac:dyDescent="0.3">
      <c r="A7600" s="1" t="s">
        <v>1287</v>
      </c>
      <c r="B7600" s="1" t="s">
        <v>1580</v>
      </c>
      <c r="C7600" s="1">
        <v>-0.61399999999999999</v>
      </c>
      <c r="D7600" s="1">
        <v>0</v>
      </c>
      <c r="E7600" s="1" t="s">
        <v>337</v>
      </c>
      <c r="F7600">
        <v>9</v>
      </c>
      <c r="G7600">
        <v>67</v>
      </c>
      <c r="H7600">
        <f>VLOOKUP(A7600,Taul1!A2:C834,3)</f>
        <v>1</v>
      </c>
      <c r="I7600" t="str">
        <f>VLOOKUP(A7600,Taul1!A2:C834,2)</f>
        <v>Työllistymistä edistävät palvelut, korvatut päivät, 45-49</v>
      </c>
      <c r="L7600" t="s">
        <v>1663</v>
      </c>
      <c r="M7600" t="str">
        <f>F7600&amp;L7600&amp;G7600&amp;L7600&amp;INT(C7600*10)</f>
        <v>9,67,-7</v>
      </c>
      <c r="O7600">
        <f>VLOOKUP(B7600,Taul1!A2:C834,3)</f>
        <v>0</v>
      </c>
      <c r="P7600" t="str">
        <f>VLOOKUP(B7600,Taul1!A2:C834,2)</f>
        <v>Vanhempainpäivärahojen korvatut päivät isä 16-24</v>
      </c>
    </row>
    <row r="7601" spans="1:16" ht="18" x14ac:dyDescent="0.3">
      <c r="A7601" s="1" t="s">
        <v>1289</v>
      </c>
      <c r="B7601" s="1" t="s">
        <v>1580</v>
      </c>
      <c r="C7601" s="1">
        <v>-0.62</v>
      </c>
      <c r="D7601" s="1">
        <v>0</v>
      </c>
      <c r="E7601" s="1" t="s">
        <v>337</v>
      </c>
      <c r="F7601">
        <v>10</v>
      </c>
      <c r="G7601">
        <v>67</v>
      </c>
      <c r="H7601">
        <f>VLOOKUP(A7601,Taul1!A2:C834,3)</f>
        <v>1</v>
      </c>
      <c r="I7601" t="str">
        <f>VLOOKUP(A7601,Taul1!A2:C834,2)</f>
        <v>Työllistymistä edistävät palvelut, korvatut päivät, 50-54</v>
      </c>
      <c r="L7601" t="s">
        <v>1663</v>
      </c>
      <c r="M7601" t="str">
        <f>F7601&amp;L7601&amp;G7601&amp;L7601&amp;INT(C7601*10)</f>
        <v>10,67,-7</v>
      </c>
      <c r="O7601">
        <f>VLOOKUP(B7601,Taul1!A2:C834,3)</f>
        <v>0</v>
      </c>
      <c r="P7601" t="str">
        <f>VLOOKUP(B7601,Taul1!A2:C834,2)</f>
        <v>Vanhempainpäivärahojen korvatut päivät isä 16-24</v>
      </c>
    </row>
    <row r="7602" spans="1:16" ht="18" x14ac:dyDescent="0.3">
      <c r="A7602" s="1" t="s">
        <v>1291</v>
      </c>
      <c r="B7602" s="1" t="s">
        <v>1580</v>
      </c>
      <c r="C7602" s="1">
        <v>-0.61399999999999999</v>
      </c>
      <c r="D7602" s="2">
        <v>1.11022302462515E-16</v>
      </c>
      <c r="E7602" s="1" t="s">
        <v>337</v>
      </c>
      <c r="F7602">
        <v>11</v>
      </c>
      <c r="G7602">
        <v>67</v>
      </c>
      <c r="H7602">
        <f>VLOOKUP(A7602,Taul1!A2:C834,3)</f>
        <v>1</v>
      </c>
      <c r="I7602" t="str">
        <f>VLOOKUP(A7602,Taul1!A2:C834,2)</f>
        <v>Työllistymistä edistävät palvelut, korvatut päivät, 55-59</v>
      </c>
      <c r="L7602" t="s">
        <v>1663</v>
      </c>
      <c r="M7602" t="str">
        <f>F7602&amp;L7602&amp;G7602&amp;L7602&amp;INT(C7602*10)</f>
        <v>11,67,-7</v>
      </c>
      <c r="O7602">
        <f>VLOOKUP(B7602,Taul1!A2:C834,3)</f>
        <v>0</v>
      </c>
      <c r="P7602" t="str">
        <f>VLOOKUP(B7602,Taul1!A2:C834,2)</f>
        <v>Vanhempainpäivärahojen korvatut päivät isä 16-24</v>
      </c>
    </row>
    <row r="7603" spans="1:16" ht="18" x14ac:dyDescent="0.3">
      <c r="A7603" s="1" t="s">
        <v>1293</v>
      </c>
      <c r="B7603" s="1" t="s">
        <v>1580</v>
      </c>
      <c r="C7603" s="1">
        <v>-0.44400000000000001</v>
      </c>
      <c r="D7603" s="2">
        <v>2.2204460492503101E-16</v>
      </c>
      <c r="E7603" s="1" t="s">
        <v>337</v>
      </c>
      <c r="F7603">
        <v>12</v>
      </c>
      <c r="G7603">
        <v>67</v>
      </c>
      <c r="H7603">
        <f>VLOOKUP(A7603,Taul1!A2:C834,3)</f>
        <v>1</v>
      </c>
      <c r="I7603" t="str">
        <f>VLOOKUP(A7603,Taul1!A2:C834,2)</f>
        <v>Työllistymistä edistävät palvelut, korvatut päivät, 60-64</v>
      </c>
      <c r="L7603" t="s">
        <v>1663</v>
      </c>
      <c r="M7603" t="str">
        <f>F7603&amp;L7603&amp;G7603&amp;L7603&amp;INT(C7603*10)</f>
        <v>12,67,-5</v>
      </c>
      <c r="O7603">
        <f>VLOOKUP(B7603,Taul1!A2:C834,3)</f>
        <v>0</v>
      </c>
      <c r="P7603" t="str">
        <f>VLOOKUP(B7603,Taul1!A2:C834,2)</f>
        <v>Vanhempainpäivärahojen korvatut päivät isä 16-24</v>
      </c>
    </row>
    <row r="7604" spans="1:16" ht="18" x14ac:dyDescent="0.3">
      <c r="A7604" s="1" t="s">
        <v>1317</v>
      </c>
      <c r="B7604" s="1" t="s">
        <v>1580</v>
      </c>
      <c r="C7604" s="1">
        <v>-0.69899999999999995</v>
      </c>
      <c r="D7604" s="1">
        <v>0</v>
      </c>
      <c r="E7604" s="1" t="s">
        <v>337</v>
      </c>
      <c r="F7604">
        <v>13</v>
      </c>
      <c r="G7604">
        <v>67</v>
      </c>
      <c r="H7604">
        <f>VLOOKUP(A7604,Taul1!A2:C834,3)</f>
        <v>1</v>
      </c>
      <c r="I7604" t="str">
        <f>VLOOKUP(A7604,Taul1!A2:C834,2)</f>
        <v>Opintovelalliset yhteensä</v>
      </c>
      <c r="L7604" t="s">
        <v>1663</v>
      </c>
      <c r="M7604" t="str">
        <f>F7604&amp;L7604&amp;G7604&amp;L7604&amp;INT(C7604*10)</f>
        <v>13,67,-7</v>
      </c>
      <c r="O7604">
        <f>VLOOKUP(B7604,Taul1!A2:C834,3)</f>
        <v>0</v>
      </c>
      <c r="P7604" t="str">
        <f>VLOOKUP(B7604,Taul1!A2:C834,2)</f>
        <v>Vanhempainpäivärahojen korvatut päivät isä 16-24</v>
      </c>
    </row>
    <row r="7605" spans="1:16" ht="18" x14ac:dyDescent="0.3">
      <c r="A7605" s="1" t="s">
        <v>1319</v>
      </c>
      <c r="B7605" s="1" t="s">
        <v>1580</v>
      </c>
      <c r="C7605" s="1">
        <v>-0.68500000000000005</v>
      </c>
      <c r="D7605" s="1">
        <v>0</v>
      </c>
      <c r="E7605" s="1" t="s">
        <v>337</v>
      </c>
      <c r="F7605">
        <v>14</v>
      </c>
      <c r="G7605">
        <v>67</v>
      </c>
      <c r="H7605">
        <f>VLOOKUP(A7605,Taul1!A2:C834,3)</f>
        <v>1</v>
      </c>
      <c r="I7605" t="str">
        <f>VLOOKUP(A7605,Taul1!A2:C834,2)</f>
        <v>Opintovelalliset 16-24</v>
      </c>
      <c r="L7605" t="s">
        <v>1663</v>
      </c>
      <c r="M7605" t="str">
        <f>F7605&amp;L7605&amp;G7605&amp;L7605&amp;INT(C7605*10)</f>
        <v>14,67,-7</v>
      </c>
      <c r="O7605">
        <f>VLOOKUP(B7605,Taul1!A2:C834,3)</f>
        <v>0</v>
      </c>
      <c r="P7605" t="str">
        <f>VLOOKUP(B7605,Taul1!A2:C834,2)</f>
        <v>Vanhempainpäivärahojen korvatut päivät isä 16-24</v>
      </c>
    </row>
    <row r="7606" spans="1:16" ht="18" x14ac:dyDescent="0.3">
      <c r="A7606" s="1" t="s">
        <v>1321</v>
      </c>
      <c r="B7606" s="1" t="s">
        <v>1580</v>
      </c>
      <c r="C7606" s="1">
        <v>-0.70399999999999996</v>
      </c>
      <c r="D7606" s="1">
        <v>0</v>
      </c>
      <c r="E7606" s="1" t="s">
        <v>337</v>
      </c>
      <c r="F7606">
        <v>15</v>
      </c>
      <c r="G7606">
        <v>67</v>
      </c>
      <c r="H7606">
        <f>VLOOKUP(A7606,Taul1!A2:C834,3)</f>
        <v>1</v>
      </c>
      <c r="I7606" t="str">
        <f>VLOOKUP(A7606,Taul1!A2:C834,2)</f>
        <v>Opintovelalliset 25-29</v>
      </c>
      <c r="L7606" t="s">
        <v>1663</v>
      </c>
      <c r="M7606" t="str">
        <f>F7606&amp;L7606&amp;G7606&amp;L7606&amp;INT(C7606*10)</f>
        <v>15,67,-8</v>
      </c>
      <c r="O7606">
        <f>VLOOKUP(B7606,Taul1!A2:C834,3)</f>
        <v>0</v>
      </c>
      <c r="P7606" t="str">
        <f>VLOOKUP(B7606,Taul1!A2:C834,2)</f>
        <v>Vanhempainpäivärahojen korvatut päivät isä 16-24</v>
      </c>
    </row>
    <row r="7607" spans="1:16" ht="18" x14ac:dyDescent="0.3">
      <c r="A7607" s="1" t="s">
        <v>1323</v>
      </c>
      <c r="B7607" s="1" t="s">
        <v>1580</v>
      </c>
      <c r="C7607" s="1">
        <v>-0.63500000000000001</v>
      </c>
      <c r="D7607" s="1">
        <v>0</v>
      </c>
      <c r="E7607" s="1" t="s">
        <v>337</v>
      </c>
      <c r="F7607">
        <v>16</v>
      </c>
      <c r="G7607">
        <v>67</v>
      </c>
      <c r="H7607">
        <f>VLOOKUP(A7607,Taul1!A2:C834,3)</f>
        <v>1</v>
      </c>
      <c r="I7607" t="str">
        <f>VLOOKUP(A7607,Taul1!A2:C834,2)</f>
        <v>Opintovelalliset 30-34</v>
      </c>
      <c r="L7607" t="s">
        <v>1663</v>
      </c>
      <c r="M7607" t="str">
        <f>F7607&amp;L7607&amp;G7607&amp;L7607&amp;INT(C7607*10)</f>
        <v>16,67,-7</v>
      </c>
      <c r="O7607">
        <f>VLOOKUP(B7607,Taul1!A2:C834,3)</f>
        <v>0</v>
      </c>
      <c r="P7607" t="str">
        <f>VLOOKUP(B7607,Taul1!A2:C834,2)</f>
        <v>Vanhempainpäivärahojen korvatut päivät isä 16-24</v>
      </c>
    </row>
    <row r="7608" spans="1:16" ht="18" x14ac:dyDescent="0.3">
      <c r="A7608" s="1" t="s">
        <v>1325</v>
      </c>
      <c r="B7608" s="1" t="s">
        <v>1580</v>
      </c>
      <c r="C7608" s="1">
        <v>-0.65</v>
      </c>
      <c r="D7608" s="1">
        <v>0</v>
      </c>
      <c r="E7608" s="1" t="s">
        <v>337</v>
      </c>
      <c r="F7608">
        <v>17</v>
      </c>
      <c r="G7608">
        <v>67</v>
      </c>
      <c r="H7608">
        <f>VLOOKUP(A7608,Taul1!A2:C834,3)</f>
        <v>1</v>
      </c>
      <c r="I7608" t="str">
        <f>VLOOKUP(A7608,Taul1!A2:C834,2)</f>
        <v>Opintovelalliset 35-39</v>
      </c>
      <c r="L7608" t="s">
        <v>1663</v>
      </c>
      <c r="M7608" t="str">
        <f>F7608&amp;L7608&amp;G7608&amp;L7608&amp;INT(C7608*10)</f>
        <v>17,67,-7</v>
      </c>
      <c r="O7608">
        <f>VLOOKUP(B7608,Taul1!A2:C834,3)</f>
        <v>0</v>
      </c>
      <c r="P7608" t="str">
        <f>VLOOKUP(B7608,Taul1!A2:C834,2)</f>
        <v>Vanhempainpäivärahojen korvatut päivät isä 16-24</v>
      </c>
    </row>
    <row r="7609" spans="1:16" ht="18" x14ac:dyDescent="0.3">
      <c r="A7609" s="1" t="s">
        <v>1327</v>
      </c>
      <c r="B7609" s="1" t="s">
        <v>1580</v>
      </c>
      <c r="C7609" s="1">
        <v>-0.67700000000000005</v>
      </c>
      <c r="D7609" s="1">
        <v>0</v>
      </c>
      <c r="E7609" s="1" t="s">
        <v>337</v>
      </c>
      <c r="F7609">
        <v>18</v>
      </c>
      <c r="G7609">
        <v>67</v>
      </c>
      <c r="H7609">
        <f>VLOOKUP(A7609,Taul1!A2:C834,3)</f>
        <v>1</v>
      </c>
      <c r="I7609" t="str">
        <f>VLOOKUP(A7609,Taul1!A2:C834,2)</f>
        <v>Opintovelalliset 40-44</v>
      </c>
      <c r="L7609" t="s">
        <v>1663</v>
      </c>
      <c r="M7609" t="str">
        <f>F7609&amp;L7609&amp;G7609&amp;L7609&amp;INT(C7609*10)</f>
        <v>18,67,-7</v>
      </c>
      <c r="O7609">
        <f>VLOOKUP(B7609,Taul1!A2:C834,3)</f>
        <v>0</v>
      </c>
      <c r="P7609" t="str">
        <f>VLOOKUP(B7609,Taul1!A2:C834,2)</f>
        <v>Vanhempainpäivärahojen korvatut päivät isä 16-24</v>
      </c>
    </row>
    <row r="7610" spans="1:16" ht="18" x14ac:dyDescent="0.3">
      <c r="A7610" s="1" t="s">
        <v>1329</v>
      </c>
      <c r="B7610" s="1" t="s">
        <v>1580</v>
      </c>
      <c r="C7610" s="1">
        <v>-0.66800000000000004</v>
      </c>
      <c r="D7610" s="1">
        <v>0</v>
      </c>
      <c r="E7610" s="1" t="s">
        <v>337</v>
      </c>
      <c r="F7610">
        <v>19</v>
      </c>
      <c r="G7610">
        <v>67</v>
      </c>
      <c r="H7610">
        <f>VLOOKUP(A7610,Taul1!A2:C834,3)</f>
        <v>1</v>
      </c>
      <c r="I7610" t="str">
        <f>VLOOKUP(A7610,Taul1!A2:C834,2)</f>
        <v>Opintovelalliset 45-49</v>
      </c>
      <c r="L7610" t="s">
        <v>1663</v>
      </c>
      <c r="M7610" t="str">
        <f>F7610&amp;L7610&amp;G7610&amp;L7610&amp;INT(C7610*10)</f>
        <v>19,67,-7</v>
      </c>
      <c r="O7610">
        <f>VLOOKUP(B7610,Taul1!A2:C834,3)</f>
        <v>0</v>
      </c>
      <c r="P7610" t="str">
        <f>VLOOKUP(B7610,Taul1!A2:C834,2)</f>
        <v>Vanhempainpäivärahojen korvatut päivät isä 16-24</v>
      </c>
    </row>
    <row r="7611" spans="1:16" ht="18" x14ac:dyDescent="0.3">
      <c r="A7611" s="1" t="s">
        <v>1331</v>
      </c>
      <c r="B7611" s="1" t="s">
        <v>1580</v>
      </c>
      <c r="C7611" s="1">
        <v>-0.63300000000000001</v>
      </c>
      <c r="D7611" s="2">
        <v>1.11022302462515E-16</v>
      </c>
      <c r="E7611" s="1" t="s">
        <v>337</v>
      </c>
      <c r="F7611">
        <v>20</v>
      </c>
      <c r="G7611">
        <v>67</v>
      </c>
      <c r="H7611">
        <f>VLOOKUP(A7611,Taul1!A2:C834,3)</f>
        <v>1</v>
      </c>
      <c r="I7611" t="str">
        <f>VLOOKUP(A7611,Taul1!A2:C834,2)</f>
        <v>Opintovelalliset 50-54</v>
      </c>
      <c r="L7611" t="s">
        <v>1663</v>
      </c>
      <c r="M7611" t="str">
        <f>F7611&amp;L7611&amp;G7611&amp;L7611&amp;INT(C7611*10)</f>
        <v>20,67,-7</v>
      </c>
      <c r="O7611">
        <f>VLOOKUP(B7611,Taul1!A2:C834,3)</f>
        <v>0</v>
      </c>
      <c r="P7611" t="str">
        <f>VLOOKUP(B7611,Taul1!A2:C834,2)</f>
        <v>Vanhempainpäivärahojen korvatut päivät isä 16-24</v>
      </c>
    </row>
    <row r="7612" spans="1:16" ht="18" x14ac:dyDescent="0.3">
      <c r="A7612" s="1" t="s">
        <v>1333</v>
      </c>
      <c r="B7612" s="1" t="s">
        <v>1580</v>
      </c>
      <c r="C7612" s="1">
        <v>-0.62</v>
      </c>
      <c r="D7612" s="1">
        <v>0</v>
      </c>
      <c r="E7612" s="1" t="s">
        <v>337</v>
      </c>
      <c r="F7612">
        <v>21</v>
      </c>
      <c r="G7612">
        <v>67</v>
      </c>
      <c r="H7612">
        <f>VLOOKUP(A7612,Taul1!A2:C834,3)</f>
        <v>1</v>
      </c>
      <c r="I7612" t="str">
        <f>VLOOKUP(A7612,Taul1!A2:C834,2)</f>
        <v>Opintovelalliset 55-</v>
      </c>
      <c r="L7612" t="s">
        <v>1663</v>
      </c>
      <c r="M7612" t="str">
        <f>F7612&amp;L7612&amp;G7612&amp;L7612&amp;INT(C7612*10)</f>
        <v>21,67,-7</v>
      </c>
      <c r="O7612">
        <f>VLOOKUP(B7612,Taul1!A2:C834,3)</f>
        <v>0</v>
      </c>
      <c r="P7612" t="str">
        <f>VLOOKUP(B7612,Taul1!A2:C834,2)</f>
        <v>Vanhempainpäivärahojen korvatut päivät isä 16-24</v>
      </c>
    </row>
    <row r="7613" spans="1:16" ht="18" x14ac:dyDescent="0.3">
      <c r="A7613" s="1" t="s">
        <v>1390</v>
      </c>
      <c r="B7613" s="1" t="s">
        <v>1580</v>
      </c>
      <c r="C7613" s="1">
        <v>-0.27200000000000002</v>
      </c>
      <c r="D7613" s="1">
        <v>1.1931460210945399E-6</v>
      </c>
      <c r="E7613" s="1" t="s">
        <v>337</v>
      </c>
      <c r="F7613">
        <v>22</v>
      </c>
      <c r="G7613">
        <v>67</v>
      </c>
      <c r="H7613">
        <f>VLOOKUP(A7613,Taul1!A2:C834,3)</f>
        <v>1</v>
      </c>
      <c r="I7613" t="str">
        <f>VLOOKUP(A7613,Taul1!A2:C834,2)</f>
        <v>Ei perusasteen jälkeistä tutkintoa 15-19</v>
      </c>
      <c r="L7613" t="s">
        <v>1663</v>
      </c>
      <c r="M7613" t="str">
        <f>F7613&amp;L7613&amp;G7613&amp;L7613&amp;INT(C7613*10)</f>
        <v>22,67,-3</v>
      </c>
      <c r="O7613">
        <f>VLOOKUP(B7613,Taul1!A2:C834,3)</f>
        <v>0</v>
      </c>
      <c r="P7613" t="str">
        <f>VLOOKUP(B7613,Taul1!A2:C834,2)</f>
        <v>Vanhempainpäivärahojen korvatut päivät isä 16-24</v>
      </c>
    </row>
    <row r="7614" spans="1:16" ht="18" x14ac:dyDescent="0.3">
      <c r="A7614" s="1" t="s">
        <v>1392</v>
      </c>
      <c r="B7614" s="1" t="s">
        <v>1580</v>
      </c>
      <c r="C7614" s="1">
        <v>0.53600000000000003</v>
      </c>
      <c r="D7614" s="2">
        <v>1.11022302462515E-16</v>
      </c>
      <c r="E7614" s="1" t="s">
        <v>337</v>
      </c>
      <c r="F7614">
        <v>23</v>
      </c>
      <c r="G7614">
        <v>67</v>
      </c>
      <c r="H7614">
        <f>VLOOKUP(A7614,Taul1!A2:C834,3)</f>
        <v>1</v>
      </c>
      <c r="I7614" t="str">
        <f>VLOOKUP(A7614,Taul1!A2:C834,2)</f>
        <v>Ei perusasteen jälkeistä tutkintoa 20-24</v>
      </c>
      <c r="L7614" t="s">
        <v>1663</v>
      </c>
      <c r="M7614" t="str">
        <f>F7614&amp;L7614&amp;G7614&amp;L7614&amp;INT(C7614*10)</f>
        <v>23,67,5</v>
      </c>
      <c r="O7614">
        <f>VLOOKUP(B7614,Taul1!A2:C834,3)</f>
        <v>0</v>
      </c>
      <c r="P7614" t="str">
        <f>VLOOKUP(B7614,Taul1!A2:C834,2)</f>
        <v>Vanhempainpäivärahojen korvatut päivät isä 16-24</v>
      </c>
    </row>
    <row r="7615" spans="1:16" ht="18" x14ac:dyDescent="0.3">
      <c r="A7615" s="1" t="s">
        <v>1394</v>
      </c>
      <c r="B7615" s="1" t="s">
        <v>1580</v>
      </c>
      <c r="C7615" s="1">
        <v>0.42499999999999999</v>
      </c>
      <c r="D7615" s="2">
        <v>4.8849813083506801E-15</v>
      </c>
      <c r="E7615" s="1" t="s">
        <v>337</v>
      </c>
      <c r="F7615">
        <v>24</v>
      </c>
      <c r="G7615">
        <v>67</v>
      </c>
      <c r="H7615">
        <f>VLOOKUP(A7615,Taul1!A2:C834,3)</f>
        <v>1</v>
      </c>
      <c r="I7615" t="str">
        <f>VLOOKUP(A7615,Taul1!A2:C834,2)</f>
        <v>Ei perusasteen jälkeistä tutkintoa 25-29</v>
      </c>
      <c r="L7615" t="s">
        <v>1663</v>
      </c>
      <c r="M7615" t="str">
        <f>F7615&amp;L7615&amp;G7615&amp;L7615&amp;INT(C7615*10)</f>
        <v>24,67,4</v>
      </c>
      <c r="O7615">
        <f>VLOOKUP(B7615,Taul1!A2:C834,3)</f>
        <v>0</v>
      </c>
      <c r="P7615" t="str">
        <f>VLOOKUP(B7615,Taul1!A2:C834,2)</f>
        <v>Vanhempainpäivärahojen korvatut päivät isä 16-24</v>
      </c>
    </row>
    <row r="7616" spans="1:16" ht="18" x14ac:dyDescent="0.3">
      <c r="A7616" s="1" t="s">
        <v>1396</v>
      </c>
      <c r="B7616" s="1" t="s">
        <v>1580</v>
      </c>
      <c r="C7616" s="1">
        <v>0.27100000000000002</v>
      </c>
      <c r="D7616" s="1">
        <v>1.26649852516536E-6</v>
      </c>
      <c r="E7616" s="1" t="s">
        <v>337</v>
      </c>
      <c r="F7616">
        <v>25</v>
      </c>
      <c r="G7616">
        <v>67</v>
      </c>
      <c r="H7616">
        <f>VLOOKUP(A7616,Taul1!A2:C834,3)</f>
        <v>1</v>
      </c>
      <c r="I7616" t="str">
        <f>VLOOKUP(A7616,Taul1!A2:C834,2)</f>
        <v>Ei perusasteen jälkeistä tutkintoa 30-34</v>
      </c>
      <c r="L7616" t="s">
        <v>1663</v>
      </c>
      <c r="M7616" t="str">
        <f>F7616&amp;L7616&amp;G7616&amp;L7616&amp;INT(C7616*10)</f>
        <v>25,67,2</v>
      </c>
      <c r="O7616">
        <f>VLOOKUP(B7616,Taul1!A2:C834,3)</f>
        <v>0</v>
      </c>
      <c r="P7616" t="str">
        <f>VLOOKUP(B7616,Taul1!A2:C834,2)</f>
        <v>Vanhempainpäivärahojen korvatut päivät isä 16-24</v>
      </c>
    </row>
    <row r="7617" spans="1:16" ht="18" x14ac:dyDescent="0.3">
      <c r="A7617" s="1" t="s">
        <v>1398</v>
      </c>
      <c r="B7617" s="1" t="s">
        <v>1580</v>
      </c>
      <c r="C7617" s="1">
        <v>-0.36499999999999999</v>
      </c>
      <c r="D7617" s="2">
        <v>3.5059954939242698E-11</v>
      </c>
      <c r="E7617" s="1" t="s">
        <v>337</v>
      </c>
      <c r="F7617">
        <v>26</v>
      </c>
      <c r="G7617">
        <v>67</v>
      </c>
      <c r="H7617">
        <f>VLOOKUP(A7617,Taul1!A2:C834,3)</f>
        <v>1</v>
      </c>
      <c r="I7617" t="str">
        <f>VLOOKUP(A7617,Taul1!A2:C834,2)</f>
        <v>Ei perusasteen jälkeistä tutkintoa 35-39</v>
      </c>
      <c r="L7617" t="s">
        <v>1663</v>
      </c>
      <c r="M7617" t="str">
        <f>F7617&amp;L7617&amp;G7617&amp;L7617&amp;INT(C7617*10)</f>
        <v>26,67,-4</v>
      </c>
      <c r="O7617">
        <f>VLOOKUP(B7617,Taul1!A2:C834,3)</f>
        <v>0</v>
      </c>
      <c r="P7617" t="str">
        <f>VLOOKUP(B7617,Taul1!A2:C834,2)</f>
        <v>Vanhempainpäivärahojen korvatut päivät isä 16-24</v>
      </c>
    </row>
    <row r="7618" spans="1:16" ht="18" x14ac:dyDescent="0.3">
      <c r="A7618" s="1" t="s">
        <v>1400</v>
      </c>
      <c r="B7618" s="1" t="s">
        <v>1580</v>
      </c>
      <c r="C7618" s="1">
        <v>0.26800000000000002</v>
      </c>
      <c r="D7618" s="1">
        <v>1.64461993834574E-6</v>
      </c>
      <c r="E7618" s="1" t="s">
        <v>337</v>
      </c>
      <c r="F7618">
        <v>27</v>
      </c>
      <c r="G7618">
        <v>67</v>
      </c>
      <c r="H7618">
        <f>VLOOKUP(A7618,Taul1!A2:C834,3)</f>
        <v>1</v>
      </c>
      <c r="I7618" t="str">
        <f>VLOOKUP(A7618,Taul1!A2:C834,2)</f>
        <v>Ei perusasteen jälkeistä tutkintoa 40-44</v>
      </c>
      <c r="L7618" t="s">
        <v>1663</v>
      </c>
      <c r="M7618" t="str">
        <f>F7618&amp;L7618&amp;G7618&amp;L7618&amp;INT(C7618*10)</f>
        <v>27,67,2</v>
      </c>
      <c r="O7618">
        <f>VLOOKUP(B7618,Taul1!A2:C834,3)</f>
        <v>0</v>
      </c>
      <c r="P7618" t="str">
        <f>VLOOKUP(B7618,Taul1!A2:C834,2)</f>
        <v>Vanhempainpäivärahojen korvatut päivät isä 16-24</v>
      </c>
    </row>
    <row r="7619" spans="1:16" ht="18" x14ac:dyDescent="0.3">
      <c r="A7619" s="1" t="s">
        <v>1402</v>
      </c>
      <c r="B7619" s="1" t="s">
        <v>1580</v>
      </c>
      <c r="C7619" s="1">
        <v>0.56799999999999995</v>
      </c>
      <c r="D7619" s="1">
        <v>0</v>
      </c>
      <c r="E7619" s="1" t="s">
        <v>337</v>
      </c>
      <c r="F7619">
        <v>28</v>
      </c>
      <c r="G7619">
        <v>67</v>
      </c>
      <c r="H7619">
        <f>VLOOKUP(A7619,Taul1!A2:C834,3)</f>
        <v>1</v>
      </c>
      <c r="I7619" t="str">
        <f>VLOOKUP(A7619,Taul1!A2:C834,2)</f>
        <v>Ei perusasteen jälkeistä tutkintoa 45-49</v>
      </c>
      <c r="L7619" t="s">
        <v>1663</v>
      </c>
      <c r="M7619" t="str">
        <f>F7619&amp;L7619&amp;G7619&amp;L7619&amp;INT(C7619*10)</f>
        <v>28,67,5</v>
      </c>
      <c r="O7619">
        <f>VLOOKUP(B7619,Taul1!A2:C834,3)</f>
        <v>0</v>
      </c>
      <c r="P7619" t="str">
        <f>VLOOKUP(B7619,Taul1!A2:C834,2)</f>
        <v>Vanhempainpäivärahojen korvatut päivät isä 16-24</v>
      </c>
    </row>
    <row r="7620" spans="1:16" ht="18" x14ac:dyDescent="0.3">
      <c r="A7620" s="1" t="s">
        <v>1404</v>
      </c>
      <c r="B7620" s="1" t="s">
        <v>1580</v>
      </c>
      <c r="C7620" s="1">
        <v>0.496</v>
      </c>
      <c r="D7620" s="1">
        <v>0</v>
      </c>
      <c r="E7620" s="1" t="s">
        <v>337</v>
      </c>
      <c r="F7620">
        <v>29</v>
      </c>
      <c r="G7620">
        <v>67</v>
      </c>
      <c r="H7620">
        <f>VLOOKUP(A7620,Taul1!A2:C834,3)</f>
        <v>1</v>
      </c>
      <c r="I7620" t="str">
        <f>VLOOKUP(A7620,Taul1!A2:C834,2)</f>
        <v>Ei perusasteen jälkeistä tutkintoa 50-54</v>
      </c>
      <c r="L7620" t="s">
        <v>1663</v>
      </c>
      <c r="M7620" t="str">
        <f>F7620&amp;L7620&amp;G7620&amp;L7620&amp;INT(C7620*10)</f>
        <v>29,67,4</v>
      </c>
      <c r="O7620">
        <f>VLOOKUP(B7620,Taul1!A2:C834,3)</f>
        <v>0</v>
      </c>
      <c r="P7620" t="str">
        <f>VLOOKUP(B7620,Taul1!A2:C834,2)</f>
        <v>Vanhempainpäivärahojen korvatut päivät isä 16-24</v>
      </c>
    </row>
    <row r="7621" spans="1:16" ht="18" x14ac:dyDescent="0.3">
      <c r="A7621" s="1" t="s">
        <v>1406</v>
      </c>
      <c r="B7621" s="1" t="s">
        <v>1580</v>
      </c>
      <c r="C7621" s="1">
        <v>0.67600000000000005</v>
      </c>
      <c r="D7621" s="2">
        <v>1.11022302462515E-16</v>
      </c>
      <c r="E7621" s="1" t="s">
        <v>337</v>
      </c>
      <c r="F7621">
        <v>30</v>
      </c>
      <c r="G7621">
        <v>67</v>
      </c>
      <c r="H7621">
        <f>VLOOKUP(A7621,Taul1!A2:C834,3)</f>
        <v>1</v>
      </c>
      <c r="I7621" t="str">
        <f>VLOOKUP(A7621,Taul1!A2:C834,2)</f>
        <v>Ei perusasteen jälkeistä tutkintoa 55-59</v>
      </c>
      <c r="L7621" t="s">
        <v>1663</v>
      </c>
      <c r="M7621" t="str">
        <f>F7621&amp;L7621&amp;G7621&amp;L7621&amp;INT(C7621*10)</f>
        <v>30,67,6</v>
      </c>
      <c r="O7621">
        <f>VLOOKUP(B7621,Taul1!A2:C834,3)</f>
        <v>0</v>
      </c>
      <c r="P7621" t="str">
        <f>VLOOKUP(B7621,Taul1!A2:C834,2)</f>
        <v>Vanhempainpäivärahojen korvatut päivät isä 16-24</v>
      </c>
    </row>
    <row r="7622" spans="1:16" ht="18" x14ac:dyDescent="0.3">
      <c r="A7622" s="1" t="s">
        <v>1408</v>
      </c>
      <c r="B7622" s="1" t="s">
        <v>1580</v>
      </c>
      <c r="C7622" s="1">
        <v>0.68400000000000005</v>
      </c>
      <c r="D7622" s="1">
        <v>0</v>
      </c>
      <c r="E7622" s="1" t="s">
        <v>337</v>
      </c>
      <c r="F7622">
        <v>31</v>
      </c>
      <c r="G7622">
        <v>67</v>
      </c>
      <c r="H7622">
        <f>VLOOKUP(A7622,Taul1!A2:C834,3)</f>
        <v>1</v>
      </c>
      <c r="I7622" t="str">
        <f>VLOOKUP(A7622,Taul1!A2:C834,2)</f>
        <v>Ei perusasteen jälkeistä tutkintoa 60-64</v>
      </c>
      <c r="L7622" t="s">
        <v>1663</v>
      </c>
      <c r="M7622" t="str">
        <f>F7622&amp;L7622&amp;G7622&amp;L7622&amp;INT(C7622*10)</f>
        <v>31,67,6</v>
      </c>
      <c r="O7622">
        <f>VLOOKUP(B7622,Taul1!A2:C834,3)</f>
        <v>0</v>
      </c>
      <c r="P7622" t="str">
        <f>VLOOKUP(B7622,Taul1!A2:C834,2)</f>
        <v>Vanhempainpäivärahojen korvatut päivät isä 16-24</v>
      </c>
    </row>
    <row r="7623" spans="1:16" ht="18" x14ac:dyDescent="0.3">
      <c r="A7623" s="1" t="s">
        <v>1410</v>
      </c>
      <c r="B7623" s="1" t="s">
        <v>1580</v>
      </c>
      <c r="C7623" s="1">
        <v>0.68100000000000005</v>
      </c>
      <c r="D7623" s="1">
        <v>0</v>
      </c>
      <c r="E7623" s="1" t="s">
        <v>337</v>
      </c>
      <c r="F7623">
        <v>32</v>
      </c>
      <c r="G7623">
        <v>67</v>
      </c>
      <c r="H7623">
        <f>VLOOKUP(A7623,Taul1!A2:C834,3)</f>
        <v>1</v>
      </c>
      <c r="I7623" t="str">
        <f>VLOOKUP(A7623,Taul1!A2:C834,2)</f>
        <v>Ei perusasteen jälkeistä tutkintoa 65-69</v>
      </c>
      <c r="L7623" t="s">
        <v>1663</v>
      </c>
      <c r="M7623" t="str">
        <f>F7623&amp;L7623&amp;G7623&amp;L7623&amp;INT(C7623*10)</f>
        <v>32,67,6</v>
      </c>
      <c r="O7623">
        <f>VLOOKUP(B7623,Taul1!A2:C834,3)</f>
        <v>0</v>
      </c>
      <c r="P7623" t="str">
        <f>VLOOKUP(B7623,Taul1!A2:C834,2)</f>
        <v>Vanhempainpäivärahojen korvatut päivät isä 16-24</v>
      </c>
    </row>
    <row r="7624" spans="1:16" ht="18" x14ac:dyDescent="0.3">
      <c r="A7624" s="1" t="s">
        <v>1412</v>
      </c>
      <c r="B7624" s="1" t="s">
        <v>1580</v>
      </c>
      <c r="C7624" s="1">
        <v>-0.67</v>
      </c>
      <c r="D7624" s="1">
        <v>0</v>
      </c>
      <c r="E7624" s="1" t="s">
        <v>337</v>
      </c>
      <c r="F7624">
        <v>33</v>
      </c>
      <c r="G7624">
        <v>67</v>
      </c>
      <c r="H7624">
        <f>VLOOKUP(A7624,Taul1!A2:C834,3)</f>
        <v>1</v>
      </c>
      <c r="I7624" t="str">
        <f>VLOOKUP(A7624,Taul1!A2:C834,2)</f>
        <v>Ei perusasteen jälkeistä tutkintoa 70-74</v>
      </c>
      <c r="L7624" t="s">
        <v>1663</v>
      </c>
      <c r="M7624" t="str">
        <f>F7624&amp;L7624&amp;G7624&amp;L7624&amp;INT(C7624*10)</f>
        <v>33,67,-7</v>
      </c>
      <c r="O7624">
        <f>VLOOKUP(B7624,Taul1!A2:C834,3)</f>
        <v>0</v>
      </c>
      <c r="P7624" t="str">
        <f>VLOOKUP(B7624,Taul1!A2:C834,2)</f>
        <v>Vanhempainpäivärahojen korvatut päivät isä 16-24</v>
      </c>
    </row>
    <row r="7625" spans="1:16" ht="18" x14ac:dyDescent="0.3">
      <c r="A7625" s="1" t="s">
        <v>1414</v>
      </c>
      <c r="B7625" s="1" t="s">
        <v>1580</v>
      </c>
      <c r="C7625" s="1">
        <v>0.42299999999999999</v>
      </c>
      <c r="D7625" s="2">
        <v>6.3282712403633899E-15</v>
      </c>
      <c r="E7625" s="1" t="s">
        <v>337</v>
      </c>
      <c r="F7625">
        <v>34</v>
      </c>
      <c r="G7625">
        <v>67</v>
      </c>
      <c r="H7625">
        <f>VLOOKUP(A7625,Taul1!A2:C834,3)</f>
        <v>1</v>
      </c>
      <c r="I7625" t="str">
        <f>VLOOKUP(A7625,Taul1!A2:C834,2)</f>
        <v>Ei perusasteen jälkeistä tutkintoa 75-</v>
      </c>
      <c r="L7625" t="s">
        <v>1663</v>
      </c>
      <c r="M7625" t="str">
        <f>F7625&amp;L7625&amp;G7625&amp;L7625&amp;INT(C7625*10)</f>
        <v>34,67,4</v>
      </c>
      <c r="O7625">
        <f>VLOOKUP(B7625,Taul1!A2:C834,3)</f>
        <v>0</v>
      </c>
      <c r="P7625" t="str">
        <f>VLOOKUP(B7625,Taul1!A2:C834,2)</f>
        <v>Vanhempainpäivärahojen korvatut päivät isä 16-24</v>
      </c>
    </row>
    <row r="7626" spans="1:16" ht="18" x14ac:dyDescent="0.3">
      <c r="A7626" s="1" t="s">
        <v>1416</v>
      </c>
      <c r="B7626" s="1" t="s">
        <v>1580</v>
      </c>
      <c r="C7626" s="1">
        <v>-0.45900000000000002</v>
      </c>
      <c r="D7626" s="1">
        <v>0</v>
      </c>
      <c r="E7626" s="1" t="s">
        <v>337</v>
      </c>
      <c r="F7626">
        <v>35</v>
      </c>
      <c r="G7626">
        <v>67</v>
      </c>
      <c r="H7626">
        <f>VLOOKUP(A7626,Taul1!A2:C834,3)</f>
        <v>1</v>
      </c>
      <c r="I7626" t="str">
        <f>VLOOKUP(A7626,Taul1!A2:C834,2)</f>
        <v>Toisen asteen tutkinto 15-19</v>
      </c>
      <c r="L7626" t="s">
        <v>1663</v>
      </c>
      <c r="M7626" t="str">
        <f>F7626&amp;L7626&amp;G7626&amp;L7626&amp;INT(C7626*10)</f>
        <v>35,67,-5</v>
      </c>
      <c r="O7626">
        <f>VLOOKUP(B7626,Taul1!A2:C834,3)</f>
        <v>0</v>
      </c>
      <c r="P7626" t="str">
        <f>VLOOKUP(B7626,Taul1!A2:C834,2)</f>
        <v>Vanhempainpäivärahojen korvatut päivät isä 16-24</v>
      </c>
    </row>
    <row r="7627" spans="1:16" ht="18" x14ac:dyDescent="0.3">
      <c r="A7627" s="1" t="s">
        <v>1418</v>
      </c>
      <c r="B7627" s="1" t="s">
        <v>1580</v>
      </c>
      <c r="C7627" s="1">
        <v>0.35799999999999998</v>
      </c>
      <c r="D7627" s="2">
        <v>8.74318395460704E-11</v>
      </c>
      <c r="E7627" s="1" t="s">
        <v>337</v>
      </c>
      <c r="F7627">
        <v>36</v>
      </c>
      <c r="G7627">
        <v>67</v>
      </c>
      <c r="H7627">
        <f>VLOOKUP(A7627,Taul1!A2:C834,3)</f>
        <v>1</v>
      </c>
      <c r="I7627" t="str">
        <f>VLOOKUP(A7627,Taul1!A2:C834,2)</f>
        <v>Toisen asteen tutkinto 20-24</v>
      </c>
      <c r="L7627" t="s">
        <v>1663</v>
      </c>
      <c r="M7627" t="str">
        <f>F7627&amp;L7627&amp;G7627&amp;L7627&amp;INT(C7627*10)</f>
        <v>36,67,3</v>
      </c>
      <c r="O7627">
        <f>VLOOKUP(B7627,Taul1!A2:C834,3)</f>
        <v>0</v>
      </c>
      <c r="P7627" t="str">
        <f>VLOOKUP(B7627,Taul1!A2:C834,2)</f>
        <v>Vanhempainpäivärahojen korvatut päivät isä 16-24</v>
      </c>
    </row>
    <row r="7628" spans="1:16" ht="18" x14ac:dyDescent="0.3">
      <c r="A7628" s="1" t="s">
        <v>1420</v>
      </c>
      <c r="B7628" s="1" t="s">
        <v>1580</v>
      </c>
      <c r="C7628" s="1">
        <v>-0.65600000000000003</v>
      </c>
      <c r="D7628" s="1">
        <v>0</v>
      </c>
      <c r="E7628" s="1" t="s">
        <v>337</v>
      </c>
      <c r="F7628">
        <v>37</v>
      </c>
      <c r="G7628">
        <v>67</v>
      </c>
      <c r="H7628">
        <f>VLOOKUP(A7628,Taul1!A2:C834,3)</f>
        <v>1</v>
      </c>
      <c r="I7628" t="str">
        <f>VLOOKUP(A7628,Taul1!A2:C834,2)</f>
        <v>Toisen asteen tutkinto 25-29</v>
      </c>
      <c r="L7628" t="s">
        <v>1663</v>
      </c>
      <c r="M7628" t="str">
        <f>F7628&amp;L7628&amp;G7628&amp;L7628&amp;INT(C7628*10)</f>
        <v>37,67,-7</v>
      </c>
      <c r="O7628">
        <f>VLOOKUP(B7628,Taul1!A2:C834,3)</f>
        <v>0</v>
      </c>
      <c r="P7628" t="str">
        <f>VLOOKUP(B7628,Taul1!A2:C834,2)</f>
        <v>Vanhempainpäivärahojen korvatut päivät isä 16-24</v>
      </c>
    </row>
    <row r="7629" spans="1:16" ht="18" x14ac:dyDescent="0.3">
      <c r="A7629" s="1" t="s">
        <v>1422</v>
      </c>
      <c r="B7629" s="1" t="s">
        <v>1580</v>
      </c>
      <c r="C7629" s="1">
        <v>-0.54700000000000004</v>
      </c>
      <c r="D7629" s="2">
        <v>1.11022302462515E-16</v>
      </c>
      <c r="E7629" s="1" t="s">
        <v>337</v>
      </c>
      <c r="F7629">
        <v>38</v>
      </c>
      <c r="G7629">
        <v>67</v>
      </c>
      <c r="H7629">
        <f>VLOOKUP(A7629,Taul1!A2:C834,3)</f>
        <v>1</v>
      </c>
      <c r="I7629" t="str">
        <f>VLOOKUP(A7629,Taul1!A2:C834,2)</f>
        <v>Toisen asteen tutkinto 30-34</v>
      </c>
      <c r="L7629" t="s">
        <v>1663</v>
      </c>
      <c r="M7629" t="str">
        <f>F7629&amp;L7629&amp;G7629&amp;L7629&amp;INT(C7629*10)</f>
        <v>38,67,-6</v>
      </c>
      <c r="O7629">
        <f>VLOOKUP(B7629,Taul1!A2:C834,3)</f>
        <v>0</v>
      </c>
      <c r="P7629" t="str">
        <f>VLOOKUP(B7629,Taul1!A2:C834,2)</f>
        <v>Vanhempainpäivärahojen korvatut päivät isä 16-24</v>
      </c>
    </row>
    <row r="7630" spans="1:16" ht="18" x14ac:dyDescent="0.3">
      <c r="A7630" s="1" t="s">
        <v>1424</v>
      </c>
      <c r="B7630" s="1" t="s">
        <v>1580</v>
      </c>
      <c r="C7630" s="1">
        <v>-0.626</v>
      </c>
      <c r="D7630" s="1">
        <v>0</v>
      </c>
      <c r="E7630" s="1" t="s">
        <v>337</v>
      </c>
      <c r="F7630">
        <v>39</v>
      </c>
      <c r="G7630">
        <v>67</v>
      </c>
      <c r="H7630">
        <f>VLOOKUP(A7630,Taul1!A2:C834,3)</f>
        <v>1</v>
      </c>
      <c r="I7630" t="str">
        <f>VLOOKUP(A7630,Taul1!A2:C834,2)</f>
        <v>Toisen asteen tutkinto 35-39</v>
      </c>
      <c r="L7630" t="s">
        <v>1663</v>
      </c>
      <c r="M7630" t="str">
        <f>F7630&amp;L7630&amp;G7630&amp;L7630&amp;INT(C7630*10)</f>
        <v>39,67,-7</v>
      </c>
      <c r="O7630">
        <f>VLOOKUP(B7630,Taul1!A2:C834,3)</f>
        <v>0</v>
      </c>
      <c r="P7630" t="str">
        <f>VLOOKUP(B7630,Taul1!A2:C834,2)</f>
        <v>Vanhempainpäivärahojen korvatut päivät isä 16-24</v>
      </c>
    </row>
    <row r="7631" spans="1:16" ht="18" x14ac:dyDescent="0.3">
      <c r="A7631" s="1" t="s">
        <v>1426</v>
      </c>
      <c r="B7631" s="1" t="s">
        <v>1580</v>
      </c>
      <c r="C7631" s="1">
        <v>-0.68</v>
      </c>
      <c r="D7631" s="2">
        <v>2.2204460492503101E-16</v>
      </c>
      <c r="E7631" s="1" t="s">
        <v>337</v>
      </c>
      <c r="F7631">
        <v>40</v>
      </c>
      <c r="G7631">
        <v>67</v>
      </c>
      <c r="H7631">
        <f>VLOOKUP(A7631,Taul1!A2:C834,3)</f>
        <v>1</v>
      </c>
      <c r="I7631" t="str">
        <f>VLOOKUP(A7631,Taul1!A2:C834,2)</f>
        <v>Toisen asteen tutkinto 40-44</v>
      </c>
      <c r="L7631" t="s">
        <v>1663</v>
      </c>
      <c r="M7631" t="str">
        <f>F7631&amp;L7631&amp;G7631&amp;L7631&amp;INT(C7631*10)</f>
        <v>40,67,-7</v>
      </c>
      <c r="O7631">
        <f>VLOOKUP(B7631,Taul1!A2:C834,3)</f>
        <v>0</v>
      </c>
      <c r="P7631" t="str">
        <f>VLOOKUP(B7631,Taul1!A2:C834,2)</f>
        <v>Vanhempainpäivärahojen korvatut päivät isä 16-24</v>
      </c>
    </row>
    <row r="7632" spans="1:16" ht="18" x14ac:dyDescent="0.3">
      <c r="A7632" s="1" t="s">
        <v>1428</v>
      </c>
      <c r="B7632" s="1" t="s">
        <v>1580</v>
      </c>
      <c r="C7632" s="1">
        <v>0.67100000000000004</v>
      </c>
      <c r="D7632" s="1">
        <v>0</v>
      </c>
      <c r="E7632" s="1" t="s">
        <v>337</v>
      </c>
      <c r="F7632">
        <v>41</v>
      </c>
      <c r="G7632">
        <v>67</v>
      </c>
      <c r="H7632">
        <f>VLOOKUP(A7632,Taul1!A2:C834,3)</f>
        <v>1</v>
      </c>
      <c r="I7632" t="str">
        <f>VLOOKUP(A7632,Taul1!A2:C834,2)</f>
        <v>Toisen asteen tutkinto 45-49</v>
      </c>
      <c r="L7632" t="s">
        <v>1663</v>
      </c>
      <c r="M7632" t="str">
        <f>F7632&amp;L7632&amp;G7632&amp;L7632&amp;INT(C7632*10)</f>
        <v>41,67,6</v>
      </c>
      <c r="O7632">
        <f>VLOOKUP(B7632,Taul1!A2:C834,3)</f>
        <v>0</v>
      </c>
      <c r="P7632" t="str">
        <f>VLOOKUP(B7632,Taul1!A2:C834,2)</f>
        <v>Vanhempainpäivärahojen korvatut päivät isä 16-24</v>
      </c>
    </row>
    <row r="7633" spans="1:16" ht="18" x14ac:dyDescent="0.3">
      <c r="A7633" s="1" t="s">
        <v>1430</v>
      </c>
      <c r="B7633" s="1" t="s">
        <v>1580</v>
      </c>
      <c r="C7633" s="1">
        <v>0.61599999999999999</v>
      </c>
      <c r="D7633" s="2">
        <v>1.11022302462515E-16</v>
      </c>
      <c r="E7633" s="1" t="s">
        <v>337</v>
      </c>
      <c r="F7633">
        <v>42</v>
      </c>
      <c r="G7633">
        <v>67</v>
      </c>
      <c r="H7633">
        <f>VLOOKUP(A7633,Taul1!A2:C834,3)</f>
        <v>1</v>
      </c>
      <c r="I7633" t="str">
        <f>VLOOKUP(A7633,Taul1!A2:C834,2)</f>
        <v>Toisen asteen tutkinto 50-54</v>
      </c>
      <c r="L7633" t="s">
        <v>1663</v>
      </c>
      <c r="M7633" t="str">
        <f>F7633&amp;L7633&amp;G7633&amp;L7633&amp;INT(C7633*10)</f>
        <v>42,67,6</v>
      </c>
      <c r="O7633">
        <f>VLOOKUP(B7633,Taul1!A2:C834,3)</f>
        <v>0</v>
      </c>
      <c r="P7633" t="str">
        <f>VLOOKUP(B7633,Taul1!A2:C834,2)</f>
        <v>Vanhempainpäivärahojen korvatut päivät isä 16-24</v>
      </c>
    </row>
    <row r="7634" spans="1:16" ht="18" x14ac:dyDescent="0.3">
      <c r="A7634" s="1" t="s">
        <v>1432</v>
      </c>
      <c r="B7634" s="1" t="s">
        <v>1580</v>
      </c>
      <c r="C7634" s="1">
        <v>-0.53500000000000003</v>
      </c>
      <c r="D7634" s="1">
        <v>0</v>
      </c>
      <c r="E7634" s="1" t="s">
        <v>337</v>
      </c>
      <c r="F7634">
        <v>43</v>
      </c>
      <c r="G7634">
        <v>67</v>
      </c>
      <c r="H7634">
        <f>VLOOKUP(A7634,Taul1!A2:C834,3)</f>
        <v>1</v>
      </c>
      <c r="I7634" t="str">
        <f>VLOOKUP(A7634,Taul1!A2:C834,2)</f>
        <v>Toisen asteen tutkinto 55-59</v>
      </c>
      <c r="L7634" t="s">
        <v>1663</v>
      </c>
      <c r="M7634" t="str">
        <f>F7634&amp;L7634&amp;G7634&amp;L7634&amp;INT(C7634*10)</f>
        <v>43,67,-6</v>
      </c>
      <c r="O7634">
        <f>VLOOKUP(B7634,Taul1!A2:C834,3)</f>
        <v>0</v>
      </c>
      <c r="P7634" t="str">
        <f>VLOOKUP(B7634,Taul1!A2:C834,2)</f>
        <v>Vanhempainpäivärahojen korvatut päivät isä 16-24</v>
      </c>
    </row>
    <row r="7635" spans="1:16" ht="18" x14ac:dyDescent="0.3">
      <c r="A7635" s="1" t="s">
        <v>1434</v>
      </c>
      <c r="B7635" s="1" t="s">
        <v>1580</v>
      </c>
      <c r="C7635" s="1">
        <v>8.8999999999999996E-2</v>
      </c>
      <c r="D7635" s="1">
        <v>0.119304570824567</v>
      </c>
      <c r="E7635" s="1" t="s">
        <v>337</v>
      </c>
      <c r="F7635">
        <v>44</v>
      </c>
      <c r="G7635">
        <v>67</v>
      </c>
      <c r="H7635">
        <f>VLOOKUP(A7635,Taul1!A2:C834,3)</f>
        <v>1</v>
      </c>
      <c r="I7635" t="str">
        <f>VLOOKUP(A7635,Taul1!A2:C834,2)</f>
        <v>Toisen asteen tutkinto 60-64</v>
      </c>
      <c r="L7635" t="s">
        <v>1663</v>
      </c>
      <c r="M7635" t="str">
        <f>F7635&amp;L7635&amp;G7635&amp;L7635&amp;INT(C7635*10)</f>
        <v>44,67,0</v>
      </c>
      <c r="O7635">
        <f>VLOOKUP(B7635,Taul1!A2:C834,3)</f>
        <v>0</v>
      </c>
      <c r="P7635" t="str">
        <f>VLOOKUP(B7635,Taul1!A2:C834,2)</f>
        <v>Vanhempainpäivärahojen korvatut päivät isä 16-24</v>
      </c>
    </row>
    <row r="7636" spans="1:16" ht="18" x14ac:dyDescent="0.3">
      <c r="A7636" s="1" t="s">
        <v>1436</v>
      </c>
      <c r="B7636" s="1" t="s">
        <v>1580</v>
      </c>
      <c r="C7636" s="1">
        <v>-0.10299999999999999</v>
      </c>
      <c r="D7636" s="1">
        <v>7.0737280589431295E-2</v>
      </c>
      <c r="E7636" s="1" t="s">
        <v>337</v>
      </c>
      <c r="F7636">
        <v>45</v>
      </c>
      <c r="G7636">
        <v>67</v>
      </c>
      <c r="H7636">
        <f>VLOOKUP(A7636,Taul1!A2:C834,3)</f>
        <v>1</v>
      </c>
      <c r="I7636" t="str">
        <f>VLOOKUP(A7636,Taul1!A2:C834,2)</f>
        <v>Toisen asteen tutkinto 65-69</v>
      </c>
      <c r="L7636" t="s">
        <v>1663</v>
      </c>
      <c r="M7636" t="str">
        <f>F7636&amp;L7636&amp;G7636&amp;L7636&amp;INT(C7636*10)</f>
        <v>45,67,-2</v>
      </c>
      <c r="O7636">
        <f>VLOOKUP(B7636,Taul1!A2:C834,3)</f>
        <v>0</v>
      </c>
      <c r="P7636" t="str">
        <f>VLOOKUP(B7636,Taul1!A2:C834,2)</f>
        <v>Vanhempainpäivärahojen korvatut päivät isä 16-24</v>
      </c>
    </row>
    <row r="7637" spans="1:16" ht="18" x14ac:dyDescent="0.3">
      <c r="A7637" s="1" t="s">
        <v>1438</v>
      </c>
      <c r="B7637" s="1" t="s">
        <v>1580</v>
      </c>
      <c r="C7637" s="1">
        <v>-0.70399999999999996</v>
      </c>
      <c r="D7637" s="2">
        <v>2.2204460492503101E-16</v>
      </c>
      <c r="E7637" s="1" t="s">
        <v>337</v>
      </c>
      <c r="F7637">
        <v>46</v>
      </c>
      <c r="G7637">
        <v>67</v>
      </c>
      <c r="H7637">
        <f>VLOOKUP(A7637,Taul1!A2:C834,3)</f>
        <v>1</v>
      </c>
      <c r="I7637" t="str">
        <f>VLOOKUP(A7637,Taul1!A2:C834,2)</f>
        <v>Toisen asteen tutkinto 70-74</v>
      </c>
      <c r="L7637" t="s">
        <v>1663</v>
      </c>
      <c r="M7637" t="str">
        <f>F7637&amp;L7637&amp;G7637&amp;L7637&amp;INT(C7637*10)</f>
        <v>46,67,-8</v>
      </c>
      <c r="O7637">
        <f>VLOOKUP(B7637,Taul1!A2:C834,3)</f>
        <v>0</v>
      </c>
      <c r="P7637" t="str">
        <f>VLOOKUP(B7637,Taul1!A2:C834,2)</f>
        <v>Vanhempainpäivärahojen korvatut päivät isä 16-24</v>
      </c>
    </row>
    <row r="7638" spans="1:16" ht="18" x14ac:dyDescent="0.3">
      <c r="A7638" s="1" t="s">
        <v>1440</v>
      </c>
      <c r="B7638" s="1" t="s">
        <v>1580</v>
      </c>
      <c r="C7638" s="1">
        <v>-0.71799999999999997</v>
      </c>
      <c r="D7638" s="2">
        <v>2.2204460492503101E-16</v>
      </c>
      <c r="E7638" s="1" t="s">
        <v>337</v>
      </c>
      <c r="F7638">
        <v>47</v>
      </c>
      <c r="G7638">
        <v>67</v>
      </c>
      <c r="H7638">
        <f>VLOOKUP(A7638,Taul1!A2:C834,3)</f>
        <v>1</v>
      </c>
      <c r="I7638" t="str">
        <f>VLOOKUP(A7638,Taul1!A2:C834,2)</f>
        <v>Toisen asteen tutkinto 75-</v>
      </c>
      <c r="L7638" t="s">
        <v>1663</v>
      </c>
      <c r="M7638" t="str">
        <f>F7638&amp;L7638&amp;G7638&amp;L7638&amp;INT(C7638*10)</f>
        <v>47,67,-8</v>
      </c>
      <c r="O7638">
        <f>VLOOKUP(B7638,Taul1!A2:C834,3)</f>
        <v>0</v>
      </c>
      <c r="P7638" t="str">
        <f>VLOOKUP(B7638,Taul1!A2:C834,2)</f>
        <v>Vanhempainpäivärahojen korvatut päivät isä 16-24</v>
      </c>
    </row>
    <row r="7639" spans="1:16" ht="18" x14ac:dyDescent="0.3">
      <c r="A7639" s="1" t="s">
        <v>1442</v>
      </c>
      <c r="B7639" s="1" t="s">
        <v>1580</v>
      </c>
      <c r="C7639" s="1">
        <v>1.4999999999999999E-2</v>
      </c>
      <c r="D7639" s="1">
        <v>0.79517336876225697</v>
      </c>
      <c r="E7639" s="1" t="s">
        <v>337</v>
      </c>
      <c r="F7639">
        <v>48</v>
      </c>
      <c r="G7639">
        <v>67</v>
      </c>
      <c r="H7639">
        <f>VLOOKUP(A7639,Taul1!A2:C834,3)</f>
        <v>1</v>
      </c>
      <c r="I7639" t="str">
        <f>VLOOKUP(A7639,Taul1!A2:C834,2)</f>
        <v>Korkea-asteen tutkinto 15-19</v>
      </c>
      <c r="L7639" t="s">
        <v>1663</v>
      </c>
      <c r="M7639" t="str">
        <f>F7639&amp;L7639&amp;G7639&amp;L7639&amp;INT(C7639*10)</f>
        <v>48,67,0</v>
      </c>
      <c r="O7639">
        <f>VLOOKUP(B7639,Taul1!A2:C834,3)</f>
        <v>0</v>
      </c>
      <c r="P7639" t="str">
        <f>VLOOKUP(B7639,Taul1!A2:C834,2)</f>
        <v>Vanhempainpäivärahojen korvatut päivät isä 16-24</v>
      </c>
    </row>
    <row r="7640" spans="1:16" ht="18" x14ac:dyDescent="0.3">
      <c r="A7640" s="1" t="s">
        <v>1444</v>
      </c>
      <c r="B7640" s="1" t="s">
        <v>1580</v>
      </c>
      <c r="C7640" s="1">
        <v>-0.63600000000000001</v>
      </c>
      <c r="D7640" s="2">
        <v>1.11022302462515E-16</v>
      </c>
      <c r="E7640" s="1" t="s">
        <v>337</v>
      </c>
      <c r="F7640">
        <v>49</v>
      </c>
      <c r="G7640">
        <v>67</v>
      </c>
      <c r="H7640">
        <f>VLOOKUP(A7640,Taul1!A2:C834,3)</f>
        <v>1</v>
      </c>
      <c r="I7640" t="str">
        <f>VLOOKUP(A7640,Taul1!A2:C834,2)</f>
        <v>Korkea-asteen tutkinto 20-24</v>
      </c>
      <c r="L7640" t="s">
        <v>1663</v>
      </c>
      <c r="M7640" t="str">
        <f>F7640&amp;L7640&amp;G7640&amp;L7640&amp;INT(C7640*10)</f>
        <v>49,67,-7</v>
      </c>
      <c r="O7640">
        <f>VLOOKUP(B7640,Taul1!A2:C834,3)</f>
        <v>0</v>
      </c>
      <c r="P7640" t="str">
        <f>VLOOKUP(B7640,Taul1!A2:C834,2)</f>
        <v>Vanhempainpäivärahojen korvatut päivät isä 16-24</v>
      </c>
    </row>
    <row r="7641" spans="1:16" ht="18" x14ac:dyDescent="0.3">
      <c r="A7641" s="1" t="s">
        <v>1446</v>
      </c>
      <c r="B7641" s="1" t="s">
        <v>1580</v>
      </c>
      <c r="C7641" s="1">
        <v>-0.63300000000000001</v>
      </c>
      <c r="D7641" s="1">
        <v>0</v>
      </c>
      <c r="E7641" s="1" t="s">
        <v>337</v>
      </c>
      <c r="F7641">
        <v>50</v>
      </c>
      <c r="G7641">
        <v>67</v>
      </c>
      <c r="H7641">
        <f>VLOOKUP(A7641,Taul1!A2:C834,3)</f>
        <v>1</v>
      </c>
      <c r="I7641" t="str">
        <f>VLOOKUP(A7641,Taul1!A2:C834,2)</f>
        <v>Korkea-asteen tutkinto 25-29</v>
      </c>
      <c r="L7641" t="s">
        <v>1663</v>
      </c>
      <c r="M7641" t="str">
        <f>F7641&amp;L7641&amp;G7641&amp;L7641&amp;INT(C7641*10)</f>
        <v>50,67,-7</v>
      </c>
      <c r="O7641">
        <f>VLOOKUP(B7641,Taul1!A2:C834,3)</f>
        <v>0</v>
      </c>
      <c r="P7641" t="str">
        <f>VLOOKUP(B7641,Taul1!A2:C834,2)</f>
        <v>Vanhempainpäivärahojen korvatut päivät isä 16-24</v>
      </c>
    </row>
    <row r="7642" spans="1:16" ht="18" x14ac:dyDescent="0.3">
      <c r="A7642" s="1" t="s">
        <v>1448</v>
      </c>
      <c r="B7642" s="1" t="s">
        <v>1580</v>
      </c>
      <c r="C7642" s="1">
        <v>-0.52900000000000003</v>
      </c>
      <c r="D7642" s="1">
        <v>0</v>
      </c>
      <c r="E7642" s="1" t="s">
        <v>337</v>
      </c>
      <c r="F7642">
        <v>51</v>
      </c>
      <c r="G7642">
        <v>67</v>
      </c>
      <c r="H7642">
        <f>VLOOKUP(A7642,Taul1!A2:C834,3)</f>
        <v>1</v>
      </c>
      <c r="I7642" t="str">
        <f>VLOOKUP(A7642,Taul1!A2:C834,2)</f>
        <v>Korkea-asteen tutkinto 30-34</v>
      </c>
      <c r="L7642" t="s">
        <v>1663</v>
      </c>
      <c r="M7642" t="str">
        <f>F7642&amp;L7642&amp;G7642&amp;L7642&amp;INT(C7642*10)</f>
        <v>51,67,-6</v>
      </c>
      <c r="O7642">
        <f>VLOOKUP(B7642,Taul1!A2:C834,3)</f>
        <v>0</v>
      </c>
      <c r="P7642" t="str">
        <f>VLOOKUP(B7642,Taul1!A2:C834,2)</f>
        <v>Vanhempainpäivärahojen korvatut päivät isä 16-24</v>
      </c>
    </row>
    <row r="7643" spans="1:16" ht="18" x14ac:dyDescent="0.3">
      <c r="A7643" s="1" t="s">
        <v>1450</v>
      </c>
      <c r="B7643" s="1" t="s">
        <v>1580</v>
      </c>
      <c r="C7643" s="1">
        <v>-0.52900000000000003</v>
      </c>
      <c r="D7643" s="2">
        <v>2.2204460492503101E-16</v>
      </c>
      <c r="E7643" s="1" t="s">
        <v>337</v>
      </c>
      <c r="F7643">
        <v>52</v>
      </c>
      <c r="G7643">
        <v>67</v>
      </c>
      <c r="H7643">
        <f>VLOOKUP(A7643,Taul1!A2:C834,3)</f>
        <v>1</v>
      </c>
      <c r="I7643" t="str">
        <f>VLOOKUP(A7643,Taul1!A2:C834,2)</f>
        <v>Korkea-asteen tutkinto 35-39</v>
      </c>
      <c r="L7643" t="s">
        <v>1663</v>
      </c>
      <c r="M7643" t="str">
        <f>F7643&amp;L7643&amp;G7643&amp;L7643&amp;INT(C7643*10)</f>
        <v>52,67,-6</v>
      </c>
      <c r="O7643">
        <f>VLOOKUP(B7643,Taul1!A2:C834,3)</f>
        <v>0</v>
      </c>
      <c r="P7643" t="str">
        <f>VLOOKUP(B7643,Taul1!A2:C834,2)</f>
        <v>Vanhempainpäivärahojen korvatut päivät isä 16-24</v>
      </c>
    </row>
    <row r="7644" spans="1:16" ht="18" x14ac:dyDescent="0.3">
      <c r="A7644" s="1" t="s">
        <v>1452</v>
      </c>
      <c r="B7644" s="1" t="s">
        <v>1580</v>
      </c>
      <c r="C7644" s="1">
        <v>-0.621</v>
      </c>
      <c r="D7644" s="1">
        <v>0</v>
      </c>
      <c r="E7644" s="1" t="s">
        <v>337</v>
      </c>
      <c r="F7644">
        <v>53</v>
      </c>
      <c r="G7644">
        <v>67</v>
      </c>
      <c r="H7644">
        <f>VLOOKUP(A7644,Taul1!A2:C834,3)</f>
        <v>1</v>
      </c>
      <c r="I7644" t="str">
        <f>VLOOKUP(A7644,Taul1!A2:C834,2)</f>
        <v>Korkea-asteen tutkinto 40-44</v>
      </c>
      <c r="L7644" t="s">
        <v>1663</v>
      </c>
      <c r="M7644" t="str">
        <f>F7644&amp;L7644&amp;G7644&amp;L7644&amp;INT(C7644*10)</f>
        <v>53,67,-7</v>
      </c>
      <c r="O7644">
        <f>VLOOKUP(B7644,Taul1!A2:C834,3)</f>
        <v>0</v>
      </c>
      <c r="P7644" t="str">
        <f>VLOOKUP(B7644,Taul1!A2:C834,2)</f>
        <v>Vanhempainpäivärahojen korvatut päivät isä 16-24</v>
      </c>
    </row>
    <row r="7645" spans="1:16" ht="18" x14ac:dyDescent="0.3">
      <c r="A7645" s="1" t="s">
        <v>1454</v>
      </c>
      <c r="B7645" s="1" t="s">
        <v>1580</v>
      </c>
      <c r="C7645" s="1">
        <v>-3.9E-2</v>
      </c>
      <c r="D7645" s="1">
        <v>0.49934909591723398</v>
      </c>
      <c r="E7645" s="1" t="s">
        <v>337</v>
      </c>
      <c r="F7645">
        <v>54</v>
      </c>
      <c r="G7645">
        <v>67</v>
      </c>
      <c r="H7645">
        <f>VLOOKUP(A7645,Taul1!A2:C834,3)</f>
        <v>1</v>
      </c>
      <c r="I7645" t="str">
        <f>VLOOKUP(A7645,Taul1!A2:C834,2)</f>
        <v>Korkea-asteen tutkinto 45-49</v>
      </c>
      <c r="L7645" t="s">
        <v>1663</v>
      </c>
      <c r="M7645" t="str">
        <f>F7645&amp;L7645&amp;G7645&amp;L7645&amp;INT(C7645*10)</f>
        <v>54,67,-1</v>
      </c>
      <c r="O7645">
        <f>VLOOKUP(B7645,Taul1!A2:C834,3)</f>
        <v>0</v>
      </c>
      <c r="P7645" t="str">
        <f>VLOOKUP(B7645,Taul1!A2:C834,2)</f>
        <v>Vanhempainpäivärahojen korvatut päivät isä 16-24</v>
      </c>
    </row>
    <row r="7646" spans="1:16" ht="18" x14ac:dyDescent="0.3">
      <c r="A7646" s="1" t="s">
        <v>1456</v>
      </c>
      <c r="B7646" s="1" t="s">
        <v>1580</v>
      </c>
      <c r="C7646" s="1">
        <v>-0.46200000000000002</v>
      </c>
      <c r="D7646" s="1">
        <v>0</v>
      </c>
      <c r="E7646" s="1" t="s">
        <v>337</v>
      </c>
      <c r="F7646">
        <v>55</v>
      </c>
      <c r="G7646">
        <v>67</v>
      </c>
      <c r="H7646">
        <f>VLOOKUP(A7646,Taul1!A2:C834,3)</f>
        <v>1</v>
      </c>
      <c r="I7646" t="str">
        <f>VLOOKUP(A7646,Taul1!A2:C834,2)</f>
        <v>Korkea-asteen tutkinto 50-54</v>
      </c>
      <c r="L7646" t="s">
        <v>1663</v>
      </c>
      <c r="M7646" t="str">
        <f>F7646&amp;L7646&amp;G7646&amp;L7646&amp;INT(C7646*10)</f>
        <v>55,67,-5</v>
      </c>
      <c r="O7646">
        <f>VLOOKUP(B7646,Taul1!A2:C834,3)</f>
        <v>0</v>
      </c>
      <c r="P7646" t="str">
        <f>VLOOKUP(B7646,Taul1!A2:C834,2)</f>
        <v>Vanhempainpäivärahojen korvatut päivät isä 16-24</v>
      </c>
    </row>
    <row r="7647" spans="1:16" ht="18" x14ac:dyDescent="0.3">
      <c r="A7647" s="1" t="s">
        <v>1458</v>
      </c>
      <c r="B7647" s="1" t="s">
        <v>1580</v>
      </c>
      <c r="C7647" s="1">
        <v>-0.61399999999999999</v>
      </c>
      <c r="D7647" s="2">
        <v>2.2204460492503101E-16</v>
      </c>
      <c r="E7647" s="1" t="s">
        <v>337</v>
      </c>
      <c r="F7647">
        <v>56</v>
      </c>
      <c r="G7647">
        <v>67</v>
      </c>
      <c r="H7647">
        <f>VLOOKUP(A7647,Taul1!A2:C834,3)</f>
        <v>1</v>
      </c>
      <c r="I7647" t="str">
        <f>VLOOKUP(A7647,Taul1!A2:C834,2)</f>
        <v>Korkea-asteen tutkinto 55-59</v>
      </c>
      <c r="L7647" t="s">
        <v>1663</v>
      </c>
      <c r="M7647" t="str">
        <f>F7647&amp;L7647&amp;G7647&amp;L7647&amp;INT(C7647*10)</f>
        <v>56,67,-7</v>
      </c>
      <c r="O7647">
        <f>VLOOKUP(B7647,Taul1!A2:C834,3)</f>
        <v>0</v>
      </c>
      <c r="P7647" t="str">
        <f>VLOOKUP(B7647,Taul1!A2:C834,2)</f>
        <v>Vanhempainpäivärahojen korvatut päivät isä 16-24</v>
      </c>
    </row>
    <row r="7648" spans="1:16" ht="18" x14ac:dyDescent="0.3">
      <c r="A7648" s="1" t="s">
        <v>1460</v>
      </c>
      <c r="B7648" s="1" t="s">
        <v>1580</v>
      </c>
      <c r="C7648" s="1">
        <v>-0.67400000000000004</v>
      </c>
      <c r="D7648" s="1">
        <v>0</v>
      </c>
      <c r="E7648" s="1" t="s">
        <v>337</v>
      </c>
      <c r="F7648">
        <v>57</v>
      </c>
      <c r="G7648">
        <v>67</v>
      </c>
      <c r="H7648">
        <f>VLOOKUP(A7648,Taul1!A2:C834,3)</f>
        <v>1</v>
      </c>
      <c r="I7648" t="str">
        <f>VLOOKUP(A7648,Taul1!A2:C834,2)</f>
        <v>Korkea-asteen tutkinto 60-64</v>
      </c>
      <c r="L7648" t="s">
        <v>1663</v>
      </c>
      <c r="M7648" t="str">
        <f>F7648&amp;L7648&amp;G7648&amp;L7648&amp;INT(C7648*10)</f>
        <v>57,67,-7</v>
      </c>
      <c r="O7648">
        <f>VLOOKUP(B7648,Taul1!A2:C834,3)</f>
        <v>0</v>
      </c>
      <c r="P7648" t="str">
        <f>VLOOKUP(B7648,Taul1!A2:C834,2)</f>
        <v>Vanhempainpäivärahojen korvatut päivät isä 16-24</v>
      </c>
    </row>
    <row r="7649" spans="1:16" ht="18" x14ac:dyDescent="0.3">
      <c r="A7649" s="1" t="s">
        <v>1462</v>
      </c>
      <c r="B7649" s="1" t="s">
        <v>1580</v>
      </c>
      <c r="C7649" s="1">
        <v>-0.06</v>
      </c>
      <c r="D7649" s="1">
        <v>0.29169620071283803</v>
      </c>
      <c r="E7649" s="1" t="s">
        <v>337</v>
      </c>
      <c r="F7649">
        <v>58</v>
      </c>
      <c r="G7649">
        <v>67</v>
      </c>
      <c r="H7649">
        <f>VLOOKUP(A7649,Taul1!A2:C834,3)</f>
        <v>1</v>
      </c>
      <c r="I7649" t="str">
        <f>VLOOKUP(A7649,Taul1!A2:C834,2)</f>
        <v>Korkea-asteen tutkinto 65-69</v>
      </c>
      <c r="L7649" t="s">
        <v>1663</v>
      </c>
      <c r="M7649" t="str">
        <f>F7649&amp;L7649&amp;G7649&amp;L7649&amp;INT(C7649*10)</f>
        <v>58,67,-1</v>
      </c>
      <c r="O7649">
        <f>VLOOKUP(B7649,Taul1!A2:C834,3)</f>
        <v>0</v>
      </c>
      <c r="P7649" t="str">
        <f>VLOOKUP(B7649,Taul1!A2:C834,2)</f>
        <v>Vanhempainpäivärahojen korvatut päivät isä 16-24</v>
      </c>
    </row>
    <row r="7650" spans="1:16" ht="18" x14ac:dyDescent="0.3">
      <c r="A7650" s="1" t="s">
        <v>1464</v>
      </c>
      <c r="B7650" s="1" t="s">
        <v>1580</v>
      </c>
      <c r="C7650" s="1">
        <v>-0.68799999999999994</v>
      </c>
      <c r="D7650" s="1">
        <v>0</v>
      </c>
      <c r="E7650" s="1" t="s">
        <v>337</v>
      </c>
      <c r="F7650">
        <v>59</v>
      </c>
      <c r="G7650">
        <v>67</v>
      </c>
      <c r="H7650">
        <f>VLOOKUP(A7650,Taul1!A2:C834,3)</f>
        <v>1</v>
      </c>
      <c r="I7650" t="str">
        <f>VLOOKUP(A7650,Taul1!A2:C834,2)</f>
        <v>Korkea-asteen tutkinto 70-74</v>
      </c>
      <c r="L7650" t="s">
        <v>1663</v>
      </c>
      <c r="M7650" t="str">
        <f>F7650&amp;L7650&amp;G7650&amp;L7650&amp;INT(C7650*10)</f>
        <v>59,67,-7</v>
      </c>
      <c r="O7650">
        <f>VLOOKUP(B7650,Taul1!A2:C834,3)</f>
        <v>0</v>
      </c>
      <c r="P7650" t="str">
        <f>VLOOKUP(B7650,Taul1!A2:C834,2)</f>
        <v>Vanhempainpäivärahojen korvatut päivät isä 16-24</v>
      </c>
    </row>
    <row r="7651" spans="1:16" ht="18" x14ac:dyDescent="0.3">
      <c r="A7651" s="1" t="s">
        <v>1466</v>
      </c>
      <c r="B7651" s="1" t="s">
        <v>1580</v>
      </c>
      <c r="C7651" s="1">
        <v>-0.66900000000000004</v>
      </c>
      <c r="D7651" s="1">
        <v>0</v>
      </c>
      <c r="E7651" s="1" t="s">
        <v>337</v>
      </c>
      <c r="F7651">
        <v>60</v>
      </c>
      <c r="G7651">
        <v>67</v>
      </c>
      <c r="H7651">
        <f>VLOOKUP(A7651,Taul1!A2:C834,3)</f>
        <v>1</v>
      </c>
      <c r="I7651" t="str">
        <f>VLOOKUP(A7651,Taul1!A2:C834,2)</f>
        <v>Korkea-asteen tutkinto 75-</v>
      </c>
      <c r="L7651" t="s">
        <v>1663</v>
      </c>
      <c r="M7651" t="str">
        <f>F7651&amp;L7651&amp;G7651&amp;L7651&amp;INT(C7651*10)</f>
        <v>60,67,-7</v>
      </c>
      <c r="O7651">
        <f>VLOOKUP(B7651,Taul1!A2:C834,3)</f>
        <v>0</v>
      </c>
      <c r="P7651" t="str">
        <f>VLOOKUP(B7651,Taul1!A2:C834,2)</f>
        <v>Vanhempainpäivärahojen korvatut päivät isä 16-24</v>
      </c>
    </row>
    <row r="7652" spans="1:16" ht="18" x14ac:dyDescent="0.3">
      <c r="A7652" s="1" t="s">
        <v>1468</v>
      </c>
      <c r="B7652" s="1" t="s">
        <v>1580</v>
      </c>
      <c r="C7652" s="1">
        <v>0.54100000000000004</v>
      </c>
      <c r="D7652" s="1">
        <v>0</v>
      </c>
      <c r="E7652" s="1" t="s">
        <v>337</v>
      </c>
      <c r="F7652">
        <v>61</v>
      </c>
      <c r="G7652">
        <v>67</v>
      </c>
      <c r="H7652">
        <f>VLOOKUP(A7652,Taul1!A2:C834,3)</f>
        <v>1</v>
      </c>
      <c r="I7652" t="str">
        <f>VLOOKUP(A7652,Taul1!A2:C834,2)</f>
        <v>0-4 -vuotiaat</v>
      </c>
      <c r="L7652" t="s">
        <v>1663</v>
      </c>
      <c r="M7652" t="str">
        <f>F7652&amp;L7652&amp;G7652&amp;L7652&amp;INT(C7652*10)</f>
        <v>61,67,5</v>
      </c>
      <c r="O7652">
        <f>VLOOKUP(B7652,Taul1!A2:C834,3)</f>
        <v>0</v>
      </c>
      <c r="P7652" t="str">
        <f>VLOOKUP(B7652,Taul1!A2:C834,2)</f>
        <v>Vanhempainpäivärahojen korvatut päivät isä 16-24</v>
      </c>
    </row>
    <row r="7653" spans="1:16" ht="18" x14ac:dyDescent="0.3">
      <c r="A7653" s="1" t="s">
        <v>1470</v>
      </c>
      <c r="B7653" s="1" t="s">
        <v>1580</v>
      </c>
      <c r="C7653" s="1">
        <v>-0.53200000000000003</v>
      </c>
      <c r="D7653" s="1">
        <v>0</v>
      </c>
      <c r="E7653" s="1" t="s">
        <v>337</v>
      </c>
      <c r="F7653">
        <v>62</v>
      </c>
      <c r="G7653">
        <v>67</v>
      </c>
      <c r="H7653">
        <f>VLOOKUP(A7653,Taul1!A2:C834,3)</f>
        <v>1</v>
      </c>
      <c r="I7653" t="str">
        <f>VLOOKUP(A7653,Taul1!A2:C834,2)</f>
        <v>5-9 -vuotiaat</v>
      </c>
      <c r="L7653" t="s">
        <v>1663</v>
      </c>
      <c r="M7653" t="str">
        <f>F7653&amp;L7653&amp;G7653&amp;L7653&amp;INT(C7653*10)</f>
        <v>62,67,-6</v>
      </c>
      <c r="O7653">
        <f>VLOOKUP(B7653,Taul1!A2:C834,3)</f>
        <v>0</v>
      </c>
      <c r="P7653" t="str">
        <f>VLOOKUP(B7653,Taul1!A2:C834,2)</f>
        <v>Vanhempainpäivärahojen korvatut päivät isä 16-24</v>
      </c>
    </row>
    <row r="7654" spans="1:16" ht="18" x14ac:dyDescent="0.3">
      <c r="A7654" s="1" t="s">
        <v>1472</v>
      </c>
      <c r="B7654" s="1" t="s">
        <v>1580</v>
      </c>
      <c r="C7654" s="1">
        <v>-0.628</v>
      </c>
      <c r="D7654" s="1">
        <v>0</v>
      </c>
      <c r="E7654" s="1" t="s">
        <v>337</v>
      </c>
      <c r="F7654">
        <v>63</v>
      </c>
      <c r="G7654">
        <v>67</v>
      </c>
      <c r="H7654">
        <f>VLOOKUP(A7654,Taul1!A2:C834,3)</f>
        <v>1</v>
      </c>
      <c r="I7654" t="str">
        <f>VLOOKUP(A7654,Taul1!A2:C834,2)</f>
        <v>10-14 -vuotiaat</v>
      </c>
      <c r="L7654" t="s">
        <v>1663</v>
      </c>
      <c r="M7654" t="str">
        <f>F7654&amp;L7654&amp;G7654&amp;L7654&amp;INT(C7654*10)</f>
        <v>63,67,-7</v>
      </c>
      <c r="O7654">
        <f>VLOOKUP(B7654,Taul1!A2:C834,3)</f>
        <v>0</v>
      </c>
      <c r="P7654" t="str">
        <f>VLOOKUP(B7654,Taul1!A2:C834,2)</f>
        <v>Vanhempainpäivärahojen korvatut päivät isä 16-24</v>
      </c>
    </row>
    <row r="7655" spans="1:16" ht="18" x14ac:dyDescent="0.3">
      <c r="A7655" s="1" t="s">
        <v>1474</v>
      </c>
      <c r="B7655" s="1" t="s">
        <v>1580</v>
      </c>
      <c r="C7655" s="1">
        <v>-0.33300000000000002</v>
      </c>
      <c r="D7655" s="2">
        <v>1.84354598253833E-9</v>
      </c>
      <c r="E7655" s="1" t="s">
        <v>337</v>
      </c>
      <c r="F7655">
        <v>64</v>
      </c>
      <c r="G7655">
        <v>67</v>
      </c>
      <c r="H7655">
        <f>VLOOKUP(A7655,Taul1!A2:C834,3)</f>
        <v>1</v>
      </c>
      <c r="I7655" t="str">
        <f>VLOOKUP(A7655,Taul1!A2:C834,2)</f>
        <v>15-19 -vuotiaat</v>
      </c>
      <c r="L7655" t="s">
        <v>1663</v>
      </c>
      <c r="M7655" t="str">
        <f>F7655&amp;L7655&amp;G7655&amp;L7655&amp;INT(C7655*10)</f>
        <v>64,67,-4</v>
      </c>
      <c r="O7655">
        <f>VLOOKUP(B7655,Taul1!A2:C834,3)</f>
        <v>0</v>
      </c>
      <c r="P7655" t="str">
        <f>VLOOKUP(B7655,Taul1!A2:C834,2)</f>
        <v>Vanhempainpäivärahojen korvatut päivät isä 16-24</v>
      </c>
    </row>
    <row r="7656" spans="1:16" ht="18" x14ac:dyDescent="0.3">
      <c r="A7656" s="1" t="s">
        <v>1476</v>
      </c>
      <c r="B7656" s="1" t="s">
        <v>1580</v>
      </c>
      <c r="C7656" s="1">
        <v>0.33200000000000002</v>
      </c>
      <c r="D7656" s="2">
        <v>2.15850237683667E-9</v>
      </c>
      <c r="E7656" s="1" t="s">
        <v>337</v>
      </c>
      <c r="F7656">
        <v>65</v>
      </c>
      <c r="G7656">
        <v>67</v>
      </c>
      <c r="H7656">
        <f>VLOOKUP(A7656,Taul1!A2:C834,3)</f>
        <v>1</v>
      </c>
      <c r="I7656" t="str">
        <f>VLOOKUP(A7656,Taul1!A2:C834,2)</f>
        <v>20-24 -vuotiaat</v>
      </c>
      <c r="L7656" t="s">
        <v>1663</v>
      </c>
      <c r="M7656" t="str">
        <f>F7656&amp;L7656&amp;G7656&amp;L7656&amp;INT(C7656*10)</f>
        <v>65,67,3</v>
      </c>
      <c r="O7656">
        <f>VLOOKUP(B7656,Taul1!A2:C834,3)</f>
        <v>0</v>
      </c>
      <c r="P7656" t="str">
        <f>VLOOKUP(B7656,Taul1!A2:C834,2)</f>
        <v>Vanhempainpäivärahojen korvatut päivät isä 16-24</v>
      </c>
    </row>
    <row r="7657" spans="1:16" ht="18" x14ac:dyDescent="0.3">
      <c r="A7657" s="1" t="s">
        <v>1478</v>
      </c>
      <c r="B7657" s="1" t="s">
        <v>1580</v>
      </c>
      <c r="C7657" s="1">
        <v>-0.67300000000000004</v>
      </c>
      <c r="D7657" s="1">
        <v>0</v>
      </c>
      <c r="E7657" s="1" t="s">
        <v>337</v>
      </c>
      <c r="F7657">
        <v>66</v>
      </c>
      <c r="G7657">
        <v>67</v>
      </c>
      <c r="H7657">
        <f>VLOOKUP(A7657,Taul1!A2:C834,3)</f>
        <v>1</v>
      </c>
      <c r="I7657" t="str">
        <f>VLOOKUP(A7657,Taul1!A2:C834,2)</f>
        <v>25-29 -vuotiaat</v>
      </c>
      <c r="L7657" t="s">
        <v>1663</v>
      </c>
      <c r="M7657" t="str">
        <f>F7657&amp;L7657&amp;G7657&amp;L7657&amp;INT(C7657*10)</f>
        <v>66,67,-7</v>
      </c>
      <c r="O7657">
        <f>VLOOKUP(B7657,Taul1!A2:C834,3)</f>
        <v>0</v>
      </c>
      <c r="P7657" t="str">
        <f>VLOOKUP(B7657,Taul1!A2:C834,2)</f>
        <v>Vanhempainpäivärahojen korvatut päivät isä 16-24</v>
      </c>
    </row>
    <row r="7658" spans="1:16" ht="18" x14ac:dyDescent="0.3">
      <c r="A7658" s="1" t="s">
        <v>1480</v>
      </c>
      <c r="B7658" s="1" t="s">
        <v>1580</v>
      </c>
      <c r="C7658" s="1">
        <v>-0.55900000000000005</v>
      </c>
      <c r="D7658" s="1">
        <v>0</v>
      </c>
      <c r="E7658" s="1" t="s">
        <v>337</v>
      </c>
      <c r="F7658">
        <v>67</v>
      </c>
      <c r="G7658">
        <v>67</v>
      </c>
      <c r="H7658">
        <f>VLOOKUP(A7658,Taul1!A2:C834,3)</f>
        <v>1</v>
      </c>
      <c r="I7658" t="str">
        <f>VLOOKUP(A7658,Taul1!A2:C834,2)</f>
        <v>30-34 -vuotiaat</v>
      </c>
      <c r="L7658" t="s">
        <v>1663</v>
      </c>
      <c r="M7658" t="str">
        <f>F7658&amp;L7658&amp;G7658&amp;L7658&amp;INT(C7658*10)</f>
        <v>67,67,-6</v>
      </c>
      <c r="O7658">
        <f>VLOOKUP(B7658,Taul1!A2:C834,3)</f>
        <v>0</v>
      </c>
      <c r="P7658" t="str">
        <f>VLOOKUP(B7658,Taul1!A2:C834,2)</f>
        <v>Vanhempainpäivärahojen korvatut päivät isä 16-24</v>
      </c>
    </row>
    <row r="7659" spans="1:16" ht="18" x14ac:dyDescent="0.3">
      <c r="A7659" s="1" t="s">
        <v>1482</v>
      </c>
      <c r="B7659" s="1" t="s">
        <v>1580</v>
      </c>
      <c r="C7659" s="1">
        <v>-0.65300000000000002</v>
      </c>
      <c r="D7659" s="1">
        <v>0</v>
      </c>
      <c r="E7659" s="1" t="s">
        <v>337</v>
      </c>
      <c r="F7659">
        <v>68</v>
      </c>
      <c r="G7659">
        <v>67</v>
      </c>
      <c r="H7659">
        <f>VLOOKUP(A7659,Taul1!A2:C834,3)</f>
        <v>1</v>
      </c>
      <c r="I7659" t="str">
        <f>VLOOKUP(A7659,Taul1!A2:C834,2)</f>
        <v>35-39 -vuotiaat</v>
      </c>
      <c r="L7659" t="s">
        <v>1663</v>
      </c>
      <c r="M7659" t="str">
        <f>F7659&amp;L7659&amp;G7659&amp;L7659&amp;INT(C7659*10)</f>
        <v>68,67,-7</v>
      </c>
      <c r="O7659">
        <f>VLOOKUP(B7659,Taul1!A2:C834,3)</f>
        <v>0</v>
      </c>
      <c r="P7659" t="str">
        <f>VLOOKUP(B7659,Taul1!A2:C834,2)</f>
        <v>Vanhempainpäivärahojen korvatut päivät isä 16-24</v>
      </c>
    </row>
    <row r="7660" spans="1:16" ht="18" x14ac:dyDescent="0.3">
      <c r="A7660" s="1" t="s">
        <v>1484</v>
      </c>
      <c r="B7660" s="1" t="s">
        <v>1580</v>
      </c>
      <c r="C7660" s="1">
        <v>-0.65500000000000003</v>
      </c>
      <c r="D7660" s="2">
        <v>1.11022302462515E-16</v>
      </c>
      <c r="E7660" s="1" t="s">
        <v>337</v>
      </c>
      <c r="F7660">
        <v>69</v>
      </c>
      <c r="G7660">
        <v>67</v>
      </c>
      <c r="H7660">
        <f>VLOOKUP(A7660,Taul1!A2:C834,3)</f>
        <v>1</v>
      </c>
      <c r="I7660" t="str">
        <f>VLOOKUP(A7660,Taul1!A2:C834,2)</f>
        <v>40-44 -vuotiaat</v>
      </c>
      <c r="L7660" t="s">
        <v>1663</v>
      </c>
      <c r="M7660" t="str">
        <f>F7660&amp;L7660&amp;G7660&amp;L7660&amp;INT(C7660*10)</f>
        <v>69,67,-7</v>
      </c>
      <c r="O7660">
        <f>VLOOKUP(B7660,Taul1!A2:C834,3)</f>
        <v>0</v>
      </c>
      <c r="P7660" t="str">
        <f>VLOOKUP(B7660,Taul1!A2:C834,2)</f>
        <v>Vanhempainpäivärahojen korvatut päivät isä 16-24</v>
      </c>
    </row>
    <row r="7661" spans="1:16" ht="18" x14ac:dyDescent="0.3">
      <c r="A7661" s="1" t="s">
        <v>1486</v>
      </c>
      <c r="B7661" s="1" t="s">
        <v>1580</v>
      </c>
      <c r="C7661" s="1">
        <v>0.61699999999999999</v>
      </c>
      <c r="D7661" s="1">
        <v>0</v>
      </c>
      <c r="E7661" s="1" t="s">
        <v>337</v>
      </c>
      <c r="F7661">
        <v>70</v>
      </c>
      <c r="G7661">
        <v>67</v>
      </c>
      <c r="H7661">
        <f>VLOOKUP(A7661,Taul1!A2:C834,3)</f>
        <v>1</v>
      </c>
      <c r="I7661" t="str">
        <f>VLOOKUP(A7661,Taul1!A2:C834,2)</f>
        <v>45-49 -vuotiaat</v>
      </c>
      <c r="L7661" t="s">
        <v>1663</v>
      </c>
      <c r="M7661" t="str">
        <f>F7661&amp;L7661&amp;G7661&amp;L7661&amp;INT(C7661*10)</f>
        <v>70,67,6</v>
      </c>
      <c r="O7661">
        <f>VLOOKUP(B7661,Taul1!A2:C834,3)</f>
        <v>0</v>
      </c>
      <c r="P7661" t="str">
        <f>VLOOKUP(B7661,Taul1!A2:C834,2)</f>
        <v>Vanhempainpäivärahojen korvatut päivät isä 16-24</v>
      </c>
    </row>
    <row r="7662" spans="1:16" ht="18" x14ac:dyDescent="0.3">
      <c r="A7662" s="1" t="s">
        <v>1488</v>
      </c>
      <c r="B7662" s="1" t="s">
        <v>1580</v>
      </c>
      <c r="C7662" s="1">
        <v>0.29799999999999999</v>
      </c>
      <c r="D7662" s="2">
        <v>9.2738741019893198E-8</v>
      </c>
      <c r="E7662" s="1" t="s">
        <v>337</v>
      </c>
      <c r="F7662">
        <v>71</v>
      </c>
      <c r="G7662">
        <v>67</v>
      </c>
      <c r="H7662">
        <f>VLOOKUP(A7662,Taul1!A2:C834,3)</f>
        <v>1</v>
      </c>
      <c r="I7662" t="str">
        <f>VLOOKUP(A7662,Taul1!A2:C834,2)</f>
        <v>50-54 -vuotiaat</v>
      </c>
      <c r="L7662" t="s">
        <v>1663</v>
      </c>
      <c r="M7662" t="str">
        <f>F7662&amp;L7662&amp;G7662&amp;L7662&amp;INT(C7662*10)</f>
        <v>71,67,2</v>
      </c>
      <c r="O7662">
        <f>VLOOKUP(B7662,Taul1!A2:C834,3)</f>
        <v>0</v>
      </c>
      <c r="P7662" t="str">
        <f>VLOOKUP(B7662,Taul1!A2:C834,2)</f>
        <v>Vanhempainpäivärahojen korvatut päivät isä 16-24</v>
      </c>
    </row>
    <row r="7663" spans="1:16" ht="18" x14ac:dyDescent="0.3">
      <c r="A7663" s="1" t="s">
        <v>1490</v>
      </c>
      <c r="B7663" s="1" t="s">
        <v>1580</v>
      </c>
      <c r="C7663" s="1">
        <v>-0.51700000000000002</v>
      </c>
      <c r="D7663" s="1">
        <v>0</v>
      </c>
      <c r="E7663" s="1" t="s">
        <v>337</v>
      </c>
      <c r="F7663">
        <v>72</v>
      </c>
      <c r="G7663">
        <v>67</v>
      </c>
      <c r="H7663">
        <f>VLOOKUP(A7663,Taul1!A2:C834,3)</f>
        <v>1</v>
      </c>
      <c r="I7663" t="str">
        <f>VLOOKUP(A7663,Taul1!A2:C834,2)</f>
        <v>55-59 -vuotiaat</v>
      </c>
      <c r="L7663" t="s">
        <v>1663</v>
      </c>
      <c r="M7663" t="str">
        <f>F7663&amp;L7663&amp;G7663&amp;L7663&amp;INT(C7663*10)</f>
        <v>72,67,-6</v>
      </c>
      <c r="O7663">
        <f>VLOOKUP(B7663,Taul1!A2:C834,3)</f>
        <v>0</v>
      </c>
      <c r="P7663" t="str">
        <f>VLOOKUP(B7663,Taul1!A2:C834,2)</f>
        <v>Vanhempainpäivärahojen korvatut päivät isä 16-24</v>
      </c>
    </row>
    <row r="7664" spans="1:16" ht="18" x14ac:dyDescent="0.3">
      <c r="A7664" s="1" t="s">
        <v>1492</v>
      </c>
      <c r="B7664" s="1" t="s">
        <v>1580</v>
      </c>
      <c r="C7664" s="1">
        <v>-1.4E-2</v>
      </c>
      <c r="D7664" s="1">
        <v>0.79944599193094201</v>
      </c>
      <c r="E7664" s="1" t="s">
        <v>337</v>
      </c>
      <c r="F7664">
        <v>73</v>
      </c>
      <c r="G7664">
        <v>67</v>
      </c>
      <c r="H7664">
        <f>VLOOKUP(A7664,Taul1!A2:C834,3)</f>
        <v>1</v>
      </c>
      <c r="I7664" t="str">
        <f>VLOOKUP(A7664,Taul1!A2:C834,2)</f>
        <v>60-64 -vuotiaat</v>
      </c>
      <c r="L7664" t="s">
        <v>1663</v>
      </c>
      <c r="M7664" t="str">
        <f>F7664&amp;L7664&amp;G7664&amp;L7664&amp;INT(C7664*10)</f>
        <v>73,67,-1</v>
      </c>
      <c r="O7664">
        <f>VLOOKUP(B7664,Taul1!A2:C834,3)</f>
        <v>0</v>
      </c>
      <c r="P7664" t="str">
        <f>VLOOKUP(B7664,Taul1!A2:C834,2)</f>
        <v>Vanhempainpäivärahojen korvatut päivät isä 16-24</v>
      </c>
    </row>
    <row r="7665" spans="1:16" ht="18" x14ac:dyDescent="0.3">
      <c r="A7665" s="1" t="s">
        <v>1494</v>
      </c>
      <c r="B7665" s="1" t="s">
        <v>1580</v>
      </c>
      <c r="C7665" s="1">
        <v>0.56999999999999995</v>
      </c>
      <c r="D7665" s="1">
        <v>0</v>
      </c>
      <c r="E7665" s="1" t="s">
        <v>337</v>
      </c>
      <c r="F7665">
        <v>74</v>
      </c>
      <c r="G7665">
        <v>67</v>
      </c>
      <c r="H7665">
        <f>VLOOKUP(A7665,Taul1!A2:C834,3)</f>
        <v>1</v>
      </c>
      <c r="I7665" t="str">
        <f>VLOOKUP(A7665,Taul1!A2:C834,2)</f>
        <v>65-69 -vuotiaat</v>
      </c>
      <c r="L7665" t="s">
        <v>1663</v>
      </c>
      <c r="M7665" t="str">
        <f>F7665&amp;L7665&amp;G7665&amp;L7665&amp;INT(C7665*10)</f>
        <v>74,67,5</v>
      </c>
      <c r="O7665">
        <f>VLOOKUP(B7665,Taul1!A2:C834,3)</f>
        <v>0</v>
      </c>
      <c r="P7665" t="str">
        <f>VLOOKUP(B7665,Taul1!A2:C834,2)</f>
        <v>Vanhempainpäivärahojen korvatut päivät isä 16-24</v>
      </c>
    </row>
    <row r="7666" spans="1:16" ht="18" x14ac:dyDescent="0.3">
      <c r="A7666" s="1" t="s">
        <v>1496</v>
      </c>
      <c r="B7666" s="1" t="s">
        <v>1580</v>
      </c>
      <c r="C7666" s="1">
        <v>-0.71699999999999997</v>
      </c>
      <c r="D7666" s="1">
        <v>0</v>
      </c>
      <c r="E7666" s="1" t="s">
        <v>337</v>
      </c>
      <c r="F7666">
        <v>75</v>
      </c>
      <c r="G7666">
        <v>67</v>
      </c>
      <c r="H7666">
        <f>VLOOKUP(A7666,Taul1!A2:C834,3)</f>
        <v>1</v>
      </c>
      <c r="I7666" t="str">
        <f>VLOOKUP(A7666,Taul1!A2:C834,2)</f>
        <v>70-74 -vuotiaat</v>
      </c>
      <c r="L7666" t="s">
        <v>1663</v>
      </c>
      <c r="M7666" t="str">
        <f>F7666&amp;L7666&amp;G7666&amp;L7666&amp;INT(C7666*10)</f>
        <v>75,67,-8</v>
      </c>
      <c r="O7666">
        <f>VLOOKUP(B7666,Taul1!A2:C834,3)</f>
        <v>0</v>
      </c>
      <c r="P7666" t="str">
        <f>VLOOKUP(B7666,Taul1!A2:C834,2)</f>
        <v>Vanhempainpäivärahojen korvatut päivät isä 16-24</v>
      </c>
    </row>
    <row r="7667" spans="1:16" ht="18" x14ac:dyDescent="0.3">
      <c r="A7667" s="1" t="s">
        <v>1498</v>
      </c>
      <c r="B7667" s="1" t="s">
        <v>1580</v>
      </c>
      <c r="C7667" s="1">
        <v>-0.64400000000000002</v>
      </c>
      <c r="D7667" s="1">
        <v>0</v>
      </c>
      <c r="E7667" s="1" t="s">
        <v>337</v>
      </c>
      <c r="F7667">
        <v>76</v>
      </c>
      <c r="G7667">
        <v>67</v>
      </c>
      <c r="H7667">
        <f>VLOOKUP(A7667,Taul1!A2:C834,3)</f>
        <v>1</v>
      </c>
      <c r="I7667" t="str">
        <f>VLOOKUP(A7667,Taul1!A2:C834,2)</f>
        <v>75-79 -vuotiaat</v>
      </c>
      <c r="L7667" t="s">
        <v>1663</v>
      </c>
      <c r="M7667" t="str">
        <f>F7667&amp;L7667&amp;G7667&amp;L7667&amp;INT(C7667*10)</f>
        <v>76,67,-7</v>
      </c>
      <c r="O7667">
        <f>VLOOKUP(B7667,Taul1!A2:C834,3)</f>
        <v>0</v>
      </c>
      <c r="P7667" t="str">
        <f>VLOOKUP(B7667,Taul1!A2:C834,2)</f>
        <v>Vanhempainpäivärahojen korvatut päivät isä 16-24</v>
      </c>
    </row>
    <row r="7668" spans="1:16" ht="18" x14ac:dyDescent="0.3">
      <c r="A7668" s="1" t="s">
        <v>1500</v>
      </c>
      <c r="B7668" s="1" t="s">
        <v>1580</v>
      </c>
      <c r="C7668" s="1">
        <v>-0.67200000000000004</v>
      </c>
      <c r="D7668" s="1">
        <v>0</v>
      </c>
      <c r="E7668" s="1" t="s">
        <v>337</v>
      </c>
      <c r="F7668">
        <v>77</v>
      </c>
      <c r="G7668">
        <v>67</v>
      </c>
      <c r="H7668">
        <f>VLOOKUP(A7668,Taul1!A2:C834,3)</f>
        <v>1</v>
      </c>
      <c r="I7668" t="str">
        <f>VLOOKUP(A7668,Taul1!A2:C834,2)</f>
        <v>80-84 -vuotiaat</v>
      </c>
      <c r="L7668" t="s">
        <v>1663</v>
      </c>
      <c r="M7668" t="str">
        <f>F7668&amp;L7668&amp;G7668&amp;L7668&amp;INT(C7668*10)</f>
        <v>77,67,-7</v>
      </c>
      <c r="O7668">
        <f>VLOOKUP(B7668,Taul1!A2:C834,3)</f>
        <v>0</v>
      </c>
      <c r="P7668" t="str">
        <f>VLOOKUP(B7668,Taul1!A2:C834,2)</f>
        <v>Vanhempainpäivärahojen korvatut päivät isä 16-24</v>
      </c>
    </row>
    <row r="7669" spans="1:16" ht="18" x14ac:dyDescent="0.3">
      <c r="A7669" s="1" t="s">
        <v>1502</v>
      </c>
      <c r="B7669" s="1" t="s">
        <v>1580</v>
      </c>
      <c r="C7669" s="1">
        <v>-0.54400000000000004</v>
      </c>
      <c r="D7669" s="1">
        <v>0</v>
      </c>
      <c r="E7669" s="1" t="s">
        <v>337</v>
      </c>
      <c r="F7669">
        <v>78</v>
      </c>
      <c r="G7669">
        <v>67</v>
      </c>
      <c r="H7669">
        <f>VLOOKUP(A7669,Taul1!A2:C834,3)</f>
        <v>1</v>
      </c>
      <c r="I7669" t="str">
        <f>VLOOKUP(A7669,Taul1!A2:C834,2)</f>
        <v>85-89 -vuotiaat</v>
      </c>
      <c r="L7669" t="s">
        <v>1663</v>
      </c>
      <c r="M7669" t="str">
        <f>F7669&amp;L7669&amp;G7669&amp;L7669&amp;INT(C7669*10)</f>
        <v>78,67,-6</v>
      </c>
      <c r="O7669">
        <f>VLOOKUP(B7669,Taul1!A2:C834,3)</f>
        <v>0</v>
      </c>
      <c r="P7669" t="str">
        <f>VLOOKUP(B7669,Taul1!A2:C834,2)</f>
        <v>Vanhempainpäivärahojen korvatut päivät isä 16-24</v>
      </c>
    </row>
    <row r="7670" spans="1:16" ht="18" x14ac:dyDescent="0.3">
      <c r="A7670" s="1" t="s">
        <v>1504</v>
      </c>
      <c r="B7670" s="1" t="s">
        <v>1580</v>
      </c>
      <c r="C7670" s="1">
        <v>-0.70499999999999996</v>
      </c>
      <c r="D7670" s="1">
        <v>0</v>
      </c>
      <c r="E7670" s="1" t="s">
        <v>337</v>
      </c>
      <c r="F7670">
        <v>79</v>
      </c>
      <c r="G7670">
        <v>67</v>
      </c>
      <c r="H7670">
        <f>VLOOKUP(A7670,Taul1!A2:C834,3)</f>
        <v>1</v>
      </c>
      <c r="I7670" t="str">
        <f>VLOOKUP(A7670,Taul1!A2:C834,2)</f>
        <v>90-94 -vuotiaat</v>
      </c>
      <c r="L7670" t="s">
        <v>1663</v>
      </c>
      <c r="M7670" t="str">
        <f>F7670&amp;L7670&amp;G7670&amp;L7670&amp;INT(C7670*10)</f>
        <v>79,67,-8</v>
      </c>
      <c r="O7670">
        <f>VLOOKUP(B7670,Taul1!A2:C834,3)</f>
        <v>0</v>
      </c>
      <c r="P7670" t="str">
        <f>VLOOKUP(B7670,Taul1!A2:C834,2)</f>
        <v>Vanhempainpäivärahojen korvatut päivät isä 16-24</v>
      </c>
    </row>
    <row r="7671" spans="1:16" ht="18" x14ac:dyDescent="0.3">
      <c r="A7671" s="1" t="s">
        <v>1506</v>
      </c>
      <c r="B7671" s="1" t="s">
        <v>1580</v>
      </c>
      <c r="C7671" s="1">
        <v>-0.61299999999999999</v>
      </c>
      <c r="D7671" s="1">
        <v>0</v>
      </c>
      <c r="E7671" s="1" t="s">
        <v>337</v>
      </c>
      <c r="F7671">
        <v>80</v>
      </c>
      <c r="G7671">
        <v>67</v>
      </c>
      <c r="H7671">
        <f>VLOOKUP(A7671,Taul1!A2:C834,3)</f>
        <v>1</v>
      </c>
      <c r="I7671" t="str">
        <f>VLOOKUP(A7671,Taul1!A2:C834,2)</f>
        <v>Yli 94-vuotiaat</v>
      </c>
      <c r="L7671" t="s">
        <v>1663</v>
      </c>
      <c r="M7671" t="str">
        <f>F7671&amp;L7671&amp;G7671&amp;L7671&amp;INT(C7671*10)</f>
        <v>80,67,-7</v>
      </c>
      <c r="O7671">
        <f>VLOOKUP(B7671,Taul1!A2:C834,3)</f>
        <v>0</v>
      </c>
      <c r="P7671" t="str">
        <f>VLOOKUP(B7671,Taul1!A2:C834,2)</f>
        <v>Vanhempainpäivärahojen korvatut päivät isä 16-24</v>
      </c>
    </row>
    <row r="7672" spans="1:16" ht="18" x14ac:dyDescent="0.3">
      <c r="A7672" s="1" t="s">
        <v>1508</v>
      </c>
      <c r="B7672" s="1" t="s">
        <v>1580</v>
      </c>
      <c r="C7672" s="1">
        <v>0.64400000000000002</v>
      </c>
      <c r="D7672" s="1">
        <v>0</v>
      </c>
      <c r="E7672" s="1" t="s">
        <v>337</v>
      </c>
      <c r="F7672">
        <v>81</v>
      </c>
      <c r="G7672">
        <v>67</v>
      </c>
      <c r="H7672">
        <f>VLOOKUP(A7672,Taul1!A2:C834,3)</f>
        <v>1</v>
      </c>
      <c r="I7672" t="str">
        <f>VLOOKUP(A7672,Taul1!A2:C834,2)</f>
        <v>0-vuotiaat</v>
      </c>
      <c r="L7672" t="s">
        <v>1663</v>
      </c>
      <c r="M7672" t="str">
        <f>F7672&amp;L7672&amp;G7672&amp;L7672&amp;INT(C7672*10)</f>
        <v>81,67,6</v>
      </c>
      <c r="O7672">
        <f>VLOOKUP(B7672,Taul1!A2:C834,3)</f>
        <v>0</v>
      </c>
      <c r="P7672" t="str">
        <f>VLOOKUP(B7672,Taul1!A2:C834,2)</f>
        <v>Vanhempainpäivärahojen korvatut päivät isä 16-24</v>
      </c>
    </row>
    <row r="7673" spans="1:16" ht="18" x14ac:dyDescent="0.3">
      <c r="A7673" s="1" t="s">
        <v>1510</v>
      </c>
      <c r="B7673" s="1" t="s">
        <v>1580</v>
      </c>
      <c r="C7673" s="1">
        <v>0.59099999999999997</v>
      </c>
      <c r="D7673" s="2">
        <v>1.11022302462515E-16</v>
      </c>
      <c r="E7673" s="1" t="s">
        <v>337</v>
      </c>
      <c r="F7673">
        <v>82</v>
      </c>
      <c r="G7673">
        <v>67</v>
      </c>
      <c r="H7673">
        <f>VLOOKUP(A7673,Taul1!A2:C834,3)</f>
        <v>1</v>
      </c>
      <c r="I7673" t="str">
        <f>VLOOKUP(A7673,Taul1!A2:C834,2)</f>
        <v>1-vuotiaat</v>
      </c>
      <c r="L7673" t="s">
        <v>1663</v>
      </c>
      <c r="M7673" t="str">
        <f>F7673&amp;L7673&amp;G7673&amp;L7673&amp;INT(C7673*10)</f>
        <v>82,67,5</v>
      </c>
      <c r="O7673">
        <f>VLOOKUP(B7673,Taul1!A2:C834,3)</f>
        <v>0</v>
      </c>
      <c r="P7673" t="str">
        <f>VLOOKUP(B7673,Taul1!A2:C834,2)</f>
        <v>Vanhempainpäivärahojen korvatut päivät isä 16-24</v>
      </c>
    </row>
    <row r="7674" spans="1:16" ht="18" x14ac:dyDescent="0.3">
      <c r="A7674" s="1" t="s">
        <v>1512</v>
      </c>
      <c r="B7674" s="1" t="s">
        <v>1580</v>
      </c>
      <c r="C7674" s="1">
        <v>0.57599999999999996</v>
      </c>
      <c r="D7674" s="1">
        <v>0</v>
      </c>
      <c r="E7674" s="1" t="s">
        <v>337</v>
      </c>
      <c r="F7674">
        <v>83</v>
      </c>
      <c r="G7674">
        <v>67</v>
      </c>
      <c r="H7674">
        <f>VLOOKUP(A7674,Taul1!A2:C834,3)</f>
        <v>1</v>
      </c>
      <c r="I7674" t="str">
        <f>VLOOKUP(A7674,Taul1!A2:C834,2)</f>
        <v>2-vuotiaat</v>
      </c>
      <c r="L7674" t="s">
        <v>1663</v>
      </c>
      <c r="M7674" t="str">
        <f>F7674&amp;L7674&amp;G7674&amp;L7674&amp;INT(C7674*10)</f>
        <v>83,67,5</v>
      </c>
      <c r="O7674">
        <f>VLOOKUP(B7674,Taul1!A2:C834,3)</f>
        <v>0</v>
      </c>
      <c r="P7674" t="str">
        <f>VLOOKUP(B7674,Taul1!A2:C834,2)</f>
        <v>Vanhempainpäivärahojen korvatut päivät isä 16-24</v>
      </c>
    </row>
    <row r="7675" spans="1:16" ht="18" x14ac:dyDescent="0.3">
      <c r="A7675" s="1" t="s">
        <v>1514</v>
      </c>
      <c r="B7675" s="1" t="s">
        <v>1580</v>
      </c>
      <c r="C7675" s="1">
        <v>0.35299999999999998</v>
      </c>
      <c r="D7675" s="2">
        <v>1.6447287976006901E-10</v>
      </c>
      <c r="E7675" s="1" t="s">
        <v>337</v>
      </c>
      <c r="F7675">
        <v>84</v>
      </c>
      <c r="G7675">
        <v>67</v>
      </c>
      <c r="H7675">
        <f>VLOOKUP(A7675,Taul1!A2:C834,3)</f>
        <v>1</v>
      </c>
      <c r="I7675" t="str">
        <f>VLOOKUP(A7675,Taul1!A2:C834,2)</f>
        <v>3-vuotiaat</v>
      </c>
      <c r="L7675" t="s">
        <v>1663</v>
      </c>
      <c r="M7675" t="str">
        <f>F7675&amp;L7675&amp;G7675&amp;L7675&amp;INT(C7675*10)</f>
        <v>84,67,3</v>
      </c>
      <c r="O7675">
        <f>VLOOKUP(B7675,Taul1!A2:C834,3)</f>
        <v>0</v>
      </c>
      <c r="P7675" t="str">
        <f>VLOOKUP(B7675,Taul1!A2:C834,2)</f>
        <v>Vanhempainpäivärahojen korvatut päivät isä 16-24</v>
      </c>
    </row>
    <row r="7676" spans="1:16" ht="18" x14ac:dyDescent="0.3">
      <c r="A7676" s="1" t="s">
        <v>1516</v>
      </c>
      <c r="B7676" s="1" t="s">
        <v>1580</v>
      </c>
      <c r="C7676" s="1">
        <v>-0.13300000000000001</v>
      </c>
      <c r="D7676" s="1">
        <v>1.8910442751495199E-2</v>
      </c>
      <c r="E7676" s="1" t="s">
        <v>337</v>
      </c>
      <c r="F7676">
        <v>85</v>
      </c>
      <c r="G7676">
        <v>67</v>
      </c>
      <c r="H7676">
        <f>VLOOKUP(A7676,Taul1!A2:C834,3)</f>
        <v>1</v>
      </c>
      <c r="I7676" t="str">
        <f>VLOOKUP(A7676,Taul1!A2:C834,2)</f>
        <v>4-vuotiaat</v>
      </c>
      <c r="L7676" t="s">
        <v>1663</v>
      </c>
      <c r="M7676" t="str">
        <f>F7676&amp;L7676&amp;G7676&amp;L7676&amp;INT(C7676*10)</f>
        <v>85,67,-2</v>
      </c>
      <c r="O7676">
        <f>VLOOKUP(B7676,Taul1!A2:C834,3)</f>
        <v>0</v>
      </c>
      <c r="P7676" t="str">
        <f>VLOOKUP(B7676,Taul1!A2:C834,2)</f>
        <v>Vanhempainpäivärahojen korvatut päivät isä 16-24</v>
      </c>
    </row>
    <row r="7677" spans="1:16" ht="18" x14ac:dyDescent="0.3">
      <c r="A7677" s="1" t="s">
        <v>1518</v>
      </c>
      <c r="B7677" s="1" t="s">
        <v>1580</v>
      </c>
      <c r="C7677" s="1">
        <v>-0.14099999999999999</v>
      </c>
      <c r="D7677" s="1">
        <v>1.3269428267789599E-2</v>
      </c>
      <c r="E7677" s="1" t="s">
        <v>337</v>
      </c>
      <c r="F7677">
        <v>86</v>
      </c>
      <c r="G7677">
        <v>67</v>
      </c>
      <c r="H7677">
        <f>VLOOKUP(A7677,Taul1!A2:C834,3)</f>
        <v>1</v>
      </c>
      <c r="I7677" t="str">
        <f>VLOOKUP(A7677,Taul1!A2:C834,2)</f>
        <v>5-vuotiaat</v>
      </c>
      <c r="L7677" t="s">
        <v>1663</v>
      </c>
      <c r="M7677" t="str">
        <f>F7677&amp;L7677&amp;G7677&amp;L7677&amp;INT(C7677*10)</f>
        <v>86,67,-2</v>
      </c>
      <c r="O7677">
        <f>VLOOKUP(B7677,Taul1!A2:C834,3)</f>
        <v>0</v>
      </c>
      <c r="P7677" t="str">
        <f>VLOOKUP(B7677,Taul1!A2:C834,2)</f>
        <v>Vanhempainpäivärahojen korvatut päivät isä 16-24</v>
      </c>
    </row>
    <row r="7678" spans="1:16" ht="18" x14ac:dyDescent="0.3">
      <c r="A7678" s="1" t="s">
        <v>1520</v>
      </c>
      <c r="B7678" s="1" t="s">
        <v>1580</v>
      </c>
      <c r="C7678" s="1">
        <v>-0.40799999999999997</v>
      </c>
      <c r="D7678" s="2">
        <v>7.1165295878472496E-14</v>
      </c>
      <c r="E7678" s="1" t="s">
        <v>337</v>
      </c>
      <c r="F7678">
        <v>87</v>
      </c>
      <c r="G7678">
        <v>67</v>
      </c>
      <c r="H7678">
        <f>VLOOKUP(A7678,Taul1!A2:C834,3)</f>
        <v>1</v>
      </c>
      <c r="I7678" t="str">
        <f>VLOOKUP(A7678,Taul1!A2:C834,2)</f>
        <v>6-vuotiaat</v>
      </c>
      <c r="L7678" t="s">
        <v>1663</v>
      </c>
      <c r="M7678" t="str">
        <f>F7678&amp;L7678&amp;G7678&amp;L7678&amp;INT(C7678*10)</f>
        <v>87,67,-5</v>
      </c>
      <c r="O7678">
        <f>VLOOKUP(B7678,Taul1!A2:C834,3)</f>
        <v>0</v>
      </c>
      <c r="P7678" t="str">
        <f>VLOOKUP(B7678,Taul1!A2:C834,2)</f>
        <v>Vanhempainpäivärahojen korvatut päivät isä 16-24</v>
      </c>
    </row>
    <row r="7679" spans="1:16" ht="18" x14ac:dyDescent="0.3">
      <c r="A7679" s="1" t="s">
        <v>1522</v>
      </c>
      <c r="B7679" s="1" t="s">
        <v>1580</v>
      </c>
      <c r="C7679" s="1">
        <v>-0.56799999999999995</v>
      </c>
      <c r="D7679" s="1">
        <v>0</v>
      </c>
      <c r="E7679" s="1" t="s">
        <v>337</v>
      </c>
      <c r="F7679">
        <v>88</v>
      </c>
      <c r="G7679">
        <v>67</v>
      </c>
      <c r="H7679">
        <f>VLOOKUP(A7679,Taul1!A2:C834,3)</f>
        <v>1</v>
      </c>
      <c r="I7679" t="str">
        <f>VLOOKUP(A7679,Taul1!A2:C834,2)</f>
        <v>7-vuotiaat</v>
      </c>
      <c r="L7679" t="s">
        <v>1663</v>
      </c>
      <c r="M7679" t="str">
        <f>F7679&amp;L7679&amp;G7679&amp;L7679&amp;INT(C7679*10)</f>
        <v>88,67,-6</v>
      </c>
      <c r="O7679">
        <f>VLOOKUP(B7679,Taul1!A2:C834,3)</f>
        <v>0</v>
      </c>
      <c r="P7679" t="str">
        <f>VLOOKUP(B7679,Taul1!A2:C834,2)</f>
        <v>Vanhempainpäivärahojen korvatut päivät isä 16-24</v>
      </c>
    </row>
    <row r="7680" spans="1:16" ht="18" x14ac:dyDescent="0.3">
      <c r="A7680" s="1" t="s">
        <v>1524</v>
      </c>
      <c r="B7680" s="1" t="s">
        <v>1580</v>
      </c>
      <c r="C7680" s="1">
        <v>-0.57099999999999995</v>
      </c>
      <c r="D7680" s="1">
        <v>0</v>
      </c>
      <c r="E7680" s="1" t="s">
        <v>337</v>
      </c>
      <c r="F7680">
        <v>89</v>
      </c>
      <c r="G7680">
        <v>67</v>
      </c>
      <c r="H7680">
        <f>VLOOKUP(A7680,Taul1!A2:C834,3)</f>
        <v>1</v>
      </c>
      <c r="I7680" t="str">
        <f>VLOOKUP(A7680,Taul1!A2:C834,2)</f>
        <v>8-vuotiaat</v>
      </c>
      <c r="L7680" t="s">
        <v>1663</v>
      </c>
      <c r="M7680" t="str">
        <f>F7680&amp;L7680&amp;G7680&amp;L7680&amp;INT(C7680*10)</f>
        <v>89,67,-6</v>
      </c>
      <c r="O7680">
        <f>VLOOKUP(B7680,Taul1!A2:C834,3)</f>
        <v>0</v>
      </c>
      <c r="P7680" t="str">
        <f>VLOOKUP(B7680,Taul1!A2:C834,2)</f>
        <v>Vanhempainpäivärahojen korvatut päivät isä 16-24</v>
      </c>
    </row>
    <row r="7681" spans="1:16" ht="18" x14ac:dyDescent="0.3">
      <c r="A7681" s="1" t="s">
        <v>1526</v>
      </c>
      <c r="B7681" s="1" t="s">
        <v>1580</v>
      </c>
      <c r="C7681" s="1">
        <v>-0.55400000000000005</v>
      </c>
      <c r="D7681" s="1">
        <v>0</v>
      </c>
      <c r="E7681" s="1" t="s">
        <v>337</v>
      </c>
      <c r="F7681">
        <v>90</v>
      </c>
      <c r="G7681">
        <v>67</v>
      </c>
      <c r="H7681">
        <f>VLOOKUP(A7681,Taul1!A2:C834,3)</f>
        <v>1</v>
      </c>
      <c r="I7681" t="str">
        <f>VLOOKUP(A7681,Taul1!A2:C834,2)</f>
        <v>9-vuotiaat</v>
      </c>
      <c r="L7681" t="s">
        <v>1663</v>
      </c>
      <c r="M7681" t="str">
        <f>F7681&amp;L7681&amp;G7681&amp;L7681&amp;INT(C7681*10)</f>
        <v>90,67,-6</v>
      </c>
      <c r="O7681">
        <f>VLOOKUP(B7681,Taul1!A2:C834,3)</f>
        <v>0</v>
      </c>
      <c r="P7681" t="str">
        <f>VLOOKUP(B7681,Taul1!A2:C834,2)</f>
        <v>Vanhempainpäivärahojen korvatut päivät isä 16-24</v>
      </c>
    </row>
    <row r="7682" spans="1:16" ht="18" x14ac:dyDescent="0.3">
      <c r="A7682" s="1" t="s">
        <v>1528</v>
      </c>
      <c r="B7682" s="1" t="s">
        <v>1580</v>
      </c>
      <c r="C7682" s="1">
        <v>0.57099999999999995</v>
      </c>
      <c r="D7682" s="1">
        <v>0</v>
      </c>
      <c r="E7682" s="1" t="s">
        <v>337</v>
      </c>
      <c r="F7682">
        <v>91</v>
      </c>
      <c r="G7682">
        <v>67</v>
      </c>
      <c r="H7682">
        <f>VLOOKUP(A7682,Taul1!A2:C834,3)</f>
        <v>1</v>
      </c>
      <c r="I7682" t="str">
        <f>VLOOKUP(A7682,Taul1!A2:C834,2)</f>
        <v>Työkyvyttömyyseläkkeen saajat yhteensä</v>
      </c>
      <c r="L7682" t="s">
        <v>1663</v>
      </c>
      <c r="M7682" t="str">
        <f>F7682&amp;L7682&amp;G7682&amp;L7682&amp;INT(C7682*10)</f>
        <v>91,67,5</v>
      </c>
      <c r="O7682">
        <f>VLOOKUP(B7682,Taul1!A2:C834,3)</f>
        <v>0</v>
      </c>
      <c r="P7682" t="str">
        <f>VLOOKUP(B7682,Taul1!A2:C834,2)</f>
        <v>Vanhempainpäivärahojen korvatut päivät isä 16-24</v>
      </c>
    </row>
    <row r="7683" spans="1:16" ht="18" x14ac:dyDescent="0.3">
      <c r="A7683" s="1" t="s">
        <v>1530</v>
      </c>
      <c r="B7683" s="1" t="s">
        <v>1580</v>
      </c>
      <c r="C7683" s="1">
        <v>-0.33900000000000002</v>
      </c>
      <c r="D7683" s="2">
        <v>8.5677387406945999E-10</v>
      </c>
      <c r="E7683" s="1" t="s">
        <v>337</v>
      </c>
      <c r="F7683">
        <v>92</v>
      </c>
      <c r="G7683">
        <v>67</v>
      </c>
      <c r="H7683">
        <f>VLOOKUP(A7683,Taul1!A2:C834,3)</f>
        <v>1</v>
      </c>
      <c r="I7683" t="str">
        <f>VLOOKUP(A7683,Taul1!A2:C834,2)</f>
        <v>Työkyvyttömyyseläkkeen saajat 16-24</v>
      </c>
      <c r="L7683" t="s">
        <v>1663</v>
      </c>
      <c r="M7683" t="str">
        <f>F7683&amp;L7683&amp;G7683&amp;L7683&amp;INT(C7683*10)</f>
        <v>92,67,-4</v>
      </c>
      <c r="O7683">
        <f>VLOOKUP(B7683,Taul1!A2:C834,3)</f>
        <v>0</v>
      </c>
      <c r="P7683" t="str">
        <f>VLOOKUP(B7683,Taul1!A2:C834,2)</f>
        <v>Vanhempainpäivärahojen korvatut päivät isä 16-24</v>
      </c>
    </row>
    <row r="7684" spans="1:16" ht="18" x14ac:dyDescent="0.3">
      <c r="A7684" s="1" t="s">
        <v>1532</v>
      </c>
      <c r="B7684" s="1" t="s">
        <v>1580</v>
      </c>
      <c r="C7684" s="1">
        <v>-0.61</v>
      </c>
      <c r="D7684" s="1">
        <v>0</v>
      </c>
      <c r="E7684" s="1" t="s">
        <v>337</v>
      </c>
      <c r="F7684">
        <v>93</v>
      </c>
      <c r="G7684">
        <v>67</v>
      </c>
      <c r="H7684">
        <f>VLOOKUP(A7684,Taul1!A2:C834,3)</f>
        <v>1</v>
      </c>
      <c r="I7684" t="str">
        <f>VLOOKUP(A7684,Taul1!A2:C834,2)</f>
        <v>Työkyvyttömyyseläkkeen saajat 25-29</v>
      </c>
      <c r="L7684" t="s">
        <v>1663</v>
      </c>
      <c r="M7684" t="str">
        <f>F7684&amp;L7684&amp;G7684&amp;L7684&amp;INT(C7684*10)</f>
        <v>93,67,-7</v>
      </c>
      <c r="O7684">
        <f>VLOOKUP(B7684,Taul1!A2:C834,3)</f>
        <v>0</v>
      </c>
      <c r="P7684" t="str">
        <f>VLOOKUP(B7684,Taul1!A2:C834,2)</f>
        <v>Vanhempainpäivärahojen korvatut päivät isä 16-24</v>
      </c>
    </row>
    <row r="7685" spans="1:16" ht="18" x14ac:dyDescent="0.3">
      <c r="A7685" s="1" t="s">
        <v>1534</v>
      </c>
      <c r="B7685" s="1" t="s">
        <v>1580</v>
      </c>
      <c r="C7685" s="1">
        <v>-0.122</v>
      </c>
      <c r="D7685" s="1">
        <v>3.1879271380358898E-2</v>
      </c>
      <c r="E7685" s="1" t="s">
        <v>337</v>
      </c>
      <c r="F7685">
        <v>94</v>
      </c>
      <c r="G7685">
        <v>67</v>
      </c>
      <c r="H7685">
        <f>VLOOKUP(A7685,Taul1!A2:C834,3)</f>
        <v>1</v>
      </c>
      <c r="I7685" t="str">
        <f>VLOOKUP(A7685,Taul1!A2:C834,2)</f>
        <v>Työkyvyttömyyseläkkeen saajat 30-34</v>
      </c>
      <c r="L7685" t="s">
        <v>1663</v>
      </c>
      <c r="M7685" t="str">
        <f>F7685&amp;L7685&amp;G7685&amp;L7685&amp;INT(C7685*10)</f>
        <v>94,67,-2</v>
      </c>
      <c r="O7685">
        <f>VLOOKUP(B7685,Taul1!A2:C834,3)</f>
        <v>0</v>
      </c>
      <c r="P7685" t="str">
        <f>VLOOKUP(B7685,Taul1!A2:C834,2)</f>
        <v>Vanhempainpäivärahojen korvatut päivät isä 16-24</v>
      </c>
    </row>
    <row r="7686" spans="1:16" ht="18" x14ac:dyDescent="0.3">
      <c r="A7686" s="1" t="s">
        <v>1536</v>
      </c>
      <c r="B7686" s="1" t="s">
        <v>1580</v>
      </c>
      <c r="C7686" s="1">
        <v>-0.58599999999999997</v>
      </c>
      <c r="D7686" s="1">
        <v>0</v>
      </c>
      <c r="E7686" s="1" t="s">
        <v>337</v>
      </c>
      <c r="F7686">
        <v>95</v>
      </c>
      <c r="G7686">
        <v>67</v>
      </c>
      <c r="H7686">
        <f>VLOOKUP(A7686,Taul1!A2:C834,3)</f>
        <v>1</v>
      </c>
      <c r="I7686" t="str">
        <f>VLOOKUP(A7686,Taul1!A2:C834,2)</f>
        <v>Työkyvyttömyyseläkkeen saajat 35-39</v>
      </c>
      <c r="L7686" t="s">
        <v>1663</v>
      </c>
      <c r="M7686" t="str">
        <f>F7686&amp;L7686&amp;G7686&amp;L7686&amp;INT(C7686*10)</f>
        <v>95,67,-6</v>
      </c>
      <c r="O7686">
        <f>VLOOKUP(B7686,Taul1!A2:C834,3)</f>
        <v>0</v>
      </c>
      <c r="P7686" t="str">
        <f>VLOOKUP(B7686,Taul1!A2:C834,2)</f>
        <v>Vanhempainpäivärahojen korvatut päivät isä 16-24</v>
      </c>
    </row>
    <row r="7687" spans="1:16" ht="18" x14ac:dyDescent="0.3">
      <c r="A7687" s="1" t="s">
        <v>1538</v>
      </c>
      <c r="B7687" s="1" t="s">
        <v>1580</v>
      </c>
      <c r="C7687" s="1">
        <v>-0.50700000000000001</v>
      </c>
      <c r="D7687" s="1">
        <v>0</v>
      </c>
      <c r="E7687" s="1" t="s">
        <v>337</v>
      </c>
      <c r="F7687">
        <v>96</v>
      </c>
      <c r="G7687">
        <v>67</v>
      </c>
      <c r="H7687">
        <f>VLOOKUP(A7687,Taul1!A2:C834,3)</f>
        <v>1</v>
      </c>
      <c r="I7687" t="str">
        <f>VLOOKUP(A7687,Taul1!A2:C834,2)</f>
        <v>Työkyvyttömyyseläkkeen saajat 40-44</v>
      </c>
      <c r="L7687" t="s">
        <v>1663</v>
      </c>
      <c r="M7687" t="str">
        <f>F7687&amp;L7687&amp;G7687&amp;L7687&amp;INT(C7687*10)</f>
        <v>96,67,-6</v>
      </c>
      <c r="O7687">
        <f>VLOOKUP(B7687,Taul1!A2:C834,3)</f>
        <v>0</v>
      </c>
      <c r="P7687" t="str">
        <f>VLOOKUP(B7687,Taul1!A2:C834,2)</f>
        <v>Vanhempainpäivärahojen korvatut päivät isä 16-24</v>
      </c>
    </row>
    <row r="7688" spans="1:16" ht="18" x14ac:dyDescent="0.3">
      <c r="A7688" s="1" t="s">
        <v>1540</v>
      </c>
      <c r="B7688" s="1" t="s">
        <v>1580</v>
      </c>
      <c r="C7688" s="1">
        <v>0.61199999999999999</v>
      </c>
      <c r="D7688" s="1">
        <v>0</v>
      </c>
      <c r="E7688" s="1" t="s">
        <v>337</v>
      </c>
      <c r="F7688">
        <v>97</v>
      </c>
      <c r="G7688">
        <v>67</v>
      </c>
      <c r="H7688">
        <f>VLOOKUP(A7688,Taul1!A2:C834,3)</f>
        <v>1</v>
      </c>
      <c r="I7688" t="str">
        <f>VLOOKUP(A7688,Taul1!A2:C834,2)</f>
        <v>Työkyvyttömyyseläkkeen saajat 45-49</v>
      </c>
      <c r="L7688" t="s">
        <v>1663</v>
      </c>
      <c r="M7688" t="str">
        <f>F7688&amp;L7688&amp;G7688&amp;L7688&amp;INT(C7688*10)</f>
        <v>97,67,6</v>
      </c>
      <c r="O7688">
        <f>VLOOKUP(B7688,Taul1!A2:C834,3)</f>
        <v>0</v>
      </c>
      <c r="P7688" t="str">
        <f>VLOOKUP(B7688,Taul1!A2:C834,2)</f>
        <v>Vanhempainpäivärahojen korvatut päivät isä 16-24</v>
      </c>
    </row>
    <row r="7689" spans="1:16" ht="18" x14ac:dyDescent="0.3">
      <c r="A7689" s="1" t="s">
        <v>1542</v>
      </c>
      <c r="B7689" s="1" t="s">
        <v>1580</v>
      </c>
      <c r="C7689" s="1">
        <v>0.45600000000000002</v>
      </c>
      <c r="D7689" s="2">
        <v>1.11022302462515E-16</v>
      </c>
      <c r="E7689" s="1" t="s">
        <v>337</v>
      </c>
      <c r="F7689">
        <v>98</v>
      </c>
      <c r="G7689">
        <v>67</v>
      </c>
      <c r="H7689">
        <f>VLOOKUP(A7689,Taul1!A2:C834,3)</f>
        <v>1</v>
      </c>
      <c r="I7689" t="str">
        <f>VLOOKUP(A7689,Taul1!A2:C834,2)</f>
        <v>Työkyvyttömyyseläkkeen saajat 50-54</v>
      </c>
      <c r="L7689" t="s">
        <v>1663</v>
      </c>
      <c r="M7689" t="str">
        <f>F7689&amp;L7689&amp;G7689&amp;L7689&amp;INT(C7689*10)</f>
        <v>98,67,4</v>
      </c>
      <c r="O7689">
        <f>VLOOKUP(B7689,Taul1!A2:C834,3)</f>
        <v>0</v>
      </c>
      <c r="P7689" t="str">
        <f>VLOOKUP(B7689,Taul1!A2:C834,2)</f>
        <v>Vanhempainpäivärahojen korvatut päivät isä 16-24</v>
      </c>
    </row>
    <row r="7690" spans="1:16" ht="18" x14ac:dyDescent="0.3">
      <c r="A7690" s="1" t="s">
        <v>1544</v>
      </c>
      <c r="B7690" s="1" t="s">
        <v>1580</v>
      </c>
      <c r="C7690" s="1">
        <v>0.59399999999999997</v>
      </c>
      <c r="D7690" s="1">
        <v>0</v>
      </c>
      <c r="E7690" s="1" t="s">
        <v>337</v>
      </c>
      <c r="F7690">
        <v>99</v>
      </c>
      <c r="G7690">
        <v>67</v>
      </c>
      <c r="H7690">
        <f>VLOOKUP(A7690,Taul1!A2:C834,3)</f>
        <v>1</v>
      </c>
      <c r="I7690" t="str">
        <f>VLOOKUP(A7690,Taul1!A2:C834,2)</f>
        <v>Työkyvyttömyyseläkkeen saajat 55-59</v>
      </c>
      <c r="L7690" t="s">
        <v>1663</v>
      </c>
      <c r="M7690" t="str">
        <f>F7690&amp;L7690&amp;G7690&amp;L7690&amp;INT(C7690*10)</f>
        <v>99,67,5</v>
      </c>
      <c r="O7690">
        <f>VLOOKUP(B7690,Taul1!A2:C834,3)</f>
        <v>0</v>
      </c>
      <c r="P7690" t="str">
        <f>VLOOKUP(B7690,Taul1!A2:C834,2)</f>
        <v>Vanhempainpäivärahojen korvatut päivät isä 16-24</v>
      </c>
    </row>
    <row r="7691" spans="1:16" ht="18" x14ac:dyDescent="0.3">
      <c r="A7691" s="1" t="s">
        <v>1546</v>
      </c>
      <c r="B7691" s="1" t="s">
        <v>1580</v>
      </c>
      <c r="C7691" s="1">
        <v>0.64100000000000001</v>
      </c>
      <c r="D7691" s="1">
        <v>0</v>
      </c>
      <c r="E7691" s="1" t="s">
        <v>337</v>
      </c>
      <c r="F7691">
        <v>100</v>
      </c>
      <c r="G7691">
        <v>67</v>
      </c>
      <c r="H7691">
        <f>VLOOKUP(A7691,Taul1!A2:C834,3)</f>
        <v>1</v>
      </c>
      <c r="I7691" t="str">
        <f>VLOOKUP(A7691,Taul1!A2:C834,2)</f>
        <v>Työkyvyttömyyseläkkeen saajat 60-64</v>
      </c>
      <c r="L7691" t="s">
        <v>1663</v>
      </c>
      <c r="M7691" t="str">
        <f>F7691&amp;L7691&amp;G7691&amp;L7691&amp;INT(C7691*10)</f>
        <v>100,67,6</v>
      </c>
      <c r="O7691">
        <f>VLOOKUP(B7691,Taul1!A2:C834,3)</f>
        <v>0</v>
      </c>
      <c r="P7691" t="str">
        <f>VLOOKUP(B7691,Taul1!A2:C834,2)</f>
        <v>Vanhempainpäivärahojen korvatut päivät isä 16-24</v>
      </c>
    </row>
    <row r="7692" spans="1:16" ht="18" x14ac:dyDescent="0.3">
      <c r="A7692" s="1" t="s">
        <v>1548</v>
      </c>
      <c r="B7692" s="1" t="s">
        <v>1580</v>
      </c>
      <c r="C7692" s="1">
        <v>-0.68899999999999995</v>
      </c>
      <c r="D7692" s="1">
        <v>0</v>
      </c>
      <c r="E7692" s="1" t="s">
        <v>337</v>
      </c>
      <c r="F7692">
        <v>101</v>
      </c>
      <c r="G7692">
        <v>67</v>
      </c>
      <c r="H7692">
        <f>VLOOKUP(A7692,Taul1!A2:C834,3)</f>
        <v>1</v>
      </c>
      <c r="I7692" t="str">
        <f>VLOOKUP(A7692,Taul1!A2:C834,2)</f>
        <v>Kelan kuntoutuspalvelujen saajat yhteensä</v>
      </c>
      <c r="L7692" t="s">
        <v>1663</v>
      </c>
      <c r="M7692" t="str">
        <f>F7692&amp;L7692&amp;G7692&amp;L7692&amp;INT(C7692*10)</f>
        <v>101,67,-7</v>
      </c>
      <c r="O7692">
        <f>VLOOKUP(B7692,Taul1!A2:C834,3)</f>
        <v>0</v>
      </c>
      <c r="P7692" t="str">
        <f>VLOOKUP(B7692,Taul1!A2:C834,2)</f>
        <v>Vanhempainpäivärahojen korvatut päivät isä 16-24</v>
      </c>
    </row>
    <row r="7693" spans="1:16" ht="18" x14ac:dyDescent="0.3">
      <c r="A7693" s="1" t="s">
        <v>1550</v>
      </c>
      <c r="B7693" s="1" t="s">
        <v>1580</v>
      </c>
      <c r="C7693" s="1">
        <v>-0.70399999999999996</v>
      </c>
      <c r="D7693" s="1">
        <v>0</v>
      </c>
      <c r="E7693" s="1" t="s">
        <v>337</v>
      </c>
      <c r="F7693">
        <v>102</v>
      </c>
      <c r="G7693">
        <v>67</v>
      </c>
      <c r="H7693">
        <f>VLOOKUP(A7693,Taul1!A2:C834,3)</f>
        <v>1</v>
      </c>
      <c r="I7693" t="str">
        <f>VLOOKUP(A7693,Taul1!A2:C834,2)</f>
        <v>Kelan kuntoutuspalvelujen saajat 0-6</v>
      </c>
      <c r="L7693" t="s">
        <v>1663</v>
      </c>
      <c r="M7693" t="str">
        <f>F7693&amp;L7693&amp;G7693&amp;L7693&amp;INT(C7693*10)</f>
        <v>102,67,-8</v>
      </c>
      <c r="O7693">
        <f>VLOOKUP(B7693,Taul1!A2:C834,3)</f>
        <v>0</v>
      </c>
      <c r="P7693" t="str">
        <f>VLOOKUP(B7693,Taul1!A2:C834,2)</f>
        <v>Vanhempainpäivärahojen korvatut päivät isä 16-24</v>
      </c>
    </row>
    <row r="7694" spans="1:16" ht="18" x14ac:dyDescent="0.3">
      <c r="A7694" s="1" t="s">
        <v>1552</v>
      </c>
      <c r="B7694" s="1" t="s">
        <v>1580</v>
      </c>
      <c r="C7694" s="1">
        <v>-0.63800000000000001</v>
      </c>
      <c r="D7694" s="2">
        <v>1.11022302462515E-16</v>
      </c>
      <c r="E7694" s="1" t="s">
        <v>337</v>
      </c>
      <c r="F7694">
        <v>103</v>
      </c>
      <c r="G7694">
        <v>67</v>
      </c>
      <c r="H7694">
        <f>VLOOKUP(A7694,Taul1!A2:C834,3)</f>
        <v>1</v>
      </c>
      <c r="I7694" t="str">
        <f>VLOOKUP(A7694,Taul1!A2:C834,2)</f>
        <v>Kelan kuntoutuspalvelujen saajat 7-15</v>
      </c>
      <c r="L7694" t="s">
        <v>1663</v>
      </c>
      <c r="M7694" t="str">
        <f>F7694&amp;L7694&amp;G7694&amp;L7694&amp;INT(C7694*10)</f>
        <v>103,67,-7</v>
      </c>
      <c r="O7694">
        <f>VLOOKUP(B7694,Taul1!A2:C834,3)</f>
        <v>0</v>
      </c>
      <c r="P7694" t="str">
        <f>VLOOKUP(B7694,Taul1!A2:C834,2)</f>
        <v>Vanhempainpäivärahojen korvatut päivät isä 16-24</v>
      </c>
    </row>
    <row r="7695" spans="1:16" ht="18" x14ac:dyDescent="0.3">
      <c r="A7695" s="1" t="s">
        <v>1554</v>
      </c>
      <c r="B7695" s="1" t="s">
        <v>1580</v>
      </c>
      <c r="C7695" s="1">
        <v>-0.64700000000000002</v>
      </c>
      <c r="D7695" s="1">
        <v>0</v>
      </c>
      <c r="E7695" s="1" t="s">
        <v>337</v>
      </c>
      <c r="F7695">
        <v>104</v>
      </c>
      <c r="G7695">
        <v>67</v>
      </c>
      <c r="H7695">
        <f>VLOOKUP(A7695,Taul1!A2:C834,3)</f>
        <v>1</v>
      </c>
      <c r="I7695" t="str">
        <f>VLOOKUP(A7695,Taul1!A2:C834,2)</f>
        <v>Kelan kuntoutuspalvelujen saajat 16-19</v>
      </c>
      <c r="L7695" t="s">
        <v>1663</v>
      </c>
      <c r="M7695" t="str">
        <f>F7695&amp;L7695&amp;G7695&amp;L7695&amp;INT(C7695*10)</f>
        <v>104,67,-7</v>
      </c>
      <c r="O7695">
        <f>VLOOKUP(B7695,Taul1!A2:C834,3)</f>
        <v>0</v>
      </c>
      <c r="P7695" t="str">
        <f>VLOOKUP(B7695,Taul1!A2:C834,2)</f>
        <v>Vanhempainpäivärahojen korvatut päivät isä 16-24</v>
      </c>
    </row>
    <row r="7696" spans="1:16" ht="18" x14ac:dyDescent="0.3">
      <c r="A7696" s="1" t="s">
        <v>1556</v>
      </c>
      <c r="B7696" s="1" t="s">
        <v>1580</v>
      </c>
      <c r="C7696" s="1">
        <v>-0.70299999999999996</v>
      </c>
      <c r="D7696" s="1">
        <v>0</v>
      </c>
      <c r="E7696" s="1" t="s">
        <v>337</v>
      </c>
      <c r="F7696">
        <v>105</v>
      </c>
      <c r="G7696">
        <v>67</v>
      </c>
      <c r="H7696">
        <f>VLOOKUP(A7696,Taul1!A2:C834,3)</f>
        <v>1</v>
      </c>
      <c r="I7696" t="str">
        <f>VLOOKUP(A7696,Taul1!A2:C834,2)</f>
        <v>Kelan kuntoutuspalvelujen saajat 20-24</v>
      </c>
      <c r="L7696" t="s">
        <v>1663</v>
      </c>
      <c r="M7696" t="str">
        <f>F7696&amp;L7696&amp;G7696&amp;L7696&amp;INT(C7696*10)</f>
        <v>105,67,-8</v>
      </c>
      <c r="O7696">
        <f>VLOOKUP(B7696,Taul1!A2:C834,3)</f>
        <v>0</v>
      </c>
      <c r="P7696" t="str">
        <f>VLOOKUP(B7696,Taul1!A2:C834,2)</f>
        <v>Vanhempainpäivärahojen korvatut päivät isä 16-24</v>
      </c>
    </row>
    <row r="7697" spans="1:16" ht="18" x14ac:dyDescent="0.3">
      <c r="A7697" s="1" t="s">
        <v>1558</v>
      </c>
      <c r="B7697" s="1" t="s">
        <v>1580</v>
      </c>
      <c r="C7697" s="1">
        <v>-0.67600000000000005</v>
      </c>
      <c r="D7697" s="1">
        <v>0</v>
      </c>
      <c r="E7697" s="1" t="s">
        <v>337</v>
      </c>
      <c r="F7697">
        <v>106</v>
      </c>
      <c r="G7697">
        <v>67</v>
      </c>
      <c r="H7697">
        <f>VLOOKUP(A7697,Taul1!A2:C834,3)</f>
        <v>1</v>
      </c>
      <c r="I7697" t="str">
        <f>VLOOKUP(A7697,Taul1!A2:C834,2)</f>
        <v>Kelan kuntoutuspalvelujen saajat 25-29</v>
      </c>
      <c r="L7697" t="s">
        <v>1663</v>
      </c>
      <c r="M7697" t="str">
        <f>F7697&amp;L7697&amp;G7697&amp;L7697&amp;INT(C7697*10)</f>
        <v>106,67,-7</v>
      </c>
      <c r="O7697">
        <f>VLOOKUP(B7697,Taul1!A2:C834,3)</f>
        <v>0</v>
      </c>
      <c r="P7697" t="str">
        <f>VLOOKUP(B7697,Taul1!A2:C834,2)</f>
        <v>Vanhempainpäivärahojen korvatut päivät isä 16-24</v>
      </c>
    </row>
    <row r="7698" spans="1:16" ht="18" x14ac:dyDescent="0.3">
      <c r="A7698" s="1" t="s">
        <v>1560</v>
      </c>
      <c r="B7698" s="1" t="s">
        <v>1580</v>
      </c>
      <c r="C7698" s="1">
        <v>-0.63900000000000001</v>
      </c>
      <c r="D7698" s="1">
        <v>0</v>
      </c>
      <c r="E7698" s="1" t="s">
        <v>337</v>
      </c>
      <c r="F7698">
        <v>107</v>
      </c>
      <c r="G7698">
        <v>67</v>
      </c>
      <c r="H7698">
        <f>VLOOKUP(A7698,Taul1!A2:C834,3)</f>
        <v>1</v>
      </c>
      <c r="I7698" t="str">
        <f>VLOOKUP(A7698,Taul1!A2:C834,2)</f>
        <v>Kelan kuntoutuspalvelujen saajat 30-34</v>
      </c>
      <c r="L7698" t="s">
        <v>1663</v>
      </c>
      <c r="M7698" t="str">
        <f>F7698&amp;L7698&amp;G7698&amp;L7698&amp;INT(C7698*10)</f>
        <v>107,67,-7</v>
      </c>
      <c r="O7698">
        <f>VLOOKUP(B7698,Taul1!A2:C834,3)</f>
        <v>0</v>
      </c>
      <c r="P7698" t="str">
        <f>VLOOKUP(B7698,Taul1!A2:C834,2)</f>
        <v>Vanhempainpäivärahojen korvatut päivät isä 16-24</v>
      </c>
    </row>
    <row r="7699" spans="1:16" ht="18" x14ac:dyDescent="0.3">
      <c r="A7699" s="1" t="s">
        <v>1562</v>
      </c>
      <c r="B7699" s="1" t="s">
        <v>1580</v>
      </c>
      <c r="C7699" s="1">
        <v>-0.64500000000000002</v>
      </c>
      <c r="D7699" s="1">
        <v>0</v>
      </c>
      <c r="E7699" s="1" t="s">
        <v>337</v>
      </c>
      <c r="F7699">
        <v>108</v>
      </c>
      <c r="G7699">
        <v>67</v>
      </c>
      <c r="H7699">
        <f>VLOOKUP(A7699,Taul1!A2:C834,3)</f>
        <v>1</v>
      </c>
      <c r="I7699" t="str">
        <f>VLOOKUP(A7699,Taul1!A2:C834,2)</f>
        <v>Kelan kuntoutuspalvelujen saajat 35-39</v>
      </c>
      <c r="L7699" t="s">
        <v>1663</v>
      </c>
      <c r="M7699" t="str">
        <f>F7699&amp;L7699&amp;G7699&amp;L7699&amp;INT(C7699*10)</f>
        <v>108,67,-7</v>
      </c>
      <c r="O7699">
        <f>VLOOKUP(B7699,Taul1!A2:C834,3)</f>
        <v>0</v>
      </c>
      <c r="P7699" t="str">
        <f>VLOOKUP(B7699,Taul1!A2:C834,2)</f>
        <v>Vanhempainpäivärahojen korvatut päivät isä 16-24</v>
      </c>
    </row>
    <row r="7700" spans="1:16" ht="18" x14ac:dyDescent="0.3">
      <c r="A7700" s="1" t="s">
        <v>1564</v>
      </c>
      <c r="B7700" s="1" t="s">
        <v>1580</v>
      </c>
      <c r="C7700" s="1">
        <v>-0.66600000000000004</v>
      </c>
      <c r="D7700" s="1">
        <v>0</v>
      </c>
      <c r="E7700" s="1" t="s">
        <v>337</v>
      </c>
      <c r="F7700">
        <v>109</v>
      </c>
      <c r="G7700">
        <v>67</v>
      </c>
      <c r="H7700">
        <f>VLOOKUP(A7700,Taul1!A2:C834,3)</f>
        <v>1</v>
      </c>
      <c r="I7700" t="str">
        <f>VLOOKUP(A7700,Taul1!A2:C834,2)</f>
        <v>Kelan kuntoutuspalvelujen saajat 40-44</v>
      </c>
      <c r="L7700" t="s">
        <v>1663</v>
      </c>
      <c r="M7700" t="str">
        <f>F7700&amp;L7700&amp;G7700&amp;L7700&amp;INT(C7700*10)</f>
        <v>109,67,-7</v>
      </c>
      <c r="O7700">
        <f>VLOOKUP(B7700,Taul1!A2:C834,3)</f>
        <v>0</v>
      </c>
      <c r="P7700" t="str">
        <f>VLOOKUP(B7700,Taul1!A2:C834,2)</f>
        <v>Vanhempainpäivärahojen korvatut päivät isä 16-24</v>
      </c>
    </row>
    <row r="7701" spans="1:16" ht="18" x14ac:dyDescent="0.3">
      <c r="A7701" s="1" t="s">
        <v>1566</v>
      </c>
      <c r="B7701" s="1" t="s">
        <v>1580</v>
      </c>
      <c r="C7701" s="1">
        <v>-7.0999999999999994E-2</v>
      </c>
      <c r="D7701" s="1">
        <v>0.209339922128568</v>
      </c>
      <c r="E7701" s="1" t="s">
        <v>337</v>
      </c>
      <c r="F7701">
        <v>110</v>
      </c>
      <c r="G7701">
        <v>67</v>
      </c>
      <c r="H7701">
        <f>VLOOKUP(A7701,Taul1!A2:C834,3)</f>
        <v>1</v>
      </c>
      <c r="I7701" t="str">
        <f>VLOOKUP(A7701,Taul1!A2:C834,2)</f>
        <v>Kelan kuntoutuspalvelujen saajat 45-49</v>
      </c>
      <c r="L7701" t="s">
        <v>1663</v>
      </c>
      <c r="M7701" t="str">
        <f>F7701&amp;L7701&amp;G7701&amp;L7701&amp;INT(C7701*10)</f>
        <v>110,67,-1</v>
      </c>
      <c r="O7701">
        <f>VLOOKUP(B7701,Taul1!A2:C834,3)</f>
        <v>0</v>
      </c>
      <c r="P7701" t="str">
        <f>VLOOKUP(B7701,Taul1!A2:C834,2)</f>
        <v>Vanhempainpäivärahojen korvatut päivät isä 16-24</v>
      </c>
    </row>
    <row r="7702" spans="1:16" ht="18" x14ac:dyDescent="0.3">
      <c r="A7702" s="1" t="s">
        <v>1568</v>
      </c>
      <c r="B7702" s="1" t="s">
        <v>1580</v>
      </c>
      <c r="C7702" s="1">
        <v>0.59</v>
      </c>
      <c r="D7702" s="1">
        <v>0</v>
      </c>
      <c r="E7702" s="1" t="s">
        <v>337</v>
      </c>
      <c r="F7702">
        <v>111</v>
      </c>
      <c r="G7702">
        <v>67</v>
      </c>
      <c r="H7702">
        <f>VLOOKUP(A7702,Taul1!A2:C834,3)</f>
        <v>1</v>
      </c>
      <c r="I7702" t="str">
        <f>VLOOKUP(A7702,Taul1!A2:C834,2)</f>
        <v>Kelan kuntoutuspalvelujen saajat 50-54</v>
      </c>
      <c r="L7702" t="s">
        <v>1663</v>
      </c>
      <c r="M7702" t="str">
        <f>F7702&amp;L7702&amp;G7702&amp;L7702&amp;INT(C7702*10)</f>
        <v>111,67,5</v>
      </c>
      <c r="O7702">
        <f>VLOOKUP(B7702,Taul1!A2:C834,3)</f>
        <v>0</v>
      </c>
      <c r="P7702" t="str">
        <f>VLOOKUP(B7702,Taul1!A2:C834,2)</f>
        <v>Vanhempainpäivärahojen korvatut päivät isä 16-24</v>
      </c>
    </row>
    <row r="7703" spans="1:16" ht="18" x14ac:dyDescent="0.3">
      <c r="A7703" s="1" t="s">
        <v>1570</v>
      </c>
      <c r="B7703" s="1" t="s">
        <v>1580</v>
      </c>
      <c r="C7703" s="1">
        <v>0.58099999999999996</v>
      </c>
      <c r="D7703" s="2">
        <v>1.11022302462515E-16</v>
      </c>
      <c r="E7703" s="1" t="s">
        <v>337</v>
      </c>
      <c r="F7703">
        <v>112</v>
      </c>
      <c r="G7703">
        <v>67</v>
      </c>
      <c r="H7703">
        <f>VLOOKUP(A7703,Taul1!A2:C834,3)</f>
        <v>1</v>
      </c>
      <c r="I7703" t="str">
        <f>VLOOKUP(A7703,Taul1!A2:C834,2)</f>
        <v>Kelan kuntoutuspalvelujen saajat 55-59</v>
      </c>
      <c r="L7703" t="s">
        <v>1663</v>
      </c>
      <c r="M7703" t="str">
        <f>F7703&amp;L7703&amp;G7703&amp;L7703&amp;INT(C7703*10)</f>
        <v>112,67,5</v>
      </c>
      <c r="O7703">
        <f>VLOOKUP(B7703,Taul1!A2:C834,3)</f>
        <v>0</v>
      </c>
      <c r="P7703" t="str">
        <f>VLOOKUP(B7703,Taul1!A2:C834,2)</f>
        <v>Vanhempainpäivärahojen korvatut päivät isä 16-24</v>
      </c>
    </row>
    <row r="7704" spans="1:16" ht="18" x14ac:dyDescent="0.3">
      <c r="A7704" s="1" t="s">
        <v>1572</v>
      </c>
      <c r="B7704" s="1" t="s">
        <v>1580</v>
      </c>
      <c r="C7704" s="1">
        <v>0.27700000000000002</v>
      </c>
      <c r="D7704" s="2">
        <v>7.1371818299859005E-7</v>
      </c>
      <c r="E7704" s="1" t="s">
        <v>337</v>
      </c>
      <c r="F7704">
        <v>113</v>
      </c>
      <c r="G7704">
        <v>67</v>
      </c>
      <c r="H7704">
        <f>VLOOKUP(A7704,Taul1!A2:C834,3)</f>
        <v>1</v>
      </c>
      <c r="I7704" t="str">
        <f>VLOOKUP(A7704,Taul1!A2:C834,2)</f>
        <v>Kelan kuntoutuspalvelujen saajat 60-64</v>
      </c>
      <c r="L7704" t="s">
        <v>1663</v>
      </c>
      <c r="M7704" t="str">
        <f>F7704&amp;L7704&amp;G7704&amp;L7704&amp;INT(C7704*10)</f>
        <v>113,67,2</v>
      </c>
      <c r="O7704">
        <f>VLOOKUP(B7704,Taul1!A2:C834,3)</f>
        <v>0</v>
      </c>
      <c r="P7704" t="str">
        <f>VLOOKUP(B7704,Taul1!A2:C834,2)</f>
        <v>Vanhempainpäivärahojen korvatut päivät isä 16-24</v>
      </c>
    </row>
    <row r="7705" spans="1:16" ht="18" x14ac:dyDescent="0.3">
      <c r="A7705" s="1" t="s">
        <v>1574</v>
      </c>
      <c r="B7705" s="1" t="s">
        <v>1580</v>
      </c>
      <c r="C7705" s="1">
        <v>0.22</v>
      </c>
      <c r="D7705" s="1">
        <v>9.3608518445420494E-5</v>
      </c>
      <c r="E7705" s="1" t="s">
        <v>337</v>
      </c>
      <c r="F7705">
        <v>114</v>
      </c>
      <c r="G7705">
        <v>67</v>
      </c>
      <c r="H7705">
        <f>VLOOKUP(A7705,Taul1!A2:C834,3)</f>
        <v>1</v>
      </c>
      <c r="I7705" t="str">
        <f>VLOOKUP(A7705,Taul1!A2:C834,2)</f>
        <v>Kelan kuntoutuspalvelujen saajat 65-69</v>
      </c>
      <c r="L7705" t="s">
        <v>1663</v>
      </c>
      <c r="M7705" t="str">
        <f>F7705&amp;L7705&amp;G7705&amp;L7705&amp;INT(C7705*10)</f>
        <v>114,67,2</v>
      </c>
      <c r="O7705">
        <f>VLOOKUP(B7705,Taul1!A2:C834,3)</f>
        <v>0</v>
      </c>
      <c r="P7705" t="str">
        <f>VLOOKUP(B7705,Taul1!A2:C834,2)</f>
        <v>Vanhempainpäivärahojen korvatut päivät isä 16-24</v>
      </c>
    </row>
    <row r="7706" spans="1:16" ht="18" x14ac:dyDescent="0.3">
      <c r="A7706" s="1" t="s">
        <v>1576</v>
      </c>
      <c r="B7706" s="1" t="s">
        <v>1580</v>
      </c>
      <c r="C7706" s="1">
        <v>-0.33900000000000002</v>
      </c>
      <c r="D7706" s="2">
        <v>9.0083218662329004E-10</v>
      </c>
      <c r="E7706" s="1" t="s">
        <v>337</v>
      </c>
      <c r="F7706">
        <v>115</v>
      </c>
      <c r="G7706">
        <v>67</v>
      </c>
      <c r="H7706">
        <f>VLOOKUP(A7706,Taul1!A2:C834,3)</f>
        <v>1</v>
      </c>
      <c r="I7706" t="str">
        <f>VLOOKUP(A7706,Taul1!A2:C834,2)</f>
        <v>Kelan kuntoutuspalvelujen saajat 69-</v>
      </c>
      <c r="L7706" t="s">
        <v>1663</v>
      </c>
      <c r="M7706" t="str">
        <f>F7706&amp;L7706&amp;G7706&amp;L7706&amp;INT(C7706*10)</f>
        <v>115,67,-4</v>
      </c>
      <c r="O7706">
        <f>VLOOKUP(B7706,Taul1!A2:C834,3)</f>
        <v>0</v>
      </c>
      <c r="P7706" t="str">
        <f>VLOOKUP(B7706,Taul1!A2:C834,2)</f>
        <v>Vanhempainpäivärahojen korvatut päivät isä 16-24</v>
      </c>
    </row>
    <row r="7707" spans="1:16" ht="18" x14ac:dyDescent="0.3">
      <c r="A7707" s="1" t="s">
        <v>1598</v>
      </c>
      <c r="B7707" s="1" t="s">
        <v>1582</v>
      </c>
      <c r="C7707" s="1">
        <v>-0.15</v>
      </c>
      <c r="D7707" s="1">
        <v>8.3323609941651205E-3</v>
      </c>
      <c r="E7707" s="1" t="s">
        <v>337</v>
      </c>
      <c r="F7707">
        <v>1</v>
      </c>
      <c r="G7707">
        <v>68</v>
      </c>
      <c r="H7707">
        <f>VLOOKUP(A7707,Taul1!A2:C834,3)</f>
        <v>1</v>
      </c>
      <c r="I7707" t="str">
        <f>VLOOKUP(A7707,Taul1!A2:C834,2)</f>
        <v>Vanhempainpäivärahojen korvatut päivät äiti 35-39</v>
      </c>
      <c r="L7707" t="s">
        <v>1663</v>
      </c>
      <c r="M7707" t="str">
        <f>F7707&amp;L7707&amp;G7707&amp;L7707&amp;INT(C7707*10)</f>
        <v>1,68,-2</v>
      </c>
      <c r="O7707">
        <f>VLOOKUP(B7707,Taul1!A2:C834,3)</f>
        <v>0</v>
      </c>
      <c r="P7707" t="str">
        <f>VLOOKUP(B7707,Taul1!A2:C834,2)</f>
        <v>Vanhempainpäivärahojen korvatut päivät isä 25-29</v>
      </c>
    </row>
    <row r="7708" spans="1:16" ht="18" x14ac:dyDescent="0.3">
      <c r="A7708" s="1" t="s">
        <v>1600</v>
      </c>
      <c r="B7708" s="1" t="s">
        <v>1582</v>
      </c>
      <c r="C7708" s="1">
        <v>-0.41299999999999998</v>
      </c>
      <c r="D7708" s="2">
        <v>3.4305891460917299E-14</v>
      </c>
      <c r="E7708" s="1" t="s">
        <v>337</v>
      </c>
      <c r="F7708">
        <v>2</v>
      </c>
      <c r="G7708">
        <v>68</v>
      </c>
      <c r="H7708">
        <f>VLOOKUP(A7708,Taul1!A2:C834,3)</f>
        <v>1</v>
      </c>
      <c r="I7708" t="str">
        <f>VLOOKUP(A7708,Taul1!A2:C834,2)</f>
        <v>Vanhempainpäivärahojen korvatut päivät äiti 40-</v>
      </c>
      <c r="L7708" t="s">
        <v>1663</v>
      </c>
      <c r="M7708" t="str">
        <f>F7708&amp;L7708&amp;G7708&amp;L7708&amp;INT(C7708*10)</f>
        <v>2,68,-5</v>
      </c>
      <c r="O7708">
        <f>VLOOKUP(B7708,Taul1!A2:C834,3)</f>
        <v>0</v>
      </c>
      <c r="P7708" t="str">
        <f>VLOOKUP(B7708,Taul1!A2:C834,2)</f>
        <v>Vanhempainpäivärahojen korvatut päivät isä 25-29</v>
      </c>
    </row>
    <row r="7709" spans="1:16" ht="18" x14ac:dyDescent="0.3">
      <c r="A7709" s="1" t="s">
        <v>1275</v>
      </c>
      <c r="B7709" s="1" t="s">
        <v>1582</v>
      </c>
      <c r="C7709" s="1">
        <v>-0.29499999999999998</v>
      </c>
      <c r="D7709" s="2">
        <v>1.1591704274227499E-7</v>
      </c>
      <c r="E7709" s="1" t="s">
        <v>337</v>
      </c>
      <c r="F7709">
        <v>3</v>
      </c>
      <c r="G7709">
        <v>68</v>
      </c>
      <c r="H7709">
        <f>VLOOKUP(A7709,Taul1!A2:C834,3)</f>
        <v>1</v>
      </c>
      <c r="I7709" t="str">
        <f>VLOOKUP(A7709,Taul1!A2:C834,2)</f>
        <v>Työllistymistä edistävät palvelut, korvatut päivät, yhteensä</v>
      </c>
      <c r="L7709" t="s">
        <v>1663</v>
      </c>
      <c r="M7709" t="str">
        <f>F7709&amp;L7709&amp;G7709&amp;L7709&amp;INT(C7709*10)</f>
        <v>3,68,-3</v>
      </c>
      <c r="O7709">
        <f>VLOOKUP(B7709,Taul1!A2:C834,3)</f>
        <v>0</v>
      </c>
      <c r="P7709" t="str">
        <f>VLOOKUP(B7709,Taul1!A2:C834,2)</f>
        <v>Vanhempainpäivärahojen korvatut päivät isä 25-29</v>
      </c>
    </row>
    <row r="7710" spans="1:16" ht="18" x14ac:dyDescent="0.3">
      <c r="A7710" s="1" t="s">
        <v>1277</v>
      </c>
      <c r="B7710" s="1" t="s">
        <v>1582</v>
      </c>
      <c r="C7710" s="1">
        <v>0.17599999999999999</v>
      </c>
      <c r="D7710" s="1">
        <v>1.8297356121288401E-3</v>
      </c>
      <c r="E7710" s="1" t="s">
        <v>337</v>
      </c>
      <c r="F7710">
        <v>4</v>
      </c>
      <c r="G7710">
        <v>68</v>
      </c>
      <c r="H7710">
        <f>VLOOKUP(A7710,Taul1!A2:C834,3)</f>
        <v>1</v>
      </c>
      <c r="I7710" t="str">
        <f>VLOOKUP(A7710,Taul1!A2:C834,2)</f>
        <v>Työllistymistä edistävät palvelut, korvatut päivät, 17-24</v>
      </c>
      <c r="L7710" t="s">
        <v>1663</v>
      </c>
      <c r="M7710" t="str">
        <f>F7710&amp;L7710&amp;G7710&amp;L7710&amp;INT(C7710*10)</f>
        <v>4,68,1</v>
      </c>
      <c r="O7710">
        <f>VLOOKUP(B7710,Taul1!A2:C834,3)</f>
        <v>0</v>
      </c>
      <c r="P7710" t="str">
        <f>VLOOKUP(B7710,Taul1!A2:C834,2)</f>
        <v>Vanhempainpäivärahojen korvatut päivät isä 25-29</v>
      </c>
    </row>
    <row r="7711" spans="1:16" ht="18" x14ac:dyDescent="0.3">
      <c r="A7711" s="1" t="s">
        <v>1279</v>
      </c>
      <c r="B7711" s="1" t="s">
        <v>1582</v>
      </c>
      <c r="C7711" s="1">
        <v>-0.11700000000000001</v>
      </c>
      <c r="D7711" s="1">
        <v>3.8871993280685198E-2</v>
      </c>
      <c r="E7711" s="1" t="s">
        <v>337</v>
      </c>
      <c r="F7711">
        <v>5</v>
      </c>
      <c r="G7711">
        <v>68</v>
      </c>
      <c r="H7711">
        <f>VLOOKUP(A7711,Taul1!A2:C834,3)</f>
        <v>1</v>
      </c>
      <c r="I7711" t="str">
        <f>VLOOKUP(A7711,Taul1!A2:C834,2)</f>
        <v>Työllistymistä edistävät palvelut, korvatut päivät, 25-29</v>
      </c>
      <c r="L7711" t="s">
        <v>1663</v>
      </c>
      <c r="M7711" t="str">
        <f>F7711&amp;L7711&amp;G7711&amp;L7711&amp;INT(C7711*10)</f>
        <v>5,68,-2</v>
      </c>
      <c r="O7711">
        <f>VLOOKUP(B7711,Taul1!A2:C834,3)</f>
        <v>0</v>
      </c>
      <c r="P7711" t="str">
        <f>VLOOKUP(B7711,Taul1!A2:C834,2)</f>
        <v>Vanhempainpäivärahojen korvatut päivät isä 25-29</v>
      </c>
    </row>
    <row r="7712" spans="1:16" ht="18" x14ac:dyDescent="0.3">
      <c r="A7712" s="1" t="s">
        <v>1281</v>
      </c>
      <c r="B7712" s="1" t="s">
        <v>1582</v>
      </c>
      <c r="C7712" s="1">
        <v>-0.315</v>
      </c>
      <c r="D7712" s="2">
        <v>1.40770285428359E-8</v>
      </c>
      <c r="E7712" s="1" t="s">
        <v>337</v>
      </c>
      <c r="F7712">
        <v>6</v>
      </c>
      <c r="G7712">
        <v>68</v>
      </c>
      <c r="H7712">
        <f>VLOOKUP(A7712,Taul1!A2:C834,3)</f>
        <v>1</v>
      </c>
      <c r="I7712" t="str">
        <f>VLOOKUP(A7712,Taul1!A2:C834,2)</f>
        <v>Työllistymistä edistävät palvelut, korvatut päivät, 30-34</v>
      </c>
      <c r="L7712" t="s">
        <v>1663</v>
      </c>
      <c r="M7712" t="str">
        <f>F7712&amp;L7712&amp;G7712&amp;L7712&amp;INT(C7712*10)</f>
        <v>6,68,-4</v>
      </c>
      <c r="O7712">
        <f>VLOOKUP(B7712,Taul1!A2:C834,3)</f>
        <v>0</v>
      </c>
      <c r="P7712" t="str">
        <f>VLOOKUP(B7712,Taul1!A2:C834,2)</f>
        <v>Vanhempainpäivärahojen korvatut päivät isä 25-29</v>
      </c>
    </row>
    <row r="7713" spans="1:16" ht="18" x14ac:dyDescent="0.3">
      <c r="A7713" s="1" t="s">
        <v>1283</v>
      </c>
      <c r="B7713" s="1" t="s">
        <v>1582</v>
      </c>
      <c r="C7713" s="1">
        <v>-0.41599999999999998</v>
      </c>
      <c r="D7713" s="2">
        <v>2.0317081350640298E-14</v>
      </c>
      <c r="E7713" s="1" t="s">
        <v>337</v>
      </c>
      <c r="F7713">
        <v>7</v>
      </c>
      <c r="G7713">
        <v>68</v>
      </c>
      <c r="H7713">
        <f>VLOOKUP(A7713,Taul1!A2:C834,3)</f>
        <v>1</v>
      </c>
      <c r="I7713" t="str">
        <f>VLOOKUP(A7713,Taul1!A2:C834,2)</f>
        <v>Työllistymistä edistävät palvelut, korvatut päivät, 35-39</v>
      </c>
      <c r="L7713" t="s">
        <v>1663</v>
      </c>
      <c r="M7713" t="str">
        <f>F7713&amp;L7713&amp;G7713&amp;L7713&amp;INT(C7713*10)</f>
        <v>7,68,-5</v>
      </c>
      <c r="O7713">
        <f>VLOOKUP(B7713,Taul1!A2:C834,3)</f>
        <v>0</v>
      </c>
      <c r="P7713" t="str">
        <f>VLOOKUP(B7713,Taul1!A2:C834,2)</f>
        <v>Vanhempainpäivärahojen korvatut päivät isä 25-29</v>
      </c>
    </row>
    <row r="7714" spans="1:16" ht="18" x14ac:dyDescent="0.3">
      <c r="A7714" s="1" t="s">
        <v>1285</v>
      </c>
      <c r="B7714" s="1" t="s">
        <v>1582</v>
      </c>
      <c r="C7714" s="1">
        <v>-0.38300000000000001</v>
      </c>
      <c r="D7714" s="2">
        <v>2.9440894167009901E-12</v>
      </c>
      <c r="E7714" s="1" t="s">
        <v>337</v>
      </c>
      <c r="F7714">
        <v>8</v>
      </c>
      <c r="G7714">
        <v>68</v>
      </c>
      <c r="H7714">
        <f>VLOOKUP(A7714,Taul1!A2:C834,3)</f>
        <v>1</v>
      </c>
      <c r="I7714" t="str">
        <f>VLOOKUP(A7714,Taul1!A2:C834,2)</f>
        <v>Työllistymistä edistävät palvelut, korvatut päivät, 40-44</v>
      </c>
      <c r="L7714" t="s">
        <v>1663</v>
      </c>
      <c r="M7714" t="str">
        <f>F7714&amp;L7714&amp;G7714&amp;L7714&amp;INT(C7714*10)</f>
        <v>8,68,-4</v>
      </c>
      <c r="O7714">
        <f>VLOOKUP(B7714,Taul1!A2:C834,3)</f>
        <v>0</v>
      </c>
      <c r="P7714" t="str">
        <f>VLOOKUP(B7714,Taul1!A2:C834,2)</f>
        <v>Vanhempainpäivärahojen korvatut päivät isä 25-29</v>
      </c>
    </row>
    <row r="7715" spans="1:16" ht="18" x14ac:dyDescent="0.3">
      <c r="A7715" s="1" t="s">
        <v>1287</v>
      </c>
      <c r="B7715" s="1" t="s">
        <v>1582</v>
      </c>
      <c r="C7715" s="1">
        <v>-0.34499999999999997</v>
      </c>
      <c r="D7715" s="2">
        <v>4.0663727940426399E-10</v>
      </c>
      <c r="E7715" s="1" t="s">
        <v>337</v>
      </c>
      <c r="F7715">
        <v>9</v>
      </c>
      <c r="G7715">
        <v>68</v>
      </c>
      <c r="H7715">
        <f>VLOOKUP(A7715,Taul1!A2:C834,3)</f>
        <v>1</v>
      </c>
      <c r="I7715" t="str">
        <f>VLOOKUP(A7715,Taul1!A2:C834,2)</f>
        <v>Työllistymistä edistävät palvelut, korvatut päivät, 45-49</v>
      </c>
      <c r="L7715" t="s">
        <v>1663</v>
      </c>
      <c r="M7715" t="str">
        <f>F7715&amp;L7715&amp;G7715&amp;L7715&amp;INT(C7715*10)</f>
        <v>9,68,-4</v>
      </c>
      <c r="O7715">
        <f>VLOOKUP(B7715,Taul1!A2:C834,3)</f>
        <v>0</v>
      </c>
      <c r="P7715" t="str">
        <f>VLOOKUP(B7715,Taul1!A2:C834,2)</f>
        <v>Vanhempainpäivärahojen korvatut päivät isä 25-29</v>
      </c>
    </row>
    <row r="7716" spans="1:16" ht="18" x14ac:dyDescent="0.3">
      <c r="A7716" s="1" t="s">
        <v>1289</v>
      </c>
      <c r="B7716" s="1" t="s">
        <v>1582</v>
      </c>
      <c r="C7716" s="1">
        <v>-0.33600000000000002</v>
      </c>
      <c r="D7716" s="2">
        <v>1.2375965807720399E-9</v>
      </c>
      <c r="E7716" s="1" t="s">
        <v>337</v>
      </c>
      <c r="F7716">
        <v>10</v>
      </c>
      <c r="G7716">
        <v>68</v>
      </c>
      <c r="H7716">
        <f>VLOOKUP(A7716,Taul1!A2:C834,3)</f>
        <v>1</v>
      </c>
      <c r="I7716" t="str">
        <f>VLOOKUP(A7716,Taul1!A2:C834,2)</f>
        <v>Työllistymistä edistävät palvelut, korvatut päivät, 50-54</v>
      </c>
      <c r="L7716" t="s">
        <v>1663</v>
      </c>
      <c r="M7716" t="str">
        <f>F7716&amp;L7716&amp;G7716&amp;L7716&amp;INT(C7716*10)</f>
        <v>10,68,-4</v>
      </c>
      <c r="O7716">
        <f>VLOOKUP(B7716,Taul1!A2:C834,3)</f>
        <v>0</v>
      </c>
      <c r="P7716" t="str">
        <f>VLOOKUP(B7716,Taul1!A2:C834,2)</f>
        <v>Vanhempainpäivärahojen korvatut päivät isä 25-29</v>
      </c>
    </row>
    <row r="7717" spans="1:16" ht="18" x14ac:dyDescent="0.3">
      <c r="A7717" s="1" t="s">
        <v>1291</v>
      </c>
      <c r="B7717" s="1" t="s">
        <v>1582</v>
      </c>
      <c r="C7717" s="1">
        <v>-0.33400000000000002</v>
      </c>
      <c r="D7717" s="2">
        <v>1.5862468005778299E-9</v>
      </c>
      <c r="E7717" s="1" t="s">
        <v>337</v>
      </c>
      <c r="F7717">
        <v>11</v>
      </c>
      <c r="G7717">
        <v>68</v>
      </c>
      <c r="H7717">
        <f>VLOOKUP(A7717,Taul1!A2:C834,3)</f>
        <v>1</v>
      </c>
      <c r="I7717" t="str">
        <f>VLOOKUP(A7717,Taul1!A2:C834,2)</f>
        <v>Työllistymistä edistävät palvelut, korvatut päivät, 55-59</v>
      </c>
      <c r="L7717" t="s">
        <v>1663</v>
      </c>
      <c r="M7717" t="str">
        <f>F7717&amp;L7717&amp;G7717&amp;L7717&amp;INT(C7717*10)</f>
        <v>11,68,-4</v>
      </c>
      <c r="O7717">
        <f>VLOOKUP(B7717,Taul1!A2:C834,3)</f>
        <v>0</v>
      </c>
      <c r="P7717" t="str">
        <f>VLOOKUP(B7717,Taul1!A2:C834,2)</f>
        <v>Vanhempainpäivärahojen korvatut päivät isä 25-29</v>
      </c>
    </row>
    <row r="7718" spans="1:16" ht="18" x14ac:dyDescent="0.3">
      <c r="A7718" s="1" t="s">
        <v>1293</v>
      </c>
      <c r="B7718" s="1" t="s">
        <v>1582</v>
      </c>
      <c r="C7718" s="1">
        <v>-0.18</v>
      </c>
      <c r="D7718" s="1">
        <v>1.4752174862601101E-3</v>
      </c>
      <c r="E7718" s="1" t="s">
        <v>337</v>
      </c>
      <c r="F7718">
        <v>12</v>
      </c>
      <c r="G7718">
        <v>68</v>
      </c>
      <c r="H7718">
        <f>VLOOKUP(A7718,Taul1!A2:C834,3)</f>
        <v>1</v>
      </c>
      <c r="I7718" t="str">
        <f>VLOOKUP(A7718,Taul1!A2:C834,2)</f>
        <v>Työllistymistä edistävät palvelut, korvatut päivät, 60-64</v>
      </c>
      <c r="L7718" t="s">
        <v>1663</v>
      </c>
      <c r="M7718" t="str">
        <f>F7718&amp;L7718&amp;G7718&amp;L7718&amp;INT(C7718*10)</f>
        <v>12,68,-2</v>
      </c>
      <c r="O7718">
        <f>VLOOKUP(B7718,Taul1!A2:C834,3)</f>
        <v>0</v>
      </c>
      <c r="P7718" t="str">
        <f>VLOOKUP(B7718,Taul1!A2:C834,2)</f>
        <v>Vanhempainpäivärahojen korvatut päivät isä 25-29</v>
      </c>
    </row>
    <row r="7719" spans="1:16" ht="18" x14ac:dyDescent="0.3">
      <c r="A7719" s="1" t="s">
        <v>1317</v>
      </c>
      <c r="B7719" s="1" t="s">
        <v>1582</v>
      </c>
      <c r="C7719" s="1">
        <v>-0.57099999999999995</v>
      </c>
      <c r="D7719" s="1">
        <v>0</v>
      </c>
      <c r="E7719" s="1" t="s">
        <v>337</v>
      </c>
      <c r="F7719">
        <v>13</v>
      </c>
      <c r="G7719">
        <v>68</v>
      </c>
      <c r="H7719">
        <f>VLOOKUP(A7719,Taul1!A2:C834,3)</f>
        <v>1</v>
      </c>
      <c r="I7719" t="str">
        <f>VLOOKUP(A7719,Taul1!A2:C834,2)</f>
        <v>Opintovelalliset yhteensä</v>
      </c>
      <c r="L7719" t="s">
        <v>1663</v>
      </c>
      <c r="M7719" t="str">
        <f>F7719&amp;L7719&amp;G7719&amp;L7719&amp;INT(C7719*10)</f>
        <v>13,68,-6</v>
      </c>
      <c r="O7719">
        <f>VLOOKUP(B7719,Taul1!A2:C834,3)</f>
        <v>0</v>
      </c>
      <c r="P7719" t="str">
        <f>VLOOKUP(B7719,Taul1!A2:C834,2)</f>
        <v>Vanhempainpäivärahojen korvatut päivät isä 25-29</v>
      </c>
    </row>
    <row r="7720" spans="1:16" ht="18" x14ac:dyDescent="0.3">
      <c r="A7720" s="1" t="s">
        <v>1319</v>
      </c>
      <c r="B7720" s="1" t="s">
        <v>1582</v>
      </c>
      <c r="C7720" s="1">
        <v>-0.44800000000000001</v>
      </c>
      <c r="D7720" s="2">
        <v>2.2204460492503101E-16</v>
      </c>
      <c r="E7720" s="1" t="s">
        <v>337</v>
      </c>
      <c r="F7720">
        <v>14</v>
      </c>
      <c r="G7720">
        <v>68</v>
      </c>
      <c r="H7720">
        <f>VLOOKUP(A7720,Taul1!A2:C834,3)</f>
        <v>1</v>
      </c>
      <c r="I7720" t="str">
        <f>VLOOKUP(A7720,Taul1!A2:C834,2)</f>
        <v>Opintovelalliset 16-24</v>
      </c>
      <c r="L7720" t="s">
        <v>1663</v>
      </c>
      <c r="M7720" t="str">
        <f>F7720&amp;L7720&amp;G7720&amp;L7720&amp;INT(C7720*10)</f>
        <v>14,68,-5</v>
      </c>
      <c r="O7720">
        <f>VLOOKUP(B7720,Taul1!A2:C834,3)</f>
        <v>0</v>
      </c>
      <c r="P7720" t="str">
        <f>VLOOKUP(B7720,Taul1!A2:C834,2)</f>
        <v>Vanhempainpäivärahojen korvatut päivät isä 25-29</v>
      </c>
    </row>
    <row r="7721" spans="1:16" ht="18" x14ac:dyDescent="0.3">
      <c r="A7721" s="1" t="s">
        <v>1321</v>
      </c>
      <c r="B7721" s="1" t="s">
        <v>1582</v>
      </c>
      <c r="C7721" s="1">
        <v>-0.58299999999999996</v>
      </c>
      <c r="D7721" s="2">
        <v>3.3306690738754598E-16</v>
      </c>
      <c r="E7721" s="1" t="s">
        <v>337</v>
      </c>
      <c r="F7721">
        <v>15</v>
      </c>
      <c r="G7721">
        <v>68</v>
      </c>
      <c r="H7721">
        <f>VLOOKUP(A7721,Taul1!A2:C834,3)</f>
        <v>1</v>
      </c>
      <c r="I7721" t="str">
        <f>VLOOKUP(A7721,Taul1!A2:C834,2)</f>
        <v>Opintovelalliset 25-29</v>
      </c>
      <c r="L7721" t="s">
        <v>1663</v>
      </c>
      <c r="M7721" t="str">
        <f>F7721&amp;L7721&amp;G7721&amp;L7721&amp;INT(C7721*10)</f>
        <v>15,68,-6</v>
      </c>
      <c r="O7721">
        <f>VLOOKUP(B7721,Taul1!A2:C834,3)</f>
        <v>0</v>
      </c>
      <c r="P7721" t="str">
        <f>VLOOKUP(B7721,Taul1!A2:C834,2)</f>
        <v>Vanhempainpäivärahojen korvatut päivät isä 25-29</v>
      </c>
    </row>
    <row r="7722" spans="1:16" ht="18" x14ac:dyDescent="0.3">
      <c r="A7722" s="1" t="s">
        <v>1323</v>
      </c>
      <c r="B7722" s="1" t="s">
        <v>1582</v>
      </c>
      <c r="C7722" s="1">
        <v>-0.59099999999999997</v>
      </c>
      <c r="D7722" s="1">
        <v>0</v>
      </c>
      <c r="E7722" s="1" t="s">
        <v>337</v>
      </c>
      <c r="F7722">
        <v>16</v>
      </c>
      <c r="G7722">
        <v>68</v>
      </c>
      <c r="H7722">
        <f>VLOOKUP(A7722,Taul1!A2:C834,3)</f>
        <v>1</v>
      </c>
      <c r="I7722" t="str">
        <f>VLOOKUP(A7722,Taul1!A2:C834,2)</f>
        <v>Opintovelalliset 30-34</v>
      </c>
      <c r="L7722" t="s">
        <v>1663</v>
      </c>
      <c r="M7722" t="str">
        <f>F7722&amp;L7722&amp;G7722&amp;L7722&amp;INT(C7722*10)</f>
        <v>16,68,-6</v>
      </c>
      <c r="O7722">
        <f>VLOOKUP(B7722,Taul1!A2:C834,3)</f>
        <v>0</v>
      </c>
      <c r="P7722" t="str">
        <f>VLOOKUP(B7722,Taul1!A2:C834,2)</f>
        <v>Vanhempainpäivärahojen korvatut päivät isä 25-29</v>
      </c>
    </row>
    <row r="7723" spans="1:16" ht="18" x14ac:dyDescent="0.3">
      <c r="A7723" s="1" t="s">
        <v>1325</v>
      </c>
      <c r="B7723" s="1" t="s">
        <v>1582</v>
      </c>
      <c r="C7723" s="1">
        <v>-0.59499999999999997</v>
      </c>
      <c r="D7723" s="1">
        <v>0</v>
      </c>
      <c r="E7723" s="1" t="s">
        <v>337</v>
      </c>
      <c r="F7723">
        <v>17</v>
      </c>
      <c r="G7723">
        <v>68</v>
      </c>
      <c r="H7723">
        <f>VLOOKUP(A7723,Taul1!A2:C834,3)</f>
        <v>1</v>
      </c>
      <c r="I7723" t="str">
        <f>VLOOKUP(A7723,Taul1!A2:C834,2)</f>
        <v>Opintovelalliset 35-39</v>
      </c>
      <c r="L7723" t="s">
        <v>1663</v>
      </c>
      <c r="M7723" t="str">
        <f>F7723&amp;L7723&amp;G7723&amp;L7723&amp;INT(C7723*10)</f>
        <v>17,68,-6</v>
      </c>
      <c r="O7723">
        <f>VLOOKUP(B7723,Taul1!A2:C834,3)</f>
        <v>0</v>
      </c>
      <c r="P7723" t="str">
        <f>VLOOKUP(B7723,Taul1!A2:C834,2)</f>
        <v>Vanhempainpäivärahojen korvatut päivät isä 25-29</v>
      </c>
    </row>
    <row r="7724" spans="1:16" ht="18" x14ac:dyDescent="0.3">
      <c r="A7724" s="1" t="s">
        <v>1327</v>
      </c>
      <c r="B7724" s="1" t="s">
        <v>1582</v>
      </c>
      <c r="C7724" s="1">
        <v>-0.58499999999999996</v>
      </c>
      <c r="D7724" s="1">
        <v>0</v>
      </c>
      <c r="E7724" s="1" t="s">
        <v>337</v>
      </c>
      <c r="F7724">
        <v>18</v>
      </c>
      <c r="G7724">
        <v>68</v>
      </c>
      <c r="H7724">
        <f>VLOOKUP(A7724,Taul1!A2:C834,3)</f>
        <v>1</v>
      </c>
      <c r="I7724" t="str">
        <f>VLOOKUP(A7724,Taul1!A2:C834,2)</f>
        <v>Opintovelalliset 40-44</v>
      </c>
      <c r="L7724" t="s">
        <v>1663</v>
      </c>
      <c r="M7724" t="str">
        <f>F7724&amp;L7724&amp;G7724&amp;L7724&amp;INT(C7724*10)</f>
        <v>18,68,-6</v>
      </c>
      <c r="O7724">
        <f>VLOOKUP(B7724,Taul1!A2:C834,3)</f>
        <v>0</v>
      </c>
      <c r="P7724" t="str">
        <f>VLOOKUP(B7724,Taul1!A2:C834,2)</f>
        <v>Vanhempainpäivärahojen korvatut päivät isä 25-29</v>
      </c>
    </row>
    <row r="7725" spans="1:16" ht="18" x14ac:dyDescent="0.3">
      <c r="A7725" s="1" t="s">
        <v>1329</v>
      </c>
      <c r="B7725" s="1" t="s">
        <v>1582</v>
      </c>
      <c r="C7725" s="1">
        <v>-0.63</v>
      </c>
      <c r="D7725" s="1">
        <v>0</v>
      </c>
      <c r="E7725" s="1" t="s">
        <v>337</v>
      </c>
      <c r="F7725">
        <v>19</v>
      </c>
      <c r="G7725">
        <v>68</v>
      </c>
      <c r="H7725">
        <f>VLOOKUP(A7725,Taul1!A2:C834,3)</f>
        <v>1</v>
      </c>
      <c r="I7725" t="str">
        <f>VLOOKUP(A7725,Taul1!A2:C834,2)</f>
        <v>Opintovelalliset 45-49</v>
      </c>
      <c r="L7725" t="s">
        <v>1663</v>
      </c>
      <c r="M7725" t="str">
        <f>F7725&amp;L7725&amp;G7725&amp;L7725&amp;INT(C7725*10)</f>
        <v>19,68,-7</v>
      </c>
      <c r="O7725">
        <f>VLOOKUP(B7725,Taul1!A2:C834,3)</f>
        <v>0</v>
      </c>
      <c r="P7725" t="str">
        <f>VLOOKUP(B7725,Taul1!A2:C834,2)</f>
        <v>Vanhempainpäivärahojen korvatut päivät isä 25-29</v>
      </c>
    </row>
    <row r="7726" spans="1:16" ht="18" x14ac:dyDescent="0.3">
      <c r="A7726" s="1" t="s">
        <v>1331</v>
      </c>
      <c r="B7726" s="1" t="s">
        <v>1582</v>
      </c>
      <c r="C7726" s="1">
        <v>-0.66500000000000004</v>
      </c>
      <c r="D7726" s="2">
        <v>2.2204460492503101E-16</v>
      </c>
      <c r="E7726" s="1" t="s">
        <v>337</v>
      </c>
      <c r="F7726">
        <v>20</v>
      </c>
      <c r="G7726">
        <v>68</v>
      </c>
      <c r="H7726">
        <f>VLOOKUP(A7726,Taul1!A2:C834,3)</f>
        <v>1</v>
      </c>
      <c r="I7726" t="str">
        <f>VLOOKUP(A7726,Taul1!A2:C834,2)</f>
        <v>Opintovelalliset 50-54</v>
      </c>
      <c r="L7726" t="s">
        <v>1663</v>
      </c>
      <c r="M7726" t="str">
        <f>F7726&amp;L7726&amp;G7726&amp;L7726&amp;INT(C7726*10)</f>
        <v>20,68,-7</v>
      </c>
      <c r="O7726">
        <f>VLOOKUP(B7726,Taul1!A2:C834,3)</f>
        <v>0</v>
      </c>
      <c r="P7726" t="str">
        <f>VLOOKUP(B7726,Taul1!A2:C834,2)</f>
        <v>Vanhempainpäivärahojen korvatut päivät isä 25-29</v>
      </c>
    </row>
    <row r="7727" spans="1:16" ht="18" x14ac:dyDescent="0.3">
      <c r="A7727" s="1" t="s">
        <v>1333</v>
      </c>
      <c r="B7727" s="1" t="s">
        <v>1582</v>
      </c>
      <c r="C7727" s="1">
        <v>-0.58299999999999996</v>
      </c>
      <c r="D7727" s="1">
        <v>0</v>
      </c>
      <c r="E7727" s="1" t="s">
        <v>337</v>
      </c>
      <c r="F7727">
        <v>21</v>
      </c>
      <c r="G7727">
        <v>68</v>
      </c>
      <c r="H7727">
        <f>VLOOKUP(A7727,Taul1!A2:C834,3)</f>
        <v>1</v>
      </c>
      <c r="I7727" t="str">
        <f>VLOOKUP(A7727,Taul1!A2:C834,2)</f>
        <v>Opintovelalliset 55-</v>
      </c>
      <c r="L7727" t="s">
        <v>1663</v>
      </c>
      <c r="M7727" t="str">
        <f>F7727&amp;L7727&amp;G7727&amp;L7727&amp;INT(C7727*10)</f>
        <v>21,68,-6</v>
      </c>
      <c r="O7727">
        <f>VLOOKUP(B7727,Taul1!A2:C834,3)</f>
        <v>0</v>
      </c>
      <c r="P7727" t="str">
        <f>VLOOKUP(B7727,Taul1!A2:C834,2)</f>
        <v>Vanhempainpäivärahojen korvatut päivät isä 25-29</v>
      </c>
    </row>
    <row r="7728" spans="1:16" ht="18" x14ac:dyDescent="0.3">
      <c r="A7728" s="1" t="s">
        <v>1390</v>
      </c>
      <c r="B7728" s="1" t="s">
        <v>1582</v>
      </c>
      <c r="C7728" s="1">
        <v>-3.5000000000000003E-2</v>
      </c>
      <c r="D7728" s="1">
        <v>0.54183132686785695</v>
      </c>
      <c r="E7728" s="1" t="s">
        <v>337</v>
      </c>
      <c r="F7728">
        <v>22</v>
      </c>
      <c r="G7728">
        <v>68</v>
      </c>
      <c r="H7728">
        <f>VLOOKUP(A7728,Taul1!A2:C834,3)</f>
        <v>1</v>
      </c>
      <c r="I7728" t="str">
        <f>VLOOKUP(A7728,Taul1!A2:C834,2)</f>
        <v>Ei perusasteen jälkeistä tutkintoa 15-19</v>
      </c>
      <c r="L7728" t="s">
        <v>1663</v>
      </c>
      <c r="M7728" t="str">
        <f>F7728&amp;L7728&amp;G7728&amp;L7728&amp;INT(C7728*10)</f>
        <v>22,68,-1</v>
      </c>
      <c r="O7728">
        <f>VLOOKUP(B7728,Taul1!A2:C834,3)</f>
        <v>0</v>
      </c>
      <c r="P7728" t="str">
        <f>VLOOKUP(B7728,Taul1!A2:C834,2)</f>
        <v>Vanhempainpäivärahojen korvatut päivät isä 25-29</v>
      </c>
    </row>
    <row r="7729" spans="1:16" ht="18" x14ac:dyDescent="0.3">
      <c r="A7729" s="1" t="s">
        <v>1392</v>
      </c>
      <c r="B7729" s="1" t="s">
        <v>1582</v>
      </c>
      <c r="C7729" s="1">
        <v>0.65</v>
      </c>
      <c r="D7729" s="1">
        <v>0</v>
      </c>
      <c r="E7729" s="1" t="s">
        <v>337</v>
      </c>
      <c r="F7729">
        <v>23</v>
      </c>
      <c r="G7729">
        <v>68</v>
      </c>
      <c r="H7729">
        <f>VLOOKUP(A7729,Taul1!A2:C834,3)</f>
        <v>1</v>
      </c>
      <c r="I7729" t="str">
        <f>VLOOKUP(A7729,Taul1!A2:C834,2)</f>
        <v>Ei perusasteen jälkeistä tutkintoa 20-24</v>
      </c>
      <c r="L7729" t="s">
        <v>1663</v>
      </c>
      <c r="M7729" t="str">
        <f>F7729&amp;L7729&amp;G7729&amp;L7729&amp;INT(C7729*10)</f>
        <v>23,68,6</v>
      </c>
      <c r="O7729">
        <f>VLOOKUP(B7729,Taul1!A2:C834,3)</f>
        <v>0</v>
      </c>
      <c r="P7729" t="str">
        <f>VLOOKUP(B7729,Taul1!A2:C834,2)</f>
        <v>Vanhempainpäivärahojen korvatut päivät isä 25-29</v>
      </c>
    </row>
    <row r="7730" spans="1:16" ht="18" x14ac:dyDescent="0.3">
      <c r="A7730" s="1" t="s">
        <v>1394</v>
      </c>
      <c r="B7730" s="1" t="s">
        <v>1582</v>
      </c>
      <c r="C7730" s="1">
        <v>0.621</v>
      </c>
      <c r="D7730" s="2">
        <v>1.11022302462515E-16</v>
      </c>
      <c r="E7730" s="1" t="s">
        <v>337</v>
      </c>
      <c r="F7730">
        <v>24</v>
      </c>
      <c r="G7730">
        <v>68</v>
      </c>
      <c r="H7730">
        <f>VLOOKUP(A7730,Taul1!A2:C834,3)</f>
        <v>1</v>
      </c>
      <c r="I7730" t="str">
        <f>VLOOKUP(A7730,Taul1!A2:C834,2)</f>
        <v>Ei perusasteen jälkeistä tutkintoa 25-29</v>
      </c>
      <c r="L7730" t="s">
        <v>1663</v>
      </c>
      <c r="M7730" t="str">
        <f>F7730&amp;L7730&amp;G7730&amp;L7730&amp;INT(C7730*10)</f>
        <v>24,68,6</v>
      </c>
      <c r="O7730">
        <f>VLOOKUP(B7730,Taul1!A2:C834,3)</f>
        <v>0</v>
      </c>
      <c r="P7730" t="str">
        <f>VLOOKUP(B7730,Taul1!A2:C834,2)</f>
        <v>Vanhempainpäivärahojen korvatut päivät isä 25-29</v>
      </c>
    </row>
    <row r="7731" spans="1:16" ht="18" x14ac:dyDescent="0.3">
      <c r="A7731" s="1" t="s">
        <v>1396</v>
      </c>
      <c r="B7731" s="1" t="s">
        <v>1582</v>
      </c>
      <c r="C7731" s="1">
        <v>0.52900000000000003</v>
      </c>
      <c r="D7731" s="1">
        <v>0</v>
      </c>
      <c r="E7731" s="1" t="s">
        <v>337</v>
      </c>
      <c r="F7731">
        <v>25</v>
      </c>
      <c r="G7731">
        <v>68</v>
      </c>
      <c r="H7731">
        <f>VLOOKUP(A7731,Taul1!A2:C834,3)</f>
        <v>1</v>
      </c>
      <c r="I7731" t="str">
        <f>VLOOKUP(A7731,Taul1!A2:C834,2)</f>
        <v>Ei perusasteen jälkeistä tutkintoa 30-34</v>
      </c>
      <c r="L7731" t="s">
        <v>1663</v>
      </c>
      <c r="M7731" t="str">
        <f>F7731&amp;L7731&amp;G7731&amp;L7731&amp;INT(C7731*10)</f>
        <v>25,68,5</v>
      </c>
      <c r="O7731">
        <f>VLOOKUP(B7731,Taul1!A2:C834,3)</f>
        <v>0</v>
      </c>
      <c r="P7731" t="str">
        <f>VLOOKUP(B7731,Taul1!A2:C834,2)</f>
        <v>Vanhempainpäivärahojen korvatut päivät isä 25-29</v>
      </c>
    </row>
    <row r="7732" spans="1:16" ht="18" x14ac:dyDescent="0.3">
      <c r="A7732" s="1" t="s">
        <v>1398</v>
      </c>
      <c r="B7732" s="1" t="s">
        <v>1582</v>
      </c>
      <c r="C7732" s="1">
        <v>-7.0999999999999994E-2</v>
      </c>
      <c r="D7732" s="1">
        <v>0.20943508876962799</v>
      </c>
      <c r="E7732" s="1" t="s">
        <v>337</v>
      </c>
      <c r="F7732">
        <v>26</v>
      </c>
      <c r="G7732">
        <v>68</v>
      </c>
      <c r="H7732">
        <f>VLOOKUP(A7732,Taul1!A2:C834,3)</f>
        <v>1</v>
      </c>
      <c r="I7732" t="str">
        <f>VLOOKUP(A7732,Taul1!A2:C834,2)</f>
        <v>Ei perusasteen jälkeistä tutkintoa 35-39</v>
      </c>
      <c r="L7732" t="s">
        <v>1663</v>
      </c>
      <c r="M7732" t="str">
        <f>F7732&amp;L7732&amp;G7732&amp;L7732&amp;INT(C7732*10)</f>
        <v>26,68,-1</v>
      </c>
      <c r="O7732">
        <f>VLOOKUP(B7732,Taul1!A2:C834,3)</f>
        <v>0</v>
      </c>
      <c r="P7732" t="str">
        <f>VLOOKUP(B7732,Taul1!A2:C834,2)</f>
        <v>Vanhempainpäivärahojen korvatut päivät isä 25-29</v>
      </c>
    </row>
    <row r="7733" spans="1:16" ht="18" x14ac:dyDescent="0.3">
      <c r="A7733" s="1" t="s">
        <v>1400</v>
      </c>
      <c r="B7733" s="1" t="s">
        <v>1582</v>
      </c>
      <c r="C7733" s="1">
        <v>0.41499999999999998</v>
      </c>
      <c r="D7733" s="2">
        <v>2.44249065417534E-14</v>
      </c>
      <c r="E7733" s="1" t="s">
        <v>337</v>
      </c>
      <c r="F7733">
        <v>27</v>
      </c>
      <c r="G7733">
        <v>68</v>
      </c>
      <c r="H7733">
        <f>VLOOKUP(A7733,Taul1!A2:C834,3)</f>
        <v>1</v>
      </c>
      <c r="I7733" t="str">
        <f>VLOOKUP(A7733,Taul1!A2:C834,2)</f>
        <v>Ei perusasteen jälkeistä tutkintoa 40-44</v>
      </c>
      <c r="L7733" t="s">
        <v>1663</v>
      </c>
      <c r="M7733" t="str">
        <f>F7733&amp;L7733&amp;G7733&amp;L7733&amp;INT(C7733*10)</f>
        <v>27,68,4</v>
      </c>
      <c r="O7733">
        <f>VLOOKUP(B7733,Taul1!A2:C834,3)</f>
        <v>0</v>
      </c>
      <c r="P7733" t="str">
        <f>VLOOKUP(B7733,Taul1!A2:C834,2)</f>
        <v>Vanhempainpäivärahojen korvatut päivät isä 25-29</v>
      </c>
    </row>
    <row r="7734" spans="1:16" ht="18" x14ac:dyDescent="0.3">
      <c r="A7734" s="1" t="s">
        <v>1402</v>
      </c>
      <c r="B7734" s="1" t="s">
        <v>1582</v>
      </c>
      <c r="C7734" s="1">
        <v>0.66</v>
      </c>
      <c r="D7734" s="1">
        <v>0</v>
      </c>
      <c r="E7734" s="1" t="s">
        <v>337</v>
      </c>
      <c r="F7734">
        <v>28</v>
      </c>
      <c r="G7734">
        <v>68</v>
      </c>
      <c r="H7734">
        <f>VLOOKUP(A7734,Taul1!A2:C834,3)</f>
        <v>1</v>
      </c>
      <c r="I7734" t="str">
        <f>VLOOKUP(A7734,Taul1!A2:C834,2)</f>
        <v>Ei perusasteen jälkeistä tutkintoa 45-49</v>
      </c>
      <c r="L7734" t="s">
        <v>1663</v>
      </c>
      <c r="M7734" t="str">
        <f>F7734&amp;L7734&amp;G7734&amp;L7734&amp;INT(C7734*10)</f>
        <v>28,68,6</v>
      </c>
      <c r="O7734">
        <f>VLOOKUP(B7734,Taul1!A2:C834,3)</f>
        <v>0</v>
      </c>
      <c r="P7734" t="str">
        <f>VLOOKUP(B7734,Taul1!A2:C834,2)</f>
        <v>Vanhempainpäivärahojen korvatut päivät isä 25-29</v>
      </c>
    </row>
    <row r="7735" spans="1:16" ht="18" x14ac:dyDescent="0.3">
      <c r="A7735" s="1" t="s">
        <v>1404</v>
      </c>
      <c r="B7735" s="1" t="s">
        <v>1582</v>
      </c>
      <c r="C7735" s="1">
        <v>0.56599999999999995</v>
      </c>
      <c r="D7735" s="2">
        <v>2.2204460492503101E-16</v>
      </c>
      <c r="E7735" s="1" t="s">
        <v>337</v>
      </c>
      <c r="F7735">
        <v>29</v>
      </c>
      <c r="G7735">
        <v>68</v>
      </c>
      <c r="H7735">
        <f>VLOOKUP(A7735,Taul1!A2:C834,3)</f>
        <v>1</v>
      </c>
      <c r="I7735" t="str">
        <f>VLOOKUP(A7735,Taul1!A2:C834,2)</f>
        <v>Ei perusasteen jälkeistä tutkintoa 50-54</v>
      </c>
      <c r="L7735" t="s">
        <v>1663</v>
      </c>
      <c r="M7735" t="str">
        <f>F7735&amp;L7735&amp;G7735&amp;L7735&amp;INT(C7735*10)</f>
        <v>29,68,5</v>
      </c>
      <c r="O7735">
        <f>VLOOKUP(B7735,Taul1!A2:C834,3)</f>
        <v>0</v>
      </c>
      <c r="P7735" t="str">
        <f>VLOOKUP(B7735,Taul1!A2:C834,2)</f>
        <v>Vanhempainpäivärahojen korvatut päivät isä 25-29</v>
      </c>
    </row>
    <row r="7736" spans="1:16" ht="18" x14ac:dyDescent="0.3">
      <c r="A7736" s="1" t="s">
        <v>1406</v>
      </c>
      <c r="B7736" s="1" t="s">
        <v>1582</v>
      </c>
      <c r="C7736" s="1">
        <v>0.57799999999999996</v>
      </c>
      <c r="D7736" s="1">
        <v>0</v>
      </c>
      <c r="E7736" s="1" t="s">
        <v>337</v>
      </c>
      <c r="F7736">
        <v>30</v>
      </c>
      <c r="G7736">
        <v>68</v>
      </c>
      <c r="H7736">
        <f>VLOOKUP(A7736,Taul1!A2:C834,3)</f>
        <v>1</v>
      </c>
      <c r="I7736" t="str">
        <f>VLOOKUP(A7736,Taul1!A2:C834,2)</f>
        <v>Ei perusasteen jälkeistä tutkintoa 55-59</v>
      </c>
      <c r="L7736" t="s">
        <v>1663</v>
      </c>
      <c r="M7736" t="str">
        <f>F7736&amp;L7736&amp;G7736&amp;L7736&amp;INT(C7736*10)</f>
        <v>30,68,5</v>
      </c>
      <c r="O7736">
        <f>VLOOKUP(B7736,Taul1!A2:C834,3)</f>
        <v>0</v>
      </c>
      <c r="P7736" t="str">
        <f>VLOOKUP(B7736,Taul1!A2:C834,2)</f>
        <v>Vanhempainpäivärahojen korvatut päivät isä 25-29</v>
      </c>
    </row>
    <row r="7737" spans="1:16" ht="18" x14ac:dyDescent="0.3">
      <c r="A7737" s="1" t="s">
        <v>1408</v>
      </c>
      <c r="B7737" s="1" t="s">
        <v>1582</v>
      </c>
      <c r="C7737" s="1">
        <v>0.63600000000000001</v>
      </c>
      <c r="D7737" s="2">
        <v>1.11022302462515E-16</v>
      </c>
      <c r="E7737" s="1" t="s">
        <v>337</v>
      </c>
      <c r="F7737">
        <v>31</v>
      </c>
      <c r="G7737">
        <v>68</v>
      </c>
      <c r="H7737">
        <f>VLOOKUP(A7737,Taul1!A2:C834,3)</f>
        <v>1</v>
      </c>
      <c r="I7737" t="str">
        <f>VLOOKUP(A7737,Taul1!A2:C834,2)</f>
        <v>Ei perusasteen jälkeistä tutkintoa 60-64</v>
      </c>
      <c r="L7737" t="s">
        <v>1663</v>
      </c>
      <c r="M7737" t="str">
        <f>F7737&amp;L7737&amp;G7737&amp;L7737&amp;INT(C7737*10)</f>
        <v>31,68,6</v>
      </c>
      <c r="O7737">
        <f>VLOOKUP(B7737,Taul1!A2:C834,3)</f>
        <v>0</v>
      </c>
      <c r="P7737" t="str">
        <f>VLOOKUP(B7737,Taul1!A2:C834,2)</f>
        <v>Vanhempainpäivärahojen korvatut päivät isä 25-29</v>
      </c>
    </row>
    <row r="7738" spans="1:16" ht="18" x14ac:dyDescent="0.3">
      <c r="A7738" s="1" t="s">
        <v>1410</v>
      </c>
      <c r="B7738" s="1" t="s">
        <v>1582</v>
      </c>
      <c r="C7738" s="1">
        <v>0.622</v>
      </c>
      <c r="D7738" s="1">
        <v>0</v>
      </c>
      <c r="E7738" s="1" t="s">
        <v>337</v>
      </c>
      <c r="F7738">
        <v>32</v>
      </c>
      <c r="G7738">
        <v>68</v>
      </c>
      <c r="H7738">
        <f>VLOOKUP(A7738,Taul1!A2:C834,3)</f>
        <v>1</v>
      </c>
      <c r="I7738" t="str">
        <f>VLOOKUP(A7738,Taul1!A2:C834,2)</f>
        <v>Ei perusasteen jälkeistä tutkintoa 65-69</v>
      </c>
      <c r="L7738" t="s">
        <v>1663</v>
      </c>
      <c r="M7738" t="str">
        <f>F7738&amp;L7738&amp;G7738&amp;L7738&amp;INT(C7738*10)</f>
        <v>32,68,6</v>
      </c>
      <c r="O7738">
        <f>VLOOKUP(B7738,Taul1!A2:C834,3)</f>
        <v>0</v>
      </c>
      <c r="P7738" t="str">
        <f>VLOOKUP(B7738,Taul1!A2:C834,2)</f>
        <v>Vanhempainpäivärahojen korvatut päivät isä 25-29</v>
      </c>
    </row>
    <row r="7739" spans="1:16" ht="18" x14ac:dyDescent="0.3">
      <c r="A7739" s="1" t="s">
        <v>1412</v>
      </c>
      <c r="B7739" s="1" t="s">
        <v>1582</v>
      </c>
      <c r="C7739" s="1">
        <v>-0.51300000000000001</v>
      </c>
      <c r="D7739" s="1">
        <v>0</v>
      </c>
      <c r="E7739" s="1" t="s">
        <v>337</v>
      </c>
      <c r="F7739">
        <v>33</v>
      </c>
      <c r="G7739">
        <v>68</v>
      </c>
      <c r="H7739">
        <f>VLOOKUP(A7739,Taul1!A2:C834,3)</f>
        <v>1</v>
      </c>
      <c r="I7739" t="str">
        <f>VLOOKUP(A7739,Taul1!A2:C834,2)</f>
        <v>Ei perusasteen jälkeistä tutkintoa 70-74</v>
      </c>
      <c r="L7739" t="s">
        <v>1663</v>
      </c>
      <c r="M7739" t="str">
        <f>F7739&amp;L7739&amp;G7739&amp;L7739&amp;INT(C7739*10)</f>
        <v>33,68,-6</v>
      </c>
      <c r="O7739">
        <f>VLOOKUP(B7739,Taul1!A2:C834,3)</f>
        <v>0</v>
      </c>
      <c r="P7739" t="str">
        <f>VLOOKUP(B7739,Taul1!A2:C834,2)</f>
        <v>Vanhempainpäivärahojen korvatut päivät isä 25-29</v>
      </c>
    </row>
    <row r="7740" spans="1:16" ht="18" x14ac:dyDescent="0.3">
      <c r="A7740" s="1" t="s">
        <v>1414</v>
      </c>
      <c r="B7740" s="1" t="s">
        <v>1582</v>
      </c>
      <c r="C7740" s="1">
        <v>0.49</v>
      </c>
      <c r="D7740" s="2">
        <v>2.2204460492503101E-16</v>
      </c>
      <c r="E7740" s="1" t="s">
        <v>337</v>
      </c>
      <c r="F7740">
        <v>34</v>
      </c>
      <c r="G7740">
        <v>68</v>
      </c>
      <c r="H7740">
        <f>VLOOKUP(A7740,Taul1!A2:C834,3)</f>
        <v>1</v>
      </c>
      <c r="I7740" t="str">
        <f>VLOOKUP(A7740,Taul1!A2:C834,2)</f>
        <v>Ei perusasteen jälkeistä tutkintoa 75-</v>
      </c>
      <c r="L7740" t="s">
        <v>1663</v>
      </c>
      <c r="M7740" t="str">
        <f>F7740&amp;L7740&amp;G7740&amp;L7740&amp;INT(C7740*10)</f>
        <v>34,68,4</v>
      </c>
      <c r="O7740">
        <f>VLOOKUP(B7740,Taul1!A2:C834,3)</f>
        <v>0</v>
      </c>
      <c r="P7740" t="str">
        <f>VLOOKUP(B7740,Taul1!A2:C834,2)</f>
        <v>Vanhempainpäivärahojen korvatut päivät isä 25-29</v>
      </c>
    </row>
    <row r="7741" spans="1:16" ht="18" x14ac:dyDescent="0.3">
      <c r="A7741" s="1" t="s">
        <v>1416</v>
      </c>
      <c r="B7741" s="1" t="s">
        <v>1582</v>
      </c>
      <c r="C7741" s="1">
        <v>-1.9E-2</v>
      </c>
      <c r="D7741" s="1">
        <v>0.73964515085046001</v>
      </c>
      <c r="E7741" s="1" t="s">
        <v>337</v>
      </c>
      <c r="F7741">
        <v>35</v>
      </c>
      <c r="G7741">
        <v>68</v>
      </c>
      <c r="H7741">
        <f>VLOOKUP(A7741,Taul1!A2:C834,3)</f>
        <v>1</v>
      </c>
      <c r="I7741" t="str">
        <f>VLOOKUP(A7741,Taul1!A2:C834,2)</f>
        <v>Toisen asteen tutkinto 15-19</v>
      </c>
      <c r="L7741" t="s">
        <v>1663</v>
      </c>
      <c r="M7741" t="str">
        <f>F7741&amp;L7741&amp;G7741&amp;L7741&amp;INT(C7741*10)</f>
        <v>35,68,-1</v>
      </c>
      <c r="O7741">
        <f>VLOOKUP(B7741,Taul1!A2:C834,3)</f>
        <v>0</v>
      </c>
      <c r="P7741" t="str">
        <f>VLOOKUP(B7741,Taul1!A2:C834,2)</f>
        <v>Vanhempainpäivärahojen korvatut päivät isä 25-29</v>
      </c>
    </row>
    <row r="7742" spans="1:16" ht="18" x14ac:dyDescent="0.3">
      <c r="A7742" s="1" t="s">
        <v>1418</v>
      </c>
      <c r="B7742" s="1" t="s">
        <v>1582</v>
      </c>
      <c r="C7742" s="1">
        <v>0.54600000000000004</v>
      </c>
      <c r="D7742" s="1">
        <v>0</v>
      </c>
      <c r="E7742" s="1" t="s">
        <v>337</v>
      </c>
      <c r="F7742">
        <v>36</v>
      </c>
      <c r="G7742">
        <v>68</v>
      </c>
      <c r="H7742">
        <f>VLOOKUP(A7742,Taul1!A2:C834,3)</f>
        <v>1</v>
      </c>
      <c r="I7742" t="str">
        <f>VLOOKUP(A7742,Taul1!A2:C834,2)</f>
        <v>Toisen asteen tutkinto 20-24</v>
      </c>
      <c r="L7742" t="s">
        <v>1663</v>
      </c>
      <c r="M7742" t="str">
        <f>F7742&amp;L7742&amp;G7742&amp;L7742&amp;INT(C7742*10)</f>
        <v>36,68,5</v>
      </c>
      <c r="O7742">
        <f>VLOOKUP(B7742,Taul1!A2:C834,3)</f>
        <v>0</v>
      </c>
      <c r="P7742" t="str">
        <f>VLOOKUP(B7742,Taul1!A2:C834,2)</f>
        <v>Vanhempainpäivärahojen korvatut päivät isä 25-29</v>
      </c>
    </row>
    <row r="7743" spans="1:16" ht="18" x14ac:dyDescent="0.3">
      <c r="A7743" s="1" t="s">
        <v>1420</v>
      </c>
      <c r="B7743" s="1" t="s">
        <v>1582</v>
      </c>
      <c r="C7743" s="1">
        <v>-0.27100000000000002</v>
      </c>
      <c r="D7743" s="1">
        <v>1.27584074594011E-6</v>
      </c>
      <c r="E7743" s="1" t="s">
        <v>337</v>
      </c>
      <c r="F7743">
        <v>37</v>
      </c>
      <c r="G7743">
        <v>68</v>
      </c>
      <c r="H7743">
        <f>VLOOKUP(A7743,Taul1!A2:C834,3)</f>
        <v>1</v>
      </c>
      <c r="I7743" t="str">
        <f>VLOOKUP(A7743,Taul1!A2:C834,2)</f>
        <v>Toisen asteen tutkinto 25-29</v>
      </c>
      <c r="L7743" t="s">
        <v>1663</v>
      </c>
      <c r="M7743" t="str">
        <f>F7743&amp;L7743&amp;G7743&amp;L7743&amp;INT(C7743*10)</f>
        <v>37,68,-3</v>
      </c>
      <c r="O7743">
        <f>VLOOKUP(B7743,Taul1!A2:C834,3)</f>
        <v>0</v>
      </c>
      <c r="P7743" t="str">
        <f>VLOOKUP(B7743,Taul1!A2:C834,2)</f>
        <v>Vanhempainpäivärahojen korvatut päivät isä 25-29</v>
      </c>
    </row>
    <row r="7744" spans="1:16" ht="18" x14ac:dyDescent="0.3">
      <c r="A7744" s="1" t="s">
        <v>1422</v>
      </c>
      <c r="B7744" s="1" t="s">
        <v>1582</v>
      </c>
      <c r="C7744" s="1">
        <v>-0.373</v>
      </c>
      <c r="D7744" s="2">
        <v>1.0778378189968401E-11</v>
      </c>
      <c r="E7744" s="1" t="s">
        <v>337</v>
      </c>
      <c r="F7744">
        <v>38</v>
      </c>
      <c r="G7744">
        <v>68</v>
      </c>
      <c r="H7744">
        <f>VLOOKUP(A7744,Taul1!A2:C834,3)</f>
        <v>1</v>
      </c>
      <c r="I7744" t="str">
        <f>VLOOKUP(A7744,Taul1!A2:C834,2)</f>
        <v>Toisen asteen tutkinto 30-34</v>
      </c>
      <c r="L7744" t="s">
        <v>1663</v>
      </c>
      <c r="M7744" t="str">
        <f>F7744&amp;L7744&amp;G7744&amp;L7744&amp;INT(C7744*10)</f>
        <v>38,68,-4</v>
      </c>
      <c r="O7744">
        <f>VLOOKUP(B7744,Taul1!A2:C834,3)</f>
        <v>0</v>
      </c>
      <c r="P7744" t="str">
        <f>VLOOKUP(B7744,Taul1!A2:C834,2)</f>
        <v>Vanhempainpäivärahojen korvatut päivät isä 25-29</v>
      </c>
    </row>
    <row r="7745" spans="1:16" ht="18" x14ac:dyDescent="0.3">
      <c r="A7745" s="1" t="s">
        <v>1424</v>
      </c>
      <c r="B7745" s="1" t="s">
        <v>1582</v>
      </c>
      <c r="C7745" s="1">
        <v>-0.33800000000000002</v>
      </c>
      <c r="D7745" s="2">
        <v>9.5946073308539305E-10</v>
      </c>
      <c r="E7745" s="1" t="s">
        <v>337</v>
      </c>
      <c r="F7745">
        <v>39</v>
      </c>
      <c r="G7745">
        <v>68</v>
      </c>
      <c r="H7745">
        <f>VLOOKUP(A7745,Taul1!A2:C834,3)</f>
        <v>1</v>
      </c>
      <c r="I7745" t="str">
        <f>VLOOKUP(A7745,Taul1!A2:C834,2)</f>
        <v>Toisen asteen tutkinto 35-39</v>
      </c>
      <c r="L7745" t="s">
        <v>1663</v>
      </c>
      <c r="M7745" t="str">
        <f>F7745&amp;L7745&amp;G7745&amp;L7745&amp;INT(C7745*10)</f>
        <v>39,68,-4</v>
      </c>
      <c r="O7745">
        <f>VLOOKUP(B7745,Taul1!A2:C834,3)</f>
        <v>0</v>
      </c>
      <c r="P7745" t="str">
        <f>VLOOKUP(B7745,Taul1!A2:C834,2)</f>
        <v>Vanhempainpäivärahojen korvatut päivät isä 25-29</v>
      </c>
    </row>
    <row r="7746" spans="1:16" ht="18" x14ac:dyDescent="0.3">
      <c r="A7746" s="1" t="s">
        <v>1426</v>
      </c>
      <c r="B7746" s="1" t="s">
        <v>1582</v>
      </c>
      <c r="C7746" s="1">
        <v>-0.54500000000000004</v>
      </c>
      <c r="D7746" s="2">
        <v>1.11022302462515E-16</v>
      </c>
      <c r="E7746" s="1" t="s">
        <v>337</v>
      </c>
      <c r="F7746">
        <v>40</v>
      </c>
      <c r="G7746">
        <v>68</v>
      </c>
      <c r="H7746">
        <f>VLOOKUP(A7746,Taul1!A2:C834,3)</f>
        <v>1</v>
      </c>
      <c r="I7746" t="str">
        <f>VLOOKUP(A7746,Taul1!A2:C834,2)</f>
        <v>Toisen asteen tutkinto 40-44</v>
      </c>
      <c r="L7746" t="s">
        <v>1663</v>
      </c>
      <c r="M7746" t="str">
        <f>F7746&amp;L7746&amp;G7746&amp;L7746&amp;INT(C7746*10)</f>
        <v>40,68,-6</v>
      </c>
      <c r="O7746">
        <f>VLOOKUP(B7746,Taul1!A2:C834,3)</f>
        <v>0</v>
      </c>
      <c r="P7746" t="str">
        <f>VLOOKUP(B7746,Taul1!A2:C834,2)</f>
        <v>Vanhempainpäivärahojen korvatut päivät isä 25-29</v>
      </c>
    </row>
    <row r="7747" spans="1:16" ht="18" x14ac:dyDescent="0.3">
      <c r="A7747" s="1" t="s">
        <v>1428</v>
      </c>
      <c r="B7747" s="1" t="s">
        <v>1582</v>
      </c>
      <c r="C7747" s="1">
        <v>0.68300000000000005</v>
      </c>
      <c r="D7747" s="2">
        <v>1.11022302462515E-16</v>
      </c>
      <c r="E7747" s="1" t="s">
        <v>337</v>
      </c>
      <c r="F7747">
        <v>41</v>
      </c>
      <c r="G7747">
        <v>68</v>
      </c>
      <c r="H7747">
        <f>VLOOKUP(A7747,Taul1!A2:C834,3)</f>
        <v>1</v>
      </c>
      <c r="I7747" t="str">
        <f>VLOOKUP(A7747,Taul1!A2:C834,2)</f>
        <v>Toisen asteen tutkinto 45-49</v>
      </c>
      <c r="L7747" t="s">
        <v>1663</v>
      </c>
      <c r="M7747" t="str">
        <f>F7747&amp;L7747&amp;G7747&amp;L7747&amp;INT(C7747*10)</f>
        <v>41,68,6</v>
      </c>
      <c r="O7747">
        <f>VLOOKUP(B7747,Taul1!A2:C834,3)</f>
        <v>0</v>
      </c>
      <c r="P7747" t="str">
        <f>VLOOKUP(B7747,Taul1!A2:C834,2)</f>
        <v>Vanhempainpäivärahojen korvatut päivät isä 25-29</v>
      </c>
    </row>
    <row r="7748" spans="1:16" ht="18" x14ac:dyDescent="0.3">
      <c r="A7748" s="1" t="s">
        <v>1430</v>
      </c>
      <c r="B7748" s="1" t="s">
        <v>1582</v>
      </c>
      <c r="C7748" s="1">
        <v>0.55100000000000005</v>
      </c>
      <c r="D7748" s="1">
        <v>0</v>
      </c>
      <c r="E7748" s="1" t="s">
        <v>337</v>
      </c>
      <c r="F7748">
        <v>42</v>
      </c>
      <c r="G7748">
        <v>68</v>
      </c>
      <c r="H7748">
        <f>VLOOKUP(A7748,Taul1!A2:C834,3)</f>
        <v>1</v>
      </c>
      <c r="I7748" t="str">
        <f>VLOOKUP(A7748,Taul1!A2:C834,2)</f>
        <v>Toisen asteen tutkinto 50-54</v>
      </c>
      <c r="L7748" t="s">
        <v>1663</v>
      </c>
      <c r="M7748" t="str">
        <f>F7748&amp;L7748&amp;G7748&amp;L7748&amp;INT(C7748*10)</f>
        <v>42,68,5</v>
      </c>
      <c r="O7748">
        <f>VLOOKUP(B7748,Taul1!A2:C834,3)</f>
        <v>0</v>
      </c>
      <c r="P7748" t="str">
        <f>VLOOKUP(B7748,Taul1!A2:C834,2)</f>
        <v>Vanhempainpäivärahojen korvatut päivät isä 25-29</v>
      </c>
    </row>
    <row r="7749" spans="1:16" ht="18" x14ac:dyDescent="0.3">
      <c r="A7749" s="1" t="s">
        <v>1432</v>
      </c>
      <c r="B7749" s="1" t="s">
        <v>1582</v>
      </c>
      <c r="C7749" s="1">
        <v>-0.45900000000000002</v>
      </c>
      <c r="D7749" s="1">
        <v>0</v>
      </c>
      <c r="E7749" s="1" t="s">
        <v>337</v>
      </c>
      <c r="F7749">
        <v>43</v>
      </c>
      <c r="G7749">
        <v>68</v>
      </c>
      <c r="H7749">
        <f>VLOOKUP(A7749,Taul1!A2:C834,3)</f>
        <v>1</v>
      </c>
      <c r="I7749" t="str">
        <f>VLOOKUP(A7749,Taul1!A2:C834,2)</f>
        <v>Toisen asteen tutkinto 55-59</v>
      </c>
      <c r="L7749" t="s">
        <v>1663</v>
      </c>
      <c r="M7749" t="str">
        <f>F7749&amp;L7749&amp;G7749&amp;L7749&amp;INT(C7749*10)</f>
        <v>43,68,-5</v>
      </c>
      <c r="O7749">
        <f>VLOOKUP(B7749,Taul1!A2:C834,3)</f>
        <v>0</v>
      </c>
      <c r="P7749" t="str">
        <f>VLOOKUP(B7749,Taul1!A2:C834,2)</f>
        <v>Vanhempainpäivärahojen korvatut päivät isä 25-29</v>
      </c>
    </row>
    <row r="7750" spans="1:16" ht="18" x14ac:dyDescent="0.3">
      <c r="A7750" s="1" t="s">
        <v>1434</v>
      </c>
      <c r="B7750" s="1" t="s">
        <v>1582</v>
      </c>
      <c r="C7750" s="1">
        <v>0.109</v>
      </c>
      <c r="D7750" s="1">
        <v>5.5606968047772501E-2</v>
      </c>
      <c r="E7750" s="1" t="s">
        <v>337</v>
      </c>
      <c r="F7750">
        <v>44</v>
      </c>
      <c r="G7750">
        <v>68</v>
      </c>
      <c r="H7750">
        <f>VLOOKUP(A7750,Taul1!A2:C834,3)</f>
        <v>1</v>
      </c>
      <c r="I7750" t="str">
        <f>VLOOKUP(A7750,Taul1!A2:C834,2)</f>
        <v>Toisen asteen tutkinto 60-64</v>
      </c>
      <c r="L7750" t="s">
        <v>1663</v>
      </c>
      <c r="M7750" t="str">
        <f>F7750&amp;L7750&amp;G7750&amp;L7750&amp;INT(C7750*10)</f>
        <v>44,68,1</v>
      </c>
      <c r="O7750">
        <f>VLOOKUP(B7750,Taul1!A2:C834,3)</f>
        <v>0</v>
      </c>
      <c r="P7750" t="str">
        <f>VLOOKUP(B7750,Taul1!A2:C834,2)</f>
        <v>Vanhempainpäivärahojen korvatut päivät isä 25-29</v>
      </c>
    </row>
    <row r="7751" spans="1:16" ht="18" x14ac:dyDescent="0.3">
      <c r="A7751" s="1" t="s">
        <v>1436</v>
      </c>
      <c r="B7751" s="1" t="s">
        <v>1582</v>
      </c>
      <c r="C7751" s="1">
        <v>-0.14699999999999999</v>
      </c>
      <c r="D7751" s="1">
        <v>9.7298668660210606E-3</v>
      </c>
      <c r="E7751" s="1" t="s">
        <v>337</v>
      </c>
      <c r="F7751">
        <v>45</v>
      </c>
      <c r="G7751">
        <v>68</v>
      </c>
      <c r="H7751">
        <f>VLOOKUP(A7751,Taul1!A2:C834,3)</f>
        <v>1</v>
      </c>
      <c r="I7751" t="str">
        <f>VLOOKUP(A7751,Taul1!A2:C834,2)</f>
        <v>Toisen asteen tutkinto 65-69</v>
      </c>
      <c r="L7751" t="s">
        <v>1663</v>
      </c>
      <c r="M7751" t="str">
        <f>F7751&amp;L7751&amp;G7751&amp;L7751&amp;INT(C7751*10)</f>
        <v>45,68,-2</v>
      </c>
      <c r="O7751">
        <f>VLOOKUP(B7751,Taul1!A2:C834,3)</f>
        <v>0</v>
      </c>
      <c r="P7751" t="str">
        <f>VLOOKUP(B7751,Taul1!A2:C834,2)</f>
        <v>Vanhempainpäivärahojen korvatut päivät isä 25-29</v>
      </c>
    </row>
    <row r="7752" spans="1:16" ht="18" x14ac:dyDescent="0.3">
      <c r="A7752" s="1" t="s">
        <v>1438</v>
      </c>
      <c r="B7752" s="1" t="s">
        <v>1582</v>
      </c>
      <c r="C7752" s="1">
        <v>-0.58199999999999996</v>
      </c>
      <c r="D7752" s="1">
        <v>0</v>
      </c>
      <c r="E7752" s="1" t="s">
        <v>337</v>
      </c>
      <c r="F7752">
        <v>46</v>
      </c>
      <c r="G7752">
        <v>68</v>
      </c>
      <c r="H7752">
        <f>VLOOKUP(A7752,Taul1!A2:C834,3)</f>
        <v>1</v>
      </c>
      <c r="I7752" t="str">
        <f>VLOOKUP(A7752,Taul1!A2:C834,2)</f>
        <v>Toisen asteen tutkinto 70-74</v>
      </c>
      <c r="L7752" t="s">
        <v>1663</v>
      </c>
      <c r="M7752" t="str">
        <f>F7752&amp;L7752&amp;G7752&amp;L7752&amp;INT(C7752*10)</f>
        <v>46,68,-6</v>
      </c>
      <c r="O7752">
        <f>VLOOKUP(B7752,Taul1!A2:C834,3)</f>
        <v>0</v>
      </c>
      <c r="P7752" t="str">
        <f>VLOOKUP(B7752,Taul1!A2:C834,2)</f>
        <v>Vanhempainpäivärahojen korvatut päivät isä 25-29</v>
      </c>
    </row>
    <row r="7753" spans="1:16" ht="18" x14ac:dyDescent="0.3">
      <c r="A7753" s="1" t="s">
        <v>1440</v>
      </c>
      <c r="B7753" s="1" t="s">
        <v>1582</v>
      </c>
      <c r="C7753" s="1">
        <v>-0.52200000000000002</v>
      </c>
      <c r="D7753" s="1">
        <v>0</v>
      </c>
      <c r="E7753" s="1" t="s">
        <v>337</v>
      </c>
      <c r="F7753">
        <v>47</v>
      </c>
      <c r="G7753">
        <v>68</v>
      </c>
      <c r="H7753">
        <f>VLOOKUP(A7753,Taul1!A2:C834,3)</f>
        <v>1</v>
      </c>
      <c r="I7753" t="str">
        <f>VLOOKUP(A7753,Taul1!A2:C834,2)</f>
        <v>Toisen asteen tutkinto 75-</v>
      </c>
      <c r="L7753" t="s">
        <v>1663</v>
      </c>
      <c r="M7753" t="str">
        <f>F7753&amp;L7753&amp;G7753&amp;L7753&amp;INT(C7753*10)</f>
        <v>47,68,-6</v>
      </c>
      <c r="O7753">
        <f>VLOOKUP(B7753,Taul1!A2:C834,3)</f>
        <v>0</v>
      </c>
      <c r="P7753" t="str">
        <f>VLOOKUP(B7753,Taul1!A2:C834,2)</f>
        <v>Vanhempainpäivärahojen korvatut päivät isä 25-29</v>
      </c>
    </row>
    <row r="7754" spans="1:16" ht="18" x14ac:dyDescent="0.3">
      <c r="A7754" s="1" t="s">
        <v>1442</v>
      </c>
      <c r="B7754" s="1" t="s">
        <v>1582</v>
      </c>
      <c r="C7754" s="1">
        <v>0.114</v>
      </c>
      <c r="D7754" s="1">
        <v>4.3960993711233999E-2</v>
      </c>
      <c r="E7754" s="1" t="s">
        <v>337</v>
      </c>
      <c r="F7754">
        <v>48</v>
      </c>
      <c r="G7754">
        <v>68</v>
      </c>
      <c r="H7754">
        <f>VLOOKUP(A7754,Taul1!A2:C834,3)</f>
        <v>1</v>
      </c>
      <c r="I7754" t="str">
        <f>VLOOKUP(A7754,Taul1!A2:C834,2)</f>
        <v>Korkea-asteen tutkinto 15-19</v>
      </c>
      <c r="L7754" t="s">
        <v>1663</v>
      </c>
      <c r="M7754" t="str">
        <f>F7754&amp;L7754&amp;G7754&amp;L7754&amp;INT(C7754*10)</f>
        <v>48,68,1</v>
      </c>
      <c r="O7754">
        <f>VLOOKUP(B7754,Taul1!A2:C834,3)</f>
        <v>0</v>
      </c>
      <c r="P7754" t="str">
        <f>VLOOKUP(B7754,Taul1!A2:C834,2)</f>
        <v>Vanhempainpäivärahojen korvatut päivät isä 25-29</v>
      </c>
    </row>
    <row r="7755" spans="1:16" ht="18" x14ac:dyDescent="0.3">
      <c r="A7755" s="1" t="s">
        <v>1444</v>
      </c>
      <c r="B7755" s="1" t="s">
        <v>1582</v>
      </c>
      <c r="C7755" s="1">
        <v>-0.437</v>
      </c>
      <c r="D7755" s="2">
        <v>4.4408920985006202E-16</v>
      </c>
      <c r="E7755" s="1" t="s">
        <v>337</v>
      </c>
      <c r="F7755">
        <v>49</v>
      </c>
      <c r="G7755">
        <v>68</v>
      </c>
      <c r="H7755">
        <f>VLOOKUP(A7755,Taul1!A2:C834,3)</f>
        <v>1</v>
      </c>
      <c r="I7755" t="str">
        <f>VLOOKUP(A7755,Taul1!A2:C834,2)</f>
        <v>Korkea-asteen tutkinto 20-24</v>
      </c>
      <c r="L7755" t="s">
        <v>1663</v>
      </c>
      <c r="M7755" t="str">
        <f>F7755&amp;L7755&amp;G7755&amp;L7755&amp;INT(C7755*10)</f>
        <v>49,68,-5</v>
      </c>
      <c r="O7755">
        <f>VLOOKUP(B7755,Taul1!A2:C834,3)</f>
        <v>0</v>
      </c>
      <c r="P7755" t="str">
        <f>VLOOKUP(B7755,Taul1!A2:C834,2)</f>
        <v>Vanhempainpäivärahojen korvatut päivät isä 25-29</v>
      </c>
    </row>
    <row r="7756" spans="1:16" ht="18" x14ac:dyDescent="0.3">
      <c r="A7756" s="1" t="s">
        <v>1446</v>
      </c>
      <c r="B7756" s="1" t="s">
        <v>1582</v>
      </c>
      <c r="C7756" s="1">
        <v>-0.52</v>
      </c>
      <c r="D7756" s="2">
        <v>3.3306690738754598E-16</v>
      </c>
      <c r="E7756" s="1" t="s">
        <v>337</v>
      </c>
      <c r="F7756">
        <v>50</v>
      </c>
      <c r="G7756">
        <v>68</v>
      </c>
      <c r="H7756">
        <f>VLOOKUP(A7756,Taul1!A2:C834,3)</f>
        <v>1</v>
      </c>
      <c r="I7756" t="str">
        <f>VLOOKUP(A7756,Taul1!A2:C834,2)</f>
        <v>Korkea-asteen tutkinto 25-29</v>
      </c>
      <c r="L7756" t="s">
        <v>1663</v>
      </c>
      <c r="M7756" t="str">
        <f>F7756&amp;L7756&amp;G7756&amp;L7756&amp;INT(C7756*10)</f>
        <v>50,68,-6</v>
      </c>
      <c r="O7756">
        <f>VLOOKUP(B7756,Taul1!A2:C834,3)</f>
        <v>0</v>
      </c>
      <c r="P7756" t="str">
        <f>VLOOKUP(B7756,Taul1!A2:C834,2)</f>
        <v>Vanhempainpäivärahojen korvatut päivät isä 25-29</v>
      </c>
    </row>
    <row r="7757" spans="1:16" ht="18" x14ac:dyDescent="0.3">
      <c r="A7757" s="1" t="s">
        <v>1448</v>
      </c>
      <c r="B7757" s="1" t="s">
        <v>1582</v>
      </c>
      <c r="C7757" s="1">
        <v>-0.52200000000000002</v>
      </c>
      <c r="D7757" s="1">
        <v>0</v>
      </c>
      <c r="E7757" s="1" t="s">
        <v>337</v>
      </c>
      <c r="F7757">
        <v>51</v>
      </c>
      <c r="G7757">
        <v>68</v>
      </c>
      <c r="H7757">
        <f>VLOOKUP(A7757,Taul1!A2:C834,3)</f>
        <v>1</v>
      </c>
      <c r="I7757" t="str">
        <f>VLOOKUP(A7757,Taul1!A2:C834,2)</f>
        <v>Korkea-asteen tutkinto 30-34</v>
      </c>
      <c r="L7757" t="s">
        <v>1663</v>
      </c>
      <c r="M7757" t="str">
        <f>F7757&amp;L7757&amp;G7757&amp;L7757&amp;INT(C7757*10)</f>
        <v>51,68,-6</v>
      </c>
      <c r="O7757">
        <f>VLOOKUP(B7757,Taul1!A2:C834,3)</f>
        <v>0</v>
      </c>
      <c r="P7757" t="str">
        <f>VLOOKUP(B7757,Taul1!A2:C834,2)</f>
        <v>Vanhempainpäivärahojen korvatut päivät isä 25-29</v>
      </c>
    </row>
    <row r="7758" spans="1:16" ht="18" x14ac:dyDescent="0.3">
      <c r="A7758" s="1" t="s">
        <v>1450</v>
      </c>
      <c r="B7758" s="1" t="s">
        <v>1582</v>
      </c>
      <c r="C7758" s="1">
        <v>-0.55800000000000005</v>
      </c>
      <c r="D7758" s="2">
        <v>1.11022302462515E-16</v>
      </c>
      <c r="E7758" s="1" t="s">
        <v>337</v>
      </c>
      <c r="F7758">
        <v>52</v>
      </c>
      <c r="G7758">
        <v>68</v>
      </c>
      <c r="H7758">
        <f>VLOOKUP(A7758,Taul1!A2:C834,3)</f>
        <v>1</v>
      </c>
      <c r="I7758" t="str">
        <f>VLOOKUP(A7758,Taul1!A2:C834,2)</f>
        <v>Korkea-asteen tutkinto 35-39</v>
      </c>
      <c r="L7758" t="s">
        <v>1663</v>
      </c>
      <c r="M7758" t="str">
        <f>F7758&amp;L7758&amp;G7758&amp;L7758&amp;INT(C7758*10)</f>
        <v>52,68,-6</v>
      </c>
      <c r="O7758">
        <f>VLOOKUP(B7758,Taul1!A2:C834,3)</f>
        <v>0</v>
      </c>
      <c r="P7758" t="str">
        <f>VLOOKUP(B7758,Taul1!A2:C834,2)</f>
        <v>Vanhempainpäivärahojen korvatut päivät isä 25-29</v>
      </c>
    </row>
    <row r="7759" spans="1:16" ht="18" x14ac:dyDescent="0.3">
      <c r="A7759" s="1" t="s">
        <v>1452</v>
      </c>
      <c r="B7759" s="1" t="s">
        <v>1582</v>
      </c>
      <c r="C7759" s="1">
        <v>-0.58599999999999997</v>
      </c>
      <c r="D7759" s="1">
        <v>0</v>
      </c>
      <c r="E7759" s="1" t="s">
        <v>337</v>
      </c>
      <c r="F7759">
        <v>53</v>
      </c>
      <c r="G7759">
        <v>68</v>
      </c>
      <c r="H7759">
        <f>VLOOKUP(A7759,Taul1!A2:C834,3)</f>
        <v>1</v>
      </c>
      <c r="I7759" t="str">
        <f>VLOOKUP(A7759,Taul1!A2:C834,2)</f>
        <v>Korkea-asteen tutkinto 40-44</v>
      </c>
      <c r="L7759" t="s">
        <v>1663</v>
      </c>
      <c r="M7759" t="str">
        <f>F7759&amp;L7759&amp;G7759&amp;L7759&amp;INT(C7759*10)</f>
        <v>53,68,-6</v>
      </c>
      <c r="O7759">
        <f>VLOOKUP(B7759,Taul1!A2:C834,3)</f>
        <v>0</v>
      </c>
      <c r="P7759" t="str">
        <f>VLOOKUP(B7759,Taul1!A2:C834,2)</f>
        <v>Vanhempainpäivärahojen korvatut päivät isä 25-29</v>
      </c>
    </row>
    <row r="7760" spans="1:16" ht="18" x14ac:dyDescent="0.3">
      <c r="A7760" s="1" t="s">
        <v>1454</v>
      </c>
      <c r="B7760" s="1" t="s">
        <v>1582</v>
      </c>
      <c r="C7760" s="1">
        <v>1.6E-2</v>
      </c>
      <c r="D7760" s="1">
        <v>0.77668998339565198</v>
      </c>
      <c r="E7760" s="1" t="s">
        <v>337</v>
      </c>
      <c r="F7760">
        <v>54</v>
      </c>
      <c r="G7760">
        <v>68</v>
      </c>
      <c r="H7760">
        <f>VLOOKUP(A7760,Taul1!A2:C834,3)</f>
        <v>1</v>
      </c>
      <c r="I7760" t="str">
        <f>VLOOKUP(A7760,Taul1!A2:C834,2)</f>
        <v>Korkea-asteen tutkinto 45-49</v>
      </c>
      <c r="L7760" t="s">
        <v>1663</v>
      </c>
      <c r="M7760" t="str">
        <f>F7760&amp;L7760&amp;G7760&amp;L7760&amp;INT(C7760*10)</f>
        <v>54,68,0</v>
      </c>
      <c r="O7760">
        <f>VLOOKUP(B7760,Taul1!A2:C834,3)</f>
        <v>0</v>
      </c>
      <c r="P7760" t="str">
        <f>VLOOKUP(B7760,Taul1!A2:C834,2)</f>
        <v>Vanhempainpäivärahojen korvatut päivät isä 25-29</v>
      </c>
    </row>
    <row r="7761" spans="1:16" ht="18" x14ac:dyDescent="0.3">
      <c r="A7761" s="1" t="s">
        <v>1456</v>
      </c>
      <c r="B7761" s="1" t="s">
        <v>1582</v>
      </c>
      <c r="C7761" s="1">
        <v>-0.28999999999999998</v>
      </c>
      <c r="D7761" s="2">
        <v>2.0424836100207899E-7</v>
      </c>
      <c r="E7761" s="1" t="s">
        <v>337</v>
      </c>
      <c r="F7761">
        <v>55</v>
      </c>
      <c r="G7761">
        <v>68</v>
      </c>
      <c r="H7761">
        <f>VLOOKUP(A7761,Taul1!A2:C834,3)</f>
        <v>1</v>
      </c>
      <c r="I7761" t="str">
        <f>VLOOKUP(A7761,Taul1!A2:C834,2)</f>
        <v>Korkea-asteen tutkinto 50-54</v>
      </c>
      <c r="L7761" t="s">
        <v>1663</v>
      </c>
      <c r="M7761" t="str">
        <f>F7761&amp;L7761&amp;G7761&amp;L7761&amp;INT(C7761*10)</f>
        <v>55,68,-3</v>
      </c>
      <c r="O7761">
        <f>VLOOKUP(B7761,Taul1!A2:C834,3)</f>
        <v>0</v>
      </c>
      <c r="P7761" t="str">
        <f>VLOOKUP(B7761,Taul1!A2:C834,2)</f>
        <v>Vanhempainpäivärahojen korvatut päivät isä 25-29</v>
      </c>
    </row>
    <row r="7762" spans="1:16" ht="18" x14ac:dyDescent="0.3">
      <c r="A7762" s="1" t="s">
        <v>1458</v>
      </c>
      <c r="B7762" s="1" t="s">
        <v>1582</v>
      </c>
      <c r="C7762" s="1">
        <v>-0.52100000000000002</v>
      </c>
      <c r="D7762" s="1">
        <v>0</v>
      </c>
      <c r="E7762" s="1" t="s">
        <v>337</v>
      </c>
      <c r="F7762">
        <v>56</v>
      </c>
      <c r="G7762">
        <v>68</v>
      </c>
      <c r="H7762">
        <f>VLOOKUP(A7762,Taul1!A2:C834,3)</f>
        <v>1</v>
      </c>
      <c r="I7762" t="str">
        <f>VLOOKUP(A7762,Taul1!A2:C834,2)</f>
        <v>Korkea-asteen tutkinto 55-59</v>
      </c>
      <c r="L7762" t="s">
        <v>1663</v>
      </c>
      <c r="M7762" t="str">
        <f>F7762&amp;L7762&amp;G7762&amp;L7762&amp;INT(C7762*10)</f>
        <v>56,68,-6</v>
      </c>
      <c r="O7762">
        <f>VLOOKUP(B7762,Taul1!A2:C834,3)</f>
        <v>0</v>
      </c>
      <c r="P7762" t="str">
        <f>VLOOKUP(B7762,Taul1!A2:C834,2)</f>
        <v>Vanhempainpäivärahojen korvatut päivät isä 25-29</v>
      </c>
    </row>
    <row r="7763" spans="1:16" ht="18" x14ac:dyDescent="0.3">
      <c r="A7763" s="1" t="s">
        <v>1460</v>
      </c>
      <c r="B7763" s="1" t="s">
        <v>1582</v>
      </c>
      <c r="C7763" s="1">
        <v>-0.57399999999999995</v>
      </c>
      <c r="D7763" s="2">
        <v>1.11022302462515E-16</v>
      </c>
      <c r="E7763" s="1" t="s">
        <v>337</v>
      </c>
      <c r="F7763">
        <v>57</v>
      </c>
      <c r="G7763">
        <v>68</v>
      </c>
      <c r="H7763">
        <f>VLOOKUP(A7763,Taul1!A2:C834,3)</f>
        <v>1</v>
      </c>
      <c r="I7763" t="str">
        <f>VLOOKUP(A7763,Taul1!A2:C834,2)</f>
        <v>Korkea-asteen tutkinto 60-64</v>
      </c>
      <c r="L7763" t="s">
        <v>1663</v>
      </c>
      <c r="M7763" t="str">
        <f>F7763&amp;L7763&amp;G7763&amp;L7763&amp;INT(C7763*10)</f>
        <v>57,68,-6</v>
      </c>
      <c r="O7763">
        <f>VLOOKUP(B7763,Taul1!A2:C834,3)</f>
        <v>0</v>
      </c>
      <c r="P7763" t="str">
        <f>VLOOKUP(B7763,Taul1!A2:C834,2)</f>
        <v>Vanhempainpäivärahojen korvatut päivät isä 25-29</v>
      </c>
    </row>
    <row r="7764" spans="1:16" ht="18" x14ac:dyDescent="0.3">
      <c r="A7764" s="1" t="s">
        <v>1462</v>
      </c>
      <c r="B7764" s="1" t="s">
        <v>1582</v>
      </c>
      <c r="C7764" s="1">
        <v>0.218</v>
      </c>
      <c r="D7764" s="1">
        <v>1.12385939589843E-4</v>
      </c>
      <c r="E7764" s="1" t="s">
        <v>337</v>
      </c>
      <c r="F7764">
        <v>58</v>
      </c>
      <c r="G7764">
        <v>68</v>
      </c>
      <c r="H7764">
        <f>VLOOKUP(A7764,Taul1!A2:C834,3)</f>
        <v>1</v>
      </c>
      <c r="I7764" t="str">
        <f>VLOOKUP(A7764,Taul1!A2:C834,2)</f>
        <v>Korkea-asteen tutkinto 65-69</v>
      </c>
      <c r="L7764" t="s">
        <v>1663</v>
      </c>
      <c r="M7764" t="str">
        <f>F7764&amp;L7764&amp;G7764&amp;L7764&amp;INT(C7764*10)</f>
        <v>58,68,2</v>
      </c>
      <c r="O7764">
        <f>VLOOKUP(B7764,Taul1!A2:C834,3)</f>
        <v>0</v>
      </c>
      <c r="P7764" t="str">
        <f>VLOOKUP(B7764,Taul1!A2:C834,2)</f>
        <v>Vanhempainpäivärahojen korvatut päivät isä 25-29</v>
      </c>
    </row>
    <row r="7765" spans="1:16" ht="18" x14ac:dyDescent="0.3">
      <c r="A7765" s="1" t="s">
        <v>1464</v>
      </c>
      <c r="B7765" s="1" t="s">
        <v>1582</v>
      </c>
      <c r="C7765" s="1">
        <v>-0.59499999999999997</v>
      </c>
      <c r="D7765" s="1">
        <v>0</v>
      </c>
      <c r="E7765" s="1" t="s">
        <v>337</v>
      </c>
      <c r="F7765">
        <v>59</v>
      </c>
      <c r="G7765">
        <v>68</v>
      </c>
      <c r="H7765">
        <f>VLOOKUP(A7765,Taul1!A2:C834,3)</f>
        <v>1</v>
      </c>
      <c r="I7765" t="str">
        <f>VLOOKUP(A7765,Taul1!A2:C834,2)</f>
        <v>Korkea-asteen tutkinto 70-74</v>
      </c>
      <c r="L7765" t="s">
        <v>1663</v>
      </c>
      <c r="M7765" t="str">
        <f>F7765&amp;L7765&amp;G7765&amp;L7765&amp;INT(C7765*10)</f>
        <v>59,68,-6</v>
      </c>
      <c r="O7765">
        <f>VLOOKUP(B7765,Taul1!A2:C834,3)</f>
        <v>0</v>
      </c>
      <c r="P7765" t="str">
        <f>VLOOKUP(B7765,Taul1!A2:C834,2)</f>
        <v>Vanhempainpäivärahojen korvatut päivät isä 25-29</v>
      </c>
    </row>
    <row r="7766" spans="1:16" ht="18" x14ac:dyDescent="0.3">
      <c r="A7766" s="1" t="s">
        <v>1466</v>
      </c>
      <c r="B7766" s="1" t="s">
        <v>1582</v>
      </c>
      <c r="C7766" s="1">
        <v>-0.59499999999999997</v>
      </c>
      <c r="D7766" s="1">
        <v>0</v>
      </c>
      <c r="E7766" s="1" t="s">
        <v>337</v>
      </c>
      <c r="F7766">
        <v>60</v>
      </c>
      <c r="G7766">
        <v>68</v>
      </c>
      <c r="H7766">
        <f>VLOOKUP(A7766,Taul1!A2:C834,3)</f>
        <v>1</v>
      </c>
      <c r="I7766" t="str">
        <f>VLOOKUP(A7766,Taul1!A2:C834,2)</f>
        <v>Korkea-asteen tutkinto 75-</v>
      </c>
      <c r="L7766" t="s">
        <v>1663</v>
      </c>
      <c r="M7766" t="str">
        <f>F7766&amp;L7766&amp;G7766&amp;L7766&amp;INT(C7766*10)</f>
        <v>60,68,-6</v>
      </c>
      <c r="O7766">
        <f>VLOOKUP(B7766,Taul1!A2:C834,3)</f>
        <v>0</v>
      </c>
      <c r="P7766" t="str">
        <f>VLOOKUP(B7766,Taul1!A2:C834,2)</f>
        <v>Vanhempainpäivärahojen korvatut päivät isä 25-29</v>
      </c>
    </row>
    <row r="7767" spans="1:16" ht="18" x14ac:dyDescent="0.3">
      <c r="A7767" s="1" t="s">
        <v>1468</v>
      </c>
      <c r="B7767" s="1" t="s">
        <v>1582</v>
      </c>
      <c r="C7767" s="1">
        <v>0.378</v>
      </c>
      <c r="D7767" s="2">
        <v>5.6472604370583196E-12</v>
      </c>
      <c r="E7767" s="1" t="s">
        <v>337</v>
      </c>
      <c r="F7767">
        <v>61</v>
      </c>
      <c r="G7767">
        <v>68</v>
      </c>
      <c r="H7767">
        <f>VLOOKUP(A7767,Taul1!A2:C834,3)</f>
        <v>1</v>
      </c>
      <c r="I7767" t="str">
        <f>VLOOKUP(A7767,Taul1!A2:C834,2)</f>
        <v>0-4 -vuotiaat</v>
      </c>
      <c r="L7767" t="s">
        <v>1663</v>
      </c>
      <c r="M7767" t="str">
        <f>F7767&amp;L7767&amp;G7767&amp;L7767&amp;INT(C7767*10)</f>
        <v>61,68,3</v>
      </c>
      <c r="O7767">
        <f>VLOOKUP(B7767,Taul1!A2:C834,3)</f>
        <v>0</v>
      </c>
      <c r="P7767" t="str">
        <f>VLOOKUP(B7767,Taul1!A2:C834,2)</f>
        <v>Vanhempainpäivärahojen korvatut päivät isä 25-29</v>
      </c>
    </row>
    <row r="7768" spans="1:16" ht="18" x14ac:dyDescent="0.3">
      <c r="A7768" s="1" t="s">
        <v>1470</v>
      </c>
      <c r="B7768" s="1" t="s">
        <v>1582</v>
      </c>
      <c r="C7768" s="1">
        <v>-0.50700000000000001</v>
      </c>
      <c r="D7768" s="2">
        <v>2.2204460492503101E-16</v>
      </c>
      <c r="E7768" s="1" t="s">
        <v>337</v>
      </c>
      <c r="F7768">
        <v>62</v>
      </c>
      <c r="G7768">
        <v>68</v>
      </c>
      <c r="H7768">
        <f>VLOOKUP(A7768,Taul1!A2:C834,3)</f>
        <v>1</v>
      </c>
      <c r="I7768" t="str">
        <f>VLOOKUP(A7768,Taul1!A2:C834,2)</f>
        <v>5-9 -vuotiaat</v>
      </c>
      <c r="L7768" t="s">
        <v>1663</v>
      </c>
      <c r="M7768" t="str">
        <f>F7768&amp;L7768&amp;G7768&amp;L7768&amp;INT(C7768*10)</f>
        <v>62,68,-6</v>
      </c>
      <c r="O7768">
        <f>VLOOKUP(B7768,Taul1!A2:C834,3)</f>
        <v>0</v>
      </c>
      <c r="P7768" t="str">
        <f>VLOOKUP(B7768,Taul1!A2:C834,2)</f>
        <v>Vanhempainpäivärahojen korvatut päivät isä 25-29</v>
      </c>
    </row>
    <row r="7769" spans="1:16" ht="18" x14ac:dyDescent="0.3">
      <c r="A7769" s="1" t="s">
        <v>1472</v>
      </c>
      <c r="B7769" s="1" t="s">
        <v>1582</v>
      </c>
      <c r="C7769" s="1">
        <v>-0.47299999999999998</v>
      </c>
      <c r="D7769" s="1">
        <v>0</v>
      </c>
      <c r="E7769" s="1" t="s">
        <v>337</v>
      </c>
      <c r="F7769">
        <v>63</v>
      </c>
      <c r="G7769">
        <v>68</v>
      </c>
      <c r="H7769">
        <f>VLOOKUP(A7769,Taul1!A2:C834,3)</f>
        <v>1</v>
      </c>
      <c r="I7769" t="str">
        <f>VLOOKUP(A7769,Taul1!A2:C834,2)</f>
        <v>10-14 -vuotiaat</v>
      </c>
      <c r="L7769" t="s">
        <v>1663</v>
      </c>
      <c r="M7769" t="str">
        <f>F7769&amp;L7769&amp;G7769&amp;L7769&amp;INT(C7769*10)</f>
        <v>63,68,-5</v>
      </c>
      <c r="O7769">
        <f>VLOOKUP(B7769,Taul1!A2:C834,3)</f>
        <v>0</v>
      </c>
      <c r="P7769" t="str">
        <f>VLOOKUP(B7769,Taul1!A2:C834,2)</f>
        <v>Vanhempainpäivärahojen korvatut päivät isä 25-29</v>
      </c>
    </row>
    <row r="7770" spans="1:16" ht="18" x14ac:dyDescent="0.3">
      <c r="A7770" s="1" t="s">
        <v>1474</v>
      </c>
      <c r="B7770" s="1" t="s">
        <v>1582</v>
      </c>
      <c r="C7770" s="1">
        <v>-3.4000000000000002E-2</v>
      </c>
      <c r="D7770" s="1">
        <v>0.54736538227426201</v>
      </c>
      <c r="E7770" s="1" t="s">
        <v>337</v>
      </c>
      <c r="F7770">
        <v>64</v>
      </c>
      <c r="G7770">
        <v>68</v>
      </c>
      <c r="H7770">
        <f>VLOOKUP(A7770,Taul1!A2:C834,3)</f>
        <v>1</v>
      </c>
      <c r="I7770" t="str">
        <f>VLOOKUP(A7770,Taul1!A2:C834,2)</f>
        <v>15-19 -vuotiaat</v>
      </c>
      <c r="L7770" t="s">
        <v>1663</v>
      </c>
      <c r="M7770" t="str">
        <f>F7770&amp;L7770&amp;G7770&amp;L7770&amp;INT(C7770*10)</f>
        <v>64,68,-1</v>
      </c>
      <c r="O7770">
        <f>VLOOKUP(B7770,Taul1!A2:C834,3)</f>
        <v>0</v>
      </c>
      <c r="P7770" t="str">
        <f>VLOOKUP(B7770,Taul1!A2:C834,2)</f>
        <v>Vanhempainpäivärahojen korvatut päivät isä 25-29</v>
      </c>
    </row>
    <row r="7771" spans="1:16" ht="18" x14ac:dyDescent="0.3">
      <c r="A7771" s="1" t="s">
        <v>1476</v>
      </c>
      <c r="B7771" s="1" t="s">
        <v>1582</v>
      </c>
      <c r="C7771" s="1">
        <v>0.55500000000000005</v>
      </c>
      <c r="D7771" s="1">
        <v>0</v>
      </c>
      <c r="E7771" s="1" t="s">
        <v>337</v>
      </c>
      <c r="F7771">
        <v>65</v>
      </c>
      <c r="G7771">
        <v>68</v>
      </c>
      <c r="H7771">
        <f>VLOOKUP(A7771,Taul1!A2:C834,3)</f>
        <v>1</v>
      </c>
      <c r="I7771" t="str">
        <f>VLOOKUP(A7771,Taul1!A2:C834,2)</f>
        <v>20-24 -vuotiaat</v>
      </c>
      <c r="L7771" t="s">
        <v>1663</v>
      </c>
      <c r="M7771" t="str">
        <f>F7771&amp;L7771&amp;G7771&amp;L7771&amp;INT(C7771*10)</f>
        <v>65,68,5</v>
      </c>
      <c r="O7771">
        <f>VLOOKUP(B7771,Taul1!A2:C834,3)</f>
        <v>0</v>
      </c>
      <c r="P7771" t="str">
        <f>VLOOKUP(B7771,Taul1!A2:C834,2)</f>
        <v>Vanhempainpäivärahojen korvatut päivät isä 25-29</v>
      </c>
    </row>
    <row r="7772" spans="1:16" ht="18" x14ac:dyDescent="0.3">
      <c r="A7772" s="1" t="s">
        <v>1478</v>
      </c>
      <c r="B7772" s="1" t="s">
        <v>1582</v>
      </c>
      <c r="C7772" s="1">
        <v>-0.34300000000000003</v>
      </c>
      <c r="D7772" s="2">
        <v>5.6688664873405504E-10</v>
      </c>
      <c r="E7772" s="1" t="s">
        <v>337</v>
      </c>
      <c r="F7772">
        <v>66</v>
      </c>
      <c r="G7772">
        <v>68</v>
      </c>
      <c r="H7772">
        <f>VLOOKUP(A7772,Taul1!A2:C834,3)</f>
        <v>1</v>
      </c>
      <c r="I7772" t="str">
        <f>VLOOKUP(A7772,Taul1!A2:C834,2)</f>
        <v>25-29 -vuotiaat</v>
      </c>
      <c r="L7772" t="s">
        <v>1663</v>
      </c>
      <c r="M7772" t="str">
        <f>F7772&amp;L7772&amp;G7772&amp;L7772&amp;INT(C7772*10)</f>
        <v>66,68,-4</v>
      </c>
      <c r="O7772">
        <f>VLOOKUP(B7772,Taul1!A2:C834,3)</f>
        <v>0</v>
      </c>
      <c r="P7772" t="str">
        <f>VLOOKUP(B7772,Taul1!A2:C834,2)</f>
        <v>Vanhempainpäivärahojen korvatut päivät isä 25-29</v>
      </c>
    </row>
    <row r="7773" spans="1:16" ht="18" x14ac:dyDescent="0.3">
      <c r="A7773" s="1" t="s">
        <v>1480</v>
      </c>
      <c r="B7773" s="1" t="s">
        <v>1582</v>
      </c>
      <c r="C7773" s="1">
        <v>-0.41299999999999998</v>
      </c>
      <c r="D7773" s="2">
        <v>3.5305092183079902E-14</v>
      </c>
      <c r="E7773" s="1" t="s">
        <v>337</v>
      </c>
      <c r="F7773">
        <v>67</v>
      </c>
      <c r="G7773">
        <v>68</v>
      </c>
      <c r="H7773">
        <f>VLOOKUP(A7773,Taul1!A2:C834,3)</f>
        <v>1</v>
      </c>
      <c r="I7773" t="str">
        <f>VLOOKUP(A7773,Taul1!A2:C834,2)</f>
        <v>30-34 -vuotiaat</v>
      </c>
      <c r="L7773" t="s">
        <v>1663</v>
      </c>
      <c r="M7773" t="str">
        <f>F7773&amp;L7773&amp;G7773&amp;L7773&amp;INT(C7773*10)</f>
        <v>67,68,-5</v>
      </c>
      <c r="O7773">
        <f>VLOOKUP(B7773,Taul1!A2:C834,3)</f>
        <v>0</v>
      </c>
      <c r="P7773" t="str">
        <f>VLOOKUP(B7773,Taul1!A2:C834,2)</f>
        <v>Vanhempainpäivärahojen korvatut päivät isä 25-29</v>
      </c>
    </row>
    <row r="7774" spans="1:16" ht="18" x14ac:dyDescent="0.3">
      <c r="A7774" s="1" t="s">
        <v>1482</v>
      </c>
      <c r="B7774" s="1" t="s">
        <v>1582</v>
      </c>
      <c r="C7774" s="1">
        <v>-0.53</v>
      </c>
      <c r="D7774" s="2">
        <v>2.2204460492503101E-16</v>
      </c>
      <c r="E7774" s="1" t="s">
        <v>337</v>
      </c>
      <c r="F7774">
        <v>68</v>
      </c>
      <c r="G7774">
        <v>68</v>
      </c>
      <c r="H7774">
        <f>VLOOKUP(A7774,Taul1!A2:C834,3)</f>
        <v>1</v>
      </c>
      <c r="I7774" t="str">
        <f>VLOOKUP(A7774,Taul1!A2:C834,2)</f>
        <v>35-39 -vuotiaat</v>
      </c>
      <c r="L7774" t="s">
        <v>1663</v>
      </c>
      <c r="M7774" t="str">
        <f>F7774&amp;L7774&amp;G7774&amp;L7774&amp;INT(C7774*10)</f>
        <v>68,68,-6</v>
      </c>
      <c r="O7774">
        <f>VLOOKUP(B7774,Taul1!A2:C834,3)</f>
        <v>0</v>
      </c>
      <c r="P7774" t="str">
        <f>VLOOKUP(B7774,Taul1!A2:C834,2)</f>
        <v>Vanhempainpäivärahojen korvatut päivät isä 25-29</v>
      </c>
    </row>
    <row r="7775" spans="1:16" ht="18" x14ac:dyDescent="0.3">
      <c r="A7775" s="1" t="s">
        <v>1484</v>
      </c>
      <c r="B7775" s="1" t="s">
        <v>1582</v>
      </c>
      <c r="C7775" s="1">
        <v>-0.57899999999999996</v>
      </c>
      <c r="D7775" s="1">
        <v>0</v>
      </c>
      <c r="E7775" s="1" t="s">
        <v>337</v>
      </c>
      <c r="F7775">
        <v>69</v>
      </c>
      <c r="G7775">
        <v>68</v>
      </c>
      <c r="H7775">
        <f>VLOOKUP(A7775,Taul1!A2:C834,3)</f>
        <v>1</v>
      </c>
      <c r="I7775" t="str">
        <f>VLOOKUP(A7775,Taul1!A2:C834,2)</f>
        <v>40-44 -vuotiaat</v>
      </c>
      <c r="L7775" t="s">
        <v>1663</v>
      </c>
      <c r="M7775" t="str">
        <f>F7775&amp;L7775&amp;G7775&amp;L7775&amp;INT(C7775*10)</f>
        <v>69,68,-6</v>
      </c>
      <c r="O7775">
        <f>VLOOKUP(B7775,Taul1!A2:C834,3)</f>
        <v>0</v>
      </c>
      <c r="P7775" t="str">
        <f>VLOOKUP(B7775,Taul1!A2:C834,2)</f>
        <v>Vanhempainpäivärahojen korvatut päivät isä 25-29</v>
      </c>
    </row>
    <row r="7776" spans="1:16" ht="18" x14ac:dyDescent="0.3">
      <c r="A7776" s="1" t="s">
        <v>1486</v>
      </c>
      <c r="B7776" s="1" t="s">
        <v>1582</v>
      </c>
      <c r="C7776" s="1">
        <v>0.68200000000000005</v>
      </c>
      <c r="D7776" s="2">
        <v>1.11022302462515E-16</v>
      </c>
      <c r="E7776" s="1" t="s">
        <v>337</v>
      </c>
      <c r="F7776">
        <v>70</v>
      </c>
      <c r="G7776">
        <v>68</v>
      </c>
      <c r="H7776">
        <f>VLOOKUP(A7776,Taul1!A2:C834,3)</f>
        <v>1</v>
      </c>
      <c r="I7776" t="str">
        <f>VLOOKUP(A7776,Taul1!A2:C834,2)</f>
        <v>45-49 -vuotiaat</v>
      </c>
      <c r="L7776" t="s">
        <v>1663</v>
      </c>
      <c r="M7776" t="str">
        <f>F7776&amp;L7776&amp;G7776&amp;L7776&amp;INT(C7776*10)</f>
        <v>70,68,6</v>
      </c>
      <c r="O7776">
        <f>VLOOKUP(B7776,Taul1!A2:C834,3)</f>
        <v>0</v>
      </c>
      <c r="P7776" t="str">
        <f>VLOOKUP(B7776,Taul1!A2:C834,2)</f>
        <v>Vanhempainpäivärahojen korvatut päivät isä 25-29</v>
      </c>
    </row>
    <row r="7777" spans="1:16" ht="18" x14ac:dyDescent="0.3">
      <c r="A7777" s="1" t="s">
        <v>1488</v>
      </c>
      <c r="B7777" s="1" t="s">
        <v>1582</v>
      </c>
      <c r="C7777" s="1">
        <v>0.38200000000000001</v>
      </c>
      <c r="D7777" s="2">
        <v>3.48199247213187E-12</v>
      </c>
      <c r="E7777" s="1" t="s">
        <v>337</v>
      </c>
      <c r="F7777">
        <v>71</v>
      </c>
      <c r="G7777">
        <v>68</v>
      </c>
      <c r="H7777">
        <f>VLOOKUP(A7777,Taul1!A2:C834,3)</f>
        <v>1</v>
      </c>
      <c r="I7777" t="str">
        <f>VLOOKUP(A7777,Taul1!A2:C834,2)</f>
        <v>50-54 -vuotiaat</v>
      </c>
      <c r="L7777" t="s">
        <v>1663</v>
      </c>
      <c r="M7777" t="str">
        <f>F7777&amp;L7777&amp;G7777&amp;L7777&amp;INT(C7777*10)</f>
        <v>71,68,3</v>
      </c>
      <c r="O7777">
        <f>VLOOKUP(B7777,Taul1!A2:C834,3)</f>
        <v>0</v>
      </c>
      <c r="P7777" t="str">
        <f>VLOOKUP(B7777,Taul1!A2:C834,2)</f>
        <v>Vanhempainpäivärahojen korvatut päivät isä 25-29</v>
      </c>
    </row>
    <row r="7778" spans="1:16" ht="18" x14ac:dyDescent="0.3">
      <c r="A7778" s="1" t="s">
        <v>1490</v>
      </c>
      <c r="B7778" s="1" t="s">
        <v>1582</v>
      </c>
      <c r="C7778" s="1">
        <v>-0.436</v>
      </c>
      <c r="D7778" s="2">
        <v>6.6613381477509304E-16</v>
      </c>
      <c r="E7778" s="1" t="s">
        <v>337</v>
      </c>
      <c r="F7778">
        <v>72</v>
      </c>
      <c r="G7778">
        <v>68</v>
      </c>
      <c r="H7778">
        <f>VLOOKUP(A7778,Taul1!A2:C834,3)</f>
        <v>1</v>
      </c>
      <c r="I7778" t="str">
        <f>VLOOKUP(A7778,Taul1!A2:C834,2)</f>
        <v>55-59 -vuotiaat</v>
      </c>
      <c r="L7778" t="s">
        <v>1663</v>
      </c>
      <c r="M7778" t="str">
        <f>F7778&amp;L7778&amp;G7778&amp;L7778&amp;INT(C7778*10)</f>
        <v>72,68,-5</v>
      </c>
      <c r="O7778">
        <f>VLOOKUP(B7778,Taul1!A2:C834,3)</f>
        <v>0</v>
      </c>
      <c r="P7778" t="str">
        <f>VLOOKUP(B7778,Taul1!A2:C834,2)</f>
        <v>Vanhempainpäivärahojen korvatut päivät isä 25-29</v>
      </c>
    </row>
    <row r="7779" spans="1:16" ht="18" x14ac:dyDescent="0.3">
      <c r="A7779" s="1" t="s">
        <v>1492</v>
      </c>
      <c r="B7779" s="1" t="s">
        <v>1582</v>
      </c>
      <c r="C7779" s="1">
        <v>6.8000000000000005E-2</v>
      </c>
      <c r="D7779" s="1">
        <v>0.23313721466232901</v>
      </c>
      <c r="E7779" s="1" t="s">
        <v>337</v>
      </c>
      <c r="F7779">
        <v>73</v>
      </c>
      <c r="G7779">
        <v>68</v>
      </c>
      <c r="H7779">
        <f>VLOOKUP(A7779,Taul1!A2:C834,3)</f>
        <v>1</v>
      </c>
      <c r="I7779" t="str">
        <f>VLOOKUP(A7779,Taul1!A2:C834,2)</f>
        <v>60-64 -vuotiaat</v>
      </c>
      <c r="L7779" t="s">
        <v>1663</v>
      </c>
      <c r="M7779" t="str">
        <f>F7779&amp;L7779&amp;G7779&amp;L7779&amp;INT(C7779*10)</f>
        <v>73,68,0</v>
      </c>
      <c r="O7779">
        <f>VLOOKUP(B7779,Taul1!A2:C834,3)</f>
        <v>0</v>
      </c>
      <c r="P7779" t="str">
        <f>VLOOKUP(B7779,Taul1!A2:C834,2)</f>
        <v>Vanhempainpäivärahojen korvatut päivät isä 25-29</v>
      </c>
    </row>
    <row r="7780" spans="1:16" ht="18" x14ac:dyDescent="0.3">
      <c r="A7780" s="1" t="s">
        <v>1494</v>
      </c>
      <c r="B7780" s="1" t="s">
        <v>1582</v>
      </c>
      <c r="C7780" s="1">
        <v>0.57699999999999996</v>
      </c>
      <c r="D7780" s="1">
        <v>0</v>
      </c>
      <c r="E7780" s="1" t="s">
        <v>337</v>
      </c>
      <c r="F7780">
        <v>74</v>
      </c>
      <c r="G7780">
        <v>68</v>
      </c>
      <c r="H7780">
        <f>VLOOKUP(A7780,Taul1!A2:C834,3)</f>
        <v>1</v>
      </c>
      <c r="I7780" t="str">
        <f>VLOOKUP(A7780,Taul1!A2:C834,2)</f>
        <v>65-69 -vuotiaat</v>
      </c>
      <c r="L7780" t="s">
        <v>1663</v>
      </c>
      <c r="M7780" t="str">
        <f>F7780&amp;L7780&amp;G7780&amp;L7780&amp;INT(C7780*10)</f>
        <v>74,68,5</v>
      </c>
      <c r="O7780">
        <f>VLOOKUP(B7780,Taul1!A2:C834,3)</f>
        <v>0</v>
      </c>
      <c r="P7780" t="str">
        <f>VLOOKUP(B7780,Taul1!A2:C834,2)</f>
        <v>Vanhempainpäivärahojen korvatut päivät isä 25-29</v>
      </c>
    </row>
    <row r="7781" spans="1:16" ht="18" x14ac:dyDescent="0.3">
      <c r="A7781" s="1" t="s">
        <v>1496</v>
      </c>
      <c r="B7781" s="1" t="s">
        <v>1582</v>
      </c>
      <c r="C7781" s="1">
        <v>-0.59899999999999998</v>
      </c>
      <c r="D7781" s="1">
        <v>0</v>
      </c>
      <c r="E7781" s="1" t="s">
        <v>337</v>
      </c>
      <c r="F7781">
        <v>75</v>
      </c>
      <c r="G7781">
        <v>68</v>
      </c>
      <c r="H7781">
        <f>VLOOKUP(A7781,Taul1!A2:C834,3)</f>
        <v>1</v>
      </c>
      <c r="I7781" t="str">
        <f>VLOOKUP(A7781,Taul1!A2:C834,2)</f>
        <v>70-74 -vuotiaat</v>
      </c>
      <c r="L7781" t="s">
        <v>1663</v>
      </c>
      <c r="M7781" t="str">
        <f>F7781&amp;L7781&amp;G7781&amp;L7781&amp;INT(C7781*10)</f>
        <v>75,68,-6</v>
      </c>
      <c r="O7781">
        <f>VLOOKUP(B7781,Taul1!A2:C834,3)</f>
        <v>0</v>
      </c>
      <c r="P7781" t="str">
        <f>VLOOKUP(B7781,Taul1!A2:C834,2)</f>
        <v>Vanhempainpäivärahojen korvatut päivät isä 25-29</v>
      </c>
    </row>
    <row r="7782" spans="1:16" ht="18" x14ac:dyDescent="0.3">
      <c r="A7782" s="1" t="s">
        <v>1498</v>
      </c>
      <c r="B7782" s="1" t="s">
        <v>1582</v>
      </c>
      <c r="C7782" s="1">
        <v>-0.55300000000000005</v>
      </c>
      <c r="D7782" s="2">
        <v>1.11022302462515E-16</v>
      </c>
      <c r="E7782" s="1" t="s">
        <v>337</v>
      </c>
      <c r="F7782">
        <v>76</v>
      </c>
      <c r="G7782">
        <v>68</v>
      </c>
      <c r="H7782">
        <f>VLOOKUP(A7782,Taul1!A2:C834,3)</f>
        <v>1</v>
      </c>
      <c r="I7782" t="str">
        <f>VLOOKUP(A7782,Taul1!A2:C834,2)</f>
        <v>75-79 -vuotiaat</v>
      </c>
      <c r="L7782" t="s">
        <v>1663</v>
      </c>
      <c r="M7782" t="str">
        <f>F7782&amp;L7782&amp;G7782&amp;L7782&amp;INT(C7782*10)</f>
        <v>76,68,-6</v>
      </c>
      <c r="O7782">
        <f>VLOOKUP(B7782,Taul1!A2:C834,3)</f>
        <v>0</v>
      </c>
      <c r="P7782" t="str">
        <f>VLOOKUP(B7782,Taul1!A2:C834,2)</f>
        <v>Vanhempainpäivärahojen korvatut päivät isä 25-29</v>
      </c>
    </row>
    <row r="7783" spans="1:16" ht="18" x14ac:dyDescent="0.3">
      <c r="A7783" s="1" t="s">
        <v>1500</v>
      </c>
      <c r="B7783" s="1" t="s">
        <v>1582</v>
      </c>
      <c r="C7783" s="1">
        <v>-0.496</v>
      </c>
      <c r="D7783" s="2">
        <v>1.11022302462515E-16</v>
      </c>
      <c r="E7783" s="1" t="s">
        <v>337</v>
      </c>
      <c r="F7783">
        <v>77</v>
      </c>
      <c r="G7783">
        <v>68</v>
      </c>
      <c r="H7783">
        <f>VLOOKUP(A7783,Taul1!A2:C834,3)</f>
        <v>1</v>
      </c>
      <c r="I7783" t="str">
        <f>VLOOKUP(A7783,Taul1!A2:C834,2)</f>
        <v>80-84 -vuotiaat</v>
      </c>
      <c r="L7783" t="s">
        <v>1663</v>
      </c>
      <c r="M7783" t="str">
        <f>F7783&amp;L7783&amp;G7783&amp;L7783&amp;INT(C7783*10)</f>
        <v>77,68,-5</v>
      </c>
      <c r="O7783">
        <f>VLOOKUP(B7783,Taul1!A2:C834,3)</f>
        <v>0</v>
      </c>
      <c r="P7783" t="str">
        <f>VLOOKUP(B7783,Taul1!A2:C834,2)</f>
        <v>Vanhempainpäivärahojen korvatut päivät isä 25-29</v>
      </c>
    </row>
    <row r="7784" spans="1:16" ht="18" x14ac:dyDescent="0.3">
      <c r="A7784" s="1" t="s">
        <v>1502</v>
      </c>
      <c r="B7784" s="1" t="s">
        <v>1582</v>
      </c>
      <c r="C7784" s="1">
        <v>-0.28599999999999998</v>
      </c>
      <c r="D7784" s="2">
        <v>2.94186627280979E-7</v>
      </c>
      <c r="E7784" s="1" t="s">
        <v>337</v>
      </c>
      <c r="F7784">
        <v>78</v>
      </c>
      <c r="G7784">
        <v>68</v>
      </c>
      <c r="H7784">
        <f>VLOOKUP(A7784,Taul1!A2:C834,3)</f>
        <v>1</v>
      </c>
      <c r="I7784" t="str">
        <f>VLOOKUP(A7784,Taul1!A2:C834,2)</f>
        <v>85-89 -vuotiaat</v>
      </c>
      <c r="L7784" t="s">
        <v>1663</v>
      </c>
      <c r="M7784" t="str">
        <f>F7784&amp;L7784&amp;G7784&amp;L7784&amp;INT(C7784*10)</f>
        <v>78,68,-3</v>
      </c>
      <c r="O7784">
        <f>VLOOKUP(B7784,Taul1!A2:C834,3)</f>
        <v>0</v>
      </c>
      <c r="P7784" t="str">
        <f>VLOOKUP(B7784,Taul1!A2:C834,2)</f>
        <v>Vanhempainpäivärahojen korvatut päivät isä 25-29</v>
      </c>
    </row>
    <row r="7785" spans="1:16" ht="18" x14ac:dyDescent="0.3">
      <c r="A7785" s="1" t="s">
        <v>1504</v>
      </c>
      <c r="B7785" s="1" t="s">
        <v>1582</v>
      </c>
      <c r="C7785" s="1">
        <v>-0.50700000000000001</v>
      </c>
      <c r="D7785" s="2">
        <v>1.11022302462515E-16</v>
      </c>
      <c r="E7785" s="1" t="s">
        <v>337</v>
      </c>
      <c r="F7785">
        <v>79</v>
      </c>
      <c r="G7785">
        <v>68</v>
      </c>
      <c r="H7785">
        <f>VLOOKUP(A7785,Taul1!A2:C834,3)</f>
        <v>1</v>
      </c>
      <c r="I7785" t="str">
        <f>VLOOKUP(A7785,Taul1!A2:C834,2)</f>
        <v>90-94 -vuotiaat</v>
      </c>
      <c r="L7785" t="s">
        <v>1663</v>
      </c>
      <c r="M7785" t="str">
        <f>F7785&amp;L7785&amp;G7785&amp;L7785&amp;INT(C7785*10)</f>
        <v>79,68,-6</v>
      </c>
      <c r="O7785">
        <f>VLOOKUP(B7785,Taul1!A2:C834,3)</f>
        <v>0</v>
      </c>
      <c r="P7785" t="str">
        <f>VLOOKUP(B7785,Taul1!A2:C834,2)</f>
        <v>Vanhempainpäivärahojen korvatut päivät isä 25-29</v>
      </c>
    </row>
    <row r="7786" spans="1:16" ht="18" x14ac:dyDescent="0.3">
      <c r="A7786" s="1" t="s">
        <v>1506</v>
      </c>
      <c r="B7786" s="1" t="s">
        <v>1582</v>
      </c>
      <c r="C7786" s="1">
        <v>-0.49099999999999999</v>
      </c>
      <c r="D7786" s="2">
        <v>2.2204460492503101E-16</v>
      </c>
      <c r="E7786" s="1" t="s">
        <v>337</v>
      </c>
      <c r="F7786">
        <v>80</v>
      </c>
      <c r="G7786">
        <v>68</v>
      </c>
      <c r="H7786">
        <f>VLOOKUP(A7786,Taul1!A2:C834,3)</f>
        <v>1</v>
      </c>
      <c r="I7786" t="str">
        <f>VLOOKUP(A7786,Taul1!A2:C834,2)</f>
        <v>Yli 94-vuotiaat</v>
      </c>
      <c r="L7786" t="s">
        <v>1663</v>
      </c>
      <c r="M7786" t="str">
        <f>F7786&amp;L7786&amp;G7786&amp;L7786&amp;INT(C7786*10)</f>
        <v>80,68,-5</v>
      </c>
      <c r="O7786">
        <f>VLOOKUP(B7786,Taul1!A2:C834,3)</f>
        <v>0</v>
      </c>
      <c r="P7786" t="str">
        <f>VLOOKUP(B7786,Taul1!A2:C834,2)</f>
        <v>Vanhempainpäivärahojen korvatut päivät isä 25-29</v>
      </c>
    </row>
    <row r="7787" spans="1:16" ht="18" x14ac:dyDescent="0.3">
      <c r="A7787" s="1" t="s">
        <v>1508</v>
      </c>
      <c r="B7787" s="1" t="s">
        <v>1582</v>
      </c>
      <c r="C7787" s="1">
        <v>0.57299999999999995</v>
      </c>
      <c r="D7787" s="1">
        <v>0</v>
      </c>
      <c r="E7787" s="1" t="s">
        <v>337</v>
      </c>
      <c r="F7787">
        <v>81</v>
      </c>
      <c r="G7787">
        <v>68</v>
      </c>
      <c r="H7787">
        <f>VLOOKUP(A7787,Taul1!A2:C834,3)</f>
        <v>1</v>
      </c>
      <c r="I7787" t="str">
        <f>VLOOKUP(A7787,Taul1!A2:C834,2)</f>
        <v>0-vuotiaat</v>
      </c>
      <c r="L7787" t="s">
        <v>1663</v>
      </c>
      <c r="M7787" t="str">
        <f>F7787&amp;L7787&amp;G7787&amp;L7787&amp;INT(C7787*10)</f>
        <v>81,68,5</v>
      </c>
      <c r="O7787">
        <f>VLOOKUP(B7787,Taul1!A2:C834,3)</f>
        <v>0</v>
      </c>
      <c r="P7787" t="str">
        <f>VLOOKUP(B7787,Taul1!A2:C834,2)</f>
        <v>Vanhempainpäivärahojen korvatut päivät isä 25-29</v>
      </c>
    </row>
    <row r="7788" spans="1:16" ht="18" x14ac:dyDescent="0.3">
      <c r="A7788" s="1" t="s">
        <v>1510</v>
      </c>
      <c r="B7788" s="1" t="s">
        <v>1582</v>
      </c>
      <c r="C7788" s="1">
        <v>0.53100000000000003</v>
      </c>
      <c r="D7788" s="1">
        <v>0</v>
      </c>
      <c r="E7788" s="1" t="s">
        <v>337</v>
      </c>
      <c r="F7788">
        <v>82</v>
      </c>
      <c r="G7788">
        <v>68</v>
      </c>
      <c r="H7788">
        <f>VLOOKUP(A7788,Taul1!A2:C834,3)</f>
        <v>1</v>
      </c>
      <c r="I7788" t="str">
        <f>VLOOKUP(A7788,Taul1!A2:C834,2)</f>
        <v>1-vuotiaat</v>
      </c>
      <c r="L7788" t="s">
        <v>1663</v>
      </c>
      <c r="M7788" t="str">
        <f>F7788&amp;L7788&amp;G7788&amp;L7788&amp;INT(C7788*10)</f>
        <v>82,68,5</v>
      </c>
      <c r="O7788">
        <f>VLOOKUP(B7788,Taul1!A2:C834,3)</f>
        <v>0</v>
      </c>
      <c r="P7788" t="str">
        <f>VLOOKUP(B7788,Taul1!A2:C834,2)</f>
        <v>Vanhempainpäivärahojen korvatut päivät isä 25-29</v>
      </c>
    </row>
    <row r="7789" spans="1:16" ht="18" x14ac:dyDescent="0.3">
      <c r="A7789" s="1" t="s">
        <v>1512</v>
      </c>
      <c r="B7789" s="1" t="s">
        <v>1582</v>
      </c>
      <c r="C7789" s="1">
        <v>0.371</v>
      </c>
      <c r="D7789" s="2">
        <v>1.5684564758089401E-11</v>
      </c>
      <c r="E7789" s="1" t="s">
        <v>337</v>
      </c>
      <c r="F7789">
        <v>83</v>
      </c>
      <c r="G7789">
        <v>68</v>
      </c>
      <c r="H7789">
        <f>VLOOKUP(A7789,Taul1!A2:C834,3)</f>
        <v>1</v>
      </c>
      <c r="I7789" t="str">
        <f>VLOOKUP(A7789,Taul1!A2:C834,2)</f>
        <v>2-vuotiaat</v>
      </c>
      <c r="L7789" t="s">
        <v>1663</v>
      </c>
      <c r="M7789" t="str">
        <f>F7789&amp;L7789&amp;G7789&amp;L7789&amp;INT(C7789*10)</f>
        <v>83,68,3</v>
      </c>
      <c r="O7789">
        <f>VLOOKUP(B7789,Taul1!A2:C834,3)</f>
        <v>0</v>
      </c>
      <c r="P7789" t="str">
        <f>VLOOKUP(B7789,Taul1!A2:C834,2)</f>
        <v>Vanhempainpäivärahojen korvatut päivät isä 25-29</v>
      </c>
    </row>
    <row r="7790" spans="1:16" ht="18" x14ac:dyDescent="0.3">
      <c r="A7790" s="1" t="s">
        <v>1514</v>
      </c>
      <c r="B7790" s="1" t="s">
        <v>1582</v>
      </c>
      <c r="C7790" s="1">
        <v>0.10199999999999999</v>
      </c>
      <c r="D7790" s="1">
        <v>7.2108853874239598E-2</v>
      </c>
      <c r="E7790" s="1" t="s">
        <v>337</v>
      </c>
      <c r="F7790">
        <v>84</v>
      </c>
      <c r="G7790">
        <v>68</v>
      </c>
      <c r="H7790">
        <f>VLOOKUP(A7790,Taul1!A2:C834,3)</f>
        <v>1</v>
      </c>
      <c r="I7790" t="str">
        <f>VLOOKUP(A7790,Taul1!A2:C834,2)</f>
        <v>3-vuotiaat</v>
      </c>
      <c r="L7790" t="s">
        <v>1663</v>
      </c>
      <c r="M7790" t="str">
        <f>F7790&amp;L7790&amp;G7790&amp;L7790&amp;INT(C7790*10)</f>
        <v>84,68,1</v>
      </c>
      <c r="O7790">
        <f>VLOOKUP(B7790,Taul1!A2:C834,3)</f>
        <v>0</v>
      </c>
      <c r="P7790" t="str">
        <f>VLOOKUP(B7790,Taul1!A2:C834,2)</f>
        <v>Vanhempainpäivärahojen korvatut päivät isä 25-29</v>
      </c>
    </row>
    <row r="7791" spans="1:16" ht="18" x14ac:dyDescent="0.3">
      <c r="A7791" s="1" t="s">
        <v>1516</v>
      </c>
      <c r="B7791" s="1" t="s">
        <v>1582</v>
      </c>
      <c r="C7791" s="1">
        <v>-0.28299999999999997</v>
      </c>
      <c r="D7791" s="2">
        <v>4.1138294293308001E-7</v>
      </c>
      <c r="E7791" s="1" t="s">
        <v>337</v>
      </c>
      <c r="F7791">
        <v>85</v>
      </c>
      <c r="G7791">
        <v>68</v>
      </c>
      <c r="H7791">
        <f>VLOOKUP(A7791,Taul1!A2:C834,3)</f>
        <v>1</v>
      </c>
      <c r="I7791" t="str">
        <f>VLOOKUP(A7791,Taul1!A2:C834,2)</f>
        <v>4-vuotiaat</v>
      </c>
      <c r="L7791" t="s">
        <v>1663</v>
      </c>
      <c r="M7791" t="str">
        <f>F7791&amp;L7791&amp;G7791&amp;L7791&amp;INT(C7791*10)</f>
        <v>85,68,-3</v>
      </c>
      <c r="O7791">
        <f>VLOOKUP(B7791,Taul1!A2:C834,3)</f>
        <v>0</v>
      </c>
      <c r="P7791" t="str">
        <f>VLOOKUP(B7791,Taul1!A2:C834,2)</f>
        <v>Vanhempainpäivärahojen korvatut päivät isä 25-29</v>
      </c>
    </row>
    <row r="7792" spans="1:16" ht="18" x14ac:dyDescent="0.3">
      <c r="A7792" s="1" t="s">
        <v>1518</v>
      </c>
      <c r="B7792" s="1" t="s">
        <v>1582</v>
      </c>
      <c r="C7792" s="1">
        <v>-0.25900000000000001</v>
      </c>
      <c r="D7792" s="1">
        <v>3.8669559354609303E-6</v>
      </c>
      <c r="E7792" s="1" t="s">
        <v>337</v>
      </c>
      <c r="F7792">
        <v>86</v>
      </c>
      <c r="G7792">
        <v>68</v>
      </c>
      <c r="H7792">
        <f>VLOOKUP(A7792,Taul1!A2:C834,3)</f>
        <v>1</v>
      </c>
      <c r="I7792" t="str">
        <f>VLOOKUP(A7792,Taul1!A2:C834,2)</f>
        <v>5-vuotiaat</v>
      </c>
      <c r="L7792" t="s">
        <v>1663</v>
      </c>
      <c r="M7792" t="str">
        <f>F7792&amp;L7792&amp;G7792&amp;L7792&amp;INT(C7792*10)</f>
        <v>86,68,-3</v>
      </c>
      <c r="O7792">
        <f>VLOOKUP(B7792,Taul1!A2:C834,3)</f>
        <v>0</v>
      </c>
      <c r="P7792" t="str">
        <f>VLOOKUP(B7792,Taul1!A2:C834,2)</f>
        <v>Vanhempainpäivärahojen korvatut päivät isä 25-29</v>
      </c>
    </row>
    <row r="7793" spans="1:16" ht="18" x14ac:dyDescent="0.3">
      <c r="A7793" s="1" t="s">
        <v>1520</v>
      </c>
      <c r="B7793" s="1" t="s">
        <v>1582</v>
      </c>
      <c r="C7793" s="1">
        <v>-0.39100000000000001</v>
      </c>
      <c r="D7793" s="2">
        <v>9.6078700551061007E-13</v>
      </c>
      <c r="E7793" s="1" t="s">
        <v>337</v>
      </c>
      <c r="F7793">
        <v>87</v>
      </c>
      <c r="G7793">
        <v>68</v>
      </c>
      <c r="H7793">
        <f>VLOOKUP(A7793,Taul1!A2:C834,3)</f>
        <v>1</v>
      </c>
      <c r="I7793" t="str">
        <f>VLOOKUP(A7793,Taul1!A2:C834,2)</f>
        <v>6-vuotiaat</v>
      </c>
      <c r="L7793" t="s">
        <v>1663</v>
      </c>
      <c r="M7793" t="str">
        <f>F7793&amp;L7793&amp;G7793&amp;L7793&amp;INT(C7793*10)</f>
        <v>87,68,-4</v>
      </c>
      <c r="O7793">
        <f>VLOOKUP(B7793,Taul1!A2:C834,3)</f>
        <v>0</v>
      </c>
      <c r="P7793" t="str">
        <f>VLOOKUP(B7793,Taul1!A2:C834,2)</f>
        <v>Vanhempainpäivärahojen korvatut päivät isä 25-29</v>
      </c>
    </row>
    <row r="7794" spans="1:16" ht="18" x14ac:dyDescent="0.3">
      <c r="A7794" s="1" t="s">
        <v>1522</v>
      </c>
      <c r="B7794" s="1" t="s">
        <v>1582</v>
      </c>
      <c r="C7794" s="1">
        <v>-0.46200000000000002</v>
      </c>
      <c r="D7794" s="1">
        <v>0</v>
      </c>
      <c r="E7794" s="1" t="s">
        <v>337</v>
      </c>
      <c r="F7794">
        <v>88</v>
      </c>
      <c r="G7794">
        <v>68</v>
      </c>
      <c r="H7794">
        <f>VLOOKUP(A7794,Taul1!A2:C834,3)</f>
        <v>1</v>
      </c>
      <c r="I7794" t="str">
        <f>VLOOKUP(A7794,Taul1!A2:C834,2)</f>
        <v>7-vuotiaat</v>
      </c>
      <c r="L7794" t="s">
        <v>1663</v>
      </c>
      <c r="M7794" t="str">
        <f>F7794&amp;L7794&amp;G7794&amp;L7794&amp;INT(C7794*10)</f>
        <v>88,68,-5</v>
      </c>
      <c r="O7794">
        <f>VLOOKUP(B7794,Taul1!A2:C834,3)</f>
        <v>0</v>
      </c>
      <c r="P7794" t="str">
        <f>VLOOKUP(B7794,Taul1!A2:C834,2)</f>
        <v>Vanhempainpäivärahojen korvatut päivät isä 25-29</v>
      </c>
    </row>
    <row r="7795" spans="1:16" ht="18" x14ac:dyDescent="0.3">
      <c r="A7795" s="1" t="s">
        <v>1524</v>
      </c>
      <c r="B7795" s="1" t="s">
        <v>1582</v>
      </c>
      <c r="C7795" s="1">
        <v>-0.51900000000000002</v>
      </c>
      <c r="D7795" s="1">
        <v>0</v>
      </c>
      <c r="E7795" s="1" t="s">
        <v>337</v>
      </c>
      <c r="F7795">
        <v>89</v>
      </c>
      <c r="G7795">
        <v>68</v>
      </c>
      <c r="H7795">
        <f>VLOOKUP(A7795,Taul1!A2:C834,3)</f>
        <v>1</v>
      </c>
      <c r="I7795" t="str">
        <f>VLOOKUP(A7795,Taul1!A2:C834,2)</f>
        <v>8-vuotiaat</v>
      </c>
      <c r="L7795" t="s">
        <v>1663</v>
      </c>
      <c r="M7795" t="str">
        <f>F7795&amp;L7795&amp;G7795&amp;L7795&amp;INT(C7795*10)</f>
        <v>89,68,-6</v>
      </c>
      <c r="O7795">
        <f>VLOOKUP(B7795,Taul1!A2:C834,3)</f>
        <v>0</v>
      </c>
      <c r="P7795" t="str">
        <f>VLOOKUP(B7795,Taul1!A2:C834,2)</f>
        <v>Vanhempainpäivärahojen korvatut päivät isä 25-29</v>
      </c>
    </row>
    <row r="7796" spans="1:16" ht="18" x14ac:dyDescent="0.3">
      <c r="A7796" s="1" t="s">
        <v>1526</v>
      </c>
      <c r="B7796" s="1" t="s">
        <v>1582</v>
      </c>
      <c r="C7796" s="1">
        <v>-0.53400000000000003</v>
      </c>
      <c r="D7796" s="1">
        <v>0</v>
      </c>
      <c r="E7796" s="1" t="s">
        <v>337</v>
      </c>
      <c r="F7796">
        <v>90</v>
      </c>
      <c r="G7796">
        <v>68</v>
      </c>
      <c r="H7796">
        <f>VLOOKUP(A7796,Taul1!A2:C834,3)</f>
        <v>1</v>
      </c>
      <c r="I7796" t="str">
        <f>VLOOKUP(A7796,Taul1!A2:C834,2)</f>
        <v>9-vuotiaat</v>
      </c>
      <c r="L7796" t="s">
        <v>1663</v>
      </c>
      <c r="M7796" t="str">
        <f>F7796&amp;L7796&amp;G7796&amp;L7796&amp;INT(C7796*10)</f>
        <v>90,68,-6</v>
      </c>
      <c r="O7796">
        <f>VLOOKUP(B7796,Taul1!A2:C834,3)</f>
        <v>0</v>
      </c>
      <c r="P7796" t="str">
        <f>VLOOKUP(B7796,Taul1!A2:C834,2)</f>
        <v>Vanhempainpäivärahojen korvatut päivät isä 25-29</v>
      </c>
    </row>
    <row r="7797" spans="1:16" ht="18" x14ac:dyDescent="0.3">
      <c r="A7797" s="1" t="s">
        <v>1528</v>
      </c>
      <c r="B7797" s="1" t="s">
        <v>1582</v>
      </c>
      <c r="C7797" s="1">
        <v>0.72</v>
      </c>
      <c r="D7797" s="1">
        <v>0</v>
      </c>
      <c r="E7797" s="1" t="s">
        <v>337</v>
      </c>
      <c r="F7797">
        <v>91</v>
      </c>
      <c r="G7797">
        <v>68</v>
      </c>
      <c r="H7797">
        <f>VLOOKUP(A7797,Taul1!A2:C834,3)</f>
        <v>1</v>
      </c>
      <c r="I7797" t="str">
        <f>VLOOKUP(A7797,Taul1!A2:C834,2)</f>
        <v>Työkyvyttömyyseläkkeen saajat yhteensä</v>
      </c>
      <c r="L7797" t="s">
        <v>1663</v>
      </c>
      <c r="M7797" t="str">
        <f>F7797&amp;L7797&amp;G7797&amp;L7797&amp;INT(C7797*10)</f>
        <v>91,68,7</v>
      </c>
      <c r="O7797">
        <f>VLOOKUP(B7797,Taul1!A2:C834,3)</f>
        <v>0</v>
      </c>
      <c r="P7797" t="str">
        <f>VLOOKUP(B7797,Taul1!A2:C834,2)</f>
        <v>Vanhempainpäivärahojen korvatut päivät isä 25-29</v>
      </c>
    </row>
    <row r="7798" spans="1:16" ht="18" x14ac:dyDescent="0.3">
      <c r="A7798" s="1" t="s">
        <v>1530</v>
      </c>
      <c r="B7798" s="1" t="s">
        <v>1582</v>
      </c>
      <c r="C7798" s="1">
        <v>8.5000000000000006E-2</v>
      </c>
      <c r="D7798" s="1">
        <v>0.13503353077760499</v>
      </c>
      <c r="E7798" s="1" t="s">
        <v>337</v>
      </c>
      <c r="F7798">
        <v>92</v>
      </c>
      <c r="G7798">
        <v>68</v>
      </c>
      <c r="H7798">
        <f>VLOOKUP(A7798,Taul1!A2:C834,3)</f>
        <v>1</v>
      </c>
      <c r="I7798" t="str">
        <f>VLOOKUP(A7798,Taul1!A2:C834,2)</f>
        <v>Työkyvyttömyyseläkkeen saajat 16-24</v>
      </c>
      <c r="L7798" t="s">
        <v>1663</v>
      </c>
      <c r="M7798" t="str">
        <f>F7798&amp;L7798&amp;G7798&amp;L7798&amp;INT(C7798*10)</f>
        <v>92,68,0</v>
      </c>
      <c r="O7798">
        <f>VLOOKUP(B7798,Taul1!A2:C834,3)</f>
        <v>0</v>
      </c>
      <c r="P7798" t="str">
        <f>VLOOKUP(B7798,Taul1!A2:C834,2)</f>
        <v>Vanhempainpäivärahojen korvatut päivät isä 25-29</v>
      </c>
    </row>
    <row r="7799" spans="1:16" ht="18" x14ac:dyDescent="0.3">
      <c r="A7799" s="1" t="s">
        <v>1532</v>
      </c>
      <c r="B7799" s="1" t="s">
        <v>1582</v>
      </c>
      <c r="C7799" s="1">
        <v>-0.45100000000000001</v>
      </c>
      <c r="D7799" s="1">
        <v>0</v>
      </c>
      <c r="E7799" s="1" t="s">
        <v>337</v>
      </c>
      <c r="F7799">
        <v>93</v>
      </c>
      <c r="G7799">
        <v>68</v>
      </c>
      <c r="H7799">
        <f>VLOOKUP(A7799,Taul1!A2:C834,3)</f>
        <v>1</v>
      </c>
      <c r="I7799" t="str">
        <f>VLOOKUP(A7799,Taul1!A2:C834,2)</f>
        <v>Työkyvyttömyyseläkkeen saajat 25-29</v>
      </c>
      <c r="L7799" t="s">
        <v>1663</v>
      </c>
      <c r="M7799" t="str">
        <f>F7799&amp;L7799&amp;G7799&amp;L7799&amp;INT(C7799*10)</f>
        <v>93,68,-5</v>
      </c>
      <c r="O7799">
        <f>VLOOKUP(B7799,Taul1!A2:C834,3)</f>
        <v>0</v>
      </c>
      <c r="P7799" t="str">
        <f>VLOOKUP(B7799,Taul1!A2:C834,2)</f>
        <v>Vanhempainpäivärahojen korvatut päivät isä 25-29</v>
      </c>
    </row>
    <row r="7800" spans="1:16" ht="18" x14ac:dyDescent="0.3">
      <c r="A7800" s="1" t="s">
        <v>1534</v>
      </c>
      <c r="B7800" s="1" t="s">
        <v>1582</v>
      </c>
      <c r="C7800" s="1">
        <v>-0.128</v>
      </c>
      <c r="D7800" s="1">
        <v>2.4062256920023901E-2</v>
      </c>
      <c r="E7800" s="1" t="s">
        <v>337</v>
      </c>
      <c r="F7800">
        <v>94</v>
      </c>
      <c r="G7800">
        <v>68</v>
      </c>
      <c r="H7800">
        <f>VLOOKUP(A7800,Taul1!A2:C834,3)</f>
        <v>1</v>
      </c>
      <c r="I7800" t="str">
        <f>VLOOKUP(A7800,Taul1!A2:C834,2)</f>
        <v>Työkyvyttömyyseläkkeen saajat 30-34</v>
      </c>
      <c r="L7800" t="s">
        <v>1663</v>
      </c>
      <c r="M7800" t="str">
        <f>F7800&amp;L7800&amp;G7800&amp;L7800&amp;INT(C7800*10)</f>
        <v>94,68,-2</v>
      </c>
      <c r="O7800">
        <f>VLOOKUP(B7800,Taul1!A2:C834,3)</f>
        <v>0</v>
      </c>
      <c r="P7800" t="str">
        <f>VLOOKUP(B7800,Taul1!A2:C834,2)</f>
        <v>Vanhempainpäivärahojen korvatut päivät isä 25-29</v>
      </c>
    </row>
    <row r="7801" spans="1:16" ht="18" x14ac:dyDescent="0.3">
      <c r="A7801" s="1" t="s">
        <v>1536</v>
      </c>
      <c r="B7801" s="1" t="s">
        <v>1582</v>
      </c>
      <c r="C7801" s="1">
        <v>-0.22900000000000001</v>
      </c>
      <c r="D7801" s="1">
        <v>4.6144167248684998E-5</v>
      </c>
      <c r="E7801" s="1" t="s">
        <v>337</v>
      </c>
      <c r="F7801">
        <v>95</v>
      </c>
      <c r="G7801">
        <v>68</v>
      </c>
      <c r="H7801">
        <f>VLOOKUP(A7801,Taul1!A2:C834,3)</f>
        <v>1</v>
      </c>
      <c r="I7801" t="str">
        <f>VLOOKUP(A7801,Taul1!A2:C834,2)</f>
        <v>Työkyvyttömyyseläkkeen saajat 35-39</v>
      </c>
      <c r="L7801" t="s">
        <v>1663</v>
      </c>
      <c r="M7801" t="str">
        <f>F7801&amp;L7801&amp;G7801&amp;L7801&amp;INT(C7801*10)</f>
        <v>95,68,-3</v>
      </c>
      <c r="O7801">
        <f>VLOOKUP(B7801,Taul1!A2:C834,3)</f>
        <v>0</v>
      </c>
      <c r="P7801" t="str">
        <f>VLOOKUP(B7801,Taul1!A2:C834,2)</f>
        <v>Vanhempainpäivärahojen korvatut päivät isä 25-29</v>
      </c>
    </row>
    <row r="7802" spans="1:16" ht="18" x14ac:dyDescent="0.3">
      <c r="A7802" s="1" t="s">
        <v>1538</v>
      </c>
      <c r="B7802" s="1" t="s">
        <v>1582</v>
      </c>
      <c r="C7802" s="1">
        <v>-0.28000000000000003</v>
      </c>
      <c r="D7802" s="2">
        <v>5.27393644200735E-7</v>
      </c>
      <c r="E7802" s="1" t="s">
        <v>337</v>
      </c>
      <c r="F7802">
        <v>96</v>
      </c>
      <c r="G7802">
        <v>68</v>
      </c>
      <c r="H7802">
        <f>VLOOKUP(A7802,Taul1!A2:C834,3)</f>
        <v>1</v>
      </c>
      <c r="I7802" t="str">
        <f>VLOOKUP(A7802,Taul1!A2:C834,2)</f>
        <v>Työkyvyttömyyseläkkeen saajat 40-44</v>
      </c>
      <c r="L7802" t="s">
        <v>1663</v>
      </c>
      <c r="M7802" t="str">
        <f>F7802&amp;L7802&amp;G7802&amp;L7802&amp;INT(C7802*10)</f>
        <v>96,68,-3</v>
      </c>
      <c r="O7802">
        <f>VLOOKUP(B7802,Taul1!A2:C834,3)</f>
        <v>0</v>
      </c>
      <c r="P7802" t="str">
        <f>VLOOKUP(B7802,Taul1!A2:C834,2)</f>
        <v>Vanhempainpäivärahojen korvatut päivät isä 25-29</v>
      </c>
    </row>
    <row r="7803" spans="1:16" ht="18" x14ac:dyDescent="0.3">
      <c r="A7803" s="1" t="s">
        <v>1540</v>
      </c>
      <c r="B7803" s="1" t="s">
        <v>1582</v>
      </c>
      <c r="C7803" s="1">
        <v>0.72399999999999998</v>
      </c>
      <c r="D7803" s="1">
        <v>0</v>
      </c>
      <c r="E7803" s="1" t="s">
        <v>337</v>
      </c>
      <c r="F7803">
        <v>97</v>
      </c>
      <c r="G7803">
        <v>68</v>
      </c>
      <c r="H7803">
        <f>VLOOKUP(A7803,Taul1!A2:C834,3)</f>
        <v>1</v>
      </c>
      <c r="I7803" t="str">
        <f>VLOOKUP(A7803,Taul1!A2:C834,2)</f>
        <v>Työkyvyttömyyseläkkeen saajat 45-49</v>
      </c>
      <c r="L7803" t="s">
        <v>1663</v>
      </c>
      <c r="M7803" t="str">
        <f>F7803&amp;L7803&amp;G7803&amp;L7803&amp;INT(C7803*10)</f>
        <v>97,68,7</v>
      </c>
      <c r="O7803">
        <f>VLOOKUP(B7803,Taul1!A2:C834,3)</f>
        <v>0</v>
      </c>
      <c r="P7803" t="str">
        <f>VLOOKUP(B7803,Taul1!A2:C834,2)</f>
        <v>Vanhempainpäivärahojen korvatut päivät isä 25-29</v>
      </c>
    </row>
    <row r="7804" spans="1:16" ht="18" x14ac:dyDescent="0.3">
      <c r="A7804" s="1" t="s">
        <v>1542</v>
      </c>
      <c r="B7804" s="1" t="s">
        <v>1582</v>
      </c>
      <c r="C7804" s="1">
        <v>0.54600000000000004</v>
      </c>
      <c r="D7804" s="1">
        <v>0</v>
      </c>
      <c r="E7804" s="1" t="s">
        <v>337</v>
      </c>
      <c r="F7804">
        <v>98</v>
      </c>
      <c r="G7804">
        <v>68</v>
      </c>
      <c r="H7804">
        <f>VLOOKUP(A7804,Taul1!A2:C834,3)</f>
        <v>1</v>
      </c>
      <c r="I7804" t="str">
        <f>VLOOKUP(A7804,Taul1!A2:C834,2)</f>
        <v>Työkyvyttömyyseläkkeen saajat 50-54</v>
      </c>
      <c r="L7804" t="s">
        <v>1663</v>
      </c>
      <c r="M7804" t="str">
        <f>F7804&amp;L7804&amp;G7804&amp;L7804&amp;INT(C7804*10)</f>
        <v>98,68,5</v>
      </c>
      <c r="O7804">
        <f>VLOOKUP(B7804,Taul1!A2:C834,3)</f>
        <v>0</v>
      </c>
      <c r="P7804" t="str">
        <f>VLOOKUP(B7804,Taul1!A2:C834,2)</f>
        <v>Vanhempainpäivärahojen korvatut päivät isä 25-29</v>
      </c>
    </row>
    <row r="7805" spans="1:16" ht="18" x14ac:dyDescent="0.3">
      <c r="A7805" s="1" t="s">
        <v>1544</v>
      </c>
      <c r="B7805" s="1" t="s">
        <v>1582</v>
      </c>
      <c r="C7805" s="1">
        <v>0.63400000000000001</v>
      </c>
      <c r="D7805" s="1">
        <v>0</v>
      </c>
      <c r="E7805" s="1" t="s">
        <v>337</v>
      </c>
      <c r="F7805">
        <v>99</v>
      </c>
      <c r="G7805">
        <v>68</v>
      </c>
      <c r="H7805">
        <f>VLOOKUP(A7805,Taul1!A2:C834,3)</f>
        <v>1</v>
      </c>
      <c r="I7805" t="str">
        <f>VLOOKUP(A7805,Taul1!A2:C834,2)</f>
        <v>Työkyvyttömyyseläkkeen saajat 55-59</v>
      </c>
      <c r="L7805" t="s">
        <v>1663</v>
      </c>
      <c r="M7805" t="str">
        <f>F7805&amp;L7805&amp;G7805&amp;L7805&amp;INT(C7805*10)</f>
        <v>99,68,6</v>
      </c>
      <c r="O7805">
        <f>VLOOKUP(B7805,Taul1!A2:C834,3)</f>
        <v>0</v>
      </c>
      <c r="P7805" t="str">
        <f>VLOOKUP(B7805,Taul1!A2:C834,2)</f>
        <v>Vanhempainpäivärahojen korvatut päivät isä 25-29</v>
      </c>
    </row>
    <row r="7806" spans="1:16" ht="18" x14ac:dyDescent="0.3">
      <c r="A7806" s="1" t="s">
        <v>1546</v>
      </c>
      <c r="B7806" s="1" t="s">
        <v>1582</v>
      </c>
      <c r="C7806" s="1">
        <v>0.63</v>
      </c>
      <c r="D7806" s="1">
        <v>0</v>
      </c>
      <c r="E7806" s="1" t="s">
        <v>337</v>
      </c>
      <c r="F7806">
        <v>100</v>
      </c>
      <c r="G7806">
        <v>68</v>
      </c>
      <c r="H7806">
        <f>VLOOKUP(A7806,Taul1!A2:C834,3)</f>
        <v>1</v>
      </c>
      <c r="I7806" t="str">
        <f>VLOOKUP(A7806,Taul1!A2:C834,2)</f>
        <v>Työkyvyttömyyseläkkeen saajat 60-64</v>
      </c>
      <c r="L7806" t="s">
        <v>1663</v>
      </c>
      <c r="M7806" t="str">
        <f>F7806&amp;L7806&amp;G7806&amp;L7806&amp;INT(C7806*10)</f>
        <v>100,68,6</v>
      </c>
      <c r="O7806">
        <f>VLOOKUP(B7806,Taul1!A2:C834,3)</f>
        <v>0</v>
      </c>
      <c r="P7806" t="str">
        <f>VLOOKUP(B7806,Taul1!A2:C834,2)</f>
        <v>Vanhempainpäivärahojen korvatut päivät isä 25-29</v>
      </c>
    </row>
    <row r="7807" spans="1:16" ht="18" x14ac:dyDescent="0.3">
      <c r="A7807" s="1" t="s">
        <v>1548</v>
      </c>
      <c r="B7807" s="1" t="s">
        <v>1582</v>
      </c>
      <c r="C7807" s="1">
        <v>-0.56299999999999994</v>
      </c>
      <c r="D7807" s="2">
        <v>1.11022302462515E-16</v>
      </c>
      <c r="E7807" s="1" t="s">
        <v>337</v>
      </c>
      <c r="F7807">
        <v>101</v>
      </c>
      <c r="G7807">
        <v>68</v>
      </c>
      <c r="H7807">
        <f>VLOOKUP(A7807,Taul1!A2:C834,3)</f>
        <v>1</v>
      </c>
      <c r="I7807" t="str">
        <f>VLOOKUP(A7807,Taul1!A2:C834,2)</f>
        <v>Kelan kuntoutuspalvelujen saajat yhteensä</v>
      </c>
      <c r="L7807" t="s">
        <v>1663</v>
      </c>
      <c r="M7807" t="str">
        <f>F7807&amp;L7807&amp;G7807&amp;L7807&amp;INT(C7807*10)</f>
        <v>101,68,-6</v>
      </c>
      <c r="O7807">
        <f>VLOOKUP(B7807,Taul1!A2:C834,3)</f>
        <v>0</v>
      </c>
      <c r="P7807" t="str">
        <f>VLOOKUP(B7807,Taul1!A2:C834,2)</f>
        <v>Vanhempainpäivärahojen korvatut päivät isä 25-29</v>
      </c>
    </row>
    <row r="7808" spans="1:16" ht="18" x14ac:dyDescent="0.3">
      <c r="A7808" s="1" t="s">
        <v>1550</v>
      </c>
      <c r="B7808" s="1" t="s">
        <v>1582</v>
      </c>
      <c r="C7808" s="1">
        <v>-0.46100000000000002</v>
      </c>
      <c r="D7808" s="2">
        <v>3.3306690738754598E-16</v>
      </c>
      <c r="E7808" s="1" t="s">
        <v>337</v>
      </c>
      <c r="F7808">
        <v>102</v>
      </c>
      <c r="G7808">
        <v>68</v>
      </c>
      <c r="H7808">
        <f>VLOOKUP(A7808,Taul1!A2:C834,3)</f>
        <v>1</v>
      </c>
      <c r="I7808" t="str">
        <f>VLOOKUP(A7808,Taul1!A2:C834,2)</f>
        <v>Kelan kuntoutuspalvelujen saajat 0-6</v>
      </c>
      <c r="L7808" t="s">
        <v>1663</v>
      </c>
      <c r="M7808" t="str">
        <f>F7808&amp;L7808&amp;G7808&amp;L7808&amp;INT(C7808*10)</f>
        <v>102,68,-5</v>
      </c>
      <c r="O7808">
        <f>VLOOKUP(B7808,Taul1!A2:C834,3)</f>
        <v>0</v>
      </c>
      <c r="P7808" t="str">
        <f>VLOOKUP(B7808,Taul1!A2:C834,2)</f>
        <v>Vanhempainpäivärahojen korvatut päivät isä 25-29</v>
      </c>
    </row>
    <row r="7809" spans="1:16" ht="18" x14ac:dyDescent="0.3">
      <c r="A7809" s="1" t="s">
        <v>1552</v>
      </c>
      <c r="B7809" s="1" t="s">
        <v>1582</v>
      </c>
      <c r="C7809" s="1">
        <v>-0.59399999999999997</v>
      </c>
      <c r="D7809" s="1">
        <v>0</v>
      </c>
      <c r="E7809" s="1" t="s">
        <v>337</v>
      </c>
      <c r="F7809">
        <v>103</v>
      </c>
      <c r="G7809">
        <v>68</v>
      </c>
      <c r="H7809">
        <f>VLOOKUP(A7809,Taul1!A2:C834,3)</f>
        <v>1</v>
      </c>
      <c r="I7809" t="str">
        <f>VLOOKUP(A7809,Taul1!A2:C834,2)</f>
        <v>Kelan kuntoutuspalvelujen saajat 7-15</v>
      </c>
      <c r="L7809" t="s">
        <v>1663</v>
      </c>
      <c r="M7809" t="str">
        <f>F7809&amp;L7809&amp;G7809&amp;L7809&amp;INT(C7809*10)</f>
        <v>103,68,-6</v>
      </c>
      <c r="O7809">
        <f>VLOOKUP(B7809,Taul1!A2:C834,3)</f>
        <v>0</v>
      </c>
      <c r="P7809" t="str">
        <f>VLOOKUP(B7809,Taul1!A2:C834,2)</f>
        <v>Vanhempainpäivärahojen korvatut päivät isä 25-29</v>
      </c>
    </row>
    <row r="7810" spans="1:16" ht="18" x14ac:dyDescent="0.3">
      <c r="A7810" s="1" t="s">
        <v>1554</v>
      </c>
      <c r="B7810" s="1" t="s">
        <v>1582</v>
      </c>
      <c r="C7810" s="1">
        <v>-0.38400000000000001</v>
      </c>
      <c r="D7810" s="2">
        <v>2.5970336992031601E-12</v>
      </c>
      <c r="E7810" s="1" t="s">
        <v>337</v>
      </c>
      <c r="F7810">
        <v>104</v>
      </c>
      <c r="G7810">
        <v>68</v>
      </c>
      <c r="H7810">
        <f>VLOOKUP(A7810,Taul1!A2:C834,3)</f>
        <v>1</v>
      </c>
      <c r="I7810" t="str">
        <f>VLOOKUP(A7810,Taul1!A2:C834,2)</f>
        <v>Kelan kuntoutuspalvelujen saajat 16-19</v>
      </c>
      <c r="L7810" t="s">
        <v>1663</v>
      </c>
      <c r="M7810" t="str">
        <f>F7810&amp;L7810&amp;G7810&amp;L7810&amp;INT(C7810*10)</f>
        <v>104,68,-4</v>
      </c>
      <c r="O7810">
        <f>VLOOKUP(B7810,Taul1!A2:C834,3)</f>
        <v>0</v>
      </c>
      <c r="P7810" t="str">
        <f>VLOOKUP(B7810,Taul1!A2:C834,2)</f>
        <v>Vanhempainpäivärahojen korvatut päivät isä 25-29</v>
      </c>
    </row>
    <row r="7811" spans="1:16" ht="18" x14ac:dyDescent="0.3">
      <c r="A7811" s="1" t="s">
        <v>1556</v>
      </c>
      <c r="B7811" s="1" t="s">
        <v>1582</v>
      </c>
      <c r="C7811" s="1">
        <v>-0.44600000000000001</v>
      </c>
      <c r="D7811" s="1">
        <v>0</v>
      </c>
      <c r="E7811" s="1" t="s">
        <v>337</v>
      </c>
      <c r="F7811">
        <v>105</v>
      </c>
      <c r="G7811">
        <v>68</v>
      </c>
      <c r="H7811">
        <f>VLOOKUP(A7811,Taul1!A2:C834,3)</f>
        <v>1</v>
      </c>
      <c r="I7811" t="str">
        <f>VLOOKUP(A7811,Taul1!A2:C834,2)</f>
        <v>Kelan kuntoutuspalvelujen saajat 20-24</v>
      </c>
      <c r="L7811" t="s">
        <v>1663</v>
      </c>
      <c r="M7811" t="str">
        <f>F7811&amp;L7811&amp;G7811&amp;L7811&amp;INT(C7811*10)</f>
        <v>105,68,-5</v>
      </c>
      <c r="O7811">
        <f>VLOOKUP(B7811,Taul1!A2:C834,3)</f>
        <v>0</v>
      </c>
      <c r="P7811" t="str">
        <f>VLOOKUP(B7811,Taul1!A2:C834,2)</f>
        <v>Vanhempainpäivärahojen korvatut päivät isä 25-29</v>
      </c>
    </row>
    <row r="7812" spans="1:16" ht="18" x14ac:dyDescent="0.3">
      <c r="A7812" s="1" t="s">
        <v>1558</v>
      </c>
      <c r="B7812" s="1" t="s">
        <v>1582</v>
      </c>
      <c r="C7812" s="1">
        <v>-0.58199999999999996</v>
      </c>
      <c r="D7812" s="1">
        <v>0</v>
      </c>
      <c r="E7812" s="1" t="s">
        <v>337</v>
      </c>
      <c r="F7812">
        <v>106</v>
      </c>
      <c r="G7812">
        <v>68</v>
      </c>
      <c r="H7812">
        <f>VLOOKUP(A7812,Taul1!A2:C834,3)</f>
        <v>1</v>
      </c>
      <c r="I7812" t="str">
        <f>VLOOKUP(A7812,Taul1!A2:C834,2)</f>
        <v>Kelan kuntoutuspalvelujen saajat 25-29</v>
      </c>
      <c r="L7812" t="s">
        <v>1663</v>
      </c>
      <c r="M7812" t="str">
        <f>F7812&amp;L7812&amp;G7812&amp;L7812&amp;INT(C7812*10)</f>
        <v>106,68,-6</v>
      </c>
      <c r="O7812">
        <f>VLOOKUP(B7812,Taul1!A2:C834,3)</f>
        <v>0</v>
      </c>
      <c r="P7812" t="str">
        <f>VLOOKUP(B7812,Taul1!A2:C834,2)</f>
        <v>Vanhempainpäivärahojen korvatut päivät isä 25-29</v>
      </c>
    </row>
    <row r="7813" spans="1:16" ht="18" x14ac:dyDescent="0.3">
      <c r="A7813" s="1" t="s">
        <v>1560</v>
      </c>
      <c r="B7813" s="1" t="s">
        <v>1582</v>
      </c>
      <c r="C7813" s="1">
        <v>-0.59199999999999997</v>
      </c>
      <c r="D7813" s="2">
        <v>1.11022302462515E-16</v>
      </c>
      <c r="E7813" s="1" t="s">
        <v>337</v>
      </c>
      <c r="F7813">
        <v>107</v>
      </c>
      <c r="G7813">
        <v>68</v>
      </c>
      <c r="H7813">
        <f>VLOOKUP(A7813,Taul1!A2:C834,3)</f>
        <v>1</v>
      </c>
      <c r="I7813" t="str">
        <f>VLOOKUP(A7813,Taul1!A2:C834,2)</f>
        <v>Kelan kuntoutuspalvelujen saajat 30-34</v>
      </c>
      <c r="L7813" t="s">
        <v>1663</v>
      </c>
      <c r="M7813" t="str">
        <f>F7813&amp;L7813&amp;G7813&amp;L7813&amp;INT(C7813*10)</f>
        <v>107,68,-6</v>
      </c>
      <c r="O7813">
        <f>VLOOKUP(B7813,Taul1!A2:C834,3)</f>
        <v>0</v>
      </c>
      <c r="P7813" t="str">
        <f>VLOOKUP(B7813,Taul1!A2:C834,2)</f>
        <v>Vanhempainpäivärahojen korvatut päivät isä 25-29</v>
      </c>
    </row>
    <row r="7814" spans="1:16" ht="18" x14ac:dyDescent="0.3">
      <c r="A7814" s="1" t="s">
        <v>1562</v>
      </c>
      <c r="B7814" s="1" t="s">
        <v>1582</v>
      </c>
      <c r="C7814" s="1">
        <v>-0.60199999999999998</v>
      </c>
      <c r="D7814" s="1">
        <v>0</v>
      </c>
      <c r="E7814" s="1" t="s">
        <v>337</v>
      </c>
      <c r="F7814">
        <v>108</v>
      </c>
      <c r="G7814">
        <v>68</v>
      </c>
      <c r="H7814">
        <f>VLOOKUP(A7814,Taul1!A2:C834,3)</f>
        <v>1</v>
      </c>
      <c r="I7814" t="str">
        <f>VLOOKUP(A7814,Taul1!A2:C834,2)</f>
        <v>Kelan kuntoutuspalvelujen saajat 35-39</v>
      </c>
      <c r="L7814" t="s">
        <v>1663</v>
      </c>
      <c r="M7814" t="str">
        <f>F7814&amp;L7814&amp;G7814&amp;L7814&amp;INT(C7814*10)</f>
        <v>108,68,-7</v>
      </c>
      <c r="O7814">
        <f>VLOOKUP(B7814,Taul1!A2:C834,3)</f>
        <v>0</v>
      </c>
      <c r="P7814" t="str">
        <f>VLOOKUP(B7814,Taul1!A2:C834,2)</f>
        <v>Vanhempainpäivärahojen korvatut päivät isä 25-29</v>
      </c>
    </row>
    <row r="7815" spans="1:16" ht="18" x14ac:dyDescent="0.3">
      <c r="A7815" s="1" t="s">
        <v>1564</v>
      </c>
      <c r="B7815" s="1" t="s">
        <v>1582</v>
      </c>
      <c r="C7815" s="1">
        <v>-0.56899999999999995</v>
      </c>
      <c r="D7815" s="1">
        <v>0</v>
      </c>
      <c r="E7815" s="1" t="s">
        <v>337</v>
      </c>
      <c r="F7815">
        <v>109</v>
      </c>
      <c r="G7815">
        <v>68</v>
      </c>
      <c r="H7815">
        <f>VLOOKUP(A7815,Taul1!A2:C834,3)</f>
        <v>1</v>
      </c>
      <c r="I7815" t="str">
        <f>VLOOKUP(A7815,Taul1!A2:C834,2)</f>
        <v>Kelan kuntoutuspalvelujen saajat 40-44</v>
      </c>
      <c r="L7815" t="s">
        <v>1663</v>
      </c>
      <c r="M7815" t="str">
        <f>F7815&amp;L7815&amp;G7815&amp;L7815&amp;INT(C7815*10)</f>
        <v>109,68,-6</v>
      </c>
      <c r="O7815">
        <f>VLOOKUP(B7815,Taul1!A2:C834,3)</f>
        <v>0</v>
      </c>
      <c r="P7815" t="str">
        <f>VLOOKUP(B7815,Taul1!A2:C834,2)</f>
        <v>Vanhempainpäivärahojen korvatut päivät isä 25-29</v>
      </c>
    </row>
    <row r="7816" spans="1:16" ht="18" x14ac:dyDescent="0.3">
      <c r="A7816" s="1" t="s">
        <v>1566</v>
      </c>
      <c r="B7816" s="1" t="s">
        <v>1582</v>
      </c>
      <c r="C7816" s="1">
        <v>-3.2000000000000001E-2</v>
      </c>
      <c r="D7816" s="1">
        <v>0.57840008591541703</v>
      </c>
      <c r="E7816" s="1" t="s">
        <v>337</v>
      </c>
      <c r="F7816">
        <v>110</v>
      </c>
      <c r="G7816">
        <v>68</v>
      </c>
      <c r="H7816">
        <f>VLOOKUP(A7816,Taul1!A2:C834,3)</f>
        <v>1</v>
      </c>
      <c r="I7816" t="str">
        <f>VLOOKUP(A7816,Taul1!A2:C834,2)</f>
        <v>Kelan kuntoutuspalvelujen saajat 45-49</v>
      </c>
      <c r="L7816" t="s">
        <v>1663</v>
      </c>
      <c r="M7816" t="str">
        <f>F7816&amp;L7816&amp;G7816&amp;L7816&amp;INT(C7816*10)</f>
        <v>110,68,-1</v>
      </c>
      <c r="O7816">
        <f>VLOOKUP(B7816,Taul1!A2:C834,3)</f>
        <v>0</v>
      </c>
      <c r="P7816" t="str">
        <f>VLOOKUP(B7816,Taul1!A2:C834,2)</f>
        <v>Vanhempainpäivärahojen korvatut päivät isä 25-29</v>
      </c>
    </row>
    <row r="7817" spans="1:16" ht="18" x14ac:dyDescent="0.3">
      <c r="A7817" s="1" t="s">
        <v>1568</v>
      </c>
      <c r="B7817" s="1" t="s">
        <v>1582</v>
      </c>
      <c r="C7817" s="1">
        <v>0.51800000000000002</v>
      </c>
      <c r="D7817" s="1">
        <v>0</v>
      </c>
      <c r="E7817" s="1" t="s">
        <v>337</v>
      </c>
      <c r="F7817">
        <v>111</v>
      </c>
      <c r="G7817">
        <v>68</v>
      </c>
      <c r="H7817">
        <f>VLOOKUP(A7817,Taul1!A2:C834,3)</f>
        <v>1</v>
      </c>
      <c r="I7817" t="str">
        <f>VLOOKUP(A7817,Taul1!A2:C834,2)</f>
        <v>Kelan kuntoutuspalvelujen saajat 50-54</v>
      </c>
      <c r="L7817" t="s">
        <v>1663</v>
      </c>
      <c r="M7817" t="str">
        <f>F7817&amp;L7817&amp;G7817&amp;L7817&amp;INT(C7817*10)</f>
        <v>111,68,5</v>
      </c>
      <c r="O7817">
        <f>VLOOKUP(B7817,Taul1!A2:C834,3)</f>
        <v>0</v>
      </c>
      <c r="P7817" t="str">
        <f>VLOOKUP(B7817,Taul1!A2:C834,2)</f>
        <v>Vanhempainpäivärahojen korvatut päivät isä 25-29</v>
      </c>
    </row>
    <row r="7818" spans="1:16" ht="18" x14ac:dyDescent="0.3">
      <c r="A7818" s="1" t="s">
        <v>1570</v>
      </c>
      <c r="B7818" s="1" t="s">
        <v>1582</v>
      </c>
      <c r="C7818" s="1">
        <v>0.49199999999999999</v>
      </c>
      <c r="D7818" s="1">
        <v>0</v>
      </c>
      <c r="E7818" s="1" t="s">
        <v>337</v>
      </c>
      <c r="F7818">
        <v>112</v>
      </c>
      <c r="G7818">
        <v>68</v>
      </c>
      <c r="H7818">
        <f>VLOOKUP(A7818,Taul1!A2:C834,3)</f>
        <v>1</v>
      </c>
      <c r="I7818" t="str">
        <f>VLOOKUP(A7818,Taul1!A2:C834,2)</f>
        <v>Kelan kuntoutuspalvelujen saajat 55-59</v>
      </c>
      <c r="L7818" t="s">
        <v>1663</v>
      </c>
      <c r="M7818" t="str">
        <f>F7818&amp;L7818&amp;G7818&amp;L7818&amp;INT(C7818*10)</f>
        <v>112,68,4</v>
      </c>
      <c r="O7818">
        <f>VLOOKUP(B7818,Taul1!A2:C834,3)</f>
        <v>0</v>
      </c>
      <c r="P7818" t="str">
        <f>VLOOKUP(B7818,Taul1!A2:C834,2)</f>
        <v>Vanhempainpäivärahojen korvatut päivät isä 25-29</v>
      </c>
    </row>
    <row r="7819" spans="1:16" ht="18" x14ac:dyDescent="0.3">
      <c r="A7819" s="1" t="s">
        <v>1572</v>
      </c>
      <c r="B7819" s="1" t="s">
        <v>1582</v>
      </c>
      <c r="C7819" s="1">
        <v>0.41199999999999998</v>
      </c>
      <c r="D7819" s="2">
        <v>4.0079051188968101E-14</v>
      </c>
      <c r="E7819" s="1" t="s">
        <v>337</v>
      </c>
      <c r="F7819">
        <v>113</v>
      </c>
      <c r="G7819">
        <v>68</v>
      </c>
      <c r="H7819">
        <f>VLOOKUP(A7819,Taul1!A2:C834,3)</f>
        <v>1</v>
      </c>
      <c r="I7819" t="str">
        <f>VLOOKUP(A7819,Taul1!A2:C834,2)</f>
        <v>Kelan kuntoutuspalvelujen saajat 60-64</v>
      </c>
      <c r="L7819" t="s">
        <v>1663</v>
      </c>
      <c r="M7819" t="str">
        <f>F7819&amp;L7819&amp;G7819&amp;L7819&amp;INT(C7819*10)</f>
        <v>113,68,4</v>
      </c>
      <c r="O7819">
        <f>VLOOKUP(B7819,Taul1!A2:C834,3)</f>
        <v>0</v>
      </c>
      <c r="P7819" t="str">
        <f>VLOOKUP(B7819,Taul1!A2:C834,2)</f>
        <v>Vanhempainpäivärahojen korvatut päivät isä 25-29</v>
      </c>
    </row>
    <row r="7820" spans="1:16" ht="18" x14ac:dyDescent="0.3">
      <c r="A7820" s="1" t="s">
        <v>1574</v>
      </c>
      <c r="B7820" s="1" t="s">
        <v>1582</v>
      </c>
      <c r="C7820" s="1">
        <v>0.28599999999999998</v>
      </c>
      <c r="D7820" s="2">
        <v>2.9726263717222402E-7</v>
      </c>
      <c r="E7820" s="1" t="s">
        <v>337</v>
      </c>
      <c r="F7820">
        <v>114</v>
      </c>
      <c r="G7820">
        <v>68</v>
      </c>
      <c r="H7820">
        <f>VLOOKUP(A7820,Taul1!A2:C834,3)</f>
        <v>1</v>
      </c>
      <c r="I7820" t="str">
        <f>VLOOKUP(A7820,Taul1!A2:C834,2)</f>
        <v>Kelan kuntoutuspalvelujen saajat 65-69</v>
      </c>
      <c r="L7820" t="s">
        <v>1663</v>
      </c>
      <c r="M7820" t="str">
        <f>F7820&amp;L7820&amp;G7820&amp;L7820&amp;INT(C7820*10)</f>
        <v>114,68,2</v>
      </c>
      <c r="O7820">
        <f>VLOOKUP(B7820,Taul1!A2:C834,3)</f>
        <v>0</v>
      </c>
      <c r="P7820" t="str">
        <f>VLOOKUP(B7820,Taul1!A2:C834,2)</f>
        <v>Vanhempainpäivärahojen korvatut päivät isä 25-29</v>
      </c>
    </row>
    <row r="7821" spans="1:16" ht="18" x14ac:dyDescent="0.3">
      <c r="A7821" s="1" t="s">
        <v>1576</v>
      </c>
      <c r="B7821" s="1" t="s">
        <v>1582</v>
      </c>
      <c r="C7821" s="1">
        <v>-0.25600000000000001</v>
      </c>
      <c r="D7821" s="1">
        <v>5.1111269729897598E-6</v>
      </c>
      <c r="E7821" s="1" t="s">
        <v>337</v>
      </c>
      <c r="F7821">
        <v>115</v>
      </c>
      <c r="G7821">
        <v>68</v>
      </c>
      <c r="H7821">
        <f>VLOOKUP(A7821,Taul1!A2:C834,3)</f>
        <v>1</v>
      </c>
      <c r="I7821" t="str">
        <f>VLOOKUP(A7821,Taul1!A2:C834,2)</f>
        <v>Kelan kuntoutuspalvelujen saajat 69-</v>
      </c>
      <c r="L7821" t="s">
        <v>1663</v>
      </c>
      <c r="M7821" t="str">
        <f>F7821&amp;L7821&amp;G7821&amp;L7821&amp;INT(C7821*10)</f>
        <v>115,68,-3</v>
      </c>
      <c r="O7821">
        <f>VLOOKUP(B7821,Taul1!A2:C834,3)</f>
        <v>0</v>
      </c>
      <c r="P7821" t="str">
        <f>VLOOKUP(B7821,Taul1!A2:C834,2)</f>
        <v>Vanhempainpäivärahojen korvatut päivät isä 25-29</v>
      </c>
    </row>
    <row r="7822" spans="1:16" ht="18" x14ac:dyDescent="0.3">
      <c r="A7822" s="1" t="s">
        <v>1598</v>
      </c>
      <c r="B7822" s="1" t="s">
        <v>1584</v>
      </c>
      <c r="C7822" s="1">
        <v>9.7000000000000003E-2</v>
      </c>
      <c r="D7822" s="1">
        <v>8.7131071879978997E-2</v>
      </c>
      <c r="E7822" s="1" t="s">
        <v>337</v>
      </c>
      <c r="F7822">
        <v>1</v>
      </c>
      <c r="G7822">
        <v>69</v>
      </c>
      <c r="H7822">
        <f>VLOOKUP(A7822,Taul1!A2:C834,3)</f>
        <v>1</v>
      </c>
      <c r="I7822" t="str">
        <f>VLOOKUP(A7822,Taul1!A2:C834,2)</f>
        <v>Vanhempainpäivärahojen korvatut päivät äiti 35-39</v>
      </c>
      <c r="L7822" t="s">
        <v>1663</v>
      </c>
      <c r="M7822" t="str">
        <f>F7822&amp;L7822&amp;G7822&amp;L7822&amp;INT(C7822*10)</f>
        <v>1,69,0</v>
      </c>
      <c r="O7822">
        <f>VLOOKUP(B7822,Taul1!A2:C834,3)</f>
        <v>0</v>
      </c>
      <c r="P7822" t="str">
        <f>VLOOKUP(B7822,Taul1!A2:C834,2)</f>
        <v>Vanhempainpäivärahojen korvatut päivät isä 30-34</v>
      </c>
    </row>
    <row r="7823" spans="1:16" ht="18" x14ac:dyDescent="0.3">
      <c r="A7823" s="1" t="s">
        <v>1600</v>
      </c>
      <c r="B7823" s="1" t="s">
        <v>1584</v>
      </c>
      <c r="C7823" s="1">
        <v>-0.55500000000000005</v>
      </c>
      <c r="D7823" s="2">
        <v>1.11022302462515E-16</v>
      </c>
      <c r="E7823" s="1" t="s">
        <v>337</v>
      </c>
      <c r="F7823">
        <v>2</v>
      </c>
      <c r="G7823">
        <v>69</v>
      </c>
      <c r="H7823">
        <f>VLOOKUP(A7823,Taul1!A2:C834,3)</f>
        <v>1</v>
      </c>
      <c r="I7823" t="str">
        <f>VLOOKUP(A7823,Taul1!A2:C834,2)</f>
        <v>Vanhempainpäivärahojen korvatut päivät äiti 40-</v>
      </c>
      <c r="L7823" t="s">
        <v>1663</v>
      </c>
      <c r="M7823" t="str">
        <f>F7823&amp;L7823&amp;G7823&amp;L7823&amp;INT(C7823*10)</f>
        <v>2,69,-6</v>
      </c>
      <c r="O7823">
        <f>VLOOKUP(B7823,Taul1!A2:C834,3)</f>
        <v>0</v>
      </c>
      <c r="P7823" t="str">
        <f>VLOOKUP(B7823,Taul1!A2:C834,2)</f>
        <v>Vanhempainpäivärahojen korvatut päivät isä 30-34</v>
      </c>
    </row>
    <row r="7824" spans="1:16" ht="18" x14ac:dyDescent="0.3">
      <c r="A7824" s="1" t="s">
        <v>1275</v>
      </c>
      <c r="B7824" s="1" t="s">
        <v>1584</v>
      </c>
      <c r="C7824" s="1">
        <v>-0.71599999999999997</v>
      </c>
      <c r="D7824" s="2">
        <v>1.11022302462515E-16</v>
      </c>
      <c r="E7824" s="1" t="s">
        <v>337</v>
      </c>
      <c r="F7824">
        <v>3</v>
      </c>
      <c r="G7824">
        <v>69</v>
      </c>
      <c r="H7824">
        <f>VLOOKUP(A7824,Taul1!A2:C834,3)</f>
        <v>1</v>
      </c>
      <c r="I7824" t="str">
        <f>VLOOKUP(A7824,Taul1!A2:C834,2)</f>
        <v>Työllistymistä edistävät palvelut, korvatut päivät, yhteensä</v>
      </c>
      <c r="L7824" t="s">
        <v>1663</v>
      </c>
      <c r="M7824" t="str">
        <f>F7824&amp;L7824&amp;G7824&amp;L7824&amp;INT(C7824*10)</f>
        <v>3,69,-8</v>
      </c>
      <c r="O7824">
        <f>VLOOKUP(B7824,Taul1!A2:C834,3)</f>
        <v>0</v>
      </c>
      <c r="P7824" t="str">
        <f>VLOOKUP(B7824,Taul1!A2:C834,2)</f>
        <v>Vanhempainpäivärahojen korvatut päivät isä 30-34</v>
      </c>
    </row>
    <row r="7825" spans="1:16" ht="18" x14ac:dyDescent="0.3">
      <c r="A7825" s="1" t="s">
        <v>1277</v>
      </c>
      <c r="B7825" s="1" t="s">
        <v>1584</v>
      </c>
      <c r="C7825" s="1">
        <v>-0.26300000000000001</v>
      </c>
      <c r="D7825" s="1">
        <v>2.76405446164584E-6</v>
      </c>
      <c r="E7825" s="1" t="s">
        <v>337</v>
      </c>
      <c r="F7825">
        <v>4</v>
      </c>
      <c r="G7825">
        <v>69</v>
      </c>
      <c r="H7825">
        <f>VLOOKUP(A7825,Taul1!A2:C834,3)</f>
        <v>1</v>
      </c>
      <c r="I7825" t="str">
        <f>VLOOKUP(A7825,Taul1!A2:C834,2)</f>
        <v>Työllistymistä edistävät palvelut, korvatut päivät, 17-24</v>
      </c>
      <c r="L7825" t="s">
        <v>1663</v>
      </c>
      <c r="M7825" t="str">
        <f>F7825&amp;L7825&amp;G7825&amp;L7825&amp;INT(C7825*10)</f>
        <v>4,69,-3</v>
      </c>
      <c r="O7825">
        <f>VLOOKUP(B7825,Taul1!A2:C834,3)</f>
        <v>0</v>
      </c>
      <c r="P7825" t="str">
        <f>VLOOKUP(B7825,Taul1!A2:C834,2)</f>
        <v>Vanhempainpäivärahojen korvatut päivät isä 30-34</v>
      </c>
    </row>
    <row r="7826" spans="1:16" ht="18" x14ac:dyDescent="0.3">
      <c r="A7826" s="1" t="s">
        <v>1279</v>
      </c>
      <c r="B7826" s="1" t="s">
        <v>1584</v>
      </c>
      <c r="C7826" s="1">
        <v>-0.505</v>
      </c>
      <c r="D7826" s="2">
        <v>1.11022302462515E-16</v>
      </c>
      <c r="E7826" s="1" t="s">
        <v>337</v>
      </c>
      <c r="F7826">
        <v>5</v>
      </c>
      <c r="G7826">
        <v>69</v>
      </c>
      <c r="H7826">
        <f>VLOOKUP(A7826,Taul1!A2:C834,3)</f>
        <v>1</v>
      </c>
      <c r="I7826" t="str">
        <f>VLOOKUP(A7826,Taul1!A2:C834,2)</f>
        <v>Työllistymistä edistävät palvelut, korvatut päivät, 25-29</v>
      </c>
      <c r="L7826" t="s">
        <v>1663</v>
      </c>
      <c r="M7826" t="str">
        <f>F7826&amp;L7826&amp;G7826&amp;L7826&amp;INT(C7826*10)</f>
        <v>5,69,-6</v>
      </c>
      <c r="O7826">
        <f>VLOOKUP(B7826,Taul1!A2:C834,3)</f>
        <v>0</v>
      </c>
      <c r="P7826" t="str">
        <f>VLOOKUP(B7826,Taul1!A2:C834,2)</f>
        <v>Vanhempainpäivärahojen korvatut päivät isä 30-34</v>
      </c>
    </row>
    <row r="7827" spans="1:16" ht="18" x14ac:dyDescent="0.3">
      <c r="A7827" s="1" t="s">
        <v>1281</v>
      </c>
      <c r="B7827" s="1" t="s">
        <v>1584</v>
      </c>
      <c r="C7827" s="1">
        <v>-0.71099999999999997</v>
      </c>
      <c r="D7827" s="2">
        <v>1.11022302462515E-16</v>
      </c>
      <c r="E7827" s="1" t="s">
        <v>337</v>
      </c>
      <c r="F7827">
        <v>6</v>
      </c>
      <c r="G7827">
        <v>69</v>
      </c>
      <c r="H7827">
        <f>VLOOKUP(A7827,Taul1!A2:C834,3)</f>
        <v>1</v>
      </c>
      <c r="I7827" t="str">
        <f>VLOOKUP(A7827,Taul1!A2:C834,2)</f>
        <v>Työllistymistä edistävät palvelut, korvatut päivät, 30-34</v>
      </c>
      <c r="L7827" t="s">
        <v>1663</v>
      </c>
      <c r="M7827" t="str">
        <f>F7827&amp;L7827&amp;G7827&amp;L7827&amp;INT(C7827*10)</f>
        <v>6,69,-8</v>
      </c>
      <c r="O7827">
        <f>VLOOKUP(B7827,Taul1!A2:C834,3)</f>
        <v>0</v>
      </c>
      <c r="P7827" t="str">
        <f>VLOOKUP(B7827,Taul1!A2:C834,2)</f>
        <v>Vanhempainpäivärahojen korvatut päivät isä 30-34</v>
      </c>
    </row>
    <row r="7828" spans="1:16" ht="18" x14ac:dyDescent="0.3">
      <c r="A7828" s="1" t="s">
        <v>1283</v>
      </c>
      <c r="B7828" s="1" t="s">
        <v>1584</v>
      </c>
      <c r="C7828" s="1">
        <v>-0.76700000000000002</v>
      </c>
      <c r="D7828" s="1">
        <v>0</v>
      </c>
      <c r="E7828" s="1" t="s">
        <v>337</v>
      </c>
      <c r="F7828">
        <v>7</v>
      </c>
      <c r="G7828">
        <v>69</v>
      </c>
      <c r="H7828">
        <f>VLOOKUP(A7828,Taul1!A2:C834,3)</f>
        <v>1</v>
      </c>
      <c r="I7828" t="str">
        <f>VLOOKUP(A7828,Taul1!A2:C834,2)</f>
        <v>Työllistymistä edistävät palvelut, korvatut päivät, 35-39</v>
      </c>
      <c r="L7828" t="s">
        <v>1663</v>
      </c>
      <c r="M7828" t="str">
        <f>F7828&amp;L7828&amp;G7828&amp;L7828&amp;INT(C7828*10)</f>
        <v>7,69,-8</v>
      </c>
      <c r="O7828">
        <f>VLOOKUP(B7828,Taul1!A2:C834,3)</f>
        <v>0</v>
      </c>
      <c r="P7828" t="str">
        <f>VLOOKUP(B7828,Taul1!A2:C834,2)</f>
        <v>Vanhempainpäivärahojen korvatut päivät isä 30-34</v>
      </c>
    </row>
    <row r="7829" spans="1:16" ht="18" x14ac:dyDescent="0.3">
      <c r="A7829" s="1" t="s">
        <v>1285</v>
      </c>
      <c r="B7829" s="1" t="s">
        <v>1584</v>
      </c>
      <c r="C7829" s="1">
        <v>-0.75700000000000001</v>
      </c>
      <c r="D7829" s="1">
        <v>0</v>
      </c>
      <c r="E7829" s="1" t="s">
        <v>337</v>
      </c>
      <c r="F7829">
        <v>8</v>
      </c>
      <c r="G7829">
        <v>69</v>
      </c>
      <c r="H7829">
        <f>VLOOKUP(A7829,Taul1!A2:C834,3)</f>
        <v>1</v>
      </c>
      <c r="I7829" t="str">
        <f>VLOOKUP(A7829,Taul1!A2:C834,2)</f>
        <v>Työllistymistä edistävät palvelut, korvatut päivät, 40-44</v>
      </c>
      <c r="L7829" t="s">
        <v>1663</v>
      </c>
      <c r="M7829" t="str">
        <f>F7829&amp;L7829&amp;G7829&amp;L7829&amp;INT(C7829*10)</f>
        <v>8,69,-8</v>
      </c>
      <c r="O7829">
        <f>VLOOKUP(B7829,Taul1!A2:C834,3)</f>
        <v>0</v>
      </c>
      <c r="P7829" t="str">
        <f>VLOOKUP(B7829,Taul1!A2:C834,2)</f>
        <v>Vanhempainpäivärahojen korvatut päivät isä 30-34</v>
      </c>
    </row>
    <row r="7830" spans="1:16" ht="18" x14ac:dyDescent="0.3">
      <c r="A7830" s="1" t="s">
        <v>1287</v>
      </c>
      <c r="B7830" s="1" t="s">
        <v>1584</v>
      </c>
      <c r="C7830" s="1">
        <v>-0.73199999999999998</v>
      </c>
      <c r="D7830" s="2">
        <v>1.11022302462515E-16</v>
      </c>
      <c r="E7830" s="1" t="s">
        <v>337</v>
      </c>
      <c r="F7830">
        <v>9</v>
      </c>
      <c r="G7830">
        <v>69</v>
      </c>
      <c r="H7830">
        <f>VLOOKUP(A7830,Taul1!A2:C834,3)</f>
        <v>1</v>
      </c>
      <c r="I7830" t="str">
        <f>VLOOKUP(A7830,Taul1!A2:C834,2)</f>
        <v>Työllistymistä edistävät palvelut, korvatut päivät, 45-49</v>
      </c>
      <c r="L7830" t="s">
        <v>1663</v>
      </c>
      <c r="M7830" t="str">
        <f>F7830&amp;L7830&amp;G7830&amp;L7830&amp;INT(C7830*10)</f>
        <v>9,69,-8</v>
      </c>
      <c r="O7830">
        <f>VLOOKUP(B7830,Taul1!A2:C834,3)</f>
        <v>0</v>
      </c>
      <c r="P7830" t="str">
        <f>VLOOKUP(B7830,Taul1!A2:C834,2)</f>
        <v>Vanhempainpäivärahojen korvatut päivät isä 30-34</v>
      </c>
    </row>
    <row r="7831" spans="1:16" ht="18" x14ac:dyDescent="0.3">
      <c r="A7831" s="1" t="s">
        <v>1289</v>
      </c>
      <c r="B7831" s="1" t="s">
        <v>1584</v>
      </c>
      <c r="C7831" s="1">
        <v>-0.74299999999999999</v>
      </c>
      <c r="D7831" s="1">
        <v>0</v>
      </c>
      <c r="E7831" s="1" t="s">
        <v>337</v>
      </c>
      <c r="F7831">
        <v>10</v>
      </c>
      <c r="G7831">
        <v>69</v>
      </c>
      <c r="H7831">
        <f>VLOOKUP(A7831,Taul1!A2:C834,3)</f>
        <v>1</v>
      </c>
      <c r="I7831" t="str">
        <f>VLOOKUP(A7831,Taul1!A2:C834,2)</f>
        <v>Työllistymistä edistävät palvelut, korvatut päivät, 50-54</v>
      </c>
      <c r="L7831" t="s">
        <v>1663</v>
      </c>
      <c r="M7831" t="str">
        <f>F7831&amp;L7831&amp;G7831&amp;L7831&amp;INT(C7831*10)</f>
        <v>10,69,-8</v>
      </c>
      <c r="O7831">
        <f>VLOOKUP(B7831,Taul1!A2:C834,3)</f>
        <v>0</v>
      </c>
      <c r="P7831" t="str">
        <f>VLOOKUP(B7831,Taul1!A2:C834,2)</f>
        <v>Vanhempainpäivärahojen korvatut päivät isä 30-34</v>
      </c>
    </row>
    <row r="7832" spans="1:16" ht="18" x14ac:dyDescent="0.3">
      <c r="A7832" s="1" t="s">
        <v>1291</v>
      </c>
      <c r="B7832" s="1" t="s">
        <v>1584</v>
      </c>
      <c r="C7832" s="1">
        <v>-0.71699999999999997</v>
      </c>
      <c r="D7832" s="2">
        <v>1.11022302462515E-16</v>
      </c>
      <c r="E7832" s="1" t="s">
        <v>337</v>
      </c>
      <c r="F7832">
        <v>11</v>
      </c>
      <c r="G7832">
        <v>69</v>
      </c>
      <c r="H7832">
        <f>VLOOKUP(A7832,Taul1!A2:C834,3)</f>
        <v>1</v>
      </c>
      <c r="I7832" t="str">
        <f>VLOOKUP(A7832,Taul1!A2:C834,2)</f>
        <v>Työllistymistä edistävät palvelut, korvatut päivät, 55-59</v>
      </c>
      <c r="L7832" t="s">
        <v>1663</v>
      </c>
      <c r="M7832" t="str">
        <f>F7832&amp;L7832&amp;G7832&amp;L7832&amp;INT(C7832*10)</f>
        <v>11,69,-8</v>
      </c>
      <c r="O7832">
        <f>VLOOKUP(B7832,Taul1!A2:C834,3)</f>
        <v>0</v>
      </c>
      <c r="P7832" t="str">
        <f>VLOOKUP(B7832,Taul1!A2:C834,2)</f>
        <v>Vanhempainpäivärahojen korvatut päivät isä 30-34</v>
      </c>
    </row>
    <row r="7833" spans="1:16" ht="18" x14ac:dyDescent="0.3">
      <c r="A7833" s="1" t="s">
        <v>1293</v>
      </c>
      <c r="B7833" s="1" t="s">
        <v>1584</v>
      </c>
      <c r="C7833" s="1">
        <v>-0.51900000000000002</v>
      </c>
      <c r="D7833" s="2">
        <v>1.11022302462515E-16</v>
      </c>
      <c r="E7833" s="1" t="s">
        <v>337</v>
      </c>
      <c r="F7833">
        <v>12</v>
      </c>
      <c r="G7833">
        <v>69</v>
      </c>
      <c r="H7833">
        <f>VLOOKUP(A7833,Taul1!A2:C834,3)</f>
        <v>1</v>
      </c>
      <c r="I7833" t="str">
        <f>VLOOKUP(A7833,Taul1!A2:C834,2)</f>
        <v>Työllistymistä edistävät palvelut, korvatut päivät, 60-64</v>
      </c>
      <c r="L7833" t="s">
        <v>1663</v>
      </c>
      <c r="M7833" t="str">
        <f>F7833&amp;L7833&amp;G7833&amp;L7833&amp;INT(C7833*10)</f>
        <v>12,69,-6</v>
      </c>
      <c r="O7833">
        <f>VLOOKUP(B7833,Taul1!A2:C834,3)</f>
        <v>0</v>
      </c>
      <c r="P7833" t="str">
        <f>VLOOKUP(B7833,Taul1!A2:C834,2)</f>
        <v>Vanhempainpäivärahojen korvatut päivät isä 30-34</v>
      </c>
    </row>
    <row r="7834" spans="1:16" ht="18" x14ac:dyDescent="0.3">
      <c r="A7834" s="1" t="s">
        <v>1317</v>
      </c>
      <c r="B7834" s="1" t="s">
        <v>1584</v>
      </c>
      <c r="C7834" s="1">
        <v>-0.86499999999999999</v>
      </c>
      <c r="D7834" s="1">
        <v>0</v>
      </c>
      <c r="E7834" s="1" t="s">
        <v>337</v>
      </c>
      <c r="F7834">
        <v>13</v>
      </c>
      <c r="G7834">
        <v>69</v>
      </c>
      <c r="H7834">
        <f>VLOOKUP(A7834,Taul1!A2:C834,3)</f>
        <v>1</v>
      </c>
      <c r="I7834" t="str">
        <f>VLOOKUP(A7834,Taul1!A2:C834,2)</f>
        <v>Opintovelalliset yhteensä</v>
      </c>
      <c r="L7834" t="s">
        <v>1663</v>
      </c>
      <c r="M7834" t="str">
        <f>F7834&amp;L7834&amp;G7834&amp;L7834&amp;INT(C7834*10)</f>
        <v>13,69,-9</v>
      </c>
      <c r="O7834">
        <f>VLOOKUP(B7834,Taul1!A2:C834,3)</f>
        <v>0</v>
      </c>
      <c r="P7834" t="str">
        <f>VLOOKUP(B7834,Taul1!A2:C834,2)</f>
        <v>Vanhempainpäivärahojen korvatut päivät isä 30-34</v>
      </c>
    </row>
    <row r="7835" spans="1:16" ht="18" x14ac:dyDescent="0.3">
      <c r="A7835" s="1" t="s">
        <v>1319</v>
      </c>
      <c r="B7835" s="1" t="s">
        <v>1584</v>
      </c>
      <c r="C7835" s="1">
        <v>-0.78600000000000003</v>
      </c>
      <c r="D7835" s="1">
        <v>0</v>
      </c>
      <c r="E7835" s="1" t="s">
        <v>337</v>
      </c>
      <c r="F7835">
        <v>14</v>
      </c>
      <c r="G7835">
        <v>69</v>
      </c>
      <c r="H7835">
        <f>VLOOKUP(A7835,Taul1!A2:C834,3)</f>
        <v>1</v>
      </c>
      <c r="I7835" t="str">
        <f>VLOOKUP(A7835,Taul1!A2:C834,2)</f>
        <v>Opintovelalliset 16-24</v>
      </c>
      <c r="L7835" t="s">
        <v>1663</v>
      </c>
      <c r="M7835" t="str">
        <f>F7835&amp;L7835&amp;G7835&amp;L7835&amp;INT(C7835*10)</f>
        <v>14,69,-8</v>
      </c>
      <c r="O7835">
        <f>VLOOKUP(B7835,Taul1!A2:C834,3)</f>
        <v>0</v>
      </c>
      <c r="P7835" t="str">
        <f>VLOOKUP(B7835,Taul1!A2:C834,2)</f>
        <v>Vanhempainpäivärahojen korvatut päivät isä 30-34</v>
      </c>
    </row>
    <row r="7836" spans="1:16" ht="18" x14ac:dyDescent="0.3">
      <c r="A7836" s="1" t="s">
        <v>1321</v>
      </c>
      <c r="B7836" s="1" t="s">
        <v>1584</v>
      </c>
      <c r="C7836" s="1">
        <v>-0.873</v>
      </c>
      <c r="D7836" s="1">
        <v>0</v>
      </c>
      <c r="E7836" s="1" t="s">
        <v>337</v>
      </c>
      <c r="F7836">
        <v>15</v>
      </c>
      <c r="G7836">
        <v>69</v>
      </c>
      <c r="H7836">
        <f>VLOOKUP(A7836,Taul1!A2:C834,3)</f>
        <v>1</v>
      </c>
      <c r="I7836" t="str">
        <f>VLOOKUP(A7836,Taul1!A2:C834,2)</f>
        <v>Opintovelalliset 25-29</v>
      </c>
      <c r="L7836" t="s">
        <v>1663</v>
      </c>
      <c r="M7836" t="str">
        <f>F7836&amp;L7836&amp;G7836&amp;L7836&amp;INT(C7836*10)</f>
        <v>15,69,-9</v>
      </c>
      <c r="O7836">
        <f>VLOOKUP(B7836,Taul1!A2:C834,3)</f>
        <v>0</v>
      </c>
      <c r="P7836" t="str">
        <f>VLOOKUP(B7836,Taul1!A2:C834,2)</f>
        <v>Vanhempainpäivärahojen korvatut päivät isä 30-34</v>
      </c>
    </row>
    <row r="7837" spans="1:16" ht="18" x14ac:dyDescent="0.3">
      <c r="A7837" s="1" t="s">
        <v>1323</v>
      </c>
      <c r="B7837" s="1" t="s">
        <v>1584</v>
      </c>
      <c r="C7837" s="1">
        <v>-0.82699999999999996</v>
      </c>
      <c r="D7837" s="1">
        <v>0</v>
      </c>
      <c r="E7837" s="1" t="s">
        <v>337</v>
      </c>
      <c r="F7837">
        <v>16</v>
      </c>
      <c r="G7837">
        <v>69</v>
      </c>
      <c r="H7837">
        <f>VLOOKUP(A7837,Taul1!A2:C834,3)</f>
        <v>1</v>
      </c>
      <c r="I7837" t="str">
        <f>VLOOKUP(A7837,Taul1!A2:C834,2)</f>
        <v>Opintovelalliset 30-34</v>
      </c>
      <c r="L7837" t="s">
        <v>1663</v>
      </c>
      <c r="M7837" t="str">
        <f>F7837&amp;L7837&amp;G7837&amp;L7837&amp;INT(C7837*10)</f>
        <v>16,69,-9</v>
      </c>
      <c r="O7837">
        <f>VLOOKUP(B7837,Taul1!A2:C834,3)</f>
        <v>0</v>
      </c>
      <c r="P7837" t="str">
        <f>VLOOKUP(B7837,Taul1!A2:C834,2)</f>
        <v>Vanhempainpäivärahojen korvatut päivät isä 30-34</v>
      </c>
    </row>
    <row r="7838" spans="1:16" ht="18" x14ac:dyDescent="0.3">
      <c r="A7838" s="1" t="s">
        <v>1325</v>
      </c>
      <c r="B7838" s="1" t="s">
        <v>1584</v>
      </c>
      <c r="C7838" s="1">
        <v>-0.85299999999999998</v>
      </c>
      <c r="D7838" s="1">
        <v>0</v>
      </c>
      <c r="E7838" s="1" t="s">
        <v>337</v>
      </c>
      <c r="F7838">
        <v>17</v>
      </c>
      <c r="G7838">
        <v>69</v>
      </c>
      <c r="H7838">
        <f>VLOOKUP(A7838,Taul1!A2:C834,3)</f>
        <v>1</v>
      </c>
      <c r="I7838" t="str">
        <f>VLOOKUP(A7838,Taul1!A2:C834,2)</f>
        <v>Opintovelalliset 35-39</v>
      </c>
      <c r="L7838" t="s">
        <v>1663</v>
      </c>
      <c r="M7838" t="str">
        <f>F7838&amp;L7838&amp;G7838&amp;L7838&amp;INT(C7838*10)</f>
        <v>17,69,-9</v>
      </c>
      <c r="O7838">
        <f>VLOOKUP(B7838,Taul1!A2:C834,3)</f>
        <v>0</v>
      </c>
      <c r="P7838" t="str">
        <f>VLOOKUP(B7838,Taul1!A2:C834,2)</f>
        <v>Vanhempainpäivärahojen korvatut päivät isä 30-34</v>
      </c>
    </row>
    <row r="7839" spans="1:16" ht="18" x14ac:dyDescent="0.3">
      <c r="A7839" s="1" t="s">
        <v>1327</v>
      </c>
      <c r="B7839" s="1" t="s">
        <v>1584</v>
      </c>
      <c r="C7839" s="1">
        <v>-0.85299999999999998</v>
      </c>
      <c r="D7839" s="1">
        <v>0</v>
      </c>
      <c r="E7839" s="1" t="s">
        <v>337</v>
      </c>
      <c r="F7839">
        <v>18</v>
      </c>
      <c r="G7839">
        <v>69</v>
      </c>
      <c r="H7839">
        <f>VLOOKUP(A7839,Taul1!A2:C834,3)</f>
        <v>1</v>
      </c>
      <c r="I7839" t="str">
        <f>VLOOKUP(A7839,Taul1!A2:C834,2)</f>
        <v>Opintovelalliset 40-44</v>
      </c>
      <c r="L7839" t="s">
        <v>1663</v>
      </c>
      <c r="M7839" t="str">
        <f>F7839&amp;L7839&amp;G7839&amp;L7839&amp;INT(C7839*10)</f>
        <v>18,69,-9</v>
      </c>
      <c r="O7839">
        <f>VLOOKUP(B7839,Taul1!A2:C834,3)</f>
        <v>0</v>
      </c>
      <c r="P7839" t="str">
        <f>VLOOKUP(B7839,Taul1!A2:C834,2)</f>
        <v>Vanhempainpäivärahojen korvatut päivät isä 30-34</v>
      </c>
    </row>
    <row r="7840" spans="1:16" ht="18" x14ac:dyDescent="0.3">
      <c r="A7840" s="1" t="s">
        <v>1329</v>
      </c>
      <c r="B7840" s="1" t="s">
        <v>1584</v>
      </c>
      <c r="C7840" s="1">
        <v>-0.85599999999999998</v>
      </c>
      <c r="D7840" s="1">
        <v>0</v>
      </c>
      <c r="E7840" s="1" t="s">
        <v>337</v>
      </c>
      <c r="F7840">
        <v>19</v>
      </c>
      <c r="G7840">
        <v>69</v>
      </c>
      <c r="H7840">
        <f>VLOOKUP(A7840,Taul1!A2:C834,3)</f>
        <v>1</v>
      </c>
      <c r="I7840" t="str">
        <f>VLOOKUP(A7840,Taul1!A2:C834,2)</f>
        <v>Opintovelalliset 45-49</v>
      </c>
      <c r="L7840" t="s">
        <v>1663</v>
      </c>
      <c r="M7840" t="str">
        <f>F7840&amp;L7840&amp;G7840&amp;L7840&amp;INT(C7840*10)</f>
        <v>19,69,-9</v>
      </c>
      <c r="O7840">
        <f>VLOOKUP(B7840,Taul1!A2:C834,3)</f>
        <v>0</v>
      </c>
      <c r="P7840" t="str">
        <f>VLOOKUP(B7840,Taul1!A2:C834,2)</f>
        <v>Vanhempainpäivärahojen korvatut päivät isä 30-34</v>
      </c>
    </row>
    <row r="7841" spans="1:16" ht="18" x14ac:dyDescent="0.3">
      <c r="A7841" s="1" t="s">
        <v>1331</v>
      </c>
      <c r="B7841" s="1" t="s">
        <v>1584</v>
      </c>
      <c r="C7841" s="1">
        <v>-0.83499999999999996</v>
      </c>
      <c r="D7841" s="1">
        <v>0</v>
      </c>
      <c r="E7841" s="1" t="s">
        <v>337</v>
      </c>
      <c r="F7841">
        <v>20</v>
      </c>
      <c r="G7841">
        <v>69</v>
      </c>
      <c r="H7841">
        <f>VLOOKUP(A7841,Taul1!A2:C834,3)</f>
        <v>1</v>
      </c>
      <c r="I7841" t="str">
        <f>VLOOKUP(A7841,Taul1!A2:C834,2)</f>
        <v>Opintovelalliset 50-54</v>
      </c>
      <c r="L7841" t="s">
        <v>1663</v>
      </c>
      <c r="M7841" t="str">
        <f>F7841&amp;L7841&amp;G7841&amp;L7841&amp;INT(C7841*10)</f>
        <v>20,69,-9</v>
      </c>
      <c r="O7841">
        <f>VLOOKUP(B7841,Taul1!A2:C834,3)</f>
        <v>0</v>
      </c>
      <c r="P7841" t="str">
        <f>VLOOKUP(B7841,Taul1!A2:C834,2)</f>
        <v>Vanhempainpäivärahojen korvatut päivät isä 30-34</v>
      </c>
    </row>
    <row r="7842" spans="1:16" ht="18" x14ac:dyDescent="0.3">
      <c r="A7842" s="1" t="s">
        <v>1333</v>
      </c>
      <c r="B7842" s="1" t="s">
        <v>1584</v>
      </c>
      <c r="C7842" s="1">
        <v>-0.84699999999999998</v>
      </c>
      <c r="D7842" s="2">
        <v>1.11022302462515E-16</v>
      </c>
      <c r="E7842" s="1" t="s">
        <v>337</v>
      </c>
      <c r="F7842">
        <v>21</v>
      </c>
      <c r="G7842">
        <v>69</v>
      </c>
      <c r="H7842">
        <f>VLOOKUP(A7842,Taul1!A2:C834,3)</f>
        <v>1</v>
      </c>
      <c r="I7842" t="str">
        <f>VLOOKUP(A7842,Taul1!A2:C834,2)</f>
        <v>Opintovelalliset 55-</v>
      </c>
      <c r="L7842" t="s">
        <v>1663</v>
      </c>
      <c r="M7842" t="str">
        <f>F7842&amp;L7842&amp;G7842&amp;L7842&amp;INT(C7842*10)</f>
        <v>21,69,-9</v>
      </c>
      <c r="O7842">
        <f>VLOOKUP(B7842,Taul1!A2:C834,3)</f>
        <v>0</v>
      </c>
      <c r="P7842" t="str">
        <f>VLOOKUP(B7842,Taul1!A2:C834,2)</f>
        <v>Vanhempainpäivärahojen korvatut päivät isä 30-34</v>
      </c>
    </row>
    <row r="7843" spans="1:16" ht="18" x14ac:dyDescent="0.3">
      <c r="A7843" s="1" t="s">
        <v>1390</v>
      </c>
      <c r="B7843" s="1" t="s">
        <v>1584</v>
      </c>
      <c r="C7843" s="1">
        <v>-0.41599999999999998</v>
      </c>
      <c r="D7843" s="2">
        <v>2.0650148258027899E-14</v>
      </c>
      <c r="E7843" s="1" t="s">
        <v>337</v>
      </c>
      <c r="F7843">
        <v>22</v>
      </c>
      <c r="G7843">
        <v>69</v>
      </c>
      <c r="H7843">
        <f>VLOOKUP(A7843,Taul1!A2:C834,3)</f>
        <v>1</v>
      </c>
      <c r="I7843" t="str">
        <f>VLOOKUP(A7843,Taul1!A2:C834,2)</f>
        <v>Ei perusasteen jälkeistä tutkintoa 15-19</v>
      </c>
      <c r="L7843" t="s">
        <v>1663</v>
      </c>
      <c r="M7843" t="str">
        <f>F7843&amp;L7843&amp;G7843&amp;L7843&amp;INT(C7843*10)</f>
        <v>22,69,-5</v>
      </c>
      <c r="O7843">
        <f>VLOOKUP(B7843,Taul1!A2:C834,3)</f>
        <v>0</v>
      </c>
      <c r="P7843" t="str">
        <f>VLOOKUP(B7843,Taul1!A2:C834,2)</f>
        <v>Vanhempainpäivärahojen korvatut päivät isä 30-34</v>
      </c>
    </row>
    <row r="7844" spans="1:16" ht="18" x14ac:dyDescent="0.3">
      <c r="A7844" s="1" t="s">
        <v>1392</v>
      </c>
      <c r="B7844" s="1" t="s">
        <v>1584</v>
      </c>
      <c r="C7844" s="1">
        <v>0.76200000000000001</v>
      </c>
      <c r="D7844" s="1">
        <v>0</v>
      </c>
      <c r="E7844" s="1" t="s">
        <v>337</v>
      </c>
      <c r="F7844">
        <v>23</v>
      </c>
      <c r="G7844">
        <v>69</v>
      </c>
      <c r="H7844">
        <f>VLOOKUP(A7844,Taul1!A2:C834,3)</f>
        <v>1</v>
      </c>
      <c r="I7844" t="str">
        <f>VLOOKUP(A7844,Taul1!A2:C834,2)</f>
        <v>Ei perusasteen jälkeistä tutkintoa 20-24</v>
      </c>
      <c r="L7844" t="s">
        <v>1663</v>
      </c>
      <c r="M7844" t="str">
        <f>F7844&amp;L7844&amp;G7844&amp;L7844&amp;INT(C7844*10)</f>
        <v>23,69,7</v>
      </c>
      <c r="O7844">
        <f>VLOOKUP(B7844,Taul1!A2:C834,3)</f>
        <v>0</v>
      </c>
      <c r="P7844" t="str">
        <f>VLOOKUP(B7844,Taul1!A2:C834,2)</f>
        <v>Vanhempainpäivärahojen korvatut päivät isä 30-34</v>
      </c>
    </row>
    <row r="7845" spans="1:16" ht="18" x14ac:dyDescent="0.3">
      <c r="A7845" s="1" t="s">
        <v>1394</v>
      </c>
      <c r="B7845" s="1" t="s">
        <v>1584</v>
      </c>
      <c r="C7845" s="1">
        <v>0.72499999999999998</v>
      </c>
      <c r="D7845" s="1">
        <v>0</v>
      </c>
      <c r="E7845" s="1" t="s">
        <v>337</v>
      </c>
      <c r="F7845">
        <v>24</v>
      </c>
      <c r="G7845">
        <v>69</v>
      </c>
      <c r="H7845">
        <f>VLOOKUP(A7845,Taul1!A2:C834,3)</f>
        <v>1</v>
      </c>
      <c r="I7845" t="str">
        <f>VLOOKUP(A7845,Taul1!A2:C834,2)</f>
        <v>Ei perusasteen jälkeistä tutkintoa 25-29</v>
      </c>
      <c r="L7845" t="s">
        <v>1663</v>
      </c>
      <c r="M7845" t="str">
        <f>F7845&amp;L7845&amp;G7845&amp;L7845&amp;INT(C7845*10)</f>
        <v>24,69,7</v>
      </c>
      <c r="O7845">
        <f>VLOOKUP(B7845,Taul1!A2:C834,3)</f>
        <v>0</v>
      </c>
      <c r="P7845" t="str">
        <f>VLOOKUP(B7845,Taul1!A2:C834,2)</f>
        <v>Vanhempainpäivärahojen korvatut päivät isä 30-34</v>
      </c>
    </row>
    <row r="7846" spans="1:16" ht="18" x14ac:dyDescent="0.3">
      <c r="A7846" s="1" t="s">
        <v>1396</v>
      </c>
      <c r="B7846" s="1" t="s">
        <v>1584</v>
      </c>
      <c r="C7846" s="1">
        <v>0.59899999999999998</v>
      </c>
      <c r="D7846" s="1">
        <v>0</v>
      </c>
      <c r="E7846" s="1" t="s">
        <v>337</v>
      </c>
      <c r="F7846">
        <v>25</v>
      </c>
      <c r="G7846">
        <v>69</v>
      </c>
      <c r="H7846">
        <f>VLOOKUP(A7846,Taul1!A2:C834,3)</f>
        <v>1</v>
      </c>
      <c r="I7846" t="str">
        <f>VLOOKUP(A7846,Taul1!A2:C834,2)</f>
        <v>Ei perusasteen jälkeistä tutkintoa 30-34</v>
      </c>
      <c r="L7846" t="s">
        <v>1663</v>
      </c>
      <c r="M7846" t="str">
        <f>F7846&amp;L7846&amp;G7846&amp;L7846&amp;INT(C7846*10)</f>
        <v>25,69,5</v>
      </c>
      <c r="O7846">
        <f>VLOOKUP(B7846,Taul1!A2:C834,3)</f>
        <v>0</v>
      </c>
      <c r="P7846" t="str">
        <f>VLOOKUP(B7846,Taul1!A2:C834,2)</f>
        <v>Vanhempainpäivärahojen korvatut päivät isä 30-34</v>
      </c>
    </row>
    <row r="7847" spans="1:16" ht="18" x14ac:dyDescent="0.3">
      <c r="A7847" s="1" t="s">
        <v>1398</v>
      </c>
      <c r="B7847" s="1" t="s">
        <v>1584</v>
      </c>
      <c r="C7847" s="1">
        <v>-0.20899999999999999</v>
      </c>
      <c r="D7847" s="1">
        <v>2.09653902796036E-4</v>
      </c>
      <c r="E7847" s="1" t="s">
        <v>337</v>
      </c>
      <c r="F7847">
        <v>26</v>
      </c>
      <c r="G7847">
        <v>69</v>
      </c>
      <c r="H7847">
        <f>VLOOKUP(A7847,Taul1!A2:C834,3)</f>
        <v>1</v>
      </c>
      <c r="I7847" t="str">
        <f>VLOOKUP(A7847,Taul1!A2:C834,2)</f>
        <v>Ei perusasteen jälkeistä tutkintoa 35-39</v>
      </c>
      <c r="L7847" t="s">
        <v>1663</v>
      </c>
      <c r="M7847" t="str">
        <f>F7847&amp;L7847&amp;G7847&amp;L7847&amp;INT(C7847*10)</f>
        <v>26,69,-3</v>
      </c>
      <c r="O7847">
        <f>VLOOKUP(B7847,Taul1!A2:C834,3)</f>
        <v>0</v>
      </c>
      <c r="P7847" t="str">
        <f>VLOOKUP(B7847,Taul1!A2:C834,2)</f>
        <v>Vanhempainpäivärahojen korvatut päivät isä 30-34</v>
      </c>
    </row>
    <row r="7848" spans="1:16" ht="18" x14ac:dyDescent="0.3">
      <c r="A7848" s="1" t="s">
        <v>1400</v>
      </c>
      <c r="B7848" s="1" t="s">
        <v>1584</v>
      </c>
      <c r="C7848" s="1">
        <v>0.46800000000000003</v>
      </c>
      <c r="D7848" s="1">
        <v>0</v>
      </c>
      <c r="E7848" s="1" t="s">
        <v>337</v>
      </c>
      <c r="F7848">
        <v>27</v>
      </c>
      <c r="G7848">
        <v>69</v>
      </c>
      <c r="H7848">
        <f>VLOOKUP(A7848,Taul1!A2:C834,3)</f>
        <v>1</v>
      </c>
      <c r="I7848" t="str">
        <f>VLOOKUP(A7848,Taul1!A2:C834,2)</f>
        <v>Ei perusasteen jälkeistä tutkintoa 40-44</v>
      </c>
      <c r="L7848" t="s">
        <v>1663</v>
      </c>
      <c r="M7848" t="str">
        <f>F7848&amp;L7848&amp;G7848&amp;L7848&amp;INT(C7848*10)</f>
        <v>27,69,4</v>
      </c>
      <c r="O7848">
        <f>VLOOKUP(B7848,Taul1!A2:C834,3)</f>
        <v>0</v>
      </c>
      <c r="P7848" t="str">
        <f>VLOOKUP(B7848,Taul1!A2:C834,2)</f>
        <v>Vanhempainpäivärahojen korvatut päivät isä 30-34</v>
      </c>
    </row>
    <row r="7849" spans="1:16" ht="18" x14ac:dyDescent="0.3">
      <c r="A7849" s="1" t="s">
        <v>1402</v>
      </c>
      <c r="B7849" s="1" t="s">
        <v>1584</v>
      </c>
      <c r="C7849" s="1">
        <v>0.81299999999999994</v>
      </c>
      <c r="D7849" s="1">
        <v>0</v>
      </c>
      <c r="E7849" s="1" t="s">
        <v>337</v>
      </c>
      <c r="F7849">
        <v>28</v>
      </c>
      <c r="G7849">
        <v>69</v>
      </c>
      <c r="H7849">
        <f>VLOOKUP(A7849,Taul1!A2:C834,3)</f>
        <v>1</v>
      </c>
      <c r="I7849" t="str">
        <f>VLOOKUP(A7849,Taul1!A2:C834,2)</f>
        <v>Ei perusasteen jälkeistä tutkintoa 45-49</v>
      </c>
      <c r="L7849" t="s">
        <v>1663</v>
      </c>
      <c r="M7849" t="str">
        <f>F7849&amp;L7849&amp;G7849&amp;L7849&amp;INT(C7849*10)</f>
        <v>28,69,8</v>
      </c>
      <c r="O7849">
        <f>VLOOKUP(B7849,Taul1!A2:C834,3)</f>
        <v>0</v>
      </c>
      <c r="P7849" t="str">
        <f>VLOOKUP(B7849,Taul1!A2:C834,2)</f>
        <v>Vanhempainpäivärahojen korvatut päivät isä 30-34</v>
      </c>
    </row>
    <row r="7850" spans="1:16" ht="18" x14ac:dyDescent="0.3">
      <c r="A7850" s="1" t="s">
        <v>1404</v>
      </c>
      <c r="B7850" s="1" t="s">
        <v>1584</v>
      </c>
      <c r="C7850" s="1">
        <v>0.74399999999999999</v>
      </c>
      <c r="D7850" s="1">
        <v>0</v>
      </c>
      <c r="E7850" s="1" t="s">
        <v>337</v>
      </c>
      <c r="F7850">
        <v>29</v>
      </c>
      <c r="G7850">
        <v>69</v>
      </c>
      <c r="H7850">
        <f>VLOOKUP(A7850,Taul1!A2:C834,3)</f>
        <v>1</v>
      </c>
      <c r="I7850" t="str">
        <f>VLOOKUP(A7850,Taul1!A2:C834,2)</f>
        <v>Ei perusasteen jälkeistä tutkintoa 50-54</v>
      </c>
      <c r="L7850" t="s">
        <v>1663</v>
      </c>
      <c r="M7850" t="str">
        <f>F7850&amp;L7850&amp;G7850&amp;L7850&amp;INT(C7850*10)</f>
        <v>29,69,7</v>
      </c>
      <c r="O7850">
        <f>VLOOKUP(B7850,Taul1!A2:C834,3)</f>
        <v>0</v>
      </c>
      <c r="P7850" t="str">
        <f>VLOOKUP(B7850,Taul1!A2:C834,2)</f>
        <v>Vanhempainpäivärahojen korvatut päivät isä 30-34</v>
      </c>
    </row>
    <row r="7851" spans="1:16" ht="18" x14ac:dyDescent="0.3">
      <c r="A7851" s="1" t="s">
        <v>1406</v>
      </c>
      <c r="B7851" s="1" t="s">
        <v>1584</v>
      </c>
      <c r="C7851" s="1">
        <v>0.84699999999999998</v>
      </c>
      <c r="D7851" s="1">
        <v>0</v>
      </c>
      <c r="E7851" s="1" t="s">
        <v>337</v>
      </c>
      <c r="F7851">
        <v>30</v>
      </c>
      <c r="G7851">
        <v>69</v>
      </c>
      <c r="H7851">
        <f>VLOOKUP(A7851,Taul1!A2:C834,3)</f>
        <v>1</v>
      </c>
      <c r="I7851" t="str">
        <f>VLOOKUP(A7851,Taul1!A2:C834,2)</f>
        <v>Ei perusasteen jälkeistä tutkintoa 55-59</v>
      </c>
      <c r="L7851" t="s">
        <v>1663</v>
      </c>
      <c r="M7851" t="str">
        <f>F7851&amp;L7851&amp;G7851&amp;L7851&amp;INT(C7851*10)</f>
        <v>30,69,8</v>
      </c>
      <c r="O7851">
        <f>VLOOKUP(B7851,Taul1!A2:C834,3)</f>
        <v>0</v>
      </c>
      <c r="P7851" t="str">
        <f>VLOOKUP(B7851,Taul1!A2:C834,2)</f>
        <v>Vanhempainpäivärahojen korvatut päivät isä 30-34</v>
      </c>
    </row>
    <row r="7852" spans="1:16" ht="18" x14ac:dyDescent="0.3">
      <c r="A7852" s="1" t="s">
        <v>1408</v>
      </c>
      <c r="B7852" s="1" t="s">
        <v>1584</v>
      </c>
      <c r="C7852" s="1">
        <v>0.81799999999999995</v>
      </c>
      <c r="D7852" s="1">
        <v>0</v>
      </c>
      <c r="E7852" s="1" t="s">
        <v>337</v>
      </c>
      <c r="F7852">
        <v>31</v>
      </c>
      <c r="G7852">
        <v>69</v>
      </c>
      <c r="H7852">
        <f>VLOOKUP(A7852,Taul1!A2:C834,3)</f>
        <v>1</v>
      </c>
      <c r="I7852" t="str">
        <f>VLOOKUP(A7852,Taul1!A2:C834,2)</f>
        <v>Ei perusasteen jälkeistä tutkintoa 60-64</v>
      </c>
      <c r="L7852" t="s">
        <v>1663</v>
      </c>
      <c r="M7852" t="str">
        <f>F7852&amp;L7852&amp;G7852&amp;L7852&amp;INT(C7852*10)</f>
        <v>31,69,8</v>
      </c>
      <c r="O7852">
        <f>VLOOKUP(B7852,Taul1!A2:C834,3)</f>
        <v>0</v>
      </c>
      <c r="P7852" t="str">
        <f>VLOOKUP(B7852,Taul1!A2:C834,2)</f>
        <v>Vanhempainpäivärahojen korvatut päivät isä 30-34</v>
      </c>
    </row>
    <row r="7853" spans="1:16" ht="18" x14ac:dyDescent="0.3">
      <c r="A7853" s="1" t="s">
        <v>1410</v>
      </c>
      <c r="B7853" s="1" t="s">
        <v>1584</v>
      </c>
      <c r="C7853" s="1">
        <v>0.873</v>
      </c>
      <c r="D7853" s="1">
        <v>0</v>
      </c>
      <c r="E7853" s="1" t="s">
        <v>337</v>
      </c>
      <c r="F7853">
        <v>32</v>
      </c>
      <c r="G7853">
        <v>69</v>
      </c>
      <c r="H7853">
        <f>VLOOKUP(A7853,Taul1!A2:C834,3)</f>
        <v>1</v>
      </c>
      <c r="I7853" t="str">
        <f>VLOOKUP(A7853,Taul1!A2:C834,2)</f>
        <v>Ei perusasteen jälkeistä tutkintoa 65-69</v>
      </c>
      <c r="L7853" t="s">
        <v>1663</v>
      </c>
      <c r="M7853" t="str">
        <f>F7853&amp;L7853&amp;G7853&amp;L7853&amp;INT(C7853*10)</f>
        <v>32,69,8</v>
      </c>
      <c r="O7853">
        <f>VLOOKUP(B7853,Taul1!A2:C834,3)</f>
        <v>0</v>
      </c>
      <c r="P7853" t="str">
        <f>VLOOKUP(B7853,Taul1!A2:C834,2)</f>
        <v>Vanhempainpäivärahojen korvatut päivät isä 30-34</v>
      </c>
    </row>
    <row r="7854" spans="1:16" ht="18" x14ac:dyDescent="0.3">
      <c r="A7854" s="1" t="s">
        <v>1412</v>
      </c>
      <c r="B7854" s="1" t="s">
        <v>1584</v>
      </c>
      <c r="C7854" s="1">
        <v>-0.78900000000000003</v>
      </c>
      <c r="D7854" s="1">
        <v>0</v>
      </c>
      <c r="E7854" s="1" t="s">
        <v>337</v>
      </c>
      <c r="F7854">
        <v>33</v>
      </c>
      <c r="G7854">
        <v>69</v>
      </c>
      <c r="H7854">
        <f>VLOOKUP(A7854,Taul1!A2:C834,3)</f>
        <v>1</v>
      </c>
      <c r="I7854" t="str">
        <f>VLOOKUP(A7854,Taul1!A2:C834,2)</f>
        <v>Ei perusasteen jälkeistä tutkintoa 70-74</v>
      </c>
      <c r="L7854" t="s">
        <v>1663</v>
      </c>
      <c r="M7854" t="str">
        <f>F7854&amp;L7854&amp;G7854&amp;L7854&amp;INT(C7854*10)</f>
        <v>33,69,-8</v>
      </c>
      <c r="O7854">
        <f>VLOOKUP(B7854,Taul1!A2:C834,3)</f>
        <v>0</v>
      </c>
      <c r="P7854" t="str">
        <f>VLOOKUP(B7854,Taul1!A2:C834,2)</f>
        <v>Vanhempainpäivärahojen korvatut päivät isä 30-34</v>
      </c>
    </row>
    <row r="7855" spans="1:16" ht="18" x14ac:dyDescent="0.3">
      <c r="A7855" s="1" t="s">
        <v>1414</v>
      </c>
      <c r="B7855" s="1" t="s">
        <v>1584</v>
      </c>
      <c r="C7855" s="1">
        <v>0.55500000000000005</v>
      </c>
      <c r="D7855" s="1">
        <v>0</v>
      </c>
      <c r="E7855" s="1" t="s">
        <v>337</v>
      </c>
      <c r="F7855">
        <v>34</v>
      </c>
      <c r="G7855">
        <v>69</v>
      </c>
      <c r="H7855">
        <f>VLOOKUP(A7855,Taul1!A2:C834,3)</f>
        <v>1</v>
      </c>
      <c r="I7855" t="str">
        <f>VLOOKUP(A7855,Taul1!A2:C834,2)</f>
        <v>Ei perusasteen jälkeistä tutkintoa 75-</v>
      </c>
      <c r="L7855" t="s">
        <v>1663</v>
      </c>
      <c r="M7855" t="str">
        <f>F7855&amp;L7855&amp;G7855&amp;L7855&amp;INT(C7855*10)</f>
        <v>34,69,5</v>
      </c>
      <c r="O7855">
        <f>VLOOKUP(B7855,Taul1!A2:C834,3)</f>
        <v>0</v>
      </c>
      <c r="P7855" t="str">
        <f>VLOOKUP(B7855,Taul1!A2:C834,2)</f>
        <v>Vanhempainpäivärahojen korvatut päivät isä 30-34</v>
      </c>
    </row>
    <row r="7856" spans="1:16" ht="18" x14ac:dyDescent="0.3">
      <c r="A7856" s="1" t="s">
        <v>1416</v>
      </c>
      <c r="B7856" s="1" t="s">
        <v>1584</v>
      </c>
      <c r="C7856" s="1">
        <v>-0.308</v>
      </c>
      <c r="D7856" s="2">
        <v>3.0399161410343803E-8</v>
      </c>
      <c r="E7856" s="1" t="s">
        <v>337</v>
      </c>
      <c r="F7856">
        <v>35</v>
      </c>
      <c r="G7856">
        <v>69</v>
      </c>
      <c r="H7856">
        <f>VLOOKUP(A7856,Taul1!A2:C834,3)</f>
        <v>1</v>
      </c>
      <c r="I7856" t="str">
        <f>VLOOKUP(A7856,Taul1!A2:C834,2)</f>
        <v>Toisen asteen tutkinto 15-19</v>
      </c>
      <c r="L7856" t="s">
        <v>1663</v>
      </c>
      <c r="M7856" t="str">
        <f>F7856&amp;L7856&amp;G7856&amp;L7856&amp;INT(C7856*10)</f>
        <v>35,69,-4</v>
      </c>
      <c r="O7856">
        <f>VLOOKUP(B7856,Taul1!A2:C834,3)</f>
        <v>0</v>
      </c>
      <c r="P7856" t="str">
        <f>VLOOKUP(B7856,Taul1!A2:C834,2)</f>
        <v>Vanhempainpäivärahojen korvatut päivät isä 30-34</v>
      </c>
    </row>
    <row r="7857" spans="1:16" ht="18" x14ac:dyDescent="0.3">
      <c r="A7857" s="1" t="s">
        <v>1418</v>
      </c>
      <c r="B7857" s="1" t="s">
        <v>1584</v>
      </c>
      <c r="C7857" s="1">
        <v>0.61</v>
      </c>
      <c r="D7857" s="2">
        <v>1.11022302462515E-16</v>
      </c>
      <c r="E7857" s="1" t="s">
        <v>337</v>
      </c>
      <c r="F7857">
        <v>36</v>
      </c>
      <c r="G7857">
        <v>69</v>
      </c>
      <c r="H7857">
        <f>VLOOKUP(A7857,Taul1!A2:C834,3)</f>
        <v>1</v>
      </c>
      <c r="I7857" t="str">
        <f>VLOOKUP(A7857,Taul1!A2:C834,2)</f>
        <v>Toisen asteen tutkinto 20-24</v>
      </c>
      <c r="L7857" t="s">
        <v>1663</v>
      </c>
      <c r="M7857" t="str">
        <f>F7857&amp;L7857&amp;G7857&amp;L7857&amp;INT(C7857*10)</f>
        <v>36,69,6</v>
      </c>
      <c r="O7857">
        <f>VLOOKUP(B7857,Taul1!A2:C834,3)</f>
        <v>0</v>
      </c>
      <c r="P7857" t="str">
        <f>VLOOKUP(B7857,Taul1!A2:C834,2)</f>
        <v>Vanhempainpäivärahojen korvatut päivät isä 30-34</v>
      </c>
    </row>
    <row r="7858" spans="1:16" ht="18" x14ac:dyDescent="0.3">
      <c r="A7858" s="1" t="s">
        <v>1420</v>
      </c>
      <c r="B7858" s="1" t="s">
        <v>1584</v>
      </c>
      <c r="C7858" s="1">
        <v>-0.60899999999999999</v>
      </c>
      <c r="D7858" s="2">
        <v>1.11022302462515E-16</v>
      </c>
      <c r="E7858" s="1" t="s">
        <v>337</v>
      </c>
      <c r="F7858">
        <v>37</v>
      </c>
      <c r="G7858">
        <v>69</v>
      </c>
      <c r="H7858">
        <f>VLOOKUP(A7858,Taul1!A2:C834,3)</f>
        <v>1</v>
      </c>
      <c r="I7858" t="str">
        <f>VLOOKUP(A7858,Taul1!A2:C834,2)</f>
        <v>Toisen asteen tutkinto 25-29</v>
      </c>
      <c r="L7858" t="s">
        <v>1663</v>
      </c>
      <c r="M7858" t="str">
        <f>F7858&amp;L7858&amp;G7858&amp;L7858&amp;INT(C7858*10)</f>
        <v>37,69,-7</v>
      </c>
      <c r="O7858">
        <f>VLOOKUP(B7858,Taul1!A2:C834,3)</f>
        <v>0</v>
      </c>
      <c r="P7858" t="str">
        <f>VLOOKUP(B7858,Taul1!A2:C834,2)</f>
        <v>Vanhempainpäivärahojen korvatut päivät isä 30-34</v>
      </c>
    </row>
    <row r="7859" spans="1:16" ht="18" x14ac:dyDescent="0.3">
      <c r="A7859" s="1" t="s">
        <v>1422</v>
      </c>
      <c r="B7859" s="1" t="s">
        <v>1584</v>
      </c>
      <c r="C7859" s="1">
        <v>-0.59299999999999997</v>
      </c>
      <c r="D7859" s="1">
        <v>0</v>
      </c>
      <c r="E7859" s="1" t="s">
        <v>337</v>
      </c>
      <c r="F7859">
        <v>38</v>
      </c>
      <c r="G7859">
        <v>69</v>
      </c>
      <c r="H7859">
        <f>VLOOKUP(A7859,Taul1!A2:C834,3)</f>
        <v>1</v>
      </c>
      <c r="I7859" t="str">
        <f>VLOOKUP(A7859,Taul1!A2:C834,2)</f>
        <v>Toisen asteen tutkinto 30-34</v>
      </c>
      <c r="L7859" t="s">
        <v>1663</v>
      </c>
      <c r="M7859" t="str">
        <f>F7859&amp;L7859&amp;G7859&amp;L7859&amp;INT(C7859*10)</f>
        <v>38,69,-6</v>
      </c>
      <c r="O7859">
        <f>VLOOKUP(B7859,Taul1!A2:C834,3)</f>
        <v>0</v>
      </c>
      <c r="P7859" t="str">
        <f>VLOOKUP(B7859,Taul1!A2:C834,2)</f>
        <v>Vanhempainpäivärahojen korvatut päivät isä 30-34</v>
      </c>
    </row>
    <row r="7860" spans="1:16" ht="18" x14ac:dyDescent="0.3">
      <c r="A7860" s="1" t="s">
        <v>1424</v>
      </c>
      <c r="B7860" s="1" t="s">
        <v>1584</v>
      </c>
      <c r="C7860" s="1">
        <v>-0.67100000000000004</v>
      </c>
      <c r="D7860" s="1">
        <v>0</v>
      </c>
      <c r="E7860" s="1" t="s">
        <v>337</v>
      </c>
      <c r="F7860">
        <v>39</v>
      </c>
      <c r="G7860">
        <v>69</v>
      </c>
      <c r="H7860">
        <f>VLOOKUP(A7860,Taul1!A2:C834,3)</f>
        <v>1</v>
      </c>
      <c r="I7860" t="str">
        <f>VLOOKUP(A7860,Taul1!A2:C834,2)</f>
        <v>Toisen asteen tutkinto 35-39</v>
      </c>
      <c r="L7860" t="s">
        <v>1663</v>
      </c>
      <c r="M7860" t="str">
        <f>F7860&amp;L7860&amp;G7860&amp;L7860&amp;INT(C7860*10)</f>
        <v>39,69,-7</v>
      </c>
      <c r="O7860">
        <f>VLOOKUP(B7860,Taul1!A2:C834,3)</f>
        <v>0</v>
      </c>
      <c r="P7860" t="str">
        <f>VLOOKUP(B7860,Taul1!A2:C834,2)</f>
        <v>Vanhempainpäivärahojen korvatut päivät isä 30-34</v>
      </c>
    </row>
    <row r="7861" spans="1:16" ht="18" x14ac:dyDescent="0.3">
      <c r="A7861" s="1" t="s">
        <v>1426</v>
      </c>
      <c r="B7861" s="1" t="s">
        <v>1584</v>
      </c>
      <c r="C7861" s="1">
        <v>-0.85899999999999999</v>
      </c>
      <c r="D7861" s="1">
        <v>0</v>
      </c>
      <c r="E7861" s="1" t="s">
        <v>337</v>
      </c>
      <c r="F7861">
        <v>40</v>
      </c>
      <c r="G7861">
        <v>69</v>
      </c>
      <c r="H7861">
        <f>VLOOKUP(A7861,Taul1!A2:C834,3)</f>
        <v>1</v>
      </c>
      <c r="I7861" t="str">
        <f>VLOOKUP(A7861,Taul1!A2:C834,2)</f>
        <v>Toisen asteen tutkinto 40-44</v>
      </c>
      <c r="L7861" t="s">
        <v>1663</v>
      </c>
      <c r="M7861" t="str">
        <f>F7861&amp;L7861&amp;G7861&amp;L7861&amp;INT(C7861*10)</f>
        <v>40,69,-9</v>
      </c>
      <c r="O7861">
        <f>VLOOKUP(B7861,Taul1!A2:C834,3)</f>
        <v>0</v>
      </c>
      <c r="P7861" t="str">
        <f>VLOOKUP(B7861,Taul1!A2:C834,2)</f>
        <v>Vanhempainpäivärahojen korvatut päivät isä 30-34</v>
      </c>
    </row>
    <row r="7862" spans="1:16" ht="18" x14ac:dyDescent="0.3">
      <c r="A7862" s="1" t="s">
        <v>1428</v>
      </c>
      <c r="B7862" s="1" t="s">
        <v>1584</v>
      </c>
      <c r="C7862" s="1">
        <v>0.83599999999999997</v>
      </c>
      <c r="D7862" s="1">
        <v>0</v>
      </c>
      <c r="E7862" s="1" t="s">
        <v>337</v>
      </c>
      <c r="F7862">
        <v>41</v>
      </c>
      <c r="G7862">
        <v>69</v>
      </c>
      <c r="H7862">
        <f>VLOOKUP(A7862,Taul1!A2:C834,3)</f>
        <v>1</v>
      </c>
      <c r="I7862" t="str">
        <f>VLOOKUP(A7862,Taul1!A2:C834,2)</f>
        <v>Toisen asteen tutkinto 45-49</v>
      </c>
      <c r="L7862" t="s">
        <v>1663</v>
      </c>
      <c r="M7862" t="str">
        <f>F7862&amp;L7862&amp;G7862&amp;L7862&amp;INT(C7862*10)</f>
        <v>41,69,8</v>
      </c>
      <c r="O7862">
        <f>VLOOKUP(B7862,Taul1!A2:C834,3)</f>
        <v>0</v>
      </c>
      <c r="P7862" t="str">
        <f>VLOOKUP(B7862,Taul1!A2:C834,2)</f>
        <v>Vanhempainpäivärahojen korvatut päivät isä 30-34</v>
      </c>
    </row>
    <row r="7863" spans="1:16" ht="18" x14ac:dyDescent="0.3">
      <c r="A7863" s="1" t="s">
        <v>1430</v>
      </c>
      <c r="B7863" s="1" t="s">
        <v>1584</v>
      </c>
      <c r="C7863" s="1">
        <v>0.67800000000000005</v>
      </c>
      <c r="D7863" s="1">
        <v>0</v>
      </c>
      <c r="E7863" s="1" t="s">
        <v>337</v>
      </c>
      <c r="F7863">
        <v>42</v>
      </c>
      <c r="G7863">
        <v>69</v>
      </c>
      <c r="H7863">
        <f>VLOOKUP(A7863,Taul1!A2:C834,3)</f>
        <v>1</v>
      </c>
      <c r="I7863" t="str">
        <f>VLOOKUP(A7863,Taul1!A2:C834,2)</f>
        <v>Toisen asteen tutkinto 50-54</v>
      </c>
      <c r="L7863" t="s">
        <v>1663</v>
      </c>
      <c r="M7863" t="str">
        <f>F7863&amp;L7863&amp;G7863&amp;L7863&amp;INT(C7863*10)</f>
        <v>42,69,6</v>
      </c>
      <c r="O7863">
        <f>VLOOKUP(B7863,Taul1!A2:C834,3)</f>
        <v>0</v>
      </c>
      <c r="P7863" t="str">
        <f>VLOOKUP(B7863,Taul1!A2:C834,2)</f>
        <v>Vanhempainpäivärahojen korvatut päivät isä 30-34</v>
      </c>
    </row>
    <row r="7864" spans="1:16" ht="18" x14ac:dyDescent="0.3">
      <c r="A7864" s="1" t="s">
        <v>1432</v>
      </c>
      <c r="B7864" s="1" t="s">
        <v>1584</v>
      </c>
      <c r="C7864" s="1">
        <v>-0.64600000000000002</v>
      </c>
      <c r="D7864" s="1">
        <v>0</v>
      </c>
      <c r="E7864" s="1" t="s">
        <v>337</v>
      </c>
      <c r="F7864">
        <v>43</v>
      </c>
      <c r="G7864">
        <v>69</v>
      </c>
      <c r="H7864">
        <f>VLOOKUP(A7864,Taul1!A2:C834,3)</f>
        <v>1</v>
      </c>
      <c r="I7864" t="str">
        <f>VLOOKUP(A7864,Taul1!A2:C834,2)</f>
        <v>Toisen asteen tutkinto 55-59</v>
      </c>
      <c r="L7864" t="s">
        <v>1663</v>
      </c>
      <c r="M7864" t="str">
        <f>F7864&amp;L7864&amp;G7864&amp;L7864&amp;INT(C7864*10)</f>
        <v>43,69,-7</v>
      </c>
      <c r="O7864">
        <f>VLOOKUP(B7864,Taul1!A2:C834,3)</f>
        <v>0</v>
      </c>
      <c r="P7864" t="str">
        <f>VLOOKUP(B7864,Taul1!A2:C834,2)</f>
        <v>Vanhempainpäivärahojen korvatut päivät isä 30-34</v>
      </c>
    </row>
    <row r="7865" spans="1:16" ht="18" x14ac:dyDescent="0.3">
      <c r="A7865" s="1" t="s">
        <v>1434</v>
      </c>
      <c r="B7865" s="1" t="s">
        <v>1584</v>
      </c>
      <c r="C7865" s="1">
        <v>0.11799999999999999</v>
      </c>
      <c r="D7865" s="1">
        <v>3.8217010401181598E-2</v>
      </c>
      <c r="E7865" s="1" t="s">
        <v>337</v>
      </c>
      <c r="F7865">
        <v>44</v>
      </c>
      <c r="G7865">
        <v>69</v>
      </c>
      <c r="H7865">
        <f>VLOOKUP(A7865,Taul1!A2:C834,3)</f>
        <v>1</v>
      </c>
      <c r="I7865" t="str">
        <f>VLOOKUP(A7865,Taul1!A2:C834,2)</f>
        <v>Toisen asteen tutkinto 60-64</v>
      </c>
      <c r="L7865" t="s">
        <v>1663</v>
      </c>
      <c r="M7865" t="str">
        <f>F7865&amp;L7865&amp;G7865&amp;L7865&amp;INT(C7865*10)</f>
        <v>44,69,1</v>
      </c>
      <c r="O7865">
        <f>VLOOKUP(B7865,Taul1!A2:C834,3)</f>
        <v>0</v>
      </c>
      <c r="P7865" t="str">
        <f>VLOOKUP(B7865,Taul1!A2:C834,2)</f>
        <v>Vanhempainpäivärahojen korvatut päivät isä 30-34</v>
      </c>
    </row>
    <row r="7866" spans="1:16" ht="18" x14ac:dyDescent="0.3">
      <c r="A7866" s="1" t="s">
        <v>1436</v>
      </c>
      <c r="B7866" s="1" t="s">
        <v>1584</v>
      </c>
      <c r="C7866" s="1">
        <v>-7.9000000000000001E-2</v>
      </c>
      <c r="D7866" s="1">
        <v>0.162802814454866</v>
      </c>
      <c r="E7866" s="1" t="s">
        <v>337</v>
      </c>
      <c r="F7866">
        <v>45</v>
      </c>
      <c r="G7866">
        <v>69</v>
      </c>
      <c r="H7866">
        <f>VLOOKUP(A7866,Taul1!A2:C834,3)</f>
        <v>1</v>
      </c>
      <c r="I7866" t="str">
        <f>VLOOKUP(A7866,Taul1!A2:C834,2)</f>
        <v>Toisen asteen tutkinto 65-69</v>
      </c>
      <c r="L7866" t="s">
        <v>1663</v>
      </c>
      <c r="M7866" t="str">
        <f>F7866&amp;L7866&amp;G7866&amp;L7866&amp;INT(C7866*10)</f>
        <v>45,69,-1</v>
      </c>
      <c r="O7866">
        <f>VLOOKUP(B7866,Taul1!A2:C834,3)</f>
        <v>0</v>
      </c>
      <c r="P7866" t="str">
        <f>VLOOKUP(B7866,Taul1!A2:C834,2)</f>
        <v>Vanhempainpäivärahojen korvatut päivät isä 30-34</v>
      </c>
    </row>
    <row r="7867" spans="1:16" ht="18" x14ac:dyDescent="0.3">
      <c r="A7867" s="1" t="s">
        <v>1438</v>
      </c>
      <c r="B7867" s="1" t="s">
        <v>1584</v>
      </c>
      <c r="C7867" s="1">
        <v>-0.84499999999999997</v>
      </c>
      <c r="D7867" s="1">
        <v>0</v>
      </c>
      <c r="E7867" s="1" t="s">
        <v>337</v>
      </c>
      <c r="F7867">
        <v>46</v>
      </c>
      <c r="G7867">
        <v>69</v>
      </c>
      <c r="H7867">
        <f>VLOOKUP(A7867,Taul1!A2:C834,3)</f>
        <v>1</v>
      </c>
      <c r="I7867" t="str">
        <f>VLOOKUP(A7867,Taul1!A2:C834,2)</f>
        <v>Toisen asteen tutkinto 70-74</v>
      </c>
      <c r="L7867" t="s">
        <v>1663</v>
      </c>
      <c r="M7867" t="str">
        <f>F7867&amp;L7867&amp;G7867&amp;L7867&amp;INT(C7867*10)</f>
        <v>46,69,-9</v>
      </c>
      <c r="O7867">
        <f>VLOOKUP(B7867,Taul1!A2:C834,3)</f>
        <v>0</v>
      </c>
      <c r="P7867" t="str">
        <f>VLOOKUP(B7867,Taul1!A2:C834,2)</f>
        <v>Vanhempainpäivärahojen korvatut päivät isä 30-34</v>
      </c>
    </row>
    <row r="7868" spans="1:16" ht="18" x14ac:dyDescent="0.3">
      <c r="A7868" s="1" t="s">
        <v>1440</v>
      </c>
      <c r="B7868" s="1" t="s">
        <v>1584</v>
      </c>
      <c r="C7868" s="1">
        <v>-0.82399999999999995</v>
      </c>
      <c r="D7868" s="1">
        <v>0</v>
      </c>
      <c r="E7868" s="1" t="s">
        <v>337</v>
      </c>
      <c r="F7868">
        <v>47</v>
      </c>
      <c r="G7868">
        <v>69</v>
      </c>
      <c r="H7868">
        <f>VLOOKUP(A7868,Taul1!A2:C834,3)</f>
        <v>1</v>
      </c>
      <c r="I7868" t="str">
        <f>VLOOKUP(A7868,Taul1!A2:C834,2)</f>
        <v>Toisen asteen tutkinto 75-</v>
      </c>
      <c r="L7868" t="s">
        <v>1663</v>
      </c>
      <c r="M7868" t="str">
        <f>F7868&amp;L7868&amp;G7868&amp;L7868&amp;INT(C7868*10)</f>
        <v>47,69,-9</v>
      </c>
      <c r="O7868">
        <f>VLOOKUP(B7868,Taul1!A2:C834,3)</f>
        <v>0</v>
      </c>
      <c r="P7868" t="str">
        <f>VLOOKUP(B7868,Taul1!A2:C834,2)</f>
        <v>Vanhempainpäivärahojen korvatut päivät isä 30-34</v>
      </c>
    </row>
    <row r="7869" spans="1:16" ht="18" x14ac:dyDescent="0.3">
      <c r="A7869" s="1" t="s">
        <v>1442</v>
      </c>
      <c r="B7869" s="1" t="s">
        <v>1584</v>
      </c>
      <c r="C7869" s="1">
        <v>1.4E-2</v>
      </c>
      <c r="D7869" s="1">
        <v>0.81243212746441495</v>
      </c>
      <c r="E7869" s="1" t="s">
        <v>337</v>
      </c>
      <c r="F7869">
        <v>48</v>
      </c>
      <c r="G7869">
        <v>69</v>
      </c>
      <c r="H7869">
        <f>VLOOKUP(A7869,Taul1!A2:C834,3)</f>
        <v>1</v>
      </c>
      <c r="I7869" t="str">
        <f>VLOOKUP(A7869,Taul1!A2:C834,2)</f>
        <v>Korkea-asteen tutkinto 15-19</v>
      </c>
      <c r="L7869" t="s">
        <v>1663</v>
      </c>
      <c r="M7869" t="str">
        <f>F7869&amp;L7869&amp;G7869&amp;L7869&amp;INT(C7869*10)</f>
        <v>48,69,0</v>
      </c>
      <c r="O7869">
        <f>VLOOKUP(B7869,Taul1!A2:C834,3)</f>
        <v>0</v>
      </c>
      <c r="P7869" t="str">
        <f>VLOOKUP(B7869,Taul1!A2:C834,2)</f>
        <v>Vanhempainpäivärahojen korvatut päivät isä 30-34</v>
      </c>
    </row>
    <row r="7870" spans="1:16" ht="18" x14ac:dyDescent="0.3">
      <c r="A7870" s="1" t="s">
        <v>1444</v>
      </c>
      <c r="B7870" s="1" t="s">
        <v>1584</v>
      </c>
      <c r="C7870" s="1">
        <v>-0.76100000000000001</v>
      </c>
      <c r="D7870" s="1">
        <v>0</v>
      </c>
      <c r="E7870" s="1" t="s">
        <v>337</v>
      </c>
      <c r="F7870">
        <v>49</v>
      </c>
      <c r="G7870">
        <v>69</v>
      </c>
      <c r="H7870">
        <f>VLOOKUP(A7870,Taul1!A2:C834,3)</f>
        <v>1</v>
      </c>
      <c r="I7870" t="str">
        <f>VLOOKUP(A7870,Taul1!A2:C834,2)</f>
        <v>Korkea-asteen tutkinto 20-24</v>
      </c>
      <c r="L7870" t="s">
        <v>1663</v>
      </c>
      <c r="M7870" t="str">
        <f>F7870&amp;L7870&amp;G7870&amp;L7870&amp;INT(C7870*10)</f>
        <v>49,69,-8</v>
      </c>
      <c r="O7870">
        <f>VLOOKUP(B7870,Taul1!A2:C834,3)</f>
        <v>0</v>
      </c>
      <c r="P7870" t="str">
        <f>VLOOKUP(B7870,Taul1!A2:C834,2)</f>
        <v>Vanhempainpäivärahojen korvatut päivät isä 30-34</v>
      </c>
    </row>
    <row r="7871" spans="1:16" ht="18" x14ac:dyDescent="0.3">
      <c r="A7871" s="1" t="s">
        <v>1446</v>
      </c>
      <c r="B7871" s="1" t="s">
        <v>1584</v>
      </c>
      <c r="C7871" s="1">
        <v>-0.82499999999999996</v>
      </c>
      <c r="D7871" s="1">
        <v>0</v>
      </c>
      <c r="E7871" s="1" t="s">
        <v>337</v>
      </c>
      <c r="F7871">
        <v>50</v>
      </c>
      <c r="G7871">
        <v>69</v>
      </c>
      <c r="H7871">
        <f>VLOOKUP(A7871,Taul1!A2:C834,3)</f>
        <v>1</v>
      </c>
      <c r="I7871" t="str">
        <f>VLOOKUP(A7871,Taul1!A2:C834,2)</f>
        <v>Korkea-asteen tutkinto 25-29</v>
      </c>
      <c r="L7871" t="s">
        <v>1663</v>
      </c>
      <c r="M7871" t="str">
        <f>F7871&amp;L7871&amp;G7871&amp;L7871&amp;INT(C7871*10)</f>
        <v>50,69,-9</v>
      </c>
      <c r="O7871">
        <f>VLOOKUP(B7871,Taul1!A2:C834,3)</f>
        <v>0</v>
      </c>
      <c r="P7871" t="str">
        <f>VLOOKUP(B7871,Taul1!A2:C834,2)</f>
        <v>Vanhempainpäivärahojen korvatut päivät isä 30-34</v>
      </c>
    </row>
    <row r="7872" spans="1:16" ht="18" x14ac:dyDescent="0.3">
      <c r="A7872" s="1" t="s">
        <v>1448</v>
      </c>
      <c r="B7872" s="1" t="s">
        <v>1584</v>
      </c>
      <c r="C7872" s="1">
        <v>-0.65200000000000002</v>
      </c>
      <c r="D7872" s="1">
        <v>0</v>
      </c>
      <c r="E7872" s="1" t="s">
        <v>337</v>
      </c>
      <c r="F7872">
        <v>51</v>
      </c>
      <c r="G7872">
        <v>69</v>
      </c>
      <c r="H7872">
        <f>VLOOKUP(A7872,Taul1!A2:C834,3)</f>
        <v>1</v>
      </c>
      <c r="I7872" t="str">
        <f>VLOOKUP(A7872,Taul1!A2:C834,2)</f>
        <v>Korkea-asteen tutkinto 30-34</v>
      </c>
      <c r="L7872" t="s">
        <v>1663</v>
      </c>
      <c r="M7872" t="str">
        <f>F7872&amp;L7872&amp;G7872&amp;L7872&amp;INT(C7872*10)</f>
        <v>51,69,-7</v>
      </c>
      <c r="O7872">
        <f>VLOOKUP(B7872,Taul1!A2:C834,3)</f>
        <v>0</v>
      </c>
      <c r="P7872" t="str">
        <f>VLOOKUP(B7872,Taul1!A2:C834,2)</f>
        <v>Vanhempainpäivärahojen korvatut päivät isä 30-34</v>
      </c>
    </row>
    <row r="7873" spans="1:16" ht="18" x14ac:dyDescent="0.3">
      <c r="A7873" s="1" t="s">
        <v>1450</v>
      </c>
      <c r="B7873" s="1" t="s">
        <v>1584</v>
      </c>
      <c r="C7873" s="1">
        <v>-0.71799999999999997</v>
      </c>
      <c r="D7873" s="2">
        <v>2.2204460492503101E-16</v>
      </c>
      <c r="E7873" s="1" t="s">
        <v>337</v>
      </c>
      <c r="F7873">
        <v>52</v>
      </c>
      <c r="G7873">
        <v>69</v>
      </c>
      <c r="H7873">
        <f>VLOOKUP(A7873,Taul1!A2:C834,3)</f>
        <v>1</v>
      </c>
      <c r="I7873" t="str">
        <f>VLOOKUP(A7873,Taul1!A2:C834,2)</f>
        <v>Korkea-asteen tutkinto 35-39</v>
      </c>
      <c r="L7873" t="s">
        <v>1663</v>
      </c>
      <c r="M7873" t="str">
        <f>F7873&amp;L7873&amp;G7873&amp;L7873&amp;INT(C7873*10)</f>
        <v>52,69,-8</v>
      </c>
      <c r="O7873">
        <f>VLOOKUP(B7873,Taul1!A2:C834,3)</f>
        <v>0</v>
      </c>
      <c r="P7873" t="str">
        <f>VLOOKUP(B7873,Taul1!A2:C834,2)</f>
        <v>Vanhempainpäivärahojen korvatut päivät isä 30-34</v>
      </c>
    </row>
    <row r="7874" spans="1:16" ht="18" x14ac:dyDescent="0.3">
      <c r="A7874" s="1" t="s">
        <v>1452</v>
      </c>
      <c r="B7874" s="1" t="s">
        <v>1584</v>
      </c>
      <c r="C7874" s="1">
        <v>-0.83599999999999997</v>
      </c>
      <c r="D7874" s="1">
        <v>0</v>
      </c>
      <c r="E7874" s="1" t="s">
        <v>337</v>
      </c>
      <c r="F7874">
        <v>53</v>
      </c>
      <c r="G7874">
        <v>69</v>
      </c>
      <c r="H7874">
        <f>VLOOKUP(A7874,Taul1!A2:C834,3)</f>
        <v>1</v>
      </c>
      <c r="I7874" t="str">
        <f>VLOOKUP(A7874,Taul1!A2:C834,2)</f>
        <v>Korkea-asteen tutkinto 40-44</v>
      </c>
      <c r="L7874" t="s">
        <v>1663</v>
      </c>
      <c r="M7874" t="str">
        <f>F7874&amp;L7874&amp;G7874&amp;L7874&amp;INT(C7874*10)</f>
        <v>53,69,-9</v>
      </c>
      <c r="O7874">
        <f>VLOOKUP(B7874,Taul1!A2:C834,3)</f>
        <v>0</v>
      </c>
      <c r="P7874" t="str">
        <f>VLOOKUP(B7874,Taul1!A2:C834,2)</f>
        <v>Vanhempainpäivärahojen korvatut päivät isä 30-34</v>
      </c>
    </row>
    <row r="7875" spans="1:16" ht="18" x14ac:dyDescent="0.3">
      <c r="A7875" s="1" t="s">
        <v>1454</v>
      </c>
      <c r="B7875" s="1" t="s">
        <v>1584</v>
      </c>
      <c r="C7875" s="1">
        <v>-0.189</v>
      </c>
      <c r="D7875" s="1">
        <v>8.1351910370275305E-4</v>
      </c>
      <c r="E7875" s="1" t="s">
        <v>337</v>
      </c>
      <c r="F7875">
        <v>54</v>
      </c>
      <c r="G7875">
        <v>69</v>
      </c>
      <c r="H7875">
        <f>VLOOKUP(A7875,Taul1!A2:C834,3)</f>
        <v>1</v>
      </c>
      <c r="I7875" t="str">
        <f>VLOOKUP(A7875,Taul1!A2:C834,2)</f>
        <v>Korkea-asteen tutkinto 45-49</v>
      </c>
      <c r="L7875" t="s">
        <v>1663</v>
      </c>
      <c r="M7875" t="str">
        <f>F7875&amp;L7875&amp;G7875&amp;L7875&amp;INT(C7875*10)</f>
        <v>54,69,-2</v>
      </c>
      <c r="O7875">
        <f>VLOOKUP(B7875,Taul1!A2:C834,3)</f>
        <v>0</v>
      </c>
      <c r="P7875" t="str">
        <f>VLOOKUP(B7875,Taul1!A2:C834,2)</f>
        <v>Vanhempainpäivärahojen korvatut päivät isä 30-34</v>
      </c>
    </row>
    <row r="7876" spans="1:16" ht="18" x14ac:dyDescent="0.3">
      <c r="A7876" s="1" t="s">
        <v>1456</v>
      </c>
      <c r="B7876" s="1" t="s">
        <v>1584</v>
      </c>
      <c r="C7876" s="1">
        <v>-0.62</v>
      </c>
      <c r="D7876" s="1">
        <v>0</v>
      </c>
      <c r="E7876" s="1" t="s">
        <v>337</v>
      </c>
      <c r="F7876">
        <v>55</v>
      </c>
      <c r="G7876">
        <v>69</v>
      </c>
      <c r="H7876">
        <f>VLOOKUP(A7876,Taul1!A2:C834,3)</f>
        <v>1</v>
      </c>
      <c r="I7876" t="str">
        <f>VLOOKUP(A7876,Taul1!A2:C834,2)</f>
        <v>Korkea-asteen tutkinto 50-54</v>
      </c>
      <c r="L7876" t="s">
        <v>1663</v>
      </c>
      <c r="M7876" t="str">
        <f>F7876&amp;L7876&amp;G7876&amp;L7876&amp;INT(C7876*10)</f>
        <v>55,69,-7</v>
      </c>
      <c r="O7876">
        <f>VLOOKUP(B7876,Taul1!A2:C834,3)</f>
        <v>0</v>
      </c>
      <c r="P7876" t="str">
        <f>VLOOKUP(B7876,Taul1!A2:C834,2)</f>
        <v>Vanhempainpäivärahojen korvatut päivät isä 30-34</v>
      </c>
    </row>
    <row r="7877" spans="1:16" ht="18" x14ac:dyDescent="0.3">
      <c r="A7877" s="1" t="s">
        <v>1458</v>
      </c>
      <c r="B7877" s="1" t="s">
        <v>1584</v>
      </c>
      <c r="C7877" s="1">
        <v>-0.83899999999999997</v>
      </c>
      <c r="D7877" s="1">
        <v>0</v>
      </c>
      <c r="E7877" s="1" t="s">
        <v>337</v>
      </c>
      <c r="F7877">
        <v>56</v>
      </c>
      <c r="G7877">
        <v>69</v>
      </c>
      <c r="H7877">
        <f>VLOOKUP(A7877,Taul1!A2:C834,3)</f>
        <v>1</v>
      </c>
      <c r="I7877" t="str">
        <f>VLOOKUP(A7877,Taul1!A2:C834,2)</f>
        <v>Korkea-asteen tutkinto 55-59</v>
      </c>
      <c r="L7877" t="s">
        <v>1663</v>
      </c>
      <c r="M7877" t="str">
        <f>F7877&amp;L7877&amp;G7877&amp;L7877&amp;INT(C7877*10)</f>
        <v>56,69,-9</v>
      </c>
      <c r="O7877">
        <f>VLOOKUP(B7877,Taul1!A2:C834,3)</f>
        <v>0</v>
      </c>
      <c r="P7877" t="str">
        <f>VLOOKUP(B7877,Taul1!A2:C834,2)</f>
        <v>Vanhempainpäivärahojen korvatut päivät isä 30-34</v>
      </c>
    </row>
    <row r="7878" spans="1:16" ht="18" x14ac:dyDescent="0.3">
      <c r="A7878" s="1" t="s">
        <v>1460</v>
      </c>
      <c r="B7878" s="1" t="s">
        <v>1584</v>
      </c>
      <c r="C7878" s="1">
        <v>-0.86699999999999999</v>
      </c>
      <c r="D7878" s="2">
        <v>1.11022302462515E-16</v>
      </c>
      <c r="E7878" s="1" t="s">
        <v>337</v>
      </c>
      <c r="F7878">
        <v>57</v>
      </c>
      <c r="G7878">
        <v>69</v>
      </c>
      <c r="H7878">
        <f>VLOOKUP(A7878,Taul1!A2:C834,3)</f>
        <v>1</v>
      </c>
      <c r="I7878" t="str">
        <f>VLOOKUP(A7878,Taul1!A2:C834,2)</f>
        <v>Korkea-asteen tutkinto 60-64</v>
      </c>
      <c r="L7878" t="s">
        <v>1663</v>
      </c>
      <c r="M7878" t="str">
        <f>F7878&amp;L7878&amp;G7878&amp;L7878&amp;INT(C7878*10)</f>
        <v>57,69,-9</v>
      </c>
      <c r="O7878">
        <f>VLOOKUP(B7878,Taul1!A2:C834,3)</f>
        <v>0</v>
      </c>
      <c r="P7878" t="str">
        <f>VLOOKUP(B7878,Taul1!A2:C834,2)</f>
        <v>Vanhempainpäivärahojen korvatut päivät isä 30-34</v>
      </c>
    </row>
    <row r="7879" spans="1:16" ht="18" x14ac:dyDescent="0.3">
      <c r="A7879" s="1" t="s">
        <v>1462</v>
      </c>
      <c r="B7879" s="1" t="s">
        <v>1584</v>
      </c>
      <c r="C7879" s="1">
        <v>0.16</v>
      </c>
      <c r="D7879" s="1">
        <v>4.7556016543702697E-3</v>
      </c>
      <c r="E7879" s="1" t="s">
        <v>337</v>
      </c>
      <c r="F7879">
        <v>58</v>
      </c>
      <c r="G7879">
        <v>69</v>
      </c>
      <c r="H7879">
        <f>VLOOKUP(A7879,Taul1!A2:C834,3)</f>
        <v>1</v>
      </c>
      <c r="I7879" t="str">
        <f>VLOOKUP(A7879,Taul1!A2:C834,2)</f>
        <v>Korkea-asteen tutkinto 65-69</v>
      </c>
      <c r="L7879" t="s">
        <v>1663</v>
      </c>
      <c r="M7879" t="str">
        <f>F7879&amp;L7879&amp;G7879&amp;L7879&amp;INT(C7879*10)</f>
        <v>58,69,1</v>
      </c>
      <c r="O7879">
        <f>VLOOKUP(B7879,Taul1!A2:C834,3)</f>
        <v>0</v>
      </c>
      <c r="P7879" t="str">
        <f>VLOOKUP(B7879,Taul1!A2:C834,2)</f>
        <v>Vanhempainpäivärahojen korvatut päivät isä 30-34</v>
      </c>
    </row>
    <row r="7880" spans="1:16" ht="18" x14ac:dyDescent="0.3">
      <c r="A7880" s="1" t="s">
        <v>1464</v>
      </c>
      <c r="B7880" s="1" t="s">
        <v>1584</v>
      </c>
      <c r="C7880" s="1">
        <v>-0.88500000000000001</v>
      </c>
      <c r="D7880" s="1">
        <v>0</v>
      </c>
      <c r="E7880" s="1" t="s">
        <v>337</v>
      </c>
      <c r="F7880">
        <v>59</v>
      </c>
      <c r="G7880">
        <v>69</v>
      </c>
      <c r="H7880">
        <f>VLOOKUP(A7880,Taul1!A2:C834,3)</f>
        <v>1</v>
      </c>
      <c r="I7880" t="str">
        <f>VLOOKUP(A7880,Taul1!A2:C834,2)</f>
        <v>Korkea-asteen tutkinto 70-74</v>
      </c>
      <c r="L7880" t="s">
        <v>1663</v>
      </c>
      <c r="M7880" t="str">
        <f>F7880&amp;L7880&amp;G7880&amp;L7880&amp;INT(C7880*10)</f>
        <v>59,69,-9</v>
      </c>
      <c r="O7880">
        <f>VLOOKUP(B7880,Taul1!A2:C834,3)</f>
        <v>0</v>
      </c>
      <c r="P7880" t="str">
        <f>VLOOKUP(B7880,Taul1!A2:C834,2)</f>
        <v>Vanhempainpäivärahojen korvatut päivät isä 30-34</v>
      </c>
    </row>
    <row r="7881" spans="1:16" ht="18" x14ac:dyDescent="0.3">
      <c r="A7881" s="1" t="s">
        <v>1466</v>
      </c>
      <c r="B7881" s="1" t="s">
        <v>1584</v>
      </c>
      <c r="C7881" s="1">
        <v>-0.88500000000000001</v>
      </c>
      <c r="D7881" s="1">
        <v>0</v>
      </c>
      <c r="E7881" s="1" t="s">
        <v>337</v>
      </c>
      <c r="F7881">
        <v>60</v>
      </c>
      <c r="G7881">
        <v>69</v>
      </c>
      <c r="H7881">
        <f>VLOOKUP(A7881,Taul1!A2:C834,3)</f>
        <v>1</v>
      </c>
      <c r="I7881" t="str">
        <f>VLOOKUP(A7881,Taul1!A2:C834,2)</f>
        <v>Korkea-asteen tutkinto 75-</v>
      </c>
      <c r="L7881" t="s">
        <v>1663</v>
      </c>
      <c r="M7881" t="str">
        <f>F7881&amp;L7881&amp;G7881&amp;L7881&amp;INT(C7881*10)</f>
        <v>60,69,-9</v>
      </c>
      <c r="O7881">
        <f>VLOOKUP(B7881,Taul1!A2:C834,3)</f>
        <v>0</v>
      </c>
      <c r="P7881" t="str">
        <f>VLOOKUP(B7881,Taul1!A2:C834,2)</f>
        <v>Vanhempainpäivärahojen korvatut päivät isä 30-34</v>
      </c>
    </row>
    <row r="7882" spans="1:16" ht="18" x14ac:dyDescent="0.3">
      <c r="A7882" s="1" t="s">
        <v>1468</v>
      </c>
      <c r="B7882" s="1" t="s">
        <v>1584</v>
      </c>
      <c r="C7882" s="1">
        <v>0.71</v>
      </c>
      <c r="D7882" s="1">
        <v>0</v>
      </c>
      <c r="E7882" s="1" t="s">
        <v>337</v>
      </c>
      <c r="F7882">
        <v>61</v>
      </c>
      <c r="G7882">
        <v>69</v>
      </c>
      <c r="H7882">
        <f>VLOOKUP(A7882,Taul1!A2:C834,3)</f>
        <v>1</v>
      </c>
      <c r="I7882" t="str">
        <f>VLOOKUP(A7882,Taul1!A2:C834,2)</f>
        <v>0-4 -vuotiaat</v>
      </c>
      <c r="L7882" t="s">
        <v>1663</v>
      </c>
      <c r="M7882" t="str">
        <f>F7882&amp;L7882&amp;G7882&amp;L7882&amp;INT(C7882*10)</f>
        <v>61,69,7</v>
      </c>
      <c r="O7882">
        <f>VLOOKUP(B7882,Taul1!A2:C834,3)</f>
        <v>0</v>
      </c>
      <c r="P7882" t="str">
        <f>VLOOKUP(B7882,Taul1!A2:C834,2)</f>
        <v>Vanhempainpäivärahojen korvatut päivät isä 30-34</v>
      </c>
    </row>
    <row r="7883" spans="1:16" ht="18" x14ac:dyDescent="0.3">
      <c r="A7883" s="1" t="s">
        <v>1470</v>
      </c>
      <c r="B7883" s="1" t="s">
        <v>1584</v>
      </c>
      <c r="C7883" s="1">
        <v>-0.67300000000000004</v>
      </c>
      <c r="D7883" s="1">
        <v>0</v>
      </c>
      <c r="E7883" s="1" t="s">
        <v>337</v>
      </c>
      <c r="F7883">
        <v>62</v>
      </c>
      <c r="G7883">
        <v>69</v>
      </c>
      <c r="H7883">
        <f>VLOOKUP(A7883,Taul1!A2:C834,3)</f>
        <v>1</v>
      </c>
      <c r="I7883" t="str">
        <f>VLOOKUP(A7883,Taul1!A2:C834,2)</f>
        <v>5-9 -vuotiaat</v>
      </c>
      <c r="L7883" t="s">
        <v>1663</v>
      </c>
      <c r="M7883" t="str">
        <f>F7883&amp;L7883&amp;G7883&amp;L7883&amp;INT(C7883*10)</f>
        <v>62,69,-7</v>
      </c>
      <c r="O7883">
        <f>VLOOKUP(B7883,Taul1!A2:C834,3)</f>
        <v>0</v>
      </c>
      <c r="P7883" t="str">
        <f>VLOOKUP(B7883,Taul1!A2:C834,2)</f>
        <v>Vanhempainpäivärahojen korvatut päivät isä 30-34</v>
      </c>
    </row>
    <row r="7884" spans="1:16" ht="18" x14ac:dyDescent="0.3">
      <c r="A7884" s="1" t="s">
        <v>1472</v>
      </c>
      <c r="B7884" s="1" t="s">
        <v>1584</v>
      </c>
      <c r="C7884" s="1">
        <v>-0.83099999999999996</v>
      </c>
      <c r="D7884" s="1">
        <v>0</v>
      </c>
      <c r="E7884" s="1" t="s">
        <v>337</v>
      </c>
      <c r="F7884">
        <v>63</v>
      </c>
      <c r="G7884">
        <v>69</v>
      </c>
      <c r="H7884">
        <f>VLOOKUP(A7884,Taul1!A2:C834,3)</f>
        <v>1</v>
      </c>
      <c r="I7884" t="str">
        <f>VLOOKUP(A7884,Taul1!A2:C834,2)</f>
        <v>10-14 -vuotiaat</v>
      </c>
      <c r="L7884" t="s">
        <v>1663</v>
      </c>
      <c r="M7884" t="str">
        <f>F7884&amp;L7884&amp;G7884&amp;L7884&amp;INT(C7884*10)</f>
        <v>63,69,-9</v>
      </c>
      <c r="O7884">
        <f>VLOOKUP(B7884,Taul1!A2:C834,3)</f>
        <v>0</v>
      </c>
      <c r="P7884" t="str">
        <f>VLOOKUP(B7884,Taul1!A2:C834,2)</f>
        <v>Vanhempainpäivärahojen korvatut päivät isä 30-34</v>
      </c>
    </row>
    <row r="7885" spans="1:16" ht="18" x14ac:dyDescent="0.3">
      <c r="A7885" s="1" t="s">
        <v>1474</v>
      </c>
      <c r="B7885" s="1" t="s">
        <v>1584</v>
      </c>
      <c r="C7885" s="1">
        <v>-0.43099999999999999</v>
      </c>
      <c r="D7885" s="2">
        <v>1.8873791418627598E-15</v>
      </c>
      <c r="E7885" s="1" t="s">
        <v>337</v>
      </c>
      <c r="F7885">
        <v>64</v>
      </c>
      <c r="G7885">
        <v>69</v>
      </c>
      <c r="H7885">
        <f>VLOOKUP(A7885,Taul1!A2:C834,3)</f>
        <v>1</v>
      </c>
      <c r="I7885" t="str">
        <f>VLOOKUP(A7885,Taul1!A2:C834,2)</f>
        <v>15-19 -vuotiaat</v>
      </c>
      <c r="L7885" t="s">
        <v>1663</v>
      </c>
      <c r="M7885" t="str">
        <f>F7885&amp;L7885&amp;G7885&amp;L7885&amp;INT(C7885*10)</f>
        <v>64,69,-5</v>
      </c>
      <c r="O7885">
        <f>VLOOKUP(B7885,Taul1!A2:C834,3)</f>
        <v>0</v>
      </c>
      <c r="P7885" t="str">
        <f>VLOOKUP(B7885,Taul1!A2:C834,2)</f>
        <v>Vanhempainpäivärahojen korvatut päivät isä 30-34</v>
      </c>
    </row>
    <row r="7886" spans="1:16" ht="18" x14ac:dyDescent="0.3">
      <c r="A7886" s="1" t="s">
        <v>1476</v>
      </c>
      <c r="B7886" s="1" t="s">
        <v>1584</v>
      </c>
      <c r="C7886" s="1">
        <v>0.57799999999999996</v>
      </c>
      <c r="D7886" s="1">
        <v>0</v>
      </c>
      <c r="E7886" s="1" t="s">
        <v>337</v>
      </c>
      <c r="F7886">
        <v>65</v>
      </c>
      <c r="G7886">
        <v>69</v>
      </c>
      <c r="H7886">
        <f>VLOOKUP(A7886,Taul1!A2:C834,3)</f>
        <v>1</v>
      </c>
      <c r="I7886" t="str">
        <f>VLOOKUP(A7886,Taul1!A2:C834,2)</f>
        <v>20-24 -vuotiaat</v>
      </c>
      <c r="L7886" t="s">
        <v>1663</v>
      </c>
      <c r="M7886" t="str">
        <f>F7886&amp;L7886&amp;G7886&amp;L7886&amp;INT(C7886*10)</f>
        <v>65,69,5</v>
      </c>
      <c r="O7886">
        <f>VLOOKUP(B7886,Taul1!A2:C834,3)</f>
        <v>0</v>
      </c>
      <c r="P7886" t="str">
        <f>VLOOKUP(B7886,Taul1!A2:C834,2)</f>
        <v>Vanhempainpäivärahojen korvatut päivät isä 30-34</v>
      </c>
    </row>
    <row r="7887" spans="1:16" ht="18" x14ac:dyDescent="0.3">
      <c r="A7887" s="1" t="s">
        <v>1478</v>
      </c>
      <c r="B7887" s="1" t="s">
        <v>1584</v>
      </c>
      <c r="C7887" s="1">
        <v>-0.70799999999999996</v>
      </c>
      <c r="D7887" s="1">
        <v>0</v>
      </c>
      <c r="E7887" s="1" t="s">
        <v>337</v>
      </c>
      <c r="F7887">
        <v>66</v>
      </c>
      <c r="G7887">
        <v>69</v>
      </c>
      <c r="H7887">
        <f>VLOOKUP(A7887,Taul1!A2:C834,3)</f>
        <v>1</v>
      </c>
      <c r="I7887" t="str">
        <f>VLOOKUP(A7887,Taul1!A2:C834,2)</f>
        <v>25-29 -vuotiaat</v>
      </c>
      <c r="L7887" t="s">
        <v>1663</v>
      </c>
      <c r="M7887" t="str">
        <f>F7887&amp;L7887&amp;G7887&amp;L7887&amp;INT(C7887*10)</f>
        <v>66,69,-8</v>
      </c>
      <c r="O7887">
        <f>VLOOKUP(B7887,Taul1!A2:C834,3)</f>
        <v>0</v>
      </c>
      <c r="P7887" t="str">
        <f>VLOOKUP(B7887,Taul1!A2:C834,2)</f>
        <v>Vanhempainpäivärahojen korvatut päivät isä 30-34</v>
      </c>
    </row>
    <row r="7888" spans="1:16" ht="18" x14ac:dyDescent="0.3">
      <c r="A7888" s="1" t="s">
        <v>1480</v>
      </c>
      <c r="B7888" s="1" t="s">
        <v>1584</v>
      </c>
      <c r="C7888" s="1">
        <v>-0.58199999999999996</v>
      </c>
      <c r="D7888" s="2">
        <v>1.11022302462515E-16</v>
      </c>
      <c r="E7888" s="1" t="s">
        <v>337</v>
      </c>
      <c r="F7888">
        <v>67</v>
      </c>
      <c r="G7888">
        <v>69</v>
      </c>
      <c r="H7888">
        <f>VLOOKUP(A7888,Taul1!A2:C834,3)</f>
        <v>1</v>
      </c>
      <c r="I7888" t="str">
        <f>VLOOKUP(A7888,Taul1!A2:C834,2)</f>
        <v>30-34 -vuotiaat</v>
      </c>
      <c r="L7888" t="s">
        <v>1663</v>
      </c>
      <c r="M7888" t="str">
        <f>F7888&amp;L7888&amp;G7888&amp;L7888&amp;INT(C7888*10)</f>
        <v>67,69,-6</v>
      </c>
      <c r="O7888">
        <f>VLOOKUP(B7888,Taul1!A2:C834,3)</f>
        <v>0</v>
      </c>
      <c r="P7888" t="str">
        <f>VLOOKUP(B7888,Taul1!A2:C834,2)</f>
        <v>Vanhempainpäivärahojen korvatut päivät isä 30-34</v>
      </c>
    </row>
    <row r="7889" spans="1:16" ht="18" x14ac:dyDescent="0.3">
      <c r="A7889" s="1" t="s">
        <v>1482</v>
      </c>
      <c r="B7889" s="1" t="s">
        <v>1584</v>
      </c>
      <c r="C7889" s="1">
        <v>-0.78</v>
      </c>
      <c r="D7889" s="1">
        <v>0</v>
      </c>
      <c r="E7889" s="1" t="s">
        <v>337</v>
      </c>
      <c r="F7889">
        <v>68</v>
      </c>
      <c r="G7889">
        <v>69</v>
      </c>
      <c r="H7889">
        <f>VLOOKUP(A7889,Taul1!A2:C834,3)</f>
        <v>1</v>
      </c>
      <c r="I7889" t="str">
        <f>VLOOKUP(A7889,Taul1!A2:C834,2)</f>
        <v>35-39 -vuotiaat</v>
      </c>
      <c r="L7889" t="s">
        <v>1663</v>
      </c>
      <c r="M7889" t="str">
        <f>F7889&amp;L7889&amp;G7889&amp;L7889&amp;INT(C7889*10)</f>
        <v>68,69,-8</v>
      </c>
      <c r="O7889">
        <f>VLOOKUP(B7889,Taul1!A2:C834,3)</f>
        <v>0</v>
      </c>
      <c r="P7889" t="str">
        <f>VLOOKUP(B7889,Taul1!A2:C834,2)</f>
        <v>Vanhempainpäivärahojen korvatut päivät isä 30-34</v>
      </c>
    </row>
    <row r="7890" spans="1:16" ht="18" x14ac:dyDescent="0.3">
      <c r="A7890" s="1" t="s">
        <v>1484</v>
      </c>
      <c r="B7890" s="1" t="s">
        <v>1584</v>
      </c>
      <c r="C7890" s="1">
        <v>-0.85699999999999998</v>
      </c>
      <c r="D7890" s="2">
        <v>1.11022302462515E-16</v>
      </c>
      <c r="E7890" s="1" t="s">
        <v>337</v>
      </c>
      <c r="F7890">
        <v>69</v>
      </c>
      <c r="G7890">
        <v>69</v>
      </c>
      <c r="H7890">
        <f>VLOOKUP(A7890,Taul1!A2:C834,3)</f>
        <v>1</v>
      </c>
      <c r="I7890" t="str">
        <f>VLOOKUP(A7890,Taul1!A2:C834,2)</f>
        <v>40-44 -vuotiaat</v>
      </c>
      <c r="L7890" t="s">
        <v>1663</v>
      </c>
      <c r="M7890" t="str">
        <f>F7890&amp;L7890&amp;G7890&amp;L7890&amp;INT(C7890*10)</f>
        <v>69,69,-9</v>
      </c>
      <c r="O7890">
        <f>VLOOKUP(B7890,Taul1!A2:C834,3)</f>
        <v>0</v>
      </c>
      <c r="P7890" t="str">
        <f>VLOOKUP(B7890,Taul1!A2:C834,2)</f>
        <v>Vanhempainpäivärahojen korvatut päivät isä 30-34</v>
      </c>
    </row>
    <row r="7891" spans="1:16" ht="18" x14ac:dyDescent="0.3">
      <c r="A7891" s="1" t="s">
        <v>1486</v>
      </c>
      <c r="B7891" s="1" t="s">
        <v>1584</v>
      </c>
      <c r="C7891" s="1">
        <v>0.78200000000000003</v>
      </c>
      <c r="D7891" s="1">
        <v>0</v>
      </c>
      <c r="E7891" s="1" t="s">
        <v>337</v>
      </c>
      <c r="F7891">
        <v>70</v>
      </c>
      <c r="G7891">
        <v>69</v>
      </c>
      <c r="H7891">
        <f>VLOOKUP(A7891,Taul1!A2:C834,3)</f>
        <v>1</v>
      </c>
      <c r="I7891" t="str">
        <f>VLOOKUP(A7891,Taul1!A2:C834,2)</f>
        <v>45-49 -vuotiaat</v>
      </c>
      <c r="L7891" t="s">
        <v>1663</v>
      </c>
      <c r="M7891" t="str">
        <f>F7891&amp;L7891&amp;G7891&amp;L7891&amp;INT(C7891*10)</f>
        <v>70,69,7</v>
      </c>
      <c r="O7891">
        <f>VLOOKUP(B7891,Taul1!A2:C834,3)</f>
        <v>0</v>
      </c>
      <c r="P7891" t="str">
        <f>VLOOKUP(B7891,Taul1!A2:C834,2)</f>
        <v>Vanhempainpäivärahojen korvatut päivät isä 30-34</v>
      </c>
    </row>
    <row r="7892" spans="1:16" ht="18" x14ac:dyDescent="0.3">
      <c r="A7892" s="1" t="s">
        <v>1488</v>
      </c>
      <c r="B7892" s="1" t="s">
        <v>1584</v>
      </c>
      <c r="C7892" s="1">
        <v>0.307</v>
      </c>
      <c r="D7892" s="2">
        <v>3.4156573791577203E-8</v>
      </c>
      <c r="E7892" s="1" t="s">
        <v>337</v>
      </c>
      <c r="F7892">
        <v>71</v>
      </c>
      <c r="G7892">
        <v>69</v>
      </c>
      <c r="H7892">
        <f>VLOOKUP(A7892,Taul1!A2:C834,3)</f>
        <v>1</v>
      </c>
      <c r="I7892" t="str">
        <f>VLOOKUP(A7892,Taul1!A2:C834,2)</f>
        <v>50-54 -vuotiaat</v>
      </c>
      <c r="L7892" t="s">
        <v>1663</v>
      </c>
      <c r="M7892" t="str">
        <f>F7892&amp;L7892&amp;G7892&amp;L7892&amp;INT(C7892*10)</f>
        <v>71,69,3</v>
      </c>
      <c r="O7892">
        <f>VLOOKUP(B7892,Taul1!A2:C834,3)</f>
        <v>0</v>
      </c>
      <c r="P7892" t="str">
        <f>VLOOKUP(B7892,Taul1!A2:C834,2)</f>
        <v>Vanhempainpäivärahojen korvatut päivät isä 30-34</v>
      </c>
    </row>
    <row r="7893" spans="1:16" ht="18" x14ac:dyDescent="0.3">
      <c r="A7893" s="1" t="s">
        <v>1490</v>
      </c>
      <c r="B7893" s="1" t="s">
        <v>1584</v>
      </c>
      <c r="C7893" s="1">
        <v>-0.69799999999999995</v>
      </c>
      <c r="D7893" s="1">
        <v>0</v>
      </c>
      <c r="E7893" s="1" t="s">
        <v>337</v>
      </c>
      <c r="F7893">
        <v>72</v>
      </c>
      <c r="G7893">
        <v>69</v>
      </c>
      <c r="H7893">
        <f>VLOOKUP(A7893,Taul1!A2:C834,3)</f>
        <v>1</v>
      </c>
      <c r="I7893" t="str">
        <f>VLOOKUP(A7893,Taul1!A2:C834,2)</f>
        <v>55-59 -vuotiaat</v>
      </c>
      <c r="L7893" t="s">
        <v>1663</v>
      </c>
      <c r="M7893" t="str">
        <f>F7893&amp;L7893&amp;G7893&amp;L7893&amp;INT(C7893*10)</f>
        <v>72,69,-7</v>
      </c>
      <c r="O7893">
        <f>VLOOKUP(B7893,Taul1!A2:C834,3)</f>
        <v>0</v>
      </c>
      <c r="P7893" t="str">
        <f>VLOOKUP(B7893,Taul1!A2:C834,2)</f>
        <v>Vanhempainpäivärahojen korvatut päivät isä 30-34</v>
      </c>
    </row>
    <row r="7894" spans="1:16" ht="18" x14ac:dyDescent="0.3">
      <c r="A7894" s="1" t="s">
        <v>1492</v>
      </c>
      <c r="B7894" s="1" t="s">
        <v>1584</v>
      </c>
      <c r="C7894" s="1">
        <v>-9.4E-2</v>
      </c>
      <c r="D7894" s="1">
        <v>9.9521568707221203E-2</v>
      </c>
      <c r="E7894" s="1" t="s">
        <v>337</v>
      </c>
      <c r="F7894">
        <v>73</v>
      </c>
      <c r="G7894">
        <v>69</v>
      </c>
      <c r="H7894">
        <f>VLOOKUP(A7894,Taul1!A2:C834,3)</f>
        <v>1</v>
      </c>
      <c r="I7894" t="str">
        <f>VLOOKUP(A7894,Taul1!A2:C834,2)</f>
        <v>60-64 -vuotiaat</v>
      </c>
      <c r="L7894" t="s">
        <v>1663</v>
      </c>
      <c r="M7894" t="str">
        <f>F7894&amp;L7894&amp;G7894&amp;L7894&amp;INT(C7894*10)</f>
        <v>73,69,-1</v>
      </c>
      <c r="O7894">
        <f>VLOOKUP(B7894,Taul1!A2:C834,3)</f>
        <v>0</v>
      </c>
      <c r="P7894" t="str">
        <f>VLOOKUP(B7894,Taul1!A2:C834,2)</f>
        <v>Vanhempainpäivärahojen korvatut päivät isä 30-34</v>
      </c>
    </row>
    <row r="7895" spans="1:16" ht="18" x14ac:dyDescent="0.3">
      <c r="A7895" s="1" t="s">
        <v>1494</v>
      </c>
      <c r="B7895" s="1" t="s">
        <v>1584</v>
      </c>
      <c r="C7895" s="1">
        <v>0.80300000000000005</v>
      </c>
      <c r="D7895" s="1">
        <v>0</v>
      </c>
      <c r="E7895" s="1" t="s">
        <v>337</v>
      </c>
      <c r="F7895">
        <v>74</v>
      </c>
      <c r="G7895">
        <v>69</v>
      </c>
      <c r="H7895">
        <f>VLOOKUP(A7895,Taul1!A2:C834,3)</f>
        <v>1</v>
      </c>
      <c r="I7895" t="str">
        <f>VLOOKUP(A7895,Taul1!A2:C834,2)</f>
        <v>65-69 -vuotiaat</v>
      </c>
      <c r="L7895" t="s">
        <v>1663</v>
      </c>
      <c r="M7895" t="str">
        <f>F7895&amp;L7895&amp;G7895&amp;L7895&amp;INT(C7895*10)</f>
        <v>74,69,8</v>
      </c>
      <c r="O7895">
        <f>VLOOKUP(B7895,Taul1!A2:C834,3)</f>
        <v>0</v>
      </c>
      <c r="P7895" t="str">
        <f>VLOOKUP(B7895,Taul1!A2:C834,2)</f>
        <v>Vanhempainpäivärahojen korvatut päivät isä 30-34</v>
      </c>
    </row>
    <row r="7896" spans="1:16" ht="18" x14ac:dyDescent="0.3">
      <c r="A7896" s="1" t="s">
        <v>1496</v>
      </c>
      <c r="B7896" s="1" t="s">
        <v>1584</v>
      </c>
      <c r="C7896" s="1">
        <v>-0.88600000000000001</v>
      </c>
      <c r="D7896" s="1">
        <v>0</v>
      </c>
      <c r="E7896" s="1" t="s">
        <v>337</v>
      </c>
      <c r="F7896">
        <v>75</v>
      </c>
      <c r="G7896">
        <v>69</v>
      </c>
      <c r="H7896">
        <f>VLOOKUP(A7896,Taul1!A2:C834,3)</f>
        <v>1</v>
      </c>
      <c r="I7896" t="str">
        <f>VLOOKUP(A7896,Taul1!A2:C834,2)</f>
        <v>70-74 -vuotiaat</v>
      </c>
      <c r="L7896" t="s">
        <v>1663</v>
      </c>
      <c r="M7896" t="str">
        <f>F7896&amp;L7896&amp;G7896&amp;L7896&amp;INT(C7896*10)</f>
        <v>75,69,-9</v>
      </c>
      <c r="O7896">
        <f>VLOOKUP(B7896,Taul1!A2:C834,3)</f>
        <v>0</v>
      </c>
      <c r="P7896" t="str">
        <f>VLOOKUP(B7896,Taul1!A2:C834,2)</f>
        <v>Vanhempainpäivärahojen korvatut päivät isä 30-34</v>
      </c>
    </row>
    <row r="7897" spans="1:16" ht="18" x14ac:dyDescent="0.3">
      <c r="A7897" s="1" t="s">
        <v>1498</v>
      </c>
      <c r="B7897" s="1" t="s">
        <v>1584</v>
      </c>
      <c r="C7897" s="1">
        <v>-0.84</v>
      </c>
      <c r="D7897" s="1">
        <v>0</v>
      </c>
      <c r="E7897" s="1" t="s">
        <v>337</v>
      </c>
      <c r="F7897">
        <v>76</v>
      </c>
      <c r="G7897">
        <v>69</v>
      </c>
      <c r="H7897">
        <f>VLOOKUP(A7897,Taul1!A2:C834,3)</f>
        <v>1</v>
      </c>
      <c r="I7897" t="str">
        <f>VLOOKUP(A7897,Taul1!A2:C834,2)</f>
        <v>75-79 -vuotiaat</v>
      </c>
      <c r="L7897" t="s">
        <v>1663</v>
      </c>
      <c r="M7897" t="str">
        <f>F7897&amp;L7897&amp;G7897&amp;L7897&amp;INT(C7897*10)</f>
        <v>76,69,-9</v>
      </c>
      <c r="O7897">
        <f>VLOOKUP(B7897,Taul1!A2:C834,3)</f>
        <v>0</v>
      </c>
      <c r="P7897" t="str">
        <f>VLOOKUP(B7897,Taul1!A2:C834,2)</f>
        <v>Vanhempainpäivärahojen korvatut päivät isä 30-34</v>
      </c>
    </row>
    <row r="7898" spans="1:16" ht="18" x14ac:dyDescent="0.3">
      <c r="A7898" s="1" t="s">
        <v>1500</v>
      </c>
      <c r="B7898" s="1" t="s">
        <v>1584</v>
      </c>
      <c r="C7898" s="1">
        <v>-0.83499999999999996</v>
      </c>
      <c r="D7898" s="1">
        <v>0</v>
      </c>
      <c r="E7898" s="1" t="s">
        <v>337</v>
      </c>
      <c r="F7898">
        <v>77</v>
      </c>
      <c r="G7898">
        <v>69</v>
      </c>
      <c r="H7898">
        <f>VLOOKUP(A7898,Taul1!A2:C834,3)</f>
        <v>1</v>
      </c>
      <c r="I7898" t="str">
        <f>VLOOKUP(A7898,Taul1!A2:C834,2)</f>
        <v>80-84 -vuotiaat</v>
      </c>
      <c r="L7898" t="s">
        <v>1663</v>
      </c>
      <c r="M7898" t="str">
        <f>F7898&amp;L7898&amp;G7898&amp;L7898&amp;INT(C7898*10)</f>
        <v>77,69,-9</v>
      </c>
      <c r="O7898">
        <f>VLOOKUP(B7898,Taul1!A2:C834,3)</f>
        <v>0</v>
      </c>
      <c r="P7898" t="str">
        <f>VLOOKUP(B7898,Taul1!A2:C834,2)</f>
        <v>Vanhempainpäivärahojen korvatut päivät isä 30-34</v>
      </c>
    </row>
    <row r="7899" spans="1:16" ht="18" x14ac:dyDescent="0.3">
      <c r="A7899" s="1" t="s">
        <v>1502</v>
      </c>
      <c r="B7899" s="1" t="s">
        <v>1584</v>
      </c>
      <c r="C7899" s="1">
        <v>-0.59899999999999998</v>
      </c>
      <c r="D7899" s="2">
        <v>1.11022302462515E-16</v>
      </c>
      <c r="E7899" s="1" t="s">
        <v>337</v>
      </c>
      <c r="F7899">
        <v>78</v>
      </c>
      <c r="G7899">
        <v>69</v>
      </c>
      <c r="H7899">
        <f>VLOOKUP(A7899,Taul1!A2:C834,3)</f>
        <v>1</v>
      </c>
      <c r="I7899" t="str">
        <f>VLOOKUP(A7899,Taul1!A2:C834,2)</f>
        <v>85-89 -vuotiaat</v>
      </c>
      <c r="L7899" t="s">
        <v>1663</v>
      </c>
      <c r="M7899" t="str">
        <f>F7899&amp;L7899&amp;G7899&amp;L7899&amp;INT(C7899*10)</f>
        <v>78,69,-6</v>
      </c>
      <c r="O7899">
        <f>VLOOKUP(B7899,Taul1!A2:C834,3)</f>
        <v>0</v>
      </c>
      <c r="P7899" t="str">
        <f>VLOOKUP(B7899,Taul1!A2:C834,2)</f>
        <v>Vanhempainpäivärahojen korvatut päivät isä 30-34</v>
      </c>
    </row>
    <row r="7900" spans="1:16" ht="18" x14ac:dyDescent="0.3">
      <c r="A7900" s="1" t="s">
        <v>1504</v>
      </c>
      <c r="B7900" s="1" t="s">
        <v>1584</v>
      </c>
      <c r="C7900" s="1">
        <v>-0.84299999999999997</v>
      </c>
      <c r="D7900" s="1">
        <v>0</v>
      </c>
      <c r="E7900" s="1" t="s">
        <v>337</v>
      </c>
      <c r="F7900">
        <v>79</v>
      </c>
      <c r="G7900">
        <v>69</v>
      </c>
      <c r="H7900">
        <f>VLOOKUP(A7900,Taul1!A2:C834,3)</f>
        <v>1</v>
      </c>
      <c r="I7900" t="str">
        <f>VLOOKUP(A7900,Taul1!A2:C834,2)</f>
        <v>90-94 -vuotiaat</v>
      </c>
      <c r="L7900" t="s">
        <v>1663</v>
      </c>
      <c r="M7900" t="str">
        <f>F7900&amp;L7900&amp;G7900&amp;L7900&amp;INT(C7900*10)</f>
        <v>79,69,-9</v>
      </c>
      <c r="O7900">
        <f>VLOOKUP(B7900,Taul1!A2:C834,3)</f>
        <v>0</v>
      </c>
      <c r="P7900" t="str">
        <f>VLOOKUP(B7900,Taul1!A2:C834,2)</f>
        <v>Vanhempainpäivärahojen korvatut päivät isä 30-34</v>
      </c>
    </row>
    <row r="7901" spans="1:16" ht="18" x14ac:dyDescent="0.3">
      <c r="A7901" s="1" t="s">
        <v>1506</v>
      </c>
      <c r="B7901" s="1" t="s">
        <v>1584</v>
      </c>
      <c r="C7901" s="1">
        <v>-0.73399999999999999</v>
      </c>
      <c r="D7901" s="1">
        <v>0</v>
      </c>
      <c r="E7901" s="1" t="s">
        <v>337</v>
      </c>
      <c r="F7901">
        <v>80</v>
      </c>
      <c r="G7901">
        <v>69</v>
      </c>
      <c r="H7901">
        <f>VLOOKUP(A7901,Taul1!A2:C834,3)</f>
        <v>1</v>
      </c>
      <c r="I7901" t="str">
        <f>VLOOKUP(A7901,Taul1!A2:C834,2)</f>
        <v>Yli 94-vuotiaat</v>
      </c>
      <c r="L7901" t="s">
        <v>1663</v>
      </c>
      <c r="M7901" t="str">
        <f>F7901&amp;L7901&amp;G7901&amp;L7901&amp;INT(C7901*10)</f>
        <v>80,69,-8</v>
      </c>
      <c r="O7901">
        <f>VLOOKUP(B7901,Taul1!A2:C834,3)</f>
        <v>0</v>
      </c>
      <c r="P7901" t="str">
        <f>VLOOKUP(B7901,Taul1!A2:C834,2)</f>
        <v>Vanhempainpäivärahojen korvatut päivät isä 30-34</v>
      </c>
    </row>
    <row r="7902" spans="1:16" ht="18" x14ac:dyDescent="0.3">
      <c r="A7902" s="1" t="s">
        <v>1508</v>
      </c>
      <c r="B7902" s="1" t="s">
        <v>1584</v>
      </c>
      <c r="C7902" s="1">
        <v>0.86399999999999999</v>
      </c>
      <c r="D7902" s="1">
        <v>0</v>
      </c>
      <c r="E7902" s="1" t="s">
        <v>337</v>
      </c>
      <c r="F7902">
        <v>81</v>
      </c>
      <c r="G7902">
        <v>69</v>
      </c>
      <c r="H7902">
        <f>VLOOKUP(A7902,Taul1!A2:C834,3)</f>
        <v>1</v>
      </c>
      <c r="I7902" t="str">
        <f>VLOOKUP(A7902,Taul1!A2:C834,2)</f>
        <v>0-vuotiaat</v>
      </c>
      <c r="L7902" t="s">
        <v>1663</v>
      </c>
      <c r="M7902" t="str">
        <f>F7902&amp;L7902&amp;G7902&amp;L7902&amp;INT(C7902*10)</f>
        <v>81,69,8</v>
      </c>
      <c r="O7902">
        <f>VLOOKUP(B7902,Taul1!A2:C834,3)</f>
        <v>0</v>
      </c>
      <c r="P7902" t="str">
        <f>VLOOKUP(B7902,Taul1!A2:C834,2)</f>
        <v>Vanhempainpäivärahojen korvatut päivät isä 30-34</v>
      </c>
    </row>
    <row r="7903" spans="1:16" ht="18" x14ac:dyDescent="0.3">
      <c r="A7903" s="1" t="s">
        <v>1510</v>
      </c>
      <c r="B7903" s="1" t="s">
        <v>1584</v>
      </c>
      <c r="C7903" s="1">
        <v>0.84699999999999998</v>
      </c>
      <c r="D7903" s="1">
        <v>0</v>
      </c>
      <c r="E7903" s="1" t="s">
        <v>337</v>
      </c>
      <c r="F7903">
        <v>82</v>
      </c>
      <c r="G7903">
        <v>69</v>
      </c>
      <c r="H7903">
        <f>VLOOKUP(A7903,Taul1!A2:C834,3)</f>
        <v>1</v>
      </c>
      <c r="I7903" t="str">
        <f>VLOOKUP(A7903,Taul1!A2:C834,2)</f>
        <v>1-vuotiaat</v>
      </c>
      <c r="L7903" t="s">
        <v>1663</v>
      </c>
      <c r="M7903" t="str">
        <f>F7903&amp;L7903&amp;G7903&amp;L7903&amp;INT(C7903*10)</f>
        <v>82,69,8</v>
      </c>
      <c r="O7903">
        <f>VLOOKUP(B7903,Taul1!A2:C834,3)</f>
        <v>0</v>
      </c>
      <c r="P7903" t="str">
        <f>VLOOKUP(B7903,Taul1!A2:C834,2)</f>
        <v>Vanhempainpäivärahojen korvatut päivät isä 30-34</v>
      </c>
    </row>
    <row r="7904" spans="1:16" ht="18" x14ac:dyDescent="0.3">
      <c r="A7904" s="1" t="s">
        <v>1512</v>
      </c>
      <c r="B7904" s="1" t="s">
        <v>1584</v>
      </c>
      <c r="C7904" s="1">
        <v>0.71699999999999997</v>
      </c>
      <c r="D7904" s="1">
        <v>0</v>
      </c>
      <c r="E7904" s="1" t="s">
        <v>337</v>
      </c>
      <c r="F7904">
        <v>83</v>
      </c>
      <c r="G7904">
        <v>69</v>
      </c>
      <c r="H7904">
        <f>VLOOKUP(A7904,Taul1!A2:C834,3)</f>
        <v>1</v>
      </c>
      <c r="I7904" t="str">
        <f>VLOOKUP(A7904,Taul1!A2:C834,2)</f>
        <v>2-vuotiaat</v>
      </c>
      <c r="L7904" t="s">
        <v>1663</v>
      </c>
      <c r="M7904" t="str">
        <f>F7904&amp;L7904&amp;G7904&amp;L7904&amp;INT(C7904*10)</f>
        <v>83,69,7</v>
      </c>
      <c r="O7904">
        <f>VLOOKUP(B7904,Taul1!A2:C834,3)</f>
        <v>0</v>
      </c>
      <c r="P7904" t="str">
        <f>VLOOKUP(B7904,Taul1!A2:C834,2)</f>
        <v>Vanhempainpäivärahojen korvatut päivät isä 30-34</v>
      </c>
    </row>
    <row r="7905" spans="1:16" ht="18" x14ac:dyDescent="0.3">
      <c r="A7905" s="1" t="s">
        <v>1514</v>
      </c>
      <c r="B7905" s="1" t="s">
        <v>1584</v>
      </c>
      <c r="C7905" s="1">
        <v>0.375</v>
      </c>
      <c r="D7905" s="2">
        <v>8.5677021033347907E-12</v>
      </c>
      <c r="E7905" s="1" t="s">
        <v>337</v>
      </c>
      <c r="F7905">
        <v>84</v>
      </c>
      <c r="G7905">
        <v>69</v>
      </c>
      <c r="H7905">
        <f>VLOOKUP(A7905,Taul1!A2:C834,3)</f>
        <v>1</v>
      </c>
      <c r="I7905" t="str">
        <f>VLOOKUP(A7905,Taul1!A2:C834,2)</f>
        <v>3-vuotiaat</v>
      </c>
      <c r="L7905" t="s">
        <v>1663</v>
      </c>
      <c r="M7905" t="str">
        <f>F7905&amp;L7905&amp;G7905&amp;L7905&amp;INT(C7905*10)</f>
        <v>84,69,3</v>
      </c>
      <c r="O7905">
        <f>VLOOKUP(B7905,Taul1!A2:C834,3)</f>
        <v>0</v>
      </c>
      <c r="P7905" t="str">
        <f>VLOOKUP(B7905,Taul1!A2:C834,2)</f>
        <v>Vanhempainpäivärahojen korvatut päivät isä 30-34</v>
      </c>
    </row>
    <row r="7906" spans="1:16" ht="18" x14ac:dyDescent="0.3">
      <c r="A7906" s="1" t="s">
        <v>1516</v>
      </c>
      <c r="B7906" s="1" t="s">
        <v>1584</v>
      </c>
      <c r="C7906" s="1">
        <v>-0.17399999999999999</v>
      </c>
      <c r="D7906" s="1">
        <v>2.13808609722165E-3</v>
      </c>
      <c r="E7906" s="1" t="s">
        <v>337</v>
      </c>
      <c r="F7906">
        <v>85</v>
      </c>
      <c r="G7906">
        <v>69</v>
      </c>
      <c r="H7906">
        <f>VLOOKUP(A7906,Taul1!A2:C834,3)</f>
        <v>1</v>
      </c>
      <c r="I7906" t="str">
        <f>VLOOKUP(A7906,Taul1!A2:C834,2)</f>
        <v>4-vuotiaat</v>
      </c>
      <c r="L7906" t="s">
        <v>1663</v>
      </c>
      <c r="M7906" t="str">
        <f>F7906&amp;L7906&amp;G7906&amp;L7906&amp;INT(C7906*10)</f>
        <v>85,69,-2</v>
      </c>
      <c r="O7906">
        <f>VLOOKUP(B7906,Taul1!A2:C834,3)</f>
        <v>0</v>
      </c>
      <c r="P7906" t="str">
        <f>VLOOKUP(B7906,Taul1!A2:C834,2)</f>
        <v>Vanhempainpäivärahojen korvatut päivät isä 30-34</v>
      </c>
    </row>
    <row r="7907" spans="1:16" ht="18" x14ac:dyDescent="0.3">
      <c r="A7907" s="1" t="s">
        <v>1518</v>
      </c>
      <c r="B7907" s="1" t="s">
        <v>1584</v>
      </c>
      <c r="C7907" s="1">
        <v>-0.114</v>
      </c>
      <c r="D7907" s="1">
        <v>4.5187823450863099E-2</v>
      </c>
      <c r="E7907" s="1" t="s">
        <v>337</v>
      </c>
      <c r="F7907">
        <v>86</v>
      </c>
      <c r="G7907">
        <v>69</v>
      </c>
      <c r="H7907">
        <f>VLOOKUP(A7907,Taul1!A2:C834,3)</f>
        <v>1</v>
      </c>
      <c r="I7907" t="str">
        <f>VLOOKUP(A7907,Taul1!A2:C834,2)</f>
        <v>5-vuotiaat</v>
      </c>
      <c r="L7907" t="s">
        <v>1663</v>
      </c>
      <c r="M7907" t="str">
        <f>F7907&amp;L7907&amp;G7907&amp;L7907&amp;INT(C7907*10)</f>
        <v>86,69,-2</v>
      </c>
      <c r="O7907">
        <f>VLOOKUP(B7907,Taul1!A2:C834,3)</f>
        <v>0</v>
      </c>
      <c r="P7907" t="str">
        <f>VLOOKUP(B7907,Taul1!A2:C834,2)</f>
        <v>Vanhempainpäivärahojen korvatut päivät isä 30-34</v>
      </c>
    </row>
    <row r="7908" spans="1:16" ht="18" x14ac:dyDescent="0.3">
      <c r="A7908" s="1" t="s">
        <v>1520</v>
      </c>
      <c r="B7908" s="1" t="s">
        <v>1584</v>
      </c>
      <c r="C7908" s="1">
        <v>-0.53300000000000003</v>
      </c>
      <c r="D7908" s="1">
        <v>0</v>
      </c>
      <c r="E7908" s="1" t="s">
        <v>337</v>
      </c>
      <c r="F7908">
        <v>87</v>
      </c>
      <c r="G7908">
        <v>69</v>
      </c>
      <c r="H7908">
        <f>VLOOKUP(A7908,Taul1!A2:C834,3)</f>
        <v>1</v>
      </c>
      <c r="I7908" t="str">
        <f>VLOOKUP(A7908,Taul1!A2:C834,2)</f>
        <v>6-vuotiaat</v>
      </c>
      <c r="L7908" t="s">
        <v>1663</v>
      </c>
      <c r="M7908" t="str">
        <f>F7908&amp;L7908&amp;G7908&amp;L7908&amp;INT(C7908*10)</f>
        <v>87,69,-6</v>
      </c>
      <c r="O7908">
        <f>VLOOKUP(B7908,Taul1!A2:C834,3)</f>
        <v>0</v>
      </c>
      <c r="P7908" t="str">
        <f>VLOOKUP(B7908,Taul1!A2:C834,2)</f>
        <v>Vanhempainpäivärahojen korvatut päivät isä 30-34</v>
      </c>
    </row>
    <row r="7909" spans="1:16" ht="18" x14ac:dyDescent="0.3">
      <c r="A7909" s="1" t="s">
        <v>1522</v>
      </c>
      <c r="B7909" s="1" t="s">
        <v>1584</v>
      </c>
      <c r="C7909" s="1">
        <v>-0.64300000000000002</v>
      </c>
      <c r="D7909" s="1">
        <v>0</v>
      </c>
      <c r="E7909" s="1" t="s">
        <v>337</v>
      </c>
      <c r="F7909">
        <v>88</v>
      </c>
      <c r="G7909">
        <v>69</v>
      </c>
      <c r="H7909">
        <f>VLOOKUP(A7909,Taul1!A2:C834,3)</f>
        <v>1</v>
      </c>
      <c r="I7909" t="str">
        <f>VLOOKUP(A7909,Taul1!A2:C834,2)</f>
        <v>7-vuotiaat</v>
      </c>
      <c r="L7909" t="s">
        <v>1663</v>
      </c>
      <c r="M7909" t="str">
        <f>F7909&amp;L7909&amp;G7909&amp;L7909&amp;INT(C7909*10)</f>
        <v>88,69,-7</v>
      </c>
      <c r="O7909">
        <f>VLOOKUP(B7909,Taul1!A2:C834,3)</f>
        <v>0</v>
      </c>
      <c r="P7909" t="str">
        <f>VLOOKUP(B7909,Taul1!A2:C834,2)</f>
        <v>Vanhempainpäivärahojen korvatut päivät isä 30-34</v>
      </c>
    </row>
    <row r="7910" spans="1:16" ht="18" x14ac:dyDescent="0.3">
      <c r="A7910" s="1" t="s">
        <v>1524</v>
      </c>
      <c r="B7910" s="1" t="s">
        <v>1584</v>
      </c>
      <c r="C7910" s="1">
        <v>-0.72499999999999998</v>
      </c>
      <c r="D7910" s="1">
        <v>0</v>
      </c>
      <c r="E7910" s="1" t="s">
        <v>337</v>
      </c>
      <c r="F7910">
        <v>89</v>
      </c>
      <c r="G7910">
        <v>69</v>
      </c>
      <c r="H7910">
        <f>VLOOKUP(A7910,Taul1!A2:C834,3)</f>
        <v>1</v>
      </c>
      <c r="I7910" t="str">
        <f>VLOOKUP(A7910,Taul1!A2:C834,2)</f>
        <v>8-vuotiaat</v>
      </c>
      <c r="L7910" t="s">
        <v>1663</v>
      </c>
      <c r="M7910" t="str">
        <f>F7910&amp;L7910&amp;G7910&amp;L7910&amp;INT(C7910*10)</f>
        <v>89,69,-8</v>
      </c>
      <c r="O7910">
        <f>VLOOKUP(B7910,Taul1!A2:C834,3)</f>
        <v>0</v>
      </c>
      <c r="P7910" t="str">
        <f>VLOOKUP(B7910,Taul1!A2:C834,2)</f>
        <v>Vanhempainpäivärahojen korvatut päivät isä 30-34</v>
      </c>
    </row>
    <row r="7911" spans="1:16" ht="18" x14ac:dyDescent="0.3">
      <c r="A7911" s="1" t="s">
        <v>1526</v>
      </c>
      <c r="B7911" s="1" t="s">
        <v>1584</v>
      </c>
      <c r="C7911" s="1">
        <v>-0.76900000000000002</v>
      </c>
      <c r="D7911" s="1">
        <v>0</v>
      </c>
      <c r="E7911" s="1" t="s">
        <v>337</v>
      </c>
      <c r="F7911">
        <v>90</v>
      </c>
      <c r="G7911">
        <v>69</v>
      </c>
      <c r="H7911">
        <f>VLOOKUP(A7911,Taul1!A2:C834,3)</f>
        <v>1</v>
      </c>
      <c r="I7911" t="str">
        <f>VLOOKUP(A7911,Taul1!A2:C834,2)</f>
        <v>9-vuotiaat</v>
      </c>
      <c r="L7911" t="s">
        <v>1663</v>
      </c>
      <c r="M7911" t="str">
        <f>F7911&amp;L7911&amp;G7911&amp;L7911&amp;INT(C7911*10)</f>
        <v>90,69,-8</v>
      </c>
      <c r="O7911">
        <f>VLOOKUP(B7911,Taul1!A2:C834,3)</f>
        <v>0</v>
      </c>
      <c r="P7911" t="str">
        <f>VLOOKUP(B7911,Taul1!A2:C834,2)</f>
        <v>Vanhempainpäivärahojen korvatut päivät isä 30-34</v>
      </c>
    </row>
    <row r="7912" spans="1:16" ht="18" x14ac:dyDescent="0.3">
      <c r="A7912" s="1" t="s">
        <v>1528</v>
      </c>
      <c r="B7912" s="1" t="s">
        <v>1584</v>
      </c>
      <c r="C7912" s="1">
        <v>0.79100000000000004</v>
      </c>
      <c r="D7912" s="2">
        <v>1.11022302462515E-16</v>
      </c>
      <c r="E7912" s="1" t="s">
        <v>337</v>
      </c>
      <c r="F7912">
        <v>91</v>
      </c>
      <c r="G7912">
        <v>69</v>
      </c>
      <c r="H7912">
        <f>VLOOKUP(A7912,Taul1!A2:C834,3)</f>
        <v>1</v>
      </c>
      <c r="I7912" t="str">
        <f>VLOOKUP(A7912,Taul1!A2:C834,2)</f>
        <v>Työkyvyttömyyseläkkeen saajat yhteensä</v>
      </c>
      <c r="L7912" t="s">
        <v>1663</v>
      </c>
      <c r="M7912" t="str">
        <f>F7912&amp;L7912&amp;G7912&amp;L7912&amp;INT(C7912*10)</f>
        <v>91,69,7</v>
      </c>
      <c r="O7912">
        <f>VLOOKUP(B7912,Taul1!A2:C834,3)</f>
        <v>0</v>
      </c>
      <c r="P7912" t="str">
        <f>VLOOKUP(B7912,Taul1!A2:C834,2)</f>
        <v>Vanhempainpäivärahojen korvatut päivät isä 30-34</v>
      </c>
    </row>
    <row r="7913" spans="1:16" ht="18" x14ac:dyDescent="0.3">
      <c r="A7913" s="1" t="s">
        <v>1530</v>
      </c>
      <c r="B7913" s="1" t="s">
        <v>1584</v>
      </c>
      <c r="C7913" s="1">
        <v>-0.23699999999999999</v>
      </c>
      <c r="D7913" s="1">
        <v>2.4743312946551299E-5</v>
      </c>
      <c r="E7913" s="1" t="s">
        <v>337</v>
      </c>
      <c r="F7913">
        <v>92</v>
      </c>
      <c r="G7913">
        <v>69</v>
      </c>
      <c r="H7913">
        <f>VLOOKUP(A7913,Taul1!A2:C834,3)</f>
        <v>1</v>
      </c>
      <c r="I7913" t="str">
        <f>VLOOKUP(A7913,Taul1!A2:C834,2)</f>
        <v>Työkyvyttömyyseläkkeen saajat 16-24</v>
      </c>
      <c r="L7913" t="s">
        <v>1663</v>
      </c>
      <c r="M7913" t="str">
        <f>F7913&amp;L7913&amp;G7913&amp;L7913&amp;INT(C7913*10)</f>
        <v>92,69,-3</v>
      </c>
      <c r="O7913">
        <f>VLOOKUP(B7913,Taul1!A2:C834,3)</f>
        <v>0</v>
      </c>
      <c r="P7913" t="str">
        <f>VLOOKUP(B7913,Taul1!A2:C834,2)</f>
        <v>Vanhempainpäivärahojen korvatut päivät isä 30-34</v>
      </c>
    </row>
    <row r="7914" spans="1:16" ht="18" x14ac:dyDescent="0.3">
      <c r="A7914" s="1" t="s">
        <v>1532</v>
      </c>
      <c r="B7914" s="1" t="s">
        <v>1584</v>
      </c>
      <c r="C7914" s="1">
        <v>-0.77300000000000002</v>
      </c>
      <c r="D7914" s="1">
        <v>0</v>
      </c>
      <c r="E7914" s="1" t="s">
        <v>337</v>
      </c>
      <c r="F7914">
        <v>93</v>
      </c>
      <c r="G7914">
        <v>69</v>
      </c>
      <c r="H7914">
        <f>VLOOKUP(A7914,Taul1!A2:C834,3)</f>
        <v>1</v>
      </c>
      <c r="I7914" t="str">
        <f>VLOOKUP(A7914,Taul1!A2:C834,2)</f>
        <v>Työkyvyttömyyseläkkeen saajat 25-29</v>
      </c>
      <c r="L7914" t="s">
        <v>1663</v>
      </c>
      <c r="M7914" t="str">
        <f>F7914&amp;L7914&amp;G7914&amp;L7914&amp;INT(C7914*10)</f>
        <v>93,69,-8</v>
      </c>
      <c r="O7914">
        <f>VLOOKUP(B7914,Taul1!A2:C834,3)</f>
        <v>0</v>
      </c>
      <c r="P7914" t="str">
        <f>VLOOKUP(B7914,Taul1!A2:C834,2)</f>
        <v>Vanhempainpäivärahojen korvatut päivät isä 30-34</v>
      </c>
    </row>
    <row r="7915" spans="1:16" ht="18" x14ac:dyDescent="0.3">
      <c r="A7915" s="1" t="s">
        <v>1534</v>
      </c>
      <c r="B7915" s="1" t="s">
        <v>1584</v>
      </c>
      <c r="C7915" s="1">
        <v>-0.248</v>
      </c>
      <c r="D7915" s="1">
        <v>9.8987225638502707E-6</v>
      </c>
      <c r="E7915" s="1" t="s">
        <v>337</v>
      </c>
      <c r="F7915">
        <v>94</v>
      </c>
      <c r="G7915">
        <v>69</v>
      </c>
      <c r="H7915">
        <f>VLOOKUP(A7915,Taul1!A2:C834,3)</f>
        <v>1</v>
      </c>
      <c r="I7915" t="str">
        <f>VLOOKUP(A7915,Taul1!A2:C834,2)</f>
        <v>Työkyvyttömyyseläkkeen saajat 30-34</v>
      </c>
      <c r="L7915" t="s">
        <v>1663</v>
      </c>
      <c r="M7915" t="str">
        <f>F7915&amp;L7915&amp;G7915&amp;L7915&amp;INT(C7915*10)</f>
        <v>94,69,-3</v>
      </c>
      <c r="O7915">
        <f>VLOOKUP(B7915,Taul1!A2:C834,3)</f>
        <v>0</v>
      </c>
      <c r="P7915" t="str">
        <f>VLOOKUP(B7915,Taul1!A2:C834,2)</f>
        <v>Vanhempainpäivärahojen korvatut päivät isä 30-34</v>
      </c>
    </row>
    <row r="7916" spans="1:16" ht="18" x14ac:dyDescent="0.3">
      <c r="A7916" s="1" t="s">
        <v>1536</v>
      </c>
      <c r="B7916" s="1" t="s">
        <v>1584</v>
      </c>
      <c r="C7916" s="1">
        <v>-0.505</v>
      </c>
      <c r="D7916" s="1">
        <v>0</v>
      </c>
      <c r="E7916" s="1" t="s">
        <v>337</v>
      </c>
      <c r="F7916">
        <v>95</v>
      </c>
      <c r="G7916">
        <v>69</v>
      </c>
      <c r="H7916">
        <f>VLOOKUP(A7916,Taul1!A2:C834,3)</f>
        <v>1</v>
      </c>
      <c r="I7916" t="str">
        <f>VLOOKUP(A7916,Taul1!A2:C834,2)</f>
        <v>Työkyvyttömyyseläkkeen saajat 35-39</v>
      </c>
      <c r="L7916" t="s">
        <v>1663</v>
      </c>
      <c r="M7916" t="str">
        <f>F7916&amp;L7916&amp;G7916&amp;L7916&amp;INT(C7916*10)</f>
        <v>95,69,-6</v>
      </c>
      <c r="O7916">
        <f>VLOOKUP(B7916,Taul1!A2:C834,3)</f>
        <v>0</v>
      </c>
      <c r="P7916" t="str">
        <f>VLOOKUP(B7916,Taul1!A2:C834,2)</f>
        <v>Vanhempainpäivärahojen korvatut päivät isä 30-34</v>
      </c>
    </row>
    <row r="7917" spans="1:16" ht="18" x14ac:dyDescent="0.3">
      <c r="A7917" s="1" t="s">
        <v>1538</v>
      </c>
      <c r="B7917" s="1" t="s">
        <v>1584</v>
      </c>
      <c r="C7917" s="1">
        <v>-0.49199999999999999</v>
      </c>
      <c r="D7917" s="1">
        <v>0</v>
      </c>
      <c r="E7917" s="1" t="s">
        <v>337</v>
      </c>
      <c r="F7917">
        <v>96</v>
      </c>
      <c r="G7917">
        <v>69</v>
      </c>
      <c r="H7917">
        <f>VLOOKUP(A7917,Taul1!A2:C834,3)</f>
        <v>1</v>
      </c>
      <c r="I7917" t="str">
        <f>VLOOKUP(A7917,Taul1!A2:C834,2)</f>
        <v>Työkyvyttömyyseläkkeen saajat 40-44</v>
      </c>
      <c r="L7917" t="s">
        <v>1663</v>
      </c>
      <c r="M7917" t="str">
        <f>F7917&amp;L7917&amp;G7917&amp;L7917&amp;INT(C7917*10)</f>
        <v>96,69,-5</v>
      </c>
      <c r="O7917">
        <f>VLOOKUP(B7917,Taul1!A2:C834,3)</f>
        <v>0</v>
      </c>
      <c r="P7917" t="str">
        <f>VLOOKUP(B7917,Taul1!A2:C834,2)</f>
        <v>Vanhempainpäivärahojen korvatut päivät isä 30-34</v>
      </c>
    </row>
    <row r="7918" spans="1:16" ht="18" x14ac:dyDescent="0.3">
      <c r="A7918" s="1" t="s">
        <v>1540</v>
      </c>
      <c r="B7918" s="1" t="s">
        <v>1584</v>
      </c>
      <c r="C7918" s="1">
        <v>0.77600000000000002</v>
      </c>
      <c r="D7918" s="1">
        <v>0</v>
      </c>
      <c r="E7918" s="1" t="s">
        <v>337</v>
      </c>
      <c r="F7918">
        <v>97</v>
      </c>
      <c r="G7918">
        <v>69</v>
      </c>
      <c r="H7918">
        <f>VLOOKUP(A7918,Taul1!A2:C834,3)</f>
        <v>1</v>
      </c>
      <c r="I7918" t="str">
        <f>VLOOKUP(A7918,Taul1!A2:C834,2)</f>
        <v>Työkyvyttömyyseläkkeen saajat 45-49</v>
      </c>
      <c r="L7918" t="s">
        <v>1663</v>
      </c>
      <c r="M7918" t="str">
        <f>F7918&amp;L7918&amp;G7918&amp;L7918&amp;INT(C7918*10)</f>
        <v>97,69,7</v>
      </c>
      <c r="O7918">
        <f>VLOOKUP(B7918,Taul1!A2:C834,3)</f>
        <v>0</v>
      </c>
      <c r="P7918" t="str">
        <f>VLOOKUP(B7918,Taul1!A2:C834,2)</f>
        <v>Vanhempainpäivärahojen korvatut päivät isä 30-34</v>
      </c>
    </row>
    <row r="7919" spans="1:16" ht="18" x14ac:dyDescent="0.3">
      <c r="A7919" s="1" t="s">
        <v>1542</v>
      </c>
      <c r="B7919" s="1" t="s">
        <v>1584</v>
      </c>
      <c r="C7919" s="1">
        <v>0.65800000000000003</v>
      </c>
      <c r="D7919" s="1">
        <v>0</v>
      </c>
      <c r="E7919" s="1" t="s">
        <v>337</v>
      </c>
      <c r="F7919">
        <v>98</v>
      </c>
      <c r="G7919">
        <v>69</v>
      </c>
      <c r="H7919">
        <f>VLOOKUP(A7919,Taul1!A2:C834,3)</f>
        <v>1</v>
      </c>
      <c r="I7919" t="str">
        <f>VLOOKUP(A7919,Taul1!A2:C834,2)</f>
        <v>Työkyvyttömyyseläkkeen saajat 50-54</v>
      </c>
      <c r="L7919" t="s">
        <v>1663</v>
      </c>
      <c r="M7919" t="str">
        <f>F7919&amp;L7919&amp;G7919&amp;L7919&amp;INT(C7919*10)</f>
        <v>98,69,6</v>
      </c>
      <c r="O7919">
        <f>VLOOKUP(B7919,Taul1!A2:C834,3)</f>
        <v>0</v>
      </c>
      <c r="P7919" t="str">
        <f>VLOOKUP(B7919,Taul1!A2:C834,2)</f>
        <v>Vanhempainpäivärahojen korvatut päivät isä 30-34</v>
      </c>
    </row>
    <row r="7920" spans="1:16" ht="18" x14ac:dyDescent="0.3">
      <c r="A7920" s="1" t="s">
        <v>1544</v>
      </c>
      <c r="B7920" s="1" t="s">
        <v>1584</v>
      </c>
      <c r="C7920" s="1">
        <v>0.78400000000000003</v>
      </c>
      <c r="D7920" s="1">
        <v>0</v>
      </c>
      <c r="E7920" s="1" t="s">
        <v>337</v>
      </c>
      <c r="F7920">
        <v>99</v>
      </c>
      <c r="G7920">
        <v>69</v>
      </c>
      <c r="H7920">
        <f>VLOOKUP(A7920,Taul1!A2:C834,3)</f>
        <v>1</v>
      </c>
      <c r="I7920" t="str">
        <f>VLOOKUP(A7920,Taul1!A2:C834,2)</f>
        <v>Työkyvyttömyyseläkkeen saajat 55-59</v>
      </c>
      <c r="L7920" t="s">
        <v>1663</v>
      </c>
      <c r="M7920" t="str">
        <f>F7920&amp;L7920&amp;G7920&amp;L7920&amp;INT(C7920*10)</f>
        <v>99,69,7</v>
      </c>
      <c r="O7920">
        <f>VLOOKUP(B7920,Taul1!A2:C834,3)</f>
        <v>0</v>
      </c>
      <c r="P7920" t="str">
        <f>VLOOKUP(B7920,Taul1!A2:C834,2)</f>
        <v>Vanhempainpäivärahojen korvatut päivät isä 30-34</v>
      </c>
    </row>
    <row r="7921" spans="1:16" ht="18" x14ac:dyDescent="0.3">
      <c r="A7921" s="1" t="s">
        <v>1546</v>
      </c>
      <c r="B7921" s="1" t="s">
        <v>1584</v>
      </c>
      <c r="C7921" s="1">
        <v>0.81200000000000006</v>
      </c>
      <c r="D7921" s="1">
        <v>0</v>
      </c>
      <c r="E7921" s="1" t="s">
        <v>337</v>
      </c>
      <c r="F7921">
        <v>100</v>
      </c>
      <c r="G7921">
        <v>69</v>
      </c>
      <c r="H7921">
        <f>VLOOKUP(A7921,Taul1!A2:C834,3)</f>
        <v>1</v>
      </c>
      <c r="I7921" t="str">
        <f>VLOOKUP(A7921,Taul1!A2:C834,2)</f>
        <v>Työkyvyttömyyseläkkeen saajat 60-64</v>
      </c>
      <c r="L7921" t="s">
        <v>1663</v>
      </c>
      <c r="M7921" t="str">
        <f>F7921&amp;L7921&amp;G7921&amp;L7921&amp;INT(C7921*10)</f>
        <v>100,69,8</v>
      </c>
      <c r="O7921">
        <f>VLOOKUP(B7921,Taul1!A2:C834,3)</f>
        <v>0</v>
      </c>
      <c r="P7921" t="str">
        <f>VLOOKUP(B7921,Taul1!A2:C834,2)</f>
        <v>Vanhempainpäivärahojen korvatut päivät isä 30-34</v>
      </c>
    </row>
    <row r="7922" spans="1:16" ht="18" x14ac:dyDescent="0.3">
      <c r="A7922" s="1" t="s">
        <v>1548</v>
      </c>
      <c r="B7922" s="1" t="s">
        <v>1584</v>
      </c>
      <c r="C7922" s="1">
        <v>-0.84</v>
      </c>
      <c r="D7922" s="1">
        <v>0</v>
      </c>
      <c r="E7922" s="1" t="s">
        <v>337</v>
      </c>
      <c r="F7922">
        <v>101</v>
      </c>
      <c r="G7922">
        <v>69</v>
      </c>
      <c r="H7922">
        <f>VLOOKUP(A7922,Taul1!A2:C834,3)</f>
        <v>1</v>
      </c>
      <c r="I7922" t="str">
        <f>VLOOKUP(A7922,Taul1!A2:C834,2)</f>
        <v>Kelan kuntoutuspalvelujen saajat yhteensä</v>
      </c>
      <c r="L7922" t="s">
        <v>1663</v>
      </c>
      <c r="M7922" t="str">
        <f>F7922&amp;L7922&amp;G7922&amp;L7922&amp;INT(C7922*10)</f>
        <v>101,69,-9</v>
      </c>
      <c r="O7922">
        <f>VLOOKUP(B7922,Taul1!A2:C834,3)</f>
        <v>0</v>
      </c>
      <c r="P7922" t="str">
        <f>VLOOKUP(B7922,Taul1!A2:C834,2)</f>
        <v>Vanhempainpäivärahojen korvatut päivät isä 30-34</v>
      </c>
    </row>
    <row r="7923" spans="1:16" ht="18" x14ac:dyDescent="0.3">
      <c r="A7923" s="1" t="s">
        <v>1550</v>
      </c>
      <c r="B7923" s="1" t="s">
        <v>1584</v>
      </c>
      <c r="C7923" s="1">
        <v>-0.70499999999999996</v>
      </c>
      <c r="D7923" s="1">
        <v>0</v>
      </c>
      <c r="E7923" s="1" t="s">
        <v>337</v>
      </c>
      <c r="F7923">
        <v>102</v>
      </c>
      <c r="G7923">
        <v>69</v>
      </c>
      <c r="H7923">
        <f>VLOOKUP(A7923,Taul1!A2:C834,3)</f>
        <v>1</v>
      </c>
      <c r="I7923" t="str">
        <f>VLOOKUP(A7923,Taul1!A2:C834,2)</f>
        <v>Kelan kuntoutuspalvelujen saajat 0-6</v>
      </c>
      <c r="L7923" t="s">
        <v>1663</v>
      </c>
      <c r="M7923" t="str">
        <f>F7923&amp;L7923&amp;G7923&amp;L7923&amp;INT(C7923*10)</f>
        <v>102,69,-8</v>
      </c>
      <c r="O7923">
        <f>VLOOKUP(B7923,Taul1!A2:C834,3)</f>
        <v>0</v>
      </c>
      <c r="P7923" t="str">
        <f>VLOOKUP(B7923,Taul1!A2:C834,2)</f>
        <v>Vanhempainpäivärahojen korvatut päivät isä 30-34</v>
      </c>
    </row>
    <row r="7924" spans="1:16" ht="18" x14ac:dyDescent="0.3">
      <c r="A7924" s="1" t="s">
        <v>1552</v>
      </c>
      <c r="B7924" s="1" t="s">
        <v>1584</v>
      </c>
      <c r="C7924" s="1">
        <v>-0.82499999999999996</v>
      </c>
      <c r="D7924" s="1">
        <v>0</v>
      </c>
      <c r="E7924" s="1" t="s">
        <v>337</v>
      </c>
      <c r="F7924">
        <v>103</v>
      </c>
      <c r="G7924">
        <v>69</v>
      </c>
      <c r="H7924">
        <f>VLOOKUP(A7924,Taul1!A2:C834,3)</f>
        <v>1</v>
      </c>
      <c r="I7924" t="str">
        <f>VLOOKUP(A7924,Taul1!A2:C834,2)</f>
        <v>Kelan kuntoutuspalvelujen saajat 7-15</v>
      </c>
      <c r="L7924" t="s">
        <v>1663</v>
      </c>
      <c r="M7924" t="str">
        <f>F7924&amp;L7924&amp;G7924&amp;L7924&amp;INT(C7924*10)</f>
        <v>103,69,-9</v>
      </c>
      <c r="O7924">
        <f>VLOOKUP(B7924,Taul1!A2:C834,3)</f>
        <v>0</v>
      </c>
      <c r="P7924" t="str">
        <f>VLOOKUP(B7924,Taul1!A2:C834,2)</f>
        <v>Vanhempainpäivärahojen korvatut päivät isä 30-34</v>
      </c>
    </row>
    <row r="7925" spans="1:16" ht="18" x14ac:dyDescent="0.3">
      <c r="A7925" s="1" t="s">
        <v>1554</v>
      </c>
      <c r="B7925" s="1" t="s">
        <v>1584</v>
      </c>
      <c r="C7925" s="1">
        <v>-0.68799999999999994</v>
      </c>
      <c r="D7925" s="2">
        <v>1.11022302462515E-16</v>
      </c>
      <c r="E7925" s="1" t="s">
        <v>337</v>
      </c>
      <c r="F7925">
        <v>104</v>
      </c>
      <c r="G7925">
        <v>69</v>
      </c>
      <c r="H7925">
        <f>VLOOKUP(A7925,Taul1!A2:C834,3)</f>
        <v>1</v>
      </c>
      <c r="I7925" t="str">
        <f>VLOOKUP(A7925,Taul1!A2:C834,2)</f>
        <v>Kelan kuntoutuspalvelujen saajat 16-19</v>
      </c>
      <c r="L7925" t="s">
        <v>1663</v>
      </c>
      <c r="M7925" t="str">
        <f>F7925&amp;L7925&amp;G7925&amp;L7925&amp;INT(C7925*10)</f>
        <v>104,69,-7</v>
      </c>
      <c r="O7925">
        <f>VLOOKUP(B7925,Taul1!A2:C834,3)</f>
        <v>0</v>
      </c>
      <c r="P7925" t="str">
        <f>VLOOKUP(B7925,Taul1!A2:C834,2)</f>
        <v>Vanhempainpäivärahojen korvatut päivät isä 30-34</v>
      </c>
    </row>
    <row r="7926" spans="1:16" ht="18" x14ac:dyDescent="0.3">
      <c r="A7926" s="1" t="s">
        <v>1556</v>
      </c>
      <c r="B7926" s="1" t="s">
        <v>1584</v>
      </c>
      <c r="C7926" s="1">
        <v>-0.77100000000000002</v>
      </c>
      <c r="D7926" s="1">
        <v>0</v>
      </c>
      <c r="E7926" s="1" t="s">
        <v>337</v>
      </c>
      <c r="F7926">
        <v>105</v>
      </c>
      <c r="G7926">
        <v>69</v>
      </c>
      <c r="H7926">
        <f>VLOOKUP(A7926,Taul1!A2:C834,3)</f>
        <v>1</v>
      </c>
      <c r="I7926" t="str">
        <f>VLOOKUP(A7926,Taul1!A2:C834,2)</f>
        <v>Kelan kuntoutuspalvelujen saajat 20-24</v>
      </c>
      <c r="L7926" t="s">
        <v>1663</v>
      </c>
      <c r="M7926" t="str">
        <f>F7926&amp;L7926&amp;G7926&amp;L7926&amp;INT(C7926*10)</f>
        <v>105,69,-8</v>
      </c>
      <c r="O7926">
        <f>VLOOKUP(B7926,Taul1!A2:C834,3)</f>
        <v>0</v>
      </c>
      <c r="P7926" t="str">
        <f>VLOOKUP(B7926,Taul1!A2:C834,2)</f>
        <v>Vanhempainpäivärahojen korvatut päivät isä 30-34</v>
      </c>
    </row>
    <row r="7927" spans="1:16" ht="18" x14ac:dyDescent="0.3">
      <c r="A7927" s="1" t="s">
        <v>1558</v>
      </c>
      <c r="B7927" s="1" t="s">
        <v>1584</v>
      </c>
      <c r="C7927" s="1">
        <v>-0.84099999999999997</v>
      </c>
      <c r="D7927" s="1">
        <v>0</v>
      </c>
      <c r="E7927" s="1" t="s">
        <v>337</v>
      </c>
      <c r="F7927">
        <v>106</v>
      </c>
      <c r="G7927">
        <v>69</v>
      </c>
      <c r="H7927">
        <f>VLOOKUP(A7927,Taul1!A2:C834,3)</f>
        <v>1</v>
      </c>
      <c r="I7927" t="str">
        <f>VLOOKUP(A7927,Taul1!A2:C834,2)</f>
        <v>Kelan kuntoutuspalvelujen saajat 25-29</v>
      </c>
      <c r="L7927" t="s">
        <v>1663</v>
      </c>
      <c r="M7927" t="str">
        <f>F7927&amp;L7927&amp;G7927&amp;L7927&amp;INT(C7927*10)</f>
        <v>106,69,-9</v>
      </c>
      <c r="O7927">
        <f>VLOOKUP(B7927,Taul1!A2:C834,3)</f>
        <v>0</v>
      </c>
      <c r="P7927" t="str">
        <f>VLOOKUP(B7927,Taul1!A2:C834,2)</f>
        <v>Vanhempainpäivärahojen korvatut päivät isä 30-34</v>
      </c>
    </row>
    <row r="7928" spans="1:16" ht="18" x14ac:dyDescent="0.3">
      <c r="A7928" s="1" t="s">
        <v>1560</v>
      </c>
      <c r="B7928" s="1" t="s">
        <v>1584</v>
      </c>
      <c r="C7928" s="1">
        <v>-0.84499999999999997</v>
      </c>
      <c r="D7928" s="2">
        <v>1.11022302462515E-16</v>
      </c>
      <c r="E7928" s="1" t="s">
        <v>337</v>
      </c>
      <c r="F7928">
        <v>107</v>
      </c>
      <c r="G7928">
        <v>69</v>
      </c>
      <c r="H7928">
        <f>VLOOKUP(A7928,Taul1!A2:C834,3)</f>
        <v>1</v>
      </c>
      <c r="I7928" t="str">
        <f>VLOOKUP(A7928,Taul1!A2:C834,2)</f>
        <v>Kelan kuntoutuspalvelujen saajat 30-34</v>
      </c>
      <c r="L7928" t="s">
        <v>1663</v>
      </c>
      <c r="M7928" t="str">
        <f>F7928&amp;L7928&amp;G7928&amp;L7928&amp;INT(C7928*10)</f>
        <v>107,69,-9</v>
      </c>
      <c r="O7928">
        <f>VLOOKUP(B7928,Taul1!A2:C834,3)</f>
        <v>0</v>
      </c>
      <c r="P7928" t="str">
        <f>VLOOKUP(B7928,Taul1!A2:C834,2)</f>
        <v>Vanhempainpäivärahojen korvatut päivät isä 30-34</v>
      </c>
    </row>
    <row r="7929" spans="1:16" ht="18" x14ac:dyDescent="0.3">
      <c r="A7929" s="1" t="s">
        <v>1562</v>
      </c>
      <c r="B7929" s="1" t="s">
        <v>1584</v>
      </c>
      <c r="C7929" s="1">
        <v>-0.84699999999999998</v>
      </c>
      <c r="D7929" s="1">
        <v>0</v>
      </c>
      <c r="E7929" s="1" t="s">
        <v>337</v>
      </c>
      <c r="F7929">
        <v>108</v>
      </c>
      <c r="G7929">
        <v>69</v>
      </c>
      <c r="H7929">
        <f>VLOOKUP(A7929,Taul1!A2:C834,3)</f>
        <v>1</v>
      </c>
      <c r="I7929" t="str">
        <f>VLOOKUP(A7929,Taul1!A2:C834,2)</f>
        <v>Kelan kuntoutuspalvelujen saajat 35-39</v>
      </c>
      <c r="L7929" t="s">
        <v>1663</v>
      </c>
      <c r="M7929" t="str">
        <f>F7929&amp;L7929&amp;G7929&amp;L7929&amp;INT(C7929*10)</f>
        <v>108,69,-9</v>
      </c>
      <c r="O7929">
        <f>VLOOKUP(B7929,Taul1!A2:C834,3)</f>
        <v>0</v>
      </c>
      <c r="P7929" t="str">
        <f>VLOOKUP(B7929,Taul1!A2:C834,2)</f>
        <v>Vanhempainpäivärahojen korvatut päivät isä 30-34</v>
      </c>
    </row>
    <row r="7930" spans="1:16" ht="18" x14ac:dyDescent="0.3">
      <c r="A7930" s="1" t="s">
        <v>1564</v>
      </c>
      <c r="B7930" s="1" t="s">
        <v>1584</v>
      </c>
      <c r="C7930" s="1">
        <v>-0.86299999999999999</v>
      </c>
      <c r="D7930" s="1">
        <v>0</v>
      </c>
      <c r="E7930" s="1" t="s">
        <v>337</v>
      </c>
      <c r="F7930">
        <v>109</v>
      </c>
      <c r="G7930">
        <v>69</v>
      </c>
      <c r="H7930">
        <f>VLOOKUP(A7930,Taul1!A2:C834,3)</f>
        <v>1</v>
      </c>
      <c r="I7930" t="str">
        <f>VLOOKUP(A7930,Taul1!A2:C834,2)</f>
        <v>Kelan kuntoutuspalvelujen saajat 40-44</v>
      </c>
      <c r="L7930" t="s">
        <v>1663</v>
      </c>
      <c r="M7930" t="str">
        <f>F7930&amp;L7930&amp;G7930&amp;L7930&amp;INT(C7930*10)</f>
        <v>109,69,-9</v>
      </c>
      <c r="O7930">
        <f>VLOOKUP(B7930,Taul1!A2:C834,3)</f>
        <v>0</v>
      </c>
      <c r="P7930" t="str">
        <f>VLOOKUP(B7930,Taul1!A2:C834,2)</f>
        <v>Vanhempainpäivärahojen korvatut päivät isä 30-34</v>
      </c>
    </row>
    <row r="7931" spans="1:16" ht="18" x14ac:dyDescent="0.3">
      <c r="A7931" s="1" t="s">
        <v>1566</v>
      </c>
      <c r="B7931" s="1" t="s">
        <v>1584</v>
      </c>
      <c r="C7931" s="1">
        <v>-7.8E-2</v>
      </c>
      <c r="D7931" s="1">
        <v>0.17053436379564599</v>
      </c>
      <c r="E7931" s="1" t="s">
        <v>337</v>
      </c>
      <c r="F7931">
        <v>110</v>
      </c>
      <c r="G7931">
        <v>69</v>
      </c>
      <c r="H7931">
        <f>VLOOKUP(A7931,Taul1!A2:C834,3)</f>
        <v>1</v>
      </c>
      <c r="I7931" t="str">
        <f>VLOOKUP(A7931,Taul1!A2:C834,2)</f>
        <v>Kelan kuntoutuspalvelujen saajat 45-49</v>
      </c>
      <c r="L7931" t="s">
        <v>1663</v>
      </c>
      <c r="M7931" t="str">
        <f>F7931&amp;L7931&amp;G7931&amp;L7931&amp;INT(C7931*10)</f>
        <v>110,69,-1</v>
      </c>
      <c r="O7931">
        <f>VLOOKUP(B7931,Taul1!A2:C834,3)</f>
        <v>0</v>
      </c>
      <c r="P7931" t="str">
        <f>VLOOKUP(B7931,Taul1!A2:C834,2)</f>
        <v>Vanhempainpäivärahojen korvatut päivät isä 30-34</v>
      </c>
    </row>
    <row r="7932" spans="1:16" ht="18" x14ac:dyDescent="0.3">
      <c r="A7932" s="1" t="s">
        <v>1568</v>
      </c>
      <c r="B7932" s="1" t="s">
        <v>1584</v>
      </c>
      <c r="C7932" s="1">
        <v>0.69299999999999995</v>
      </c>
      <c r="D7932" s="1">
        <v>0</v>
      </c>
      <c r="E7932" s="1" t="s">
        <v>337</v>
      </c>
      <c r="F7932">
        <v>111</v>
      </c>
      <c r="G7932">
        <v>69</v>
      </c>
      <c r="H7932">
        <f>VLOOKUP(A7932,Taul1!A2:C834,3)</f>
        <v>1</v>
      </c>
      <c r="I7932" t="str">
        <f>VLOOKUP(A7932,Taul1!A2:C834,2)</f>
        <v>Kelan kuntoutuspalvelujen saajat 50-54</v>
      </c>
      <c r="L7932" t="s">
        <v>1663</v>
      </c>
      <c r="M7932" t="str">
        <f>F7932&amp;L7932&amp;G7932&amp;L7932&amp;INT(C7932*10)</f>
        <v>111,69,6</v>
      </c>
      <c r="O7932">
        <f>VLOOKUP(B7932,Taul1!A2:C834,3)</f>
        <v>0</v>
      </c>
      <c r="P7932" t="str">
        <f>VLOOKUP(B7932,Taul1!A2:C834,2)</f>
        <v>Vanhempainpäivärahojen korvatut päivät isä 30-34</v>
      </c>
    </row>
    <row r="7933" spans="1:16" ht="18" x14ac:dyDescent="0.3">
      <c r="A7933" s="1" t="s">
        <v>1570</v>
      </c>
      <c r="B7933" s="1" t="s">
        <v>1584</v>
      </c>
      <c r="C7933" s="1">
        <v>0.68500000000000005</v>
      </c>
      <c r="D7933" s="1">
        <v>0</v>
      </c>
      <c r="E7933" s="1" t="s">
        <v>337</v>
      </c>
      <c r="F7933">
        <v>112</v>
      </c>
      <c r="G7933">
        <v>69</v>
      </c>
      <c r="H7933">
        <f>VLOOKUP(A7933,Taul1!A2:C834,3)</f>
        <v>1</v>
      </c>
      <c r="I7933" t="str">
        <f>VLOOKUP(A7933,Taul1!A2:C834,2)</f>
        <v>Kelan kuntoutuspalvelujen saajat 55-59</v>
      </c>
      <c r="L7933" t="s">
        <v>1663</v>
      </c>
      <c r="M7933" t="str">
        <f>F7933&amp;L7933&amp;G7933&amp;L7933&amp;INT(C7933*10)</f>
        <v>112,69,6</v>
      </c>
      <c r="O7933">
        <f>VLOOKUP(B7933,Taul1!A2:C834,3)</f>
        <v>0</v>
      </c>
      <c r="P7933" t="str">
        <f>VLOOKUP(B7933,Taul1!A2:C834,2)</f>
        <v>Vanhempainpäivärahojen korvatut päivät isä 30-34</v>
      </c>
    </row>
    <row r="7934" spans="1:16" ht="18" x14ac:dyDescent="0.3">
      <c r="A7934" s="1" t="s">
        <v>1572</v>
      </c>
      <c r="B7934" s="1" t="s">
        <v>1584</v>
      </c>
      <c r="C7934" s="1">
        <v>0.36</v>
      </c>
      <c r="D7934" s="2">
        <v>6.5064620358157299E-11</v>
      </c>
      <c r="E7934" s="1" t="s">
        <v>337</v>
      </c>
      <c r="F7934">
        <v>113</v>
      </c>
      <c r="G7934">
        <v>69</v>
      </c>
      <c r="H7934">
        <f>VLOOKUP(A7934,Taul1!A2:C834,3)</f>
        <v>1</v>
      </c>
      <c r="I7934" t="str">
        <f>VLOOKUP(A7934,Taul1!A2:C834,2)</f>
        <v>Kelan kuntoutuspalvelujen saajat 60-64</v>
      </c>
      <c r="L7934" t="s">
        <v>1663</v>
      </c>
      <c r="M7934" t="str">
        <f>F7934&amp;L7934&amp;G7934&amp;L7934&amp;INT(C7934*10)</f>
        <v>113,69,3</v>
      </c>
      <c r="O7934">
        <f>VLOOKUP(B7934,Taul1!A2:C834,3)</f>
        <v>0</v>
      </c>
      <c r="P7934" t="str">
        <f>VLOOKUP(B7934,Taul1!A2:C834,2)</f>
        <v>Vanhempainpäivärahojen korvatut päivät isä 30-34</v>
      </c>
    </row>
    <row r="7935" spans="1:16" ht="18" x14ac:dyDescent="0.3">
      <c r="A7935" s="1" t="s">
        <v>1574</v>
      </c>
      <c r="B7935" s="1" t="s">
        <v>1584</v>
      </c>
      <c r="C7935" s="1">
        <v>0.47399999999999998</v>
      </c>
      <c r="D7935" s="2">
        <v>1.11022302462515E-16</v>
      </c>
      <c r="E7935" s="1" t="s">
        <v>337</v>
      </c>
      <c r="F7935">
        <v>114</v>
      </c>
      <c r="G7935">
        <v>69</v>
      </c>
      <c r="H7935">
        <f>VLOOKUP(A7935,Taul1!A2:C834,3)</f>
        <v>1</v>
      </c>
      <c r="I7935" t="str">
        <f>VLOOKUP(A7935,Taul1!A2:C834,2)</f>
        <v>Kelan kuntoutuspalvelujen saajat 65-69</v>
      </c>
      <c r="L7935" t="s">
        <v>1663</v>
      </c>
      <c r="M7935" t="str">
        <f>F7935&amp;L7935&amp;G7935&amp;L7935&amp;INT(C7935*10)</f>
        <v>114,69,4</v>
      </c>
      <c r="O7935">
        <f>VLOOKUP(B7935,Taul1!A2:C834,3)</f>
        <v>0</v>
      </c>
      <c r="P7935" t="str">
        <f>VLOOKUP(B7935,Taul1!A2:C834,2)</f>
        <v>Vanhempainpäivärahojen korvatut päivät isä 30-34</v>
      </c>
    </row>
    <row r="7936" spans="1:16" ht="18" x14ac:dyDescent="0.3">
      <c r="A7936" s="1" t="s">
        <v>1576</v>
      </c>
      <c r="B7936" s="1" t="s">
        <v>1584</v>
      </c>
      <c r="C7936" s="1">
        <v>-0.14399999999999999</v>
      </c>
      <c r="D7936" s="1">
        <v>1.1274183104165799E-2</v>
      </c>
      <c r="E7936" s="1" t="s">
        <v>337</v>
      </c>
      <c r="F7936">
        <v>115</v>
      </c>
      <c r="G7936">
        <v>69</v>
      </c>
      <c r="H7936">
        <f>VLOOKUP(A7936,Taul1!A2:C834,3)</f>
        <v>1</v>
      </c>
      <c r="I7936" t="str">
        <f>VLOOKUP(A7936,Taul1!A2:C834,2)</f>
        <v>Kelan kuntoutuspalvelujen saajat 69-</v>
      </c>
      <c r="L7936" t="s">
        <v>1663</v>
      </c>
      <c r="M7936" t="str">
        <f>F7936&amp;L7936&amp;G7936&amp;L7936&amp;INT(C7936*10)</f>
        <v>115,69,-2</v>
      </c>
      <c r="O7936">
        <f>VLOOKUP(B7936,Taul1!A2:C834,3)</f>
        <v>0</v>
      </c>
      <c r="P7936" t="str">
        <f>VLOOKUP(B7936,Taul1!A2:C834,2)</f>
        <v>Vanhempainpäivärahojen korvatut päivät isä 30-34</v>
      </c>
    </row>
    <row r="7937" spans="1:16" ht="18" x14ac:dyDescent="0.3">
      <c r="A7937" s="1" t="s">
        <v>1598</v>
      </c>
      <c r="B7937" s="1" t="s">
        <v>1586</v>
      </c>
      <c r="C7937" s="1">
        <v>0.68799999999999994</v>
      </c>
      <c r="D7937" s="2">
        <v>1.11022302462515E-16</v>
      </c>
      <c r="E7937" s="1" t="s">
        <v>337</v>
      </c>
      <c r="F7937">
        <v>1</v>
      </c>
      <c r="G7937">
        <v>70</v>
      </c>
      <c r="H7937">
        <f>VLOOKUP(A7937,Taul1!A2:C834,3)</f>
        <v>1</v>
      </c>
      <c r="I7937" t="str">
        <f>VLOOKUP(A7937,Taul1!A2:C834,2)</f>
        <v>Vanhempainpäivärahojen korvatut päivät äiti 35-39</v>
      </c>
      <c r="L7937" t="s">
        <v>1663</v>
      </c>
      <c r="M7937" t="str">
        <f>F7937&amp;L7937&amp;G7937&amp;L7937&amp;INT(C7937*10)</f>
        <v>1,70,6</v>
      </c>
      <c r="O7937">
        <f>VLOOKUP(B7937,Taul1!A2:C834,3)</f>
        <v>0</v>
      </c>
      <c r="P7937" t="str">
        <f>VLOOKUP(B7937,Taul1!A2:C834,2)</f>
        <v>Vanhempainpäivärahojen korvatut päivät isä 35-39</v>
      </c>
    </row>
    <row r="7938" spans="1:16" ht="18" x14ac:dyDescent="0.3">
      <c r="A7938" s="1" t="s">
        <v>1600</v>
      </c>
      <c r="B7938" s="1" t="s">
        <v>1586</v>
      </c>
      <c r="C7938" s="1">
        <v>0.54900000000000004</v>
      </c>
      <c r="D7938" s="1">
        <v>0</v>
      </c>
      <c r="E7938" s="1" t="s">
        <v>337</v>
      </c>
      <c r="F7938">
        <v>2</v>
      </c>
      <c r="G7938">
        <v>70</v>
      </c>
      <c r="H7938">
        <f>VLOOKUP(A7938,Taul1!A2:C834,3)</f>
        <v>1</v>
      </c>
      <c r="I7938" t="str">
        <f>VLOOKUP(A7938,Taul1!A2:C834,2)</f>
        <v>Vanhempainpäivärahojen korvatut päivät äiti 40-</v>
      </c>
      <c r="L7938" t="s">
        <v>1663</v>
      </c>
      <c r="M7938" t="str">
        <f>F7938&amp;L7938&amp;G7938&amp;L7938&amp;INT(C7938*10)</f>
        <v>2,70,5</v>
      </c>
      <c r="O7938">
        <f>VLOOKUP(B7938,Taul1!A2:C834,3)</f>
        <v>0</v>
      </c>
      <c r="P7938" t="str">
        <f>VLOOKUP(B7938,Taul1!A2:C834,2)</f>
        <v>Vanhempainpäivärahojen korvatut päivät isä 35-39</v>
      </c>
    </row>
    <row r="7939" spans="1:16" ht="18" x14ac:dyDescent="0.3">
      <c r="A7939" s="1" t="s">
        <v>1275</v>
      </c>
      <c r="B7939" s="1" t="s">
        <v>1586</v>
      </c>
      <c r="C7939" s="1">
        <v>0.38700000000000001</v>
      </c>
      <c r="D7939" s="2">
        <v>1.66189284556139E-12</v>
      </c>
      <c r="E7939" s="1" t="s">
        <v>337</v>
      </c>
      <c r="F7939">
        <v>3</v>
      </c>
      <c r="G7939">
        <v>70</v>
      </c>
      <c r="H7939">
        <f>VLOOKUP(A7939,Taul1!A2:C834,3)</f>
        <v>1</v>
      </c>
      <c r="I7939" t="str">
        <f>VLOOKUP(A7939,Taul1!A2:C834,2)</f>
        <v>Työllistymistä edistävät palvelut, korvatut päivät, yhteensä</v>
      </c>
      <c r="L7939" t="s">
        <v>1663</v>
      </c>
      <c r="M7939" t="str">
        <f>F7939&amp;L7939&amp;G7939&amp;L7939&amp;INT(C7939*10)</f>
        <v>3,70,3</v>
      </c>
      <c r="O7939">
        <f>VLOOKUP(B7939,Taul1!A2:C834,3)</f>
        <v>0</v>
      </c>
      <c r="P7939" t="str">
        <f>VLOOKUP(B7939,Taul1!A2:C834,2)</f>
        <v>Vanhempainpäivärahojen korvatut päivät isä 35-39</v>
      </c>
    </row>
    <row r="7940" spans="1:16" ht="18" x14ac:dyDescent="0.3">
      <c r="A7940" s="1" t="s">
        <v>1277</v>
      </c>
      <c r="B7940" s="1" t="s">
        <v>1586</v>
      </c>
      <c r="C7940" s="1">
        <v>0.11700000000000001</v>
      </c>
      <c r="D7940" s="1">
        <v>4.00153156712987E-2</v>
      </c>
      <c r="E7940" s="1" t="s">
        <v>337</v>
      </c>
      <c r="F7940">
        <v>4</v>
      </c>
      <c r="G7940">
        <v>70</v>
      </c>
      <c r="H7940">
        <f>VLOOKUP(A7940,Taul1!A2:C834,3)</f>
        <v>1</v>
      </c>
      <c r="I7940" t="str">
        <f>VLOOKUP(A7940,Taul1!A2:C834,2)</f>
        <v>Työllistymistä edistävät palvelut, korvatut päivät, 17-24</v>
      </c>
      <c r="L7940" t="s">
        <v>1663</v>
      </c>
      <c r="M7940" t="str">
        <f>F7940&amp;L7940&amp;G7940&amp;L7940&amp;INT(C7940*10)</f>
        <v>4,70,1</v>
      </c>
      <c r="O7940">
        <f>VLOOKUP(B7940,Taul1!A2:C834,3)</f>
        <v>0</v>
      </c>
      <c r="P7940" t="str">
        <f>VLOOKUP(B7940,Taul1!A2:C834,2)</f>
        <v>Vanhempainpäivärahojen korvatut päivät isä 35-39</v>
      </c>
    </row>
    <row r="7941" spans="1:16" ht="18" x14ac:dyDescent="0.3">
      <c r="A7941" s="1" t="s">
        <v>1279</v>
      </c>
      <c r="B7941" s="1" t="s">
        <v>1586</v>
      </c>
      <c r="C7941" s="1">
        <v>0.33500000000000002</v>
      </c>
      <c r="D7941" s="2">
        <v>1.3889555061652401E-9</v>
      </c>
      <c r="E7941" s="1" t="s">
        <v>337</v>
      </c>
      <c r="F7941">
        <v>5</v>
      </c>
      <c r="G7941">
        <v>70</v>
      </c>
      <c r="H7941">
        <f>VLOOKUP(A7941,Taul1!A2:C834,3)</f>
        <v>1</v>
      </c>
      <c r="I7941" t="str">
        <f>VLOOKUP(A7941,Taul1!A2:C834,2)</f>
        <v>Työllistymistä edistävät palvelut, korvatut päivät, 25-29</v>
      </c>
      <c r="L7941" t="s">
        <v>1663</v>
      </c>
      <c r="M7941" t="str">
        <f>F7941&amp;L7941&amp;G7941&amp;L7941&amp;INT(C7941*10)</f>
        <v>5,70,3</v>
      </c>
      <c r="O7941">
        <f>VLOOKUP(B7941,Taul1!A2:C834,3)</f>
        <v>0</v>
      </c>
      <c r="P7941" t="str">
        <f>VLOOKUP(B7941,Taul1!A2:C834,2)</f>
        <v>Vanhempainpäivärahojen korvatut päivät isä 35-39</v>
      </c>
    </row>
    <row r="7942" spans="1:16" ht="18" x14ac:dyDescent="0.3">
      <c r="A7942" s="1" t="s">
        <v>1281</v>
      </c>
      <c r="B7942" s="1" t="s">
        <v>1586</v>
      </c>
      <c r="C7942" s="1">
        <v>0.38800000000000001</v>
      </c>
      <c r="D7942" s="2">
        <v>1.3905543383430001E-12</v>
      </c>
      <c r="E7942" s="1" t="s">
        <v>337</v>
      </c>
      <c r="F7942">
        <v>6</v>
      </c>
      <c r="G7942">
        <v>70</v>
      </c>
      <c r="H7942">
        <f>VLOOKUP(A7942,Taul1!A2:C834,3)</f>
        <v>1</v>
      </c>
      <c r="I7942" t="str">
        <f>VLOOKUP(A7942,Taul1!A2:C834,2)</f>
        <v>Työllistymistä edistävät palvelut, korvatut päivät, 30-34</v>
      </c>
      <c r="L7942" t="s">
        <v>1663</v>
      </c>
      <c r="M7942" t="str">
        <f>F7942&amp;L7942&amp;G7942&amp;L7942&amp;INT(C7942*10)</f>
        <v>6,70,3</v>
      </c>
      <c r="O7942">
        <f>VLOOKUP(B7942,Taul1!A2:C834,3)</f>
        <v>0</v>
      </c>
      <c r="P7942" t="str">
        <f>VLOOKUP(B7942,Taul1!A2:C834,2)</f>
        <v>Vanhempainpäivärahojen korvatut päivät isä 35-39</v>
      </c>
    </row>
    <row r="7943" spans="1:16" ht="18" x14ac:dyDescent="0.3">
      <c r="A7943" s="1" t="s">
        <v>1283</v>
      </c>
      <c r="B7943" s="1" t="s">
        <v>1586</v>
      </c>
      <c r="C7943" s="1">
        <v>0.375</v>
      </c>
      <c r="D7943" s="2">
        <v>8.3930640215612503E-12</v>
      </c>
      <c r="E7943" s="1" t="s">
        <v>337</v>
      </c>
      <c r="F7943">
        <v>7</v>
      </c>
      <c r="G7943">
        <v>70</v>
      </c>
      <c r="H7943">
        <f>VLOOKUP(A7943,Taul1!A2:C834,3)</f>
        <v>1</v>
      </c>
      <c r="I7943" t="str">
        <f>VLOOKUP(A7943,Taul1!A2:C834,2)</f>
        <v>Työllistymistä edistävät palvelut, korvatut päivät, 35-39</v>
      </c>
      <c r="L7943" t="s">
        <v>1663</v>
      </c>
      <c r="M7943" t="str">
        <f>F7943&amp;L7943&amp;G7943&amp;L7943&amp;INT(C7943*10)</f>
        <v>7,70,3</v>
      </c>
      <c r="O7943">
        <f>VLOOKUP(B7943,Taul1!A2:C834,3)</f>
        <v>0</v>
      </c>
      <c r="P7943" t="str">
        <f>VLOOKUP(B7943,Taul1!A2:C834,2)</f>
        <v>Vanhempainpäivärahojen korvatut päivät isä 35-39</v>
      </c>
    </row>
    <row r="7944" spans="1:16" ht="18" x14ac:dyDescent="0.3">
      <c r="A7944" s="1" t="s">
        <v>1285</v>
      </c>
      <c r="B7944" s="1" t="s">
        <v>1586</v>
      </c>
      <c r="C7944" s="1">
        <v>0.39</v>
      </c>
      <c r="D7944" s="2">
        <v>1.05293551655449E-12</v>
      </c>
      <c r="E7944" s="1" t="s">
        <v>337</v>
      </c>
      <c r="F7944">
        <v>8</v>
      </c>
      <c r="G7944">
        <v>70</v>
      </c>
      <c r="H7944">
        <f>VLOOKUP(A7944,Taul1!A2:C834,3)</f>
        <v>1</v>
      </c>
      <c r="I7944" t="str">
        <f>VLOOKUP(A7944,Taul1!A2:C834,2)</f>
        <v>Työllistymistä edistävät palvelut, korvatut päivät, 40-44</v>
      </c>
      <c r="L7944" t="s">
        <v>1663</v>
      </c>
      <c r="M7944" t="str">
        <f>F7944&amp;L7944&amp;G7944&amp;L7944&amp;INT(C7944*10)</f>
        <v>8,70,3</v>
      </c>
      <c r="O7944">
        <f>VLOOKUP(B7944,Taul1!A2:C834,3)</f>
        <v>0</v>
      </c>
      <c r="P7944" t="str">
        <f>VLOOKUP(B7944,Taul1!A2:C834,2)</f>
        <v>Vanhempainpäivärahojen korvatut päivät isä 35-39</v>
      </c>
    </row>
    <row r="7945" spans="1:16" ht="18" x14ac:dyDescent="0.3">
      <c r="A7945" s="1" t="s">
        <v>1287</v>
      </c>
      <c r="B7945" s="1" t="s">
        <v>1586</v>
      </c>
      <c r="C7945" s="1">
        <v>0.44900000000000001</v>
      </c>
      <c r="D7945" s="2">
        <v>2.2204460492503101E-16</v>
      </c>
      <c r="E7945" s="1" t="s">
        <v>337</v>
      </c>
      <c r="F7945">
        <v>9</v>
      </c>
      <c r="G7945">
        <v>70</v>
      </c>
      <c r="H7945">
        <f>VLOOKUP(A7945,Taul1!A2:C834,3)</f>
        <v>1</v>
      </c>
      <c r="I7945" t="str">
        <f>VLOOKUP(A7945,Taul1!A2:C834,2)</f>
        <v>Työllistymistä edistävät palvelut, korvatut päivät, 45-49</v>
      </c>
      <c r="L7945" t="s">
        <v>1663</v>
      </c>
      <c r="M7945" t="str">
        <f>F7945&amp;L7945&amp;G7945&amp;L7945&amp;INT(C7945*10)</f>
        <v>9,70,4</v>
      </c>
      <c r="O7945">
        <f>VLOOKUP(B7945,Taul1!A2:C834,3)</f>
        <v>0</v>
      </c>
      <c r="P7945" t="str">
        <f>VLOOKUP(B7945,Taul1!A2:C834,2)</f>
        <v>Vanhempainpäivärahojen korvatut päivät isä 35-39</v>
      </c>
    </row>
    <row r="7946" spans="1:16" ht="18" x14ac:dyDescent="0.3">
      <c r="A7946" s="1" t="s">
        <v>1289</v>
      </c>
      <c r="B7946" s="1" t="s">
        <v>1586</v>
      </c>
      <c r="C7946" s="1">
        <v>0.378</v>
      </c>
      <c r="D7946" s="2">
        <v>5.4953819272895998E-12</v>
      </c>
      <c r="E7946" s="1" t="s">
        <v>337</v>
      </c>
      <c r="F7946">
        <v>10</v>
      </c>
      <c r="G7946">
        <v>70</v>
      </c>
      <c r="H7946">
        <f>VLOOKUP(A7946,Taul1!A2:C834,3)</f>
        <v>1</v>
      </c>
      <c r="I7946" t="str">
        <f>VLOOKUP(A7946,Taul1!A2:C834,2)</f>
        <v>Työllistymistä edistävät palvelut, korvatut päivät, 50-54</v>
      </c>
      <c r="L7946" t="s">
        <v>1663</v>
      </c>
      <c r="M7946" t="str">
        <f>F7946&amp;L7946&amp;G7946&amp;L7946&amp;INT(C7946*10)</f>
        <v>10,70,3</v>
      </c>
      <c r="O7946">
        <f>VLOOKUP(B7946,Taul1!A2:C834,3)</f>
        <v>0</v>
      </c>
      <c r="P7946" t="str">
        <f>VLOOKUP(B7946,Taul1!A2:C834,2)</f>
        <v>Vanhempainpäivärahojen korvatut päivät isä 35-39</v>
      </c>
    </row>
    <row r="7947" spans="1:16" ht="18" x14ac:dyDescent="0.3">
      <c r="A7947" s="1" t="s">
        <v>1291</v>
      </c>
      <c r="B7947" s="1" t="s">
        <v>1586</v>
      </c>
      <c r="C7947" s="1">
        <v>0.34699999999999998</v>
      </c>
      <c r="D7947" s="2">
        <v>3.29191340853185E-10</v>
      </c>
      <c r="E7947" s="1" t="s">
        <v>337</v>
      </c>
      <c r="F7947">
        <v>11</v>
      </c>
      <c r="G7947">
        <v>70</v>
      </c>
      <c r="H7947">
        <f>VLOOKUP(A7947,Taul1!A2:C834,3)</f>
        <v>1</v>
      </c>
      <c r="I7947" t="str">
        <f>VLOOKUP(A7947,Taul1!A2:C834,2)</f>
        <v>Työllistymistä edistävät palvelut, korvatut päivät, 55-59</v>
      </c>
      <c r="L7947" t="s">
        <v>1663</v>
      </c>
      <c r="M7947" t="str">
        <f>F7947&amp;L7947&amp;G7947&amp;L7947&amp;INT(C7947*10)</f>
        <v>11,70,3</v>
      </c>
      <c r="O7947">
        <f>VLOOKUP(B7947,Taul1!A2:C834,3)</f>
        <v>0</v>
      </c>
      <c r="P7947" t="str">
        <f>VLOOKUP(B7947,Taul1!A2:C834,2)</f>
        <v>Vanhempainpäivärahojen korvatut päivät isä 35-39</v>
      </c>
    </row>
    <row r="7948" spans="1:16" ht="18" x14ac:dyDescent="0.3">
      <c r="A7948" s="1" t="s">
        <v>1293</v>
      </c>
      <c r="B7948" s="1" t="s">
        <v>1586</v>
      </c>
      <c r="C7948" s="1">
        <v>0.38900000000000001</v>
      </c>
      <c r="D7948" s="2">
        <v>1.2286838213526599E-12</v>
      </c>
      <c r="E7948" s="1" t="s">
        <v>337</v>
      </c>
      <c r="F7948">
        <v>12</v>
      </c>
      <c r="G7948">
        <v>70</v>
      </c>
      <c r="H7948">
        <f>VLOOKUP(A7948,Taul1!A2:C834,3)</f>
        <v>1</v>
      </c>
      <c r="I7948" t="str">
        <f>VLOOKUP(A7948,Taul1!A2:C834,2)</f>
        <v>Työllistymistä edistävät palvelut, korvatut päivät, 60-64</v>
      </c>
      <c r="L7948" t="s">
        <v>1663</v>
      </c>
      <c r="M7948" t="str">
        <f>F7948&amp;L7948&amp;G7948&amp;L7948&amp;INT(C7948*10)</f>
        <v>12,70,3</v>
      </c>
      <c r="O7948">
        <f>VLOOKUP(B7948,Taul1!A2:C834,3)</f>
        <v>0</v>
      </c>
      <c r="P7948" t="str">
        <f>VLOOKUP(B7948,Taul1!A2:C834,2)</f>
        <v>Vanhempainpäivärahojen korvatut päivät isä 35-39</v>
      </c>
    </row>
    <row r="7949" spans="1:16" ht="18" x14ac:dyDescent="0.3">
      <c r="A7949" s="1" t="s">
        <v>1317</v>
      </c>
      <c r="B7949" s="1" t="s">
        <v>1586</v>
      </c>
      <c r="C7949" s="1">
        <v>0.44700000000000001</v>
      </c>
      <c r="D7949" s="1">
        <v>0</v>
      </c>
      <c r="E7949" s="1" t="s">
        <v>337</v>
      </c>
      <c r="F7949">
        <v>13</v>
      </c>
      <c r="G7949">
        <v>70</v>
      </c>
      <c r="H7949">
        <f>VLOOKUP(A7949,Taul1!A2:C834,3)</f>
        <v>1</v>
      </c>
      <c r="I7949" t="str">
        <f>VLOOKUP(A7949,Taul1!A2:C834,2)</f>
        <v>Opintovelalliset yhteensä</v>
      </c>
      <c r="L7949" t="s">
        <v>1663</v>
      </c>
      <c r="M7949" t="str">
        <f>F7949&amp;L7949&amp;G7949&amp;L7949&amp;INT(C7949*10)</f>
        <v>13,70,4</v>
      </c>
      <c r="O7949">
        <f>VLOOKUP(B7949,Taul1!A2:C834,3)</f>
        <v>0</v>
      </c>
      <c r="P7949" t="str">
        <f>VLOOKUP(B7949,Taul1!A2:C834,2)</f>
        <v>Vanhempainpäivärahojen korvatut päivät isä 35-39</v>
      </c>
    </row>
    <row r="7950" spans="1:16" ht="18" x14ac:dyDescent="0.3">
      <c r="A7950" s="1" t="s">
        <v>1319</v>
      </c>
      <c r="B7950" s="1" t="s">
        <v>1586</v>
      </c>
      <c r="C7950" s="1">
        <v>0.311</v>
      </c>
      <c r="D7950" s="2">
        <v>2.3309515873037801E-8</v>
      </c>
      <c r="E7950" s="1" t="s">
        <v>337</v>
      </c>
      <c r="F7950">
        <v>14</v>
      </c>
      <c r="G7950">
        <v>70</v>
      </c>
      <c r="H7950">
        <f>VLOOKUP(A7950,Taul1!A2:C834,3)</f>
        <v>1</v>
      </c>
      <c r="I7950" t="str">
        <f>VLOOKUP(A7950,Taul1!A2:C834,2)</f>
        <v>Opintovelalliset 16-24</v>
      </c>
      <c r="L7950" t="s">
        <v>1663</v>
      </c>
      <c r="M7950" t="str">
        <f>F7950&amp;L7950&amp;G7950&amp;L7950&amp;INT(C7950*10)</f>
        <v>14,70,3</v>
      </c>
      <c r="O7950">
        <f>VLOOKUP(B7950,Taul1!A2:C834,3)</f>
        <v>0</v>
      </c>
      <c r="P7950" t="str">
        <f>VLOOKUP(B7950,Taul1!A2:C834,2)</f>
        <v>Vanhempainpäivärahojen korvatut päivät isä 35-39</v>
      </c>
    </row>
    <row r="7951" spans="1:16" ht="18" x14ac:dyDescent="0.3">
      <c r="A7951" s="1" t="s">
        <v>1321</v>
      </c>
      <c r="B7951" s="1" t="s">
        <v>1586</v>
      </c>
      <c r="C7951" s="1">
        <v>0.439</v>
      </c>
      <c r="D7951" s="2">
        <v>4.4408920985006202E-16</v>
      </c>
      <c r="E7951" s="1" t="s">
        <v>337</v>
      </c>
      <c r="F7951">
        <v>15</v>
      </c>
      <c r="G7951">
        <v>70</v>
      </c>
      <c r="H7951">
        <f>VLOOKUP(A7951,Taul1!A2:C834,3)</f>
        <v>1</v>
      </c>
      <c r="I7951" t="str">
        <f>VLOOKUP(A7951,Taul1!A2:C834,2)</f>
        <v>Opintovelalliset 25-29</v>
      </c>
      <c r="L7951" t="s">
        <v>1663</v>
      </c>
      <c r="M7951" t="str">
        <f>F7951&amp;L7951&amp;G7951&amp;L7951&amp;INT(C7951*10)</f>
        <v>15,70,4</v>
      </c>
      <c r="O7951">
        <f>VLOOKUP(B7951,Taul1!A2:C834,3)</f>
        <v>0</v>
      </c>
      <c r="P7951" t="str">
        <f>VLOOKUP(B7951,Taul1!A2:C834,2)</f>
        <v>Vanhempainpäivärahojen korvatut päivät isä 35-39</v>
      </c>
    </row>
    <row r="7952" spans="1:16" ht="18" x14ac:dyDescent="0.3">
      <c r="A7952" s="1" t="s">
        <v>1323</v>
      </c>
      <c r="B7952" s="1" t="s">
        <v>1586</v>
      </c>
      <c r="C7952" s="1">
        <v>0.54800000000000004</v>
      </c>
      <c r="D7952" s="1">
        <v>0</v>
      </c>
      <c r="E7952" s="1" t="s">
        <v>337</v>
      </c>
      <c r="F7952">
        <v>16</v>
      </c>
      <c r="G7952">
        <v>70</v>
      </c>
      <c r="H7952">
        <f>VLOOKUP(A7952,Taul1!A2:C834,3)</f>
        <v>1</v>
      </c>
      <c r="I7952" t="str">
        <f>VLOOKUP(A7952,Taul1!A2:C834,2)</f>
        <v>Opintovelalliset 30-34</v>
      </c>
      <c r="L7952" t="s">
        <v>1663</v>
      </c>
      <c r="M7952" t="str">
        <f>F7952&amp;L7952&amp;G7952&amp;L7952&amp;INT(C7952*10)</f>
        <v>16,70,5</v>
      </c>
      <c r="O7952">
        <f>VLOOKUP(B7952,Taul1!A2:C834,3)</f>
        <v>0</v>
      </c>
      <c r="P7952" t="str">
        <f>VLOOKUP(B7952,Taul1!A2:C834,2)</f>
        <v>Vanhempainpäivärahojen korvatut päivät isä 35-39</v>
      </c>
    </row>
    <row r="7953" spans="1:16" ht="18" x14ac:dyDescent="0.3">
      <c r="A7953" s="1" t="s">
        <v>1325</v>
      </c>
      <c r="B7953" s="1" t="s">
        <v>1586</v>
      </c>
      <c r="C7953" s="1">
        <v>0.497</v>
      </c>
      <c r="D7953" s="1">
        <v>0</v>
      </c>
      <c r="E7953" s="1" t="s">
        <v>337</v>
      </c>
      <c r="F7953">
        <v>17</v>
      </c>
      <c r="G7953">
        <v>70</v>
      </c>
      <c r="H7953">
        <f>VLOOKUP(A7953,Taul1!A2:C834,3)</f>
        <v>1</v>
      </c>
      <c r="I7953" t="str">
        <f>VLOOKUP(A7953,Taul1!A2:C834,2)</f>
        <v>Opintovelalliset 35-39</v>
      </c>
      <c r="L7953" t="s">
        <v>1663</v>
      </c>
      <c r="M7953" t="str">
        <f>F7953&amp;L7953&amp;G7953&amp;L7953&amp;INT(C7953*10)</f>
        <v>17,70,4</v>
      </c>
      <c r="O7953">
        <f>VLOOKUP(B7953,Taul1!A2:C834,3)</f>
        <v>0</v>
      </c>
      <c r="P7953" t="str">
        <f>VLOOKUP(B7953,Taul1!A2:C834,2)</f>
        <v>Vanhempainpäivärahojen korvatut päivät isä 35-39</v>
      </c>
    </row>
    <row r="7954" spans="1:16" ht="18" x14ac:dyDescent="0.3">
      <c r="A7954" s="1" t="s">
        <v>1327</v>
      </c>
      <c r="B7954" s="1" t="s">
        <v>1586</v>
      </c>
      <c r="C7954" s="1">
        <v>0.44600000000000001</v>
      </c>
      <c r="D7954" s="1">
        <v>0</v>
      </c>
      <c r="E7954" s="1" t="s">
        <v>337</v>
      </c>
      <c r="F7954">
        <v>18</v>
      </c>
      <c r="G7954">
        <v>70</v>
      </c>
      <c r="H7954">
        <f>VLOOKUP(A7954,Taul1!A2:C834,3)</f>
        <v>1</v>
      </c>
      <c r="I7954" t="str">
        <f>VLOOKUP(A7954,Taul1!A2:C834,2)</f>
        <v>Opintovelalliset 40-44</v>
      </c>
      <c r="L7954" t="s">
        <v>1663</v>
      </c>
      <c r="M7954" t="str">
        <f>F7954&amp;L7954&amp;G7954&amp;L7954&amp;INT(C7954*10)</f>
        <v>18,70,4</v>
      </c>
      <c r="O7954">
        <f>VLOOKUP(B7954,Taul1!A2:C834,3)</f>
        <v>0</v>
      </c>
      <c r="P7954" t="str">
        <f>VLOOKUP(B7954,Taul1!A2:C834,2)</f>
        <v>Vanhempainpäivärahojen korvatut päivät isä 35-39</v>
      </c>
    </row>
    <row r="7955" spans="1:16" ht="18" x14ac:dyDescent="0.3">
      <c r="A7955" s="1" t="s">
        <v>1329</v>
      </c>
      <c r="B7955" s="1" t="s">
        <v>1586</v>
      </c>
      <c r="C7955" s="1">
        <v>0.41699999999999998</v>
      </c>
      <c r="D7955" s="2">
        <v>1.8762769116165101E-14</v>
      </c>
      <c r="E7955" s="1" t="s">
        <v>337</v>
      </c>
      <c r="F7955">
        <v>19</v>
      </c>
      <c r="G7955">
        <v>70</v>
      </c>
      <c r="H7955">
        <f>VLOOKUP(A7955,Taul1!A2:C834,3)</f>
        <v>1</v>
      </c>
      <c r="I7955" t="str">
        <f>VLOOKUP(A7955,Taul1!A2:C834,2)</f>
        <v>Opintovelalliset 45-49</v>
      </c>
      <c r="L7955" t="s">
        <v>1663</v>
      </c>
      <c r="M7955" t="str">
        <f>F7955&amp;L7955&amp;G7955&amp;L7955&amp;INT(C7955*10)</f>
        <v>19,70,4</v>
      </c>
      <c r="O7955">
        <f>VLOOKUP(B7955,Taul1!A2:C834,3)</f>
        <v>0</v>
      </c>
      <c r="P7955" t="str">
        <f>VLOOKUP(B7955,Taul1!A2:C834,2)</f>
        <v>Vanhempainpäivärahojen korvatut päivät isä 35-39</v>
      </c>
    </row>
    <row r="7956" spans="1:16" ht="18" x14ac:dyDescent="0.3">
      <c r="A7956" s="1" t="s">
        <v>1331</v>
      </c>
      <c r="B7956" s="1" t="s">
        <v>1586</v>
      </c>
      <c r="C7956" s="1">
        <v>0.44</v>
      </c>
      <c r="D7956" s="2">
        <v>2.2204460492503101E-16</v>
      </c>
      <c r="E7956" s="1" t="s">
        <v>337</v>
      </c>
      <c r="F7956">
        <v>20</v>
      </c>
      <c r="G7956">
        <v>70</v>
      </c>
      <c r="H7956">
        <f>VLOOKUP(A7956,Taul1!A2:C834,3)</f>
        <v>1</v>
      </c>
      <c r="I7956" t="str">
        <f>VLOOKUP(A7956,Taul1!A2:C834,2)</f>
        <v>Opintovelalliset 50-54</v>
      </c>
      <c r="L7956" t="s">
        <v>1663</v>
      </c>
      <c r="M7956" t="str">
        <f>F7956&amp;L7956&amp;G7956&amp;L7956&amp;INT(C7956*10)</f>
        <v>20,70,4</v>
      </c>
      <c r="O7956">
        <f>VLOOKUP(B7956,Taul1!A2:C834,3)</f>
        <v>0</v>
      </c>
      <c r="P7956" t="str">
        <f>VLOOKUP(B7956,Taul1!A2:C834,2)</f>
        <v>Vanhempainpäivärahojen korvatut päivät isä 35-39</v>
      </c>
    </row>
    <row r="7957" spans="1:16" ht="18" x14ac:dyDescent="0.3">
      <c r="A7957" s="1" t="s">
        <v>1333</v>
      </c>
      <c r="B7957" s="1" t="s">
        <v>1586</v>
      </c>
      <c r="C7957" s="1">
        <v>0.36</v>
      </c>
      <c r="D7957" s="2">
        <v>6.3878458078647704E-11</v>
      </c>
      <c r="E7957" s="1" t="s">
        <v>337</v>
      </c>
      <c r="F7957">
        <v>21</v>
      </c>
      <c r="G7957">
        <v>70</v>
      </c>
      <c r="H7957">
        <f>VLOOKUP(A7957,Taul1!A2:C834,3)</f>
        <v>1</v>
      </c>
      <c r="I7957" t="str">
        <f>VLOOKUP(A7957,Taul1!A2:C834,2)</f>
        <v>Opintovelalliset 55-</v>
      </c>
      <c r="L7957" t="s">
        <v>1663</v>
      </c>
      <c r="M7957" t="str">
        <f>F7957&amp;L7957&amp;G7957&amp;L7957&amp;INT(C7957*10)</f>
        <v>21,70,3</v>
      </c>
      <c r="O7957">
        <f>VLOOKUP(B7957,Taul1!A2:C834,3)</f>
        <v>0</v>
      </c>
      <c r="P7957" t="str">
        <f>VLOOKUP(B7957,Taul1!A2:C834,2)</f>
        <v>Vanhempainpäivärahojen korvatut päivät isä 35-39</v>
      </c>
    </row>
    <row r="7958" spans="1:16" ht="18" x14ac:dyDescent="0.3">
      <c r="A7958" s="1" t="s">
        <v>1390</v>
      </c>
      <c r="B7958" s="1" t="s">
        <v>1586</v>
      </c>
      <c r="C7958" s="1">
        <v>-8.3000000000000004E-2</v>
      </c>
      <c r="D7958" s="1">
        <v>0.14508705367824001</v>
      </c>
      <c r="E7958" s="1" t="s">
        <v>337</v>
      </c>
      <c r="F7958">
        <v>22</v>
      </c>
      <c r="G7958">
        <v>70</v>
      </c>
      <c r="H7958">
        <f>VLOOKUP(A7958,Taul1!A2:C834,3)</f>
        <v>1</v>
      </c>
      <c r="I7958" t="str">
        <f>VLOOKUP(A7958,Taul1!A2:C834,2)</f>
        <v>Ei perusasteen jälkeistä tutkintoa 15-19</v>
      </c>
      <c r="L7958" t="s">
        <v>1663</v>
      </c>
      <c r="M7958" t="str">
        <f>F7958&amp;L7958&amp;G7958&amp;L7958&amp;INT(C7958*10)</f>
        <v>22,70,-1</v>
      </c>
      <c r="O7958">
        <f>VLOOKUP(B7958,Taul1!A2:C834,3)</f>
        <v>0</v>
      </c>
      <c r="P7958" t="str">
        <f>VLOOKUP(B7958,Taul1!A2:C834,2)</f>
        <v>Vanhempainpäivärahojen korvatut päivät isä 35-39</v>
      </c>
    </row>
    <row r="7959" spans="1:16" ht="18" x14ac:dyDescent="0.3">
      <c r="A7959" s="1" t="s">
        <v>1392</v>
      </c>
      <c r="B7959" s="1" t="s">
        <v>1586</v>
      </c>
      <c r="C7959" s="1">
        <v>-0.48</v>
      </c>
      <c r="D7959" s="2">
        <v>1.11022302462515E-16</v>
      </c>
      <c r="E7959" s="1" t="s">
        <v>337</v>
      </c>
      <c r="F7959">
        <v>23</v>
      </c>
      <c r="G7959">
        <v>70</v>
      </c>
      <c r="H7959">
        <f>VLOOKUP(A7959,Taul1!A2:C834,3)</f>
        <v>1</v>
      </c>
      <c r="I7959" t="str">
        <f>VLOOKUP(A7959,Taul1!A2:C834,2)</f>
        <v>Ei perusasteen jälkeistä tutkintoa 20-24</v>
      </c>
      <c r="L7959" t="s">
        <v>1663</v>
      </c>
      <c r="M7959" t="str">
        <f>F7959&amp;L7959&amp;G7959&amp;L7959&amp;INT(C7959*10)</f>
        <v>23,70,-5</v>
      </c>
      <c r="O7959">
        <f>VLOOKUP(B7959,Taul1!A2:C834,3)</f>
        <v>0</v>
      </c>
      <c r="P7959" t="str">
        <f>VLOOKUP(B7959,Taul1!A2:C834,2)</f>
        <v>Vanhempainpäivärahojen korvatut päivät isä 35-39</v>
      </c>
    </row>
    <row r="7960" spans="1:16" ht="18" x14ac:dyDescent="0.3">
      <c r="A7960" s="1" t="s">
        <v>1394</v>
      </c>
      <c r="B7960" s="1" t="s">
        <v>1586</v>
      </c>
      <c r="C7960" s="1">
        <v>-0.505</v>
      </c>
      <c r="D7960" s="2">
        <v>1.11022302462515E-16</v>
      </c>
      <c r="E7960" s="1" t="s">
        <v>337</v>
      </c>
      <c r="F7960">
        <v>24</v>
      </c>
      <c r="G7960">
        <v>70</v>
      </c>
      <c r="H7960">
        <f>VLOOKUP(A7960,Taul1!A2:C834,3)</f>
        <v>1</v>
      </c>
      <c r="I7960" t="str">
        <f>VLOOKUP(A7960,Taul1!A2:C834,2)</f>
        <v>Ei perusasteen jälkeistä tutkintoa 25-29</v>
      </c>
      <c r="L7960" t="s">
        <v>1663</v>
      </c>
      <c r="M7960" t="str">
        <f>F7960&amp;L7960&amp;G7960&amp;L7960&amp;INT(C7960*10)</f>
        <v>24,70,-6</v>
      </c>
      <c r="O7960">
        <f>VLOOKUP(B7960,Taul1!A2:C834,3)</f>
        <v>0</v>
      </c>
      <c r="P7960" t="str">
        <f>VLOOKUP(B7960,Taul1!A2:C834,2)</f>
        <v>Vanhempainpäivärahojen korvatut päivät isä 35-39</v>
      </c>
    </row>
    <row r="7961" spans="1:16" ht="18" x14ac:dyDescent="0.3">
      <c r="A7961" s="1" t="s">
        <v>1396</v>
      </c>
      <c r="B7961" s="1" t="s">
        <v>1586</v>
      </c>
      <c r="C7961" s="1">
        <v>-0.35299999999999998</v>
      </c>
      <c r="D7961" s="2">
        <v>1.6730705709733201E-10</v>
      </c>
      <c r="E7961" s="1" t="s">
        <v>337</v>
      </c>
      <c r="F7961">
        <v>25</v>
      </c>
      <c r="G7961">
        <v>70</v>
      </c>
      <c r="H7961">
        <f>VLOOKUP(A7961,Taul1!A2:C834,3)</f>
        <v>1</v>
      </c>
      <c r="I7961" t="str">
        <f>VLOOKUP(A7961,Taul1!A2:C834,2)</f>
        <v>Ei perusasteen jälkeistä tutkintoa 30-34</v>
      </c>
      <c r="L7961" t="s">
        <v>1663</v>
      </c>
      <c r="M7961" t="str">
        <f>F7961&amp;L7961&amp;G7961&amp;L7961&amp;INT(C7961*10)</f>
        <v>25,70,-4</v>
      </c>
      <c r="O7961">
        <f>VLOOKUP(B7961,Taul1!A2:C834,3)</f>
        <v>0</v>
      </c>
      <c r="P7961" t="str">
        <f>VLOOKUP(B7961,Taul1!A2:C834,2)</f>
        <v>Vanhempainpäivärahojen korvatut päivät isä 35-39</v>
      </c>
    </row>
    <row r="7962" spans="1:16" ht="18" x14ac:dyDescent="0.3">
      <c r="A7962" s="1" t="s">
        <v>1398</v>
      </c>
      <c r="B7962" s="1" t="s">
        <v>1586</v>
      </c>
      <c r="C7962" s="1">
        <v>-1.2E-2</v>
      </c>
      <c r="D7962" s="1">
        <v>0.82980403089648702</v>
      </c>
      <c r="E7962" s="1" t="s">
        <v>337</v>
      </c>
      <c r="F7962">
        <v>26</v>
      </c>
      <c r="G7962">
        <v>70</v>
      </c>
      <c r="H7962">
        <f>VLOOKUP(A7962,Taul1!A2:C834,3)</f>
        <v>1</v>
      </c>
      <c r="I7962" t="str">
        <f>VLOOKUP(A7962,Taul1!A2:C834,2)</f>
        <v>Ei perusasteen jälkeistä tutkintoa 35-39</v>
      </c>
      <c r="L7962" t="s">
        <v>1663</v>
      </c>
      <c r="M7962" t="str">
        <f>F7962&amp;L7962&amp;G7962&amp;L7962&amp;INT(C7962*10)</f>
        <v>26,70,-1</v>
      </c>
      <c r="O7962">
        <f>VLOOKUP(B7962,Taul1!A2:C834,3)</f>
        <v>0</v>
      </c>
      <c r="P7962" t="str">
        <f>VLOOKUP(B7962,Taul1!A2:C834,2)</f>
        <v>Vanhempainpäivärahojen korvatut päivät isä 35-39</v>
      </c>
    </row>
    <row r="7963" spans="1:16" ht="18" x14ac:dyDescent="0.3">
      <c r="A7963" s="1" t="s">
        <v>1400</v>
      </c>
      <c r="B7963" s="1" t="s">
        <v>1586</v>
      </c>
      <c r="C7963" s="1">
        <v>-0.222</v>
      </c>
      <c r="D7963" s="1">
        <v>7.9199403850149704E-5</v>
      </c>
      <c r="E7963" s="1" t="s">
        <v>337</v>
      </c>
      <c r="F7963">
        <v>27</v>
      </c>
      <c r="G7963">
        <v>70</v>
      </c>
      <c r="H7963">
        <f>VLOOKUP(A7963,Taul1!A2:C834,3)</f>
        <v>1</v>
      </c>
      <c r="I7963" t="str">
        <f>VLOOKUP(A7963,Taul1!A2:C834,2)</f>
        <v>Ei perusasteen jälkeistä tutkintoa 40-44</v>
      </c>
      <c r="L7963" t="s">
        <v>1663</v>
      </c>
      <c r="M7963" t="str">
        <f>F7963&amp;L7963&amp;G7963&amp;L7963&amp;INT(C7963*10)</f>
        <v>27,70,-3</v>
      </c>
      <c r="O7963">
        <f>VLOOKUP(B7963,Taul1!A2:C834,3)</f>
        <v>0</v>
      </c>
      <c r="P7963" t="str">
        <f>VLOOKUP(B7963,Taul1!A2:C834,2)</f>
        <v>Vanhempainpäivärahojen korvatut päivät isä 35-39</v>
      </c>
    </row>
    <row r="7964" spans="1:16" ht="18" x14ac:dyDescent="0.3">
      <c r="A7964" s="1" t="s">
        <v>1402</v>
      </c>
      <c r="B7964" s="1" t="s">
        <v>1586</v>
      </c>
      <c r="C7964" s="1">
        <v>-0.45800000000000002</v>
      </c>
      <c r="D7964" s="1">
        <v>0</v>
      </c>
      <c r="E7964" s="1" t="s">
        <v>337</v>
      </c>
      <c r="F7964">
        <v>28</v>
      </c>
      <c r="G7964">
        <v>70</v>
      </c>
      <c r="H7964">
        <f>VLOOKUP(A7964,Taul1!A2:C834,3)</f>
        <v>1</v>
      </c>
      <c r="I7964" t="str">
        <f>VLOOKUP(A7964,Taul1!A2:C834,2)</f>
        <v>Ei perusasteen jälkeistä tutkintoa 45-49</v>
      </c>
      <c r="L7964" t="s">
        <v>1663</v>
      </c>
      <c r="M7964" t="str">
        <f>F7964&amp;L7964&amp;G7964&amp;L7964&amp;INT(C7964*10)</f>
        <v>28,70,-5</v>
      </c>
      <c r="O7964">
        <f>VLOOKUP(B7964,Taul1!A2:C834,3)</f>
        <v>0</v>
      </c>
      <c r="P7964" t="str">
        <f>VLOOKUP(B7964,Taul1!A2:C834,2)</f>
        <v>Vanhempainpäivärahojen korvatut päivät isä 35-39</v>
      </c>
    </row>
    <row r="7965" spans="1:16" ht="18" x14ac:dyDescent="0.3">
      <c r="A7965" s="1" t="s">
        <v>1404</v>
      </c>
      <c r="B7965" s="1" t="s">
        <v>1586</v>
      </c>
      <c r="C7965" s="1">
        <v>-0.42599999999999999</v>
      </c>
      <c r="D7965" s="2">
        <v>3.88578058618804E-15</v>
      </c>
      <c r="E7965" s="1" t="s">
        <v>337</v>
      </c>
      <c r="F7965">
        <v>29</v>
      </c>
      <c r="G7965">
        <v>70</v>
      </c>
      <c r="H7965">
        <f>VLOOKUP(A7965,Taul1!A2:C834,3)</f>
        <v>1</v>
      </c>
      <c r="I7965" t="str">
        <f>VLOOKUP(A7965,Taul1!A2:C834,2)</f>
        <v>Ei perusasteen jälkeistä tutkintoa 50-54</v>
      </c>
      <c r="L7965" t="s">
        <v>1663</v>
      </c>
      <c r="M7965" t="str">
        <f>F7965&amp;L7965&amp;G7965&amp;L7965&amp;INT(C7965*10)</f>
        <v>29,70,-5</v>
      </c>
      <c r="O7965">
        <f>VLOOKUP(B7965,Taul1!A2:C834,3)</f>
        <v>0</v>
      </c>
      <c r="P7965" t="str">
        <f>VLOOKUP(B7965,Taul1!A2:C834,2)</f>
        <v>Vanhempainpäivärahojen korvatut päivät isä 35-39</v>
      </c>
    </row>
    <row r="7966" spans="1:16" ht="18" x14ac:dyDescent="0.3">
      <c r="A7966" s="1" t="s">
        <v>1406</v>
      </c>
      <c r="B7966" s="1" t="s">
        <v>1586</v>
      </c>
      <c r="C7966" s="1">
        <v>-0.20799999999999999</v>
      </c>
      <c r="D7966" s="1">
        <v>2.2190498488117101E-4</v>
      </c>
      <c r="E7966" s="1" t="s">
        <v>337</v>
      </c>
      <c r="F7966">
        <v>30</v>
      </c>
      <c r="G7966">
        <v>70</v>
      </c>
      <c r="H7966">
        <f>VLOOKUP(A7966,Taul1!A2:C834,3)</f>
        <v>1</v>
      </c>
      <c r="I7966" t="str">
        <f>VLOOKUP(A7966,Taul1!A2:C834,2)</f>
        <v>Ei perusasteen jälkeistä tutkintoa 55-59</v>
      </c>
      <c r="L7966" t="s">
        <v>1663</v>
      </c>
      <c r="M7966" t="str">
        <f>F7966&amp;L7966&amp;G7966&amp;L7966&amp;INT(C7966*10)</f>
        <v>30,70,-3</v>
      </c>
      <c r="O7966">
        <f>VLOOKUP(B7966,Taul1!A2:C834,3)</f>
        <v>0</v>
      </c>
      <c r="P7966" t="str">
        <f>VLOOKUP(B7966,Taul1!A2:C834,2)</f>
        <v>Vanhempainpäivärahojen korvatut päivät isä 35-39</v>
      </c>
    </row>
    <row r="7967" spans="1:16" ht="18" x14ac:dyDescent="0.3">
      <c r="A7967" s="1" t="s">
        <v>1408</v>
      </c>
      <c r="B7967" s="1" t="s">
        <v>1586</v>
      </c>
      <c r="C7967" s="1">
        <v>-0.247</v>
      </c>
      <c r="D7967" s="1">
        <v>1.05131918660683E-5</v>
      </c>
      <c r="E7967" s="1" t="s">
        <v>337</v>
      </c>
      <c r="F7967">
        <v>31</v>
      </c>
      <c r="G7967">
        <v>70</v>
      </c>
      <c r="H7967">
        <f>VLOOKUP(A7967,Taul1!A2:C834,3)</f>
        <v>1</v>
      </c>
      <c r="I7967" t="str">
        <f>VLOOKUP(A7967,Taul1!A2:C834,2)</f>
        <v>Ei perusasteen jälkeistä tutkintoa 60-64</v>
      </c>
      <c r="L7967" t="s">
        <v>1663</v>
      </c>
      <c r="M7967" t="str">
        <f>F7967&amp;L7967&amp;G7967&amp;L7967&amp;INT(C7967*10)</f>
        <v>31,70,-3</v>
      </c>
      <c r="O7967">
        <f>VLOOKUP(B7967,Taul1!A2:C834,3)</f>
        <v>0</v>
      </c>
      <c r="P7967" t="str">
        <f>VLOOKUP(B7967,Taul1!A2:C834,2)</f>
        <v>Vanhempainpäivärahojen korvatut päivät isä 35-39</v>
      </c>
    </row>
    <row r="7968" spans="1:16" ht="18" x14ac:dyDescent="0.3">
      <c r="A7968" s="1" t="s">
        <v>1410</v>
      </c>
      <c r="B7968" s="1" t="s">
        <v>1586</v>
      </c>
      <c r="C7968" s="1">
        <v>-0.34200000000000003</v>
      </c>
      <c r="D7968" s="2">
        <v>5.9531179985583497E-10</v>
      </c>
      <c r="E7968" s="1" t="s">
        <v>337</v>
      </c>
      <c r="F7968">
        <v>32</v>
      </c>
      <c r="G7968">
        <v>70</v>
      </c>
      <c r="H7968">
        <f>VLOOKUP(A7968,Taul1!A2:C834,3)</f>
        <v>1</v>
      </c>
      <c r="I7968" t="str">
        <f>VLOOKUP(A7968,Taul1!A2:C834,2)</f>
        <v>Ei perusasteen jälkeistä tutkintoa 65-69</v>
      </c>
      <c r="L7968" t="s">
        <v>1663</v>
      </c>
      <c r="M7968" t="str">
        <f>F7968&amp;L7968&amp;G7968&amp;L7968&amp;INT(C7968*10)</f>
        <v>32,70,-4</v>
      </c>
      <c r="O7968">
        <f>VLOOKUP(B7968,Taul1!A2:C834,3)</f>
        <v>0</v>
      </c>
      <c r="P7968" t="str">
        <f>VLOOKUP(B7968,Taul1!A2:C834,2)</f>
        <v>Vanhempainpäivärahojen korvatut päivät isä 35-39</v>
      </c>
    </row>
    <row r="7969" spans="1:16" ht="18" x14ac:dyDescent="0.3">
      <c r="A7969" s="1" t="s">
        <v>1412</v>
      </c>
      <c r="B7969" s="1" t="s">
        <v>1586</v>
      </c>
      <c r="C7969" s="1">
        <v>0.22900000000000001</v>
      </c>
      <c r="D7969" s="1">
        <v>4.626894822779E-5</v>
      </c>
      <c r="E7969" s="1" t="s">
        <v>337</v>
      </c>
      <c r="F7969">
        <v>33</v>
      </c>
      <c r="G7969">
        <v>70</v>
      </c>
      <c r="H7969">
        <f>VLOOKUP(A7969,Taul1!A2:C834,3)</f>
        <v>1</v>
      </c>
      <c r="I7969" t="str">
        <f>VLOOKUP(A7969,Taul1!A2:C834,2)</f>
        <v>Ei perusasteen jälkeistä tutkintoa 70-74</v>
      </c>
      <c r="L7969" t="s">
        <v>1663</v>
      </c>
      <c r="M7969" t="str">
        <f>F7969&amp;L7969&amp;G7969&amp;L7969&amp;INT(C7969*10)</f>
        <v>33,70,2</v>
      </c>
      <c r="O7969">
        <f>VLOOKUP(B7969,Taul1!A2:C834,3)</f>
        <v>0</v>
      </c>
      <c r="P7969" t="str">
        <f>VLOOKUP(B7969,Taul1!A2:C834,2)</f>
        <v>Vanhempainpäivärahojen korvatut päivät isä 35-39</v>
      </c>
    </row>
    <row r="7970" spans="1:16" ht="18" x14ac:dyDescent="0.3">
      <c r="A7970" s="1" t="s">
        <v>1414</v>
      </c>
      <c r="B7970" s="1" t="s">
        <v>1586</v>
      </c>
      <c r="C7970" s="1">
        <v>-0.36699999999999999</v>
      </c>
      <c r="D7970" s="2">
        <v>2.4781177110355598E-11</v>
      </c>
      <c r="E7970" s="1" t="s">
        <v>337</v>
      </c>
      <c r="F7970">
        <v>34</v>
      </c>
      <c r="G7970">
        <v>70</v>
      </c>
      <c r="H7970">
        <f>VLOOKUP(A7970,Taul1!A2:C834,3)</f>
        <v>1</v>
      </c>
      <c r="I7970" t="str">
        <f>VLOOKUP(A7970,Taul1!A2:C834,2)</f>
        <v>Ei perusasteen jälkeistä tutkintoa 75-</v>
      </c>
      <c r="L7970" t="s">
        <v>1663</v>
      </c>
      <c r="M7970" t="str">
        <f>F7970&amp;L7970&amp;G7970&amp;L7970&amp;INT(C7970*10)</f>
        <v>34,70,-4</v>
      </c>
      <c r="O7970">
        <f>VLOOKUP(B7970,Taul1!A2:C834,3)</f>
        <v>0</v>
      </c>
      <c r="P7970" t="str">
        <f>VLOOKUP(B7970,Taul1!A2:C834,2)</f>
        <v>Vanhempainpäivärahojen korvatut päivät isä 35-39</v>
      </c>
    </row>
    <row r="7971" spans="1:16" ht="18" x14ac:dyDescent="0.3">
      <c r="A7971" s="1" t="s">
        <v>1416</v>
      </c>
      <c r="B7971" s="1" t="s">
        <v>1586</v>
      </c>
      <c r="C7971" s="1">
        <v>5.0000000000000001E-3</v>
      </c>
      <c r="D7971" s="1">
        <v>0.93421192459651303</v>
      </c>
      <c r="E7971" s="1" t="s">
        <v>337</v>
      </c>
      <c r="F7971">
        <v>35</v>
      </c>
      <c r="G7971">
        <v>70</v>
      </c>
      <c r="H7971">
        <f>VLOOKUP(A7971,Taul1!A2:C834,3)</f>
        <v>1</v>
      </c>
      <c r="I7971" t="str">
        <f>VLOOKUP(A7971,Taul1!A2:C834,2)</f>
        <v>Toisen asteen tutkinto 15-19</v>
      </c>
      <c r="L7971" t="s">
        <v>1663</v>
      </c>
      <c r="M7971" t="str">
        <f>F7971&amp;L7971&amp;G7971&amp;L7971&amp;INT(C7971*10)</f>
        <v>35,70,0</v>
      </c>
      <c r="O7971">
        <f>VLOOKUP(B7971,Taul1!A2:C834,3)</f>
        <v>0</v>
      </c>
      <c r="P7971" t="str">
        <f>VLOOKUP(B7971,Taul1!A2:C834,2)</f>
        <v>Vanhempainpäivärahojen korvatut päivät isä 35-39</v>
      </c>
    </row>
    <row r="7972" spans="1:16" ht="18" x14ac:dyDescent="0.3">
      <c r="A7972" s="1" t="s">
        <v>1418</v>
      </c>
      <c r="B7972" s="1" t="s">
        <v>1586</v>
      </c>
      <c r="C7972" s="1">
        <v>-0.36499999999999999</v>
      </c>
      <c r="D7972" s="2">
        <v>3.5665581599175702E-11</v>
      </c>
      <c r="E7972" s="1" t="s">
        <v>337</v>
      </c>
      <c r="F7972">
        <v>36</v>
      </c>
      <c r="G7972">
        <v>70</v>
      </c>
      <c r="H7972">
        <f>VLOOKUP(A7972,Taul1!A2:C834,3)</f>
        <v>1</v>
      </c>
      <c r="I7972" t="str">
        <f>VLOOKUP(A7972,Taul1!A2:C834,2)</f>
        <v>Toisen asteen tutkinto 20-24</v>
      </c>
      <c r="L7972" t="s">
        <v>1663</v>
      </c>
      <c r="M7972" t="str">
        <f>F7972&amp;L7972&amp;G7972&amp;L7972&amp;INT(C7972*10)</f>
        <v>36,70,-4</v>
      </c>
      <c r="O7972">
        <f>VLOOKUP(B7972,Taul1!A2:C834,3)</f>
        <v>0</v>
      </c>
      <c r="P7972" t="str">
        <f>VLOOKUP(B7972,Taul1!A2:C834,2)</f>
        <v>Vanhempainpäivärahojen korvatut päivät isä 35-39</v>
      </c>
    </row>
    <row r="7973" spans="1:16" ht="18" x14ac:dyDescent="0.3">
      <c r="A7973" s="1" t="s">
        <v>1420</v>
      </c>
      <c r="B7973" s="1" t="s">
        <v>1586</v>
      </c>
      <c r="C7973" s="1">
        <v>0.107</v>
      </c>
      <c r="D7973" s="1">
        <v>5.94583437930023E-2</v>
      </c>
      <c r="E7973" s="1" t="s">
        <v>337</v>
      </c>
      <c r="F7973">
        <v>37</v>
      </c>
      <c r="G7973">
        <v>70</v>
      </c>
      <c r="H7973">
        <f>VLOOKUP(A7973,Taul1!A2:C834,3)</f>
        <v>1</v>
      </c>
      <c r="I7973" t="str">
        <f>VLOOKUP(A7973,Taul1!A2:C834,2)</f>
        <v>Toisen asteen tutkinto 25-29</v>
      </c>
      <c r="L7973" t="s">
        <v>1663</v>
      </c>
      <c r="M7973" t="str">
        <f>F7973&amp;L7973&amp;G7973&amp;L7973&amp;INT(C7973*10)</f>
        <v>37,70,1</v>
      </c>
      <c r="O7973">
        <f>VLOOKUP(B7973,Taul1!A2:C834,3)</f>
        <v>0</v>
      </c>
      <c r="P7973" t="str">
        <f>VLOOKUP(B7973,Taul1!A2:C834,2)</f>
        <v>Vanhempainpäivärahojen korvatut päivät isä 35-39</v>
      </c>
    </row>
    <row r="7974" spans="1:16" ht="18" x14ac:dyDescent="0.3">
      <c r="A7974" s="1" t="s">
        <v>1422</v>
      </c>
      <c r="B7974" s="1" t="s">
        <v>1586</v>
      </c>
      <c r="C7974" s="1">
        <v>0.49199999999999999</v>
      </c>
      <c r="D7974" s="1">
        <v>0</v>
      </c>
      <c r="E7974" s="1" t="s">
        <v>337</v>
      </c>
      <c r="F7974">
        <v>38</v>
      </c>
      <c r="G7974">
        <v>70</v>
      </c>
      <c r="H7974">
        <f>VLOOKUP(A7974,Taul1!A2:C834,3)</f>
        <v>1</v>
      </c>
      <c r="I7974" t="str">
        <f>VLOOKUP(A7974,Taul1!A2:C834,2)</f>
        <v>Toisen asteen tutkinto 30-34</v>
      </c>
      <c r="L7974" t="s">
        <v>1663</v>
      </c>
      <c r="M7974" t="str">
        <f>F7974&amp;L7974&amp;G7974&amp;L7974&amp;INT(C7974*10)</f>
        <v>38,70,4</v>
      </c>
      <c r="O7974">
        <f>VLOOKUP(B7974,Taul1!A2:C834,3)</f>
        <v>0</v>
      </c>
      <c r="P7974" t="str">
        <f>VLOOKUP(B7974,Taul1!A2:C834,2)</f>
        <v>Vanhempainpäivärahojen korvatut päivät isä 35-39</v>
      </c>
    </row>
    <row r="7975" spans="1:16" ht="18" x14ac:dyDescent="0.3">
      <c r="A7975" s="1" t="s">
        <v>1424</v>
      </c>
      <c r="B7975" s="1" t="s">
        <v>1586</v>
      </c>
      <c r="C7975" s="1">
        <v>0.35499999999999998</v>
      </c>
      <c r="D7975" s="2">
        <v>1.21083365556273E-10</v>
      </c>
      <c r="E7975" s="1" t="s">
        <v>337</v>
      </c>
      <c r="F7975">
        <v>39</v>
      </c>
      <c r="G7975">
        <v>70</v>
      </c>
      <c r="H7975">
        <f>VLOOKUP(A7975,Taul1!A2:C834,3)</f>
        <v>1</v>
      </c>
      <c r="I7975" t="str">
        <f>VLOOKUP(A7975,Taul1!A2:C834,2)</f>
        <v>Toisen asteen tutkinto 35-39</v>
      </c>
      <c r="L7975" t="s">
        <v>1663</v>
      </c>
      <c r="M7975" t="str">
        <f>F7975&amp;L7975&amp;G7975&amp;L7975&amp;INT(C7975*10)</f>
        <v>39,70,3</v>
      </c>
      <c r="O7975">
        <f>VLOOKUP(B7975,Taul1!A2:C834,3)</f>
        <v>0</v>
      </c>
      <c r="P7975" t="str">
        <f>VLOOKUP(B7975,Taul1!A2:C834,2)</f>
        <v>Vanhempainpäivärahojen korvatut päivät isä 35-39</v>
      </c>
    </row>
    <row r="7976" spans="1:16" ht="18" x14ac:dyDescent="0.3">
      <c r="A7976" s="1" t="s">
        <v>1426</v>
      </c>
      <c r="B7976" s="1" t="s">
        <v>1586</v>
      </c>
      <c r="C7976" s="1">
        <v>0.36899999999999999</v>
      </c>
      <c r="D7976" s="2">
        <v>1.9639623261014E-11</v>
      </c>
      <c r="E7976" s="1" t="s">
        <v>337</v>
      </c>
      <c r="F7976">
        <v>40</v>
      </c>
      <c r="G7976">
        <v>70</v>
      </c>
      <c r="H7976">
        <f>VLOOKUP(A7976,Taul1!A2:C834,3)</f>
        <v>1</v>
      </c>
      <c r="I7976" t="str">
        <f>VLOOKUP(A7976,Taul1!A2:C834,2)</f>
        <v>Toisen asteen tutkinto 40-44</v>
      </c>
      <c r="L7976" t="s">
        <v>1663</v>
      </c>
      <c r="M7976" t="str">
        <f>F7976&amp;L7976&amp;G7976&amp;L7976&amp;INT(C7976*10)</f>
        <v>40,70,3</v>
      </c>
      <c r="O7976">
        <f>VLOOKUP(B7976,Taul1!A2:C834,3)</f>
        <v>0</v>
      </c>
      <c r="P7976" t="str">
        <f>VLOOKUP(B7976,Taul1!A2:C834,2)</f>
        <v>Vanhempainpäivärahojen korvatut päivät isä 35-39</v>
      </c>
    </row>
    <row r="7977" spans="1:16" ht="18" x14ac:dyDescent="0.3">
      <c r="A7977" s="1" t="s">
        <v>1428</v>
      </c>
      <c r="B7977" s="1" t="s">
        <v>1586</v>
      </c>
      <c r="C7977" s="1">
        <v>-0.371</v>
      </c>
      <c r="D7977" s="2">
        <v>1.46147538515606E-11</v>
      </c>
      <c r="E7977" s="1" t="s">
        <v>337</v>
      </c>
      <c r="F7977">
        <v>41</v>
      </c>
      <c r="G7977">
        <v>70</v>
      </c>
      <c r="H7977">
        <f>VLOOKUP(A7977,Taul1!A2:C834,3)</f>
        <v>1</v>
      </c>
      <c r="I7977" t="str">
        <f>VLOOKUP(A7977,Taul1!A2:C834,2)</f>
        <v>Toisen asteen tutkinto 45-49</v>
      </c>
      <c r="L7977" t="s">
        <v>1663</v>
      </c>
      <c r="M7977" t="str">
        <f>F7977&amp;L7977&amp;G7977&amp;L7977&amp;INT(C7977*10)</f>
        <v>41,70,-4</v>
      </c>
      <c r="O7977">
        <f>VLOOKUP(B7977,Taul1!A2:C834,3)</f>
        <v>0</v>
      </c>
      <c r="P7977" t="str">
        <f>VLOOKUP(B7977,Taul1!A2:C834,2)</f>
        <v>Vanhempainpäivärahojen korvatut päivät isä 35-39</v>
      </c>
    </row>
    <row r="7978" spans="1:16" ht="18" x14ac:dyDescent="0.3">
      <c r="A7978" s="1" t="s">
        <v>1430</v>
      </c>
      <c r="B7978" s="1" t="s">
        <v>1586</v>
      </c>
      <c r="C7978" s="1">
        <v>-0.33100000000000002</v>
      </c>
      <c r="D7978" s="2">
        <v>2.2314866621186901E-9</v>
      </c>
      <c r="E7978" s="1" t="s">
        <v>337</v>
      </c>
      <c r="F7978">
        <v>42</v>
      </c>
      <c r="G7978">
        <v>70</v>
      </c>
      <c r="H7978">
        <f>VLOOKUP(A7978,Taul1!A2:C834,3)</f>
        <v>1</v>
      </c>
      <c r="I7978" t="str">
        <f>VLOOKUP(A7978,Taul1!A2:C834,2)</f>
        <v>Toisen asteen tutkinto 50-54</v>
      </c>
      <c r="L7978" t="s">
        <v>1663</v>
      </c>
      <c r="M7978" t="str">
        <f>F7978&amp;L7978&amp;G7978&amp;L7978&amp;INT(C7978*10)</f>
        <v>42,70,-4</v>
      </c>
      <c r="O7978">
        <f>VLOOKUP(B7978,Taul1!A2:C834,3)</f>
        <v>0</v>
      </c>
      <c r="P7978" t="str">
        <f>VLOOKUP(B7978,Taul1!A2:C834,2)</f>
        <v>Vanhempainpäivärahojen korvatut päivät isä 35-39</v>
      </c>
    </row>
    <row r="7979" spans="1:16" ht="18" x14ac:dyDescent="0.3">
      <c r="A7979" s="1" t="s">
        <v>1432</v>
      </c>
      <c r="B7979" s="1" t="s">
        <v>1586</v>
      </c>
      <c r="C7979" s="1">
        <v>0.40100000000000002</v>
      </c>
      <c r="D7979" s="2">
        <v>2.2071233729548099E-13</v>
      </c>
      <c r="E7979" s="1" t="s">
        <v>337</v>
      </c>
      <c r="F7979">
        <v>43</v>
      </c>
      <c r="G7979">
        <v>70</v>
      </c>
      <c r="H7979">
        <f>VLOOKUP(A7979,Taul1!A2:C834,3)</f>
        <v>1</v>
      </c>
      <c r="I7979" t="str">
        <f>VLOOKUP(A7979,Taul1!A2:C834,2)</f>
        <v>Toisen asteen tutkinto 55-59</v>
      </c>
      <c r="L7979" t="s">
        <v>1663</v>
      </c>
      <c r="M7979" t="str">
        <f>F7979&amp;L7979&amp;G7979&amp;L7979&amp;INT(C7979*10)</f>
        <v>43,70,4</v>
      </c>
      <c r="O7979">
        <f>VLOOKUP(B7979,Taul1!A2:C834,3)</f>
        <v>0</v>
      </c>
      <c r="P7979" t="str">
        <f>VLOOKUP(B7979,Taul1!A2:C834,2)</f>
        <v>Vanhempainpäivärahojen korvatut päivät isä 35-39</v>
      </c>
    </row>
    <row r="7980" spans="1:16" ht="18" x14ac:dyDescent="0.3">
      <c r="A7980" s="1" t="s">
        <v>1434</v>
      </c>
      <c r="B7980" s="1" t="s">
        <v>1586</v>
      </c>
      <c r="C7980" s="1">
        <v>-8.3000000000000004E-2</v>
      </c>
      <c r="D7980" s="1">
        <v>0.14339800511127301</v>
      </c>
      <c r="E7980" s="1" t="s">
        <v>337</v>
      </c>
      <c r="F7980">
        <v>44</v>
      </c>
      <c r="G7980">
        <v>70</v>
      </c>
      <c r="H7980">
        <f>VLOOKUP(A7980,Taul1!A2:C834,3)</f>
        <v>1</v>
      </c>
      <c r="I7980" t="str">
        <f>VLOOKUP(A7980,Taul1!A2:C834,2)</f>
        <v>Toisen asteen tutkinto 60-64</v>
      </c>
      <c r="L7980" t="s">
        <v>1663</v>
      </c>
      <c r="M7980" t="str">
        <f>F7980&amp;L7980&amp;G7980&amp;L7980&amp;INT(C7980*10)</f>
        <v>44,70,-1</v>
      </c>
      <c r="O7980">
        <f>VLOOKUP(B7980,Taul1!A2:C834,3)</f>
        <v>0</v>
      </c>
      <c r="P7980" t="str">
        <f>VLOOKUP(B7980,Taul1!A2:C834,2)</f>
        <v>Vanhempainpäivärahojen korvatut päivät isä 35-39</v>
      </c>
    </row>
    <row r="7981" spans="1:16" ht="18" x14ac:dyDescent="0.3">
      <c r="A7981" s="1" t="s">
        <v>1436</v>
      </c>
      <c r="B7981" s="1" t="s">
        <v>1586</v>
      </c>
      <c r="C7981" s="1">
        <v>-0.32600000000000001</v>
      </c>
      <c r="D7981" s="2">
        <v>4.3658383575006999E-9</v>
      </c>
      <c r="E7981" s="1" t="s">
        <v>337</v>
      </c>
      <c r="F7981">
        <v>45</v>
      </c>
      <c r="G7981">
        <v>70</v>
      </c>
      <c r="H7981">
        <f>VLOOKUP(A7981,Taul1!A2:C834,3)</f>
        <v>1</v>
      </c>
      <c r="I7981" t="str">
        <f>VLOOKUP(A7981,Taul1!A2:C834,2)</f>
        <v>Toisen asteen tutkinto 65-69</v>
      </c>
      <c r="L7981" t="s">
        <v>1663</v>
      </c>
      <c r="M7981" t="str">
        <f>F7981&amp;L7981&amp;G7981&amp;L7981&amp;INT(C7981*10)</f>
        <v>45,70,-4</v>
      </c>
      <c r="O7981">
        <f>VLOOKUP(B7981,Taul1!A2:C834,3)</f>
        <v>0</v>
      </c>
      <c r="P7981" t="str">
        <f>VLOOKUP(B7981,Taul1!A2:C834,2)</f>
        <v>Vanhempainpäivärahojen korvatut päivät isä 35-39</v>
      </c>
    </row>
    <row r="7982" spans="1:16" ht="18" x14ac:dyDescent="0.3">
      <c r="A7982" s="1" t="s">
        <v>1438</v>
      </c>
      <c r="B7982" s="1" t="s">
        <v>1586</v>
      </c>
      <c r="C7982" s="1">
        <v>0.21299999999999999</v>
      </c>
      <c r="D7982" s="1">
        <v>1.5598020326712501E-4</v>
      </c>
      <c r="E7982" s="1" t="s">
        <v>337</v>
      </c>
      <c r="F7982">
        <v>46</v>
      </c>
      <c r="G7982">
        <v>70</v>
      </c>
      <c r="H7982">
        <f>VLOOKUP(A7982,Taul1!A2:C834,3)</f>
        <v>1</v>
      </c>
      <c r="I7982" t="str">
        <f>VLOOKUP(A7982,Taul1!A2:C834,2)</f>
        <v>Toisen asteen tutkinto 70-74</v>
      </c>
      <c r="L7982" t="s">
        <v>1663</v>
      </c>
      <c r="M7982" t="str">
        <f>F7982&amp;L7982&amp;G7982&amp;L7982&amp;INT(C7982*10)</f>
        <v>46,70,2</v>
      </c>
      <c r="O7982">
        <f>VLOOKUP(B7982,Taul1!A2:C834,3)</f>
        <v>0</v>
      </c>
      <c r="P7982" t="str">
        <f>VLOOKUP(B7982,Taul1!A2:C834,2)</f>
        <v>Vanhempainpäivärahojen korvatut päivät isä 35-39</v>
      </c>
    </row>
    <row r="7983" spans="1:16" ht="18" x14ac:dyDescent="0.3">
      <c r="A7983" s="1" t="s">
        <v>1440</v>
      </c>
      <c r="B7983" s="1" t="s">
        <v>1586</v>
      </c>
      <c r="C7983" s="1">
        <v>0.222</v>
      </c>
      <c r="D7983" s="1">
        <v>8.3517576063396604E-5</v>
      </c>
      <c r="E7983" s="1" t="s">
        <v>337</v>
      </c>
      <c r="F7983">
        <v>47</v>
      </c>
      <c r="G7983">
        <v>70</v>
      </c>
      <c r="H7983">
        <f>VLOOKUP(A7983,Taul1!A2:C834,3)</f>
        <v>1</v>
      </c>
      <c r="I7983" t="str">
        <f>VLOOKUP(A7983,Taul1!A2:C834,2)</f>
        <v>Toisen asteen tutkinto 75-</v>
      </c>
      <c r="L7983" t="s">
        <v>1663</v>
      </c>
      <c r="M7983" t="str">
        <f>F7983&amp;L7983&amp;G7983&amp;L7983&amp;INT(C7983*10)</f>
        <v>47,70,2</v>
      </c>
      <c r="O7983">
        <f>VLOOKUP(B7983,Taul1!A2:C834,3)</f>
        <v>0</v>
      </c>
      <c r="P7983" t="str">
        <f>VLOOKUP(B7983,Taul1!A2:C834,2)</f>
        <v>Vanhempainpäivärahojen korvatut päivät isä 35-39</v>
      </c>
    </row>
    <row r="7984" spans="1:16" ht="18" x14ac:dyDescent="0.3">
      <c r="A7984" s="1" t="s">
        <v>1442</v>
      </c>
      <c r="B7984" s="1" t="s">
        <v>1586</v>
      </c>
      <c r="C7984" s="1">
        <v>-3.6999999999999998E-2</v>
      </c>
      <c r="D7984" s="1">
        <v>0.51769085461981501</v>
      </c>
      <c r="E7984" s="1" t="s">
        <v>337</v>
      </c>
      <c r="F7984">
        <v>48</v>
      </c>
      <c r="G7984">
        <v>70</v>
      </c>
      <c r="H7984">
        <f>VLOOKUP(A7984,Taul1!A2:C834,3)</f>
        <v>1</v>
      </c>
      <c r="I7984" t="str">
        <f>VLOOKUP(A7984,Taul1!A2:C834,2)</f>
        <v>Korkea-asteen tutkinto 15-19</v>
      </c>
      <c r="L7984" t="s">
        <v>1663</v>
      </c>
      <c r="M7984" t="str">
        <f>F7984&amp;L7984&amp;G7984&amp;L7984&amp;INT(C7984*10)</f>
        <v>48,70,-1</v>
      </c>
      <c r="O7984">
        <f>VLOOKUP(B7984,Taul1!A2:C834,3)</f>
        <v>0</v>
      </c>
      <c r="P7984" t="str">
        <f>VLOOKUP(B7984,Taul1!A2:C834,2)</f>
        <v>Vanhempainpäivärahojen korvatut päivät isä 35-39</v>
      </c>
    </row>
    <row r="7985" spans="1:16" ht="18" x14ac:dyDescent="0.3">
      <c r="A7985" s="1" t="s">
        <v>1444</v>
      </c>
      <c r="B7985" s="1" t="s">
        <v>1586</v>
      </c>
      <c r="C7985" s="1">
        <v>0.34200000000000003</v>
      </c>
      <c r="D7985" s="2">
        <v>6.0444682592475302E-10</v>
      </c>
      <c r="E7985" s="1" t="s">
        <v>337</v>
      </c>
      <c r="F7985">
        <v>49</v>
      </c>
      <c r="G7985">
        <v>70</v>
      </c>
      <c r="H7985">
        <f>VLOOKUP(A7985,Taul1!A2:C834,3)</f>
        <v>1</v>
      </c>
      <c r="I7985" t="str">
        <f>VLOOKUP(A7985,Taul1!A2:C834,2)</f>
        <v>Korkea-asteen tutkinto 20-24</v>
      </c>
      <c r="L7985" t="s">
        <v>1663</v>
      </c>
      <c r="M7985" t="str">
        <f>F7985&amp;L7985&amp;G7985&amp;L7985&amp;INT(C7985*10)</f>
        <v>49,70,3</v>
      </c>
      <c r="O7985">
        <f>VLOOKUP(B7985,Taul1!A2:C834,3)</f>
        <v>0</v>
      </c>
      <c r="P7985" t="str">
        <f>VLOOKUP(B7985,Taul1!A2:C834,2)</f>
        <v>Vanhempainpäivärahojen korvatut päivät isä 35-39</v>
      </c>
    </row>
    <row r="7986" spans="1:16" ht="18" x14ac:dyDescent="0.3">
      <c r="A7986" s="1" t="s">
        <v>1446</v>
      </c>
      <c r="B7986" s="1" t="s">
        <v>1586</v>
      </c>
      <c r="C7986" s="1">
        <v>0.44</v>
      </c>
      <c r="D7986" s="2">
        <v>3.3306690738754598E-16</v>
      </c>
      <c r="E7986" s="1" t="s">
        <v>337</v>
      </c>
      <c r="F7986">
        <v>50</v>
      </c>
      <c r="G7986">
        <v>70</v>
      </c>
      <c r="H7986">
        <f>VLOOKUP(A7986,Taul1!A2:C834,3)</f>
        <v>1</v>
      </c>
      <c r="I7986" t="str">
        <f>VLOOKUP(A7986,Taul1!A2:C834,2)</f>
        <v>Korkea-asteen tutkinto 25-29</v>
      </c>
      <c r="L7986" t="s">
        <v>1663</v>
      </c>
      <c r="M7986" t="str">
        <f>F7986&amp;L7986&amp;G7986&amp;L7986&amp;INT(C7986*10)</f>
        <v>50,70,4</v>
      </c>
      <c r="O7986">
        <f>VLOOKUP(B7986,Taul1!A2:C834,3)</f>
        <v>0</v>
      </c>
      <c r="P7986" t="str">
        <f>VLOOKUP(B7986,Taul1!A2:C834,2)</f>
        <v>Vanhempainpäivärahojen korvatut päivät isä 35-39</v>
      </c>
    </row>
    <row r="7987" spans="1:16" ht="18" x14ac:dyDescent="0.3">
      <c r="A7987" s="1" t="s">
        <v>1448</v>
      </c>
      <c r="B7987" s="1" t="s">
        <v>1586</v>
      </c>
      <c r="C7987" s="1">
        <v>0.65500000000000003</v>
      </c>
      <c r="D7987" s="1">
        <v>0</v>
      </c>
      <c r="E7987" s="1" t="s">
        <v>337</v>
      </c>
      <c r="F7987">
        <v>51</v>
      </c>
      <c r="G7987">
        <v>70</v>
      </c>
      <c r="H7987">
        <f>VLOOKUP(A7987,Taul1!A2:C834,3)</f>
        <v>1</v>
      </c>
      <c r="I7987" t="str">
        <f>VLOOKUP(A7987,Taul1!A2:C834,2)</f>
        <v>Korkea-asteen tutkinto 30-34</v>
      </c>
      <c r="L7987" t="s">
        <v>1663</v>
      </c>
      <c r="M7987" t="str">
        <f>F7987&amp;L7987&amp;G7987&amp;L7987&amp;INT(C7987*10)</f>
        <v>51,70,6</v>
      </c>
      <c r="O7987">
        <f>VLOOKUP(B7987,Taul1!A2:C834,3)</f>
        <v>0</v>
      </c>
      <c r="P7987" t="str">
        <f>VLOOKUP(B7987,Taul1!A2:C834,2)</f>
        <v>Vanhempainpäivärahojen korvatut päivät isä 35-39</v>
      </c>
    </row>
    <row r="7988" spans="1:16" ht="18" x14ac:dyDescent="0.3">
      <c r="A7988" s="1" t="s">
        <v>1450</v>
      </c>
      <c r="B7988" s="1" t="s">
        <v>1586</v>
      </c>
      <c r="C7988" s="1">
        <v>0.66</v>
      </c>
      <c r="D7988" s="1">
        <v>0</v>
      </c>
      <c r="E7988" s="1" t="s">
        <v>337</v>
      </c>
      <c r="F7988">
        <v>52</v>
      </c>
      <c r="G7988">
        <v>70</v>
      </c>
      <c r="H7988">
        <f>VLOOKUP(A7988,Taul1!A2:C834,3)</f>
        <v>1</v>
      </c>
      <c r="I7988" t="str">
        <f>VLOOKUP(A7988,Taul1!A2:C834,2)</f>
        <v>Korkea-asteen tutkinto 35-39</v>
      </c>
      <c r="L7988" t="s">
        <v>1663</v>
      </c>
      <c r="M7988" t="str">
        <f>F7988&amp;L7988&amp;G7988&amp;L7988&amp;INT(C7988*10)</f>
        <v>52,70,6</v>
      </c>
      <c r="O7988">
        <f>VLOOKUP(B7988,Taul1!A2:C834,3)</f>
        <v>0</v>
      </c>
      <c r="P7988" t="str">
        <f>VLOOKUP(B7988,Taul1!A2:C834,2)</f>
        <v>Vanhempainpäivärahojen korvatut päivät isä 35-39</v>
      </c>
    </row>
    <row r="7989" spans="1:16" ht="18" x14ac:dyDescent="0.3">
      <c r="A7989" s="1" t="s">
        <v>1452</v>
      </c>
      <c r="B7989" s="1" t="s">
        <v>1586</v>
      </c>
      <c r="C7989" s="1">
        <v>0.49299999999999999</v>
      </c>
      <c r="D7989" s="1">
        <v>0</v>
      </c>
      <c r="E7989" s="1" t="s">
        <v>337</v>
      </c>
      <c r="F7989">
        <v>53</v>
      </c>
      <c r="G7989">
        <v>70</v>
      </c>
      <c r="H7989">
        <f>VLOOKUP(A7989,Taul1!A2:C834,3)</f>
        <v>1</v>
      </c>
      <c r="I7989" t="str">
        <f>VLOOKUP(A7989,Taul1!A2:C834,2)</f>
        <v>Korkea-asteen tutkinto 40-44</v>
      </c>
      <c r="L7989" t="s">
        <v>1663</v>
      </c>
      <c r="M7989" t="str">
        <f>F7989&amp;L7989&amp;G7989&amp;L7989&amp;INT(C7989*10)</f>
        <v>53,70,4</v>
      </c>
      <c r="O7989">
        <f>VLOOKUP(B7989,Taul1!A2:C834,3)</f>
        <v>0</v>
      </c>
      <c r="P7989" t="str">
        <f>VLOOKUP(B7989,Taul1!A2:C834,2)</f>
        <v>Vanhempainpäivärahojen korvatut päivät isä 35-39</v>
      </c>
    </row>
    <row r="7990" spans="1:16" ht="18" x14ac:dyDescent="0.3">
      <c r="A7990" s="1" t="s">
        <v>1454</v>
      </c>
      <c r="B7990" s="1" t="s">
        <v>1586</v>
      </c>
      <c r="C7990" s="1">
        <v>0.08</v>
      </c>
      <c r="D7990" s="1">
        <v>0.15898883926257601</v>
      </c>
      <c r="E7990" s="1" t="s">
        <v>337</v>
      </c>
      <c r="F7990">
        <v>54</v>
      </c>
      <c r="G7990">
        <v>70</v>
      </c>
      <c r="H7990">
        <f>VLOOKUP(A7990,Taul1!A2:C834,3)</f>
        <v>1</v>
      </c>
      <c r="I7990" t="str">
        <f>VLOOKUP(A7990,Taul1!A2:C834,2)</f>
        <v>Korkea-asteen tutkinto 45-49</v>
      </c>
      <c r="L7990" t="s">
        <v>1663</v>
      </c>
      <c r="M7990" t="str">
        <f>F7990&amp;L7990&amp;G7990&amp;L7990&amp;INT(C7990*10)</f>
        <v>54,70,0</v>
      </c>
      <c r="O7990">
        <f>VLOOKUP(B7990,Taul1!A2:C834,3)</f>
        <v>0</v>
      </c>
      <c r="P7990" t="str">
        <f>VLOOKUP(B7990,Taul1!A2:C834,2)</f>
        <v>Vanhempainpäivärahojen korvatut päivät isä 35-39</v>
      </c>
    </row>
    <row r="7991" spans="1:16" ht="18" x14ac:dyDescent="0.3">
      <c r="A7991" s="1" t="s">
        <v>1456</v>
      </c>
      <c r="B7991" s="1" t="s">
        <v>1586</v>
      </c>
      <c r="C7991" s="1">
        <v>5.0999999999999997E-2</v>
      </c>
      <c r="D7991" s="1">
        <v>0.37173212226988001</v>
      </c>
      <c r="E7991" s="1" t="s">
        <v>337</v>
      </c>
      <c r="F7991">
        <v>55</v>
      </c>
      <c r="G7991">
        <v>70</v>
      </c>
      <c r="H7991">
        <f>VLOOKUP(A7991,Taul1!A2:C834,3)</f>
        <v>1</v>
      </c>
      <c r="I7991" t="str">
        <f>VLOOKUP(A7991,Taul1!A2:C834,2)</f>
        <v>Korkea-asteen tutkinto 50-54</v>
      </c>
      <c r="L7991" t="s">
        <v>1663</v>
      </c>
      <c r="M7991" t="str">
        <f>F7991&amp;L7991&amp;G7991&amp;L7991&amp;INT(C7991*10)</f>
        <v>55,70,0</v>
      </c>
      <c r="O7991">
        <f>VLOOKUP(B7991,Taul1!A2:C834,3)</f>
        <v>0</v>
      </c>
      <c r="P7991" t="str">
        <f>VLOOKUP(B7991,Taul1!A2:C834,2)</f>
        <v>Vanhempainpäivärahojen korvatut päivät isä 35-39</v>
      </c>
    </row>
    <row r="7992" spans="1:16" ht="18" x14ac:dyDescent="0.3">
      <c r="A7992" s="1" t="s">
        <v>1458</v>
      </c>
      <c r="B7992" s="1" t="s">
        <v>1586</v>
      </c>
      <c r="C7992" s="1">
        <v>0.309</v>
      </c>
      <c r="D7992" s="2">
        <v>2.8473259305883399E-8</v>
      </c>
      <c r="E7992" s="1" t="s">
        <v>337</v>
      </c>
      <c r="F7992">
        <v>56</v>
      </c>
      <c r="G7992">
        <v>70</v>
      </c>
      <c r="H7992">
        <f>VLOOKUP(A7992,Taul1!A2:C834,3)</f>
        <v>1</v>
      </c>
      <c r="I7992" t="str">
        <f>VLOOKUP(A7992,Taul1!A2:C834,2)</f>
        <v>Korkea-asteen tutkinto 55-59</v>
      </c>
      <c r="L7992" t="s">
        <v>1663</v>
      </c>
      <c r="M7992" t="str">
        <f>F7992&amp;L7992&amp;G7992&amp;L7992&amp;INT(C7992*10)</f>
        <v>56,70,3</v>
      </c>
      <c r="O7992">
        <f>VLOOKUP(B7992,Taul1!A2:C834,3)</f>
        <v>0</v>
      </c>
      <c r="P7992" t="str">
        <f>VLOOKUP(B7992,Taul1!A2:C834,2)</f>
        <v>Vanhempainpäivärahojen korvatut päivät isä 35-39</v>
      </c>
    </row>
    <row r="7993" spans="1:16" ht="18" x14ac:dyDescent="0.3">
      <c r="A7993" s="1" t="s">
        <v>1460</v>
      </c>
      <c r="B7993" s="1" t="s">
        <v>1586</v>
      </c>
      <c r="C7993" s="1">
        <v>0.374</v>
      </c>
      <c r="D7993" s="2">
        <v>1.0258127680629001E-11</v>
      </c>
      <c r="E7993" s="1" t="s">
        <v>337</v>
      </c>
      <c r="F7993">
        <v>57</v>
      </c>
      <c r="G7993">
        <v>70</v>
      </c>
      <c r="H7993">
        <f>VLOOKUP(A7993,Taul1!A2:C834,3)</f>
        <v>1</v>
      </c>
      <c r="I7993" t="str">
        <f>VLOOKUP(A7993,Taul1!A2:C834,2)</f>
        <v>Korkea-asteen tutkinto 60-64</v>
      </c>
      <c r="L7993" t="s">
        <v>1663</v>
      </c>
      <c r="M7993" t="str">
        <f>F7993&amp;L7993&amp;G7993&amp;L7993&amp;INT(C7993*10)</f>
        <v>57,70,3</v>
      </c>
      <c r="O7993">
        <f>VLOOKUP(B7993,Taul1!A2:C834,3)</f>
        <v>0</v>
      </c>
      <c r="P7993" t="str">
        <f>VLOOKUP(B7993,Taul1!A2:C834,2)</f>
        <v>Vanhempainpäivärahojen korvatut päivät isä 35-39</v>
      </c>
    </row>
    <row r="7994" spans="1:16" ht="18" x14ac:dyDescent="0.3">
      <c r="A7994" s="1" t="s">
        <v>1462</v>
      </c>
      <c r="B7994" s="1" t="s">
        <v>1586</v>
      </c>
      <c r="C7994" s="1">
        <v>-0.40899999999999997</v>
      </c>
      <c r="D7994" s="2">
        <v>6.5503158452884198E-14</v>
      </c>
      <c r="E7994" s="1" t="s">
        <v>337</v>
      </c>
      <c r="F7994">
        <v>58</v>
      </c>
      <c r="G7994">
        <v>70</v>
      </c>
      <c r="H7994">
        <f>VLOOKUP(A7994,Taul1!A2:C834,3)</f>
        <v>1</v>
      </c>
      <c r="I7994" t="str">
        <f>VLOOKUP(A7994,Taul1!A2:C834,2)</f>
        <v>Korkea-asteen tutkinto 65-69</v>
      </c>
      <c r="L7994" t="s">
        <v>1663</v>
      </c>
      <c r="M7994" t="str">
        <f>F7994&amp;L7994&amp;G7994&amp;L7994&amp;INT(C7994*10)</f>
        <v>58,70,-5</v>
      </c>
      <c r="O7994">
        <f>VLOOKUP(B7994,Taul1!A2:C834,3)</f>
        <v>0</v>
      </c>
      <c r="P7994" t="str">
        <f>VLOOKUP(B7994,Taul1!A2:C834,2)</f>
        <v>Vanhempainpäivärahojen korvatut päivät isä 35-39</v>
      </c>
    </row>
    <row r="7995" spans="1:16" ht="18" x14ac:dyDescent="0.3">
      <c r="A7995" s="1" t="s">
        <v>1464</v>
      </c>
      <c r="B7995" s="1" t="s">
        <v>1586</v>
      </c>
      <c r="C7995" s="1">
        <v>0.374</v>
      </c>
      <c r="D7995" s="2">
        <v>9.9024122235391507E-12</v>
      </c>
      <c r="E7995" s="1" t="s">
        <v>337</v>
      </c>
      <c r="F7995">
        <v>59</v>
      </c>
      <c r="G7995">
        <v>70</v>
      </c>
      <c r="H7995">
        <f>VLOOKUP(A7995,Taul1!A2:C834,3)</f>
        <v>1</v>
      </c>
      <c r="I7995" t="str">
        <f>VLOOKUP(A7995,Taul1!A2:C834,2)</f>
        <v>Korkea-asteen tutkinto 70-74</v>
      </c>
      <c r="L7995" t="s">
        <v>1663</v>
      </c>
      <c r="M7995" t="str">
        <f>F7995&amp;L7995&amp;G7995&amp;L7995&amp;INT(C7995*10)</f>
        <v>59,70,3</v>
      </c>
      <c r="O7995">
        <f>VLOOKUP(B7995,Taul1!A2:C834,3)</f>
        <v>0</v>
      </c>
      <c r="P7995" t="str">
        <f>VLOOKUP(B7995,Taul1!A2:C834,2)</f>
        <v>Vanhempainpäivärahojen korvatut päivät isä 35-39</v>
      </c>
    </row>
    <row r="7996" spans="1:16" ht="18" x14ac:dyDescent="0.3">
      <c r="A7996" s="1" t="s">
        <v>1466</v>
      </c>
      <c r="B7996" s="1" t="s">
        <v>1586</v>
      </c>
      <c r="C7996" s="1">
        <v>0.38</v>
      </c>
      <c r="D7996" s="2">
        <v>4.1343595214016196E-12</v>
      </c>
      <c r="E7996" s="1" t="s">
        <v>337</v>
      </c>
      <c r="F7996">
        <v>60</v>
      </c>
      <c r="G7996">
        <v>70</v>
      </c>
      <c r="H7996">
        <f>VLOOKUP(A7996,Taul1!A2:C834,3)</f>
        <v>1</v>
      </c>
      <c r="I7996" t="str">
        <f>VLOOKUP(A7996,Taul1!A2:C834,2)</f>
        <v>Korkea-asteen tutkinto 75-</v>
      </c>
      <c r="L7996" t="s">
        <v>1663</v>
      </c>
      <c r="M7996" t="str">
        <f>F7996&amp;L7996&amp;G7996&amp;L7996&amp;INT(C7996*10)</f>
        <v>60,70,3</v>
      </c>
      <c r="O7996">
        <f>VLOOKUP(B7996,Taul1!A2:C834,3)</f>
        <v>0</v>
      </c>
      <c r="P7996" t="str">
        <f>VLOOKUP(B7996,Taul1!A2:C834,2)</f>
        <v>Vanhempainpäivärahojen korvatut päivät isä 35-39</v>
      </c>
    </row>
    <row r="7997" spans="1:16" ht="18" x14ac:dyDescent="0.3">
      <c r="A7997" s="1" t="s">
        <v>1468</v>
      </c>
      <c r="B7997" s="1" t="s">
        <v>1586</v>
      </c>
      <c r="C7997" s="1">
        <v>0.20300000000000001</v>
      </c>
      <c r="D7997" s="1">
        <v>3.2569616068178699E-4</v>
      </c>
      <c r="E7997" s="1" t="s">
        <v>337</v>
      </c>
      <c r="F7997">
        <v>61</v>
      </c>
      <c r="G7997">
        <v>70</v>
      </c>
      <c r="H7997">
        <f>VLOOKUP(A7997,Taul1!A2:C834,3)</f>
        <v>1</v>
      </c>
      <c r="I7997" t="str">
        <f>VLOOKUP(A7997,Taul1!A2:C834,2)</f>
        <v>0-4 -vuotiaat</v>
      </c>
      <c r="L7997" t="s">
        <v>1663</v>
      </c>
      <c r="M7997" t="str">
        <f>F7997&amp;L7997&amp;G7997&amp;L7997&amp;INT(C7997*10)</f>
        <v>61,70,2</v>
      </c>
      <c r="O7997">
        <f>VLOOKUP(B7997,Taul1!A2:C834,3)</f>
        <v>0</v>
      </c>
      <c r="P7997" t="str">
        <f>VLOOKUP(B7997,Taul1!A2:C834,2)</f>
        <v>Vanhempainpäivärahojen korvatut päivät isä 35-39</v>
      </c>
    </row>
    <row r="7998" spans="1:16" ht="18" x14ac:dyDescent="0.3">
      <c r="A7998" s="1" t="s">
        <v>1470</v>
      </c>
      <c r="B7998" s="1" t="s">
        <v>1586</v>
      </c>
      <c r="C7998" s="1">
        <v>0.61599999999999999</v>
      </c>
      <c r="D7998" s="1">
        <v>0</v>
      </c>
      <c r="E7998" s="1" t="s">
        <v>337</v>
      </c>
      <c r="F7998">
        <v>62</v>
      </c>
      <c r="G7998">
        <v>70</v>
      </c>
      <c r="H7998">
        <f>VLOOKUP(A7998,Taul1!A2:C834,3)</f>
        <v>1</v>
      </c>
      <c r="I7998" t="str">
        <f>VLOOKUP(A7998,Taul1!A2:C834,2)</f>
        <v>5-9 -vuotiaat</v>
      </c>
      <c r="L7998" t="s">
        <v>1663</v>
      </c>
      <c r="M7998" t="str">
        <f>F7998&amp;L7998&amp;G7998&amp;L7998&amp;INT(C7998*10)</f>
        <v>62,70,6</v>
      </c>
      <c r="O7998">
        <f>VLOOKUP(B7998,Taul1!A2:C834,3)</f>
        <v>0</v>
      </c>
      <c r="P7998" t="str">
        <f>VLOOKUP(B7998,Taul1!A2:C834,2)</f>
        <v>Vanhempainpäivärahojen korvatut päivät isä 35-39</v>
      </c>
    </row>
    <row r="7999" spans="1:16" ht="18" x14ac:dyDescent="0.3">
      <c r="A7999" s="1" t="s">
        <v>1472</v>
      </c>
      <c r="B7999" s="1" t="s">
        <v>1586</v>
      </c>
      <c r="C7999" s="1">
        <v>0.36199999999999999</v>
      </c>
      <c r="D7999" s="2">
        <v>4.7225223731572799E-11</v>
      </c>
      <c r="E7999" s="1" t="s">
        <v>337</v>
      </c>
      <c r="F7999">
        <v>63</v>
      </c>
      <c r="G7999">
        <v>70</v>
      </c>
      <c r="H7999">
        <f>VLOOKUP(A7999,Taul1!A2:C834,3)</f>
        <v>1</v>
      </c>
      <c r="I7999" t="str">
        <f>VLOOKUP(A7999,Taul1!A2:C834,2)</f>
        <v>10-14 -vuotiaat</v>
      </c>
      <c r="L7999" t="s">
        <v>1663</v>
      </c>
      <c r="M7999" t="str">
        <f>F7999&amp;L7999&amp;G7999&amp;L7999&amp;INT(C7999*10)</f>
        <v>63,70,3</v>
      </c>
      <c r="O7999">
        <f>VLOOKUP(B7999,Taul1!A2:C834,3)</f>
        <v>0</v>
      </c>
      <c r="P7999" t="str">
        <f>VLOOKUP(B7999,Taul1!A2:C834,2)</f>
        <v>Vanhempainpäivärahojen korvatut päivät isä 35-39</v>
      </c>
    </row>
    <row r="8000" spans="1:16" ht="18" x14ac:dyDescent="0.3">
      <c r="A8000" s="1" t="s">
        <v>1474</v>
      </c>
      <c r="B8000" s="1" t="s">
        <v>1586</v>
      </c>
      <c r="C8000" s="1">
        <v>-7.2999999999999995E-2</v>
      </c>
      <c r="D8000" s="1">
        <v>0.198856371238361</v>
      </c>
      <c r="E8000" s="1" t="s">
        <v>337</v>
      </c>
      <c r="F8000">
        <v>64</v>
      </c>
      <c r="G8000">
        <v>70</v>
      </c>
      <c r="H8000">
        <f>VLOOKUP(A8000,Taul1!A2:C834,3)</f>
        <v>1</v>
      </c>
      <c r="I8000" t="str">
        <f>VLOOKUP(A8000,Taul1!A2:C834,2)</f>
        <v>15-19 -vuotiaat</v>
      </c>
      <c r="L8000" t="s">
        <v>1663</v>
      </c>
      <c r="M8000" t="str">
        <f>F8000&amp;L8000&amp;G8000&amp;L8000&amp;INT(C8000*10)</f>
        <v>64,70,-1</v>
      </c>
      <c r="O8000">
        <f>VLOOKUP(B8000,Taul1!A2:C834,3)</f>
        <v>0</v>
      </c>
      <c r="P8000" t="str">
        <f>VLOOKUP(B8000,Taul1!A2:C834,2)</f>
        <v>Vanhempainpäivärahojen korvatut päivät isä 35-39</v>
      </c>
    </row>
    <row r="8001" spans="1:16" ht="18" x14ac:dyDescent="0.3">
      <c r="A8001" s="1" t="s">
        <v>1476</v>
      </c>
      <c r="B8001" s="1" t="s">
        <v>1586</v>
      </c>
      <c r="C8001" s="1">
        <v>-0.376</v>
      </c>
      <c r="D8001" s="2">
        <v>7.3782091547513996E-12</v>
      </c>
      <c r="E8001" s="1" t="s">
        <v>337</v>
      </c>
      <c r="F8001">
        <v>65</v>
      </c>
      <c r="G8001">
        <v>70</v>
      </c>
      <c r="H8001">
        <f>VLOOKUP(A8001,Taul1!A2:C834,3)</f>
        <v>1</v>
      </c>
      <c r="I8001" t="str">
        <f>VLOOKUP(A8001,Taul1!A2:C834,2)</f>
        <v>20-24 -vuotiaat</v>
      </c>
      <c r="L8001" t="s">
        <v>1663</v>
      </c>
      <c r="M8001" t="str">
        <f>F8001&amp;L8001&amp;G8001&amp;L8001&amp;INT(C8001*10)</f>
        <v>65,70,-4</v>
      </c>
      <c r="O8001">
        <f>VLOOKUP(B8001,Taul1!A2:C834,3)</f>
        <v>0</v>
      </c>
      <c r="P8001" t="str">
        <f>VLOOKUP(B8001,Taul1!A2:C834,2)</f>
        <v>Vanhempainpäivärahojen korvatut päivät isä 35-39</v>
      </c>
    </row>
    <row r="8002" spans="1:16" ht="18" x14ac:dyDescent="0.3">
      <c r="A8002" s="1" t="s">
        <v>1478</v>
      </c>
      <c r="B8002" s="1" t="s">
        <v>1586</v>
      </c>
      <c r="C8002" s="1">
        <v>0.23400000000000001</v>
      </c>
      <c r="D8002" s="1">
        <v>3.2465830995587197E-5</v>
      </c>
      <c r="E8002" s="1" t="s">
        <v>337</v>
      </c>
      <c r="F8002">
        <v>66</v>
      </c>
      <c r="G8002">
        <v>70</v>
      </c>
      <c r="H8002">
        <f>VLOOKUP(A8002,Taul1!A2:C834,3)</f>
        <v>1</v>
      </c>
      <c r="I8002" t="str">
        <f>VLOOKUP(A8002,Taul1!A2:C834,2)</f>
        <v>25-29 -vuotiaat</v>
      </c>
      <c r="L8002" t="s">
        <v>1663</v>
      </c>
      <c r="M8002" t="str">
        <f>F8002&amp;L8002&amp;G8002&amp;L8002&amp;INT(C8002*10)</f>
        <v>66,70,2</v>
      </c>
      <c r="O8002">
        <f>VLOOKUP(B8002,Taul1!A2:C834,3)</f>
        <v>0</v>
      </c>
      <c r="P8002" t="str">
        <f>VLOOKUP(B8002,Taul1!A2:C834,2)</f>
        <v>Vanhempainpäivärahojen korvatut päivät isä 35-39</v>
      </c>
    </row>
    <row r="8003" spans="1:16" ht="18" x14ac:dyDescent="0.3">
      <c r="A8003" s="1" t="s">
        <v>1480</v>
      </c>
      <c r="B8003" s="1" t="s">
        <v>1586</v>
      </c>
      <c r="C8003" s="1">
        <v>0.61</v>
      </c>
      <c r="D8003" s="1">
        <v>0</v>
      </c>
      <c r="E8003" s="1" t="s">
        <v>337</v>
      </c>
      <c r="F8003">
        <v>67</v>
      </c>
      <c r="G8003">
        <v>70</v>
      </c>
      <c r="H8003">
        <f>VLOOKUP(A8003,Taul1!A2:C834,3)</f>
        <v>1</v>
      </c>
      <c r="I8003" t="str">
        <f>VLOOKUP(A8003,Taul1!A2:C834,2)</f>
        <v>30-34 -vuotiaat</v>
      </c>
      <c r="L8003" t="s">
        <v>1663</v>
      </c>
      <c r="M8003" t="str">
        <f>F8003&amp;L8003&amp;G8003&amp;L8003&amp;INT(C8003*10)</f>
        <v>67,70,6</v>
      </c>
      <c r="O8003">
        <f>VLOOKUP(B8003,Taul1!A2:C834,3)</f>
        <v>0</v>
      </c>
      <c r="P8003" t="str">
        <f>VLOOKUP(B8003,Taul1!A2:C834,2)</f>
        <v>Vanhempainpäivärahojen korvatut päivät isä 35-39</v>
      </c>
    </row>
    <row r="8004" spans="1:16" ht="18" x14ac:dyDescent="0.3">
      <c r="A8004" s="1" t="s">
        <v>1482</v>
      </c>
      <c r="B8004" s="1" t="s">
        <v>1586</v>
      </c>
      <c r="C8004" s="1">
        <v>0.58399999999999996</v>
      </c>
      <c r="D8004" s="1">
        <v>0</v>
      </c>
      <c r="E8004" s="1" t="s">
        <v>337</v>
      </c>
      <c r="F8004">
        <v>68</v>
      </c>
      <c r="G8004">
        <v>70</v>
      </c>
      <c r="H8004">
        <f>VLOOKUP(A8004,Taul1!A2:C834,3)</f>
        <v>1</v>
      </c>
      <c r="I8004" t="str">
        <f>VLOOKUP(A8004,Taul1!A2:C834,2)</f>
        <v>35-39 -vuotiaat</v>
      </c>
      <c r="L8004" t="s">
        <v>1663</v>
      </c>
      <c r="M8004" t="str">
        <f>F8004&amp;L8004&amp;G8004&amp;L8004&amp;INT(C8004*10)</f>
        <v>68,70,5</v>
      </c>
      <c r="O8004">
        <f>VLOOKUP(B8004,Taul1!A2:C834,3)</f>
        <v>0</v>
      </c>
      <c r="P8004" t="str">
        <f>VLOOKUP(B8004,Taul1!A2:C834,2)</f>
        <v>Vanhempainpäivärahojen korvatut päivät isä 35-39</v>
      </c>
    </row>
    <row r="8005" spans="1:16" ht="18" x14ac:dyDescent="0.3">
      <c r="A8005" s="1" t="s">
        <v>1484</v>
      </c>
      <c r="B8005" s="1" t="s">
        <v>1586</v>
      </c>
      <c r="C8005" s="1">
        <v>0.46300000000000002</v>
      </c>
      <c r="D8005" s="1">
        <v>0</v>
      </c>
      <c r="E8005" s="1" t="s">
        <v>337</v>
      </c>
      <c r="F8005">
        <v>69</v>
      </c>
      <c r="G8005">
        <v>70</v>
      </c>
      <c r="H8005">
        <f>VLOOKUP(A8005,Taul1!A2:C834,3)</f>
        <v>1</v>
      </c>
      <c r="I8005" t="str">
        <f>VLOOKUP(A8005,Taul1!A2:C834,2)</f>
        <v>40-44 -vuotiaat</v>
      </c>
      <c r="L8005" t="s">
        <v>1663</v>
      </c>
      <c r="M8005" t="str">
        <f>F8005&amp;L8005&amp;G8005&amp;L8005&amp;INT(C8005*10)</f>
        <v>69,70,4</v>
      </c>
      <c r="O8005">
        <f>VLOOKUP(B8005,Taul1!A2:C834,3)</f>
        <v>0</v>
      </c>
      <c r="P8005" t="str">
        <f>VLOOKUP(B8005,Taul1!A2:C834,2)</f>
        <v>Vanhempainpäivärahojen korvatut päivät isä 35-39</v>
      </c>
    </row>
    <row r="8006" spans="1:16" ht="18" x14ac:dyDescent="0.3">
      <c r="A8006" s="1" t="s">
        <v>1486</v>
      </c>
      <c r="B8006" s="1" t="s">
        <v>1586</v>
      </c>
      <c r="C8006" s="1">
        <v>-0.40100000000000002</v>
      </c>
      <c r="D8006" s="2">
        <v>2.1915802506100499E-13</v>
      </c>
      <c r="E8006" s="1" t="s">
        <v>337</v>
      </c>
      <c r="F8006">
        <v>70</v>
      </c>
      <c r="G8006">
        <v>70</v>
      </c>
      <c r="H8006">
        <f>VLOOKUP(A8006,Taul1!A2:C834,3)</f>
        <v>1</v>
      </c>
      <c r="I8006" t="str">
        <f>VLOOKUP(A8006,Taul1!A2:C834,2)</f>
        <v>45-49 -vuotiaat</v>
      </c>
      <c r="L8006" t="s">
        <v>1663</v>
      </c>
      <c r="M8006" t="str">
        <f>F8006&amp;L8006&amp;G8006&amp;L8006&amp;INT(C8006*10)</f>
        <v>70,70,-5</v>
      </c>
      <c r="O8006">
        <f>VLOOKUP(B8006,Taul1!A2:C834,3)</f>
        <v>0</v>
      </c>
      <c r="P8006" t="str">
        <f>VLOOKUP(B8006,Taul1!A2:C834,2)</f>
        <v>Vanhempainpäivärahojen korvatut päivät isä 35-39</v>
      </c>
    </row>
    <row r="8007" spans="1:16" ht="18" x14ac:dyDescent="0.3">
      <c r="A8007" s="1" t="s">
        <v>1488</v>
      </c>
      <c r="B8007" s="1" t="s">
        <v>1586</v>
      </c>
      <c r="C8007" s="1">
        <v>-0.33300000000000002</v>
      </c>
      <c r="D8007" s="2">
        <v>1.9067094569891101E-9</v>
      </c>
      <c r="E8007" s="1" t="s">
        <v>337</v>
      </c>
      <c r="F8007">
        <v>71</v>
      </c>
      <c r="G8007">
        <v>70</v>
      </c>
      <c r="H8007">
        <f>VLOOKUP(A8007,Taul1!A2:C834,3)</f>
        <v>1</v>
      </c>
      <c r="I8007" t="str">
        <f>VLOOKUP(A8007,Taul1!A2:C834,2)</f>
        <v>50-54 -vuotiaat</v>
      </c>
      <c r="L8007" t="s">
        <v>1663</v>
      </c>
      <c r="M8007" t="str">
        <f>F8007&amp;L8007&amp;G8007&amp;L8007&amp;INT(C8007*10)</f>
        <v>71,70,-4</v>
      </c>
      <c r="O8007">
        <f>VLOOKUP(B8007,Taul1!A2:C834,3)</f>
        <v>0</v>
      </c>
      <c r="P8007" t="str">
        <f>VLOOKUP(B8007,Taul1!A2:C834,2)</f>
        <v>Vanhempainpäivärahojen korvatut päivät isä 35-39</v>
      </c>
    </row>
    <row r="8008" spans="1:16" ht="18" x14ac:dyDescent="0.3">
      <c r="A8008" s="1" t="s">
        <v>1490</v>
      </c>
      <c r="B8008" s="1" t="s">
        <v>1586</v>
      </c>
      <c r="C8008" s="1">
        <v>0.36799999999999999</v>
      </c>
      <c r="D8008" s="2">
        <v>2.3312130004171601E-11</v>
      </c>
      <c r="E8008" s="1" t="s">
        <v>337</v>
      </c>
      <c r="F8008">
        <v>72</v>
      </c>
      <c r="G8008">
        <v>70</v>
      </c>
      <c r="H8008">
        <f>VLOOKUP(A8008,Taul1!A2:C834,3)</f>
        <v>1</v>
      </c>
      <c r="I8008" t="str">
        <f>VLOOKUP(A8008,Taul1!A2:C834,2)</f>
        <v>55-59 -vuotiaat</v>
      </c>
      <c r="L8008" t="s">
        <v>1663</v>
      </c>
      <c r="M8008" t="str">
        <f>F8008&amp;L8008&amp;G8008&amp;L8008&amp;INT(C8008*10)</f>
        <v>72,70,3</v>
      </c>
      <c r="O8008">
        <f>VLOOKUP(B8008,Taul1!A2:C834,3)</f>
        <v>0</v>
      </c>
      <c r="P8008" t="str">
        <f>VLOOKUP(B8008,Taul1!A2:C834,2)</f>
        <v>Vanhempainpäivärahojen korvatut päivät isä 35-39</v>
      </c>
    </row>
    <row r="8009" spans="1:16" ht="18" x14ac:dyDescent="0.3">
      <c r="A8009" s="1" t="s">
        <v>1492</v>
      </c>
      <c r="B8009" s="1" t="s">
        <v>1586</v>
      </c>
      <c r="C8009" s="1">
        <v>0.155</v>
      </c>
      <c r="D8009" s="1">
        <v>6.2334243194501699E-3</v>
      </c>
      <c r="E8009" s="1" t="s">
        <v>337</v>
      </c>
      <c r="F8009">
        <v>73</v>
      </c>
      <c r="G8009">
        <v>70</v>
      </c>
      <c r="H8009">
        <f>VLOOKUP(A8009,Taul1!A2:C834,3)</f>
        <v>1</v>
      </c>
      <c r="I8009" t="str">
        <f>VLOOKUP(A8009,Taul1!A2:C834,2)</f>
        <v>60-64 -vuotiaat</v>
      </c>
      <c r="L8009" t="s">
        <v>1663</v>
      </c>
      <c r="M8009" t="str">
        <f>F8009&amp;L8009&amp;G8009&amp;L8009&amp;INT(C8009*10)</f>
        <v>73,70,1</v>
      </c>
      <c r="O8009">
        <f>VLOOKUP(B8009,Taul1!A2:C834,3)</f>
        <v>0</v>
      </c>
      <c r="P8009" t="str">
        <f>VLOOKUP(B8009,Taul1!A2:C834,2)</f>
        <v>Vanhempainpäivärahojen korvatut päivät isä 35-39</v>
      </c>
    </row>
    <row r="8010" spans="1:16" ht="18" x14ac:dyDescent="0.3">
      <c r="A8010" s="1" t="s">
        <v>1494</v>
      </c>
      <c r="B8010" s="1" t="s">
        <v>1586</v>
      </c>
      <c r="C8010" s="1">
        <v>-0.48799999999999999</v>
      </c>
      <c r="D8010" s="1">
        <v>0</v>
      </c>
      <c r="E8010" s="1" t="s">
        <v>337</v>
      </c>
      <c r="F8010">
        <v>74</v>
      </c>
      <c r="G8010">
        <v>70</v>
      </c>
      <c r="H8010">
        <f>VLOOKUP(A8010,Taul1!A2:C834,3)</f>
        <v>1</v>
      </c>
      <c r="I8010" t="str">
        <f>VLOOKUP(A8010,Taul1!A2:C834,2)</f>
        <v>65-69 -vuotiaat</v>
      </c>
      <c r="L8010" t="s">
        <v>1663</v>
      </c>
      <c r="M8010" t="str">
        <f>F8010&amp;L8010&amp;G8010&amp;L8010&amp;INT(C8010*10)</f>
        <v>74,70,-5</v>
      </c>
      <c r="O8010">
        <f>VLOOKUP(B8010,Taul1!A2:C834,3)</f>
        <v>0</v>
      </c>
      <c r="P8010" t="str">
        <f>VLOOKUP(B8010,Taul1!A2:C834,2)</f>
        <v>Vanhempainpäivärahojen korvatut päivät isä 35-39</v>
      </c>
    </row>
    <row r="8011" spans="1:16" ht="18" x14ac:dyDescent="0.3">
      <c r="A8011" s="1" t="s">
        <v>1496</v>
      </c>
      <c r="B8011" s="1" t="s">
        <v>1586</v>
      </c>
      <c r="C8011" s="1">
        <v>0.3</v>
      </c>
      <c r="D8011" s="2">
        <v>6.9292787063801597E-8</v>
      </c>
      <c r="E8011" s="1" t="s">
        <v>337</v>
      </c>
      <c r="F8011">
        <v>75</v>
      </c>
      <c r="G8011">
        <v>70</v>
      </c>
      <c r="H8011">
        <f>VLOOKUP(A8011,Taul1!A2:C834,3)</f>
        <v>1</v>
      </c>
      <c r="I8011" t="str">
        <f>VLOOKUP(A8011,Taul1!A2:C834,2)</f>
        <v>70-74 -vuotiaat</v>
      </c>
      <c r="L8011" t="s">
        <v>1663</v>
      </c>
      <c r="M8011" t="str">
        <f>F8011&amp;L8011&amp;G8011&amp;L8011&amp;INT(C8011*10)</f>
        <v>75,70,3</v>
      </c>
      <c r="O8011">
        <f>VLOOKUP(B8011,Taul1!A2:C834,3)</f>
        <v>0</v>
      </c>
      <c r="P8011" t="str">
        <f>VLOOKUP(B8011,Taul1!A2:C834,2)</f>
        <v>Vanhempainpäivärahojen korvatut päivät isä 35-39</v>
      </c>
    </row>
    <row r="8012" spans="1:16" ht="18" x14ac:dyDescent="0.3">
      <c r="A8012" s="1" t="s">
        <v>1498</v>
      </c>
      <c r="B8012" s="1" t="s">
        <v>1586</v>
      </c>
      <c r="C8012" s="1">
        <v>0.35599999999999998</v>
      </c>
      <c r="D8012" s="2">
        <v>1.03049568878077E-10</v>
      </c>
      <c r="E8012" s="1" t="s">
        <v>337</v>
      </c>
      <c r="F8012">
        <v>76</v>
      </c>
      <c r="G8012">
        <v>70</v>
      </c>
      <c r="H8012">
        <f>VLOOKUP(A8012,Taul1!A2:C834,3)</f>
        <v>1</v>
      </c>
      <c r="I8012" t="str">
        <f>VLOOKUP(A8012,Taul1!A2:C834,2)</f>
        <v>75-79 -vuotiaat</v>
      </c>
      <c r="L8012" t="s">
        <v>1663</v>
      </c>
      <c r="M8012" t="str">
        <f>F8012&amp;L8012&amp;G8012&amp;L8012&amp;INT(C8012*10)</f>
        <v>76,70,3</v>
      </c>
      <c r="O8012">
        <f>VLOOKUP(B8012,Taul1!A2:C834,3)</f>
        <v>0</v>
      </c>
      <c r="P8012" t="str">
        <f>VLOOKUP(B8012,Taul1!A2:C834,2)</f>
        <v>Vanhempainpäivärahojen korvatut päivät isä 35-39</v>
      </c>
    </row>
    <row r="8013" spans="1:16" ht="18" x14ac:dyDescent="0.3">
      <c r="A8013" s="1" t="s">
        <v>1500</v>
      </c>
      <c r="B8013" s="1" t="s">
        <v>1586</v>
      </c>
      <c r="C8013" s="1">
        <v>0.19</v>
      </c>
      <c r="D8013" s="1">
        <v>7.8612698284252704E-4</v>
      </c>
      <c r="E8013" s="1" t="s">
        <v>337</v>
      </c>
      <c r="F8013">
        <v>77</v>
      </c>
      <c r="G8013">
        <v>70</v>
      </c>
      <c r="H8013">
        <f>VLOOKUP(A8013,Taul1!A2:C834,3)</f>
        <v>1</v>
      </c>
      <c r="I8013" t="str">
        <f>VLOOKUP(A8013,Taul1!A2:C834,2)</f>
        <v>80-84 -vuotiaat</v>
      </c>
      <c r="L8013" t="s">
        <v>1663</v>
      </c>
      <c r="M8013" t="str">
        <f>F8013&amp;L8013&amp;G8013&amp;L8013&amp;INT(C8013*10)</f>
        <v>77,70,1</v>
      </c>
      <c r="O8013">
        <f>VLOOKUP(B8013,Taul1!A2:C834,3)</f>
        <v>0</v>
      </c>
      <c r="P8013" t="str">
        <f>VLOOKUP(B8013,Taul1!A2:C834,2)</f>
        <v>Vanhempainpäivärahojen korvatut päivät isä 35-39</v>
      </c>
    </row>
    <row r="8014" spans="1:16" ht="18" x14ac:dyDescent="0.3">
      <c r="A8014" s="1" t="s">
        <v>1502</v>
      </c>
      <c r="B8014" s="1" t="s">
        <v>1586</v>
      </c>
      <c r="C8014" s="1">
        <v>5.3999999999999999E-2</v>
      </c>
      <c r="D8014" s="1">
        <v>0.34333011540877201</v>
      </c>
      <c r="E8014" s="1" t="s">
        <v>337</v>
      </c>
      <c r="F8014">
        <v>78</v>
      </c>
      <c r="G8014">
        <v>70</v>
      </c>
      <c r="H8014">
        <f>VLOOKUP(A8014,Taul1!A2:C834,3)</f>
        <v>1</v>
      </c>
      <c r="I8014" t="str">
        <f>VLOOKUP(A8014,Taul1!A2:C834,2)</f>
        <v>85-89 -vuotiaat</v>
      </c>
      <c r="L8014" t="s">
        <v>1663</v>
      </c>
      <c r="M8014" t="str">
        <f>F8014&amp;L8014&amp;G8014&amp;L8014&amp;INT(C8014*10)</f>
        <v>78,70,0</v>
      </c>
      <c r="O8014">
        <f>VLOOKUP(B8014,Taul1!A2:C834,3)</f>
        <v>0</v>
      </c>
      <c r="P8014" t="str">
        <f>VLOOKUP(B8014,Taul1!A2:C834,2)</f>
        <v>Vanhempainpäivärahojen korvatut päivät isä 35-39</v>
      </c>
    </row>
    <row r="8015" spans="1:16" ht="18" x14ac:dyDescent="0.3">
      <c r="A8015" s="1" t="s">
        <v>1504</v>
      </c>
      <c r="B8015" s="1" t="s">
        <v>1586</v>
      </c>
      <c r="C8015" s="1">
        <v>0.29799999999999999</v>
      </c>
      <c r="D8015" s="2">
        <v>9.2243119031998306E-8</v>
      </c>
      <c r="E8015" s="1" t="s">
        <v>337</v>
      </c>
      <c r="F8015">
        <v>79</v>
      </c>
      <c r="G8015">
        <v>70</v>
      </c>
      <c r="H8015">
        <f>VLOOKUP(A8015,Taul1!A2:C834,3)</f>
        <v>1</v>
      </c>
      <c r="I8015" t="str">
        <f>VLOOKUP(A8015,Taul1!A2:C834,2)</f>
        <v>90-94 -vuotiaat</v>
      </c>
      <c r="L8015" t="s">
        <v>1663</v>
      </c>
      <c r="M8015" t="str">
        <f>F8015&amp;L8015&amp;G8015&amp;L8015&amp;INT(C8015*10)</f>
        <v>79,70,2</v>
      </c>
      <c r="O8015">
        <f>VLOOKUP(B8015,Taul1!A2:C834,3)</f>
        <v>0</v>
      </c>
      <c r="P8015" t="str">
        <f>VLOOKUP(B8015,Taul1!A2:C834,2)</f>
        <v>Vanhempainpäivärahojen korvatut päivät isä 35-39</v>
      </c>
    </row>
    <row r="8016" spans="1:16" ht="18" x14ac:dyDescent="0.3">
      <c r="A8016" s="1" t="s">
        <v>1506</v>
      </c>
      <c r="B8016" s="1" t="s">
        <v>1586</v>
      </c>
      <c r="C8016" s="1">
        <v>0.185</v>
      </c>
      <c r="D8016" s="1">
        <v>1.09531285622832E-3</v>
      </c>
      <c r="E8016" s="1" t="s">
        <v>337</v>
      </c>
      <c r="F8016">
        <v>80</v>
      </c>
      <c r="G8016">
        <v>70</v>
      </c>
      <c r="H8016">
        <f>VLOOKUP(A8016,Taul1!A2:C834,3)</f>
        <v>1</v>
      </c>
      <c r="I8016" t="str">
        <f>VLOOKUP(A8016,Taul1!A2:C834,2)</f>
        <v>Yli 94-vuotiaat</v>
      </c>
      <c r="L8016" t="s">
        <v>1663</v>
      </c>
      <c r="M8016" t="str">
        <f>F8016&amp;L8016&amp;G8016&amp;L8016&amp;INT(C8016*10)</f>
        <v>80,70,1</v>
      </c>
      <c r="O8016">
        <f>VLOOKUP(B8016,Taul1!A2:C834,3)</f>
        <v>0</v>
      </c>
      <c r="P8016" t="str">
        <f>VLOOKUP(B8016,Taul1!A2:C834,2)</f>
        <v>Vanhempainpäivärahojen korvatut päivät isä 35-39</v>
      </c>
    </row>
    <row r="8017" spans="1:16" ht="18" x14ac:dyDescent="0.3">
      <c r="A8017" s="1" t="s">
        <v>1508</v>
      </c>
      <c r="B8017" s="1" t="s">
        <v>1586</v>
      </c>
      <c r="C8017" s="1">
        <v>-0.14199999999999999</v>
      </c>
      <c r="D8017" s="1">
        <v>1.21633823735508E-2</v>
      </c>
      <c r="E8017" s="1" t="s">
        <v>337</v>
      </c>
      <c r="F8017">
        <v>81</v>
      </c>
      <c r="G8017">
        <v>70</v>
      </c>
      <c r="H8017">
        <f>VLOOKUP(A8017,Taul1!A2:C834,3)</f>
        <v>1</v>
      </c>
      <c r="I8017" t="str">
        <f>VLOOKUP(A8017,Taul1!A2:C834,2)</f>
        <v>0-vuotiaat</v>
      </c>
      <c r="L8017" t="s">
        <v>1663</v>
      </c>
      <c r="M8017" t="str">
        <f>F8017&amp;L8017&amp;G8017&amp;L8017&amp;INT(C8017*10)</f>
        <v>81,70,-2</v>
      </c>
      <c r="O8017">
        <f>VLOOKUP(B8017,Taul1!A2:C834,3)</f>
        <v>0</v>
      </c>
      <c r="P8017" t="str">
        <f>VLOOKUP(B8017,Taul1!A2:C834,2)</f>
        <v>Vanhempainpäivärahojen korvatut päivät isä 35-39</v>
      </c>
    </row>
    <row r="8018" spans="1:16" ht="18" x14ac:dyDescent="0.3">
      <c r="A8018" s="1" t="s">
        <v>1510</v>
      </c>
      <c r="B8018" s="1" t="s">
        <v>1586</v>
      </c>
      <c r="C8018" s="1">
        <v>-2E-3</v>
      </c>
      <c r="D8018" s="1">
        <v>0.97712053741145699</v>
      </c>
      <c r="E8018" s="1" t="s">
        <v>337</v>
      </c>
      <c r="F8018">
        <v>82</v>
      </c>
      <c r="G8018">
        <v>70</v>
      </c>
      <c r="H8018">
        <f>VLOOKUP(A8018,Taul1!A2:C834,3)</f>
        <v>1</v>
      </c>
      <c r="I8018" t="str">
        <f>VLOOKUP(A8018,Taul1!A2:C834,2)</f>
        <v>1-vuotiaat</v>
      </c>
      <c r="L8018" t="s">
        <v>1663</v>
      </c>
      <c r="M8018" t="str">
        <f>F8018&amp;L8018&amp;G8018&amp;L8018&amp;INT(C8018*10)</f>
        <v>82,70,-1</v>
      </c>
      <c r="O8018">
        <f>VLOOKUP(B8018,Taul1!A2:C834,3)</f>
        <v>0</v>
      </c>
      <c r="P8018" t="str">
        <f>VLOOKUP(B8018,Taul1!A2:C834,2)</f>
        <v>Vanhempainpäivärahojen korvatut päivät isä 35-39</v>
      </c>
    </row>
    <row r="8019" spans="1:16" ht="18" x14ac:dyDescent="0.3">
      <c r="A8019" s="1" t="s">
        <v>1512</v>
      </c>
      <c r="B8019" s="1" t="s">
        <v>1586</v>
      </c>
      <c r="C8019" s="1">
        <v>0.16200000000000001</v>
      </c>
      <c r="D8019" s="1">
        <v>4.3407410514677497E-3</v>
      </c>
      <c r="E8019" s="1" t="s">
        <v>337</v>
      </c>
      <c r="F8019">
        <v>83</v>
      </c>
      <c r="G8019">
        <v>70</v>
      </c>
      <c r="H8019">
        <f>VLOOKUP(A8019,Taul1!A2:C834,3)</f>
        <v>1</v>
      </c>
      <c r="I8019" t="str">
        <f>VLOOKUP(A8019,Taul1!A2:C834,2)</f>
        <v>2-vuotiaat</v>
      </c>
      <c r="L8019" t="s">
        <v>1663</v>
      </c>
      <c r="M8019" t="str">
        <f>F8019&amp;L8019&amp;G8019&amp;L8019&amp;INT(C8019*10)</f>
        <v>83,70,1</v>
      </c>
      <c r="O8019">
        <f>VLOOKUP(B8019,Taul1!A2:C834,3)</f>
        <v>0</v>
      </c>
      <c r="P8019" t="str">
        <f>VLOOKUP(B8019,Taul1!A2:C834,2)</f>
        <v>Vanhempainpäivärahojen korvatut päivät isä 35-39</v>
      </c>
    </row>
    <row r="8020" spans="1:16" ht="18" x14ac:dyDescent="0.3">
      <c r="A8020" s="1" t="s">
        <v>1514</v>
      </c>
      <c r="B8020" s="1" t="s">
        <v>1586</v>
      </c>
      <c r="C8020" s="1">
        <v>0.39500000000000002</v>
      </c>
      <c r="D8020" s="2">
        <v>5.3645976549887503E-13</v>
      </c>
      <c r="E8020" s="1" t="s">
        <v>337</v>
      </c>
      <c r="F8020">
        <v>84</v>
      </c>
      <c r="G8020">
        <v>70</v>
      </c>
      <c r="H8020">
        <f>VLOOKUP(A8020,Taul1!A2:C834,3)</f>
        <v>1</v>
      </c>
      <c r="I8020" t="str">
        <f>VLOOKUP(A8020,Taul1!A2:C834,2)</f>
        <v>3-vuotiaat</v>
      </c>
      <c r="L8020" t="s">
        <v>1663</v>
      </c>
      <c r="M8020" t="str">
        <f>F8020&amp;L8020&amp;G8020&amp;L8020&amp;INT(C8020*10)</f>
        <v>84,70,3</v>
      </c>
      <c r="O8020">
        <f>VLOOKUP(B8020,Taul1!A2:C834,3)</f>
        <v>0</v>
      </c>
      <c r="P8020" t="str">
        <f>VLOOKUP(B8020,Taul1!A2:C834,2)</f>
        <v>Vanhempainpäivärahojen korvatut päivät isä 35-39</v>
      </c>
    </row>
    <row r="8021" spans="1:16" ht="18" x14ac:dyDescent="0.3">
      <c r="A8021" s="1" t="s">
        <v>1516</v>
      </c>
      <c r="B8021" s="1" t="s">
        <v>1586</v>
      </c>
      <c r="C8021" s="1">
        <v>0.7</v>
      </c>
      <c r="D8021" s="1">
        <v>0</v>
      </c>
      <c r="E8021" s="1" t="s">
        <v>337</v>
      </c>
      <c r="F8021">
        <v>85</v>
      </c>
      <c r="G8021">
        <v>70</v>
      </c>
      <c r="H8021">
        <f>VLOOKUP(A8021,Taul1!A2:C834,3)</f>
        <v>1</v>
      </c>
      <c r="I8021" t="str">
        <f>VLOOKUP(A8021,Taul1!A2:C834,2)</f>
        <v>4-vuotiaat</v>
      </c>
      <c r="L8021" t="s">
        <v>1663</v>
      </c>
      <c r="M8021" t="str">
        <f>F8021&amp;L8021&amp;G8021&amp;L8021&amp;INT(C8021*10)</f>
        <v>85,70,7</v>
      </c>
      <c r="O8021">
        <f>VLOOKUP(B8021,Taul1!A2:C834,3)</f>
        <v>0</v>
      </c>
      <c r="P8021" t="str">
        <f>VLOOKUP(B8021,Taul1!A2:C834,2)</f>
        <v>Vanhempainpäivärahojen korvatut päivät isä 35-39</v>
      </c>
    </row>
    <row r="8022" spans="1:16" ht="18" x14ac:dyDescent="0.3">
      <c r="A8022" s="1" t="s">
        <v>1518</v>
      </c>
      <c r="B8022" s="1" t="s">
        <v>1586</v>
      </c>
      <c r="C8022" s="1">
        <v>0.55900000000000005</v>
      </c>
      <c r="D8022" s="2">
        <v>1.11022302462515E-16</v>
      </c>
      <c r="E8022" s="1" t="s">
        <v>337</v>
      </c>
      <c r="F8022">
        <v>86</v>
      </c>
      <c r="G8022">
        <v>70</v>
      </c>
      <c r="H8022">
        <f>VLOOKUP(A8022,Taul1!A2:C834,3)</f>
        <v>1</v>
      </c>
      <c r="I8022" t="str">
        <f>VLOOKUP(A8022,Taul1!A2:C834,2)</f>
        <v>5-vuotiaat</v>
      </c>
      <c r="L8022" t="s">
        <v>1663</v>
      </c>
      <c r="M8022" t="str">
        <f>F8022&amp;L8022&amp;G8022&amp;L8022&amp;INT(C8022*10)</f>
        <v>86,70,5</v>
      </c>
      <c r="O8022">
        <f>VLOOKUP(B8022,Taul1!A2:C834,3)</f>
        <v>0</v>
      </c>
      <c r="P8022" t="str">
        <f>VLOOKUP(B8022,Taul1!A2:C834,2)</f>
        <v>Vanhempainpäivärahojen korvatut päivät isä 35-39</v>
      </c>
    </row>
    <row r="8023" spans="1:16" ht="18" x14ac:dyDescent="0.3">
      <c r="A8023" s="1" t="s">
        <v>1520</v>
      </c>
      <c r="B8023" s="1" t="s">
        <v>1586</v>
      </c>
      <c r="C8023" s="1">
        <v>0.54600000000000004</v>
      </c>
      <c r="D8023" s="1">
        <v>0</v>
      </c>
      <c r="E8023" s="1" t="s">
        <v>337</v>
      </c>
      <c r="F8023">
        <v>87</v>
      </c>
      <c r="G8023">
        <v>70</v>
      </c>
      <c r="H8023">
        <f>VLOOKUP(A8023,Taul1!A2:C834,3)</f>
        <v>1</v>
      </c>
      <c r="I8023" t="str">
        <f>VLOOKUP(A8023,Taul1!A2:C834,2)</f>
        <v>6-vuotiaat</v>
      </c>
      <c r="L8023" t="s">
        <v>1663</v>
      </c>
      <c r="M8023" t="str">
        <f>F8023&amp;L8023&amp;G8023&amp;L8023&amp;INT(C8023*10)</f>
        <v>87,70,5</v>
      </c>
      <c r="O8023">
        <f>VLOOKUP(B8023,Taul1!A2:C834,3)</f>
        <v>0</v>
      </c>
      <c r="P8023" t="str">
        <f>VLOOKUP(B8023,Taul1!A2:C834,2)</f>
        <v>Vanhempainpäivärahojen korvatut päivät isä 35-39</v>
      </c>
    </row>
    <row r="8024" spans="1:16" ht="18" x14ac:dyDescent="0.3">
      <c r="A8024" s="1" t="s">
        <v>1522</v>
      </c>
      <c r="B8024" s="1" t="s">
        <v>1586</v>
      </c>
      <c r="C8024" s="1">
        <v>0.53300000000000003</v>
      </c>
      <c r="D8024" s="2">
        <v>1.11022302462515E-16</v>
      </c>
      <c r="E8024" s="1" t="s">
        <v>337</v>
      </c>
      <c r="F8024">
        <v>88</v>
      </c>
      <c r="G8024">
        <v>70</v>
      </c>
      <c r="H8024">
        <f>VLOOKUP(A8024,Taul1!A2:C834,3)</f>
        <v>1</v>
      </c>
      <c r="I8024" t="str">
        <f>VLOOKUP(A8024,Taul1!A2:C834,2)</f>
        <v>7-vuotiaat</v>
      </c>
      <c r="L8024" t="s">
        <v>1663</v>
      </c>
      <c r="M8024" t="str">
        <f>F8024&amp;L8024&amp;G8024&amp;L8024&amp;INT(C8024*10)</f>
        <v>88,70,5</v>
      </c>
      <c r="O8024">
        <f>VLOOKUP(B8024,Taul1!A2:C834,3)</f>
        <v>0</v>
      </c>
      <c r="P8024" t="str">
        <f>VLOOKUP(B8024,Taul1!A2:C834,2)</f>
        <v>Vanhempainpäivärahojen korvatut päivät isä 35-39</v>
      </c>
    </row>
    <row r="8025" spans="1:16" ht="18" x14ac:dyDescent="0.3">
      <c r="A8025" s="1" t="s">
        <v>1524</v>
      </c>
      <c r="B8025" s="1" t="s">
        <v>1586</v>
      </c>
      <c r="C8025" s="1">
        <v>0.54100000000000004</v>
      </c>
      <c r="D8025" s="2">
        <v>1.11022302462515E-16</v>
      </c>
      <c r="E8025" s="1" t="s">
        <v>337</v>
      </c>
      <c r="F8025">
        <v>89</v>
      </c>
      <c r="G8025">
        <v>70</v>
      </c>
      <c r="H8025">
        <f>VLOOKUP(A8025,Taul1!A2:C834,3)</f>
        <v>1</v>
      </c>
      <c r="I8025" t="str">
        <f>VLOOKUP(A8025,Taul1!A2:C834,2)</f>
        <v>8-vuotiaat</v>
      </c>
      <c r="L8025" t="s">
        <v>1663</v>
      </c>
      <c r="M8025" t="str">
        <f>F8025&amp;L8025&amp;G8025&amp;L8025&amp;INT(C8025*10)</f>
        <v>89,70,5</v>
      </c>
      <c r="O8025">
        <f>VLOOKUP(B8025,Taul1!A2:C834,3)</f>
        <v>0</v>
      </c>
      <c r="P8025" t="str">
        <f>VLOOKUP(B8025,Taul1!A2:C834,2)</f>
        <v>Vanhempainpäivärahojen korvatut päivät isä 35-39</v>
      </c>
    </row>
    <row r="8026" spans="1:16" ht="18" x14ac:dyDescent="0.3">
      <c r="A8026" s="1" t="s">
        <v>1526</v>
      </c>
      <c r="B8026" s="1" t="s">
        <v>1586</v>
      </c>
      <c r="C8026" s="1">
        <v>0.56000000000000005</v>
      </c>
      <c r="D8026" s="1">
        <v>0</v>
      </c>
      <c r="E8026" s="1" t="s">
        <v>337</v>
      </c>
      <c r="F8026">
        <v>90</v>
      </c>
      <c r="G8026">
        <v>70</v>
      </c>
      <c r="H8026">
        <f>VLOOKUP(A8026,Taul1!A2:C834,3)</f>
        <v>1</v>
      </c>
      <c r="I8026" t="str">
        <f>VLOOKUP(A8026,Taul1!A2:C834,2)</f>
        <v>9-vuotiaat</v>
      </c>
      <c r="L8026" t="s">
        <v>1663</v>
      </c>
      <c r="M8026" t="str">
        <f>F8026&amp;L8026&amp;G8026&amp;L8026&amp;INT(C8026*10)</f>
        <v>90,70,5</v>
      </c>
      <c r="O8026">
        <f>VLOOKUP(B8026,Taul1!A2:C834,3)</f>
        <v>0</v>
      </c>
      <c r="P8026" t="str">
        <f>VLOOKUP(B8026,Taul1!A2:C834,2)</f>
        <v>Vanhempainpäivärahojen korvatut päivät isä 35-39</v>
      </c>
    </row>
    <row r="8027" spans="1:16" ht="18" x14ac:dyDescent="0.3">
      <c r="A8027" s="1" t="s">
        <v>1528</v>
      </c>
      <c r="B8027" s="1" t="s">
        <v>1586</v>
      </c>
      <c r="C8027" s="1">
        <v>-0.33</v>
      </c>
      <c r="D8027" s="2">
        <v>2.4918110907989899E-9</v>
      </c>
      <c r="E8027" s="1" t="s">
        <v>337</v>
      </c>
      <c r="F8027">
        <v>91</v>
      </c>
      <c r="G8027">
        <v>70</v>
      </c>
      <c r="H8027">
        <f>VLOOKUP(A8027,Taul1!A2:C834,3)</f>
        <v>1</v>
      </c>
      <c r="I8027" t="str">
        <f>VLOOKUP(A8027,Taul1!A2:C834,2)</f>
        <v>Työkyvyttömyyseläkkeen saajat yhteensä</v>
      </c>
      <c r="L8027" t="s">
        <v>1663</v>
      </c>
      <c r="M8027" t="str">
        <f>F8027&amp;L8027&amp;G8027&amp;L8027&amp;INT(C8027*10)</f>
        <v>91,70,-4</v>
      </c>
      <c r="O8027">
        <f>VLOOKUP(B8027,Taul1!A2:C834,3)</f>
        <v>0</v>
      </c>
      <c r="P8027" t="str">
        <f>VLOOKUP(B8027,Taul1!A2:C834,2)</f>
        <v>Vanhempainpäivärahojen korvatut päivät isä 35-39</v>
      </c>
    </row>
    <row r="8028" spans="1:16" ht="18" x14ac:dyDescent="0.3">
      <c r="A8028" s="1" t="s">
        <v>1530</v>
      </c>
      <c r="B8028" s="1" t="s">
        <v>1586</v>
      </c>
      <c r="C8028" s="1">
        <v>-0.154</v>
      </c>
      <c r="D8028" s="1">
        <v>6.6924156963773501E-3</v>
      </c>
      <c r="E8028" s="1" t="s">
        <v>337</v>
      </c>
      <c r="F8028">
        <v>92</v>
      </c>
      <c r="G8028">
        <v>70</v>
      </c>
      <c r="H8028">
        <f>VLOOKUP(A8028,Taul1!A2:C834,3)</f>
        <v>1</v>
      </c>
      <c r="I8028" t="str">
        <f>VLOOKUP(A8028,Taul1!A2:C834,2)</f>
        <v>Työkyvyttömyyseläkkeen saajat 16-24</v>
      </c>
      <c r="L8028" t="s">
        <v>1663</v>
      </c>
      <c r="M8028" t="str">
        <f>F8028&amp;L8028&amp;G8028&amp;L8028&amp;INT(C8028*10)</f>
        <v>92,70,-2</v>
      </c>
      <c r="O8028">
        <f>VLOOKUP(B8028,Taul1!A2:C834,3)</f>
        <v>0</v>
      </c>
      <c r="P8028" t="str">
        <f>VLOOKUP(B8028,Taul1!A2:C834,2)</f>
        <v>Vanhempainpäivärahojen korvatut päivät isä 35-39</v>
      </c>
    </row>
    <row r="8029" spans="1:16" ht="18" x14ac:dyDescent="0.3">
      <c r="A8029" s="1" t="s">
        <v>1532</v>
      </c>
      <c r="B8029" s="1" t="s">
        <v>1586</v>
      </c>
      <c r="C8029" s="1">
        <v>0.27600000000000002</v>
      </c>
      <c r="D8029" s="2">
        <v>7.7535554032781498E-7</v>
      </c>
      <c r="E8029" s="1" t="s">
        <v>337</v>
      </c>
      <c r="F8029">
        <v>93</v>
      </c>
      <c r="G8029">
        <v>70</v>
      </c>
      <c r="H8029">
        <f>VLOOKUP(A8029,Taul1!A2:C834,3)</f>
        <v>1</v>
      </c>
      <c r="I8029" t="str">
        <f>VLOOKUP(A8029,Taul1!A2:C834,2)</f>
        <v>Työkyvyttömyyseläkkeen saajat 25-29</v>
      </c>
      <c r="L8029" t="s">
        <v>1663</v>
      </c>
      <c r="M8029" t="str">
        <f>F8029&amp;L8029&amp;G8029&amp;L8029&amp;INT(C8029*10)</f>
        <v>93,70,2</v>
      </c>
      <c r="O8029">
        <f>VLOOKUP(B8029,Taul1!A2:C834,3)</f>
        <v>0</v>
      </c>
      <c r="P8029" t="str">
        <f>VLOOKUP(B8029,Taul1!A2:C834,2)</f>
        <v>Vanhempainpäivärahojen korvatut päivät isä 35-39</v>
      </c>
    </row>
    <row r="8030" spans="1:16" ht="18" x14ac:dyDescent="0.3">
      <c r="A8030" s="1" t="s">
        <v>1534</v>
      </c>
      <c r="B8030" s="1" t="s">
        <v>1586</v>
      </c>
      <c r="C8030" s="1">
        <v>0.113</v>
      </c>
      <c r="D8030" s="1">
        <v>4.6105931925190399E-2</v>
      </c>
      <c r="E8030" s="1" t="s">
        <v>337</v>
      </c>
      <c r="F8030">
        <v>94</v>
      </c>
      <c r="G8030">
        <v>70</v>
      </c>
      <c r="H8030">
        <f>VLOOKUP(A8030,Taul1!A2:C834,3)</f>
        <v>1</v>
      </c>
      <c r="I8030" t="str">
        <f>VLOOKUP(A8030,Taul1!A2:C834,2)</f>
        <v>Työkyvyttömyyseläkkeen saajat 30-34</v>
      </c>
      <c r="L8030" t="s">
        <v>1663</v>
      </c>
      <c r="M8030" t="str">
        <f>F8030&amp;L8030&amp;G8030&amp;L8030&amp;INT(C8030*10)</f>
        <v>94,70,1</v>
      </c>
      <c r="O8030">
        <f>VLOOKUP(B8030,Taul1!A2:C834,3)</f>
        <v>0</v>
      </c>
      <c r="P8030" t="str">
        <f>VLOOKUP(B8030,Taul1!A2:C834,2)</f>
        <v>Vanhempainpäivärahojen korvatut päivät isä 35-39</v>
      </c>
    </row>
    <row r="8031" spans="1:16" ht="18" x14ac:dyDescent="0.3">
      <c r="A8031" s="1" t="s">
        <v>1536</v>
      </c>
      <c r="B8031" s="1" t="s">
        <v>1586</v>
      </c>
      <c r="C8031" s="1">
        <v>0.20399999999999999</v>
      </c>
      <c r="D8031" s="1">
        <v>3.0353531053306499E-4</v>
      </c>
      <c r="E8031" s="1" t="s">
        <v>337</v>
      </c>
      <c r="F8031">
        <v>95</v>
      </c>
      <c r="G8031">
        <v>70</v>
      </c>
      <c r="H8031">
        <f>VLOOKUP(A8031,Taul1!A2:C834,3)</f>
        <v>1</v>
      </c>
      <c r="I8031" t="str">
        <f>VLOOKUP(A8031,Taul1!A2:C834,2)</f>
        <v>Työkyvyttömyyseläkkeen saajat 35-39</v>
      </c>
      <c r="L8031" t="s">
        <v>1663</v>
      </c>
      <c r="M8031" t="str">
        <f>F8031&amp;L8031&amp;G8031&amp;L8031&amp;INT(C8031*10)</f>
        <v>95,70,2</v>
      </c>
      <c r="O8031">
        <f>VLOOKUP(B8031,Taul1!A2:C834,3)</f>
        <v>0</v>
      </c>
      <c r="P8031" t="str">
        <f>VLOOKUP(B8031,Taul1!A2:C834,2)</f>
        <v>Vanhempainpäivärahojen korvatut päivät isä 35-39</v>
      </c>
    </row>
    <row r="8032" spans="1:16" ht="18" x14ac:dyDescent="0.3">
      <c r="A8032" s="1" t="s">
        <v>1538</v>
      </c>
      <c r="B8032" s="1" t="s">
        <v>1586</v>
      </c>
      <c r="C8032" s="1">
        <v>2.5000000000000001E-2</v>
      </c>
      <c r="D8032" s="1">
        <v>0.65744014301739795</v>
      </c>
      <c r="E8032" s="1" t="s">
        <v>337</v>
      </c>
      <c r="F8032">
        <v>96</v>
      </c>
      <c r="G8032">
        <v>70</v>
      </c>
      <c r="H8032">
        <f>VLOOKUP(A8032,Taul1!A2:C834,3)</f>
        <v>1</v>
      </c>
      <c r="I8032" t="str">
        <f>VLOOKUP(A8032,Taul1!A2:C834,2)</f>
        <v>Työkyvyttömyyseläkkeen saajat 40-44</v>
      </c>
      <c r="L8032" t="s">
        <v>1663</v>
      </c>
      <c r="M8032" t="str">
        <f>F8032&amp;L8032&amp;G8032&amp;L8032&amp;INT(C8032*10)</f>
        <v>96,70,0</v>
      </c>
      <c r="O8032">
        <f>VLOOKUP(B8032,Taul1!A2:C834,3)</f>
        <v>0</v>
      </c>
      <c r="P8032" t="str">
        <f>VLOOKUP(B8032,Taul1!A2:C834,2)</f>
        <v>Vanhempainpäivärahojen korvatut päivät isä 35-39</v>
      </c>
    </row>
    <row r="8033" spans="1:16" ht="18" x14ac:dyDescent="0.3">
      <c r="A8033" s="1" t="s">
        <v>1540</v>
      </c>
      <c r="B8033" s="1" t="s">
        <v>1586</v>
      </c>
      <c r="C8033" s="1">
        <v>-0.38100000000000001</v>
      </c>
      <c r="D8033" s="2">
        <v>3.69815289502639E-12</v>
      </c>
      <c r="E8033" s="1" t="s">
        <v>337</v>
      </c>
      <c r="F8033">
        <v>97</v>
      </c>
      <c r="G8033">
        <v>70</v>
      </c>
      <c r="H8033">
        <f>VLOOKUP(A8033,Taul1!A2:C834,3)</f>
        <v>1</v>
      </c>
      <c r="I8033" t="str">
        <f>VLOOKUP(A8033,Taul1!A2:C834,2)</f>
        <v>Työkyvyttömyyseläkkeen saajat 45-49</v>
      </c>
      <c r="L8033" t="s">
        <v>1663</v>
      </c>
      <c r="M8033" t="str">
        <f>F8033&amp;L8033&amp;G8033&amp;L8033&amp;INT(C8033*10)</f>
        <v>97,70,-4</v>
      </c>
      <c r="O8033">
        <f>VLOOKUP(B8033,Taul1!A2:C834,3)</f>
        <v>0</v>
      </c>
      <c r="P8033" t="str">
        <f>VLOOKUP(B8033,Taul1!A2:C834,2)</f>
        <v>Vanhempainpäivärahojen korvatut päivät isä 35-39</v>
      </c>
    </row>
    <row r="8034" spans="1:16" ht="18" x14ac:dyDescent="0.3">
      <c r="A8034" s="1" t="s">
        <v>1542</v>
      </c>
      <c r="B8034" s="1" t="s">
        <v>1586</v>
      </c>
      <c r="C8034" s="1">
        <v>-0.38400000000000001</v>
      </c>
      <c r="D8034" s="2">
        <v>2.5025537198075601E-12</v>
      </c>
      <c r="E8034" s="1" t="s">
        <v>337</v>
      </c>
      <c r="F8034">
        <v>98</v>
      </c>
      <c r="G8034">
        <v>70</v>
      </c>
      <c r="H8034">
        <f>VLOOKUP(A8034,Taul1!A2:C834,3)</f>
        <v>1</v>
      </c>
      <c r="I8034" t="str">
        <f>VLOOKUP(A8034,Taul1!A2:C834,2)</f>
        <v>Työkyvyttömyyseläkkeen saajat 50-54</v>
      </c>
      <c r="L8034" t="s">
        <v>1663</v>
      </c>
      <c r="M8034" t="str">
        <f>F8034&amp;L8034&amp;G8034&amp;L8034&amp;INT(C8034*10)</f>
        <v>98,70,-4</v>
      </c>
      <c r="O8034">
        <f>VLOOKUP(B8034,Taul1!A2:C834,3)</f>
        <v>0</v>
      </c>
      <c r="P8034" t="str">
        <f>VLOOKUP(B8034,Taul1!A2:C834,2)</f>
        <v>Vanhempainpäivärahojen korvatut päivät isä 35-39</v>
      </c>
    </row>
    <row r="8035" spans="1:16" ht="18" x14ac:dyDescent="0.3">
      <c r="A8035" s="1" t="s">
        <v>1544</v>
      </c>
      <c r="B8035" s="1" t="s">
        <v>1586</v>
      </c>
      <c r="C8035" s="1">
        <v>-0.17899999999999999</v>
      </c>
      <c r="D8035" s="1">
        <v>1.51068216610694E-3</v>
      </c>
      <c r="E8035" s="1" t="s">
        <v>337</v>
      </c>
      <c r="F8035">
        <v>99</v>
      </c>
      <c r="G8035">
        <v>70</v>
      </c>
      <c r="H8035">
        <f>VLOOKUP(A8035,Taul1!A2:C834,3)</f>
        <v>1</v>
      </c>
      <c r="I8035" t="str">
        <f>VLOOKUP(A8035,Taul1!A2:C834,2)</f>
        <v>Työkyvyttömyyseläkkeen saajat 55-59</v>
      </c>
      <c r="L8035" t="s">
        <v>1663</v>
      </c>
      <c r="M8035" t="str">
        <f>F8035&amp;L8035&amp;G8035&amp;L8035&amp;INT(C8035*10)</f>
        <v>99,70,-2</v>
      </c>
      <c r="O8035">
        <f>VLOOKUP(B8035,Taul1!A2:C834,3)</f>
        <v>0</v>
      </c>
      <c r="P8035" t="str">
        <f>VLOOKUP(B8035,Taul1!A2:C834,2)</f>
        <v>Vanhempainpäivärahojen korvatut päivät isä 35-39</v>
      </c>
    </row>
    <row r="8036" spans="1:16" ht="18" x14ac:dyDescent="0.3">
      <c r="A8036" s="1" t="s">
        <v>1546</v>
      </c>
      <c r="B8036" s="1" t="s">
        <v>1586</v>
      </c>
      <c r="C8036" s="1">
        <v>-0.29499999999999998</v>
      </c>
      <c r="D8036" s="2">
        <v>1.2305050789418401E-7</v>
      </c>
      <c r="E8036" s="1" t="s">
        <v>337</v>
      </c>
      <c r="F8036">
        <v>100</v>
      </c>
      <c r="G8036">
        <v>70</v>
      </c>
      <c r="H8036">
        <f>VLOOKUP(A8036,Taul1!A2:C834,3)</f>
        <v>1</v>
      </c>
      <c r="I8036" t="str">
        <f>VLOOKUP(A8036,Taul1!A2:C834,2)</f>
        <v>Työkyvyttömyyseläkkeen saajat 60-64</v>
      </c>
      <c r="L8036" t="s">
        <v>1663</v>
      </c>
      <c r="M8036" t="str">
        <f>F8036&amp;L8036&amp;G8036&amp;L8036&amp;INT(C8036*10)</f>
        <v>100,70,-3</v>
      </c>
      <c r="O8036">
        <f>VLOOKUP(B8036,Taul1!A2:C834,3)</f>
        <v>0</v>
      </c>
      <c r="P8036" t="str">
        <f>VLOOKUP(B8036,Taul1!A2:C834,2)</f>
        <v>Vanhempainpäivärahojen korvatut päivät isä 35-39</v>
      </c>
    </row>
    <row r="8037" spans="1:16" ht="18" x14ac:dyDescent="0.3">
      <c r="A8037" s="1" t="s">
        <v>1548</v>
      </c>
      <c r="B8037" s="1" t="s">
        <v>1586</v>
      </c>
      <c r="C8037" s="1">
        <v>0.436</v>
      </c>
      <c r="D8037" s="2">
        <v>7.7715611723760899E-16</v>
      </c>
      <c r="E8037" s="1" t="s">
        <v>337</v>
      </c>
      <c r="F8037">
        <v>101</v>
      </c>
      <c r="G8037">
        <v>70</v>
      </c>
      <c r="H8037">
        <f>VLOOKUP(A8037,Taul1!A2:C834,3)</f>
        <v>1</v>
      </c>
      <c r="I8037" t="str">
        <f>VLOOKUP(A8037,Taul1!A2:C834,2)</f>
        <v>Kelan kuntoutuspalvelujen saajat yhteensä</v>
      </c>
      <c r="L8037" t="s">
        <v>1663</v>
      </c>
      <c r="M8037" t="str">
        <f>F8037&amp;L8037&amp;G8037&amp;L8037&amp;INT(C8037*10)</f>
        <v>101,70,4</v>
      </c>
      <c r="O8037">
        <f>VLOOKUP(B8037,Taul1!A2:C834,3)</f>
        <v>0</v>
      </c>
      <c r="P8037" t="str">
        <f>VLOOKUP(B8037,Taul1!A2:C834,2)</f>
        <v>Vanhempainpäivärahojen korvatut päivät isä 35-39</v>
      </c>
    </row>
    <row r="8038" spans="1:16" ht="18" x14ac:dyDescent="0.3">
      <c r="A8038" s="1" t="s">
        <v>1550</v>
      </c>
      <c r="B8038" s="1" t="s">
        <v>1586</v>
      </c>
      <c r="C8038" s="1">
        <v>0.14000000000000001</v>
      </c>
      <c r="D8038" s="1">
        <v>1.39057682339861E-2</v>
      </c>
      <c r="E8038" s="1" t="s">
        <v>337</v>
      </c>
      <c r="F8038">
        <v>102</v>
      </c>
      <c r="G8038">
        <v>70</v>
      </c>
      <c r="H8038">
        <f>VLOOKUP(A8038,Taul1!A2:C834,3)</f>
        <v>1</v>
      </c>
      <c r="I8038" t="str">
        <f>VLOOKUP(A8038,Taul1!A2:C834,2)</f>
        <v>Kelan kuntoutuspalvelujen saajat 0-6</v>
      </c>
      <c r="L8038" t="s">
        <v>1663</v>
      </c>
      <c r="M8038" t="str">
        <f>F8038&amp;L8038&amp;G8038&amp;L8038&amp;INT(C8038*10)</f>
        <v>102,70,1</v>
      </c>
      <c r="O8038">
        <f>VLOOKUP(B8038,Taul1!A2:C834,3)</f>
        <v>0</v>
      </c>
      <c r="P8038" t="str">
        <f>VLOOKUP(B8038,Taul1!A2:C834,2)</f>
        <v>Vanhempainpäivärahojen korvatut päivät isä 35-39</v>
      </c>
    </row>
    <row r="8039" spans="1:16" ht="18" x14ac:dyDescent="0.3">
      <c r="A8039" s="1" t="s">
        <v>1552</v>
      </c>
      <c r="B8039" s="1" t="s">
        <v>1586</v>
      </c>
      <c r="C8039" s="1">
        <v>0.22600000000000001</v>
      </c>
      <c r="D8039" s="1">
        <v>5.7205457874243097E-5</v>
      </c>
      <c r="E8039" s="1" t="s">
        <v>337</v>
      </c>
      <c r="F8039">
        <v>103</v>
      </c>
      <c r="G8039">
        <v>70</v>
      </c>
      <c r="H8039">
        <f>VLOOKUP(A8039,Taul1!A2:C834,3)</f>
        <v>1</v>
      </c>
      <c r="I8039" t="str">
        <f>VLOOKUP(A8039,Taul1!A2:C834,2)</f>
        <v>Kelan kuntoutuspalvelujen saajat 7-15</v>
      </c>
      <c r="L8039" t="s">
        <v>1663</v>
      </c>
      <c r="M8039" t="str">
        <f>F8039&amp;L8039&amp;G8039&amp;L8039&amp;INT(C8039*10)</f>
        <v>103,70,2</v>
      </c>
      <c r="O8039">
        <f>VLOOKUP(B8039,Taul1!A2:C834,3)</f>
        <v>0</v>
      </c>
      <c r="P8039" t="str">
        <f>VLOOKUP(B8039,Taul1!A2:C834,2)</f>
        <v>Vanhempainpäivärahojen korvatut päivät isä 35-39</v>
      </c>
    </row>
    <row r="8040" spans="1:16" ht="18" x14ac:dyDescent="0.3">
      <c r="A8040" s="1" t="s">
        <v>1554</v>
      </c>
      <c r="B8040" s="1" t="s">
        <v>1586</v>
      </c>
      <c r="C8040" s="1">
        <v>0.28299999999999997</v>
      </c>
      <c r="D8040" s="2">
        <v>4.2417463708144201E-7</v>
      </c>
      <c r="E8040" s="1" t="s">
        <v>337</v>
      </c>
      <c r="F8040">
        <v>104</v>
      </c>
      <c r="G8040">
        <v>70</v>
      </c>
      <c r="H8040">
        <f>VLOOKUP(A8040,Taul1!A2:C834,3)</f>
        <v>1</v>
      </c>
      <c r="I8040" t="str">
        <f>VLOOKUP(A8040,Taul1!A2:C834,2)</f>
        <v>Kelan kuntoutuspalvelujen saajat 16-19</v>
      </c>
      <c r="L8040" t="s">
        <v>1663</v>
      </c>
      <c r="M8040" t="str">
        <f>F8040&amp;L8040&amp;G8040&amp;L8040&amp;INT(C8040*10)</f>
        <v>104,70,2</v>
      </c>
      <c r="O8040">
        <f>VLOOKUP(B8040,Taul1!A2:C834,3)</f>
        <v>0</v>
      </c>
      <c r="P8040" t="str">
        <f>VLOOKUP(B8040,Taul1!A2:C834,2)</f>
        <v>Vanhempainpäivärahojen korvatut päivät isä 35-39</v>
      </c>
    </row>
    <row r="8041" spans="1:16" ht="18" x14ac:dyDescent="0.3">
      <c r="A8041" s="1" t="s">
        <v>1556</v>
      </c>
      <c r="B8041" s="1" t="s">
        <v>1586</v>
      </c>
      <c r="C8041" s="1">
        <v>0.28899999999999998</v>
      </c>
      <c r="D8041" s="2">
        <v>2.32030385238779E-7</v>
      </c>
      <c r="E8041" s="1" t="s">
        <v>337</v>
      </c>
      <c r="F8041">
        <v>105</v>
      </c>
      <c r="G8041">
        <v>70</v>
      </c>
      <c r="H8041">
        <f>VLOOKUP(A8041,Taul1!A2:C834,3)</f>
        <v>1</v>
      </c>
      <c r="I8041" t="str">
        <f>VLOOKUP(A8041,Taul1!A2:C834,2)</f>
        <v>Kelan kuntoutuspalvelujen saajat 20-24</v>
      </c>
      <c r="L8041" t="s">
        <v>1663</v>
      </c>
      <c r="M8041" t="str">
        <f>F8041&amp;L8041&amp;G8041&amp;L8041&amp;INT(C8041*10)</f>
        <v>105,70,2</v>
      </c>
      <c r="O8041">
        <f>VLOOKUP(B8041,Taul1!A2:C834,3)</f>
        <v>0</v>
      </c>
      <c r="P8041" t="str">
        <f>VLOOKUP(B8041,Taul1!A2:C834,2)</f>
        <v>Vanhempainpäivärahojen korvatut päivät isä 35-39</v>
      </c>
    </row>
    <row r="8042" spans="1:16" ht="18" x14ac:dyDescent="0.3">
      <c r="A8042" s="1" t="s">
        <v>1558</v>
      </c>
      <c r="B8042" s="1" t="s">
        <v>1586</v>
      </c>
      <c r="C8042" s="1">
        <v>0.51400000000000001</v>
      </c>
      <c r="D8042" s="1">
        <v>0</v>
      </c>
      <c r="E8042" s="1" t="s">
        <v>337</v>
      </c>
      <c r="F8042">
        <v>106</v>
      </c>
      <c r="G8042">
        <v>70</v>
      </c>
      <c r="H8042">
        <f>VLOOKUP(A8042,Taul1!A2:C834,3)</f>
        <v>1</v>
      </c>
      <c r="I8042" t="str">
        <f>VLOOKUP(A8042,Taul1!A2:C834,2)</f>
        <v>Kelan kuntoutuspalvelujen saajat 25-29</v>
      </c>
      <c r="L8042" t="s">
        <v>1663</v>
      </c>
      <c r="M8042" t="str">
        <f>F8042&amp;L8042&amp;G8042&amp;L8042&amp;INT(C8042*10)</f>
        <v>106,70,5</v>
      </c>
      <c r="O8042">
        <f>VLOOKUP(B8042,Taul1!A2:C834,3)</f>
        <v>0</v>
      </c>
      <c r="P8042" t="str">
        <f>VLOOKUP(B8042,Taul1!A2:C834,2)</f>
        <v>Vanhempainpäivärahojen korvatut päivät isä 35-39</v>
      </c>
    </row>
    <row r="8043" spans="1:16" ht="18" x14ac:dyDescent="0.3">
      <c r="A8043" s="1" t="s">
        <v>1560</v>
      </c>
      <c r="B8043" s="1" t="s">
        <v>1586</v>
      </c>
      <c r="C8043" s="1">
        <v>0.499</v>
      </c>
      <c r="D8043" s="2">
        <v>2.2204460492503101E-16</v>
      </c>
      <c r="E8043" s="1" t="s">
        <v>337</v>
      </c>
      <c r="F8043">
        <v>107</v>
      </c>
      <c r="G8043">
        <v>70</v>
      </c>
      <c r="H8043">
        <f>VLOOKUP(A8043,Taul1!A2:C834,3)</f>
        <v>1</v>
      </c>
      <c r="I8043" t="str">
        <f>VLOOKUP(A8043,Taul1!A2:C834,2)</f>
        <v>Kelan kuntoutuspalvelujen saajat 30-34</v>
      </c>
      <c r="L8043" t="s">
        <v>1663</v>
      </c>
      <c r="M8043" t="str">
        <f>F8043&amp;L8043&amp;G8043&amp;L8043&amp;INT(C8043*10)</f>
        <v>107,70,4</v>
      </c>
      <c r="O8043">
        <f>VLOOKUP(B8043,Taul1!A2:C834,3)</f>
        <v>0</v>
      </c>
      <c r="P8043" t="str">
        <f>VLOOKUP(B8043,Taul1!A2:C834,2)</f>
        <v>Vanhempainpäivärahojen korvatut päivät isä 35-39</v>
      </c>
    </row>
    <row r="8044" spans="1:16" ht="18" x14ac:dyDescent="0.3">
      <c r="A8044" s="1" t="s">
        <v>1562</v>
      </c>
      <c r="B8044" s="1" t="s">
        <v>1586</v>
      </c>
      <c r="C8044" s="1">
        <v>0.47</v>
      </c>
      <c r="D8044" s="1">
        <v>0</v>
      </c>
      <c r="E8044" s="1" t="s">
        <v>337</v>
      </c>
      <c r="F8044">
        <v>108</v>
      </c>
      <c r="G8044">
        <v>70</v>
      </c>
      <c r="H8044">
        <f>VLOOKUP(A8044,Taul1!A2:C834,3)</f>
        <v>1</v>
      </c>
      <c r="I8044" t="str">
        <f>VLOOKUP(A8044,Taul1!A2:C834,2)</f>
        <v>Kelan kuntoutuspalvelujen saajat 35-39</v>
      </c>
      <c r="L8044" t="s">
        <v>1663</v>
      </c>
      <c r="M8044" t="str">
        <f>F8044&amp;L8044&amp;G8044&amp;L8044&amp;INT(C8044*10)</f>
        <v>108,70,4</v>
      </c>
      <c r="O8044">
        <f>VLOOKUP(B8044,Taul1!A2:C834,3)</f>
        <v>0</v>
      </c>
      <c r="P8044" t="str">
        <f>VLOOKUP(B8044,Taul1!A2:C834,2)</f>
        <v>Vanhempainpäivärahojen korvatut päivät isä 35-39</v>
      </c>
    </row>
    <row r="8045" spans="1:16" ht="18" x14ac:dyDescent="0.3">
      <c r="A8045" s="1" t="s">
        <v>1564</v>
      </c>
      <c r="B8045" s="1" t="s">
        <v>1586</v>
      </c>
      <c r="C8045" s="1">
        <v>0.41799999999999998</v>
      </c>
      <c r="D8045" s="2">
        <v>1.5654144647214701E-14</v>
      </c>
      <c r="E8045" s="1" t="s">
        <v>337</v>
      </c>
      <c r="F8045">
        <v>109</v>
      </c>
      <c r="G8045">
        <v>70</v>
      </c>
      <c r="H8045">
        <f>VLOOKUP(A8045,Taul1!A2:C834,3)</f>
        <v>1</v>
      </c>
      <c r="I8045" t="str">
        <f>VLOOKUP(A8045,Taul1!A2:C834,2)</f>
        <v>Kelan kuntoutuspalvelujen saajat 40-44</v>
      </c>
      <c r="L8045" t="s">
        <v>1663</v>
      </c>
      <c r="M8045" t="str">
        <f>F8045&amp;L8045&amp;G8045&amp;L8045&amp;INT(C8045*10)</f>
        <v>109,70,4</v>
      </c>
      <c r="O8045">
        <f>VLOOKUP(B8045,Taul1!A2:C834,3)</f>
        <v>0</v>
      </c>
      <c r="P8045" t="str">
        <f>VLOOKUP(B8045,Taul1!A2:C834,2)</f>
        <v>Vanhempainpäivärahojen korvatut päivät isä 35-39</v>
      </c>
    </row>
    <row r="8046" spans="1:16" ht="18" x14ac:dyDescent="0.3">
      <c r="A8046" s="1" t="s">
        <v>1566</v>
      </c>
      <c r="B8046" s="1" t="s">
        <v>1586</v>
      </c>
      <c r="C8046" s="1">
        <v>0.248</v>
      </c>
      <c r="D8046" s="1">
        <v>9.8515946123090004E-6</v>
      </c>
      <c r="E8046" s="1" t="s">
        <v>337</v>
      </c>
      <c r="F8046">
        <v>110</v>
      </c>
      <c r="G8046">
        <v>70</v>
      </c>
      <c r="H8046">
        <f>VLOOKUP(A8046,Taul1!A2:C834,3)</f>
        <v>1</v>
      </c>
      <c r="I8046" t="str">
        <f>VLOOKUP(A8046,Taul1!A2:C834,2)</f>
        <v>Kelan kuntoutuspalvelujen saajat 45-49</v>
      </c>
      <c r="L8046" t="s">
        <v>1663</v>
      </c>
      <c r="M8046" t="str">
        <f>F8046&amp;L8046&amp;G8046&amp;L8046&amp;INT(C8046*10)</f>
        <v>110,70,2</v>
      </c>
      <c r="O8046">
        <f>VLOOKUP(B8046,Taul1!A2:C834,3)</f>
        <v>0</v>
      </c>
      <c r="P8046" t="str">
        <f>VLOOKUP(B8046,Taul1!A2:C834,2)</f>
        <v>Vanhempainpäivärahojen korvatut päivät isä 35-39</v>
      </c>
    </row>
    <row r="8047" spans="1:16" ht="18" x14ac:dyDescent="0.3">
      <c r="A8047" s="1" t="s">
        <v>1568</v>
      </c>
      <c r="B8047" s="1" t="s">
        <v>1586</v>
      </c>
      <c r="C8047" s="1">
        <v>-0.16800000000000001</v>
      </c>
      <c r="D8047" s="1">
        <v>2.9376544139348899E-3</v>
      </c>
      <c r="E8047" s="1" t="s">
        <v>337</v>
      </c>
      <c r="F8047">
        <v>111</v>
      </c>
      <c r="G8047">
        <v>70</v>
      </c>
      <c r="H8047">
        <f>VLOOKUP(A8047,Taul1!A2:C834,3)</f>
        <v>1</v>
      </c>
      <c r="I8047" t="str">
        <f>VLOOKUP(A8047,Taul1!A2:C834,2)</f>
        <v>Kelan kuntoutuspalvelujen saajat 50-54</v>
      </c>
      <c r="L8047" t="s">
        <v>1663</v>
      </c>
      <c r="M8047" t="str">
        <f>F8047&amp;L8047&amp;G8047&amp;L8047&amp;INT(C8047*10)</f>
        <v>111,70,-2</v>
      </c>
      <c r="O8047">
        <f>VLOOKUP(B8047,Taul1!A2:C834,3)</f>
        <v>0</v>
      </c>
      <c r="P8047" t="str">
        <f>VLOOKUP(B8047,Taul1!A2:C834,2)</f>
        <v>Vanhempainpäivärahojen korvatut päivät isä 35-39</v>
      </c>
    </row>
    <row r="8048" spans="1:16" ht="18" x14ac:dyDescent="0.3">
      <c r="A8048" s="1" t="s">
        <v>1570</v>
      </c>
      <c r="B8048" s="1" t="s">
        <v>1586</v>
      </c>
      <c r="C8048" s="1">
        <v>-0.20100000000000001</v>
      </c>
      <c r="D8048" s="1">
        <v>3.64694479632943E-4</v>
      </c>
      <c r="E8048" s="1" t="s">
        <v>337</v>
      </c>
      <c r="F8048">
        <v>112</v>
      </c>
      <c r="G8048">
        <v>70</v>
      </c>
      <c r="H8048">
        <f>VLOOKUP(A8048,Taul1!A2:C834,3)</f>
        <v>1</v>
      </c>
      <c r="I8048" t="str">
        <f>VLOOKUP(A8048,Taul1!A2:C834,2)</f>
        <v>Kelan kuntoutuspalvelujen saajat 55-59</v>
      </c>
      <c r="L8048" t="s">
        <v>1663</v>
      </c>
      <c r="M8048" t="str">
        <f>F8048&amp;L8048&amp;G8048&amp;L8048&amp;INT(C8048*10)</f>
        <v>112,70,-3</v>
      </c>
      <c r="O8048">
        <f>VLOOKUP(B8048,Taul1!A2:C834,3)</f>
        <v>0</v>
      </c>
      <c r="P8048" t="str">
        <f>VLOOKUP(B8048,Taul1!A2:C834,2)</f>
        <v>Vanhempainpäivärahojen korvatut päivät isä 35-39</v>
      </c>
    </row>
    <row r="8049" spans="1:16" ht="18" x14ac:dyDescent="0.3">
      <c r="A8049" s="1" t="s">
        <v>1572</v>
      </c>
      <c r="B8049" s="1" t="s">
        <v>1586</v>
      </c>
      <c r="C8049" s="1">
        <v>-0.35799999999999998</v>
      </c>
      <c r="D8049" s="2">
        <v>8.6649909469826903E-11</v>
      </c>
      <c r="E8049" s="1" t="s">
        <v>337</v>
      </c>
      <c r="F8049">
        <v>113</v>
      </c>
      <c r="G8049">
        <v>70</v>
      </c>
      <c r="H8049">
        <f>VLOOKUP(A8049,Taul1!A2:C834,3)</f>
        <v>1</v>
      </c>
      <c r="I8049" t="str">
        <f>VLOOKUP(A8049,Taul1!A2:C834,2)</f>
        <v>Kelan kuntoutuspalvelujen saajat 60-64</v>
      </c>
      <c r="L8049" t="s">
        <v>1663</v>
      </c>
      <c r="M8049" t="str">
        <f>F8049&amp;L8049&amp;G8049&amp;L8049&amp;INT(C8049*10)</f>
        <v>113,70,-4</v>
      </c>
      <c r="O8049">
        <f>VLOOKUP(B8049,Taul1!A2:C834,3)</f>
        <v>0</v>
      </c>
      <c r="P8049" t="str">
        <f>VLOOKUP(B8049,Taul1!A2:C834,2)</f>
        <v>Vanhempainpäivärahojen korvatut päivät isä 35-39</v>
      </c>
    </row>
    <row r="8050" spans="1:16" ht="18" x14ac:dyDescent="0.3">
      <c r="A8050" s="1" t="s">
        <v>1574</v>
      </c>
      <c r="B8050" s="1" t="s">
        <v>1586</v>
      </c>
      <c r="C8050" s="1">
        <v>-0.24099999999999999</v>
      </c>
      <c r="D8050" s="1">
        <v>1.7225287483602E-5</v>
      </c>
      <c r="E8050" s="1" t="s">
        <v>337</v>
      </c>
      <c r="F8050">
        <v>114</v>
      </c>
      <c r="G8050">
        <v>70</v>
      </c>
      <c r="H8050">
        <f>VLOOKUP(A8050,Taul1!A2:C834,3)</f>
        <v>1</v>
      </c>
      <c r="I8050" t="str">
        <f>VLOOKUP(A8050,Taul1!A2:C834,2)</f>
        <v>Kelan kuntoutuspalvelujen saajat 65-69</v>
      </c>
      <c r="L8050" t="s">
        <v>1663</v>
      </c>
      <c r="M8050" t="str">
        <f>F8050&amp;L8050&amp;G8050&amp;L8050&amp;INT(C8050*10)</f>
        <v>114,70,-3</v>
      </c>
      <c r="O8050">
        <f>VLOOKUP(B8050,Taul1!A2:C834,3)</f>
        <v>0</v>
      </c>
      <c r="P8050" t="str">
        <f>VLOOKUP(B8050,Taul1!A2:C834,2)</f>
        <v>Vanhempainpäivärahojen korvatut päivät isä 35-39</v>
      </c>
    </row>
    <row r="8051" spans="1:16" ht="18" x14ac:dyDescent="0.3">
      <c r="A8051" s="1" t="s">
        <v>1576</v>
      </c>
      <c r="B8051" s="1" t="s">
        <v>1586</v>
      </c>
      <c r="C8051" s="1">
        <v>-2.8000000000000001E-2</v>
      </c>
      <c r="D8051" s="1">
        <v>0.61969305753180004</v>
      </c>
      <c r="E8051" s="1" t="s">
        <v>337</v>
      </c>
      <c r="F8051">
        <v>115</v>
      </c>
      <c r="G8051">
        <v>70</v>
      </c>
      <c r="H8051">
        <f>VLOOKUP(A8051,Taul1!A2:C834,3)</f>
        <v>1</v>
      </c>
      <c r="I8051" t="str">
        <f>VLOOKUP(A8051,Taul1!A2:C834,2)</f>
        <v>Kelan kuntoutuspalvelujen saajat 69-</v>
      </c>
      <c r="L8051" t="s">
        <v>1663</v>
      </c>
      <c r="M8051" t="str">
        <f>F8051&amp;L8051&amp;G8051&amp;L8051&amp;INT(C8051*10)</f>
        <v>115,70,-1</v>
      </c>
      <c r="O8051">
        <f>VLOOKUP(B8051,Taul1!A2:C834,3)</f>
        <v>0</v>
      </c>
      <c r="P8051" t="str">
        <f>VLOOKUP(B8051,Taul1!A2:C834,2)</f>
        <v>Vanhempainpäivärahojen korvatut päivät isä 35-39</v>
      </c>
    </row>
    <row r="8052" spans="1:16" ht="18" x14ac:dyDescent="0.3">
      <c r="A8052" s="1" t="s">
        <v>1598</v>
      </c>
      <c r="B8052" s="1" t="s">
        <v>1588</v>
      </c>
      <c r="C8052" s="1">
        <v>0.33500000000000002</v>
      </c>
      <c r="D8052" s="2">
        <v>1.39549594102561E-9</v>
      </c>
      <c r="E8052" s="1" t="s">
        <v>337</v>
      </c>
      <c r="F8052">
        <v>1</v>
      </c>
      <c r="G8052">
        <v>71</v>
      </c>
      <c r="H8052">
        <f>VLOOKUP(A8052,Taul1!A2:C834,3)</f>
        <v>1</v>
      </c>
      <c r="I8052" t="str">
        <f>VLOOKUP(A8052,Taul1!A2:C834,2)</f>
        <v>Vanhempainpäivärahojen korvatut päivät äiti 35-39</v>
      </c>
      <c r="L8052" t="s">
        <v>1663</v>
      </c>
      <c r="M8052" t="str">
        <f>F8052&amp;L8052&amp;G8052&amp;L8052&amp;INT(C8052*10)</f>
        <v>1,71,3</v>
      </c>
      <c r="O8052">
        <f>VLOOKUP(B8052,Taul1!A2:C834,3)</f>
        <v>0</v>
      </c>
      <c r="P8052" t="str">
        <f>VLOOKUP(B8052,Taul1!A2:C834,2)</f>
        <v>Vanhempainpäivärahojen korvatut päivät isä 40-</v>
      </c>
    </row>
    <row r="8053" spans="1:16" ht="18" x14ac:dyDescent="0.3">
      <c r="A8053" s="1" t="s">
        <v>1600</v>
      </c>
      <c r="B8053" s="1" t="s">
        <v>1588</v>
      </c>
      <c r="C8053" s="1">
        <v>0.66100000000000003</v>
      </c>
      <c r="D8053" s="1">
        <v>0</v>
      </c>
      <c r="E8053" s="1" t="s">
        <v>337</v>
      </c>
      <c r="F8053">
        <v>2</v>
      </c>
      <c r="G8053">
        <v>71</v>
      </c>
      <c r="H8053">
        <f>VLOOKUP(A8053,Taul1!A2:C834,3)</f>
        <v>1</v>
      </c>
      <c r="I8053" t="str">
        <f>VLOOKUP(A8053,Taul1!A2:C834,2)</f>
        <v>Vanhempainpäivärahojen korvatut päivät äiti 40-</v>
      </c>
      <c r="L8053" t="s">
        <v>1663</v>
      </c>
      <c r="M8053" t="str">
        <f>F8053&amp;L8053&amp;G8053&amp;L8053&amp;INT(C8053*10)</f>
        <v>2,71,6</v>
      </c>
      <c r="O8053">
        <f>VLOOKUP(B8053,Taul1!A2:C834,3)</f>
        <v>0</v>
      </c>
      <c r="P8053" t="str">
        <f>VLOOKUP(B8053,Taul1!A2:C834,2)</f>
        <v>Vanhempainpäivärahojen korvatut päivät isä 40-</v>
      </c>
    </row>
    <row r="8054" spans="1:16" ht="18" x14ac:dyDescent="0.3">
      <c r="A8054" s="1" t="s">
        <v>1275</v>
      </c>
      <c r="B8054" s="1" t="s">
        <v>1588</v>
      </c>
      <c r="C8054" s="1">
        <v>0.72599999999999998</v>
      </c>
      <c r="D8054" s="1">
        <v>0</v>
      </c>
      <c r="E8054" s="1" t="s">
        <v>337</v>
      </c>
      <c r="F8054">
        <v>3</v>
      </c>
      <c r="G8054">
        <v>71</v>
      </c>
      <c r="H8054">
        <f>VLOOKUP(A8054,Taul1!A2:C834,3)</f>
        <v>1</v>
      </c>
      <c r="I8054" t="str">
        <f>VLOOKUP(A8054,Taul1!A2:C834,2)</f>
        <v>Työllistymistä edistävät palvelut, korvatut päivät, yhteensä</v>
      </c>
      <c r="L8054" t="s">
        <v>1663</v>
      </c>
      <c r="M8054" t="str">
        <f>F8054&amp;L8054&amp;G8054&amp;L8054&amp;INT(C8054*10)</f>
        <v>3,71,7</v>
      </c>
      <c r="O8054">
        <f>VLOOKUP(B8054,Taul1!A2:C834,3)</f>
        <v>0</v>
      </c>
      <c r="P8054" t="str">
        <f>VLOOKUP(B8054,Taul1!A2:C834,2)</f>
        <v>Vanhempainpäivärahojen korvatut päivät isä 40-</v>
      </c>
    </row>
    <row r="8055" spans="1:16" ht="18" x14ac:dyDescent="0.3">
      <c r="A8055" s="1" t="s">
        <v>1277</v>
      </c>
      <c r="B8055" s="1" t="s">
        <v>1588</v>
      </c>
      <c r="C8055" s="1">
        <v>0.192</v>
      </c>
      <c r="D8055" s="1">
        <v>6.6882990109418095E-4</v>
      </c>
      <c r="E8055" s="1" t="s">
        <v>337</v>
      </c>
      <c r="F8055">
        <v>4</v>
      </c>
      <c r="G8055">
        <v>71</v>
      </c>
      <c r="H8055">
        <f>VLOOKUP(A8055,Taul1!A2:C834,3)</f>
        <v>1</v>
      </c>
      <c r="I8055" t="str">
        <f>VLOOKUP(A8055,Taul1!A2:C834,2)</f>
        <v>Työllistymistä edistävät palvelut, korvatut päivät, 17-24</v>
      </c>
      <c r="L8055" t="s">
        <v>1663</v>
      </c>
      <c r="M8055" t="str">
        <f>F8055&amp;L8055&amp;G8055&amp;L8055&amp;INT(C8055*10)</f>
        <v>4,71,1</v>
      </c>
      <c r="O8055">
        <f>VLOOKUP(B8055,Taul1!A2:C834,3)</f>
        <v>0</v>
      </c>
      <c r="P8055" t="str">
        <f>VLOOKUP(B8055,Taul1!A2:C834,2)</f>
        <v>Vanhempainpäivärahojen korvatut päivät isä 40-</v>
      </c>
    </row>
    <row r="8056" spans="1:16" ht="18" x14ac:dyDescent="0.3">
      <c r="A8056" s="1" t="s">
        <v>1279</v>
      </c>
      <c r="B8056" s="1" t="s">
        <v>1588</v>
      </c>
      <c r="C8056" s="1">
        <v>0.57699999999999996</v>
      </c>
      <c r="D8056" s="2">
        <v>1.11022302462515E-16</v>
      </c>
      <c r="E8056" s="1" t="s">
        <v>337</v>
      </c>
      <c r="F8056">
        <v>5</v>
      </c>
      <c r="G8056">
        <v>71</v>
      </c>
      <c r="H8056">
        <f>VLOOKUP(A8056,Taul1!A2:C834,3)</f>
        <v>1</v>
      </c>
      <c r="I8056" t="str">
        <f>VLOOKUP(A8056,Taul1!A2:C834,2)</f>
        <v>Työllistymistä edistävät palvelut, korvatut päivät, 25-29</v>
      </c>
      <c r="L8056" t="s">
        <v>1663</v>
      </c>
      <c r="M8056" t="str">
        <f>F8056&amp;L8056&amp;G8056&amp;L8056&amp;INT(C8056*10)</f>
        <v>5,71,5</v>
      </c>
      <c r="O8056">
        <f>VLOOKUP(B8056,Taul1!A2:C834,3)</f>
        <v>0</v>
      </c>
      <c r="P8056" t="str">
        <f>VLOOKUP(B8056,Taul1!A2:C834,2)</f>
        <v>Vanhempainpäivärahojen korvatut päivät isä 40-</v>
      </c>
    </row>
    <row r="8057" spans="1:16" ht="18" x14ac:dyDescent="0.3">
      <c r="A8057" s="1" t="s">
        <v>1281</v>
      </c>
      <c r="B8057" s="1" t="s">
        <v>1588</v>
      </c>
      <c r="C8057" s="1">
        <v>0.746</v>
      </c>
      <c r="D8057" s="1">
        <v>0</v>
      </c>
      <c r="E8057" s="1" t="s">
        <v>337</v>
      </c>
      <c r="F8057">
        <v>6</v>
      </c>
      <c r="G8057">
        <v>71</v>
      </c>
      <c r="H8057">
        <f>VLOOKUP(A8057,Taul1!A2:C834,3)</f>
        <v>1</v>
      </c>
      <c r="I8057" t="str">
        <f>VLOOKUP(A8057,Taul1!A2:C834,2)</f>
        <v>Työllistymistä edistävät palvelut, korvatut päivät, 30-34</v>
      </c>
      <c r="L8057" t="s">
        <v>1663</v>
      </c>
      <c r="M8057" t="str">
        <f>F8057&amp;L8057&amp;G8057&amp;L8057&amp;INT(C8057*10)</f>
        <v>6,71,7</v>
      </c>
      <c r="O8057">
        <f>VLOOKUP(B8057,Taul1!A2:C834,3)</f>
        <v>0</v>
      </c>
      <c r="P8057" t="str">
        <f>VLOOKUP(B8057,Taul1!A2:C834,2)</f>
        <v>Vanhempainpäivärahojen korvatut päivät isä 40-</v>
      </c>
    </row>
    <row r="8058" spans="1:16" ht="18" x14ac:dyDescent="0.3">
      <c r="A8058" s="1" t="s">
        <v>1283</v>
      </c>
      <c r="B8058" s="1" t="s">
        <v>1588</v>
      </c>
      <c r="C8058" s="1">
        <v>0.78800000000000003</v>
      </c>
      <c r="D8058" s="1">
        <v>0</v>
      </c>
      <c r="E8058" s="1" t="s">
        <v>337</v>
      </c>
      <c r="F8058">
        <v>7</v>
      </c>
      <c r="G8058">
        <v>71</v>
      </c>
      <c r="H8058">
        <f>VLOOKUP(A8058,Taul1!A2:C834,3)</f>
        <v>1</v>
      </c>
      <c r="I8058" t="str">
        <f>VLOOKUP(A8058,Taul1!A2:C834,2)</f>
        <v>Työllistymistä edistävät palvelut, korvatut päivät, 35-39</v>
      </c>
      <c r="L8058" t="s">
        <v>1663</v>
      </c>
      <c r="M8058" t="str">
        <f>F8058&amp;L8058&amp;G8058&amp;L8058&amp;INT(C8058*10)</f>
        <v>7,71,7</v>
      </c>
      <c r="O8058">
        <f>VLOOKUP(B8058,Taul1!A2:C834,3)</f>
        <v>0</v>
      </c>
      <c r="P8058" t="str">
        <f>VLOOKUP(B8058,Taul1!A2:C834,2)</f>
        <v>Vanhempainpäivärahojen korvatut päivät isä 40-</v>
      </c>
    </row>
    <row r="8059" spans="1:16" ht="18" x14ac:dyDescent="0.3">
      <c r="A8059" s="1" t="s">
        <v>1285</v>
      </c>
      <c r="B8059" s="1" t="s">
        <v>1588</v>
      </c>
      <c r="C8059" s="1">
        <v>0.78900000000000003</v>
      </c>
      <c r="D8059" s="1">
        <v>0</v>
      </c>
      <c r="E8059" s="1" t="s">
        <v>337</v>
      </c>
      <c r="F8059">
        <v>8</v>
      </c>
      <c r="G8059">
        <v>71</v>
      </c>
      <c r="H8059">
        <f>VLOOKUP(A8059,Taul1!A2:C834,3)</f>
        <v>1</v>
      </c>
      <c r="I8059" t="str">
        <f>VLOOKUP(A8059,Taul1!A2:C834,2)</f>
        <v>Työllistymistä edistävät palvelut, korvatut päivät, 40-44</v>
      </c>
      <c r="L8059" t="s">
        <v>1663</v>
      </c>
      <c r="M8059" t="str">
        <f>F8059&amp;L8059&amp;G8059&amp;L8059&amp;INT(C8059*10)</f>
        <v>8,71,7</v>
      </c>
      <c r="O8059">
        <f>VLOOKUP(B8059,Taul1!A2:C834,3)</f>
        <v>0</v>
      </c>
      <c r="P8059" t="str">
        <f>VLOOKUP(B8059,Taul1!A2:C834,2)</f>
        <v>Vanhempainpäivärahojen korvatut päivät isä 40-</v>
      </c>
    </row>
    <row r="8060" spans="1:16" ht="18" x14ac:dyDescent="0.3">
      <c r="A8060" s="1" t="s">
        <v>1287</v>
      </c>
      <c r="B8060" s="1" t="s">
        <v>1588</v>
      </c>
      <c r="C8060" s="1">
        <v>0.75700000000000001</v>
      </c>
      <c r="D8060" s="1">
        <v>0</v>
      </c>
      <c r="E8060" s="1" t="s">
        <v>337</v>
      </c>
      <c r="F8060">
        <v>9</v>
      </c>
      <c r="G8060">
        <v>71</v>
      </c>
      <c r="H8060">
        <f>VLOOKUP(A8060,Taul1!A2:C834,3)</f>
        <v>1</v>
      </c>
      <c r="I8060" t="str">
        <f>VLOOKUP(A8060,Taul1!A2:C834,2)</f>
        <v>Työllistymistä edistävät palvelut, korvatut päivät, 45-49</v>
      </c>
      <c r="L8060" t="s">
        <v>1663</v>
      </c>
      <c r="M8060" t="str">
        <f>F8060&amp;L8060&amp;G8060&amp;L8060&amp;INT(C8060*10)</f>
        <v>9,71,7</v>
      </c>
      <c r="O8060">
        <f>VLOOKUP(B8060,Taul1!A2:C834,3)</f>
        <v>0</v>
      </c>
      <c r="P8060" t="str">
        <f>VLOOKUP(B8060,Taul1!A2:C834,2)</f>
        <v>Vanhempainpäivärahojen korvatut päivät isä 40-</v>
      </c>
    </row>
    <row r="8061" spans="1:16" ht="18" x14ac:dyDescent="0.3">
      <c r="A8061" s="1" t="s">
        <v>1289</v>
      </c>
      <c r="B8061" s="1" t="s">
        <v>1588</v>
      </c>
      <c r="C8061" s="1">
        <v>0.747</v>
      </c>
      <c r="D8061" s="1">
        <v>0</v>
      </c>
      <c r="E8061" s="1" t="s">
        <v>337</v>
      </c>
      <c r="F8061">
        <v>10</v>
      </c>
      <c r="G8061">
        <v>71</v>
      </c>
      <c r="H8061">
        <f>VLOOKUP(A8061,Taul1!A2:C834,3)</f>
        <v>1</v>
      </c>
      <c r="I8061" t="str">
        <f>VLOOKUP(A8061,Taul1!A2:C834,2)</f>
        <v>Työllistymistä edistävät palvelut, korvatut päivät, 50-54</v>
      </c>
      <c r="L8061" t="s">
        <v>1663</v>
      </c>
      <c r="M8061" t="str">
        <f>F8061&amp;L8061&amp;G8061&amp;L8061&amp;INT(C8061*10)</f>
        <v>10,71,7</v>
      </c>
      <c r="O8061">
        <f>VLOOKUP(B8061,Taul1!A2:C834,3)</f>
        <v>0</v>
      </c>
      <c r="P8061" t="str">
        <f>VLOOKUP(B8061,Taul1!A2:C834,2)</f>
        <v>Vanhempainpäivärahojen korvatut päivät isä 40-</v>
      </c>
    </row>
    <row r="8062" spans="1:16" ht="18" x14ac:dyDescent="0.3">
      <c r="A8062" s="1" t="s">
        <v>1291</v>
      </c>
      <c r="B8062" s="1" t="s">
        <v>1588</v>
      </c>
      <c r="C8062" s="1">
        <v>0.66600000000000004</v>
      </c>
      <c r="D8062" s="1">
        <v>0</v>
      </c>
      <c r="E8062" s="1" t="s">
        <v>337</v>
      </c>
      <c r="F8062">
        <v>11</v>
      </c>
      <c r="G8062">
        <v>71</v>
      </c>
      <c r="H8062">
        <f>VLOOKUP(A8062,Taul1!A2:C834,3)</f>
        <v>1</v>
      </c>
      <c r="I8062" t="str">
        <f>VLOOKUP(A8062,Taul1!A2:C834,2)</f>
        <v>Työllistymistä edistävät palvelut, korvatut päivät, 55-59</v>
      </c>
      <c r="L8062" t="s">
        <v>1663</v>
      </c>
      <c r="M8062" t="str">
        <f>F8062&amp;L8062&amp;G8062&amp;L8062&amp;INT(C8062*10)</f>
        <v>11,71,6</v>
      </c>
      <c r="O8062">
        <f>VLOOKUP(B8062,Taul1!A2:C834,3)</f>
        <v>0</v>
      </c>
      <c r="P8062" t="str">
        <f>VLOOKUP(B8062,Taul1!A2:C834,2)</f>
        <v>Vanhempainpäivärahojen korvatut päivät isä 40-</v>
      </c>
    </row>
    <row r="8063" spans="1:16" ht="18" x14ac:dyDescent="0.3">
      <c r="A8063" s="1" t="s">
        <v>1293</v>
      </c>
      <c r="B8063" s="1" t="s">
        <v>1588</v>
      </c>
      <c r="C8063" s="1">
        <v>0.503</v>
      </c>
      <c r="D8063" s="2">
        <v>1.11022302462515E-16</v>
      </c>
      <c r="E8063" s="1" t="s">
        <v>337</v>
      </c>
      <c r="F8063">
        <v>12</v>
      </c>
      <c r="G8063">
        <v>71</v>
      </c>
      <c r="H8063">
        <f>VLOOKUP(A8063,Taul1!A2:C834,3)</f>
        <v>1</v>
      </c>
      <c r="I8063" t="str">
        <f>VLOOKUP(A8063,Taul1!A2:C834,2)</f>
        <v>Työllistymistä edistävät palvelut, korvatut päivät, 60-64</v>
      </c>
      <c r="L8063" t="s">
        <v>1663</v>
      </c>
      <c r="M8063" t="str">
        <f>F8063&amp;L8063&amp;G8063&amp;L8063&amp;INT(C8063*10)</f>
        <v>12,71,5</v>
      </c>
      <c r="O8063">
        <f>VLOOKUP(B8063,Taul1!A2:C834,3)</f>
        <v>0</v>
      </c>
      <c r="P8063" t="str">
        <f>VLOOKUP(B8063,Taul1!A2:C834,2)</f>
        <v>Vanhempainpäivärahojen korvatut päivät isä 40-</v>
      </c>
    </row>
    <row r="8064" spans="1:16" ht="18" x14ac:dyDescent="0.3">
      <c r="A8064" s="1" t="s">
        <v>1317</v>
      </c>
      <c r="B8064" s="1" t="s">
        <v>1588</v>
      </c>
      <c r="C8064" s="1">
        <v>0.89200000000000002</v>
      </c>
      <c r="D8064" s="1">
        <v>0</v>
      </c>
      <c r="E8064" s="1" t="s">
        <v>337</v>
      </c>
      <c r="F8064">
        <v>13</v>
      </c>
      <c r="G8064">
        <v>71</v>
      </c>
      <c r="H8064">
        <f>VLOOKUP(A8064,Taul1!A2:C834,3)</f>
        <v>1</v>
      </c>
      <c r="I8064" t="str">
        <f>VLOOKUP(A8064,Taul1!A2:C834,2)</f>
        <v>Opintovelalliset yhteensä</v>
      </c>
      <c r="L8064" t="s">
        <v>1663</v>
      </c>
      <c r="M8064" t="str">
        <f>F8064&amp;L8064&amp;G8064&amp;L8064&amp;INT(C8064*10)</f>
        <v>13,71,8</v>
      </c>
      <c r="O8064">
        <f>VLOOKUP(B8064,Taul1!A2:C834,3)</f>
        <v>0</v>
      </c>
      <c r="P8064" t="str">
        <f>VLOOKUP(B8064,Taul1!A2:C834,2)</f>
        <v>Vanhempainpäivärahojen korvatut päivät isä 40-</v>
      </c>
    </row>
    <row r="8065" spans="1:16" ht="18" x14ac:dyDescent="0.3">
      <c r="A8065" s="1" t="s">
        <v>1319</v>
      </c>
      <c r="B8065" s="1" t="s">
        <v>1588</v>
      </c>
      <c r="C8065" s="1">
        <v>0.73899999999999999</v>
      </c>
      <c r="D8065" s="1">
        <v>0</v>
      </c>
      <c r="E8065" s="1" t="s">
        <v>337</v>
      </c>
      <c r="F8065">
        <v>14</v>
      </c>
      <c r="G8065">
        <v>71</v>
      </c>
      <c r="H8065">
        <f>VLOOKUP(A8065,Taul1!A2:C834,3)</f>
        <v>1</v>
      </c>
      <c r="I8065" t="str">
        <f>VLOOKUP(A8065,Taul1!A2:C834,2)</f>
        <v>Opintovelalliset 16-24</v>
      </c>
      <c r="L8065" t="s">
        <v>1663</v>
      </c>
      <c r="M8065" t="str">
        <f>F8065&amp;L8065&amp;G8065&amp;L8065&amp;INT(C8065*10)</f>
        <v>14,71,7</v>
      </c>
      <c r="O8065">
        <f>VLOOKUP(B8065,Taul1!A2:C834,3)</f>
        <v>0</v>
      </c>
      <c r="P8065" t="str">
        <f>VLOOKUP(B8065,Taul1!A2:C834,2)</f>
        <v>Vanhempainpäivärahojen korvatut päivät isä 40-</v>
      </c>
    </row>
    <row r="8066" spans="1:16" ht="18" x14ac:dyDescent="0.3">
      <c r="A8066" s="1" t="s">
        <v>1321</v>
      </c>
      <c r="B8066" s="1" t="s">
        <v>1588</v>
      </c>
      <c r="C8066" s="1">
        <v>0.89300000000000002</v>
      </c>
      <c r="D8066" s="2">
        <v>1.11022302462515E-16</v>
      </c>
      <c r="E8066" s="1" t="s">
        <v>337</v>
      </c>
      <c r="F8066">
        <v>15</v>
      </c>
      <c r="G8066">
        <v>71</v>
      </c>
      <c r="H8066">
        <f>VLOOKUP(A8066,Taul1!A2:C834,3)</f>
        <v>1</v>
      </c>
      <c r="I8066" t="str">
        <f>VLOOKUP(A8066,Taul1!A2:C834,2)</f>
        <v>Opintovelalliset 25-29</v>
      </c>
      <c r="L8066" t="s">
        <v>1663</v>
      </c>
      <c r="M8066" t="str">
        <f>F8066&amp;L8066&amp;G8066&amp;L8066&amp;INT(C8066*10)</f>
        <v>15,71,8</v>
      </c>
      <c r="O8066">
        <f>VLOOKUP(B8066,Taul1!A2:C834,3)</f>
        <v>0</v>
      </c>
      <c r="P8066" t="str">
        <f>VLOOKUP(B8066,Taul1!A2:C834,2)</f>
        <v>Vanhempainpäivärahojen korvatut päivät isä 40-</v>
      </c>
    </row>
    <row r="8067" spans="1:16" ht="18" x14ac:dyDescent="0.3">
      <c r="A8067" s="1" t="s">
        <v>1323</v>
      </c>
      <c r="B8067" s="1" t="s">
        <v>1588</v>
      </c>
      <c r="C8067" s="1">
        <v>0.92800000000000005</v>
      </c>
      <c r="D8067" s="2">
        <v>1.11022302462515E-16</v>
      </c>
      <c r="E8067" s="1" t="s">
        <v>337</v>
      </c>
      <c r="F8067">
        <v>16</v>
      </c>
      <c r="G8067">
        <v>71</v>
      </c>
      <c r="H8067">
        <f>VLOOKUP(A8067,Taul1!A2:C834,3)</f>
        <v>1</v>
      </c>
      <c r="I8067" t="str">
        <f>VLOOKUP(A8067,Taul1!A2:C834,2)</f>
        <v>Opintovelalliset 30-34</v>
      </c>
      <c r="L8067" t="s">
        <v>1663</v>
      </c>
      <c r="M8067" t="str">
        <f>F8067&amp;L8067&amp;G8067&amp;L8067&amp;INT(C8067*10)</f>
        <v>16,71,9</v>
      </c>
      <c r="O8067">
        <f>VLOOKUP(B8067,Taul1!A2:C834,3)</f>
        <v>0</v>
      </c>
      <c r="P8067" t="str">
        <f>VLOOKUP(B8067,Taul1!A2:C834,2)</f>
        <v>Vanhempainpäivärahojen korvatut päivät isä 40-</v>
      </c>
    </row>
    <row r="8068" spans="1:16" ht="18" x14ac:dyDescent="0.3">
      <c r="A8068" s="1" t="s">
        <v>1325</v>
      </c>
      <c r="B8068" s="1" t="s">
        <v>1588</v>
      </c>
      <c r="C8068" s="1">
        <v>0.91900000000000004</v>
      </c>
      <c r="D8068" s="1">
        <v>0</v>
      </c>
      <c r="E8068" s="1" t="s">
        <v>337</v>
      </c>
      <c r="F8068">
        <v>17</v>
      </c>
      <c r="G8068">
        <v>71</v>
      </c>
      <c r="H8068">
        <f>VLOOKUP(A8068,Taul1!A2:C834,3)</f>
        <v>1</v>
      </c>
      <c r="I8068" t="str">
        <f>VLOOKUP(A8068,Taul1!A2:C834,2)</f>
        <v>Opintovelalliset 35-39</v>
      </c>
      <c r="L8068" t="s">
        <v>1663</v>
      </c>
      <c r="M8068" t="str">
        <f>F8068&amp;L8068&amp;G8068&amp;L8068&amp;INT(C8068*10)</f>
        <v>17,71,9</v>
      </c>
      <c r="O8068">
        <f>VLOOKUP(B8068,Taul1!A2:C834,3)</f>
        <v>0</v>
      </c>
      <c r="P8068" t="str">
        <f>VLOOKUP(B8068,Taul1!A2:C834,2)</f>
        <v>Vanhempainpäivärahojen korvatut päivät isä 40-</v>
      </c>
    </row>
    <row r="8069" spans="1:16" ht="18" x14ac:dyDescent="0.3">
      <c r="A8069" s="1" t="s">
        <v>1327</v>
      </c>
      <c r="B8069" s="1" t="s">
        <v>1588</v>
      </c>
      <c r="C8069" s="1">
        <v>0.91500000000000004</v>
      </c>
      <c r="D8069" s="1">
        <v>0</v>
      </c>
      <c r="E8069" s="1" t="s">
        <v>337</v>
      </c>
      <c r="F8069">
        <v>18</v>
      </c>
      <c r="G8069">
        <v>71</v>
      </c>
      <c r="H8069">
        <f>VLOOKUP(A8069,Taul1!A2:C834,3)</f>
        <v>1</v>
      </c>
      <c r="I8069" t="str">
        <f>VLOOKUP(A8069,Taul1!A2:C834,2)</f>
        <v>Opintovelalliset 40-44</v>
      </c>
      <c r="L8069" t="s">
        <v>1663</v>
      </c>
      <c r="M8069" t="str">
        <f>F8069&amp;L8069&amp;G8069&amp;L8069&amp;INT(C8069*10)</f>
        <v>18,71,9</v>
      </c>
      <c r="O8069">
        <f>VLOOKUP(B8069,Taul1!A2:C834,3)</f>
        <v>0</v>
      </c>
      <c r="P8069" t="str">
        <f>VLOOKUP(B8069,Taul1!A2:C834,2)</f>
        <v>Vanhempainpäivärahojen korvatut päivät isä 40-</v>
      </c>
    </row>
    <row r="8070" spans="1:16" ht="18" x14ac:dyDescent="0.3">
      <c r="A8070" s="1" t="s">
        <v>1329</v>
      </c>
      <c r="B8070" s="1" t="s">
        <v>1588</v>
      </c>
      <c r="C8070" s="1">
        <v>0.873</v>
      </c>
      <c r="D8070" s="1">
        <v>0</v>
      </c>
      <c r="E8070" s="1" t="s">
        <v>337</v>
      </c>
      <c r="F8070">
        <v>19</v>
      </c>
      <c r="G8070">
        <v>71</v>
      </c>
      <c r="H8070">
        <f>VLOOKUP(A8070,Taul1!A2:C834,3)</f>
        <v>1</v>
      </c>
      <c r="I8070" t="str">
        <f>VLOOKUP(A8070,Taul1!A2:C834,2)</f>
        <v>Opintovelalliset 45-49</v>
      </c>
      <c r="L8070" t="s">
        <v>1663</v>
      </c>
      <c r="M8070" t="str">
        <f>F8070&amp;L8070&amp;G8070&amp;L8070&amp;INT(C8070*10)</f>
        <v>19,71,8</v>
      </c>
      <c r="O8070">
        <f>VLOOKUP(B8070,Taul1!A2:C834,3)</f>
        <v>0</v>
      </c>
      <c r="P8070" t="str">
        <f>VLOOKUP(B8070,Taul1!A2:C834,2)</f>
        <v>Vanhempainpäivärahojen korvatut päivät isä 40-</v>
      </c>
    </row>
    <row r="8071" spans="1:16" ht="18" x14ac:dyDescent="0.3">
      <c r="A8071" s="1" t="s">
        <v>1331</v>
      </c>
      <c r="B8071" s="1" t="s">
        <v>1588</v>
      </c>
      <c r="C8071" s="1">
        <v>0.89700000000000002</v>
      </c>
      <c r="D8071" s="1">
        <v>0</v>
      </c>
      <c r="E8071" s="1" t="s">
        <v>337</v>
      </c>
      <c r="F8071">
        <v>20</v>
      </c>
      <c r="G8071">
        <v>71</v>
      </c>
      <c r="H8071">
        <f>VLOOKUP(A8071,Taul1!A2:C834,3)</f>
        <v>1</v>
      </c>
      <c r="I8071" t="str">
        <f>VLOOKUP(A8071,Taul1!A2:C834,2)</f>
        <v>Opintovelalliset 50-54</v>
      </c>
      <c r="L8071" t="s">
        <v>1663</v>
      </c>
      <c r="M8071" t="str">
        <f>F8071&amp;L8071&amp;G8071&amp;L8071&amp;INT(C8071*10)</f>
        <v>20,71,8</v>
      </c>
      <c r="O8071">
        <f>VLOOKUP(B8071,Taul1!A2:C834,3)</f>
        <v>0</v>
      </c>
      <c r="P8071" t="str">
        <f>VLOOKUP(B8071,Taul1!A2:C834,2)</f>
        <v>Vanhempainpäivärahojen korvatut päivät isä 40-</v>
      </c>
    </row>
    <row r="8072" spans="1:16" ht="18" x14ac:dyDescent="0.3">
      <c r="A8072" s="1" t="s">
        <v>1333</v>
      </c>
      <c r="B8072" s="1" t="s">
        <v>1588</v>
      </c>
      <c r="C8072" s="1">
        <v>0.871</v>
      </c>
      <c r="D8072" s="1">
        <v>0</v>
      </c>
      <c r="E8072" s="1" t="s">
        <v>337</v>
      </c>
      <c r="F8072">
        <v>21</v>
      </c>
      <c r="G8072">
        <v>71</v>
      </c>
      <c r="H8072">
        <f>VLOOKUP(A8072,Taul1!A2:C834,3)</f>
        <v>1</v>
      </c>
      <c r="I8072" t="str">
        <f>VLOOKUP(A8072,Taul1!A2:C834,2)</f>
        <v>Opintovelalliset 55-</v>
      </c>
      <c r="L8072" t="s">
        <v>1663</v>
      </c>
      <c r="M8072" t="str">
        <f>F8072&amp;L8072&amp;G8072&amp;L8072&amp;INT(C8072*10)</f>
        <v>21,71,8</v>
      </c>
      <c r="O8072">
        <f>VLOOKUP(B8072,Taul1!A2:C834,3)</f>
        <v>0</v>
      </c>
      <c r="P8072" t="str">
        <f>VLOOKUP(B8072,Taul1!A2:C834,2)</f>
        <v>Vanhempainpäivärahojen korvatut päivät isä 40-</v>
      </c>
    </row>
    <row r="8073" spans="1:16" ht="18" x14ac:dyDescent="0.3">
      <c r="A8073" s="1" t="s">
        <v>1390</v>
      </c>
      <c r="B8073" s="1" t="s">
        <v>1588</v>
      </c>
      <c r="C8073" s="1">
        <v>0.311</v>
      </c>
      <c r="D8073" s="2">
        <v>2.2601540972111399E-8</v>
      </c>
      <c r="E8073" s="1" t="s">
        <v>337</v>
      </c>
      <c r="F8073">
        <v>22</v>
      </c>
      <c r="G8073">
        <v>71</v>
      </c>
      <c r="H8073">
        <f>VLOOKUP(A8073,Taul1!A2:C834,3)</f>
        <v>1</v>
      </c>
      <c r="I8073" t="str">
        <f>VLOOKUP(A8073,Taul1!A2:C834,2)</f>
        <v>Ei perusasteen jälkeistä tutkintoa 15-19</v>
      </c>
      <c r="L8073" t="s">
        <v>1663</v>
      </c>
      <c r="M8073" t="str">
        <f>F8073&amp;L8073&amp;G8073&amp;L8073&amp;INT(C8073*10)</f>
        <v>22,71,3</v>
      </c>
      <c r="O8073">
        <f>VLOOKUP(B8073,Taul1!A2:C834,3)</f>
        <v>0</v>
      </c>
      <c r="P8073" t="str">
        <f>VLOOKUP(B8073,Taul1!A2:C834,2)</f>
        <v>Vanhempainpäivärahojen korvatut päivät isä 40-</v>
      </c>
    </row>
    <row r="8074" spans="1:16" ht="18" x14ac:dyDescent="0.3">
      <c r="A8074" s="1" t="s">
        <v>1392</v>
      </c>
      <c r="B8074" s="1" t="s">
        <v>1588</v>
      </c>
      <c r="C8074" s="1">
        <v>-0.879</v>
      </c>
      <c r="D8074" s="1">
        <v>0</v>
      </c>
      <c r="E8074" s="1" t="s">
        <v>337</v>
      </c>
      <c r="F8074">
        <v>23</v>
      </c>
      <c r="G8074">
        <v>71</v>
      </c>
      <c r="H8074">
        <f>VLOOKUP(A8074,Taul1!A2:C834,3)</f>
        <v>1</v>
      </c>
      <c r="I8074" t="str">
        <f>VLOOKUP(A8074,Taul1!A2:C834,2)</f>
        <v>Ei perusasteen jälkeistä tutkintoa 20-24</v>
      </c>
      <c r="L8074" t="s">
        <v>1663</v>
      </c>
      <c r="M8074" t="str">
        <f>F8074&amp;L8074&amp;G8074&amp;L8074&amp;INT(C8074*10)</f>
        <v>23,71,-9</v>
      </c>
      <c r="O8074">
        <f>VLOOKUP(B8074,Taul1!A2:C834,3)</f>
        <v>0</v>
      </c>
      <c r="P8074" t="str">
        <f>VLOOKUP(B8074,Taul1!A2:C834,2)</f>
        <v>Vanhempainpäivärahojen korvatut päivät isä 40-</v>
      </c>
    </row>
    <row r="8075" spans="1:16" ht="18" x14ac:dyDescent="0.3">
      <c r="A8075" s="1" t="s">
        <v>1394</v>
      </c>
      <c r="B8075" s="1" t="s">
        <v>1588</v>
      </c>
      <c r="C8075" s="1">
        <v>-0.83599999999999997</v>
      </c>
      <c r="D8075" s="1">
        <v>0</v>
      </c>
      <c r="E8075" s="1" t="s">
        <v>337</v>
      </c>
      <c r="F8075">
        <v>24</v>
      </c>
      <c r="G8075">
        <v>71</v>
      </c>
      <c r="H8075">
        <f>VLOOKUP(A8075,Taul1!A2:C834,3)</f>
        <v>1</v>
      </c>
      <c r="I8075" t="str">
        <f>VLOOKUP(A8075,Taul1!A2:C834,2)</f>
        <v>Ei perusasteen jälkeistä tutkintoa 25-29</v>
      </c>
      <c r="L8075" t="s">
        <v>1663</v>
      </c>
      <c r="M8075" t="str">
        <f>F8075&amp;L8075&amp;G8075&amp;L8075&amp;INT(C8075*10)</f>
        <v>24,71,-9</v>
      </c>
      <c r="O8075">
        <f>VLOOKUP(B8075,Taul1!A2:C834,3)</f>
        <v>0</v>
      </c>
      <c r="P8075" t="str">
        <f>VLOOKUP(B8075,Taul1!A2:C834,2)</f>
        <v>Vanhempainpäivärahojen korvatut päivät isä 40-</v>
      </c>
    </row>
    <row r="8076" spans="1:16" ht="18" x14ac:dyDescent="0.3">
      <c r="A8076" s="1" t="s">
        <v>1396</v>
      </c>
      <c r="B8076" s="1" t="s">
        <v>1588</v>
      </c>
      <c r="C8076" s="1">
        <v>-0.621</v>
      </c>
      <c r="D8076" s="2">
        <v>1.11022302462515E-16</v>
      </c>
      <c r="E8076" s="1" t="s">
        <v>337</v>
      </c>
      <c r="F8076">
        <v>25</v>
      </c>
      <c r="G8076">
        <v>71</v>
      </c>
      <c r="H8076">
        <f>VLOOKUP(A8076,Taul1!A2:C834,3)</f>
        <v>1</v>
      </c>
      <c r="I8076" t="str">
        <f>VLOOKUP(A8076,Taul1!A2:C834,2)</f>
        <v>Ei perusasteen jälkeistä tutkintoa 30-34</v>
      </c>
      <c r="L8076" t="s">
        <v>1663</v>
      </c>
      <c r="M8076" t="str">
        <f>F8076&amp;L8076&amp;G8076&amp;L8076&amp;INT(C8076*10)</f>
        <v>25,71,-7</v>
      </c>
      <c r="O8076">
        <f>VLOOKUP(B8076,Taul1!A2:C834,3)</f>
        <v>0</v>
      </c>
      <c r="P8076" t="str">
        <f>VLOOKUP(B8076,Taul1!A2:C834,2)</f>
        <v>Vanhempainpäivärahojen korvatut päivät isä 40-</v>
      </c>
    </row>
    <row r="8077" spans="1:16" ht="18" x14ac:dyDescent="0.3">
      <c r="A8077" s="1" t="s">
        <v>1398</v>
      </c>
      <c r="B8077" s="1" t="s">
        <v>1588</v>
      </c>
      <c r="C8077" s="1">
        <v>0.17</v>
      </c>
      <c r="D8077" s="1">
        <v>2.7221530546659399E-3</v>
      </c>
      <c r="E8077" s="1" t="s">
        <v>337</v>
      </c>
      <c r="F8077">
        <v>26</v>
      </c>
      <c r="G8077">
        <v>71</v>
      </c>
      <c r="H8077">
        <f>VLOOKUP(A8077,Taul1!A2:C834,3)</f>
        <v>1</v>
      </c>
      <c r="I8077" t="str">
        <f>VLOOKUP(A8077,Taul1!A2:C834,2)</f>
        <v>Ei perusasteen jälkeistä tutkintoa 35-39</v>
      </c>
      <c r="L8077" t="s">
        <v>1663</v>
      </c>
      <c r="M8077" t="str">
        <f>F8077&amp;L8077&amp;G8077&amp;L8077&amp;INT(C8077*10)</f>
        <v>26,71,1</v>
      </c>
      <c r="O8077">
        <f>VLOOKUP(B8077,Taul1!A2:C834,3)</f>
        <v>0</v>
      </c>
      <c r="P8077" t="str">
        <f>VLOOKUP(B8077,Taul1!A2:C834,2)</f>
        <v>Vanhempainpäivärahojen korvatut päivät isä 40-</v>
      </c>
    </row>
    <row r="8078" spans="1:16" ht="18" x14ac:dyDescent="0.3">
      <c r="A8078" s="1" t="s">
        <v>1400</v>
      </c>
      <c r="B8078" s="1" t="s">
        <v>1588</v>
      </c>
      <c r="C8078" s="1">
        <v>-0.441</v>
      </c>
      <c r="D8078" s="2">
        <v>2.2204460492503101E-16</v>
      </c>
      <c r="E8078" s="1" t="s">
        <v>337</v>
      </c>
      <c r="F8078">
        <v>27</v>
      </c>
      <c r="G8078">
        <v>71</v>
      </c>
      <c r="H8078">
        <f>VLOOKUP(A8078,Taul1!A2:C834,3)</f>
        <v>1</v>
      </c>
      <c r="I8078" t="str">
        <f>VLOOKUP(A8078,Taul1!A2:C834,2)</f>
        <v>Ei perusasteen jälkeistä tutkintoa 40-44</v>
      </c>
      <c r="L8078" t="s">
        <v>1663</v>
      </c>
      <c r="M8078" t="str">
        <f>F8078&amp;L8078&amp;G8078&amp;L8078&amp;INT(C8078*10)</f>
        <v>27,71,-5</v>
      </c>
      <c r="O8078">
        <f>VLOOKUP(B8078,Taul1!A2:C834,3)</f>
        <v>0</v>
      </c>
      <c r="P8078" t="str">
        <f>VLOOKUP(B8078,Taul1!A2:C834,2)</f>
        <v>Vanhempainpäivärahojen korvatut päivät isä 40-</v>
      </c>
    </row>
    <row r="8079" spans="1:16" ht="18" x14ac:dyDescent="0.3">
      <c r="A8079" s="1" t="s">
        <v>1402</v>
      </c>
      <c r="B8079" s="1" t="s">
        <v>1588</v>
      </c>
      <c r="C8079" s="1">
        <v>-0.88300000000000001</v>
      </c>
      <c r="D8079" s="1">
        <v>0</v>
      </c>
      <c r="E8079" s="1" t="s">
        <v>337</v>
      </c>
      <c r="F8079">
        <v>28</v>
      </c>
      <c r="G8079">
        <v>71</v>
      </c>
      <c r="H8079">
        <f>VLOOKUP(A8079,Taul1!A2:C834,3)</f>
        <v>1</v>
      </c>
      <c r="I8079" t="str">
        <f>VLOOKUP(A8079,Taul1!A2:C834,2)</f>
        <v>Ei perusasteen jälkeistä tutkintoa 45-49</v>
      </c>
      <c r="L8079" t="s">
        <v>1663</v>
      </c>
      <c r="M8079" t="str">
        <f>F8079&amp;L8079&amp;G8079&amp;L8079&amp;INT(C8079*10)</f>
        <v>28,71,-9</v>
      </c>
      <c r="O8079">
        <f>VLOOKUP(B8079,Taul1!A2:C834,3)</f>
        <v>0</v>
      </c>
      <c r="P8079" t="str">
        <f>VLOOKUP(B8079,Taul1!A2:C834,2)</f>
        <v>Vanhempainpäivärahojen korvatut päivät isä 40-</v>
      </c>
    </row>
    <row r="8080" spans="1:16" ht="18" x14ac:dyDescent="0.3">
      <c r="A8080" s="1" t="s">
        <v>1404</v>
      </c>
      <c r="B8080" s="1" t="s">
        <v>1588</v>
      </c>
      <c r="C8080" s="1">
        <v>-0.73699999999999999</v>
      </c>
      <c r="D8080" s="1">
        <v>0</v>
      </c>
      <c r="E8080" s="1" t="s">
        <v>337</v>
      </c>
      <c r="F8080">
        <v>29</v>
      </c>
      <c r="G8080">
        <v>71</v>
      </c>
      <c r="H8080">
        <f>VLOOKUP(A8080,Taul1!A2:C834,3)</f>
        <v>1</v>
      </c>
      <c r="I8080" t="str">
        <f>VLOOKUP(A8080,Taul1!A2:C834,2)</f>
        <v>Ei perusasteen jälkeistä tutkintoa 50-54</v>
      </c>
      <c r="L8080" t="s">
        <v>1663</v>
      </c>
      <c r="M8080" t="str">
        <f>F8080&amp;L8080&amp;G8080&amp;L8080&amp;INT(C8080*10)</f>
        <v>29,71,-8</v>
      </c>
      <c r="O8080">
        <f>VLOOKUP(B8080,Taul1!A2:C834,3)</f>
        <v>0</v>
      </c>
      <c r="P8080" t="str">
        <f>VLOOKUP(B8080,Taul1!A2:C834,2)</f>
        <v>Vanhempainpäivärahojen korvatut päivät isä 40-</v>
      </c>
    </row>
    <row r="8081" spans="1:16" ht="18" x14ac:dyDescent="0.3">
      <c r="A8081" s="1" t="s">
        <v>1406</v>
      </c>
      <c r="B8081" s="1" t="s">
        <v>1588</v>
      </c>
      <c r="C8081" s="1">
        <v>-0.71399999999999997</v>
      </c>
      <c r="D8081" s="1">
        <v>0</v>
      </c>
      <c r="E8081" s="1" t="s">
        <v>337</v>
      </c>
      <c r="F8081">
        <v>30</v>
      </c>
      <c r="G8081">
        <v>71</v>
      </c>
      <c r="H8081">
        <f>VLOOKUP(A8081,Taul1!A2:C834,3)</f>
        <v>1</v>
      </c>
      <c r="I8081" t="str">
        <f>VLOOKUP(A8081,Taul1!A2:C834,2)</f>
        <v>Ei perusasteen jälkeistä tutkintoa 55-59</v>
      </c>
      <c r="L8081" t="s">
        <v>1663</v>
      </c>
      <c r="M8081" t="str">
        <f>F8081&amp;L8081&amp;G8081&amp;L8081&amp;INT(C8081*10)</f>
        <v>30,71,-8</v>
      </c>
      <c r="O8081">
        <f>VLOOKUP(B8081,Taul1!A2:C834,3)</f>
        <v>0</v>
      </c>
      <c r="P8081" t="str">
        <f>VLOOKUP(B8081,Taul1!A2:C834,2)</f>
        <v>Vanhempainpäivärahojen korvatut päivät isä 40-</v>
      </c>
    </row>
    <row r="8082" spans="1:16" ht="18" x14ac:dyDescent="0.3">
      <c r="A8082" s="1" t="s">
        <v>1408</v>
      </c>
      <c r="B8082" s="1" t="s">
        <v>1588</v>
      </c>
      <c r="C8082" s="1">
        <v>-0.68200000000000005</v>
      </c>
      <c r="D8082" s="1">
        <v>0</v>
      </c>
      <c r="E8082" s="1" t="s">
        <v>337</v>
      </c>
      <c r="F8082">
        <v>31</v>
      </c>
      <c r="G8082">
        <v>71</v>
      </c>
      <c r="H8082">
        <f>VLOOKUP(A8082,Taul1!A2:C834,3)</f>
        <v>1</v>
      </c>
      <c r="I8082" t="str">
        <f>VLOOKUP(A8082,Taul1!A2:C834,2)</f>
        <v>Ei perusasteen jälkeistä tutkintoa 60-64</v>
      </c>
      <c r="L8082" t="s">
        <v>1663</v>
      </c>
      <c r="M8082" t="str">
        <f>F8082&amp;L8082&amp;G8082&amp;L8082&amp;INT(C8082*10)</f>
        <v>31,71,-7</v>
      </c>
      <c r="O8082">
        <f>VLOOKUP(B8082,Taul1!A2:C834,3)</f>
        <v>0</v>
      </c>
      <c r="P8082" t="str">
        <f>VLOOKUP(B8082,Taul1!A2:C834,2)</f>
        <v>Vanhempainpäivärahojen korvatut päivät isä 40-</v>
      </c>
    </row>
    <row r="8083" spans="1:16" ht="18" x14ac:dyDescent="0.3">
      <c r="A8083" s="1" t="s">
        <v>1410</v>
      </c>
      <c r="B8083" s="1" t="s">
        <v>1588</v>
      </c>
      <c r="C8083" s="1">
        <v>-0.77400000000000002</v>
      </c>
      <c r="D8083" s="1">
        <v>0</v>
      </c>
      <c r="E8083" s="1" t="s">
        <v>337</v>
      </c>
      <c r="F8083">
        <v>32</v>
      </c>
      <c r="G8083">
        <v>71</v>
      </c>
      <c r="H8083">
        <f>VLOOKUP(A8083,Taul1!A2:C834,3)</f>
        <v>1</v>
      </c>
      <c r="I8083" t="str">
        <f>VLOOKUP(A8083,Taul1!A2:C834,2)</f>
        <v>Ei perusasteen jälkeistä tutkintoa 65-69</v>
      </c>
      <c r="L8083" t="s">
        <v>1663</v>
      </c>
      <c r="M8083" t="str">
        <f>F8083&amp;L8083&amp;G8083&amp;L8083&amp;INT(C8083*10)</f>
        <v>32,71,-8</v>
      </c>
      <c r="O8083">
        <f>VLOOKUP(B8083,Taul1!A2:C834,3)</f>
        <v>0</v>
      </c>
      <c r="P8083" t="str">
        <f>VLOOKUP(B8083,Taul1!A2:C834,2)</f>
        <v>Vanhempainpäivärahojen korvatut päivät isä 40-</v>
      </c>
    </row>
    <row r="8084" spans="1:16" ht="18" x14ac:dyDescent="0.3">
      <c r="A8084" s="1" t="s">
        <v>1412</v>
      </c>
      <c r="B8084" s="1" t="s">
        <v>1588</v>
      </c>
      <c r="C8084" s="1">
        <v>0.66800000000000004</v>
      </c>
      <c r="D8084" s="1">
        <v>0</v>
      </c>
      <c r="E8084" s="1" t="s">
        <v>337</v>
      </c>
      <c r="F8084">
        <v>33</v>
      </c>
      <c r="G8084">
        <v>71</v>
      </c>
      <c r="H8084">
        <f>VLOOKUP(A8084,Taul1!A2:C834,3)</f>
        <v>1</v>
      </c>
      <c r="I8084" t="str">
        <f>VLOOKUP(A8084,Taul1!A2:C834,2)</f>
        <v>Ei perusasteen jälkeistä tutkintoa 70-74</v>
      </c>
      <c r="L8084" t="s">
        <v>1663</v>
      </c>
      <c r="M8084" t="str">
        <f>F8084&amp;L8084&amp;G8084&amp;L8084&amp;INT(C8084*10)</f>
        <v>33,71,6</v>
      </c>
      <c r="O8084">
        <f>VLOOKUP(B8084,Taul1!A2:C834,3)</f>
        <v>0</v>
      </c>
      <c r="P8084" t="str">
        <f>VLOOKUP(B8084,Taul1!A2:C834,2)</f>
        <v>Vanhempainpäivärahojen korvatut päivät isä 40-</v>
      </c>
    </row>
    <row r="8085" spans="1:16" ht="18" x14ac:dyDescent="0.3">
      <c r="A8085" s="1" t="s">
        <v>1414</v>
      </c>
      <c r="B8085" s="1" t="s">
        <v>1588</v>
      </c>
      <c r="C8085" s="1">
        <v>-0.55000000000000004</v>
      </c>
      <c r="D8085" s="1">
        <v>0</v>
      </c>
      <c r="E8085" s="1" t="s">
        <v>337</v>
      </c>
      <c r="F8085">
        <v>34</v>
      </c>
      <c r="G8085">
        <v>71</v>
      </c>
      <c r="H8085">
        <f>VLOOKUP(A8085,Taul1!A2:C834,3)</f>
        <v>1</v>
      </c>
      <c r="I8085" t="str">
        <f>VLOOKUP(A8085,Taul1!A2:C834,2)</f>
        <v>Ei perusasteen jälkeistä tutkintoa 75-</v>
      </c>
      <c r="L8085" t="s">
        <v>1663</v>
      </c>
      <c r="M8085" t="str">
        <f>F8085&amp;L8085&amp;G8085&amp;L8085&amp;INT(C8085*10)</f>
        <v>34,71,-6</v>
      </c>
      <c r="O8085">
        <f>VLOOKUP(B8085,Taul1!A2:C834,3)</f>
        <v>0</v>
      </c>
      <c r="P8085" t="str">
        <f>VLOOKUP(B8085,Taul1!A2:C834,2)</f>
        <v>Vanhempainpäivärahojen korvatut päivät isä 40-</v>
      </c>
    </row>
    <row r="8086" spans="1:16" ht="18" x14ac:dyDescent="0.3">
      <c r="A8086" s="1" t="s">
        <v>1416</v>
      </c>
      <c r="B8086" s="1" t="s">
        <v>1588</v>
      </c>
      <c r="C8086" s="1">
        <v>0.36899999999999999</v>
      </c>
      <c r="D8086" s="2">
        <v>1.9708346066238301E-11</v>
      </c>
      <c r="E8086" s="1" t="s">
        <v>337</v>
      </c>
      <c r="F8086">
        <v>35</v>
      </c>
      <c r="G8086">
        <v>71</v>
      </c>
      <c r="H8086">
        <f>VLOOKUP(A8086,Taul1!A2:C834,3)</f>
        <v>1</v>
      </c>
      <c r="I8086" t="str">
        <f>VLOOKUP(A8086,Taul1!A2:C834,2)</f>
        <v>Toisen asteen tutkinto 15-19</v>
      </c>
      <c r="L8086" t="s">
        <v>1663</v>
      </c>
      <c r="M8086" t="str">
        <f>F8086&amp;L8086&amp;G8086&amp;L8086&amp;INT(C8086*10)</f>
        <v>35,71,3</v>
      </c>
      <c r="O8086">
        <f>VLOOKUP(B8086,Taul1!A2:C834,3)</f>
        <v>0</v>
      </c>
      <c r="P8086" t="str">
        <f>VLOOKUP(B8086,Taul1!A2:C834,2)</f>
        <v>Vanhempainpäivärahojen korvatut päivät isä 40-</v>
      </c>
    </row>
    <row r="8087" spans="1:16" ht="18" x14ac:dyDescent="0.3">
      <c r="A8087" s="1" t="s">
        <v>1418</v>
      </c>
      <c r="B8087" s="1" t="s">
        <v>1588</v>
      </c>
      <c r="C8087" s="1">
        <v>-0.63900000000000001</v>
      </c>
      <c r="D8087" s="1">
        <v>0</v>
      </c>
      <c r="E8087" s="1" t="s">
        <v>337</v>
      </c>
      <c r="F8087">
        <v>36</v>
      </c>
      <c r="G8087">
        <v>71</v>
      </c>
      <c r="H8087">
        <f>VLOOKUP(A8087,Taul1!A2:C834,3)</f>
        <v>1</v>
      </c>
      <c r="I8087" t="str">
        <f>VLOOKUP(A8087,Taul1!A2:C834,2)</f>
        <v>Toisen asteen tutkinto 20-24</v>
      </c>
      <c r="L8087" t="s">
        <v>1663</v>
      </c>
      <c r="M8087" t="str">
        <f>F8087&amp;L8087&amp;G8087&amp;L8087&amp;INT(C8087*10)</f>
        <v>36,71,-7</v>
      </c>
      <c r="O8087">
        <f>VLOOKUP(B8087,Taul1!A2:C834,3)</f>
        <v>0</v>
      </c>
      <c r="P8087" t="str">
        <f>VLOOKUP(B8087,Taul1!A2:C834,2)</f>
        <v>Vanhempainpäivärahojen korvatut päivät isä 40-</v>
      </c>
    </row>
    <row r="8088" spans="1:16" ht="18" x14ac:dyDescent="0.3">
      <c r="A8088" s="1" t="s">
        <v>1420</v>
      </c>
      <c r="B8088" s="1" t="s">
        <v>1588</v>
      </c>
      <c r="C8088" s="1">
        <v>0.51800000000000002</v>
      </c>
      <c r="D8088" s="1">
        <v>0</v>
      </c>
      <c r="E8088" s="1" t="s">
        <v>337</v>
      </c>
      <c r="F8088">
        <v>37</v>
      </c>
      <c r="G8088">
        <v>71</v>
      </c>
      <c r="H8088">
        <f>VLOOKUP(A8088,Taul1!A2:C834,3)</f>
        <v>1</v>
      </c>
      <c r="I8088" t="str">
        <f>VLOOKUP(A8088,Taul1!A2:C834,2)</f>
        <v>Toisen asteen tutkinto 25-29</v>
      </c>
      <c r="L8088" t="s">
        <v>1663</v>
      </c>
      <c r="M8088" t="str">
        <f>F8088&amp;L8088&amp;G8088&amp;L8088&amp;INT(C8088*10)</f>
        <v>37,71,5</v>
      </c>
      <c r="O8088">
        <f>VLOOKUP(B8088,Taul1!A2:C834,3)</f>
        <v>0</v>
      </c>
      <c r="P8088" t="str">
        <f>VLOOKUP(B8088,Taul1!A2:C834,2)</f>
        <v>Vanhempainpäivärahojen korvatut päivät isä 40-</v>
      </c>
    </row>
    <row r="8089" spans="1:16" ht="18" x14ac:dyDescent="0.3">
      <c r="A8089" s="1" t="s">
        <v>1422</v>
      </c>
      <c r="B8089" s="1" t="s">
        <v>1588</v>
      </c>
      <c r="C8089" s="1">
        <v>0.69699999999999995</v>
      </c>
      <c r="D8089" s="2">
        <v>1.11022302462515E-16</v>
      </c>
      <c r="E8089" s="1" t="s">
        <v>337</v>
      </c>
      <c r="F8089">
        <v>38</v>
      </c>
      <c r="G8089">
        <v>71</v>
      </c>
      <c r="H8089">
        <f>VLOOKUP(A8089,Taul1!A2:C834,3)</f>
        <v>1</v>
      </c>
      <c r="I8089" t="str">
        <f>VLOOKUP(A8089,Taul1!A2:C834,2)</f>
        <v>Toisen asteen tutkinto 30-34</v>
      </c>
      <c r="L8089" t="s">
        <v>1663</v>
      </c>
      <c r="M8089" t="str">
        <f>F8089&amp;L8089&amp;G8089&amp;L8089&amp;INT(C8089*10)</f>
        <v>38,71,6</v>
      </c>
      <c r="O8089">
        <f>VLOOKUP(B8089,Taul1!A2:C834,3)</f>
        <v>0</v>
      </c>
      <c r="P8089" t="str">
        <f>VLOOKUP(B8089,Taul1!A2:C834,2)</f>
        <v>Vanhempainpäivärahojen korvatut päivät isä 40-</v>
      </c>
    </row>
    <row r="8090" spans="1:16" ht="18" x14ac:dyDescent="0.3">
      <c r="A8090" s="1" t="s">
        <v>1424</v>
      </c>
      <c r="B8090" s="1" t="s">
        <v>1588</v>
      </c>
      <c r="C8090" s="1">
        <v>0.56899999999999995</v>
      </c>
      <c r="D8090" s="1">
        <v>0</v>
      </c>
      <c r="E8090" s="1" t="s">
        <v>337</v>
      </c>
      <c r="F8090">
        <v>39</v>
      </c>
      <c r="G8090">
        <v>71</v>
      </c>
      <c r="H8090">
        <f>VLOOKUP(A8090,Taul1!A2:C834,3)</f>
        <v>1</v>
      </c>
      <c r="I8090" t="str">
        <f>VLOOKUP(A8090,Taul1!A2:C834,2)</f>
        <v>Toisen asteen tutkinto 35-39</v>
      </c>
      <c r="L8090" t="s">
        <v>1663</v>
      </c>
      <c r="M8090" t="str">
        <f>F8090&amp;L8090&amp;G8090&amp;L8090&amp;INT(C8090*10)</f>
        <v>39,71,5</v>
      </c>
      <c r="O8090">
        <f>VLOOKUP(B8090,Taul1!A2:C834,3)</f>
        <v>0</v>
      </c>
      <c r="P8090" t="str">
        <f>VLOOKUP(B8090,Taul1!A2:C834,2)</f>
        <v>Vanhempainpäivärahojen korvatut päivät isä 40-</v>
      </c>
    </row>
    <row r="8091" spans="1:16" ht="18" x14ac:dyDescent="0.3">
      <c r="A8091" s="1" t="s">
        <v>1426</v>
      </c>
      <c r="B8091" s="1" t="s">
        <v>1588</v>
      </c>
      <c r="C8091" s="1">
        <v>0.83799999999999997</v>
      </c>
      <c r="D8091" s="2">
        <v>1.11022302462515E-16</v>
      </c>
      <c r="E8091" s="1" t="s">
        <v>337</v>
      </c>
      <c r="F8091">
        <v>40</v>
      </c>
      <c r="G8091">
        <v>71</v>
      </c>
      <c r="H8091">
        <f>VLOOKUP(A8091,Taul1!A2:C834,3)</f>
        <v>1</v>
      </c>
      <c r="I8091" t="str">
        <f>VLOOKUP(A8091,Taul1!A2:C834,2)</f>
        <v>Toisen asteen tutkinto 40-44</v>
      </c>
      <c r="L8091" t="s">
        <v>1663</v>
      </c>
      <c r="M8091" t="str">
        <f>F8091&amp;L8091&amp;G8091&amp;L8091&amp;INT(C8091*10)</f>
        <v>40,71,8</v>
      </c>
      <c r="O8091">
        <f>VLOOKUP(B8091,Taul1!A2:C834,3)</f>
        <v>0</v>
      </c>
      <c r="P8091" t="str">
        <f>VLOOKUP(B8091,Taul1!A2:C834,2)</f>
        <v>Vanhempainpäivärahojen korvatut päivät isä 40-</v>
      </c>
    </row>
    <row r="8092" spans="1:16" ht="18" x14ac:dyDescent="0.3">
      <c r="A8092" s="1" t="s">
        <v>1428</v>
      </c>
      <c r="B8092" s="1" t="s">
        <v>1588</v>
      </c>
      <c r="C8092" s="1">
        <v>-0.77400000000000002</v>
      </c>
      <c r="D8092" s="1">
        <v>0</v>
      </c>
      <c r="E8092" s="1" t="s">
        <v>337</v>
      </c>
      <c r="F8092">
        <v>41</v>
      </c>
      <c r="G8092">
        <v>71</v>
      </c>
      <c r="H8092">
        <f>VLOOKUP(A8092,Taul1!A2:C834,3)</f>
        <v>1</v>
      </c>
      <c r="I8092" t="str">
        <f>VLOOKUP(A8092,Taul1!A2:C834,2)</f>
        <v>Toisen asteen tutkinto 45-49</v>
      </c>
      <c r="L8092" t="s">
        <v>1663</v>
      </c>
      <c r="M8092" t="str">
        <f>F8092&amp;L8092&amp;G8092&amp;L8092&amp;INT(C8092*10)</f>
        <v>41,71,-8</v>
      </c>
      <c r="O8092">
        <f>VLOOKUP(B8092,Taul1!A2:C834,3)</f>
        <v>0</v>
      </c>
      <c r="P8092" t="str">
        <f>VLOOKUP(B8092,Taul1!A2:C834,2)</f>
        <v>Vanhempainpäivärahojen korvatut päivät isä 40-</v>
      </c>
    </row>
    <row r="8093" spans="1:16" ht="18" x14ac:dyDescent="0.3">
      <c r="A8093" s="1" t="s">
        <v>1430</v>
      </c>
      <c r="B8093" s="1" t="s">
        <v>1588</v>
      </c>
      <c r="C8093" s="1">
        <v>-0.60699999999999998</v>
      </c>
      <c r="D8093" s="1">
        <v>0</v>
      </c>
      <c r="E8093" s="1" t="s">
        <v>337</v>
      </c>
      <c r="F8093">
        <v>42</v>
      </c>
      <c r="G8093">
        <v>71</v>
      </c>
      <c r="H8093">
        <f>VLOOKUP(A8093,Taul1!A2:C834,3)</f>
        <v>1</v>
      </c>
      <c r="I8093" t="str">
        <f>VLOOKUP(A8093,Taul1!A2:C834,2)</f>
        <v>Toisen asteen tutkinto 50-54</v>
      </c>
      <c r="L8093" t="s">
        <v>1663</v>
      </c>
      <c r="M8093" t="str">
        <f>F8093&amp;L8093&amp;G8093&amp;L8093&amp;INT(C8093*10)</f>
        <v>42,71,-7</v>
      </c>
      <c r="O8093">
        <f>VLOOKUP(B8093,Taul1!A2:C834,3)</f>
        <v>0</v>
      </c>
      <c r="P8093" t="str">
        <f>VLOOKUP(B8093,Taul1!A2:C834,2)</f>
        <v>Vanhempainpäivärahojen korvatut päivät isä 40-</v>
      </c>
    </row>
    <row r="8094" spans="1:16" ht="18" x14ac:dyDescent="0.3">
      <c r="A8094" s="1" t="s">
        <v>1432</v>
      </c>
      <c r="B8094" s="1" t="s">
        <v>1588</v>
      </c>
      <c r="C8094" s="1">
        <v>0.70799999999999996</v>
      </c>
      <c r="D8094" s="1">
        <v>0</v>
      </c>
      <c r="E8094" s="1" t="s">
        <v>337</v>
      </c>
      <c r="F8094">
        <v>43</v>
      </c>
      <c r="G8094">
        <v>71</v>
      </c>
      <c r="H8094">
        <f>VLOOKUP(A8094,Taul1!A2:C834,3)</f>
        <v>1</v>
      </c>
      <c r="I8094" t="str">
        <f>VLOOKUP(A8094,Taul1!A2:C834,2)</f>
        <v>Toisen asteen tutkinto 55-59</v>
      </c>
      <c r="L8094" t="s">
        <v>1663</v>
      </c>
      <c r="M8094" t="str">
        <f>F8094&amp;L8094&amp;G8094&amp;L8094&amp;INT(C8094*10)</f>
        <v>43,71,7</v>
      </c>
      <c r="O8094">
        <f>VLOOKUP(B8094,Taul1!A2:C834,3)</f>
        <v>0</v>
      </c>
      <c r="P8094" t="str">
        <f>VLOOKUP(B8094,Taul1!A2:C834,2)</f>
        <v>Vanhempainpäivärahojen korvatut päivät isä 40-</v>
      </c>
    </row>
    <row r="8095" spans="1:16" ht="18" x14ac:dyDescent="0.3">
      <c r="A8095" s="1" t="s">
        <v>1434</v>
      </c>
      <c r="B8095" s="1" t="s">
        <v>1588</v>
      </c>
      <c r="C8095" s="1">
        <v>6.0000000000000001E-3</v>
      </c>
      <c r="D8095" s="1">
        <v>0.90945260892754598</v>
      </c>
      <c r="E8095" s="1" t="s">
        <v>337</v>
      </c>
      <c r="F8095">
        <v>44</v>
      </c>
      <c r="G8095">
        <v>71</v>
      </c>
      <c r="H8095">
        <f>VLOOKUP(A8095,Taul1!A2:C834,3)</f>
        <v>1</v>
      </c>
      <c r="I8095" t="str">
        <f>VLOOKUP(A8095,Taul1!A2:C834,2)</f>
        <v>Toisen asteen tutkinto 60-64</v>
      </c>
      <c r="L8095" t="s">
        <v>1663</v>
      </c>
      <c r="M8095" t="str">
        <f>F8095&amp;L8095&amp;G8095&amp;L8095&amp;INT(C8095*10)</f>
        <v>44,71,0</v>
      </c>
      <c r="O8095">
        <f>VLOOKUP(B8095,Taul1!A2:C834,3)</f>
        <v>0</v>
      </c>
      <c r="P8095" t="str">
        <f>VLOOKUP(B8095,Taul1!A2:C834,2)</f>
        <v>Vanhempainpäivärahojen korvatut päivät isä 40-</v>
      </c>
    </row>
    <row r="8096" spans="1:16" ht="18" x14ac:dyDescent="0.3">
      <c r="A8096" s="1" t="s">
        <v>1436</v>
      </c>
      <c r="B8096" s="1" t="s">
        <v>1588</v>
      </c>
      <c r="C8096" s="1">
        <v>-0.1</v>
      </c>
      <c r="D8096" s="1">
        <v>7.97106770055723E-2</v>
      </c>
      <c r="E8096" s="1" t="s">
        <v>337</v>
      </c>
      <c r="F8096">
        <v>45</v>
      </c>
      <c r="G8096">
        <v>71</v>
      </c>
      <c r="H8096">
        <f>VLOOKUP(A8096,Taul1!A2:C834,3)</f>
        <v>1</v>
      </c>
      <c r="I8096" t="str">
        <f>VLOOKUP(A8096,Taul1!A2:C834,2)</f>
        <v>Toisen asteen tutkinto 65-69</v>
      </c>
      <c r="L8096" t="s">
        <v>1663</v>
      </c>
      <c r="M8096" t="str">
        <f>F8096&amp;L8096&amp;G8096&amp;L8096&amp;INT(C8096*10)</f>
        <v>45,71,-1</v>
      </c>
      <c r="O8096">
        <f>VLOOKUP(B8096,Taul1!A2:C834,3)</f>
        <v>0</v>
      </c>
      <c r="P8096" t="str">
        <f>VLOOKUP(B8096,Taul1!A2:C834,2)</f>
        <v>Vanhempainpäivärahojen korvatut päivät isä 40-</v>
      </c>
    </row>
    <row r="8097" spans="1:16" ht="18" x14ac:dyDescent="0.3">
      <c r="A8097" s="1" t="s">
        <v>1438</v>
      </c>
      <c r="B8097" s="1" t="s">
        <v>1588</v>
      </c>
      <c r="C8097" s="1">
        <v>0.67300000000000004</v>
      </c>
      <c r="D8097" s="2">
        <v>1.11022302462515E-16</v>
      </c>
      <c r="E8097" s="1" t="s">
        <v>337</v>
      </c>
      <c r="F8097">
        <v>46</v>
      </c>
      <c r="G8097">
        <v>71</v>
      </c>
      <c r="H8097">
        <f>VLOOKUP(A8097,Taul1!A2:C834,3)</f>
        <v>1</v>
      </c>
      <c r="I8097" t="str">
        <f>VLOOKUP(A8097,Taul1!A2:C834,2)</f>
        <v>Toisen asteen tutkinto 70-74</v>
      </c>
      <c r="L8097" t="s">
        <v>1663</v>
      </c>
      <c r="M8097" t="str">
        <f>F8097&amp;L8097&amp;G8097&amp;L8097&amp;INT(C8097*10)</f>
        <v>46,71,6</v>
      </c>
      <c r="O8097">
        <f>VLOOKUP(B8097,Taul1!A2:C834,3)</f>
        <v>0</v>
      </c>
      <c r="P8097" t="str">
        <f>VLOOKUP(B8097,Taul1!A2:C834,2)</f>
        <v>Vanhempainpäivärahojen korvatut päivät isä 40-</v>
      </c>
    </row>
    <row r="8098" spans="1:16" ht="18" x14ac:dyDescent="0.3">
      <c r="A8098" s="1" t="s">
        <v>1440</v>
      </c>
      <c r="B8098" s="1" t="s">
        <v>1588</v>
      </c>
      <c r="C8098" s="1">
        <v>0.69</v>
      </c>
      <c r="D8098" s="1">
        <v>0</v>
      </c>
      <c r="E8098" s="1" t="s">
        <v>337</v>
      </c>
      <c r="F8098">
        <v>47</v>
      </c>
      <c r="G8098">
        <v>71</v>
      </c>
      <c r="H8098">
        <f>VLOOKUP(A8098,Taul1!A2:C834,3)</f>
        <v>1</v>
      </c>
      <c r="I8098" t="str">
        <f>VLOOKUP(A8098,Taul1!A2:C834,2)</f>
        <v>Toisen asteen tutkinto 75-</v>
      </c>
      <c r="L8098" t="s">
        <v>1663</v>
      </c>
      <c r="M8098" t="str">
        <f>F8098&amp;L8098&amp;G8098&amp;L8098&amp;INT(C8098*10)</f>
        <v>47,71,6</v>
      </c>
      <c r="O8098">
        <f>VLOOKUP(B8098,Taul1!A2:C834,3)</f>
        <v>0</v>
      </c>
      <c r="P8098" t="str">
        <f>VLOOKUP(B8098,Taul1!A2:C834,2)</f>
        <v>Vanhempainpäivärahojen korvatut päivät isä 40-</v>
      </c>
    </row>
    <row r="8099" spans="1:16" ht="18" x14ac:dyDescent="0.3">
      <c r="A8099" s="1" t="s">
        <v>1442</v>
      </c>
      <c r="B8099" s="1" t="s">
        <v>1588</v>
      </c>
      <c r="C8099" s="1">
        <v>-4.8000000000000001E-2</v>
      </c>
      <c r="D8099" s="1">
        <v>0.40460317413338598</v>
      </c>
      <c r="E8099" s="1" t="s">
        <v>337</v>
      </c>
      <c r="F8099">
        <v>48</v>
      </c>
      <c r="G8099">
        <v>71</v>
      </c>
      <c r="H8099">
        <f>VLOOKUP(A8099,Taul1!A2:C834,3)</f>
        <v>1</v>
      </c>
      <c r="I8099" t="str">
        <f>VLOOKUP(A8099,Taul1!A2:C834,2)</f>
        <v>Korkea-asteen tutkinto 15-19</v>
      </c>
      <c r="L8099" t="s">
        <v>1663</v>
      </c>
      <c r="M8099" t="str">
        <f>F8099&amp;L8099&amp;G8099&amp;L8099&amp;INT(C8099*10)</f>
        <v>48,71,-1</v>
      </c>
      <c r="O8099">
        <f>VLOOKUP(B8099,Taul1!A2:C834,3)</f>
        <v>0</v>
      </c>
      <c r="P8099" t="str">
        <f>VLOOKUP(B8099,Taul1!A2:C834,2)</f>
        <v>Vanhempainpäivärahojen korvatut päivät isä 40-</v>
      </c>
    </row>
    <row r="8100" spans="1:16" ht="18" x14ac:dyDescent="0.3">
      <c r="A8100" s="1" t="s">
        <v>1444</v>
      </c>
      <c r="B8100" s="1" t="s">
        <v>1588</v>
      </c>
      <c r="C8100" s="1">
        <v>0.76700000000000002</v>
      </c>
      <c r="D8100" s="1">
        <v>0</v>
      </c>
      <c r="E8100" s="1" t="s">
        <v>337</v>
      </c>
      <c r="F8100">
        <v>49</v>
      </c>
      <c r="G8100">
        <v>71</v>
      </c>
      <c r="H8100">
        <f>VLOOKUP(A8100,Taul1!A2:C834,3)</f>
        <v>1</v>
      </c>
      <c r="I8100" t="str">
        <f>VLOOKUP(A8100,Taul1!A2:C834,2)</f>
        <v>Korkea-asteen tutkinto 20-24</v>
      </c>
      <c r="L8100" t="s">
        <v>1663</v>
      </c>
      <c r="M8100" t="str">
        <f>F8100&amp;L8100&amp;G8100&amp;L8100&amp;INT(C8100*10)</f>
        <v>49,71,7</v>
      </c>
      <c r="O8100">
        <f>VLOOKUP(B8100,Taul1!A2:C834,3)</f>
        <v>0</v>
      </c>
      <c r="P8100" t="str">
        <f>VLOOKUP(B8100,Taul1!A2:C834,2)</f>
        <v>Vanhempainpäivärahojen korvatut päivät isä 40-</v>
      </c>
    </row>
    <row r="8101" spans="1:16" ht="18" x14ac:dyDescent="0.3">
      <c r="A8101" s="1" t="s">
        <v>1446</v>
      </c>
      <c r="B8101" s="1" t="s">
        <v>1588</v>
      </c>
      <c r="C8101" s="1">
        <v>0.89200000000000002</v>
      </c>
      <c r="D8101" s="1">
        <v>0</v>
      </c>
      <c r="E8101" s="1" t="s">
        <v>337</v>
      </c>
      <c r="F8101">
        <v>50</v>
      </c>
      <c r="G8101">
        <v>71</v>
      </c>
      <c r="H8101">
        <f>VLOOKUP(A8101,Taul1!A2:C834,3)</f>
        <v>1</v>
      </c>
      <c r="I8101" t="str">
        <f>VLOOKUP(A8101,Taul1!A2:C834,2)</f>
        <v>Korkea-asteen tutkinto 25-29</v>
      </c>
      <c r="L8101" t="s">
        <v>1663</v>
      </c>
      <c r="M8101" t="str">
        <f>F8101&amp;L8101&amp;G8101&amp;L8101&amp;INT(C8101*10)</f>
        <v>50,71,8</v>
      </c>
      <c r="O8101">
        <f>VLOOKUP(B8101,Taul1!A2:C834,3)</f>
        <v>0</v>
      </c>
      <c r="P8101" t="str">
        <f>VLOOKUP(B8101,Taul1!A2:C834,2)</f>
        <v>Vanhempainpäivärahojen korvatut päivät isä 40-</v>
      </c>
    </row>
    <row r="8102" spans="1:16" ht="18" x14ac:dyDescent="0.3">
      <c r="A8102" s="1" t="s">
        <v>1448</v>
      </c>
      <c r="B8102" s="1" t="s">
        <v>1588</v>
      </c>
      <c r="C8102" s="1">
        <v>0.90600000000000003</v>
      </c>
      <c r="D8102" s="1">
        <v>0</v>
      </c>
      <c r="E8102" s="1" t="s">
        <v>337</v>
      </c>
      <c r="F8102">
        <v>51</v>
      </c>
      <c r="G8102">
        <v>71</v>
      </c>
      <c r="H8102">
        <f>VLOOKUP(A8102,Taul1!A2:C834,3)</f>
        <v>1</v>
      </c>
      <c r="I8102" t="str">
        <f>VLOOKUP(A8102,Taul1!A2:C834,2)</f>
        <v>Korkea-asteen tutkinto 30-34</v>
      </c>
      <c r="L8102" t="s">
        <v>1663</v>
      </c>
      <c r="M8102" t="str">
        <f>F8102&amp;L8102&amp;G8102&amp;L8102&amp;INT(C8102*10)</f>
        <v>51,71,9</v>
      </c>
      <c r="O8102">
        <f>VLOOKUP(B8102,Taul1!A2:C834,3)</f>
        <v>0</v>
      </c>
      <c r="P8102" t="str">
        <f>VLOOKUP(B8102,Taul1!A2:C834,2)</f>
        <v>Vanhempainpäivärahojen korvatut päivät isä 40-</v>
      </c>
    </row>
    <row r="8103" spans="1:16" ht="18" x14ac:dyDescent="0.3">
      <c r="A8103" s="1" t="s">
        <v>1450</v>
      </c>
      <c r="B8103" s="1" t="s">
        <v>1588</v>
      </c>
      <c r="C8103" s="1">
        <v>0.90900000000000003</v>
      </c>
      <c r="D8103" s="2">
        <v>1.11022302462515E-16</v>
      </c>
      <c r="E8103" s="1" t="s">
        <v>337</v>
      </c>
      <c r="F8103">
        <v>52</v>
      </c>
      <c r="G8103">
        <v>71</v>
      </c>
      <c r="H8103">
        <f>VLOOKUP(A8103,Taul1!A2:C834,3)</f>
        <v>1</v>
      </c>
      <c r="I8103" t="str">
        <f>VLOOKUP(A8103,Taul1!A2:C834,2)</f>
        <v>Korkea-asteen tutkinto 35-39</v>
      </c>
      <c r="L8103" t="s">
        <v>1663</v>
      </c>
      <c r="M8103" t="str">
        <f>F8103&amp;L8103&amp;G8103&amp;L8103&amp;INT(C8103*10)</f>
        <v>52,71,9</v>
      </c>
      <c r="O8103">
        <f>VLOOKUP(B8103,Taul1!A2:C834,3)</f>
        <v>0</v>
      </c>
      <c r="P8103" t="str">
        <f>VLOOKUP(B8103,Taul1!A2:C834,2)</f>
        <v>Vanhempainpäivärahojen korvatut päivät isä 40-</v>
      </c>
    </row>
    <row r="8104" spans="1:16" ht="18" x14ac:dyDescent="0.3">
      <c r="A8104" s="1" t="s">
        <v>1452</v>
      </c>
      <c r="B8104" s="1" t="s">
        <v>1588</v>
      </c>
      <c r="C8104" s="1">
        <v>0.92100000000000004</v>
      </c>
      <c r="D8104" s="1">
        <v>0</v>
      </c>
      <c r="E8104" s="1" t="s">
        <v>337</v>
      </c>
      <c r="F8104">
        <v>53</v>
      </c>
      <c r="G8104">
        <v>71</v>
      </c>
      <c r="H8104">
        <f>VLOOKUP(A8104,Taul1!A2:C834,3)</f>
        <v>1</v>
      </c>
      <c r="I8104" t="str">
        <f>VLOOKUP(A8104,Taul1!A2:C834,2)</f>
        <v>Korkea-asteen tutkinto 40-44</v>
      </c>
      <c r="L8104" t="s">
        <v>1663</v>
      </c>
      <c r="M8104" t="str">
        <f>F8104&amp;L8104&amp;G8104&amp;L8104&amp;INT(C8104*10)</f>
        <v>53,71,9</v>
      </c>
      <c r="O8104">
        <f>VLOOKUP(B8104,Taul1!A2:C834,3)</f>
        <v>0</v>
      </c>
      <c r="P8104" t="str">
        <f>VLOOKUP(B8104,Taul1!A2:C834,2)</f>
        <v>Vanhempainpäivärahojen korvatut päivät isä 40-</v>
      </c>
    </row>
    <row r="8105" spans="1:16" ht="18" x14ac:dyDescent="0.3">
      <c r="A8105" s="1" t="s">
        <v>1454</v>
      </c>
      <c r="B8105" s="1" t="s">
        <v>1588</v>
      </c>
      <c r="C8105" s="1">
        <v>0.313</v>
      </c>
      <c r="D8105" s="2">
        <v>1.7985056777192199E-8</v>
      </c>
      <c r="E8105" s="1" t="s">
        <v>337</v>
      </c>
      <c r="F8105">
        <v>54</v>
      </c>
      <c r="G8105">
        <v>71</v>
      </c>
      <c r="H8105">
        <f>VLOOKUP(A8105,Taul1!A2:C834,3)</f>
        <v>1</v>
      </c>
      <c r="I8105" t="str">
        <f>VLOOKUP(A8105,Taul1!A2:C834,2)</f>
        <v>Korkea-asteen tutkinto 45-49</v>
      </c>
      <c r="L8105" t="s">
        <v>1663</v>
      </c>
      <c r="M8105" t="str">
        <f>F8105&amp;L8105&amp;G8105&amp;L8105&amp;INT(C8105*10)</f>
        <v>54,71,3</v>
      </c>
      <c r="O8105">
        <f>VLOOKUP(B8105,Taul1!A2:C834,3)</f>
        <v>0</v>
      </c>
      <c r="P8105" t="str">
        <f>VLOOKUP(B8105,Taul1!A2:C834,2)</f>
        <v>Vanhempainpäivärahojen korvatut päivät isä 40-</v>
      </c>
    </row>
    <row r="8106" spans="1:16" ht="18" x14ac:dyDescent="0.3">
      <c r="A8106" s="1" t="s">
        <v>1456</v>
      </c>
      <c r="B8106" s="1" t="s">
        <v>1588</v>
      </c>
      <c r="C8106" s="1">
        <v>0.59599999999999997</v>
      </c>
      <c r="D8106" s="1">
        <v>0</v>
      </c>
      <c r="E8106" s="1" t="s">
        <v>337</v>
      </c>
      <c r="F8106">
        <v>55</v>
      </c>
      <c r="G8106">
        <v>71</v>
      </c>
      <c r="H8106">
        <f>VLOOKUP(A8106,Taul1!A2:C834,3)</f>
        <v>1</v>
      </c>
      <c r="I8106" t="str">
        <f>VLOOKUP(A8106,Taul1!A2:C834,2)</f>
        <v>Korkea-asteen tutkinto 50-54</v>
      </c>
      <c r="L8106" t="s">
        <v>1663</v>
      </c>
      <c r="M8106" t="str">
        <f>F8106&amp;L8106&amp;G8106&amp;L8106&amp;INT(C8106*10)</f>
        <v>55,71,5</v>
      </c>
      <c r="O8106">
        <f>VLOOKUP(B8106,Taul1!A2:C834,3)</f>
        <v>0</v>
      </c>
      <c r="P8106" t="str">
        <f>VLOOKUP(B8106,Taul1!A2:C834,2)</f>
        <v>Vanhempainpäivärahojen korvatut päivät isä 40-</v>
      </c>
    </row>
    <row r="8107" spans="1:16" ht="18" x14ac:dyDescent="0.3">
      <c r="A8107" s="1" t="s">
        <v>1458</v>
      </c>
      <c r="B8107" s="1" t="s">
        <v>1588</v>
      </c>
      <c r="C8107" s="1">
        <v>0.82699999999999996</v>
      </c>
      <c r="D8107" s="2">
        <v>1.11022302462515E-16</v>
      </c>
      <c r="E8107" s="1" t="s">
        <v>337</v>
      </c>
      <c r="F8107">
        <v>56</v>
      </c>
      <c r="G8107">
        <v>71</v>
      </c>
      <c r="H8107">
        <f>VLOOKUP(A8107,Taul1!A2:C834,3)</f>
        <v>1</v>
      </c>
      <c r="I8107" t="str">
        <f>VLOOKUP(A8107,Taul1!A2:C834,2)</f>
        <v>Korkea-asteen tutkinto 55-59</v>
      </c>
      <c r="L8107" t="s">
        <v>1663</v>
      </c>
      <c r="M8107" t="str">
        <f>F8107&amp;L8107&amp;G8107&amp;L8107&amp;INT(C8107*10)</f>
        <v>56,71,8</v>
      </c>
      <c r="O8107">
        <f>VLOOKUP(B8107,Taul1!A2:C834,3)</f>
        <v>0</v>
      </c>
      <c r="P8107" t="str">
        <f>VLOOKUP(B8107,Taul1!A2:C834,2)</f>
        <v>Vanhempainpäivärahojen korvatut päivät isä 40-</v>
      </c>
    </row>
    <row r="8108" spans="1:16" ht="18" x14ac:dyDescent="0.3">
      <c r="A8108" s="1" t="s">
        <v>1460</v>
      </c>
      <c r="B8108" s="1" t="s">
        <v>1588</v>
      </c>
      <c r="C8108" s="1">
        <v>0.84399999999999997</v>
      </c>
      <c r="D8108" s="1">
        <v>0</v>
      </c>
      <c r="E8108" s="1" t="s">
        <v>337</v>
      </c>
      <c r="F8108">
        <v>57</v>
      </c>
      <c r="G8108">
        <v>71</v>
      </c>
      <c r="H8108">
        <f>VLOOKUP(A8108,Taul1!A2:C834,3)</f>
        <v>1</v>
      </c>
      <c r="I8108" t="str">
        <f>VLOOKUP(A8108,Taul1!A2:C834,2)</f>
        <v>Korkea-asteen tutkinto 60-64</v>
      </c>
      <c r="L8108" t="s">
        <v>1663</v>
      </c>
      <c r="M8108" t="str">
        <f>F8108&amp;L8108&amp;G8108&amp;L8108&amp;INT(C8108*10)</f>
        <v>57,71,8</v>
      </c>
      <c r="O8108">
        <f>VLOOKUP(B8108,Taul1!A2:C834,3)</f>
        <v>0</v>
      </c>
      <c r="P8108" t="str">
        <f>VLOOKUP(B8108,Taul1!A2:C834,2)</f>
        <v>Vanhempainpäivärahojen korvatut päivät isä 40-</v>
      </c>
    </row>
    <row r="8109" spans="1:16" ht="18" x14ac:dyDescent="0.3">
      <c r="A8109" s="1" t="s">
        <v>1462</v>
      </c>
      <c r="B8109" s="1" t="s">
        <v>1588</v>
      </c>
      <c r="C8109" s="1">
        <v>-0.42399999999999999</v>
      </c>
      <c r="D8109" s="2">
        <v>6.2172489379008703E-15</v>
      </c>
      <c r="E8109" s="1" t="s">
        <v>337</v>
      </c>
      <c r="F8109">
        <v>58</v>
      </c>
      <c r="G8109">
        <v>71</v>
      </c>
      <c r="H8109">
        <f>VLOOKUP(A8109,Taul1!A2:C834,3)</f>
        <v>1</v>
      </c>
      <c r="I8109" t="str">
        <f>VLOOKUP(A8109,Taul1!A2:C834,2)</f>
        <v>Korkea-asteen tutkinto 65-69</v>
      </c>
      <c r="L8109" t="s">
        <v>1663</v>
      </c>
      <c r="M8109" t="str">
        <f>F8109&amp;L8109&amp;G8109&amp;L8109&amp;INT(C8109*10)</f>
        <v>58,71,-5</v>
      </c>
      <c r="O8109">
        <f>VLOOKUP(B8109,Taul1!A2:C834,3)</f>
        <v>0</v>
      </c>
      <c r="P8109" t="str">
        <f>VLOOKUP(B8109,Taul1!A2:C834,2)</f>
        <v>Vanhempainpäivärahojen korvatut päivät isä 40-</v>
      </c>
    </row>
    <row r="8110" spans="1:16" ht="18" x14ac:dyDescent="0.3">
      <c r="A8110" s="1" t="s">
        <v>1464</v>
      </c>
      <c r="B8110" s="1" t="s">
        <v>1588</v>
      </c>
      <c r="C8110" s="1">
        <v>0.85699999999999998</v>
      </c>
      <c r="D8110" s="1">
        <v>0</v>
      </c>
      <c r="E8110" s="1" t="s">
        <v>337</v>
      </c>
      <c r="F8110">
        <v>59</v>
      </c>
      <c r="G8110">
        <v>71</v>
      </c>
      <c r="H8110">
        <f>VLOOKUP(A8110,Taul1!A2:C834,3)</f>
        <v>1</v>
      </c>
      <c r="I8110" t="str">
        <f>VLOOKUP(A8110,Taul1!A2:C834,2)</f>
        <v>Korkea-asteen tutkinto 70-74</v>
      </c>
      <c r="L8110" t="s">
        <v>1663</v>
      </c>
      <c r="M8110" t="str">
        <f>F8110&amp;L8110&amp;G8110&amp;L8110&amp;INT(C8110*10)</f>
        <v>59,71,8</v>
      </c>
      <c r="O8110">
        <f>VLOOKUP(B8110,Taul1!A2:C834,3)</f>
        <v>0</v>
      </c>
      <c r="P8110" t="str">
        <f>VLOOKUP(B8110,Taul1!A2:C834,2)</f>
        <v>Vanhempainpäivärahojen korvatut päivät isä 40-</v>
      </c>
    </row>
    <row r="8111" spans="1:16" ht="18" x14ac:dyDescent="0.3">
      <c r="A8111" s="1" t="s">
        <v>1466</v>
      </c>
      <c r="B8111" s="1" t="s">
        <v>1588</v>
      </c>
      <c r="C8111" s="1">
        <v>0.86899999999999999</v>
      </c>
      <c r="D8111" s="1">
        <v>0</v>
      </c>
      <c r="E8111" s="1" t="s">
        <v>337</v>
      </c>
      <c r="F8111">
        <v>60</v>
      </c>
      <c r="G8111">
        <v>71</v>
      </c>
      <c r="H8111">
        <f>VLOOKUP(A8111,Taul1!A2:C834,3)</f>
        <v>1</v>
      </c>
      <c r="I8111" t="str">
        <f>VLOOKUP(A8111,Taul1!A2:C834,2)</f>
        <v>Korkea-asteen tutkinto 75-</v>
      </c>
      <c r="L8111" t="s">
        <v>1663</v>
      </c>
      <c r="M8111" t="str">
        <f>F8111&amp;L8111&amp;G8111&amp;L8111&amp;INT(C8111*10)</f>
        <v>60,71,8</v>
      </c>
      <c r="O8111">
        <f>VLOOKUP(B8111,Taul1!A2:C834,3)</f>
        <v>0</v>
      </c>
      <c r="P8111" t="str">
        <f>VLOOKUP(B8111,Taul1!A2:C834,2)</f>
        <v>Vanhempainpäivärahojen korvatut päivät isä 40-</v>
      </c>
    </row>
    <row r="8112" spans="1:16" ht="18" x14ac:dyDescent="0.3">
      <c r="A8112" s="1" t="s">
        <v>1468</v>
      </c>
      <c r="B8112" s="1" t="s">
        <v>1588</v>
      </c>
      <c r="C8112" s="1">
        <v>-0.376</v>
      </c>
      <c r="D8112" s="2">
        <v>7.7921002983316596E-12</v>
      </c>
      <c r="E8112" s="1" t="s">
        <v>337</v>
      </c>
      <c r="F8112">
        <v>61</v>
      </c>
      <c r="G8112">
        <v>71</v>
      </c>
      <c r="H8112">
        <f>VLOOKUP(A8112,Taul1!A2:C834,3)</f>
        <v>1</v>
      </c>
      <c r="I8112" t="str">
        <f>VLOOKUP(A8112,Taul1!A2:C834,2)</f>
        <v>0-4 -vuotiaat</v>
      </c>
      <c r="L8112" t="s">
        <v>1663</v>
      </c>
      <c r="M8112" t="str">
        <f>F8112&amp;L8112&amp;G8112&amp;L8112&amp;INT(C8112*10)</f>
        <v>61,71,-4</v>
      </c>
      <c r="O8112">
        <f>VLOOKUP(B8112,Taul1!A2:C834,3)</f>
        <v>0</v>
      </c>
      <c r="P8112" t="str">
        <f>VLOOKUP(B8112,Taul1!A2:C834,2)</f>
        <v>Vanhempainpäivärahojen korvatut päivät isä 40-</v>
      </c>
    </row>
    <row r="8113" spans="1:16" ht="18" x14ac:dyDescent="0.3">
      <c r="A8113" s="1" t="s">
        <v>1470</v>
      </c>
      <c r="B8113" s="1" t="s">
        <v>1588</v>
      </c>
      <c r="C8113" s="1">
        <v>0.874</v>
      </c>
      <c r="D8113" s="1">
        <v>0</v>
      </c>
      <c r="E8113" s="1" t="s">
        <v>337</v>
      </c>
      <c r="F8113">
        <v>62</v>
      </c>
      <c r="G8113">
        <v>71</v>
      </c>
      <c r="H8113">
        <f>VLOOKUP(A8113,Taul1!A2:C834,3)</f>
        <v>1</v>
      </c>
      <c r="I8113" t="str">
        <f>VLOOKUP(A8113,Taul1!A2:C834,2)</f>
        <v>5-9 -vuotiaat</v>
      </c>
      <c r="L8113" t="s">
        <v>1663</v>
      </c>
      <c r="M8113" t="str">
        <f>F8113&amp;L8113&amp;G8113&amp;L8113&amp;INT(C8113*10)</f>
        <v>62,71,8</v>
      </c>
      <c r="O8113">
        <f>VLOOKUP(B8113,Taul1!A2:C834,3)</f>
        <v>0</v>
      </c>
      <c r="P8113" t="str">
        <f>VLOOKUP(B8113,Taul1!A2:C834,2)</f>
        <v>Vanhempainpäivärahojen korvatut päivät isä 40-</v>
      </c>
    </row>
    <row r="8114" spans="1:16" ht="18" x14ac:dyDescent="0.3">
      <c r="A8114" s="1" t="s">
        <v>1472</v>
      </c>
      <c r="B8114" s="1" t="s">
        <v>1588</v>
      </c>
      <c r="C8114" s="1">
        <v>0.83799999999999997</v>
      </c>
      <c r="D8114" s="1">
        <v>0</v>
      </c>
      <c r="E8114" s="1" t="s">
        <v>337</v>
      </c>
      <c r="F8114">
        <v>63</v>
      </c>
      <c r="G8114">
        <v>71</v>
      </c>
      <c r="H8114">
        <f>VLOOKUP(A8114,Taul1!A2:C834,3)</f>
        <v>1</v>
      </c>
      <c r="I8114" t="str">
        <f>VLOOKUP(A8114,Taul1!A2:C834,2)</f>
        <v>10-14 -vuotiaat</v>
      </c>
      <c r="L8114" t="s">
        <v>1663</v>
      </c>
      <c r="M8114" t="str">
        <f>F8114&amp;L8114&amp;G8114&amp;L8114&amp;INT(C8114*10)</f>
        <v>63,71,8</v>
      </c>
      <c r="O8114">
        <f>VLOOKUP(B8114,Taul1!A2:C834,3)</f>
        <v>0</v>
      </c>
      <c r="P8114" t="str">
        <f>VLOOKUP(B8114,Taul1!A2:C834,2)</f>
        <v>Vanhempainpäivärahojen korvatut päivät isä 40-</v>
      </c>
    </row>
    <row r="8115" spans="1:16" ht="18" x14ac:dyDescent="0.3">
      <c r="A8115" s="1" t="s">
        <v>1474</v>
      </c>
      <c r="B8115" s="1" t="s">
        <v>1588</v>
      </c>
      <c r="C8115" s="1">
        <v>0.34899999999999998</v>
      </c>
      <c r="D8115" s="2">
        <v>2.5659885327655698E-10</v>
      </c>
      <c r="E8115" s="1" t="s">
        <v>337</v>
      </c>
      <c r="F8115">
        <v>64</v>
      </c>
      <c r="G8115">
        <v>71</v>
      </c>
      <c r="H8115">
        <f>VLOOKUP(A8115,Taul1!A2:C834,3)</f>
        <v>1</v>
      </c>
      <c r="I8115" t="str">
        <f>VLOOKUP(A8115,Taul1!A2:C834,2)</f>
        <v>15-19 -vuotiaat</v>
      </c>
      <c r="L8115" t="s">
        <v>1663</v>
      </c>
      <c r="M8115" t="str">
        <f>F8115&amp;L8115&amp;G8115&amp;L8115&amp;INT(C8115*10)</f>
        <v>64,71,3</v>
      </c>
      <c r="O8115">
        <f>VLOOKUP(B8115,Taul1!A2:C834,3)</f>
        <v>0</v>
      </c>
      <c r="P8115" t="str">
        <f>VLOOKUP(B8115,Taul1!A2:C834,2)</f>
        <v>Vanhempainpäivärahojen korvatut päivät isä 40-</v>
      </c>
    </row>
    <row r="8116" spans="1:16" ht="18" x14ac:dyDescent="0.3">
      <c r="A8116" s="1" t="s">
        <v>1476</v>
      </c>
      <c r="B8116" s="1" t="s">
        <v>1588</v>
      </c>
      <c r="C8116" s="1">
        <v>-0.64</v>
      </c>
      <c r="D8116" s="1">
        <v>0</v>
      </c>
      <c r="E8116" s="1" t="s">
        <v>337</v>
      </c>
      <c r="F8116">
        <v>65</v>
      </c>
      <c r="G8116">
        <v>71</v>
      </c>
      <c r="H8116">
        <f>VLOOKUP(A8116,Taul1!A2:C834,3)</f>
        <v>1</v>
      </c>
      <c r="I8116" t="str">
        <f>VLOOKUP(A8116,Taul1!A2:C834,2)</f>
        <v>20-24 -vuotiaat</v>
      </c>
      <c r="L8116" t="s">
        <v>1663</v>
      </c>
      <c r="M8116" t="str">
        <f>F8116&amp;L8116&amp;G8116&amp;L8116&amp;INT(C8116*10)</f>
        <v>65,71,-7</v>
      </c>
      <c r="O8116">
        <f>VLOOKUP(B8116,Taul1!A2:C834,3)</f>
        <v>0</v>
      </c>
      <c r="P8116" t="str">
        <f>VLOOKUP(B8116,Taul1!A2:C834,2)</f>
        <v>Vanhempainpäivärahojen korvatut päivät isä 40-</v>
      </c>
    </row>
    <row r="8117" spans="1:16" ht="18" x14ac:dyDescent="0.3">
      <c r="A8117" s="1" t="s">
        <v>1478</v>
      </c>
      <c r="B8117" s="1" t="s">
        <v>1588</v>
      </c>
      <c r="C8117" s="1">
        <v>0.67700000000000005</v>
      </c>
      <c r="D8117" s="1">
        <v>0</v>
      </c>
      <c r="E8117" s="1" t="s">
        <v>337</v>
      </c>
      <c r="F8117">
        <v>66</v>
      </c>
      <c r="G8117">
        <v>71</v>
      </c>
      <c r="H8117">
        <f>VLOOKUP(A8117,Taul1!A2:C834,3)</f>
        <v>1</v>
      </c>
      <c r="I8117" t="str">
        <f>VLOOKUP(A8117,Taul1!A2:C834,2)</f>
        <v>25-29 -vuotiaat</v>
      </c>
      <c r="L8117" t="s">
        <v>1663</v>
      </c>
      <c r="M8117" t="str">
        <f>F8117&amp;L8117&amp;G8117&amp;L8117&amp;INT(C8117*10)</f>
        <v>66,71,6</v>
      </c>
      <c r="O8117">
        <f>VLOOKUP(B8117,Taul1!A2:C834,3)</f>
        <v>0</v>
      </c>
      <c r="P8117" t="str">
        <f>VLOOKUP(B8117,Taul1!A2:C834,2)</f>
        <v>Vanhempainpäivärahojen korvatut päivät isä 40-</v>
      </c>
    </row>
    <row r="8118" spans="1:16" ht="18" x14ac:dyDescent="0.3">
      <c r="A8118" s="1" t="s">
        <v>1480</v>
      </c>
      <c r="B8118" s="1" t="s">
        <v>1588</v>
      </c>
      <c r="C8118" s="1">
        <v>0.81699999999999995</v>
      </c>
      <c r="D8118" s="1">
        <v>0</v>
      </c>
      <c r="E8118" s="1" t="s">
        <v>337</v>
      </c>
      <c r="F8118">
        <v>67</v>
      </c>
      <c r="G8118">
        <v>71</v>
      </c>
      <c r="H8118">
        <f>VLOOKUP(A8118,Taul1!A2:C834,3)</f>
        <v>1</v>
      </c>
      <c r="I8118" t="str">
        <f>VLOOKUP(A8118,Taul1!A2:C834,2)</f>
        <v>30-34 -vuotiaat</v>
      </c>
      <c r="L8118" t="s">
        <v>1663</v>
      </c>
      <c r="M8118" t="str">
        <f>F8118&amp;L8118&amp;G8118&amp;L8118&amp;INT(C8118*10)</f>
        <v>67,71,8</v>
      </c>
      <c r="O8118">
        <f>VLOOKUP(B8118,Taul1!A2:C834,3)</f>
        <v>0</v>
      </c>
      <c r="P8118" t="str">
        <f>VLOOKUP(B8118,Taul1!A2:C834,2)</f>
        <v>Vanhempainpäivärahojen korvatut päivät isä 40-</v>
      </c>
    </row>
    <row r="8119" spans="1:16" ht="18" x14ac:dyDescent="0.3">
      <c r="A8119" s="1" t="s">
        <v>1482</v>
      </c>
      <c r="B8119" s="1" t="s">
        <v>1588</v>
      </c>
      <c r="C8119" s="1">
        <v>0.871</v>
      </c>
      <c r="D8119" s="1">
        <v>0</v>
      </c>
      <c r="E8119" s="1" t="s">
        <v>337</v>
      </c>
      <c r="F8119">
        <v>68</v>
      </c>
      <c r="G8119">
        <v>71</v>
      </c>
      <c r="H8119">
        <f>VLOOKUP(A8119,Taul1!A2:C834,3)</f>
        <v>1</v>
      </c>
      <c r="I8119" t="str">
        <f>VLOOKUP(A8119,Taul1!A2:C834,2)</f>
        <v>35-39 -vuotiaat</v>
      </c>
      <c r="L8119" t="s">
        <v>1663</v>
      </c>
      <c r="M8119" t="str">
        <f>F8119&amp;L8119&amp;G8119&amp;L8119&amp;INT(C8119*10)</f>
        <v>68,71,8</v>
      </c>
      <c r="O8119">
        <f>VLOOKUP(B8119,Taul1!A2:C834,3)</f>
        <v>0</v>
      </c>
      <c r="P8119" t="str">
        <f>VLOOKUP(B8119,Taul1!A2:C834,2)</f>
        <v>Vanhempainpäivärahojen korvatut päivät isä 40-</v>
      </c>
    </row>
    <row r="8120" spans="1:16" ht="18" x14ac:dyDescent="0.3">
      <c r="A8120" s="1" t="s">
        <v>1484</v>
      </c>
      <c r="B8120" s="1" t="s">
        <v>1588</v>
      </c>
      <c r="C8120" s="1">
        <v>0.91300000000000003</v>
      </c>
      <c r="D8120" s="2">
        <v>1.11022302462515E-16</v>
      </c>
      <c r="E8120" s="1" t="s">
        <v>337</v>
      </c>
      <c r="F8120">
        <v>69</v>
      </c>
      <c r="G8120">
        <v>71</v>
      </c>
      <c r="H8120">
        <f>VLOOKUP(A8120,Taul1!A2:C834,3)</f>
        <v>1</v>
      </c>
      <c r="I8120" t="str">
        <f>VLOOKUP(A8120,Taul1!A2:C834,2)</f>
        <v>40-44 -vuotiaat</v>
      </c>
      <c r="L8120" t="s">
        <v>1663</v>
      </c>
      <c r="M8120" t="str">
        <f>F8120&amp;L8120&amp;G8120&amp;L8120&amp;INT(C8120*10)</f>
        <v>69,71,9</v>
      </c>
      <c r="O8120">
        <f>VLOOKUP(B8120,Taul1!A2:C834,3)</f>
        <v>0</v>
      </c>
      <c r="P8120" t="str">
        <f>VLOOKUP(B8120,Taul1!A2:C834,2)</f>
        <v>Vanhempainpäivärahojen korvatut päivät isä 40-</v>
      </c>
    </row>
    <row r="8121" spans="1:16" ht="18" x14ac:dyDescent="0.3">
      <c r="A8121" s="1" t="s">
        <v>1486</v>
      </c>
      <c r="B8121" s="1" t="s">
        <v>1588</v>
      </c>
      <c r="C8121" s="1">
        <v>-0.75600000000000001</v>
      </c>
      <c r="D8121" s="1">
        <v>0</v>
      </c>
      <c r="E8121" s="1" t="s">
        <v>337</v>
      </c>
      <c r="F8121">
        <v>70</v>
      </c>
      <c r="G8121">
        <v>71</v>
      </c>
      <c r="H8121">
        <f>VLOOKUP(A8121,Taul1!A2:C834,3)</f>
        <v>1</v>
      </c>
      <c r="I8121" t="str">
        <f>VLOOKUP(A8121,Taul1!A2:C834,2)</f>
        <v>45-49 -vuotiaat</v>
      </c>
      <c r="L8121" t="s">
        <v>1663</v>
      </c>
      <c r="M8121" t="str">
        <f>F8121&amp;L8121&amp;G8121&amp;L8121&amp;INT(C8121*10)</f>
        <v>70,71,-8</v>
      </c>
      <c r="O8121">
        <f>VLOOKUP(B8121,Taul1!A2:C834,3)</f>
        <v>0</v>
      </c>
      <c r="P8121" t="str">
        <f>VLOOKUP(B8121,Taul1!A2:C834,2)</f>
        <v>Vanhempainpäivärahojen korvatut päivät isä 40-</v>
      </c>
    </row>
    <row r="8122" spans="1:16" ht="18" x14ac:dyDescent="0.3">
      <c r="A8122" s="1" t="s">
        <v>1488</v>
      </c>
      <c r="B8122" s="1" t="s">
        <v>1588</v>
      </c>
      <c r="C8122" s="1">
        <v>-0.27300000000000002</v>
      </c>
      <c r="D8122" s="1">
        <v>1.0749749098648501E-6</v>
      </c>
      <c r="E8122" s="1" t="s">
        <v>337</v>
      </c>
      <c r="F8122">
        <v>71</v>
      </c>
      <c r="G8122">
        <v>71</v>
      </c>
      <c r="H8122">
        <f>VLOOKUP(A8122,Taul1!A2:C834,3)</f>
        <v>1</v>
      </c>
      <c r="I8122" t="str">
        <f>VLOOKUP(A8122,Taul1!A2:C834,2)</f>
        <v>50-54 -vuotiaat</v>
      </c>
      <c r="L8122" t="s">
        <v>1663</v>
      </c>
      <c r="M8122" t="str">
        <f>F8122&amp;L8122&amp;G8122&amp;L8122&amp;INT(C8122*10)</f>
        <v>71,71,-3</v>
      </c>
      <c r="O8122">
        <f>VLOOKUP(B8122,Taul1!A2:C834,3)</f>
        <v>0</v>
      </c>
      <c r="P8122" t="str">
        <f>VLOOKUP(B8122,Taul1!A2:C834,2)</f>
        <v>Vanhempainpäivärahojen korvatut päivät isä 40-</v>
      </c>
    </row>
    <row r="8123" spans="1:16" ht="18" x14ac:dyDescent="0.3">
      <c r="A8123" s="1" t="s">
        <v>1490</v>
      </c>
      <c r="B8123" s="1" t="s">
        <v>1588</v>
      </c>
      <c r="C8123" s="1">
        <v>0.76300000000000001</v>
      </c>
      <c r="D8123" s="1">
        <v>0</v>
      </c>
      <c r="E8123" s="1" t="s">
        <v>337</v>
      </c>
      <c r="F8123">
        <v>72</v>
      </c>
      <c r="G8123">
        <v>71</v>
      </c>
      <c r="H8123">
        <f>VLOOKUP(A8123,Taul1!A2:C834,3)</f>
        <v>1</v>
      </c>
      <c r="I8123" t="str">
        <f>VLOOKUP(A8123,Taul1!A2:C834,2)</f>
        <v>55-59 -vuotiaat</v>
      </c>
      <c r="L8123" t="s">
        <v>1663</v>
      </c>
      <c r="M8123" t="str">
        <f>F8123&amp;L8123&amp;G8123&amp;L8123&amp;INT(C8123*10)</f>
        <v>72,71,7</v>
      </c>
      <c r="O8123">
        <f>VLOOKUP(B8123,Taul1!A2:C834,3)</f>
        <v>0</v>
      </c>
      <c r="P8123" t="str">
        <f>VLOOKUP(B8123,Taul1!A2:C834,2)</f>
        <v>Vanhempainpäivärahojen korvatut päivät isä 40-</v>
      </c>
    </row>
    <row r="8124" spans="1:16" ht="18" x14ac:dyDescent="0.3">
      <c r="A8124" s="1" t="s">
        <v>1492</v>
      </c>
      <c r="B8124" s="1" t="s">
        <v>1588</v>
      </c>
      <c r="C8124" s="1">
        <v>0.28299999999999997</v>
      </c>
      <c r="D8124" s="2">
        <v>3.86474269808978E-7</v>
      </c>
      <c r="E8124" s="1" t="s">
        <v>337</v>
      </c>
      <c r="F8124">
        <v>73</v>
      </c>
      <c r="G8124">
        <v>71</v>
      </c>
      <c r="H8124">
        <f>VLOOKUP(A8124,Taul1!A2:C834,3)</f>
        <v>1</v>
      </c>
      <c r="I8124" t="str">
        <f>VLOOKUP(A8124,Taul1!A2:C834,2)</f>
        <v>60-64 -vuotiaat</v>
      </c>
      <c r="L8124" t="s">
        <v>1663</v>
      </c>
      <c r="M8124" t="str">
        <f>F8124&amp;L8124&amp;G8124&amp;L8124&amp;INT(C8124*10)</f>
        <v>73,71,2</v>
      </c>
      <c r="O8124">
        <f>VLOOKUP(B8124,Taul1!A2:C834,3)</f>
        <v>0</v>
      </c>
      <c r="P8124" t="str">
        <f>VLOOKUP(B8124,Taul1!A2:C834,2)</f>
        <v>Vanhempainpäivärahojen korvatut päivät isä 40-</v>
      </c>
    </row>
    <row r="8125" spans="1:16" ht="18" x14ac:dyDescent="0.3">
      <c r="A8125" s="1" t="s">
        <v>1494</v>
      </c>
      <c r="B8125" s="1" t="s">
        <v>1588</v>
      </c>
      <c r="C8125" s="1">
        <v>-0.82399999999999995</v>
      </c>
      <c r="D8125" s="1">
        <v>0</v>
      </c>
      <c r="E8125" s="1" t="s">
        <v>337</v>
      </c>
      <c r="F8125">
        <v>74</v>
      </c>
      <c r="G8125">
        <v>71</v>
      </c>
      <c r="H8125">
        <f>VLOOKUP(A8125,Taul1!A2:C834,3)</f>
        <v>1</v>
      </c>
      <c r="I8125" t="str">
        <f>VLOOKUP(A8125,Taul1!A2:C834,2)</f>
        <v>65-69 -vuotiaat</v>
      </c>
      <c r="L8125" t="s">
        <v>1663</v>
      </c>
      <c r="M8125" t="str">
        <f>F8125&amp;L8125&amp;G8125&amp;L8125&amp;INT(C8125*10)</f>
        <v>74,71,-9</v>
      </c>
      <c r="O8125">
        <f>VLOOKUP(B8125,Taul1!A2:C834,3)</f>
        <v>0</v>
      </c>
      <c r="P8125" t="str">
        <f>VLOOKUP(B8125,Taul1!A2:C834,2)</f>
        <v>Vanhempainpäivärahojen korvatut päivät isä 40-</v>
      </c>
    </row>
    <row r="8126" spans="1:16" ht="18" x14ac:dyDescent="0.3">
      <c r="A8126" s="1" t="s">
        <v>1496</v>
      </c>
      <c r="B8126" s="1" t="s">
        <v>1588</v>
      </c>
      <c r="C8126" s="1">
        <v>0.78400000000000003</v>
      </c>
      <c r="D8126" s="1">
        <v>0</v>
      </c>
      <c r="E8126" s="1" t="s">
        <v>337</v>
      </c>
      <c r="F8126">
        <v>75</v>
      </c>
      <c r="G8126">
        <v>71</v>
      </c>
      <c r="H8126">
        <f>VLOOKUP(A8126,Taul1!A2:C834,3)</f>
        <v>1</v>
      </c>
      <c r="I8126" t="str">
        <f>VLOOKUP(A8126,Taul1!A2:C834,2)</f>
        <v>70-74 -vuotiaat</v>
      </c>
      <c r="L8126" t="s">
        <v>1663</v>
      </c>
      <c r="M8126" t="str">
        <f>F8126&amp;L8126&amp;G8126&amp;L8126&amp;INT(C8126*10)</f>
        <v>75,71,7</v>
      </c>
      <c r="O8126">
        <f>VLOOKUP(B8126,Taul1!A2:C834,3)</f>
        <v>0</v>
      </c>
      <c r="P8126" t="str">
        <f>VLOOKUP(B8126,Taul1!A2:C834,2)</f>
        <v>Vanhempainpäivärahojen korvatut päivät isä 40-</v>
      </c>
    </row>
    <row r="8127" spans="1:16" ht="18" x14ac:dyDescent="0.3">
      <c r="A8127" s="1" t="s">
        <v>1498</v>
      </c>
      <c r="B8127" s="1" t="s">
        <v>1588</v>
      </c>
      <c r="C8127" s="1">
        <v>0.84699999999999998</v>
      </c>
      <c r="D8127" s="2">
        <v>1.11022302462515E-16</v>
      </c>
      <c r="E8127" s="1" t="s">
        <v>337</v>
      </c>
      <c r="F8127">
        <v>76</v>
      </c>
      <c r="G8127">
        <v>71</v>
      </c>
      <c r="H8127">
        <f>VLOOKUP(A8127,Taul1!A2:C834,3)</f>
        <v>1</v>
      </c>
      <c r="I8127" t="str">
        <f>VLOOKUP(A8127,Taul1!A2:C834,2)</f>
        <v>75-79 -vuotiaat</v>
      </c>
      <c r="L8127" t="s">
        <v>1663</v>
      </c>
      <c r="M8127" t="str">
        <f>F8127&amp;L8127&amp;G8127&amp;L8127&amp;INT(C8127*10)</f>
        <v>76,71,8</v>
      </c>
      <c r="O8127">
        <f>VLOOKUP(B8127,Taul1!A2:C834,3)</f>
        <v>0</v>
      </c>
      <c r="P8127" t="str">
        <f>VLOOKUP(B8127,Taul1!A2:C834,2)</f>
        <v>Vanhempainpäivärahojen korvatut päivät isä 40-</v>
      </c>
    </row>
    <row r="8128" spans="1:16" ht="18" x14ac:dyDescent="0.3">
      <c r="A8128" s="1" t="s">
        <v>1500</v>
      </c>
      <c r="B8128" s="1" t="s">
        <v>1588</v>
      </c>
      <c r="C8128" s="1">
        <v>0.69</v>
      </c>
      <c r="D8128" s="1">
        <v>0</v>
      </c>
      <c r="E8128" s="1" t="s">
        <v>337</v>
      </c>
      <c r="F8128">
        <v>77</v>
      </c>
      <c r="G8128">
        <v>71</v>
      </c>
      <c r="H8128">
        <f>VLOOKUP(A8128,Taul1!A2:C834,3)</f>
        <v>1</v>
      </c>
      <c r="I8128" t="str">
        <f>VLOOKUP(A8128,Taul1!A2:C834,2)</f>
        <v>80-84 -vuotiaat</v>
      </c>
      <c r="L8128" t="s">
        <v>1663</v>
      </c>
      <c r="M8128" t="str">
        <f>F8128&amp;L8128&amp;G8128&amp;L8128&amp;INT(C8128*10)</f>
        <v>77,71,6</v>
      </c>
      <c r="O8128">
        <f>VLOOKUP(B8128,Taul1!A2:C834,3)</f>
        <v>0</v>
      </c>
      <c r="P8128" t="str">
        <f>VLOOKUP(B8128,Taul1!A2:C834,2)</f>
        <v>Vanhempainpäivärahojen korvatut päivät isä 40-</v>
      </c>
    </row>
    <row r="8129" spans="1:16" ht="18" x14ac:dyDescent="0.3">
      <c r="A8129" s="1" t="s">
        <v>1502</v>
      </c>
      <c r="B8129" s="1" t="s">
        <v>1588</v>
      </c>
      <c r="C8129" s="1">
        <v>0.53200000000000003</v>
      </c>
      <c r="D8129" s="2">
        <v>1.11022302462515E-16</v>
      </c>
      <c r="E8129" s="1" t="s">
        <v>337</v>
      </c>
      <c r="F8129">
        <v>78</v>
      </c>
      <c r="G8129">
        <v>71</v>
      </c>
      <c r="H8129">
        <f>VLOOKUP(A8129,Taul1!A2:C834,3)</f>
        <v>1</v>
      </c>
      <c r="I8129" t="str">
        <f>VLOOKUP(A8129,Taul1!A2:C834,2)</f>
        <v>85-89 -vuotiaat</v>
      </c>
      <c r="L8129" t="s">
        <v>1663</v>
      </c>
      <c r="M8129" t="str">
        <f>F8129&amp;L8129&amp;G8129&amp;L8129&amp;INT(C8129*10)</f>
        <v>78,71,5</v>
      </c>
      <c r="O8129">
        <f>VLOOKUP(B8129,Taul1!A2:C834,3)</f>
        <v>0</v>
      </c>
      <c r="P8129" t="str">
        <f>VLOOKUP(B8129,Taul1!A2:C834,2)</f>
        <v>Vanhempainpäivärahojen korvatut päivät isä 40-</v>
      </c>
    </row>
    <row r="8130" spans="1:16" ht="18" x14ac:dyDescent="0.3">
      <c r="A8130" s="1" t="s">
        <v>1504</v>
      </c>
      <c r="B8130" s="1" t="s">
        <v>1588</v>
      </c>
      <c r="C8130" s="1">
        <v>0.751</v>
      </c>
      <c r="D8130" s="1">
        <v>0</v>
      </c>
      <c r="E8130" s="1" t="s">
        <v>337</v>
      </c>
      <c r="F8130">
        <v>79</v>
      </c>
      <c r="G8130">
        <v>71</v>
      </c>
      <c r="H8130">
        <f>VLOOKUP(A8130,Taul1!A2:C834,3)</f>
        <v>1</v>
      </c>
      <c r="I8130" t="str">
        <f>VLOOKUP(A8130,Taul1!A2:C834,2)</f>
        <v>90-94 -vuotiaat</v>
      </c>
      <c r="L8130" t="s">
        <v>1663</v>
      </c>
      <c r="M8130" t="str">
        <f>F8130&amp;L8130&amp;G8130&amp;L8130&amp;INT(C8130*10)</f>
        <v>79,71,7</v>
      </c>
      <c r="O8130">
        <f>VLOOKUP(B8130,Taul1!A2:C834,3)</f>
        <v>0</v>
      </c>
      <c r="P8130" t="str">
        <f>VLOOKUP(B8130,Taul1!A2:C834,2)</f>
        <v>Vanhempainpäivärahojen korvatut päivät isä 40-</v>
      </c>
    </row>
    <row r="8131" spans="1:16" ht="18" x14ac:dyDescent="0.3">
      <c r="A8131" s="1" t="s">
        <v>1506</v>
      </c>
      <c r="B8131" s="1" t="s">
        <v>1588</v>
      </c>
      <c r="C8131" s="1">
        <v>0.56999999999999995</v>
      </c>
      <c r="D8131" s="1">
        <v>0</v>
      </c>
      <c r="E8131" s="1" t="s">
        <v>337</v>
      </c>
      <c r="F8131">
        <v>80</v>
      </c>
      <c r="G8131">
        <v>71</v>
      </c>
      <c r="H8131">
        <f>VLOOKUP(A8131,Taul1!A2:C834,3)</f>
        <v>1</v>
      </c>
      <c r="I8131" t="str">
        <f>VLOOKUP(A8131,Taul1!A2:C834,2)</f>
        <v>Yli 94-vuotiaat</v>
      </c>
      <c r="L8131" t="s">
        <v>1663</v>
      </c>
      <c r="M8131" t="str">
        <f>F8131&amp;L8131&amp;G8131&amp;L8131&amp;INT(C8131*10)</f>
        <v>80,71,5</v>
      </c>
      <c r="O8131">
        <f>VLOOKUP(B8131,Taul1!A2:C834,3)</f>
        <v>0</v>
      </c>
      <c r="P8131" t="str">
        <f>VLOOKUP(B8131,Taul1!A2:C834,2)</f>
        <v>Vanhempainpäivärahojen korvatut päivät isä 40-</v>
      </c>
    </row>
    <row r="8132" spans="1:16" ht="18" x14ac:dyDescent="0.3">
      <c r="A8132" s="1" t="s">
        <v>1508</v>
      </c>
      <c r="B8132" s="1" t="s">
        <v>1588</v>
      </c>
      <c r="C8132" s="1">
        <v>-0.65700000000000003</v>
      </c>
      <c r="D8132" s="1">
        <v>0</v>
      </c>
      <c r="E8132" s="1" t="s">
        <v>337</v>
      </c>
      <c r="F8132">
        <v>81</v>
      </c>
      <c r="G8132">
        <v>71</v>
      </c>
      <c r="H8132">
        <f>VLOOKUP(A8132,Taul1!A2:C834,3)</f>
        <v>1</v>
      </c>
      <c r="I8132" t="str">
        <f>VLOOKUP(A8132,Taul1!A2:C834,2)</f>
        <v>0-vuotiaat</v>
      </c>
      <c r="L8132" t="s">
        <v>1663</v>
      </c>
      <c r="M8132" t="str">
        <f>F8132&amp;L8132&amp;G8132&amp;L8132&amp;INT(C8132*10)</f>
        <v>81,71,-7</v>
      </c>
      <c r="O8132">
        <f>VLOOKUP(B8132,Taul1!A2:C834,3)</f>
        <v>0</v>
      </c>
      <c r="P8132" t="str">
        <f>VLOOKUP(B8132,Taul1!A2:C834,2)</f>
        <v>Vanhempainpäivärahojen korvatut päivät isä 40-</v>
      </c>
    </row>
    <row r="8133" spans="1:16" ht="18" x14ac:dyDescent="0.3">
      <c r="A8133" s="1" t="s">
        <v>1510</v>
      </c>
      <c r="B8133" s="1" t="s">
        <v>1588</v>
      </c>
      <c r="C8133" s="1">
        <v>-0.58699999999999997</v>
      </c>
      <c r="D8133" s="2">
        <v>1.11022302462515E-16</v>
      </c>
      <c r="E8133" s="1" t="s">
        <v>337</v>
      </c>
      <c r="F8133">
        <v>82</v>
      </c>
      <c r="G8133">
        <v>71</v>
      </c>
      <c r="H8133">
        <f>VLOOKUP(A8133,Taul1!A2:C834,3)</f>
        <v>1</v>
      </c>
      <c r="I8133" t="str">
        <f>VLOOKUP(A8133,Taul1!A2:C834,2)</f>
        <v>1-vuotiaat</v>
      </c>
      <c r="L8133" t="s">
        <v>1663</v>
      </c>
      <c r="M8133" t="str">
        <f>F8133&amp;L8133&amp;G8133&amp;L8133&amp;INT(C8133*10)</f>
        <v>82,71,-6</v>
      </c>
      <c r="O8133">
        <f>VLOOKUP(B8133,Taul1!A2:C834,3)</f>
        <v>0</v>
      </c>
      <c r="P8133" t="str">
        <f>VLOOKUP(B8133,Taul1!A2:C834,2)</f>
        <v>Vanhempainpäivärahojen korvatut päivät isä 40-</v>
      </c>
    </row>
    <row r="8134" spans="1:16" ht="18" x14ac:dyDescent="0.3">
      <c r="A8134" s="1" t="s">
        <v>1512</v>
      </c>
      <c r="B8134" s="1" t="s">
        <v>1588</v>
      </c>
      <c r="C8134" s="1">
        <v>-0.42899999999999999</v>
      </c>
      <c r="D8134" s="2">
        <v>2.3314683517128201E-15</v>
      </c>
      <c r="E8134" s="1" t="s">
        <v>337</v>
      </c>
      <c r="F8134">
        <v>83</v>
      </c>
      <c r="G8134">
        <v>71</v>
      </c>
      <c r="H8134">
        <f>VLOOKUP(A8134,Taul1!A2:C834,3)</f>
        <v>1</v>
      </c>
      <c r="I8134" t="str">
        <f>VLOOKUP(A8134,Taul1!A2:C834,2)</f>
        <v>2-vuotiaat</v>
      </c>
      <c r="L8134" t="s">
        <v>1663</v>
      </c>
      <c r="M8134" t="str">
        <f>F8134&amp;L8134&amp;G8134&amp;L8134&amp;INT(C8134*10)</f>
        <v>83,71,-5</v>
      </c>
      <c r="O8134">
        <f>VLOOKUP(B8134,Taul1!A2:C834,3)</f>
        <v>0</v>
      </c>
      <c r="P8134" t="str">
        <f>VLOOKUP(B8134,Taul1!A2:C834,2)</f>
        <v>Vanhempainpäivärahojen korvatut päivät isä 40-</v>
      </c>
    </row>
    <row r="8135" spans="1:16" ht="18" x14ac:dyDescent="0.3">
      <c r="A8135" s="1" t="s">
        <v>1514</v>
      </c>
      <c r="B8135" s="1" t="s">
        <v>1588</v>
      </c>
      <c r="C8135" s="1">
        <v>-5.5E-2</v>
      </c>
      <c r="D8135" s="1">
        <v>0.33412807205299799</v>
      </c>
      <c r="E8135" s="1" t="s">
        <v>337</v>
      </c>
      <c r="F8135">
        <v>84</v>
      </c>
      <c r="G8135">
        <v>71</v>
      </c>
      <c r="H8135">
        <f>VLOOKUP(A8135,Taul1!A2:C834,3)</f>
        <v>1</v>
      </c>
      <c r="I8135" t="str">
        <f>VLOOKUP(A8135,Taul1!A2:C834,2)</f>
        <v>3-vuotiaat</v>
      </c>
      <c r="L8135" t="s">
        <v>1663</v>
      </c>
      <c r="M8135" t="str">
        <f>F8135&amp;L8135&amp;G8135&amp;L8135&amp;INT(C8135*10)</f>
        <v>84,71,-1</v>
      </c>
      <c r="O8135">
        <f>VLOOKUP(B8135,Taul1!A2:C834,3)</f>
        <v>0</v>
      </c>
      <c r="P8135" t="str">
        <f>VLOOKUP(B8135,Taul1!A2:C834,2)</f>
        <v>Vanhempainpäivärahojen korvatut päivät isä 40-</v>
      </c>
    </row>
    <row r="8136" spans="1:16" ht="18" x14ac:dyDescent="0.3">
      <c r="A8136" s="1" t="s">
        <v>1516</v>
      </c>
      <c r="B8136" s="1" t="s">
        <v>1588</v>
      </c>
      <c r="C8136" s="1">
        <v>0.53700000000000003</v>
      </c>
      <c r="D8136" s="2">
        <v>1.11022302462515E-16</v>
      </c>
      <c r="E8136" s="1" t="s">
        <v>337</v>
      </c>
      <c r="F8136">
        <v>85</v>
      </c>
      <c r="G8136">
        <v>71</v>
      </c>
      <c r="H8136">
        <f>VLOOKUP(A8136,Taul1!A2:C834,3)</f>
        <v>1</v>
      </c>
      <c r="I8136" t="str">
        <f>VLOOKUP(A8136,Taul1!A2:C834,2)</f>
        <v>4-vuotiaat</v>
      </c>
      <c r="L8136" t="s">
        <v>1663</v>
      </c>
      <c r="M8136" t="str">
        <f>F8136&amp;L8136&amp;G8136&amp;L8136&amp;INT(C8136*10)</f>
        <v>85,71,5</v>
      </c>
      <c r="O8136">
        <f>VLOOKUP(B8136,Taul1!A2:C834,3)</f>
        <v>0</v>
      </c>
      <c r="P8136" t="str">
        <f>VLOOKUP(B8136,Taul1!A2:C834,2)</f>
        <v>Vanhempainpäivärahojen korvatut päivät isä 40-</v>
      </c>
    </row>
    <row r="8137" spans="1:16" ht="18" x14ac:dyDescent="0.3">
      <c r="A8137" s="1" t="s">
        <v>1518</v>
      </c>
      <c r="B8137" s="1" t="s">
        <v>1588</v>
      </c>
      <c r="C8137" s="1">
        <v>0.439</v>
      </c>
      <c r="D8137" s="2">
        <v>2.2204460492503101E-16</v>
      </c>
      <c r="E8137" s="1" t="s">
        <v>337</v>
      </c>
      <c r="F8137">
        <v>86</v>
      </c>
      <c r="G8137">
        <v>71</v>
      </c>
      <c r="H8137">
        <f>VLOOKUP(A8137,Taul1!A2:C834,3)</f>
        <v>1</v>
      </c>
      <c r="I8137" t="str">
        <f>VLOOKUP(A8137,Taul1!A2:C834,2)</f>
        <v>5-vuotiaat</v>
      </c>
      <c r="L8137" t="s">
        <v>1663</v>
      </c>
      <c r="M8137" t="str">
        <f>F8137&amp;L8137&amp;G8137&amp;L8137&amp;INT(C8137*10)</f>
        <v>86,71,4</v>
      </c>
      <c r="O8137">
        <f>VLOOKUP(B8137,Taul1!A2:C834,3)</f>
        <v>0</v>
      </c>
      <c r="P8137" t="str">
        <f>VLOOKUP(B8137,Taul1!A2:C834,2)</f>
        <v>Vanhempainpäivärahojen korvatut päivät isä 40-</v>
      </c>
    </row>
    <row r="8138" spans="1:16" ht="18" x14ac:dyDescent="0.3">
      <c r="A8138" s="1" t="s">
        <v>1520</v>
      </c>
      <c r="B8138" s="1" t="s">
        <v>1588</v>
      </c>
      <c r="C8138" s="1">
        <v>0.75900000000000001</v>
      </c>
      <c r="D8138" s="1">
        <v>0</v>
      </c>
      <c r="E8138" s="1" t="s">
        <v>337</v>
      </c>
      <c r="F8138">
        <v>87</v>
      </c>
      <c r="G8138">
        <v>71</v>
      </c>
      <c r="H8138">
        <f>VLOOKUP(A8138,Taul1!A2:C834,3)</f>
        <v>1</v>
      </c>
      <c r="I8138" t="str">
        <f>VLOOKUP(A8138,Taul1!A2:C834,2)</f>
        <v>6-vuotiaat</v>
      </c>
      <c r="L8138" t="s">
        <v>1663</v>
      </c>
      <c r="M8138" t="str">
        <f>F8138&amp;L8138&amp;G8138&amp;L8138&amp;INT(C8138*10)</f>
        <v>87,71,7</v>
      </c>
      <c r="O8138">
        <f>VLOOKUP(B8138,Taul1!A2:C834,3)</f>
        <v>0</v>
      </c>
      <c r="P8138" t="str">
        <f>VLOOKUP(B8138,Taul1!A2:C834,2)</f>
        <v>Vanhempainpäivärahojen korvatut päivät isä 40-</v>
      </c>
    </row>
    <row r="8139" spans="1:16" ht="18" x14ac:dyDescent="0.3">
      <c r="A8139" s="1" t="s">
        <v>1522</v>
      </c>
      <c r="B8139" s="1" t="s">
        <v>1588</v>
      </c>
      <c r="C8139" s="1">
        <v>0.82</v>
      </c>
      <c r="D8139" s="1">
        <v>0</v>
      </c>
      <c r="E8139" s="1" t="s">
        <v>337</v>
      </c>
      <c r="F8139">
        <v>88</v>
      </c>
      <c r="G8139">
        <v>71</v>
      </c>
      <c r="H8139">
        <f>VLOOKUP(A8139,Taul1!A2:C834,3)</f>
        <v>1</v>
      </c>
      <c r="I8139" t="str">
        <f>VLOOKUP(A8139,Taul1!A2:C834,2)</f>
        <v>7-vuotiaat</v>
      </c>
      <c r="L8139" t="s">
        <v>1663</v>
      </c>
      <c r="M8139" t="str">
        <f>F8139&amp;L8139&amp;G8139&amp;L8139&amp;INT(C8139*10)</f>
        <v>88,71,8</v>
      </c>
      <c r="O8139">
        <f>VLOOKUP(B8139,Taul1!A2:C834,3)</f>
        <v>0</v>
      </c>
      <c r="P8139" t="str">
        <f>VLOOKUP(B8139,Taul1!A2:C834,2)</f>
        <v>Vanhempainpäivärahojen korvatut päivät isä 40-</v>
      </c>
    </row>
    <row r="8140" spans="1:16" ht="18" x14ac:dyDescent="0.3">
      <c r="A8140" s="1" t="s">
        <v>1524</v>
      </c>
      <c r="B8140" s="1" t="s">
        <v>1588</v>
      </c>
      <c r="C8140" s="1">
        <v>0.84</v>
      </c>
      <c r="D8140" s="1">
        <v>0</v>
      </c>
      <c r="E8140" s="1" t="s">
        <v>337</v>
      </c>
      <c r="F8140">
        <v>89</v>
      </c>
      <c r="G8140">
        <v>71</v>
      </c>
      <c r="H8140">
        <f>VLOOKUP(A8140,Taul1!A2:C834,3)</f>
        <v>1</v>
      </c>
      <c r="I8140" t="str">
        <f>VLOOKUP(A8140,Taul1!A2:C834,2)</f>
        <v>8-vuotiaat</v>
      </c>
      <c r="L8140" t="s">
        <v>1663</v>
      </c>
      <c r="M8140" t="str">
        <f>F8140&amp;L8140&amp;G8140&amp;L8140&amp;INT(C8140*10)</f>
        <v>89,71,8</v>
      </c>
      <c r="O8140">
        <f>VLOOKUP(B8140,Taul1!A2:C834,3)</f>
        <v>0</v>
      </c>
      <c r="P8140" t="str">
        <f>VLOOKUP(B8140,Taul1!A2:C834,2)</f>
        <v>Vanhempainpäivärahojen korvatut päivät isä 40-</v>
      </c>
    </row>
    <row r="8141" spans="1:16" ht="18" x14ac:dyDescent="0.3">
      <c r="A8141" s="1" t="s">
        <v>1526</v>
      </c>
      <c r="B8141" s="1" t="s">
        <v>1588</v>
      </c>
      <c r="C8141" s="1">
        <v>0.89100000000000001</v>
      </c>
      <c r="D8141" s="1">
        <v>0</v>
      </c>
      <c r="E8141" s="1" t="s">
        <v>337</v>
      </c>
      <c r="F8141">
        <v>90</v>
      </c>
      <c r="G8141">
        <v>71</v>
      </c>
      <c r="H8141">
        <f>VLOOKUP(A8141,Taul1!A2:C834,3)</f>
        <v>1</v>
      </c>
      <c r="I8141" t="str">
        <f>VLOOKUP(A8141,Taul1!A2:C834,2)</f>
        <v>9-vuotiaat</v>
      </c>
      <c r="L8141" t="s">
        <v>1663</v>
      </c>
      <c r="M8141" t="str">
        <f>F8141&amp;L8141&amp;G8141&amp;L8141&amp;INT(C8141*10)</f>
        <v>90,71,8</v>
      </c>
      <c r="O8141">
        <f>VLOOKUP(B8141,Taul1!A2:C834,3)</f>
        <v>0</v>
      </c>
      <c r="P8141" t="str">
        <f>VLOOKUP(B8141,Taul1!A2:C834,2)</f>
        <v>Vanhempainpäivärahojen korvatut päivät isä 40-</v>
      </c>
    </row>
    <row r="8142" spans="1:16" ht="18" x14ac:dyDescent="0.3">
      <c r="A8142" s="1" t="s">
        <v>1528</v>
      </c>
      <c r="B8142" s="1" t="s">
        <v>1588</v>
      </c>
      <c r="C8142" s="1">
        <v>-0.69099999999999995</v>
      </c>
      <c r="D8142" s="1">
        <v>0</v>
      </c>
      <c r="E8142" s="1" t="s">
        <v>337</v>
      </c>
      <c r="F8142">
        <v>91</v>
      </c>
      <c r="G8142">
        <v>71</v>
      </c>
      <c r="H8142">
        <f>VLOOKUP(A8142,Taul1!A2:C834,3)</f>
        <v>1</v>
      </c>
      <c r="I8142" t="str">
        <f>VLOOKUP(A8142,Taul1!A2:C834,2)</f>
        <v>Työkyvyttömyyseläkkeen saajat yhteensä</v>
      </c>
      <c r="L8142" t="s">
        <v>1663</v>
      </c>
      <c r="M8142" t="str">
        <f>F8142&amp;L8142&amp;G8142&amp;L8142&amp;INT(C8142*10)</f>
        <v>91,71,-7</v>
      </c>
      <c r="O8142">
        <f>VLOOKUP(B8142,Taul1!A2:C834,3)</f>
        <v>0</v>
      </c>
      <c r="P8142" t="str">
        <f>VLOOKUP(B8142,Taul1!A2:C834,2)</f>
        <v>Vanhempainpäivärahojen korvatut päivät isä 40-</v>
      </c>
    </row>
    <row r="8143" spans="1:16" ht="18" x14ac:dyDescent="0.3">
      <c r="A8143" s="1" t="s">
        <v>1530</v>
      </c>
      <c r="B8143" s="1" t="s">
        <v>1588</v>
      </c>
      <c r="C8143" s="1">
        <v>0.128</v>
      </c>
      <c r="D8143" s="1">
        <v>2.40180570184465E-2</v>
      </c>
      <c r="E8143" s="1" t="s">
        <v>337</v>
      </c>
      <c r="F8143">
        <v>92</v>
      </c>
      <c r="G8143">
        <v>71</v>
      </c>
      <c r="H8143">
        <f>VLOOKUP(A8143,Taul1!A2:C834,3)</f>
        <v>1</v>
      </c>
      <c r="I8143" t="str">
        <f>VLOOKUP(A8143,Taul1!A2:C834,2)</f>
        <v>Työkyvyttömyyseläkkeen saajat 16-24</v>
      </c>
      <c r="L8143" t="s">
        <v>1663</v>
      </c>
      <c r="M8143" t="str">
        <f>F8143&amp;L8143&amp;G8143&amp;L8143&amp;INT(C8143*10)</f>
        <v>92,71,1</v>
      </c>
      <c r="O8143">
        <f>VLOOKUP(B8143,Taul1!A2:C834,3)</f>
        <v>0</v>
      </c>
      <c r="P8143" t="str">
        <f>VLOOKUP(B8143,Taul1!A2:C834,2)</f>
        <v>Vanhempainpäivärahojen korvatut päivät isä 40-</v>
      </c>
    </row>
    <row r="8144" spans="1:16" ht="18" x14ac:dyDescent="0.3">
      <c r="A8144" s="1" t="s">
        <v>1532</v>
      </c>
      <c r="B8144" s="1" t="s">
        <v>1588</v>
      </c>
      <c r="C8144" s="1">
        <v>0.63700000000000001</v>
      </c>
      <c r="D8144" s="2">
        <v>2.2204460492503101E-16</v>
      </c>
      <c r="E8144" s="1" t="s">
        <v>337</v>
      </c>
      <c r="F8144">
        <v>93</v>
      </c>
      <c r="G8144">
        <v>71</v>
      </c>
      <c r="H8144">
        <f>VLOOKUP(A8144,Taul1!A2:C834,3)</f>
        <v>1</v>
      </c>
      <c r="I8144" t="str">
        <f>VLOOKUP(A8144,Taul1!A2:C834,2)</f>
        <v>Työkyvyttömyyseläkkeen saajat 25-29</v>
      </c>
      <c r="L8144" t="s">
        <v>1663</v>
      </c>
      <c r="M8144" t="str">
        <f>F8144&amp;L8144&amp;G8144&amp;L8144&amp;INT(C8144*10)</f>
        <v>93,71,6</v>
      </c>
      <c r="O8144">
        <f>VLOOKUP(B8144,Taul1!A2:C834,3)</f>
        <v>0</v>
      </c>
      <c r="P8144" t="str">
        <f>VLOOKUP(B8144,Taul1!A2:C834,2)</f>
        <v>Vanhempainpäivärahojen korvatut päivät isä 40-</v>
      </c>
    </row>
    <row r="8145" spans="1:16" ht="18" x14ac:dyDescent="0.3">
      <c r="A8145" s="1" t="s">
        <v>1534</v>
      </c>
      <c r="B8145" s="1" t="s">
        <v>1588</v>
      </c>
      <c r="C8145" s="1">
        <v>0.20599999999999999</v>
      </c>
      <c r="D8145" s="1">
        <v>2.6462875815391702E-4</v>
      </c>
      <c r="E8145" s="1" t="s">
        <v>337</v>
      </c>
      <c r="F8145">
        <v>94</v>
      </c>
      <c r="G8145">
        <v>71</v>
      </c>
      <c r="H8145">
        <f>VLOOKUP(A8145,Taul1!A2:C834,3)</f>
        <v>1</v>
      </c>
      <c r="I8145" t="str">
        <f>VLOOKUP(A8145,Taul1!A2:C834,2)</f>
        <v>Työkyvyttömyyseläkkeen saajat 30-34</v>
      </c>
      <c r="L8145" t="s">
        <v>1663</v>
      </c>
      <c r="M8145" t="str">
        <f>F8145&amp;L8145&amp;G8145&amp;L8145&amp;INT(C8145*10)</f>
        <v>94,71,2</v>
      </c>
      <c r="O8145">
        <f>VLOOKUP(B8145,Taul1!A2:C834,3)</f>
        <v>0</v>
      </c>
      <c r="P8145" t="str">
        <f>VLOOKUP(B8145,Taul1!A2:C834,2)</f>
        <v>Vanhempainpäivärahojen korvatut päivät isä 40-</v>
      </c>
    </row>
    <row r="8146" spans="1:16" ht="18" x14ac:dyDescent="0.3">
      <c r="A8146" s="1" t="s">
        <v>1536</v>
      </c>
      <c r="B8146" s="1" t="s">
        <v>1588</v>
      </c>
      <c r="C8146" s="1">
        <v>0.44</v>
      </c>
      <c r="D8146" s="2">
        <v>8.8817841970012504E-16</v>
      </c>
      <c r="E8146" s="1" t="s">
        <v>337</v>
      </c>
      <c r="F8146">
        <v>95</v>
      </c>
      <c r="G8146">
        <v>71</v>
      </c>
      <c r="H8146">
        <f>VLOOKUP(A8146,Taul1!A2:C834,3)</f>
        <v>1</v>
      </c>
      <c r="I8146" t="str">
        <f>VLOOKUP(A8146,Taul1!A2:C834,2)</f>
        <v>Työkyvyttömyyseläkkeen saajat 35-39</v>
      </c>
      <c r="L8146" t="s">
        <v>1663</v>
      </c>
      <c r="M8146" t="str">
        <f>F8146&amp;L8146&amp;G8146&amp;L8146&amp;INT(C8146*10)</f>
        <v>95,71,4</v>
      </c>
      <c r="O8146">
        <f>VLOOKUP(B8146,Taul1!A2:C834,3)</f>
        <v>0</v>
      </c>
      <c r="P8146" t="str">
        <f>VLOOKUP(B8146,Taul1!A2:C834,2)</f>
        <v>Vanhempainpäivärahojen korvatut päivät isä 40-</v>
      </c>
    </row>
    <row r="8147" spans="1:16" ht="18" x14ac:dyDescent="0.3">
      <c r="A8147" s="1" t="s">
        <v>1538</v>
      </c>
      <c r="B8147" s="1" t="s">
        <v>1588</v>
      </c>
      <c r="C8147" s="1">
        <v>0.45200000000000001</v>
      </c>
      <c r="D8147" s="1">
        <v>0</v>
      </c>
      <c r="E8147" s="1" t="s">
        <v>337</v>
      </c>
      <c r="F8147">
        <v>96</v>
      </c>
      <c r="G8147">
        <v>71</v>
      </c>
      <c r="H8147">
        <f>VLOOKUP(A8147,Taul1!A2:C834,3)</f>
        <v>1</v>
      </c>
      <c r="I8147" t="str">
        <f>VLOOKUP(A8147,Taul1!A2:C834,2)</f>
        <v>Työkyvyttömyyseläkkeen saajat 40-44</v>
      </c>
      <c r="L8147" t="s">
        <v>1663</v>
      </c>
      <c r="M8147" t="str">
        <f>F8147&amp;L8147&amp;G8147&amp;L8147&amp;INT(C8147*10)</f>
        <v>96,71,4</v>
      </c>
      <c r="O8147">
        <f>VLOOKUP(B8147,Taul1!A2:C834,3)</f>
        <v>0</v>
      </c>
      <c r="P8147" t="str">
        <f>VLOOKUP(B8147,Taul1!A2:C834,2)</f>
        <v>Vanhempainpäivärahojen korvatut päivät isä 40-</v>
      </c>
    </row>
    <row r="8148" spans="1:16" ht="18" x14ac:dyDescent="0.3">
      <c r="A8148" s="1" t="s">
        <v>1540</v>
      </c>
      <c r="B8148" s="1" t="s">
        <v>1588</v>
      </c>
      <c r="C8148" s="1">
        <v>-0.79200000000000004</v>
      </c>
      <c r="D8148" s="1">
        <v>0</v>
      </c>
      <c r="E8148" s="1" t="s">
        <v>337</v>
      </c>
      <c r="F8148">
        <v>97</v>
      </c>
      <c r="G8148">
        <v>71</v>
      </c>
      <c r="H8148">
        <f>VLOOKUP(A8148,Taul1!A2:C834,3)</f>
        <v>1</v>
      </c>
      <c r="I8148" t="str">
        <f>VLOOKUP(A8148,Taul1!A2:C834,2)</f>
        <v>Työkyvyttömyyseläkkeen saajat 45-49</v>
      </c>
      <c r="L8148" t="s">
        <v>1663</v>
      </c>
      <c r="M8148" t="str">
        <f>F8148&amp;L8148&amp;G8148&amp;L8148&amp;INT(C8148*10)</f>
        <v>97,71,-8</v>
      </c>
      <c r="O8148">
        <f>VLOOKUP(B8148,Taul1!A2:C834,3)</f>
        <v>0</v>
      </c>
      <c r="P8148" t="str">
        <f>VLOOKUP(B8148,Taul1!A2:C834,2)</f>
        <v>Vanhempainpäivärahojen korvatut päivät isä 40-</v>
      </c>
    </row>
    <row r="8149" spans="1:16" ht="18" x14ac:dyDescent="0.3">
      <c r="A8149" s="1" t="s">
        <v>1542</v>
      </c>
      <c r="B8149" s="1" t="s">
        <v>1588</v>
      </c>
      <c r="C8149" s="1">
        <v>-0.58699999999999997</v>
      </c>
      <c r="D8149" s="2">
        <v>1.11022302462515E-16</v>
      </c>
      <c r="E8149" s="1" t="s">
        <v>337</v>
      </c>
      <c r="F8149">
        <v>98</v>
      </c>
      <c r="G8149">
        <v>71</v>
      </c>
      <c r="H8149">
        <f>VLOOKUP(A8149,Taul1!A2:C834,3)</f>
        <v>1</v>
      </c>
      <c r="I8149" t="str">
        <f>VLOOKUP(A8149,Taul1!A2:C834,2)</f>
        <v>Työkyvyttömyyseläkkeen saajat 50-54</v>
      </c>
      <c r="L8149" t="s">
        <v>1663</v>
      </c>
      <c r="M8149" t="str">
        <f>F8149&amp;L8149&amp;G8149&amp;L8149&amp;INT(C8149*10)</f>
        <v>98,71,-6</v>
      </c>
      <c r="O8149">
        <f>VLOOKUP(B8149,Taul1!A2:C834,3)</f>
        <v>0</v>
      </c>
      <c r="P8149" t="str">
        <f>VLOOKUP(B8149,Taul1!A2:C834,2)</f>
        <v>Vanhempainpäivärahojen korvatut päivät isä 40-</v>
      </c>
    </row>
    <row r="8150" spans="1:16" ht="18" x14ac:dyDescent="0.3">
      <c r="A8150" s="1" t="s">
        <v>1544</v>
      </c>
      <c r="B8150" s="1" t="s">
        <v>1588</v>
      </c>
      <c r="C8150" s="1">
        <v>-0.622</v>
      </c>
      <c r="D8150" s="1">
        <v>0</v>
      </c>
      <c r="E8150" s="1" t="s">
        <v>337</v>
      </c>
      <c r="F8150">
        <v>99</v>
      </c>
      <c r="G8150">
        <v>71</v>
      </c>
      <c r="H8150">
        <f>VLOOKUP(A8150,Taul1!A2:C834,3)</f>
        <v>1</v>
      </c>
      <c r="I8150" t="str">
        <f>VLOOKUP(A8150,Taul1!A2:C834,2)</f>
        <v>Työkyvyttömyyseläkkeen saajat 55-59</v>
      </c>
      <c r="L8150" t="s">
        <v>1663</v>
      </c>
      <c r="M8150" t="str">
        <f>F8150&amp;L8150&amp;G8150&amp;L8150&amp;INT(C8150*10)</f>
        <v>99,71,-7</v>
      </c>
      <c r="O8150">
        <f>VLOOKUP(B8150,Taul1!A2:C834,3)</f>
        <v>0</v>
      </c>
      <c r="P8150" t="str">
        <f>VLOOKUP(B8150,Taul1!A2:C834,2)</f>
        <v>Vanhempainpäivärahojen korvatut päivät isä 40-</v>
      </c>
    </row>
    <row r="8151" spans="1:16" ht="18" x14ac:dyDescent="0.3">
      <c r="A8151" s="1" t="s">
        <v>1546</v>
      </c>
      <c r="B8151" s="1" t="s">
        <v>1588</v>
      </c>
      <c r="C8151" s="1">
        <v>-0.68</v>
      </c>
      <c r="D8151" s="1">
        <v>0</v>
      </c>
      <c r="E8151" s="1" t="s">
        <v>337</v>
      </c>
      <c r="F8151">
        <v>100</v>
      </c>
      <c r="G8151">
        <v>71</v>
      </c>
      <c r="H8151">
        <f>VLOOKUP(A8151,Taul1!A2:C834,3)</f>
        <v>1</v>
      </c>
      <c r="I8151" t="str">
        <f>VLOOKUP(A8151,Taul1!A2:C834,2)</f>
        <v>Työkyvyttömyyseläkkeen saajat 60-64</v>
      </c>
      <c r="L8151" t="s">
        <v>1663</v>
      </c>
      <c r="M8151" t="str">
        <f>F8151&amp;L8151&amp;G8151&amp;L8151&amp;INT(C8151*10)</f>
        <v>100,71,-7</v>
      </c>
      <c r="O8151">
        <f>VLOOKUP(B8151,Taul1!A2:C834,3)</f>
        <v>0</v>
      </c>
      <c r="P8151" t="str">
        <f>VLOOKUP(B8151,Taul1!A2:C834,2)</f>
        <v>Vanhempainpäivärahojen korvatut päivät isä 40-</v>
      </c>
    </row>
    <row r="8152" spans="1:16" ht="18" x14ac:dyDescent="0.3">
      <c r="A8152" s="1" t="s">
        <v>1548</v>
      </c>
      <c r="B8152" s="1" t="s">
        <v>1588</v>
      </c>
      <c r="C8152" s="1">
        <v>0.87</v>
      </c>
      <c r="D8152" s="1">
        <v>0</v>
      </c>
      <c r="E8152" s="1" t="s">
        <v>337</v>
      </c>
      <c r="F8152">
        <v>101</v>
      </c>
      <c r="G8152">
        <v>71</v>
      </c>
      <c r="H8152">
        <f>VLOOKUP(A8152,Taul1!A2:C834,3)</f>
        <v>1</v>
      </c>
      <c r="I8152" t="str">
        <f>VLOOKUP(A8152,Taul1!A2:C834,2)</f>
        <v>Kelan kuntoutuspalvelujen saajat yhteensä</v>
      </c>
      <c r="L8152" t="s">
        <v>1663</v>
      </c>
      <c r="M8152" t="str">
        <f>F8152&amp;L8152&amp;G8152&amp;L8152&amp;INT(C8152*10)</f>
        <v>101,71,8</v>
      </c>
      <c r="O8152">
        <f>VLOOKUP(B8152,Taul1!A2:C834,3)</f>
        <v>0</v>
      </c>
      <c r="P8152" t="str">
        <f>VLOOKUP(B8152,Taul1!A2:C834,2)</f>
        <v>Vanhempainpäivärahojen korvatut päivät isä 40-</v>
      </c>
    </row>
    <row r="8153" spans="1:16" ht="18" x14ac:dyDescent="0.3">
      <c r="A8153" s="1" t="s">
        <v>1550</v>
      </c>
      <c r="B8153" s="1" t="s">
        <v>1588</v>
      </c>
      <c r="C8153" s="1">
        <v>0.70199999999999996</v>
      </c>
      <c r="D8153" s="1">
        <v>0</v>
      </c>
      <c r="E8153" s="1" t="s">
        <v>337</v>
      </c>
      <c r="F8153">
        <v>102</v>
      </c>
      <c r="G8153">
        <v>71</v>
      </c>
      <c r="H8153">
        <f>VLOOKUP(A8153,Taul1!A2:C834,3)</f>
        <v>1</v>
      </c>
      <c r="I8153" t="str">
        <f>VLOOKUP(A8153,Taul1!A2:C834,2)</f>
        <v>Kelan kuntoutuspalvelujen saajat 0-6</v>
      </c>
      <c r="L8153" t="s">
        <v>1663</v>
      </c>
      <c r="M8153" t="str">
        <f>F8153&amp;L8153&amp;G8153&amp;L8153&amp;INT(C8153*10)</f>
        <v>102,71,7</v>
      </c>
      <c r="O8153">
        <f>VLOOKUP(B8153,Taul1!A2:C834,3)</f>
        <v>0</v>
      </c>
      <c r="P8153" t="str">
        <f>VLOOKUP(B8153,Taul1!A2:C834,2)</f>
        <v>Vanhempainpäivärahojen korvatut päivät isä 40-</v>
      </c>
    </row>
    <row r="8154" spans="1:16" ht="18" x14ac:dyDescent="0.3">
      <c r="A8154" s="1" t="s">
        <v>1552</v>
      </c>
      <c r="B8154" s="1" t="s">
        <v>1588</v>
      </c>
      <c r="C8154" s="1">
        <v>0.755</v>
      </c>
      <c r="D8154" s="1">
        <v>0</v>
      </c>
      <c r="E8154" s="1" t="s">
        <v>337</v>
      </c>
      <c r="F8154">
        <v>103</v>
      </c>
      <c r="G8154">
        <v>71</v>
      </c>
      <c r="H8154">
        <f>VLOOKUP(A8154,Taul1!A2:C834,3)</f>
        <v>1</v>
      </c>
      <c r="I8154" t="str">
        <f>VLOOKUP(A8154,Taul1!A2:C834,2)</f>
        <v>Kelan kuntoutuspalvelujen saajat 7-15</v>
      </c>
      <c r="L8154" t="s">
        <v>1663</v>
      </c>
      <c r="M8154" t="str">
        <f>F8154&amp;L8154&amp;G8154&amp;L8154&amp;INT(C8154*10)</f>
        <v>103,71,7</v>
      </c>
      <c r="O8154">
        <f>VLOOKUP(B8154,Taul1!A2:C834,3)</f>
        <v>0</v>
      </c>
      <c r="P8154" t="str">
        <f>VLOOKUP(B8154,Taul1!A2:C834,2)</f>
        <v>Vanhempainpäivärahojen korvatut päivät isä 40-</v>
      </c>
    </row>
    <row r="8155" spans="1:16" ht="18" x14ac:dyDescent="0.3">
      <c r="A8155" s="1" t="s">
        <v>1554</v>
      </c>
      <c r="B8155" s="1" t="s">
        <v>1588</v>
      </c>
      <c r="C8155" s="1">
        <v>0.56399999999999995</v>
      </c>
      <c r="D8155" s="2">
        <v>2.2204460492503101E-16</v>
      </c>
      <c r="E8155" s="1" t="s">
        <v>337</v>
      </c>
      <c r="F8155">
        <v>104</v>
      </c>
      <c r="G8155">
        <v>71</v>
      </c>
      <c r="H8155">
        <f>VLOOKUP(A8155,Taul1!A2:C834,3)</f>
        <v>1</v>
      </c>
      <c r="I8155" t="str">
        <f>VLOOKUP(A8155,Taul1!A2:C834,2)</f>
        <v>Kelan kuntoutuspalvelujen saajat 16-19</v>
      </c>
      <c r="L8155" t="s">
        <v>1663</v>
      </c>
      <c r="M8155" t="str">
        <f>F8155&amp;L8155&amp;G8155&amp;L8155&amp;INT(C8155*10)</f>
        <v>104,71,5</v>
      </c>
      <c r="O8155">
        <f>VLOOKUP(B8155,Taul1!A2:C834,3)</f>
        <v>0</v>
      </c>
      <c r="P8155" t="str">
        <f>VLOOKUP(B8155,Taul1!A2:C834,2)</f>
        <v>Vanhempainpäivärahojen korvatut päivät isä 40-</v>
      </c>
    </row>
    <row r="8156" spans="1:16" ht="18" x14ac:dyDescent="0.3">
      <c r="A8156" s="1" t="s">
        <v>1556</v>
      </c>
      <c r="B8156" s="1" t="s">
        <v>1588</v>
      </c>
      <c r="C8156" s="1">
        <v>0.72599999999999998</v>
      </c>
      <c r="D8156" s="2">
        <v>1.11022302462515E-16</v>
      </c>
      <c r="E8156" s="1" t="s">
        <v>337</v>
      </c>
      <c r="F8156">
        <v>105</v>
      </c>
      <c r="G8156">
        <v>71</v>
      </c>
      <c r="H8156">
        <f>VLOOKUP(A8156,Taul1!A2:C834,3)</f>
        <v>1</v>
      </c>
      <c r="I8156" t="str">
        <f>VLOOKUP(A8156,Taul1!A2:C834,2)</f>
        <v>Kelan kuntoutuspalvelujen saajat 20-24</v>
      </c>
      <c r="L8156" t="s">
        <v>1663</v>
      </c>
      <c r="M8156" t="str">
        <f>F8156&amp;L8156&amp;G8156&amp;L8156&amp;INT(C8156*10)</f>
        <v>105,71,7</v>
      </c>
      <c r="O8156">
        <f>VLOOKUP(B8156,Taul1!A2:C834,3)</f>
        <v>0</v>
      </c>
      <c r="P8156" t="str">
        <f>VLOOKUP(B8156,Taul1!A2:C834,2)</f>
        <v>Vanhempainpäivärahojen korvatut päivät isä 40-</v>
      </c>
    </row>
    <row r="8157" spans="1:16" ht="18" x14ac:dyDescent="0.3">
      <c r="A8157" s="1" t="s">
        <v>1558</v>
      </c>
      <c r="B8157" s="1" t="s">
        <v>1588</v>
      </c>
      <c r="C8157" s="1">
        <v>0.88</v>
      </c>
      <c r="D8157" s="1">
        <v>0</v>
      </c>
      <c r="E8157" s="1" t="s">
        <v>337</v>
      </c>
      <c r="F8157">
        <v>106</v>
      </c>
      <c r="G8157">
        <v>71</v>
      </c>
      <c r="H8157">
        <f>VLOOKUP(A8157,Taul1!A2:C834,3)</f>
        <v>1</v>
      </c>
      <c r="I8157" t="str">
        <f>VLOOKUP(A8157,Taul1!A2:C834,2)</f>
        <v>Kelan kuntoutuspalvelujen saajat 25-29</v>
      </c>
      <c r="L8157" t="s">
        <v>1663</v>
      </c>
      <c r="M8157" t="str">
        <f>F8157&amp;L8157&amp;G8157&amp;L8157&amp;INT(C8157*10)</f>
        <v>106,71,8</v>
      </c>
      <c r="O8157">
        <f>VLOOKUP(B8157,Taul1!A2:C834,3)</f>
        <v>0</v>
      </c>
      <c r="P8157" t="str">
        <f>VLOOKUP(B8157,Taul1!A2:C834,2)</f>
        <v>Vanhempainpäivärahojen korvatut päivät isä 40-</v>
      </c>
    </row>
    <row r="8158" spans="1:16" ht="18" x14ac:dyDescent="0.3">
      <c r="A8158" s="1" t="s">
        <v>1560</v>
      </c>
      <c r="B8158" s="1" t="s">
        <v>1588</v>
      </c>
      <c r="C8158" s="1">
        <v>0.90500000000000003</v>
      </c>
      <c r="D8158" s="2">
        <v>1.11022302462515E-16</v>
      </c>
      <c r="E8158" s="1" t="s">
        <v>337</v>
      </c>
      <c r="F8158">
        <v>107</v>
      </c>
      <c r="G8158">
        <v>71</v>
      </c>
      <c r="H8158">
        <f>VLOOKUP(A8158,Taul1!A2:C834,3)</f>
        <v>1</v>
      </c>
      <c r="I8158" t="str">
        <f>VLOOKUP(A8158,Taul1!A2:C834,2)</f>
        <v>Kelan kuntoutuspalvelujen saajat 30-34</v>
      </c>
      <c r="L8158" t="s">
        <v>1663</v>
      </c>
      <c r="M8158" t="str">
        <f>F8158&amp;L8158&amp;G8158&amp;L8158&amp;INT(C8158*10)</f>
        <v>107,71,9</v>
      </c>
      <c r="O8158">
        <f>VLOOKUP(B8158,Taul1!A2:C834,3)</f>
        <v>0</v>
      </c>
      <c r="P8158" t="str">
        <f>VLOOKUP(B8158,Taul1!A2:C834,2)</f>
        <v>Vanhempainpäivärahojen korvatut päivät isä 40-</v>
      </c>
    </row>
    <row r="8159" spans="1:16" ht="18" x14ac:dyDescent="0.3">
      <c r="A8159" s="1" t="s">
        <v>1562</v>
      </c>
      <c r="B8159" s="1" t="s">
        <v>1588</v>
      </c>
      <c r="C8159" s="1">
        <v>0.90500000000000003</v>
      </c>
      <c r="D8159" s="1">
        <v>0</v>
      </c>
      <c r="E8159" s="1" t="s">
        <v>337</v>
      </c>
      <c r="F8159">
        <v>108</v>
      </c>
      <c r="G8159">
        <v>71</v>
      </c>
      <c r="H8159">
        <f>VLOOKUP(A8159,Taul1!A2:C834,3)</f>
        <v>1</v>
      </c>
      <c r="I8159" t="str">
        <f>VLOOKUP(A8159,Taul1!A2:C834,2)</f>
        <v>Kelan kuntoutuspalvelujen saajat 35-39</v>
      </c>
      <c r="L8159" t="s">
        <v>1663</v>
      </c>
      <c r="M8159" t="str">
        <f>F8159&amp;L8159&amp;G8159&amp;L8159&amp;INT(C8159*10)</f>
        <v>108,71,9</v>
      </c>
      <c r="O8159">
        <f>VLOOKUP(B8159,Taul1!A2:C834,3)</f>
        <v>0</v>
      </c>
      <c r="P8159" t="str">
        <f>VLOOKUP(B8159,Taul1!A2:C834,2)</f>
        <v>Vanhempainpäivärahojen korvatut päivät isä 40-</v>
      </c>
    </row>
    <row r="8160" spans="1:16" ht="18" x14ac:dyDescent="0.3">
      <c r="A8160" s="1" t="s">
        <v>1564</v>
      </c>
      <c r="B8160" s="1" t="s">
        <v>1588</v>
      </c>
      <c r="C8160" s="1">
        <v>0.88</v>
      </c>
      <c r="D8160" s="1">
        <v>0</v>
      </c>
      <c r="E8160" s="1" t="s">
        <v>337</v>
      </c>
      <c r="F8160">
        <v>109</v>
      </c>
      <c r="G8160">
        <v>71</v>
      </c>
      <c r="H8160">
        <f>VLOOKUP(A8160,Taul1!A2:C834,3)</f>
        <v>1</v>
      </c>
      <c r="I8160" t="str">
        <f>VLOOKUP(A8160,Taul1!A2:C834,2)</f>
        <v>Kelan kuntoutuspalvelujen saajat 40-44</v>
      </c>
      <c r="L8160" t="s">
        <v>1663</v>
      </c>
      <c r="M8160" t="str">
        <f>F8160&amp;L8160&amp;G8160&amp;L8160&amp;INT(C8160*10)</f>
        <v>109,71,8</v>
      </c>
      <c r="O8160">
        <f>VLOOKUP(B8160,Taul1!A2:C834,3)</f>
        <v>0</v>
      </c>
      <c r="P8160" t="str">
        <f>VLOOKUP(B8160,Taul1!A2:C834,2)</f>
        <v>Vanhempainpäivärahojen korvatut päivät isä 40-</v>
      </c>
    </row>
    <row r="8161" spans="1:16" ht="18" x14ac:dyDescent="0.3">
      <c r="A8161" s="1" t="s">
        <v>1566</v>
      </c>
      <c r="B8161" s="1" t="s">
        <v>1588</v>
      </c>
      <c r="C8161" s="1">
        <v>0.32500000000000001</v>
      </c>
      <c r="D8161" s="2">
        <v>4.4994359349459501E-9</v>
      </c>
      <c r="E8161" s="1" t="s">
        <v>337</v>
      </c>
      <c r="F8161">
        <v>110</v>
      </c>
      <c r="G8161">
        <v>71</v>
      </c>
      <c r="H8161">
        <f>VLOOKUP(A8161,Taul1!A2:C834,3)</f>
        <v>1</v>
      </c>
      <c r="I8161" t="str">
        <f>VLOOKUP(A8161,Taul1!A2:C834,2)</f>
        <v>Kelan kuntoutuspalvelujen saajat 45-49</v>
      </c>
      <c r="L8161" t="s">
        <v>1663</v>
      </c>
      <c r="M8161" t="str">
        <f>F8161&amp;L8161&amp;G8161&amp;L8161&amp;INT(C8161*10)</f>
        <v>110,71,3</v>
      </c>
      <c r="O8161">
        <f>VLOOKUP(B8161,Taul1!A2:C834,3)</f>
        <v>0</v>
      </c>
      <c r="P8161" t="str">
        <f>VLOOKUP(B8161,Taul1!A2:C834,2)</f>
        <v>Vanhempainpäivärahojen korvatut päivät isä 40-</v>
      </c>
    </row>
    <row r="8162" spans="1:16" ht="18" x14ac:dyDescent="0.3">
      <c r="A8162" s="1" t="s">
        <v>1568</v>
      </c>
      <c r="B8162" s="1" t="s">
        <v>1588</v>
      </c>
      <c r="C8162" s="1">
        <v>-0.56100000000000005</v>
      </c>
      <c r="D8162" s="1">
        <v>0</v>
      </c>
      <c r="E8162" s="1" t="s">
        <v>337</v>
      </c>
      <c r="F8162">
        <v>111</v>
      </c>
      <c r="G8162">
        <v>71</v>
      </c>
      <c r="H8162">
        <f>VLOOKUP(A8162,Taul1!A2:C834,3)</f>
        <v>1</v>
      </c>
      <c r="I8162" t="str">
        <f>VLOOKUP(A8162,Taul1!A2:C834,2)</f>
        <v>Kelan kuntoutuspalvelujen saajat 50-54</v>
      </c>
      <c r="L8162" t="s">
        <v>1663</v>
      </c>
      <c r="M8162" t="str">
        <f>F8162&amp;L8162&amp;G8162&amp;L8162&amp;INT(C8162*10)</f>
        <v>111,71,-6</v>
      </c>
      <c r="O8162">
        <f>VLOOKUP(B8162,Taul1!A2:C834,3)</f>
        <v>0</v>
      </c>
      <c r="P8162" t="str">
        <f>VLOOKUP(B8162,Taul1!A2:C834,2)</f>
        <v>Vanhempainpäivärahojen korvatut päivät isä 40-</v>
      </c>
    </row>
    <row r="8163" spans="1:16" ht="18" x14ac:dyDescent="0.3">
      <c r="A8163" s="1" t="s">
        <v>1570</v>
      </c>
      <c r="B8163" s="1" t="s">
        <v>1588</v>
      </c>
      <c r="C8163" s="1">
        <v>-0.69699999999999995</v>
      </c>
      <c r="D8163" s="1">
        <v>0</v>
      </c>
      <c r="E8163" s="1" t="s">
        <v>337</v>
      </c>
      <c r="F8163">
        <v>112</v>
      </c>
      <c r="G8163">
        <v>71</v>
      </c>
      <c r="H8163">
        <f>VLOOKUP(A8163,Taul1!A2:C834,3)</f>
        <v>1</v>
      </c>
      <c r="I8163" t="str">
        <f>VLOOKUP(A8163,Taul1!A2:C834,2)</f>
        <v>Kelan kuntoutuspalvelujen saajat 55-59</v>
      </c>
      <c r="L8163" t="s">
        <v>1663</v>
      </c>
      <c r="M8163" t="str">
        <f>F8163&amp;L8163&amp;G8163&amp;L8163&amp;INT(C8163*10)</f>
        <v>112,71,-7</v>
      </c>
      <c r="O8163">
        <f>VLOOKUP(B8163,Taul1!A2:C834,3)</f>
        <v>0</v>
      </c>
      <c r="P8163" t="str">
        <f>VLOOKUP(B8163,Taul1!A2:C834,2)</f>
        <v>Vanhempainpäivärahojen korvatut päivät isä 40-</v>
      </c>
    </row>
    <row r="8164" spans="1:16" ht="18" x14ac:dyDescent="0.3">
      <c r="A8164" s="1" t="s">
        <v>1572</v>
      </c>
      <c r="B8164" s="1" t="s">
        <v>1588</v>
      </c>
      <c r="C8164" s="1">
        <v>-0.41699999999999998</v>
      </c>
      <c r="D8164" s="2">
        <v>1.7763568394002501E-14</v>
      </c>
      <c r="E8164" s="1" t="s">
        <v>337</v>
      </c>
      <c r="F8164">
        <v>113</v>
      </c>
      <c r="G8164">
        <v>71</v>
      </c>
      <c r="H8164">
        <f>VLOOKUP(A8164,Taul1!A2:C834,3)</f>
        <v>1</v>
      </c>
      <c r="I8164" t="str">
        <f>VLOOKUP(A8164,Taul1!A2:C834,2)</f>
        <v>Kelan kuntoutuspalvelujen saajat 60-64</v>
      </c>
      <c r="L8164" t="s">
        <v>1663</v>
      </c>
      <c r="M8164" t="str">
        <f>F8164&amp;L8164&amp;G8164&amp;L8164&amp;INT(C8164*10)</f>
        <v>113,71,-5</v>
      </c>
      <c r="O8164">
        <f>VLOOKUP(B8164,Taul1!A2:C834,3)</f>
        <v>0</v>
      </c>
      <c r="P8164" t="str">
        <f>VLOOKUP(B8164,Taul1!A2:C834,2)</f>
        <v>Vanhempainpäivärahojen korvatut päivät isä 40-</v>
      </c>
    </row>
    <row r="8165" spans="1:16" ht="18" x14ac:dyDescent="0.3">
      <c r="A8165" s="1" t="s">
        <v>1574</v>
      </c>
      <c r="B8165" s="1" t="s">
        <v>1588</v>
      </c>
      <c r="C8165" s="1">
        <v>-0.30499999999999999</v>
      </c>
      <c r="D8165" s="2">
        <v>4.3491461210187699E-8</v>
      </c>
      <c r="E8165" s="1" t="s">
        <v>337</v>
      </c>
      <c r="F8165">
        <v>114</v>
      </c>
      <c r="G8165">
        <v>71</v>
      </c>
      <c r="H8165">
        <f>VLOOKUP(A8165,Taul1!A2:C834,3)</f>
        <v>1</v>
      </c>
      <c r="I8165" t="str">
        <f>VLOOKUP(A8165,Taul1!A2:C834,2)</f>
        <v>Kelan kuntoutuspalvelujen saajat 65-69</v>
      </c>
      <c r="L8165" t="s">
        <v>1663</v>
      </c>
      <c r="M8165" t="str">
        <f>F8165&amp;L8165&amp;G8165&amp;L8165&amp;INT(C8165*10)</f>
        <v>114,71,-4</v>
      </c>
      <c r="O8165">
        <f>VLOOKUP(B8165,Taul1!A2:C834,3)</f>
        <v>0</v>
      </c>
      <c r="P8165" t="str">
        <f>VLOOKUP(B8165,Taul1!A2:C834,2)</f>
        <v>Vanhempainpäivärahojen korvatut päivät isä 40-</v>
      </c>
    </row>
    <row r="8166" spans="1:16" ht="18" x14ac:dyDescent="0.3">
      <c r="A8166" s="1" t="s">
        <v>1576</v>
      </c>
      <c r="B8166" s="1" t="s">
        <v>1588</v>
      </c>
      <c r="C8166" s="1">
        <v>0.23799999999999999</v>
      </c>
      <c r="D8166" s="1">
        <v>2.3695557440195301E-5</v>
      </c>
      <c r="E8166" s="1" t="s">
        <v>337</v>
      </c>
      <c r="F8166">
        <v>115</v>
      </c>
      <c r="G8166">
        <v>71</v>
      </c>
      <c r="H8166">
        <f>VLOOKUP(A8166,Taul1!A2:C834,3)</f>
        <v>1</v>
      </c>
      <c r="I8166" t="str">
        <f>VLOOKUP(A8166,Taul1!A2:C834,2)</f>
        <v>Kelan kuntoutuspalvelujen saajat 69-</v>
      </c>
      <c r="L8166" t="s">
        <v>1663</v>
      </c>
      <c r="M8166" t="str">
        <f>F8166&amp;L8166&amp;G8166&amp;L8166&amp;INT(C8166*10)</f>
        <v>115,71,2</v>
      </c>
      <c r="O8166">
        <f>VLOOKUP(B8166,Taul1!A2:C834,3)</f>
        <v>0</v>
      </c>
      <c r="P8166" t="str">
        <f>VLOOKUP(B8166,Taul1!A2:C834,2)</f>
        <v>Vanhempainpäivärahojen korvatut päivät isä 40-</v>
      </c>
    </row>
    <row r="8167" spans="1:16" ht="18" x14ac:dyDescent="0.3">
      <c r="A8167" s="1" t="s">
        <v>1598</v>
      </c>
      <c r="B8167" s="1" t="s">
        <v>1590</v>
      </c>
      <c r="C8167" s="1">
        <v>0.26600000000000001</v>
      </c>
      <c r="D8167" s="1">
        <v>1.9728857645340202E-6</v>
      </c>
      <c r="E8167" s="1" t="s">
        <v>337</v>
      </c>
      <c r="F8167">
        <v>1</v>
      </c>
      <c r="G8167">
        <v>72</v>
      </c>
      <c r="H8167">
        <f>VLOOKUP(A8167,Taul1!A2:C834,3)</f>
        <v>1</v>
      </c>
      <c r="I8167" t="str">
        <f>VLOOKUP(A8167,Taul1!A2:C834,2)</f>
        <v>Vanhempainpäivärahojen korvatut päivät äiti 35-39</v>
      </c>
      <c r="L8167" t="s">
        <v>1663</v>
      </c>
      <c r="M8167" t="str">
        <f>F8167&amp;L8167&amp;G8167&amp;L8167&amp;INT(C8167*10)</f>
        <v>1,72,2</v>
      </c>
      <c r="O8167">
        <f>VLOOKUP(B8167,Taul1!A2:C834,3)</f>
        <v>0</v>
      </c>
      <c r="P8167" t="str">
        <f>VLOOKUP(B8167,Taul1!A2:C834,2)</f>
        <v>Vanhempainpäivärahojen korvatut päivät äiti yhteensä</v>
      </c>
    </row>
    <row r="8168" spans="1:16" ht="18" x14ac:dyDescent="0.3">
      <c r="A8168" s="1" t="s">
        <v>1600</v>
      </c>
      <c r="B8168" s="1" t="s">
        <v>1590</v>
      </c>
      <c r="C8168" s="1">
        <v>-0.377</v>
      </c>
      <c r="D8168" s="2">
        <v>6.7836847250646299E-12</v>
      </c>
      <c r="E8168" s="1" t="s">
        <v>337</v>
      </c>
      <c r="F8168">
        <v>2</v>
      </c>
      <c r="G8168">
        <v>72</v>
      </c>
      <c r="H8168">
        <f>VLOOKUP(A8168,Taul1!A2:C834,3)</f>
        <v>1</v>
      </c>
      <c r="I8168" t="str">
        <f>VLOOKUP(A8168,Taul1!A2:C834,2)</f>
        <v>Vanhempainpäivärahojen korvatut päivät äiti 40-</v>
      </c>
      <c r="L8168" t="s">
        <v>1663</v>
      </c>
      <c r="M8168" t="str">
        <f>F8168&amp;L8168&amp;G8168&amp;L8168&amp;INT(C8168*10)</f>
        <v>2,72,-4</v>
      </c>
      <c r="O8168">
        <f>VLOOKUP(B8168,Taul1!A2:C834,3)</f>
        <v>0</v>
      </c>
      <c r="P8168" t="str">
        <f>VLOOKUP(B8168,Taul1!A2:C834,2)</f>
        <v>Vanhempainpäivärahojen korvatut päivät äiti yhteensä</v>
      </c>
    </row>
    <row r="8169" spans="1:16" ht="18" x14ac:dyDescent="0.3">
      <c r="A8169" s="1" t="s">
        <v>1275</v>
      </c>
      <c r="B8169" s="1" t="s">
        <v>1590</v>
      </c>
      <c r="C8169" s="1">
        <v>-0.72399999999999998</v>
      </c>
      <c r="D8169" s="1">
        <v>0</v>
      </c>
      <c r="E8169" s="1" t="s">
        <v>337</v>
      </c>
      <c r="F8169">
        <v>3</v>
      </c>
      <c r="G8169">
        <v>72</v>
      </c>
      <c r="H8169">
        <f>VLOOKUP(A8169,Taul1!A2:C834,3)</f>
        <v>1</v>
      </c>
      <c r="I8169" t="str">
        <f>VLOOKUP(A8169,Taul1!A2:C834,2)</f>
        <v>Työllistymistä edistävät palvelut, korvatut päivät, yhteensä</v>
      </c>
      <c r="L8169" t="s">
        <v>1663</v>
      </c>
      <c r="M8169" t="str">
        <f>F8169&amp;L8169&amp;G8169&amp;L8169&amp;INT(C8169*10)</f>
        <v>3,72,-8</v>
      </c>
      <c r="O8169">
        <f>VLOOKUP(B8169,Taul1!A2:C834,3)</f>
        <v>0</v>
      </c>
      <c r="P8169" t="str">
        <f>VLOOKUP(B8169,Taul1!A2:C834,2)</f>
        <v>Vanhempainpäivärahojen korvatut päivät äiti yhteensä</v>
      </c>
    </row>
    <row r="8170" spans="1:16" ht="18" x14ac:dyDescent="0.3">
      <c r="A8170" s="1" t="s">
        <v>1277</v>
      </c>
      <c r="B8170" s="1" t="s">
        <v>1590</v>
      </c>
      <c r="C8170" s="1">
        <v>-0.18</v>
      </c>
      <c r="D8170" s="1">
        <v>1.4572446931113701E-3</v>
      </c>
      <c r="E8170" s="1" t="s">
        <v>337</v>
      </c>
      <c r="F8170">
        <v>4</v>
      </c>
      <c r="G8170">
        <v>72</v>
      </c>
      <c r="H8170">
        <f>VLOOKUP(A8170,Taul1!A2:C834,3)</f>
        <v>1</v>
      </c>
      <c r="I8170" t="str">
        <f>VLOOKUP(A8170,Taul1!A2:C834,2)</f>
        <v>Työllistymistä edistävät palvelut, korvatut päivät, 17-24</v>
      </c>
      <c r="L8170" t="s">
        <v>1663</v>
      </c>
      <c r="M8170" t="str">
        <f>F8170&amp;L8170&amp;G8170&amp;L8170&amp;INT(C8170*10)</f>
        <v>4,72,-2</v>
      </c>
      <c r="O8170">
        <f>VLOOKUP(B8170,Taul1!A2:C834,3)</f>
        <v>0</v>
      </c>
      <c r="P8170" t="str">
        <f>VLOOKUP(B8170,Taul1!A2:C834,2)</f>
        <v>Vanhempainpäivärahojen korvatut päivät äiti yhteensä</v>
      </c>
    </row>
    <row r="8171" spans="1:16" ht="18" x14ac:dyDescent="0.3">
      <c r="A8171" s="1" t="s">
        <v>1279</v>
      </c>
      <c r="B8171" s="1" t="s">
        <v>1590</v>
      </c>
      <c r="C8171" s="1">
        <v>-0.54300000000000004</v>
      </c>
      <c r="D8171" s="1">
        <v>0</v>
      </c>
      <c r="E8171" s="1" t="s">
        <v>337</v>
      </c>
      <c r="F8171">
        <v>5</v>
      </c>
      <c r="G8171">
        <v>72</v>
      </c>
      <c r="H8171">
        <f>VLOOKUP(A8171,Taul1!A2:C834,3)</f>
        <v>1</v>
      </c>
      <c r="I8171" t="str">
        <f>VLOOKUP(A8171,Taul1!A2:C834,2)</f>
        <v>Työllistymistä edistävät palvelut, korvatut päivät, 25-29</v>
      </c>
      <c r="L8171" t="s">
        <v>1663</v>
      </c>
      <c r="M8171" t="str">
        <f>F8171&amp;L8171&amp;G8171&amp;L8171&amp;INT(C8171*10)</f>
        <v>5,72,-6</v>
      </c>
      <c r="O8171">
        <f>VLOOKUP(B8171,Taul1!A2:C834,3)</f>
        <v>0</v>
      </c>
      <c r="P8171" t="str">
        <f>VLOOKUP(B8171,Taul1!A2:C834,2)</f>
        <v>Vanhempainpäivärahojen korvatut päivät äiti yhteensä</v>
      </c>
    </row>
    <row r="8172" spans="1:16" ht="18" x14ac:dyDescent="0.3">
      <c r="A8172" s="1" t="s">
        <v>1281</v>
      </c>
      <c r="B8172" s="1" t="s">
        <v>1590</v>
      </c>
      <c r="C8172" s="1">
        <v>-0.71899999999999997</v>
      </c>
      <c r="D8172" s="2">
        <v>1.11022302462515E-16</v>
      </c>
      <c r="E8172" s="1" t="s">
        <v>337</v>
      </c>
      <c r="F8172">
        <v>6</v>
      </c>
      <c r="G8172">
        <v>72</v>
      </c>
      <c r="H8172">
        <f>VLOOKUP(A8172,Taul1!A2:C834,3)</f>
        <v>1</v>
      </c>
      <c r="I8172" t="str">
        <f>VLOOKUP(A8172,Taul1!A2:C834,2)</f>
        <v>Työllistymistä edistävät palvelut, korvatut päivät, 30-34</v>
      </c>
      <c r="L8172" t="s">
        <v>1663</v>
      </c>
      <c r="M8172" t="str">
        <f>F8172&amp;L8172&amp;G8172&amp;L8172&amp;INT(C8172*10)</f>
        <v>6,72,-8</v>
      </c>
      <c r="O8172">
        <f>VLOOKUP(B8172,Taul1!A2:C834,3)</f>
        <v>0</v>
      </c>
      <c r="P8172" t="str">
        <f>VLOOKUP(B8172,Taul1!A2:C834,2)</f>
        <v>Vanhempainpäivärahojen korvatut päivät äiti yhteensä</v>
      </c>
    </row>
    <row r="8173" spans="1:16" ht="18" x14ac:dyDescent="0.3">
      <c r="A8173" s="1" t="s">
        <v>1283</v>
      </c>
      <c r="B8173" s="1" t="s">
        <v>1590</v>
      </c>
      <c r="C8173" s="1">
        <v>-0.76900000000000002</v>
      </c>
      <c r="D8173" s="1">
        <v>0</v>
      </c>
      <c r="E8173" s="1" t="s">
        <v>337</v>
      </c>
      <c r="F8173">
        <v>7</v>
      </c>
      <c r="G8173">
        <v>72</v>
      </c>
      <c r="H8173">
        <f>VLOOKUP(A8173,Taul1!A2:C834,3)</f>
        <v>1</v>
      </c>
      <c r="I8173" t="str">
        <f>VLOOKUP(A8173,Taul1!A2:C834,2)</f>
        <v>Työllistymistä edistävät palvelut, korvatut päivät, 35-39</v>
      </c>
      <c r="L8173" t="s">
        <v>1663</v>
      </c>
      <c r="M8173" t="str">
        <f>F8173&amp;L8173&amp;G8173&amp;L8173&amp;INT(C8173*10)</f>
        <v>7,72,-8</v>
      </c>
      <c r="O8173">
        <f>VLOOKUP(B8173,Taul1!A2:C834,3)</f>
        <v>0</v>
      </c>
      <c r="P8173" t="str">
        <f>VLOOKUP(B8173,Taul1!A2:C834,2)</f>
        <v>Vanhempainpäivärahojen korvatut päivät äiti yhteensä</v>
      </c>
    </row>
    <row r="8174" spans="1:16" ht="18" x14ac:dyDescent="0.3">
      <c r="A8174" s="1" t="s">
        <v>1285</v>
      </c>
      <c r="B8174" s="1" t="s">
        <v>1590</v>
      </c>
      <c r="C8174" s="1">
        <v>-0.78500000000000003</v>
      </c>
      <c r="D8174" s="1">
        <v>0</v>
      </c>
      <c r="E8174" s="1" t="s">
        <v>337</v>
      </c>
      <c r="F8174">
        <v>8</v>
      </c>
      <c r="G8174">
        <v>72</v>
      </c>
      <c r="H8174">
        <f>VLOOKUP(A8174,Taul1!A2:C834,3)</f>
        <v>1</v>
      </c>
      <c r="I8174" t="str">
        <f>VLOOKUP(A8174,Taul1!A2:C834,2)</f>
        <v>Työllistymistä edistävät palvelut, korvatut päivät, 40-44</v>
      </c>
      <c r="L8174" t="s">
        <v>1663</v>
      </c>
      <c r="M8174" t="str">
        <f>F8174&amp;L8174&amp;G8174&amp;L8174&amp;INT(C8174*10)</f>
        <v>8,72,-8</v>
      </c>
      <c r="O8174">
        <f>VLOOKUP(B8174,Taul1!A2:C834,3)</f>
        <v>0</v>
      </c>
      <c r="P8174" t="str">
        <f>VLOOKUP(B8174,Taul1!A2:C834,2)</f>
        <v>Vanhempainpäivärahojen korvatut päivät äiti yhteensä</v>
      </c>
    </row>
    <row r="8175" spans="1:16" ht="18" x14ac:dyDescent="0.3">
      <c r="A8175" s="1" t="s">
        <v>1287</v>
      </c>
      <c r="B8175" s="1" t="s">
        <v>1590</v>
      </c>
      <c r="C8175" s="1">
        <v>-0.72099999999999997</v>
      </c>
      <c r="D8175" s="1">
        <v>0</v>
      </c>
      <c r="E8175" s="1" t="s">
        <v>337</v>
      </c>
      <c r="F8175">
        <v>9</v>
      </c>
      <c r="G8175">
        <v>72</v>
      </c>
      <c r="H8175">
        <f>VLOOKUP(A8175,Taul1!A2:C834,3)</f>
        <v>1</v>
      </c>
      <c r="I8175" t="str">
        <f>VLOOKUP(A8175,Taul1!A2:C834,2)</f>
        <v>Työllistymistä edistävät palvelut, korvatut päivät, 45-49</v>
      </c>
      <c r="L8175" t="s">
        <v>1663</v>
      </c>
      <c r="M8175" t="str">
        <f>F8175&amp;L8175&amp;G8175&amp;L8175&amp;INT(C8175*10)</f>
        <v>9,72,-8</v>
      </c>
      <c r="O8175">
        <f>VLOOKUP(B8175,Taul1!A2:C834,3)</f>
        <v>0</v>
      </c>
      <c r="P8175" t="str">
        <f>VLOOKUP(B8175,Taul1!A2:C834,2)</f>
        <v>Vanhempainpäivärahojen korvatut päivät äiti yhteensä</v>
      </c>
    </row>
    <row r="8176" spans="1:16" ht="18" x14ac:dyDescent="0.3">
      <c r="A8176" s="1" t="s">
        <v>1289</v>
      </c>
      <c r="B8176" s="1" t="s">
        <v>1590</v>
      </c>
      <c r="C8176" s="1">
        <v>-0.77200000000000002</v>
      </c>
      <c r="D8176" s="1">
        <v>0</v>
      </c>
      <c r="E8176" s="1" t="s">
        <v>337</v>
      </c>
      <c r="F8176">
        <v>10</v>
      </c>
      <c r="G8176">
        <v>72</v>
      </c>
      <c r="H8176">
        <f>VLOOKUP(A8176,Taul1!A2:C834,3)</f>
        <v>1</v>
      </c>
      <c r="I8176" t="str">
        <f>VLOOKUP(A8176,Taul1!A2:C834,2)</f>
        <v>Työllistymistä edistävät palvelut, korvatut päivät, 50-54</v>
      </c>
      <c r="L8176" t="s">
        <v>1663</v>
      </c>
      <c r="M8176" t="str">
        <f>F8176&amp;L8176&amp;G8176&amp;L8176&amp;INT(C8176*10)</f>
        <v>10,72,-8</v>
      </c>
      <c r="O8176">
        <f>VLOOKUP(B8176,Taul1!A2:C834,3)</f>
        <v>0</v>
      </c>
      <c r="P8176" t="str">
        <f>VLOOKUP(B8176,Taul1!A2:C834,2)</f>
        <v>Vanhempainpäivärahojen korvatut päivät äiti yhteensä</v>
      </c>
    </row>
    <row r="8177" spans="1:16" ht="18" x14ac:dyDescent="0.3">
      <c r="A8177" s="1" t="s">
        <v>1291</v>
      </c>
      <c r="B8177" s="1" t="s">
        <v>1590</v>
      </c>
      <c r="C8177" s="1">
        <v>-0.75600000000000001</v>
      </c>
      <c r="D8177" s="2">
        <v>1.11022302462515E-16</v>
      </c>
      <c r="E8177" s="1" t="s">
        <v>337</v>
      </c>
      <c r="F8177">
        <v>11</v>
      </c>
      <c r="G8177">
        <v>72</v>
      </c>
      <c r="H8177">
        <f>VLOOKUP(A8177,Taul1!A2:C834,3)</f>
        <v>1</v>
      </c>
      <c r="I8177" t="str">
        <f>VLOOKUP(A8177,Taul1!A2:C834,2)</f>
        <v>Työllistymistä edistävät palvelut, korvatut päivät, 55-59</v>
      </c>
      <c r="L8177" t="s">
        <v>1663</v>
      </c>
      <c r="M8177" t="str">
        <f>F8177&amp;L8177&amp;G8177&amp;L8177&amp;INT(C8177*10)</f>
        <v>11,72,-8</v>
      </c>
      <c r="O8177">
        <f>VLOOKUP(B8177,Taul1!A2:C834,3)</f>
        <v>0</v>
      </c>
      <c r="P8177" t="str">
        <f>VLOOKUP(B8177,Taul1!A2:C834,2)</f>
        <v>Vanhempainpäivärahojen korvatut päivät äiti yhteensä</v>
      </c>
    </row>
    <row r="8178" spans="1:16" ht="18" x14ac:dyDescent="0.3">
      <c r="A8178" s="1" t="s">
        <v>1293</v>
      </c>
      <c r="B8178" s="1" t="s">
        <v>1590</v>
      </c>
      <c r="C8178" s="1">
        <v>-0.52600000000000002</v>
      </c>
      <c r="D8178" s="1">
        <v>0</v>
      </c>
      <c r="E8178" s="1" t="s">
        <v>337</v>
      </c>
      <c r="F8178">
        <v>12</v>
      </c>
      <c r="G8178">
        <v>72</v>
      </c>
      <c r="H8178">
        <f>VLOOKUP(A8178,Taul1!A2:C834,3)</f>
        <v>1</v>
      </c>
      <c r="I8178" t="str">
        <f>VLOOKUP(A8178,Taul1!A2:C834,2)</f>
        <v>Työllistymistä edistävät palvelut, korvatut päivät, 60-64</v>
      </c>
      <c r="L8178" t="s">
        <v>1663</v>
      </c>
      <c r="M8178" t="str">
        <f>F8178&amp;L8178&amp;G8178&amp;L8178&amp;INT(C8178*10)</f>
        <v>12,72,-6</v>
      </c>
      <c r="O8178">
        <f>VLOOKUP(B8178,Taul1!A2:C834,3)</f>
        <v>0</v>
      </c>
      <c r="P8178" t="str">
        <f>VLOOKUP(B8178,Taul1!A2:C834,2)</f>
        <v>Vanhempainpäivärahojen korvatut päivät äiti yhteensä</v>
      </c>
    </row>
    <row r="8179" spans="1:16" ht="18" x14ac:dyDescent="0.3">
      <c r="A8179" s="1" t="s">
        <v>1317</v>
      </c>
      <c r="B8179" s="1" t="s">
        <v>1590</v>
      </c>
      <c r="C8179" s="1">
        <v>-0.86599999999999999</v>
      </c>
      <c r="D8179" s="1">
        <v>0</v>
      </c>
      <c r="E8179" s="1" t="s">
        <v>337</v>
      </c>
      <c r="F8179">
        <v>13</v>
      </c>
      <c r="G8179">
        <v>72</v>
      </c>
      <c r="H8179">
        <f>VLOOKUP(A8179,Taul1!A2:C834,3)</f>
        <v>1</v>
      </c>
      <c r="I8179" t="str">
        <f>VLOOKUP(A8179,Taul1!A2:C834,2)</f>
        <v>Opintovelalliset yhteensä</v>
      </c>
      <c r="L8179" t="s">
        <v>1663</v>
      </c>
      <c r="M8179" t="str">
        <f>F8179&amp;L8179&amp;G8179&amp;L8179&amp;INT(C8179*10)</f>
        <v>13,72,-9</v>
      </c>
      <c r="O8179">
        <f>VLOOKUP(B8179,Taul1!A2:C834,3)</f>
        <v>0</v>
      </c>
      <c r="P8179" t="str">
        <f>VLOOKUP(B8179,Taul1!A2:C834,2)</f>
        <v>Vanhempainpäivärahojen korvatut päivät äiti yhteensä</v>
      </c>
    </row>
    <row r="8180" spans="1:16" ht="18" x14ac:dyDescent="0.3">
      <c r="A8180" s="1" t="s">
        <v>1319</v>
      </c>
      <c r="B8180" s="1" t="s">
        <v>1590</v>
      </c>
      <c r="C8180" s="1">
        <v>-0.83099999999999996</v>
      </c>
      <c r="D8180" s="1">
        <v>0</v>
      </c>
      <c r="E8180" s="1" t="s">
        <v>337</v>
      </c>
      <c r="F8180">
        <v>14</v>
      </c>
      <c r="G8180">
        <v>72</v>
      </c>
      <c r="H8180">
        <f>VLOOKUP(A8180,Taul1!A2:C834,3)</f>
        <v>1</v>
      </c>
      <c r="I8180" t="str">
        <f>VLOOKUP(A8180,Taul1!A2:C834,2)</f>
        <v>Opintovelalliset 16-24</v>
      </c>
      <c r="L8180" t="s">
        <v>1663</v>
      </c>
      <c r="M8180" t="str">
        <f>F8180&amp;L8180&amp;G8180&amp;L8180&amp;INT(C8180*10)</f>
        <v>14,72,-9</v>
      </c>
      <c r="O8180">
        <f>VLOOKUP(B8180,Taul1!A2:C834,3)</f>
        <v>0</v>
      </c>
      <c r="P8180" t="str">
        <f>VLOOKUP(B8180,Taul1!A2:C834,2)</f>
        <v>Vanhempainpäivärahojen korvatut päivät äiti yhteensä</v>
      </c>
    </row>
    <row r="8181" spans="1:16" ht="18" x14ac:dyDescent="0.3">
      <c r="A8181" s="1" t="s">
        <v>1321</v>
      </c>
      <c r="B8181" s="1" t="s">
        <v>1590</v>
      </c>
      <c r="C8181" s="1">
        <v>-0.86799999999999999</v>
      </c>
      <c r="D8181" s="1">
        <v>0</v>
      </c>
      <c r="E8181" s="1" t="s">
        <v>337</v>
      </c>
      <c r="F8181">
        <v>15</v>
      </c>
      <c r="G8181">
        <v>72</v>
      </c>
      <c r="H8181">
        <f>VLOOKUP(A8181,Taul1!A2:C834,3)</f>
        <v>1</v>
      </c>
      <c r="I8181" t="str">
        <f>VLOOKUP(A8181,Taul1!A2:C834,2)</f>
        <v>Opintovelalliset 25-29</v>
      </c>
      <c r="L8181" t="s">
        <v>1663</v>
      </c>
      <c r="M8181" t="str">
        <f>F8181&amp;L8181&amp;G8181&amp;L8181&amp;INT(C8181*10)</f>
        <v>15,72,-9</v>
      </c>
      <c r="O8181">
        <f>VLOOKUP(B8181,Taul1!A2:C834,3)</f>
        <v>0</v>
      </c>
      <c r="P8181" t="str">
        <f>VLOOKUP(B8181,Taul1!A2:C834,2)</f>
        <v>Vanhempainpäivärahojen korvatut päivät äiti yhteensä</v>
      </c>
    </row>
    <row r="8182" spans="1:16" ht="18" x14ac:dyDescent="0.3">
      <c r="A8182" s="1" t="s">
        <v>1323</v>
      </c>
      <c r="B8182" s="1" t="s">
        <v>1590</v>
      </c>
      <c r="C8182" s="1">
        <v>-0.79100000000000004</v>
      </c>
      <c r="D8182" s="2">
        <v>1.11022302462515E-16</v>
      </c>
      <c r="E8182" s="1" t="s">
        <v>337</v>
      </c>
      <c r="F8182">
        <v>16</v>
      </c>
      <c r="G8182">
        <v>72</v>
      </c>
      <c r="H8182">
        <f>VLOOKUP(A8182,Taul1!A2:C834,3)</f>
        <v>1</v>
      </c>
      <c r="I8182" t="str">
        <f>VLOOKUP(A8182,Taul1!A2:C834,2)</f>
        <v>Opintovelalliset 30-34</v>
      </c>
      <c r="L8182" t="s">
        <v>1663</v>
      </c>
      <c r="M8182" t="str">
        <f>F8182&amp;L8182&amp;G8182&amp;L8182&amp;INT(C8182*10)</f>
        <v>16,72,-8</v>
      </c>
      <c r="O8182">
        <f>VLOOKUP(B8182,Taul1!A2:C834,3)</f>
        <v>0</v>
      </c>
      <c r="P8182" t="str">
        <f>VLOOKUP(B8182,Taul1!A2:C834,2)</f>
        <v>Vanhempainpäivärahojen korvatut päivät äiti yhteensä</v>
      </c>
    </row>
    <row r="8183" spans="1:16" ht="18" x14ac:dyDescent="0.3">
      <c r="A8183" s="1" t="s">
        <v>1325</v>
      </c>
      <c r="B8183" s="1" t="s">
        <v>1590</v>
      </c>
      <c r="C8183" s="1">
        <v>-0.83099999999999996</v>
      </c>
      <c r="D8183" s="1">
        <v>0</v>
      </c>
      <c r="E8183" s="1" t="s">
        <v>337</v>
      </c>
      <c r="F8183">
        <v>17</v>
      </c>
      <c r="G8183">
        <v>72</v>
      </c>
      <c r="H8183">
        <f>VLOOKUP(A8183,Taul1!A2:C834,3)</f>
        <v>1</v>
      </c>
      <c r="I8183" t="str">
        <f>VLOOKUP(A8183,Taul1!A2:C834,2)</f>
        <v>Opintovelalliset 35-39</v>
      </c>
      <c r="L8183" t="s">
        <v>1663</v>
      </c>
      <c r="M8183" t="str">
        <f>F8183&amp;L8183&amp;G8183&amp;L8183&amp;INT(C8183*10)</f>
        <v>17,72,-9</v>
      </c>
      <c r="O8183">
        <f>VLOOKUP(B8183,Taul1!A2:C834,3)</f>
        <v>0</v>
      </c>
      <c r="P8183" t="str">
        <f>VLOOKUP(B8183,Taul1!A2:C834,2)</f>
        <v>Vanhempainpäivärahojen korvatut päivät äiti yhteensä</v>
      </c>
    </row>
    <row r="8184" spans="1:16" ht="18" x14ac:dyDescent="0.3">
      <c r="A8184" s="1" t="s">
        <v>1327</v>
      </c>
      <c r="B8184" s="1" t="s">
        <v>1590</v>
      </c>
      <c r="C8184" s="1">
        <v>-0.86599999999999999</v>
      </c>
      <c r="D8184" s="1">
        <v>0</v>
      </c>
      <c r="E8184" s="1" t="s">
        <v>337</v>
      </c>
      <c r="F8184">
        <v>18</v>
      </c>
      <c r="G8184">
        <v>72</v>
      </c>
      <c r="H8184">
        <f>VLOOKUP(A8184,Taul1!A2:C834,3)</f>
        <v>1</v>
      </c>
      <c r="I8184" t="str">
        <f>VLOOKUP(A8184,Taul1!A2:C834,2)</f>
        <v>Opintovelalliset 40-44</v>
      </c>
      <c r="L8184" t="s">
        <v>1663</v>
      </c>
      <c r="M8184" t="str">
        <f>F8184&amp;L8184&amp;G8184&amp;L8184&amp;INT(C8184*10)</f>
        <v>18,72,-9</v>
      </c>
      <c r="O8184">
        <f>VLOOKUP(B8184,Taul1!A2:C834,3)</f>
        <v>0</v>
      </c>
      <c r="P8184" t="str">
        <f>VLOOKUP(B8184,Taul1!A2:C834,2)</f>
        <v>Vanhempainpäivärahojen korvatut päivät äiti yhteensä</v>
      </c>
    </row>
    <row r="8185" spans="1:16" ht="18" x14ac:dyDescent="0.3">
      <c r="A8185" s="1" t="s">
        <v>1329</v>
      </c>
      <c r="B8185" s="1" t="s">
        <v>1590</v>
      </c>
      <c r="C8185" s="1">
        <v>-0.86099999999999999</v>
      </c>
      <c r="D8185" s="1">
        <v>0</v>
      </c>
      <c r="E8185" s="1" t="s">
        <v>337</v>
      </c>
      <c r="F8185">
        <v>19</v>
      </c>
      <c r="G8185">
        <v>72</v>
      </c>
      <c r="H8185">
        <f>VLOOKUP(A8185,Taul1!A2:C834,3)</f>
        <v>1</v>
      </c>
      <c r="I8185" t="str">
        <f>VLOOKUP(A8185,Taul1!A2:C834,2)</f>
        <v>Opintovelalliset 45-49</v>
      </c>
      <c r="L8185" t="s">
        <v>1663</v>
      </c>
      <c r="M8185" t="str">
        <f>F8185&amp;L8185&amp;G8185&amp;L8185&amp;INT(C8185*10)</f>
        <v>19,72,-9</v>
      </c>
      <c r="O8185">
        <f>VLOOKUP(B8185,Taul1!A2:C834,3)</f>
        <v>0</v>
      </c>
      <c r="P8185" t="str">
        <f>VLOOKUP(B8185,Taul1!A2:C834,2)</f>
        <v>Vanhempainpäivärahojen korvatut päivät äiti yhteensä</v>
      </c>
    </row>
    <row r="8186" spans="1:16" ht="18" x14ac:dyDescent="0.3">
      <c r="A8186" s="1" t="s">
        <v>1331</v>
      </c>
      <c r="B8186" s="1" t="s">
        <v>1590</v>
      </c>
      <c r="C8186" s="1">
        <v>-0.80200000000000005</v>
      </c>
      <c r="D8186" s="1">
        <v>0</v>
      </c>
      <c r="E8186" s="1" t="s">
        <v>337</v>
      </c>
      <c r="F8186">
        <v>20</v>
      </c>
      <c r="G8186">
        <v>72</v>
      </c>
      <c r="H8186">
        <f>VLOOKUP(A8186,Taul1!A2:C834,3)</f>
        <v>1</v>
      </c>
      <c r="I8186" t="str">
        <f>VLOOKUP(A8186,Taul1!A2:C834,2)</f>
        <v>Opintovelalliset 50-54</v>
      </c>
      <c r="L8186" t="s">
        <v>1663</v>
      </c>
      <c r="M8186" t="str">
        <f>F8186&amp;L8186&amp;G8186&amp;L8186&amp;INT(C8186*10)</f>
        <v>20,72,-9</v>
      </c>
      <c r="O8186">
        <f>VLOOKUP(B8186,Taul1!A2:C834,3)</f>
        <v>0</v>
      </c>
      <c r="P8186" t="str">
        <f>VLOOKUP(B8186,Taul1!A2:C834,2)</f>
        <v>Vanhempainpäivärahojen korvatut päivät äiti yhteensä</v>
      </c>
    </row>
    <row r="8187" spans="1:16" ht="18" x14ac:dyDescent="0.3">
      <c r="A8187" s="1" t="s">
        <v>1333</v>
      </c>
      <c r="B8187" s="1" t="s">
        <v>1590</v>
      </c>
      <c r="C8187" s="1">
        <v>-0.84899999999999998</v>
      </c>
      <c r="D8187" s="1">
        <v>0</v>
      </c>
      <c r="E8187" s="1" t="s">
        <v>337</v>
      </c>
      <c r="F8187">
        <v>21</v>
      </c>
      <c r="G8187">
        <v>72</v>
      </c>
      <c r="H8187">
        <f>VLOOKUP(A8187,Taul1!A2:C834,3)</f>
        <v>1</v>
      </c>
      <c r="I8187" t="str">
        <f>VLOOKUP(A8187,Taul1!A2:C834,2)</f>
        <v>Opintovelalliset 55-</v>
      </c>
      <c r="L8187" t="s">
        <v>1663</v>
      </c>
      <c r="M8187" t="str">
        <f>F8187&amp;L8187&amp;G8187&amp;L8187&amp;INT(C8187*10)</f>
        <v>21,72,-9</v>
      </c>
      <c r="O8187">
        <f>VLOOKUP(B8187,Taul1!A2:C834,3)</f>
        <v>0</v>
      </c>
      <c r="P8187" t="str">
        <f>VLOOKUP(B8187,Taul1!A2:C834,2)</f>
        <v>Vanhempainpäivärahojen korvatut päivät äiti yhteensä</v>
      </c>
    </row>
    <row r="8188" spans="1:16" ht="18" x14ac:dyDescent="0.3">
      <c r="A8188" s="1" t="s">
        <v>1390</v>
      </c>
      <c r="B8188" s="1" t="s">
        <v>1590</v>
      </c>
      <c r="C8188" s="1">
        <v>-0.38900000000000001</v>
      </c>
      <c r="D8188" s="2">
        <v>1.2989609388114299E-12</v>
      </c>
      <c r="E8188" s="1" t="s">
        <v>337</v>
      </c>
      <c r="F8188">
        <v>22</v>
      </c>
      <c r="G8188">
        <v>72</v>
      </c>
      <c r="H8188">
        <f>VLOOKUP(A8188,Taul1!A2:C834,3)</f>
        <v>1</v>
      </c>
      <c r="I8188" t="str">
        <f>VLOOKUP(A8188,Taul1!A2:C834,2)</f>
        <v>Ei perusasteen jälkeistä tutkintoa 15-19</v>
      </c>
      <c r="L8188" t="s">
        <v>1663</v>
      </c>
      <c r="M8188" t="str">
        <f>F8188&amp;L8188&amp;G8188&amp;L8188&amp;INT(C8188*10)</f>
        <v>22,72,-4</v>
      </c>
      <c r="O8188">
        <f>VLOOKUP(B8188,Taul1!A2:C834,3)</f>
        <v>0</v>
      </c>
      <c r="P8188" t="str">
        <f>VLOOKUP(B8188,Taul1!A2:C834,2)</f>
        <v>Vanhempainpäivärahojen korvatut päivät äiti yhteensä</v>
      </c>
    </row>
    <row r="8189" spans="1:16" ht="18" x14ac:dyDescent="0.3">
      <c r="A8189" s="1" t="s">
        <v>1392</v>
      </c>
      <c r="B8189" s="1" t="s">
        <v>1590</v>
      </c>
      <c r="C8189" s="1">
        <v>0.76200000000000001</v>
      </c>
      <c r="D8189" s="1">
        <v>0</v>
      </c>
      <c r="E8189" s="1" t="s">
        <v>337</v>
      </c>
      <c r="F8189">
        <v>23</v>
      </c>
      <c r="G8189">
        <v>72</v>
      </c>
      <c r="H8189">
        <f>VLOOKUP(A8189,Taul1!A2:C834,3)</f>
        <v>1</v>
      </c>
      <c r="I8189" t="str">
        <f>VLOOKUP(A8189,Taul1!A2:C834,2)</f>
        <v>Ei perusasteen jälkeistä tutkintoa 20-24</v>
      </c>
      <c r="L8189" t="s">
        <v>1663</v>
      </c>
      <c r="M8189" t="str">
        <f>F8189&amp;L8189&amp;G8189&amp;L8189&amp;INT(C8189*10)</f>
        <v>23,72,7</v>
      </c>
      <c r="O8189">
        <f>VLOOKUP(B8189,Taul1!A2:C834,3)</f>
        <v>0</v>
      </c>
      <c r="P8189" t="str">
        <f>VLOOKUP(B8189,Taul1!A2:C834,2)</f>
        <v>Vanhempainpäivärahojen korvatut päivät äiti yhteensä</v>
      </c>
    </row>
    <row r="8190" spans="1:16" ht="18" x14ac:dyDescent="0.3">
      <c r="A8190" s="1" t="s">
        <v>1394</v>
      </c>
      <c r="B8190" s="1" t="s">
        <v>1590</v>
      </c>
      <c r="C8190" s="1">
        <v>0.68200000000000005</v>
      </c>
      <c r="D8190" s="1">
        <v>0</v>
      </c>
      <c r="E8190" s="1" t="s">
        <v>337</v>
      </c>
      <c r="F8190">
        <v>24</v>
      </c>
      <c r="G8190">
        <v>72</v>
      </c>
      <c r="H8190">
        <f>VLOOKUP(A8190,Taul1!A2:C834,3)</f>
        <v>1</v>
      </c>
      <c r="I8190" t="str">
        <f>VLOOKUP(A8190,Taul1!A2:C834,2)</f>
        <v>Ei perusasteen jälkeistä tutkintoa 25-29</v>
      </c>
      <c r="L8190" t="s">
        <v>1663</v>
      </c>
      <c r="M8190" t="str">
        <f>F8190&amp;L8190&amp;G8190&amp;L8190&amp;INT(C8190*10)</f>
        <v>24,72,6</v>
      </c>
      <c r="O8190">
        <f>VLOOKUP(B8190,Taul1!A2:C834,3)</f>
        <v>0</v>
      </c>
      <c r="P8190" t="str">
        <f>VLOOKUP(B8190,Taul1!A2:C834,2)</f>
        <v>Vanhempainpäivärahojen korvatut päivät äiti yhteensä</v>
      </c>
    </row>
    <row r="8191" spans="1:16" ht="18" x14ac:dyDescent="0.3">
      <c r="A8191" s="1" t="s">
        <v>1396</v>
      </c>
      <c r="B8191" s="1" t="s">
        <v>1590</v>
      </c>
      <c r="C8191" s="1">
        <v>0.61399999999999999</v>
      </c>
      <c r="D8191" s="1">
        <v>0</v>
      </c>
      <c r="E8191" s="1" t="s">
        <v>337</v>
      </c>
      <c r="F8191">
        <v>25</v>
      </c>
      <c r="G8191">
        <v>72</v>
      </c>
      <c r="H8191">
        <f>VLOOKUP(A8191,Taul1!A2:C834,3)</f>
        <v>1</v>
      </c>
      <c r="I8191" t="str">
        <f>VLOOKUP(A8191,Taul1!A2:C834,2)</f>
        <v>Ei perusasteen jälkeistä tutkintoa 30-34</v>
      </c>
      <c r="L8191" t="s">
        <v>1663</v>
      </c>
      <c r="M8191" t="str">
        <f>F8191&amp;L8191&amp;G8191&amp;L8191&amp;INT(C8191*10)</f>
        <v>25,72,6</v>
      </c>
      <c r="O8191">
        <f>VLOOKUP(B8191,Taul1!A2:C834,3)</f>
        <v>0</v>
      </c>
      <c r="P8191" t="str">
        <f>VLOOKUP(B8191,Taul1!A2:C834,2)</f>
        <v>Vanhempainpäivärahojen korvatut päivät äiti yhteensä</v>
      </c>
    </row>
    <row r="8192" spans="1:16" ht="18" x14ac:dyDescent="0.3">
      <c r="A8192" s="1" t="s">
        <v>1398</v>
      </c>
      <c r="B8192" s="1" t="s">
        <v>1590</v>
      </c>
      <c r="C8192" s="1">
        <v>-0.16900000000000001</v>
      </c>
      <c r="D8192" s="1">
        <v>2.8429502803605199E-3</v>
      </c>
      <c r="E8192" s="1" t="s">
        <v>337</v>
      </c>
      <c r="F8192">
        <v>26</v>
      </c>
      <c r="G8192">
        <v>72</v>
      </c>
      <c r="H8192">
        <f>VLOOKUP(A8192,Taul1!A2:C834,3)</f>
        <v>1</v>
      </c>
      <c r="I8192" t="str">
        <f>VLOOKUP(A8192,Taul1!A2:C834,2)</f>
        <v>Ei perusasteen jälkeistä tutkintoa 35-39</v>
      </c>
      <c r="L8192" t="s">
        <v>1663</v>
      </c>
      <c r="M8192" t="str">
        <f>F8192&amp;L8192&amp;G8192&amp;L8192&amp;INT(C8192*10)</f>
        <v>26,72,-2</v>
      </c>
      <c r="O8192">
        <f>VLOOKUP(B8192,Taul1!A2:C834,3)</f>
        <v>0</v>
      </c>
      <c r="P8192" t="str">
        <f>VLOOKUP(B8192,Taul1!A2:C834,2)</f>
        <v>Vanhempainpäivärahojen korvatut päivät äiti yhteensä</v>
      </c>
    </row>
    <row r="8193" spans="1:16" ht="18" x14ac:dyDescent="0.3">
      <c r="A8193" s="1" t="s">
        <v>1400</v>
      </c>
      <c r="B8193" s="1" t="s">
        <v>1590</v>
      </c>
      <c r="C8193" s="1">
        <v>0.51600000000000001</v>
      </c>
      <c r="D8193" s="1">
        <v>0</v>
      </c>
      <c r="E8193" s="1" t="s">
        <v>337</v>
      </c>
      <c r="F8193">
        <v>27</v>
      </c>
      <c r="G8193">
        <v>72</v>
      </c>
      <c r="H8193">
        <f>VLOOKUP(A8193,Taul1!A2:C834,3)</f>
        <v>1</v>
      </c>
      <c r="I8193" t="str">
        <f>VLOOKUP(A8193,Taul1!A2:C834,2)</f>
        <v>Ei perusasteen jälkeistä tutkintoa 40-44</v>
      </c>
      <c r="L8193" t="s">
        <v>1663</v>
      </c>
      <c r="M8193" t="str">
        <f>F8193&amp;L8193&amp;G8193&amp;L8193&amp;INT(C8193*10)</f>
        <v>27,72,5</v>
      </c>
      <c r="O8193">
        <f>VLOOKUP(B8193,Taul1!A2:C834,3)</f>
        <v>0</v>
      </c>
      <c r="P8193" t="str">
        <f>VLOOKUP(B8193,Taul1!A2:C834,2)</f>
        <v>Vanhempainpäivärahojen korvatut päivät äiti yhteensä</v>
      </c>
    </row>
    <row r="8194" spans="1:16" ht="18" x14ac:dyDescent="0.3">
      <c r="A8194" s="1" t="s">
        <v>1402</v>
      </c>
      <c r="B8194" s="1" t="s">
        <v>1590</v>
      </c>
      <c r="C8194" s="1">
        <v>0.77900000000000003</v>
      </c>
      <c r="D8194" s="2">
        <v>1.11022302462515E-16</v>
      </c>
      <c r="E8194" s="1" t="s">
        <v>337</v>
      </c>
      <c r="F8194">
        <v>28</v>
      </c>
      <c r="G8194">
        <v>72</v>
      </c>
      <c r="H8194">
        <f>VLOOKUP(A8194,Taul1!A2:C834,3)</f>
        <v>1</v>
      </c>
      <c r="I8194" t="str">
        <f>VLOOKUP(A8194,Taul1!A2:C834,2)</f>
        <v>Ei perusasteen jälkeistä tutkintoa 45-49</v>
      </c>
      <c r="L8194" t="s">
        <v>1663</v>
      </c>
      <c r="M8194" t="str">
        <f>F8194&amp;L8194&amp;G8194&amp;L8194&amp;INT(C8194*10)</f>
        <v>28,72,7</v>
      </c>
      <c r="O8194">
        <f>VLOOKUP(B8194,Taul1!A2:C834,3)</f>
        <v>0</v>
      </c>
      <c r="P8194" t="str">
        <f>VLOOKUP(B8194,Taul1!A2:C834,2)</f>
        <v>Vanhempainpäivärahojen korvatut päivät äiti yhteensä</v>
      </c>
    </row>
    <row r="8195" spans="1:16" ht="18" x14ac:dyDescent="0.3">
      <c r="A8195" s="1" t="s">
        <v>1404</v>
      </c>
      <c r="B8195" s="1" t="s">
        <v>1590</v>
      </c>
      <c r="C8195" s="1">
        <v>0.78500000000000003</v>
      </c>
      <c r="D8195" s="1">
        <v>0</v>
      </c>
      <c r="E8195" s="1" t="s">
        <v>337</v>
      </c>
      <c r="F8195">
        <v>29</v>
      </c>
      <c r="G8195">
        <v>72</v>
      </c>
      <c r="H8195">
        <f>VLOOKUP(A8195,Taul1!A2:C834,3)</f>
        <v>1</v>
      </c>
      <c r="I8195" t="str">
        <f>VLOOKUP(A8195,Taul1!A2:C834,2)</f>
        <v>Ei perusasteen jälkeistä tutkintoa 50-54</v>
      </c>
      <c r="L8195" t="s">
        <v>1663</v>
      </c>
      <c r="M8195" t="str">
        <f>F8195&amp;L8195&amp;G8195&amp;L8195&amp;INT(C8195*10)</f>
        <v>29,72,7</v>
      </c>
      <c r="O8195">
        <f>VLOOKUP(B8195,Taul1!A2:C834,3)</f>
        <v>0</v>
      </c>
      <c r="P8195" t="str">
        <f>VLOOKUP(B8195,Taul1!A2:C834,2)</f>
        <v>Vanhempainpäivärahojen korvatut päivät äiti yhteensä</v>
      </c>
    </row>
    <row r="8196" spans="1:16" ht="18" x14ac:dyDescent="0.3">
      <c r="A8196" s="1" t="s">
        <v>1406</v>
      </c>
      <c r="B8196" s="1" t="s">
        <v>1590</v>
      </c>
      <c r="C8196" s="1">
        <v>0.91900000000000004</v>
      </c>
      <c r="D8196" s="1">
        <v>0</v>
      </c>
      <c r="E8196" s="1" t="s">
        <v>337</v>
      </c>
      <c r="F8196">
        <v>30</v>
      </c>
      <c r="G8196">
        <v>72</v>
      </c>
      <c r="H8196">
        <f>VLOOKUP(A8196,Taul1!A2:C834,3)</f>
        <v>1</v>
      </c>
      <c r="I8196" t="str">
        <f>VLOOKUP(A8196,Taul1!A2:C834,2)</f>
        <v>Ei perusasteen jälkeistä tutkintoa 55-59</v>
      </c>
      <c r="L8196" t="s">
        <v>1663</v>
      </c>
      <c r="M8196" t="str">
        <f>F8196&amp;L8196&amp;G8196&amp;L8196&amp;INT(C8196*10)</f>
        <v>30,72,9</v>
      </c>
      <c r="O8196">
        <f>VLOOKUP(B8196,Taul1!A2:C834,3)</f>
        <v>0</v>
      </c>
      <c r="P8196" t="str">
        <f>VLOOKUP(B8196,Taul1!A2:C834,2)</f>
        <v>Vanhempainpäivärahojen korvatut päivät äiti yhteensä</v>
      </c>
    </row>
    <row r="8197" spans="1:16" ht="18" x14ac:dyDescent="0.3">
      <c r="A8197" s="1" t="s">
        <v>1408</v>
      </c>
      <c r="B8197" s="1" t="s">
        <v>1590</v>
      </c>
      <c r="C8197" s="1">
        <v>0.89300000000000002</v>
      </c>
      <c r="D8197" s="1">
        <v>0</v>
      </c>
      <c r="E8197" s="1" t="s">
        <v>337</v>
      </c>
      <c r="F8197">
        <v>31</v>
      </c>
      <c r="G8197">
        <v>72</v>
      </c>
      <c r="H8197">
        <f>VLOOKUP(A8197,Taul1!A2:C834,3)</f>
        <v>1</v>
      </c>
      <c r="I8197" t="str">
        <f>VLOOKUP(A8197,Taul1!A2:C834,2)</f>
        <v>Ei perusasteen jälkeistä tutkintoa 60-64</v>
      </c>
      <c r="L8197" t="s">
        <v>1663</v>
      </c>
      <c r="M8197" t="str">
        <f>F8197&amp;L8197&amp;G8197&amp;L8197&amp;INT(C8197*10)</f>
        <v>31,72,8</v>
      </c>
      <c r="O8197">
        <f>VLOOKUP(B8197,Taul1!A2:C834,3)</f>
        <v>0</v>
      </c>
      <c r="P8197" t="str">
        <f>VLOOKUP(B8197,Taul1!A2:C834,2)</f>
        <v>Vanhempainpäivärahojen korvatut päivät äiti yhteensä</v>
      </c>
    </row>
    <row r="8198" spans="1:16" ht="18" x14ac:dyDescent="0.3">
      <c r="A8198" s="1" t="s">
        <v>1410</v>
      </c>
      <c r="B8198" s="1" t="s">
        <v>1590</v>
      </c>
      <c r="C8198" s="1">
        <v>0.89600000000000002</v>
      </c>
      <c r="D8198" s="1">
        <v>0</v>
      </c>
      <c r="E8198" s="1" t="s">
        <v>337</v>
      </c>
      <c r="F8198">
        <v>32</v>
      </c>
      <c r="G8198">
        <v>72</v>
      </c>
      <c r="H8198">
        <f>VLOOKUP(A8198,Taul1!A2:C834,3)</f>
        <v>1</v>
      </c>
      <c r="I8198" t="str">
        <f>VLOOKUP(A8198,Taul1!A2:C834,2)</f>
        <v>Ei perusasteen jälkeistä tutkintoa 65-69</v>
      </c>
      <c r="L8198" t="s">
        <v>1663</v>
      </c>
      <c r="M8198" t="str">
        <f>F8198&amp;L8198&amp;G8198&amp;L8198&amp;INT(C8198*10)</f>
        <v>32,72,8</v>
      </c>
      <c r="O8198">
        <f>VLOOKUP(B8198,Taul1!A2:C834,3)</f>
        <v>0</v>
      </c>
      <c r="P8198" t="str">
        <f>VLOOKUP(B8198,Taul1!A2:C834,2)</f>
        <v>Vanhempainpäivärahojen korvatut päivät äiti yhteensä</v>
      </c>
    </row>
    <row r="8199" spans="1:16" ht="18" x14ac:dyDescent="0.3">
      <c r="A8199" s="1" t="s">
        <v>1412</v>
      </c>
      <c r="B8199" s="1" t="s">
        <v>1590</v>
      </c>
      <c r="C8199" s="1">
        <v>-0.84799999999999998</v>
      </c>
      <c r="D8199" s="1">
        <v>0</v>
      </c>
      <c r="E8199" s="1" t="s">
        <v>337</v>
      </c>
      <c r="F8199">
        <v>33</v>
      </c>
      <c r="G8199">
        <v>72</v>
      </c>
      <c r="H8199">
        <f>VLOOKUP(A8199,Taul1!A2:C834,3)</f>
        <v>1</v>
      </c>
      <c r="I8199" t="str">
        <f>VLOOKUP(A8199,Taul1!A2:C834,2)</f>
        <v>Ei perusasteen jälkeistä tutkintoa 70-74</v>
      </c>
      <c r="L8199" t="s">
        <v>1663</v>
      </c>
      <c r="M8199" t="str">
        <f>F8199&amp;L8199&amp;G8199&amp;L8199&amp;INT(C8199*10)</f>
        <v>33,72,-9</v>
      </c>
      <c r="O8199">
        <f>VLOOKUP(B8199,Taul1!A2:C834,3)</f>
        <v>0</v>
      </c>
      <c r="P8199" t="str">
        <f>VLOOKUP(B8199,Taul1!A2:C834,2)</f>
        <v>Vanhempainpäivärahojen korvatut päivät äiti yhteensä</v>
      </c>
    </row>
    <row r="8200" spans="1:16" ht="18" x14ac:dyDescent="0.3">
      <c r="A8200" s="1" t="s">
        <v>1414</v>
      </c>
      <c r="B8200" s="1" t="s">
        <v>1590</v>
      </c>
      <c r="C8200" s="1">
        <v>0.625</v>
      </c>
      <c r="D8200" s="1">
        <v>0</v>
      </c>
      <c r="E8200" s="1" t="s">
        <v>337</v>
      </c>
      <c r="F8200">
        <v>34</v>
      </c>
      <c r="G8200">
        <v>72</v>
      </c>
      <c r="H8200">
        <f>VLOOKUP(A8200,Taul1!A2:C834,3)</f>
        <v>1</v>
      </c>
      <c r="I8200" t="str">
        <f>VLOOKUP(A8200,Taul1!A2:C834,2)</f>
        <v>Ei perusasteen jälkeistä tutkintoa 75-</v>
      </c>
      <c r="L8200" t="s">
        <v>1663</v>
      </c>
      <c r="M8200" t="str">
        <f>F8200&amp;L8200&amp;G8200&amp;L8200&amp;INT(C8200*10)</f>
        <v>34,72,6</v>
      </c>
      <c r="O8200">
        <f>VLOOKUP(B8200,Taul1!A2:C834,3)</f>
        <v>0</v>
      </c>
      <c r="P8200" t="str">
        <f>VLOOKUP(B8200,Taul1!A2:C834,2)</f>
        <v>Vanhempainpäivärahojen korvatut päivät äiti yhteensä</v>
      </c>
    </row>
    <row r="8201" spans="1:16" ht="18" x14ac:dyDescent="0.3">
      <c r="A8201" s="1" t="s">
        <v>1416</v>
      </c>
      <c r="B8201" s="1" t="s">
        <v>1590</v>
      </c>
      <c r="C8201" s="1">
        <v>-0.40200000000000002</v>
      </c>
      <c r="D8201" s="2">
        <v>1.9284573937738901E-13</v>
      </c>
      <c r="E8201" s="1" t="s">
        <v>337</v>
      </c>
      <c r="F8201">
        <v>35</v>
      </c>
      <c r="G8201">
        <v>72</v>
      </c>
      <c r="H8201">
        <f>VLOOKUP(A8201,Taul1!A2:C834,3)</f>
        <v>1</v>
      </c>
      <c r="I8201" t="str">
        <f>VLOOKUP(A8201,Taul1!A2:C834,2)</f>
        <v>Toisen asteen tutkinto 15-19</v>
      </c>
      <c r="L8201" t="s">
        <v>1663</v>
      </c>
      <c r="M8201" t="str">
        <f>F8201&amp;L8201&amp;G8201&amp;L8201&amp;INT(C8201*10)</f>
        <v>35,72,-5</v>
      </c>
      <c r="O8201">
        <f>VLOOKUP(B8201,Taul1!A2:C834,3)</f>
        <v>0</v>
      </c>
      <c r="P8201" t="str">
        <f>VLOOKUP(B8201,Taul1!A2:C834,2)</f>
        <v>Vanhempainpäivärahojen korvatut päivät äiti yhteensä</v>
      </c>
    </row>
    <row r="8202" spans="1:16" ht="18" x14ac:dyDescent="0.3">
      <c r="A8202" s="1" t="s">
        <v>1418</v>
      </c>
      <c r="B8202" s="1" t="s">
        <v>1590</v>
      </c>
      <c r="C8202" s="1">
        <v>0.59799999999999998</v>
      </c>
      <c r="D8202" s="2">
        <v>2.2204460492503101E-16</v>
      </c>
      <c r="E8202" s="1" t="s">
        <v>337</v>
      </c>
      <c r="F8202">
        <v>36</v>
      </c>
      <c r="G8202">
        <v>72</v>
      </c>
      <c r="H8202">
        <f>VLOOKUP(A8202,Taul1!A2:C834,3)</f>
        <v>1</v>
      </c>
      <c r="I8202" t="str">
        <f>VLOOKUP(A8202,Taul1!A2:C834,2)</f>
        <v>Toisen asteen tutkinto 20-24</v>
      </c>
      <c r="L8202" t="s">
        <v>1663</v>
      </c>
      <c r="M8202" t="str">
        <f>F8202&amp;L8202&amp;G8202&amp;L8202&amp;INT(C8202*10)</f>
        <v>36,72,5</v>
      </c>
      <c r="O8202">
        <f>VLOOKUP(B8202,Taul1!A2:C834,3)</f>
        <v>0</v>
      </c>
      <c r="P8202" t="str">
        <f>VLOOKUP(B8202,Taul1!A2:C834,2)</f>
        <v>Vanhempainpäivärahojen korvatut päivät äiti yhteensä</v>
      </c>
    </row>
    <row r="8203" spans="1:16" ht="18" x14ac:dyDescent="0.3">
      <c r="A8203" s="1" t="s">
        <v>1420</v>
      </c>
      <c r="B8203" s="1" t="s">
        <v>1590</v>
      </c>
      <c r="C8203" s="1">
        <v>-0.625</v>
      </c>
      <c r="D8203" s="1">
        <v>0</v>
      </c>
      <c r="E8203" s="1" t="s">
        <v>337</v>
      </c>
      <c r="F8203">
        <v>37</v>
      </c>
      <c r="G8203">
        <v>72</v>
      </c>
      <c r="H8203">
        <f>VLOOKUP(A8203,Taul1!A2:C834,3)</f>
        <v>1</v>
      </c>
      <c r="I8203" t="str">
        <f>VLOOKUP(A8203,Taul1!A2:C834,2)</f>
        <v>Toisen asteen tutkinto 25-29</v>
      </c>
      <c r="L8203" t="s">
        <v>1663</v>
      </c>
      <c r="M8203" t="str">
        <f>F8203&amp;L8203&amp;G8203&amp;L8203&amp;INT(C8203*10)</f>
        <v>37,72,-7</v>
      </c>
      <c r="O8203">
        <f>VLOOKUP(B8203,Taul1!A2:C834,3)</f>
        <v>0</v>
      </c>
      <c r="P8203" t="str">
        <f>VLOOKUP(B8203,Taul1!A2:C834,2)</f>
        <v>Vanhempainpäivärahojen korvatut päivät äiti yhteensä</v>
      </c>
    </row>
    <row r="8204" spans="1:16" ht="18" x14ac:dyDescent="0.3">
      <c r="A8204" s="1" t="s">
        <v>1422</v>
      </c>
      <c r="B8204" s="1" t="s">
        <v>1590</v>
      </c>
      <c r="C8204" s="1">
        <v>-0.48399999999999999</v>
      </c>
      <c r="D8204" s="2">
        <v>4.4408920985006202E-16</v>
      </c>
      <c r="E8204" s="1" t="s">
        <v>337</v>
      </c>
      <c r="F8204">
        <v>38</v>
      </c>
      <c r="G8204">
        <v>72</v>
      </c>
      <c r="H8204">
        <f>VLOOKUP(A8204,Taul1!A2:C834,3)</f>
        <v>1</v>
      </c>
      <c r="I8204" t="str">
        <f>VLOOKUP(A8204,Taul1!A2:C834,2)</f>
        <v>Toisen asteen tutkinto 30-34</v>
      </c>
      <c r="L8204" t="s">
        <v>1663</v>
      </c>
      <c r="M8204" t="str">
        <f>F8204&amp;L8204&amp;G8204&amp;L8204&amp;INT(C8204*10)</f>
        <v>38,72,-5</v>
      </c>
      <c r="O8204">
        <f>VLOOKUP(B8204,Taul1!A2:C834,3)</f>
        <v>0</v>
      </c>
      <c r="P8204" t="str">
        <f>VLOOKUP(B8204,Taul1!A2:C834,2)</f>
        <v>Vanhempainpäivärahojen korvatut päivät äiti yhteensä</v>
      </c>
    </row>
    <row r="8205" spans="1:16" ht="18" x14ac:dyDescent="0.3">
      <c r="A8205" s="1" t="s">
        <v>1424</v>
      </c>
      <c r="B8205" s="1" t="s">
        <v>1590</v>
      </c>
      <c r="C8205" s="1">
        <v>-0.68200000000000005</v>
      </c>
      <c r="D8205" s="1">
        <v>0</v>
      </c>
      <c r="E8205" s="1" t="s">
        <v>337</v>
      </c>
      <c r="F8205">
        <v>39</v>
      </c>
      <c r="G8205">
        <v>72</v>
      </c>
      <c r="H8205">
        <f>VLOOKUP(A8205,Taul1!A2:C834,3)</f>
        <v>1</v>
      </c>
      <c r="I8205" t="str">
        <f>VLOOKUP(A8205,Taul1!A2:C834,2)</f>
        <v>Toisen asteen tutkinto 35-39</v>
      </c>
      <c r="L8205" t="s">
        <v>1663</v>
      </c>
      <c r="M8205" t="str">
        <f>F8205&amp;L8205&amp;G8205&amp;L8205&amp;INT(C8205*10)</f>
        <v>39,72,-7</v>
      </c>
      <c r="O8205">
        <f>VLOOKUP(B8205,Taul1!A2:C834,3)</f>
        <v>0</v>
      </c>
      <c r="P8205" t="str">
        <f>VLOOKUP(B8205,Taul1!A2:C834,2)</f>
        <v>Vanhempainpäivärahojen korvatut päivät äiti yhteensä</v>
      </c>
    </row>
    <row r="8206" spans="1:16" ht="18" x14ac:dyDescent="0.3">
      <c r="A8206" s="1" t="s">
        <v>1426</v>
      </c>
      <c r="B8206" s="1" t="s">
        <v>1590</v>
      </c>
      <c r="C8206" s="1">
        <v>-0.86199999999999999</v>
      </c>
      <c r="D8206" s="1">
        <v>0</v>
      </c>
      <c r="E8206" s="1" t="s">
        <v>337</v>
      </c>
      <c r="F8206">
        <v>40</v>
      </c>
      <c r="G8206">
        <v>72</v>
      </c>
      <c r="H8206">
        <f>VLOOKUP(A8206,Taul1!A2:C834,3)</f>
        <v>1</v>
      </c>
      <c r="I8206" t="str">
        <f>VLOOKUP(A8206,Taul1!A2:C834,2)</f>
        <v>Toisen asteen tutkinto 40-44</v>
      </c>
      <c r="L8206" t="s">
        <v>1663</v>
      </c>
      <c r="M8206" t="str">
        <f>F8206&amp;L8206&amp;G8206&amp;L8206&amp;INT(C8206*10)</f>
        <v>40,72,-9</v>
      </c>
      <c r="O8206">
        <f>VLOOKUP(B8206,Taul1!A2:C834,3)</f>
        <v>0</v>
      </c>
      <c r="P8206" t="str">
        <f>VLOOKUP(B8206,Taul1!A2:C834,2)</f>
        <v>Vanhempainpäivärahojen korvatut päivät äiti yhteensä</v>
      </c>
    </row>
    <row r="8207" spans="1:16" ht="18" x14ac:dyDescent="0.3">
      <c r="A8207" s="1" t="s">
        <v>1428</v>
      </c>
      <c r="B8207" s="1" t="s">
        <v>1590</v>
      </c>
      <c r="C8207" s="1">
        <v>0.84699999999999998</v>
      </c>
      <c r="D8207" s="1">
        <v>0</v>
      </c>
      <c r="E8207" s="1" t="s">
        <v>337</v>
      </c>
      <c r="F8207">
        <v>41</v>
      </c>
      <c r="G8207">
        <v>72</v>
      </c>
      <c r="H8207">
        <f>VLOOKUP(A8207,Taul1!A2:C834,3)</f>
        <v>1</v>
      </c>
      <c r="I8207" t="str">
        <f>VLOOKUP(A8207,Taul1!A2:C834,2)</f>
        <v>Toisen asteen tutkinto 45-49</v>
      </c>
      <c r="L8207" t="s">
        <v>1663</v>
      </c>
      <c r="M8207" t="str">
        <f>F8207&amp;L8207&amp;G8207&amp;L8207&amp;INT(C8207*10)</f>
        <v>41,72,8</v>
      </c>
      <c r="O8207">
        <f>VLOOKUP(B8207,Taul1!A2:C834,3)</f>
        <v>0</v>
      </c>
      <c r="P8207" t="str">
        <f>VLOOKUP(B8207,Taul1!A2:C834,2)</f>
        <v>Vanhempainpäivärahojen korvatut päivät äiti yhteensä</v>
      </c>
    </row>
    <row r="8208" spans="1:16" ht="18" x14ac:dyDescent="0.3">
      <c r="A8208" s="1" t="s">
        <v>1430</v>
      </c>
      <c r="B8208" s="1" t="s">
        <v>1590</v>
      </c>
      <c r="C8208" s="1">
        <v>0.76100000000000001</v>
      </c>
      <c r="D8208" s="1">
        <v>0</v>
      </c>
      <c r="E8208" s="1" t="s">
        <v>337</v>
      </c>
      <c r="F8208">
        <v>42</v>
      </c>
      <c r="G8208">
        <v>72</v>
      </c>
      <c r="H8208">
        <f>VLOOKUP(A8208,Taul1!A2:C834,3)</f>
        <v>1</v>
      </c>
      <c r="I8208" t="str">
        <f>VLOOKUP(A8208,Taul1!A2:C834,2)</f>
        <v>Toisen asteen tutkinto 50-54</v>
      </c>
      <c r="L8208" t="s">
        <v>1663</v>
      </c>
      <c r="M8208" t="str">
        <f>F8208&amp;L8208&amp;G8208&amp;L8208&amp;INT(C8208*10)</f>
        <v>42,72,7</v>
      </c>
      <c r="O8208">
        <f>VLOOKUP(B8208,Taul1!A2:C834,3)</f>
        <v>0</v>
      </c>
      <c r="P8208" t="str">
        <f>VLOOKUP(B8208,Taul1!A2:C834,2)</f>
        <v>Vanhempainpäivärahojen korvatut päivät äiti yhteensä</v>
      </c>
    </row>
    <row r="8209" spans="1:16" ht="18" x14ac:dyDescent="0.3">
      <c r="A8209" s="1" t="s">
        <v>1432</v>
      </c>
      <c r="B8209" s="1" t="s">
        <v>1590</v>
      </c>
      <c r="C8209" s="1">
        <v>-0.56299999999999994</v>
      </c>
      <c r="D8209" s="1">
        <v>0</v>
      </c>
      <c r="E8209" s="1" t="s">
        <v>337</v>
      </c>
      <c r="F8209">
        <v>43</v>
      </c>
      <c r="G8209">
        <v>72</v>
      </c>
      <c r="H8209">
        <f>VLOOKUP(A8209,Taul1!A2:C834,3)</f>
        <v>1</v>
      </c>
      <c r="I8209" t="str">
        <f>VLOOKUP(A8209,Taul1!A2:C834,2)</f>
        <v>Toisen asteen tutkinto 55-59</v>
      </c>
      <c r="L8209" t="s">
        <v>1663</v>
      </c>
      <c r="M8209" t="str">
        <f>F8209&amp;L8209&amp;G8209&amp;L8209&amp;INT(C8209*10)</f>
        <v>43,72,-6</v>
      </c>
      <c r="O8209">
        <f>VLOOKUP(B8209,Taul1!A2:C834,3)</f>
        <v>0</v>
      </c>
      <c r="P8209" t="str">
        <f>VLOOKUP(B8209,Taul1!A2:C834,2)</f>
        <v>Vanhempainpäivärahojen korvatut päivät äiti yhteensä</v>
      </c>
    </row>
    <row r="8210" spans="1:16" ht="18" x14ac:dyDescent="0.3">
      <c r="A8210" s="1" t="s">
        <v>1434</v>
      </c>
      <c r="B8210" s="1" t="s">
        <v>1590</v>
      </c>
      <c r="C8210" s="1">
        <v>7.2999999999999995E-2</v>
      </c>
      <c r="D8210" s="1">
        <v>0.200423984626973</v>
      </c>
      <c r="E8210" s="1" t="s">
        <v>337</v>
      </c>
      <c r="F8210">
        <v>44</v>
      </c>
      <c r="G8210">
        <v>72</v>
      </c>
      <c r="H8210">
        <f>VLOOKUP(A8210,Taul1!A2:C834,3)</f>
        <v>1</v>
      </c>
      <c r="I8210" t="str">
        <f>VLOOKUP(A8210,Taul1!A2:C834,2)</f>
        <v>Toisen asteen tutkinto 60-64</v>
      </c>
      <c r="L8210" t="s">
        <v>1663</v>
      </c>
      <c r="M8210" t="str">
        <f>F8210&amp;L8210&amp;G8210&amp;L8210&amp;INT(C8210*10)</f>
        <v>44,72,0</v>
      </c>
      <c r="O8210">
        <f>VLOOKUP(B8210,Taul1!A2:C834,3)</f>
        <v>0</v>
      </c>
      <c r="P8210" t="str">
        <f>VLOOKUP(B8210,Taul1!A2:C834,2)</f>
        <v>Vanhempainpäivärahojen korvatut päivät äiti yhteensä</v>
      </c>
    </row>
    <row r="8211" spans="1:16" ht="18" x14ac:dyDescent="0.3">
      <c r="A8211" s="1" t="s">
        <v>1436</v>
      </c>
      <c r="B8211" s="1" t="s">
        <v>1590</v>
      </c>
      <c r="C8211" s="1">
        <v>-0.20699999999999999</v>
      </c>
      <c r="D8211" s="1">
        <v>2.4221614984698501E-4</v>
      </c>
      <c r="E8211" s="1" t="s">
        <v>337</v>
      </c>
      <c r="F8211">
        <v>45</v>
      </c>
      <c r="G8211">
        <v>72</v>
      </c>
      <c r="H8211">
        <f>VLOOKUP(A8211,Taul1!A2:C834,3)</f>
        <v>1</v>
      </c>
      <c r="I8211" t="str">
        <f>VLOOKUP(A8211,Taul1!A2:C834,2)</f>
        <v>Toisen asteen tutkinto 65-69</v>
      </c>
      <c r="L8211" t="s">
        <v>1663</v>
      </c>
      <c r="M8211" t="str">
        <f>F8211&amp;L8211&amp;G8211&amp;L8211&amp;INT(C8211*10)</f>
        <v>45,72,-3</v>
      </c>
      <c r="O8211">
        <f>VLOOKUP(B8211,Taul1!A2:C834,3)</f>
        <v>0</v>
      </c>
      <c r="P8211" t="str">
        <f>VLOOKUP(B8211,Taul1!A2:C834,2)</f>
        <v>Vanhempainpäivärahojen korvatut päivät äiti yhteensä</v>
      </c>
    </row>
    <row r="8212" spans="1:16" ht="18" x14ac:dyDescent="0.3">
      <c r="A8212" s="1" t="s">
        <v>1438</v>
      </c>
      <c r="B8212" s="1" t="s">
        <v>1590</v>
      </c>
      <c r="C8212" s="1">
        <v>-0.91</v>
      </c>
      <c r="D8212" s="1">
        <v>0</v>
      </c>
      <c r="E8212" s="1" t="s">
        <v>337</v>
      </c>
      <c r="F8212">
        <v>46</v>
      </c>
      <c r="G8212">
        <v>72</v>
      </c>
      <c r="H8212">
        <f>VLOOKUP(A8212,Taul1!A2:C834,3)</f>
        <v>1</v>
      </c>
      <c r="I8212" t="str">
        <f>VLOOKUP(A8212,Taul1!A2:C834,2)</f>
        <v>Toisen asteen tutkinto 70-74</v>
      </c>
      <c r="L8212" t="s">
        <v>1663</v>
      </c>
      <c r="M8212" t="str">
        <f>F8212&amp;L8212&amp;G8212&amp;L8212&amp;INT(C8212*10)</f>
        <v>46,72,-10</v>
      </c>
      <c r="O8212">
        <f>VLOOKUP(B8212,Taul1!A2:C834,3)</f>
        <v>0</v>
      </c>
      <c r="P8212" t="str">
        <f>VLOOKUP(B8212,Taul1!A2:C834,2)</f>
        <v>Vanhempainpäivärahojen korvatut päivät äiti yhteensä</v>
      </c>
    </row>
    <row r="8213" spans="1:16" ht="18" x14ac:dyDescent="0.3">
      <c r="A8213" s="1" t="s">
        <v>1440</v>
      </c>
      <c r="B8213" s="1" t="s">
        <v>1590</v>
      </c>
      <c r="C8213" s="1">
        <v>-0.89800000000000002</v>
      </c>
      <c r="D8213" s="1">
        <v>0</v>
      </c>
      <c r="E8213" s="1" t="s">
        <v>337</v>
      </c>
      <c r="F8213">
        <v>47</v>
      </c>
      <c r="G8213">
        <v>72</v>
      </c>
      <c r="H8213">
        <f>VLOOKUP(A8213,Taul1!A2:C834,3)</f>
        <v>1</v>
      </c>
      <c r="I8213" t="str">
        <f>VLOOKUP(A8213,Taul1!A2:C834,2)</f>
        <v>Toisen asteen tutkinto 75-</v>
      </c>
      <c r="L8213" t="s">
        <v>1663</v>
      </c>
      <c r="M8213" t="str">
        <f>F8213&amp;L8213&amp;G8213&amp;L8213&amp;INT(C8213*10)</f>
        <v>47,72,-9</v>
      </c>
      <c r="O8213">
        <f>VLOOKUP(B8213,Taul1!A2:C834,3)</f>
        <v>0</v>
      </c>
      <c r="P8213" t="str">
        <f>VLOOKUP(B8213,Taul1!A2:C834,2)</f>
        <v>Vanhempainpäivärahojen korvatut päivät äiti yhteensä</v>
      </c>
    </row>
    <row r="8214" spans="1:16" ht="18" x14ac:dyDescent="0.3">
      <c r="A8214" s="1" t="s">
        <v>1442</v>
      </c>
      <c r="B8214" s="1" t="s">
        <v>1590</v>
      </c>
      <c r="C8214" s="1">
        <v>-5.5E-2</v>
      </c>
      <c r="D8214" s="1">
        <v>0.33307721400903501</v>
      </c>
      <c r="E8214" s="1" t="s">
        <v>337</v>
      </c>
      <c r="F8214">
        <v>48</v>
      </c>
      <c r="G8214">
        <v>72</v>
      </c>
      <c r="H8214">
        <f>VLOOKUP(A8214,Taul1!A2:C834,3)</f>
        <v>1</v>
      </c>
      <c r="I8214" t="str">
        <f>VLOOKUP(A8214,Taul1!A2:C834,2)</f>
        <v>Korkea-asteen tutkinto 15-19</v>
      </c>
      <c r="L8214" t="s">
        <v>1663</v>
      </c>
      <c r="M8214" t="str">
        <f>F8214&amp;L8214&amp;G8214&amp;L8214&amp;INT(C8214*10)</f>
        <v>48,72,-1</v>
      </c>
      <c r="O8214">
        <f>VLOOKUP(B8214,Taul1!A2:C834,3)</f>
        <v>0</v>
      </c>
      <c r="P8214" t="str">
        <f>VLOOKUP(B8214,Taul1!A2:C834,2)</f>
        <v>Vanhempainpäivärahojen korvatut päivät äiti yhteensä</v>
      </c>
    </row>
    <row r="8215" spans="1:16" ht="18" x14ac:dyDescent="0.3">
      <c r="A8215" s="1" t="s">
        <v>1444</v>
      </c>
      <c r="B8215" s="1" t="s">
        <v>1590</v>
      </c>
      <c r="C8215" s="1">
        <v>-0.79300000000000004</v>
      </c>
      <c r="D8215" s="1">
        <v>0</v>
      </c>
      <c r="E8215" s="1" t="s">
        <v>337</v>
      </c>
      <c r="F8215">
        <v>49</v>
      </c>
      <c r="G8215">
        <v>72</v>
      </c>
      <c r="H8215">
        <f>VLOOKUP(A8215,Taul1!A2:C834,3)</f>
        <v>1</v>
      </c>
      <c r="I8215" t="str">
        <f>VLOOKUP(A8215,Taul1!A2:C834,2)</f>
        <v>Korkea-asteen tutkinto 20-24</v>
      </c>
      <c r="L8215" t="s">
        <v>1663</v>
      </c>
      <c r="M8215" t="str">
        <f>F8215&amp;L8215&amp;G8215&amp;L8215&amp;INT(C8215*10)</f>
        <v>49,72,-8</v>
      </c>
      <c r="O8215">
        <f>VLOOKUP(B8215,Taul1!A2:C834,3)</f>
        <v>0</v>
      </c>
      <c r="P8215" t="str">
        <f>VLOOKUP(B8215,Taul1!A2:C834,2)</f>
        <v>Vanhempainpäivärahojen korvatut päivät äiti yhteensä</v>
      </c>
    </row>
    <row r="8216" spans="1:16" ht="18" x14ac:dyDescent="0.3">
      <c r="A8216" s="1" t="s">
        <v>1446</v>
      </c>
      <c r="B8216" s="1" t="s">
        <v>1590</v>
      </c>
      <c r="C8216" s="1">
        <v>-0.78600000000000003</v>
      </c>
      <c r="D8216" s="1">
        <v>0</v>
      </c>
      <c r="E8216" s="1" t="s">
        <v>337</v>
      </c>
      <c r="F8216">
        <v>50</v>
      </c>
      <c r="G8216">
        <v>72</v>
      </c>
      <c r="H8216">
        <f>VLOOKUP(A8216,Taul1!A2:C834,3)</f>
        <v>1</v>
      </c>
      <c r="I8216" t="str">
        <f>VLOOKUP(A8216,Taul1!A2:C834,2)</f>
        <v>Korkea-asteen tutkinto 25-29</v>
      </c>
      <c r="L8216" t="s">
        <v>1663</v>
      </c>
      <c r="M8216" t="str">
        <f>F8216&amp;L8216&amp;G8216&amp;L8216&amp;INT(C8216*10)</f>
        <v>50,72,-8</v>
      </c>
      <c r="O8216">
        <f>VLOOKUP(B8216,Taul1!A2:C834,3)</f>
        <v>0</v>
      </c>
      <c r="P8216" t="str">
        <f>VLOOKUP(B8216,Taul1!A2:C834,2)</f>
        <v>Vanhempainpäivärahojen korvatut päivät äiti yhteensä</v>
      </c>
    </row>
    <row r="8217" spans="1:16" ht="18" x14ac:dyDescent="0.3">
      <c r="A8217" s="1" t="s">
        <v>1448</v>
      </c>
      <c r="B8217" s="1" t="s">
        <v>1590</v>
      </c>
      <c r="C8217" s="1">
        <v>-0.57399999999999995</v>
      </c>
      <c r="D8217" s="1">
        <v>0</v>
      </c>
      <c r="E8217" s="1" t="s">
        <v>337</v>
      </c>
      <c r="F8217">
        <v>51</v>
      </c>
      <c r="G8217">
        <v>72</v>
      </c>
      <c r="H8217">
        <f>VLOOKUP(A8217,Taul1!A2:C834,3)</f>
        <v>1</v>
      </c>
      <c r="I8217" t="str">
        <f>VLOOKUP(A8217,Taul1!A2:C834,2)</f>
        <v>Korkea-asteen tutkinto 30-34</v>
      </c>
      <c r="L8217" t="s">
        <v>1663</v>
      </c>
      <c r="M8217" t="str">
        <f>F8217&amp;L8217&amp;G8217&amp;L8217&amp;INT(C8217*10)</f>
        <v>51,72,-6</v>
      </c>
      <c r="O8217">
        <f>VLOOKUP(B8217,Taul1!A2:C834,3)</f>
        <v>0</v>
      </c>
      <c r="P8217" t="str">
        <f>VLOOKUP(B8217,Taul1!A2:C834,2)</f>
        <v>Vanhempainpäivärahojen korvatut päivät äiti yhteensä</v>
      </c>
    </row>
    <row r="8218" spans="1:16" ht="18" x14ac:dyDescent="0.3">
      <c r="A8218" s="1" t="s">
        <v>1450</v>
      </c>
      <c r="B8218" s="1" t="s">
        <v>1590</v>
      </c>
      <c r="C8218" s="1">
        <v>-0.64</v>
      </c>
      <c r="D8218" s="2">
        <v>1.11022302462515E-16</v>
      </c>
      <c r="E8218" s="1" t="s">
        <v>337</v>
      </c>
      <c r="F8218">
        <v>52</v>
      </c>
      <c r="G8218">
        <v>72</v>
      </c>
      <c r="H8218">
        <f>VLOOKUP(A8218,Taul1!A2:C834,3)</f>
        <v>1</v>
      </c>
      <c r="I8218" t="str">
        <f>VLOOKUP(A8218,Taul1!A2:C834,2)</f>
        <v>Korkea-asteen tutkinto 35-39</v>
      </c>
      <c r="L8218" t="s">
        <v>1663</v>
      </c>
      <c r="M8218" t="str">
        <f>F8218&amp;L8218&amp;G8218&amp;L8218&amp;INT(C8218*10)</f>
        <v>52,72,-7</v>
      </c>
      <c r="O8218">
        <f>VLOOKUP(B8218,Taul1!A2:C834,3)</f>
        <v>0</v>
      </c>
      <c r="P8218" t="str">
        <f>VLOOKUP(B8218,Taul1!A2:C834,2)</f>
        <v>Vanhempainpäivärahojen korvatut päivät äiti yhteensä</v>
      </c>
    </row>
    <row r="8219" spans="1:16" ht="18" x14ac:dyDescent="0.3">
      <c r="A8219" s="1" t="s">
        <v>1452</v>
      </c>
      <c r="B8219" s="1" t="s">
        <v>1590</v>
      </c>
      <c r="C8219" s="1">
        <v>-0.81799999999999995</v>
      </c>
      <c r="D8219" s="1">
        <v>0</v>
      </c>
      <c r="E8219" s="1" t="s">
        <v>337</v>
      </c>
      <c r="F8219">
        <v>53</v>
      </c>
      <c r="G8219">
        <v>72</v>
      </c>
      <c r="H8219">
        <f>VLOOKUP(A8219,Taul1!A2:C834,3)</f>
        <v>1</v>
      </c>
      <c r="I8219" t="str">
        <f>VLOOKUP(A8219,Taul1!A2:C834,2)</f>
        <v>Korkea-asteen tutkinto 40-44</v>
      </c>
      <c r="L8219" t="s">
        <v>1663</v>
      </c>
      <c r="M8219" t="str">
        <f>F8219&amp;L8219&amp;G8219&amp;L8219&amp;INT(C8219*10)</f>
        <v>53,72,-9</v>
      </c>
      <c r="O8219">
        <f>VLOOKUP(B8219,Taul1!A2:C834,3)</f>
        <v>0</v>
      </c>
      <c r="P8219" t="str">
        <f>VLOOKUP(B8219,Taul1!A2:C834,2)</f>
        <v>Vanhempainpäivärahojen korvatut päivät äiti yhteensä</v>
      </c>
    </row>
    <row r="8220" spans="1:16" ht="18" x14ac:dyDescent="0.3">
      <c r="A8220" s="1" t="s">
        <v>1454</v>
      </c>
      <c r="B8220" s="1" t="s">
        <v>1590</v>
      </c>
      <c r="C8220" s="1">
        <v>-9.8000000000000004E-2</v>
      </c>
      <c r="D8220" s="1">
        <v>8.5582202144651107E-2</v>
      </c>
      <c r="E8220" s="1" t="s">
        <v>337</v>
      </c>
      <c r="F8220">
        <v>54</v>
      </c>
      <c r="G8220">
        <v>72</v>
      </c>
      <c r="H8220">
        <f>VLOOKUP(A8220,Taul1!A2:C834,3)</f>
        <v>1</v>
      </c>
      <c r="I8220" t="str">
        <f>VLOOKUP(A8220,Taul1!A2:C834,2)</f>
        <v>Korkea-asteen tutkinto 45-49</v>
      </c>
      <c r="L8220" t="s">
        <v>1663</v>
      </c>
      <c r="M8220" t="str">
        <f>F8220&amp;L8220&amp;G8220&amp;L8220&amp;INT(C8220*10)</f>
        <v>54,72,-1</v>
      </c>
      <c r="O8220">
        <f>VLOOKUP(B8220,Taul1!A2:C834,3)</f>
        <v>0</v>
      </c>
      <c r="P8220" t="str">
        <f>VLOOKUP(B8220,Taul1!A2:C834,2)</f>
        <v>Vanhempainpäivärahojen korvatut päivät äiti yhteensä</v>
      </c>
    </row>
    <row r="8221" spans="1:16" ht="18" x14ac:dyDescent="0.3">
      <c r="A8221" s="1" t="s">
        <v>1456</v>
      </c>
      <c r="B8221" s="1" t="s">
        <v>1590</v>
      </c>
      <c r="C8221" s="1">
        <v>-0.65300000000000002</v>
      </c>
      <c r="D8221" s="1">
        <v>0</v>
      </c>
      <c r="E8221" s="1" t="s">
        <v>337</v>
      </c>
      <c r="F8221">
        <v>55</v>
      </c>
      <c r="G8221">
        <v>72</v>
      </c>
      <c r="H8221">
        <f>VLOOKUP(A8221,Taul1!A2:C834,3)</f>
        <v>1</v>
      </c>
      <c r="I8221" t="str">
        <f>VLOOKUP(A8221,Taul1!A2:C834,2)</f>
        <v>Korkea-asteen tutkinto 50-54</v>
      </c>
      <c r="L8221" t="s">
        <v>1663</v>
      </c>
      <c r="M8221" t="str">
        <f>F8221&amp;L8221&amp;G8221&amp;L8221&amp;INT(C8221*10)</f>
        <v>55,72,-7</v>
      </c>
      <c r="O8221">
        <f>VLOOKUP(B8221,Taul1!A2:C834,3)</f>
        <v>0</v>
      </c>
      <c r="P8221" t="str">
        <f>VLOOKUP(B8221,Taul1!A2:C834,2)</f>
        <v>Vanhempainpäivärahojen korvatut päivät äiti yhteensä</v>
      </c>
    </row>
    <row r="8222" spans="1:16" ht="18" x14ac:dyDescent="0.3">
      <c r="A8222" s="1" t="s">
        <v>1458</v>
      </c>
      <c r="B8222" s="1" t="s">
        <v>1590</v>
      </c>
      <c r="C8222" s="1">
        <v>-0.83499999999999996</v>
      </c>
      <c r="D8222" s="1">
        <v>0</v>
      </c>
      <c r="E8222" s="1" t="s">
        <v>337</v>
      </c>
      <c r="F8222">
        <v>56</v>
      </c>
      <c r="G8222">
        <v>72</v>
      </c>
      <c r="H8222">
        <f>VLOOKUP(A8222,Taul1!A2:C834,3)</f>
        <v>1</v>
      </c>
      <c r="I8222" t="str">
        <f>VLOOKUP(A8222,Taul1!A2:C834,2)</f>
        <v>Korkea-asteen tutkinto 55-59</v>
      </c>
      <c r="L8222" t="s">
        <v>1663</v>
      </c>
      <c r="M8222" t="str">
        <f>F8222&amp;L8222&amp;G8222&amp;L8222&amp;INT(C8222*10)</f>
        <v>56,72,-9</v>
      </c>
      <c r="O8222">
        <f>VLOOKUP(B8222,Taul1!A2:C834,3)</f>
        <v>0</v>
      </c>
      <c r="P8222" t="str">
        <f>VLOOKUP(B8222,Taul1!A2:C834,2)</f>
        <v>Vanhempainpäivärahojen korvatut päivät äiti yhteensä</v>
      </c>
    </row>
    <row r="8223" spans="1:16" ht="18" x14ac:dyDescent="0.3">
      <c r="A8223" s="1" t="s">
        <v>1460</v>
      </c>
      <c r="B8223" s="1" t="s">
        <v>1590</v>
      </c>
      <c r="C8223" s="1">
        <v>-0.872</v>
      </c>
      <c r="D8223" s="1">
        <v>0</v>
      </c>
      <c r="E8223" s="1" t="s">
        <v>337</v>
      </c>
      <c r="F8223">
        <v>57</v>
      </c>
      <c r="G8223">
        <v>72</v>
      </c>
      <c r="H8223">
        <f>VLOOKUP(A8223,Taul1!A2:C834,3)</f>
        <v>1</v>
      </c>
      <c r="I8223" t="str">
        <f>VLOOKUP(A8223,Taul1!A2:C834,2)</f>
        <v>Korkea-asteen tutkinto 60-64</v>
      </c>
      <c r="L8223" t="s">
        <v>1663</v>
      </c>
      <c r="M8223" t="str">
        <f>F8223&amp;L8223&amp;G8223&amp;L8223&amp;INT(C8223*10)</f>
        <v>57,72,-9</v>
      </c>
      <c r="O8223">
        <f>VLOOKUP(B8223,Taul1!A2:C834,3)</f>
        <v>0</v>
      </c>
      <c r="P8223" t="str">
        <f>VLOOKUP(B8223,Taul1!A2:C834,2)</f>
        <v>Vanhempainpäivärahojen korvatut päivät äiti yhteensä</v>
      </c>
    </row>
    <row r="8224" spans="1:16" ht="18" x14ac:dyDescent="0.3">
      <c r="A8224" s="1" t="s">
        <v>1462</v>
      </c>
      <c r="B8224" s="1" t="s">
        <v>1590</v>
      </c>
      <c r="C8224" s="1">
        <v>-1E-3</v>
      </c>
      <c r="D8224" s="1">
        <v>0.98981052962787897</v>
      </c>
      <c r="E8224" s="1" t="s">
        <v>337</v>
      </c>
      <c r="F8224">
        <v>58</v>
      </c>
      <c r="G8224">
        <v>72</v>
      </c>
      <c r="H8224">
        <f>VLOOKUP(A8224,Taul1!A2:C834,3)</f>
        <v>1</v>
      </c>
      <c r="I8224" t="str">
        <f>VLOOKUP(A8224,Taul1!A2:C834,2)</f>
        <v>Korkea-asteen tutkinto 65-69</v>
      </c>
      <c r="L8224" t="s">
        <v>1663</v>
      </c>
      <c r="M8224" t="str">
        <f>F8224&amp;L8224&amp;G8224&amp;L8224&amp;INT(C8224*10)</f>
        <v>58,72,-1</v>
      </c>
      <c r="O8224">
        <f>VLOOKUP(B8224,Taul1!A2:C834,3)</f>
        <v>0</v>
      </c>
      <c r="P8224" t="str">
        <f>VLOOKUP(B8224,Taul1!A2:C834,2)</f>
        <v>Vanhempainpäivärahojen korvatut päivät äiti yhteensä</v>
      </c>
    </row>
    <row r="8225" spans="1:16" ht="18" x14ac:dyDescent="0.3">
      <c r="A8225" s="1" t="s">
        <v>1464</v>
      </c>
      <c r="B8225" s="1" t="s">
        <v>1590</v>
      </c>
      <c r="C8225" s="1">
        <v>-0.90200000000000002</v>
      </c>
      <c r="D8225" s="1">
        <v>0</v>
      </c>
      <c r="E8225" s="1" t="s">
        <v>337</v>
      </c>
      <c r="F8225">
        <v>59</v>
      </c>
      <c r="G8225">
        <v>72</v>
      </c>
      <c r="H8225">
        <f>VLOOKUP(A8225,Taul1!A2:C834,3)</f>
        <v>1</v>
      </c>
      <c r="I8225" t="str">
        <f>VLOOKUP(A8225,Taul1!A2:C834,2)</f>
        <v>Korkea-asteen tutkinto 70-74</v>
      </c>
      <c r="L8225" t="s">
        <v>1663</v>
      </c>
      <c r="M8225" t="str">
        <f>F8225&amp;L8225&amp;G8225&amp;L8225&amp;INT(C8225*10)</f>
        <v>59,72,-10</v>
      </c>
      <c r="O8225">
        <f>VLOOKUP(B8225,Taul1!A2:C834,3)</f>
        <v>0</v>
      </c>
      <c r="P8225" t="str">
        <f>VLOOKUP(B8225,Taul1!A2:C834,2)</f>
        <v>Vanhempainpäivärahojen korvatut päivät äiti yhteensä</v>
      </c>
    </row>
    <row r="8226" spans="1:16" ht="18" x14ac:dyDescent="0.3">
      <c r="A8226" s="1" t="s">
        <v>1466</v>
      </c>
      <c r="B8226" s="1" t="s">
        <v>1590</v>
      </c>
      <c r="C8226" s="1">
        <v>-0.89600000000000002</v>
      </c>
      <c r="D8226" s="1">
        <v>0</v>
      </c>
      <c r="E8226" s="1" t="s">
        <v>337</v>
      </c>
      <c r="F8226">
        <v>60</v>
      </c>
      <c r="G8226">
        <v>72</v>
      </c>
      <c r="H8226">
        <f>VLOOKUP(A8226,Taul1!A2:C834,3)</f>
        <v>1</v>
      </c>
      <c r="I8226" t="str">
        <f>VLOOKUP(A8226,Taul1!A2:C834,2)</f>
        <v>Korkea-asteen tutkinto 75-</v>
      </c>
      <c r="L8226" t="s">
        <v>1663</v>
      </c>
      <c r="M8226" t="str">
        <f>F8226&amp;L8226&amp;G8226&amp;L8226&amp;INT(C8226*10)</f>
        <v>60,72,-9</v>
      </c>
      <c r="O8226">
        <f>VLOOKUP(B8226,Taul1!A2:C834,3)</f>
        <v>0</v>
      </c>
      <c r="P8226" t="str">
        <f>VLOOKUP(B8226,Taul1!A2:C834,2)</f>
        <v>Vanhempainpäivärahojen korvatut päivät äiti yhteensä</v>
      </c>
    </row>
    <row r="8227" spans="1:16" ht="18" x14ac:dyDescent="0.3">
      <c r="A8227" s="1" t="s">
        <v>1468</v>
      </c>
      <c r="B8227" s="1" t="s">
        <v>1590</v>
      </c>
      <c r="C8227" s="1">
        <v>0.89200000000000002</v>
      </c>
      <c r="D8227" s="1">
        <v>0</v>
      </c>
      <c r="E8227" s="1" t="s">
        <v>337</v>
      </c>
      <c r="F8227">
        <v>61</v>
      </c>
      <c r="G8227">
        <v>72</v>
      </c>
      <c r="H8227">
        <f>VLOOKUP(A8227,Taul1!A2:C834,3)</f>
        <v>1</v>
      </c>
      <c r="I8227" t="str">
        <f>VLOOKUP(A8227,Taul1!A2:C834,2)</f>
        <v>0-4 -vuotiaat</v>
      </c>
      <c r="L8227" t="s">
        <v>1663</v>
      </c>
      <c r="M8227" t="str">
        <f>F8227&amp;L8227&amp;G8227&amp;L8227&amp;INT(C8227*10)</f>
        <v>61,72,8</v>
      </c>
      <c r="O8227">
        <f>VLOOKUP(B8227,Taul1!A2:C834,3)</f>
        <v>0</v>
      </c>
      <c r="P8227" t="str">
        <f>VLOOKUP(B8227,Taul1!A2:C834,2)</f>
        <v>Vanhempainpäivärahojen korvatut päivät äiti yhteensä</v>
      </c>
    </row>
    <row r="8228" spans="1:16" ht="18" x14ac:dyDescent="0.3">
      <c r="A8228" s="1" t="s">
        <v>1470</v>
      </c>
      <c r="B8228" s="1" t="s">
        <v>1590</v>
      </c>
      <c r="C8228" s="1">
        <v>-0.59499999999999997</v>
      </c>
      <c r="D8228" s="2">
        <v>1.11022302462515E-16</v>
      </c>
      <c r="E8228" s="1" t="s">
        <v>337</v>
      </c>
      <c r="F8228">
        <v>62</v>
      </c>
      <c r="G8228">
        <v>72</v>
      </c>
      <c r="H8228">
        <f>VLOOKUP(A8228,Taul1!A2:C834,3)</f>
        <v>1</v>
      </c>
      <c r="I8228" t="str">
        <f>VLOOKUP(A8228,Taul1!A2:C834,2)</f>
        <v>5-9 -vuotiaat</v>
      </c>
      <c r="L8228" t="s">
        <v>1663</v>
      </c>
      <c r="M8228" t="str">
        <f>F8228&amp;L8228&amp;G8228&amp;L8228&amp;INT(C8228*10)</f>
        <v>62,72,-6</v>
      </c>
      <c r="O8228">
        <f>VLOOKUP(B8228,Taul1!A2:C834,3)</f>
        <v>0</v>
      </c>
      <c r="P8228" t="str">
        <f>VLOOKUP(B8228,Taul1!A2:C834,2)</f>
        <v>Vanhempainpäivärahojen korvatut päivät äiti yhteensä</v>
      </c>
    </row>
    <row r="8229" spans="1:16" ht="18" x14ac:dyDescent="0.3">
      <c r="A8229" s="1" t="s">
        <v>1472</v>
      </c>
      <c r="B8229" s="1" t="s">
        <v>1590</v>
      </c>
      <c r="C8229" s="1">
        <v>-0.83</v>
      </c>
      <c r="D8229" s="1">
        <v>0</v>
      </c>
      <c r="E8229" s="1" t="s">
        <v>337</v>
      </c>
      <c r="F8229">
        <v>63</v>
      </c>
      <c r="G8229">
        <v>72</v>
      </c>
      <c r="H8229">
        <f>VLOOKUP(A8229,Taul1!A2:C834,3)</f>
        <v>1</v>
      </c>
      <c r="I8229" t="str">
        <f>VLOOKUP(A8229,Taul1!A2:C834,2)</f>
        <v>10-14 -vuotiaat</v>
      </c>
      <c r="L8229" t="s">
        <v>1663</v>
      </c>
      <c r="M8229" t="str">
        <f>F8229&amp;L8229&amp;G8229&amp;L8229&amp;INT(C8229*10)</f>
        <v>63,72,-9</v>
      </c>
      <c r="O8229">
        <f>VLOOKUP(B8229,Taul1!A2:C834,3)</f>
        <v>0</v>
      </c>
      <c r="P8229" t="str">
        <f>VLOOKUP(B8229,Taul1!A2:C834,2)</f>
        <v>Vanhempainpäivärahojen korvatut päivät äiti yhteensä</v>
      </c>
    </row>
    <row r="8230" spans="1:16" ht="18" x14ac:dyDescent="0.3">
      <c r="A8230" s="1" t="s">
        <v>1474</v>
      </c>
      <c r="B8230" s="1" t="s">
        <v>1590</v>
      </c>
      <c r="C8230" s="1">
        <v>-0.42499999999999999</v>
      </c>
      <c r="D8230" s="2">
        <v>5.1070259132757201E-15</v>
      </c>
      <c r="E8230" s="1" t="s">
        <v>337</v>
      </c>
      <c r="F8230">
        <v>64</v>
      </c>
      <c r="G8230">
        <v>72</v>
      </c>
      <c r="H8230">
        <f>VLOOKUP(A8230,Taul1!A2:C834,3)</f>
        <v>1</v>
      </c>
      <c r="I8230" t="str">
        <f>VLOOKUP(A8230,Taul1!A2:C834,2)</f>
        <v>15-19 -vuotiaat</v>
      </c>
      <c r="L8230" t="s">
        <v>1663</v>
      </c>
      <c r="M8230" t="str">
        <f>F8230&amp;L8230&amp;G8230&amp;L8230&amp;INT(C8230*10)</f>
        <v>64,72,-5</v>
      </c>
      <c r="O8230">
        <f>VLOOKUP(B8230,Taul1!A2:C834,3)</f>
        <v>0</v>
      </c>
      <c r="P8230" t="str">
        <f>VLOOKUP(B8230,Taul1!A2:C834,2)</f>
        <v>Vanhempainpäivärahojen korvatut päivät äiti yhteensä</v>
      </c>
    </row>
    <row r="8231" spans="1:16" ht="18" x14ac:dyDescent="0.3">
      <c r="A8231" s="1" t="s">
        <v>1476</v>
      </c>
      <c r="B8231" s="1" t="s">
        <v>1590</v>
      </c>
      <c r="C8231" s="1">
        <v>0.56200000000000006</v>
      </c>
      <c r="D8231" s="2">
        <v>2.2204460492503101E-16</v>
      </c>
      <c r="E8231" s="1" t="s">
        <v>337</v>
      </c>
      <c r="F8231">
        <v>65</v>
      </c>
      <c r="G8231">
        <v>72</v>
      </c>
      <c r="H8231">
        <f>VLOOKUP(A8231,Taul1!A2:C834,3)</f>
        <v>1</v>
      </c>
      <c r="I8231" t="str">
        <f>VLOOKUP(A8231,Taul1!A2:C834,2)</f>
        <v>20-24 -vuotiaat</v>
      </c>
      <c r="L8231" t="s">
        <v>1663</v>
      </c>
      <c r="M8231" t="str">
        <f>F8231&amp;L8231&amp;G8231&amp;L8231&amp;INT(C8231*10)</f>
        <v>65,72,5</v>
      </c>
      <c r="O8231">
        <f>VLOOKUP(B8231,Taul1!A2:C834,3)</f>
        <v>0</v>
      </c>
      <c r="P8231" t="str">
        <f>VLOOKUP(B8231,Taul1!A2:C834,2)</f>
        <v>Vanhempainpäivärahojen korvatut päivät äiti yhteensä</v>
      </c>
    </row>
    <row r="8232" spans="1:16" ht="18" x14ac:dyDescent="0.3">
      <c r="A8232" s="1" t="s">
        <v>1478</v>
      </c>
      <c r="B8232" s="1" t="s">
        <v>1590</v>
      </c>
      <c r="C8232" s="1">
        <v>-0.69899999999999995</v>
      </c>
      <c r="D8232" s="1">
        <v>0</v>
      </c>
      <c r="E8232" s="1" t="s">
        <v>337</v>
      </c>
      <c r="F8232">
        <v>66</v>
      </c>
      <c r="G8232">
        <v>72</v>
      </c>
      <c r="H8232">
        <f>VLOOKUP(A8232,Taul1!A2:C834,3)</f>
        <v>1</v>
      </c>
      <c r="I8232" t="str">
        <f>VLOOKUP(A8232,Taul1!A2:C834,2)</f>
        <v>25-29 -vuotiaat</v>
      </c>
      <c r="L8232" t="s">
        <v>1663</v>
      </c>
      <c r="M8232" t="str">
        <f>F8232&amp;L8232&amp;G8232&amp;L8232&amp;INT(C8232*10)</f>
        <v>66,72,-7</v>
      </c>
      <c r="O8232">
        <f>VLOOKUP(B8232,Taul1!A2:C834,3)</f>
        <v>0</v>
      </c>
      <c r="P8232" t="str">
        <f>VLOOKUP(B8232,Taul1!A2:C834,2)</f>
        <v>Vanhempainpäivärahojen korvatut päivät äiti yhteensä</v>
      </c>
    </row>
    <row r="8233" spans="1:16" ht="18" x14ac:dyDescent="0.3">
      <c r="A8233" s="1" t="s">
        <v>1480</v>
      </c>
      <c r="B8233" s="1" t="s">
        <v>1590</v>
      </c>
      <c r="C8233" s="1">
        <v>-0.47699999999999998</v>
      </c>
      <c r="D8233" s="1">
        <v>0</v>
      </c>
      <c r="E8233" s="1" t="s">
        <v>337</v>
      </c>
      <c r="F8233">
        <v>67</v>
      </c>
      <c r="G8233">
        <v>72</v>
      </c>
      <c r="H8233">
        <f>VLOOKUP(A8233,Taul1!A2:C834,3)</f>
        <v>1</v>
      </c>
      <c r="I8233" t="str">
        <f>VLOOKUP(A8233,Taul1!A2:C834,2)</f>
        <v>30-34 -vuotiaat</v>
      </c>
      <c r="L8233" t="s">
        <v>1663</v>
      </c>
      <c r="M8233" t="str">
        <f>F8233&amp;L8233&amp;G8233&amp;L8233&amp;INT(C8233*10)</f>
        <v>67,72,-5</v>
      </c>
      <c r="O8233">
        <f>VLOOKUP(B8233,Taul1!A2:C834,3)</f>
        <v>0</v>
      </c>
      <c r="P8233" t="str">
        <f>VLOOKUP(B8233,Taul1!A2:C834,2)</f>
        <v>Vanhempainpäivärahojen korvatut päivät äiti yhteensä</v>
      </c>
    </row>
    <row r="8234" spans="1:16" ht="18" x14ac:dyDescent="0.3">
      <c r="A8234" s="1" t="s">
        <v>1482</v>
      </c>
      <c r="B8234" s="1" t="s">
        <v>1590</v>
      </c>
      <c r="C8234" s="1">
        <v>-0.72099999999999997</v>
      </c>
      <c r="D8234" s="2">
        <v>1.11022302462515E-16</v>
      </c>
      <c r="E8234" s="1" t="s">
        <v>337</v>
      </c>
      <c r="F8234">
        <v>68</v>
      </c>
      <c r="G8234">
        <v>72</v>
      </c>
      <c r="H8234">
        <f>VLOOKUP(A8234,Taul1!A2:C834,3)</f>
        <v>1</v>
      </c>
      <c r="I8234" t="str">
        <f>VLOOKUP(A8234,Taul1!A2:C834,2)</f>
        <v>35-39 -vuotiaat</v>
      </c>
      <c r="L8234" t="s">
        <v>1663</v>
      </c>
      <c r="M8234" t="str">
        <f>F8234&amp;L8234&amp;G8234&amp;L8234&amp;INT(C8234*10)</f>
        <v>68,72,-8</v>
      </c>
      <c r="O8234">
        <f>VLOOKUP(B8234,Taul1!A2:C834,3)</f>
        <v>0</v>
      </c>
      <c r="P8234" t="str">
        <f>VLOOKUP(B8234,Taul1!A2:C834,2)</f>
        <v>Vanhempainpäivärahojen korvatut päivät äiti yhteensä</v>
      </c>
    </row>
    <row r="8235" spans="1:16" ht="18" x14ac:dyDescent="0.3">
      <c r="A8235" s="1" t="s">
        <v>1484</v>
      </c>
      <c r="B8235" s="1" t="s">
        <v>1590</v>
      </c>
      <c r="C8235" s="1">
        <v>-0.84199999999999997</v>
      </c>
      <c r="D8235" s="1">
        <v>0</v>
      </c>
      <c r="E8235" s="1" t="s">
        <v>337</v>
      </c>
      <c r="F8235">
        <v>69</v>
      </c>
      <c r="G8235">
        <v>72</v>
      </c>
      <c r="H8235">
        <f>VLOOKUP(A8235,Taul1!A2:C834,3)</f>
        <v>1</v>
      </c>
      <c r="I8235" t="str">
        <f>VLOOKUP(A8235,Taul1!A2:C834,2)</f>
        <v>40-44 -vuotiaat</v>
      </c>
      <c r="L8235" t="s">
        <v>1663</v>
      </c>
      <c r="M8235" t="str">
        <f>F8235&amp;L8235&amp;G8235&amp;L8235&amp;INT(C8235*10)</f>
        <v>69,72,-9</v>
      </c>
      <c r="O8235">
        <f>VLOOKUP(B8235,Taul1!A2:C834,3)</f>
        <v>0</v>
      </c>
      <c r="P8235" t="str">
        <f>VLOOKUP(B8235,Taul1!A2:C834,2)</f>
        <v>Vanhempainpäivärahojen korvatut päivät äiti yhteensä</v>
      </c>
    </row>
    <row r="8236" spans="1:16" ht="18" x14ac:dyDescent="0.3">
      <c r="A8236" s="1" t="s">
        <v>1486</v>
      </c>
      <c r="B8236" s="1" t="s">
        <v>1590</v>
      </c>
      <c r="C8236" s="1">
        <v>0.79300000000000004</v>
      </c>
      <c r="D8236" s="1">
        <v>0</v>
      </c>
      <c r="E8236" s="1" t="s">
        <v>337</v>
      </c>
      <c r="F8236">
        <v>70</v>
      </c>
      <c r="G8236">
        <v>72</v>
      </c>
      <c r="H8236">
        <f>VLOOKUP(A8236,Taul1!A2:C834,3)</f>
        <v>1</v>
      </c>
      <c r="I8236" t="str">
        <f>VLOOKUP(A8236,Taul1!A2:C834,2)</f>
        <v>45-49 -vuotiaat</v>
      </c>
      <c r="L8236" t="s">
        <v>1663</v>
      </c>
      <c r="M8236" t="str">
        <f>F8236&amp;L8236&amp;G8236&amp;L8236&amp;INT(C8236*10)</f>
        <v>70,72,7</v>
      </c>
      <c r="O8236">
        <f>VLOOKUP(B8236,Taul1!A2:C834,3)</f>
        <v>0</v>
      </c>
      <c r="P8236" t="str">
        <f>VLOOKUP(B8236,Taul1!A2:C834,2)</f>
        <v>Vanhempainpäivärahojen korvatut päivät äiti yhteensä</v>
      </c>
    </row>
    <row r="8237" spans="1:16" ht="18" x14ac:dyDescent="0.3">
      <c r="A8237" s="1" t="s">
        <v>1488</v>
      </c>
      <c r="B8237" s="1" t="s">
        <v>1590</v>
      </c>
      <c r="C8237" s="1">
        <v>0.36599999999999999</v>
      </c>
      <c r="D8237" s="2">
        <v>3.0698665831607702E-11</v>
      </c>
      <c r="E8237" s="1" t="s">
        <v>337</v>
      </c>
      <c r="F8237">
        <v>71</v>
      </c>
      <c r="G8237">
        <v>72</v>
      </c>
      <c r="H8237">
        <f>VLOOKUP(A8237,Taul1!A2:C834,3)</f>
        <v>1</v>
      </c>
      <c r="I8237" t="str">
        <f>VLOOKUP(A8237,Taul1!A2:C834,2)</f>
        <v>50-54 -vuotiaat</v>
      </c>
      <c r="L8237" t="s">
        <v>1663</v>
      </c>
      <c r="M8237" t="str">
        <f>F8237&amp;L8237&amp;G8237&amp;L8237&amp;INT(C8237*10)</f>
        <v>71,72,3</v>
      </c>
      <c r="O8237">
        <f>VLOOKUP(B8237,Taul1!A2:C834,3)</f>
        <v>0</v>
      </c>
      <c r="P8237" t="str">
        <f>VLOOKUP(B8237,Taul1!A2:C834,2)</f>
        <v>Vanhempainpäivärahojen korvatut päivät äiti yhteensä</v>
      </c>
    </row>
    <row r="8238" spans="1:16" ht="18" x14ac:dyDescent="0.3">
      <c r="A8238" s="1" t="s">
        <v>1490</v>
      </c>
      <c r="B8238" s="1" t="s">
        <v>1590</v>
      </c>
      <c r="C8238" s="1">
        <v>-0.625</v>
      </c>
      <c r="D8238" s="2">
        <v>2.2204460492503101E-16</v>
      </c>
      <c r="E8238" s="1" t="s">
        <v>337</v>
      </c>
      <c r="F8238">
        <v>72</v>
      </c>
      <c r="G8238">
        <v>72</v>
      </c>
      <c r="H8238">
        <f>VLOOKUP(A8238,Taul1!A2:C834,3)</f>
        <v>1</v>
      </c>
      <c r="I8238" t="str">
        <f>VLOOKUP(A8238,Taul1!A2:C834,2)</f>
        <v>55-59 -vuotiaat</v>
      </c>
      <c r="L8238" t="s">
        <v>1663</v>
      </c>
      <c r="M8238" t="str">
        <f>F8238&amp;L8238&amp;G8238&amp;L8238&amp;INT(C8238*10)</f>
        <v>72,72,-7</v>
      </c>
      <c r="O8238">
        <f>VLOOKUP(B8238,Taul1!A2:C834,3)</f>
        <v>0</v>
      </c>
      <c r="P8238" t="str">
        <f>VLOOKUP(B8238,Taul1!A2:C834,2)</f>
        <v>Vanhempainpäivärahojen korvatut päivät äiti yhteensä</v>
      </c>
    </row>
    <row r="8239" spans="1:16" ht="18" x14ac:dyDescent="0.3">
      <c r="A8239" s="1" t="s">
        <v>1492</v>
      </c>
      <c r="B8239" s="1" t="s">
        <v>1590</v>
      </c>
      <c r="C8239" s="1">
        <v>-2.5999999999999999E-2</v>
      </c>
      <c r="D8239" s="1">
        <v>0.65087058573700096</v>
      </c>
      <c r="E8239" s="1" t="s">
        <v>337</v>
      </c>
      <c r="F8239">
        <v>73</v>
      </c>
      <c r="G8239">
        <v>72</v>
      </c>
      <c r="H8239">
        <f>VLOOKUP(A8239,Taul1!A2:C834,3)</f>
        <v>1</v>
      </c>
      <c r="I8239" t="str">
        <f>VLOOKUP(A8239,Taul1!A2:C834,2)</f>
        <v>60-64 -vuotiaat</v>
      </c>
      <c r="L8239" t="s">
        <v>1663</v>
      </c>
      <c r="M8239" t="str">
        <f>F8239&amp;L8239&amp;G8239&amp;L8239&amp;INT(C8239*10)</f>
        <v>73,72,-1</v>
      </c>
      <c r="O8239">
        <f>VLOOKUP(B8239,Taul1!A2:C834,3)</f>
        <v>0</v>
      </c>
      <c r="P8239" t="str">
        <f>VLOOKUP(B8239,Taul1!A2:C834,2)</f>
        <v>Vanhempainpäivärahojen korvatut päivät äiti yhteensä</v>
      </c>
    </row>
    <row r="8240" spans="1:16" ht="18" x14ac:dyDescent="0.3">
      <c r="A8240" s="1" t="s">
        <v>1494</v>
      </c>
      <c r="B8240" s="1" t="s">
        <v>1590</v>
      </c>
      <c r="C8240" s="1">
        <v>0.752</v>
      </c>
      <c r="D8240" s="2">
        <v>1.11022302462515E-16</v>
      </c>
      <c r="E8240" s="1" t="s">
        <v>337</v>
      </c>
      <c r="F8240">
        <v>74</v>
      </c>
      <c r="G8240">
        <v>72</v>
      </c>
      <c r="H8240">
        <f>VLOOKUP(A8240,Taul1!A2:C834,3)</f>
        <v>1</v>
      </c>
      <c r="I8240" t="str">
        <f>VLOOKUP(A8240,Taul1!A2:C834,2)</f>
        <v>65-69 -vuotiaat</v>
      </c>
      <c r="L8240" t="s">
        <v>1663</v>
      </c>
      <c r="M8240" t="str">
        <f>F8240&amp;L8240&amp;G8240&amp;L8240&amp;INT(C8240*10)</f>
        <v>74,72,7</v>
      </c>
      <c r="O8240">
        <f>VLOOKUP(B8240,Taul1!A2:C834,3)</f>
        <v>0</v>
      </c>
      <c r="P8240" t="str">
        <f>VLOOKUP(B8240,Taul1!A2:C834,2)</f>
        <v>Vanhempainpäivärahojen korvatut päivät äiti yhteensä</v>
      </c>
    </row>
    <row r="8241" spans="1:16" ht="18" x14ac:dyDescent="0.3">
      <c r="A8241" s="1" t="s">
        <v>1496</v>
      </c>
      <c r="B8241" s="1" t="s">
        <v>1590</v>
      </c>
      <c r="C8241" s="1">
        <v>-0.92900000000000005</v>
      </c>
      <c r="D8241" s="1">
        <v>0</v>
      </c>
      <c r="E8241" s="1" t="s">
        <v>337</v>
      </c>
      <c r="F8241">
        <v>75</v>
      </c>
      <c r="G8241">
        <v>72</v>
      </c>
      <c r="H8241">
        <f>VLOOKUP(A8241,Taul1!A2:C834,3)</f>
        <v>1</v>
      </c>
      <c r="I8241" t="str">
        <f>VLOOKUP(A8241,Taul1!A2:C834,2)</f>
        <v>70-74 -vuotiaat</v>
      </c>
      <c r="L8241" t="s">
        <v>1663</v>
      </c>
      <c r="M8241" t="str">
        <f>F8241&amp;L8241&amp;G8241&amp;L8241&amp;INT(C8241*10)</f>
        <v>75,72,-10</v>
      </c>
      <c r="O8241">
        <f>VLOOKUP(B8241,Taul1!A2:C834,3)</f>
        <v>0</v>
      </c>
      <c r="P8241" t="str">
        <f>VLOOKUP(B8241,Taul1!A2:C834,2)</f>
        <v>Vanhempainpäivärahojen korvatut päivät äiti yhteensä</v>
      </c>
    </row>
    <row r="8242" spans="1:16" ht="18" x14ac:dyDescent="0.3">
      <c r="A8242" s="1" t="s">
        <v>1498</v>
      </c>
      <c r="B8242" s="1" t="s">
        <v>1590</v>
      </c>
      <c r="C8242" s="1">
        <v>-0.83399999999999996</v>
      </c>
      <c r="D8242" s="2">
        <v>1.11022302462515E-16</v>
      </c>
      <c r="E8242" s="1" t="s">
        <v>337</v>
      </c>
      <c r="F8242">
        <v>76</v>
      </c>
      <c r="G8242">
        <v>72</v>
      </c>
      <c r="H8242">
        <f>VLOOKUP(A8242,Taul1!A2:C834,3)</f>
        <v>1</v>
      </c>
      <c r="I8242" t="str">
        <f>VLOOKUP(A8242,Taul1!A2:C834,2)</f>
        <v>75-79 -vuotiaat</v>
      </c>
      <c r="L8242" t="s">
        <v>1663</v>
      </c>
      <c r="M8242" t="str">
        <f>F8242&amp;L8242&amp;G8242&amp;L8242&amp;INT(C8242*10)</f>
        <v>76,72,-9</v>
      </c>
      <c r="O8242">
        <f>VLOOKUP(B8242,Taul1!A2:C834,3)</f>
        <v>0</v>
      </c>
      <c r="P8242" t="str">
        <f>VLOOKUP(B8242,Taul1!A2:C834,2)</f>
        <v>Vanhempainpäivärahojen korvatut päivät äiti yhteensä</v>
      </c>
    </row>
    <row r="8243" spans="1:16" ht="18" x14ac:dyDescent="0.3">
      <c r="A8243" s="1" t="s">
        <v>1500</v>
      </c>
      <c r="B8243" s="1" t="s">
        <v>1590</v>
      </c>
      <c r="C8243" s="1">
        <v>-0.872</v>
      </c>
      <c r="D8243" s="1">
        <v>0</v>
      </c>
      <c r="E8243" s="1" t="s">
        <v>337</v>
      </c>
      <c r="F8243">
        <v>77</v>
      </c>
      <c r="G8243">
        <v>72</v>
      </c>
      <c r="H8243">
        <f>VLOOKUP(A8243,Taul1!A2:C834,3)</f>
        <v>1</v>
      </c>
      <c r="I8243" t="str">
        <f>VLOOKUP(A8243,Taul1!A2:C834,2)</f>
        <v>80-84 -vuotiaat</v>
      </c>
      <c r="L8243" t="s">
        <v>1663</v>
      </c>
      <c r="M8243" t="str">
        <f>F8243&amp;L8243&amp;G8243&amp;L8243&amp;INT(C8243*10)</f>
        <v>77,72,-9</v>
      </c>
      <c r="O8243">
        <f>VLOOKUP(B8243,Taul1!A2:C834,3)</f>
        <v>0</v>
      </c>
      <c r="P8243" t="str">
        <f>VLOOKUP(B8243,Taul1!A2:C834,2)</f>
        <v>Vanhempainpäivärahojen korvatut päivät äiti yhteensä</v>
      </c>
    </row>
    <row r="8244" spans="1:16" ht="18" x14ac:dyDescent="0.3">
      <c r="A8244" s="1" t="s">
        <v>1502</v>
      </c>
      <c r="B8244" s="1" t="s">
        <v>1590</v>
      </c>
      <c r="C8244" s="1">
        <v>-0.61199999999999999</v>
      </c>
      <c r="D8244" s="1">
        <v>0</v>
      </c>
      <c r="E8244" s="1" t="s">
        <v>337</v>
      </c>
      <c r="F8244">
        <v>78</v>
      </c>
      <c r="G8244">
        <v>72</v>
      </c>
      <c r="H8244">
        <f>VLOOKUP(A8244,Taul1!A2:C834,3)</f>
        <v>1</v>
      </c>
      <c r="I8244" t="str">
        <f>VLOOKUP(A8244,Taul1!A2:C834,2)</f>
        <v>85-89 -vuotiaat</v>
      </c>
      <c r="L8244" t="s">
        <v>1663</v>
      </c>
      <c r="M8244" t="str">
        <f>F8244&amp;L8244&amp;G8244&amp;L8244&amp;INT(C8244*10)</f>
        <v>78,72,-7</v>
      </c>
      <c r="O8244">
        <f>VLOOKUP(B8244,Taul1!A2:C834,3)</f>
        <v>0</v>
      </c>
      <c r="P8244" t="str">
        <f>VLOOKUP(B8244,Taul1!A2:C834,2)</f>
        <v>Vanhempainpäivärahojen korvatut päivät äiti yhteensä</v>
      </c>
    </row>
    <row r="8245" spans="1:16" ht="18" x14ac:dyDescent="0.3">
      <c r="A8245" s="1" t="s">
        <v>1504</v>
      </c>
      <c r="B8245" s="1" t="s">
        <v>1590</v>
      </c>
      <c r="C8245" s="1">
        <v>-0.89400000000000002</v>
      </c>
      <c r="D8245" s="2">
        <v>1.11022302462515E-16</v>
      </c>
      <c r="E8245" s="1" t="s">
        <v>337</v>
      </c>
      <c r="F8245">
        <v>79</v>
      </c>
      <c r="G8245">
        <v>72</v>
      </c>
      <c r="H8245">
        <f>VLOOKUP(A8245,Taul1!A2:C834,3)</f>
        <v>1</v>
      </c>
      <c r="I8245" t="str">
        <f>VLOOKUP(A8245,Taul1!A2:C834,2)</f>
        <v>90-94 -vuotiaat</v>
      </c>
      <c r="L8245" t="s">
        <v>1663</v>
      </c>
      <c r="M8245" t="str">
        <f>F8245&amp;L8245&amp;G8245&amp;L8245&amp;INT(C8245*10)</f>
        <v>79,72,-9</v>
      </c>
      <c r="O8245">
        <f>VLOOKUP(B8245,Taul1!A2:C834,3)</f>
        <v>0</v>
      </c>
      <c r="P8245" t="str">
        <f>VLOOKUP(B8245,Taul1!A2:C834,2)</f>
        <v>Vanhempainpäivärahojen korvatut päivät äiti yhteensä</v>
      </c>
    </row>
    <row r="8246" spans="1:16" ht="18" x14ac:dyDescent="0.3">
      <c r="A8246" s="1" t="s">
        <v>1506</v>
      </c>
      <c r="B8246" s="1" t="s">
        <v>1590</v>
      </c>
      <c r="C8246" s="1">
        <v>-0.83299999999999996</v>
      </c>
      <c r="D8246" s="1">
        <v>0</v>
      </c>
      <c r="E8246" s="1" t="s">
        <v>337</v>
      </c>
      <c r="F8246">
        <v>80</v>
      </c>
      <c r="G8246">
        <v>72</v>
      </c>
      <c r="H8246">
        <f>VLOOKUP(A8246,Taul1!A2:C834,3)</f>
        <v>1</v>
      </c>
      <c r="I8246" t="str">
        <f>VLOOKUP(A8246,Taul1!A2:C834,2)</f>
        <v>Yli 94-vuotiaat</v>
      </c>
      <c r="L8246" t="s">
        <v>1663</v>
      </c>
      <c r="M8246" t="str">
        <f>F8246&amp;L8246&amp;G8246&amp;L8246&amp;INT(C8246*10)</f>
        <v>80,72,-9</v>
      </c>
      <c r="O8246">
        <f>VLOOKUP(B8246,Taul1!A2:C834,3)</f>
        <v>0</v>
      </c>
      <c r="P8246" t="str">
        <f>VLOOKUP(B8246,Taul1!A2:C834,2)</f>
        <v>Vanhempainpäivärahojen korvatut päivät äiti yhteensä</v>
      </c>
    </row>
    <row r="8247" spans="1:16" ht="18" x14ac:dyDescent="0.3">
      <c r="A8247" s="1" t="s">
        <v>1508</v>
      </c>
      <c r="B8247" s="1" t="s">
        <v>1590</v>
      </c>
      <c r="C8247" s="1">
        <v>0.97199999999999998</v>
      </c>
      <c r="D8247" s="1">
        <v>0</v>
      </c>
      <c r="E8247" s="1" t="s">
        <v>337</v>
      </c>
      <c r="F8247">
        <v>81</v>
      </c>
      <c r="G8247">
        <v>72</v>
      </c>
      <c r="H8247">
        <f>VLOOKUP(A8247,Taul1!A2:C834,3)</f>
        <v>1</v>
      </c>
      <c r="I8247" t="str">
        <f>VLOOKUP(A8247,Taul1!A2:C834,2)</f>
        <v>0-vuotiaat</v>
      </c>
      <c r="L8247" t="s">
        <v>1663</v>
      </c>
      <c r="M8247" t="str">
        <f>F8247&amp;L8247&amp;G8247&amp;L8247&amp;INT(C8247*10)</f>
        <v>81,72,9</v>
      </c>
      <c r="O8247">
        <f>VLOOKUP(B8247,Taul1!A2:C834,3)</f>
        <v>0</v>
      </c>
      <c r="P8247" t="str">
        <f>VLOOKUP(B8247,Taul1!A2:C834,2)</f>
        <v>Vanhempainpäivärahojen korvatut päivät äiti yhteensä</v>
      </c>
    </row>
    <row r="8248" spans="1:16" ht="18" x14ac:dyDescent="0.3">
      <c r="A8248" s="1" t="s">
        <v>1510</v>
      </c>
      <c r="B8248" s="1" t="s">
        <v>1590</v>
      </c>
      <c r="C8248" s="1">
        <v>0.96799999999999997</v>
      </c>
      <c r="D8248" s="1">
        <v>0</v>
      </c>
      <c r="E8248" s="1" t="s">
        <v>337</v>
      </c>
      <c r="F8248">
        <v>82</v>
      </c>
      <c r="G8248">
        <v>72</v>
      </c>
      <c r="H8248">
        <f>VLOOKUP(A8248,Taul1!A2:C834,3)</f>
        <v>1</v>
      </c>
      <c r="I8248" t="str">
        <f>VLOOKUP(A8248,Taul1!A2:C834,2)</f>
        <v>1-vuotiaat</v>
      </c>
      <c r="L8248" t="s">
        <v>1663</v>
      </c>
      <c r="M8248" t="str">
        <f>F8248&amp;L8248&amp;G8248&amp;L8248&amp;INT(C8248*10)</f>
        <v>82,72,9</v>
      </c>
      <c r="O8248">
        <f>VLOOKUP(B8248,Taul1!A2:C834,3)</f>
        <v>0</v>
      </c>
      <c r="P8248" t="str">
        <f>VLOOKUP(B8248,Taul1!A2:C834,2)</f>
        <v>Vanhempainpäivärahojen korvatut päivät äiti yhteensä</v>
      </c>
    </row>
    <row r="8249" spans="1:16" ht="18" x14ac:dyDescent="0.3">
      <c r="A8249" s="1" t="s">
        <v>1512</v>
      </c>
      <c r="B8249" s="1" t="s">
        <v>1590</v>
      </c>
      <c r="C8249" s="1">
        <v>0.876</v>
      </c>
      <c r="D8249" s="2">
        <v>1.11022302462515E-16</v>
      </c>
      <c r="E8249" s="1" t="s">
        <v>337</v>
      </c>
      <c r="F8249">
        <v>83</v>
      </c>
      <c r="G8249">
        <v>72</v>
      </c>
      <c r="H8249">
        <f>VLOOKUP(A8249,Taul1!A2:C834,3)</f>
        <v>1</v>
      </c>
      <c r="I8249" t="str">
        <f>VLOOKUP(A8249,Taul1!A2:C834,2)</f>
        <v>2-vuotiaat</v>
      </c>
      <c r="L8249" t="s">
        <v>1663</v>
      </c>
      <c r="M8249" t="str">
        <f>F8249&amp;L8249&amp;G8249&amp;L8249&amp;INT(C8249*10)</f>
        <v>83,72,8</v>
      </c>
      <c r="O8249">
        <f>VLOOKUP(B8249,Taul1!A2:C834,3)</f>
        <v>0</v>
      </c>
      <c r="P8249" t="str">
        <f>VLOOKUP(B8249,Taul1!A2:C834,2)</f>
        <v>Vanhempainpäivärahojen korvatut päivät äiti yhteensä</v>
      </c>
    </row>
    <row r="8250" spans="1:16" ht="18" x14ac:dyDescent="0.3">
      <c r="A8250" s="1" t="s">
        <v>1514</v>
      </c>
      <c r="B8250" s="1" t="s">
        <v>1590</v>
      </c>
      <c r="C8250" s="1">
        <v>0.61599999999999999</v>
      </c>
      <c r="D8250" s="1">
        <v>0</v>
      </c>
      <c r="E8250" s="1" t="s">
        <v>337</v>
      </c>
      <c r="F8250">
        <v>84</v>
      </c>
      <c r="G8250">
        <v>72</v>
      </c>
      <c r="H8250">
        <f>VLOOKUP(A8250,Taul1!A2:C834,3)</f>
        <v>1</v>
      </c>
      <c r="I8250" t="str">
        <f>VLOOKUP(A8250,Taul1!A2:C834,2)</f>
        <v>3-vuotiaat</v>
      </c>
      <c r="L8250" t="s">
        <v>1663</v>
      </c>
      <c r="M8250" t="str">
        <f>F8250&amp;L8250&amp;G8250&amp;L8250&amp;INT(C8250*10)</f>
        <v>84,72,6</v>
      </c>
      <c r="O8250">
        <f>VLOOKUP(B8250,Taul1!A2:C834,3)</f>
        <v>0</v>
      </c>
      <c r="P8250" t="str">
        <f>VLOOKUP(B8250,Taul1!A2:C834,2)</f>
        <v>Vanhempainpäivärahojen korvatut päivät äiti yhteensä</v>
      </c>
    </row>
    <row r="8251" spans="1:16" ht="18" x14ac:dyDescent="0.3">
      <c r="A8251" s="1" t="s">
        <v>1516</v>
      </c>
      <c r="B8251" s="1" t="s">
        <v>1590</v>
      </c>
      <c r="C8251" s="1">
        <v>-1.6E-2</v>
      </c>
      <c r="D8251" s="1">
        <v>0.77811274598873004</v>
      </c>
      <c r="E8251" s="1" t="s">
        <v>337</v>
      </c>
      <c r="F8251">
        <v>85</v>
      </c>
      <c r="G8251">
        <v>72</v>
      </c>
      <c r="H8251">
        <f>VLOOKUP(A8251,Taul1!A2:C834,3)</f>
        <v>1</v>
      </c>
      <c r="I8251" t="str">
        <f>VLOOKUP(A8251,Taul1!A2:C834,2)</f>
        <v>4-vuotiaat</v>
      </c>
      <c r="L8251" t="s">
        <v>1663</v>
      </c>
      <c r="M8251" t="str">
        <f>F8251&amp;L8251&amp;G8251&amp;L8251&amp;INT(C8251*10)</f>
        <v>85,72,-1</v>
      </c>
      <c r="O8251">
        <f>VLOOKUP(B8251,Taul1!A2:C834,3)</f>
        <v>0</v>
      </c>
      <c r="P8251" t="str">
        <f>VLOOKUP(B8251,Taul1!A2:C834,2)</f>
        <v>Vanhempainpäivärahojen korvatut päivät äiti yhteensä</v>
      </c>
    </row>
    <row r="8252" spans="1:16" ht="18" x14ac:dyDescent="0.3">
      <c r="A8252" s="1" t="s">
        <v>1518</v>
      </c>
      <c r="B8252" s="1" t="s">
        <v>1590</v>
      </c>
      <c r="C8252" s="1">
        <v>0.03</v>
      </c>
      <c r="D8252" s="1">
        <v>0.60220065705628401</v>
      </c>
      <c r="E8252" s="1" t="s">
        <v>337</v>
      </c>
      <c r="F8252">
        <v>86</v>
      </c>
      <c r="G8252">
        <v>72</v>
      </c>
      <c r="H8252">
        <f>VLOOKUP(A8252,Taul1!A2:C834,3)</f>
        <v>1</v>
      </c>
      <c r="I8252" t="str">
        <f>VLOOKUP(A8252,Taul1!A2:C834,2)</f>
        <v>5-vuotiaat</v>
      </c>
      <c r="L8252" t="s">
        <v>1663</v>
      </c>
      <c r="M8252" t="str">
        <f>F8252&amp;L8252&amp;G8252&amp;L8252&amp;INT(C8252*10)</f>
        <v>86,72,0</v>
      </c>
      <c r="O8252">
        <f>VLOOKUP(B8252,Taul1!A2:C834,3)</f>
        <v>0</v>
      </c>
      <c r="P8252" t="str">
        <f>VLOOKUP(B8252,Taul1!A2:C834,2)</f>
        <v>Vanhempainpäivärahojen korvatut päivät äiti yhteensä</v>
      </c>
    </row>
    <row r="8253" spans="1:16" ht="18" x14ac:dyDescent="0.3">
      <c r="A8253" s="1" t="s">
        <v>1520</v>
      </c>
      <c r="B8253" s="1" t="s">
        <v>1590</v>
      </c>
      <c r="C8253" s="1">
        <v>-0.435</v>
      </c>
      <c r="D8253" s="2">
        <v>9.992007221626401E-16</v>
      </c>
      <c r="E8253" s="1" t="s">
        <v>337</v>
      </c>
      <c r="F8253">
        <v>87</v>
      </c>
      <c r="G8253">
        <v>72</v>
      </c>
      <c r="H8253">
        <f>VLOOKUP(A8253,Taul1!A2:C834,3)</f>
        <v>1</v>
      </c>
      <c r="I8253" t="str">
        <f>VLOOKUP(A8253,Taul1!A2:C834,2)</f>
        <v>6-vuotiaat</v>
      </c>
      <c r="L8253" t="s">
        <v>1663</v>
      </c>
      <c r="M8253" t="str">
        <f>F8253&amp;L8253&amp;G8253&amp;L8253&amp;INT(C8253*10)</f>
        <v>87,72,-5</v>
      </c>
      <c r="O8253">
        <f>VLOOKUP(B8253,Taul1!A2:C834,3)</f>
        <v>0</v>
      </c>
      <c r="P8253" t="str">
        <f>VLOOKUP(B8253,Taul1!A2:C834,2)</f>
        <v>Vanhempainpäivärahojen korvatut päivät äiti yhteensä</v>
      </c>
    </row>
    <row r="8254" spans="1:16" ht="18" x14ac:dyDescent="0.3">
      <c r="A8254" s="1" t="s">
        <v>1522</v>
      </c>
      <c r="B8254" s="1" t="s">
        <v>1590</v>
      </c>
      <c r="C8254" s="1">
        <v>-0.63100000000000001</v>
      </c>
      <c r="D8254" s="2">
        <v>1.11022302462515E-16</v>
      </c>
      <c r="E8254" s="1" t="s">
        <v>337</v>
      </c>
      <c r="F8254">
        <v>88</v>
      </c>
      <c r="G8254">
        <v>72</v>
      </c>
      <c r="H8254">
        <f>VLOOKUP(A8254,Taul1!A2:C834,3)</f>
        <v>1</v>
      </c>
      <c r="I8254" t="str">
        <f>VLOOKUP(A8254,Taul1!A2:C834,2)</f>
        <v>7-vuotiaat</v>
      </c>
      <c r="L8254" t="s">
        <v>1663</v>
      </c>
      <c r="M8254" t="str">
        <f>F8254&amp;L8254&amp;G8254&amp;L8254&amp;INT(C8254*10)</f>
        <v>88,72,-7</v>
      </c>
      <c r="O8254">
        <f>VLOOKUP(B8254,Taul1!A2:C834,3)</f>
        <v>0</v>
      </c>
      <c r="P8254" t="str">
        <f>VLOOKUP(B8254,Taul1!A2:C834,2)</f>
        <v>Vanhempainpäivärahojen korvatut päivät äiti yhteensä</v>
      </c>
    </row>
    <row r="8255" spans="1:16" ht="18" x14ac:dyDescent="0.3">
      <c r="A8255" s="1" t="s">
        <v>1524</v>
      </c>
      <c r="B8255" s="1" t="s">
        <v>1590</v>
      </c>
      <c r="C8255" s="1">
        <v>-0.68500000000000005</v>
      </c>
      <c r="D8255" s="1">
        <v>0</v>
      </c>
      <c r="E8255" s="1" t="s">
        <v>337</v>
      </c>
      <c r="F8255">
        <v>89</v>
      </c>
      <c r="G8255">
        <v>72</v>
      </c>
      <c r="H8255">
        <f>VLOOKUP(A8255,Taul1!A2:C834,3)</f>
        <v>1</v>
      </c>
      <c r="I8255" t="str">
        <f>VLOOKUP(A8255,Taul1!A2:C834,2)</f>
        <v>8-vuotiaat</v>
      </c>
      <c r="L8255" t="s">
        <v>1663</v>
      </c>
      <c r="M8255" t="str">
        <f>F8255&amp;L8255&amp;G8255&amp;L8255&amp;INT(C8255*10)</f>
        <v>89,72,-7</v>
      </c>
      <c r="O8255">
        <f>VLOOKUP(B8255,Taul1!A2:C834,3)</f>
        <v>0</v>
      </c>
      <c r="P8255" t="str">
        <f>VLOOKUP(B8255,Taul1!A2:C834,2)</f>
        <v>Vanhempainpäivärahojen korvatut päivät äiti yhteensä</v>
      </c>
    </row>
    <row r="8256" spans="1:16" ht="18" x14ac:dyDescent="0.3">
      <c r="A8256" s="1" t="s">
        <v>1526</v>
      </c>
      <c r="B8256" s="1" t="s">
        <v>1590</v>
      </c>
      <c r="C8256" s="1">
        <v>-0.70099999999999996</v>
      </c>
      <c r="D8256" s="1">
        <v>0</v>
      </c>
      <c r="E8256" s="1" t="s">
        <v>337</v>
      </c>
      <c r="F8256">
        <v>90</v>
      </c>
      <c r="G8256">
        <v>72</v>
      </c>
      <c r="H8256">
        <f>VLOOKUP(A8256,Taul1!A2:C834,3)</f>
        <v>1</v>
      </c>
      <c r="I8256" t="str">
        <f>VLOOKUP(A8256,Taul1!A2:C834,2)</f>
        <v>9-vuotiaat</v>
      </c>
      <c r="L8256" t="s">
        <v>1663</v>
      </c>
      <c r="M8256" t="str">
        <f>F8256&amp;L8256&amp;G8256&amp;L8256&amp;INT(C8256*10)</f>
        <v>90,72,-8</v>
      </c>
      <c r="O8256">
        <f>VLOOKUP(B8256,Taul1!A2:C834,3)</f>
        <v>0</v>
      </c>
      <c r="P8256" t="str">
        <f>VLOOKUP(B8256,Taul1!A2:C834,2)</f>
        <v>Vanhempainpäivärahojen korvatut päivät äiti yhteensä</v>
      </c>
    </row>
    <row r="8257" spans="1:16" ht="18" x14ac:dyDescent="0.3">
      <c r="A8257" s="1" t="s">
        <v>1528</v>
      </c>
      <c r="B8257" s="1" t="s">
        <v>1590</v>
      </c>
      <c r="C8257" s="1">
        <v>0.77400000000000002</v>
      </c>
      <c r="D8257" s="1">
        <v>0</v>
      </c>
      <c r="E8257" s="1" t="s">
        <v>337</v>
      </c>
      <c r="F8257">
        <v>91</v>
      </c>
      <c r="G8257">
        <v>72</v>
      </c>
      <c r="H8257">
        <f>VLOOKUP(A8257,Taul1!A2:C834,3)</f>
        <v>1</v>
      </c>
      <c r="I8257" t="str">
        <f>VLOOKUP(A8257,Taul1!A2:C834,2)</f>
        <v>Työkyvyttömyyseläkkeen saajat yhteensä</v>
      </c>
      <c r="L8257" t="s">
        <v>1663</v>
      </c>
      <c r="M8257" t="str">
        <f>F8257&amp;L8257&amp;G8257&amp;L8257&amp;INT(C8257*10)</f>
        <v>91,72,7</v>
      </c>
      <c r="O8257">
        <f>VLOOKUP(B8257,Taul1!A2:C834,3)</f>
        <v>0</v>
      </c>
      <c r="P8257" t="str">
        <f>VLOOKUP(B8257,Taul1!A2:C834,2)</f>
        <v>Vanhempainpäivärahojen korvatut päivät äiti yhteensä</v>
      </c>
    </row>
    <row r="8258" spans="1:16" ht="18" x14ac:dyDescent="0.3">
      <c r="A8258" s="1" t="s">
        <v>1530</v>
      </c>
      <c r="B8258" s="1" t="s">
        <v>1590</v>
      </c>
      <c r="C8258" s="1">
        <v>-0.42099999999999999</v>
      </c>
      <c r="D8258" s="2">
        <v>9.5479180117763399E-15</v>
      </c>
      <c r="E8258" s="1" t="s">
        <v>337</v>
      </c>
      <c r="F8258">
        <v>92</v>
      </c>
      <c r="G8258">
        <v>72</v>
      </c>
      <c r="H8258">
        <f>VLOOKUP(A8258,Taul1!A2:C834,3)</f>
        <v>1</v>
      </c>
      <c r="I8258" t="str">
        <f>VLOOKUP(A8258,Taul1!A2:C834,2)</f>
        <v>Työkyvyttömyyseläkkeen saajat 16-24</v>
      </c>
      <c r="L8258" t="s">
        <v>1663</v>
      </c>
      <c r="M8258" t="str">
        <f>F8258&amp;L8258&amp;G8258&amp;L8258&amp;INT(C8258*10)</f>
        <v>92,72,-5</v>
      </c>
      <c r="O8258">
        <f>VLOOKUP(B8258,Taul1!A2:C834,3)</f>
        <v>0</v>
      </c>
      <c r="P8258" t="str">
        <f>VLOOKUP(B8258,Taul1!A2:C834,2)</f>
        <v>Vanhempainpäivärahojen korvatut päivät äiti yhteensä</v>
      </c>
    </row>
    <row r="8259" spans="1:16" ht="18" x14ac:dyDescent="0.3">
      <c r="A8259" s="1" t="s">
        <v>1532</v>
      </c>
      <c r="B8259" s="1" t="s">
        <v>1590</v>
      </c>
      <c r="C8259" s="1">
        <v>-0.80300000000000005</v>
      </c>
      <c r="D8259" s="1">
        <v>0</v>
      </c>
      <c r="E8259" s="1" t="s">
        <v>337</v>
      </c>
      <c r="F8259">
        <v>93</v>
      </c>
      <c r="G8259">
        <v>72</v>
      </c>
      <c r="H8259">
        <f>VLOOKUP(A8259,Taul1!A2:C834,3)</f>
        <v>1</v>
      </c>
      <c r="I8259" t="str">
        <f>VLOOKUP(A8259,Taul1!A2:C834,2)</f>
        <v>Työkyvyttömyyseläkkeen saajat 25-29</v>
      </c>
      <c r="L8259" t="s">
        <v>1663</v>
      </c>
      <c r="M8259" t="str">
        <f>F8259&amp;L8259&amp;G8259&amp;L8259&amp;INT(C8259*10)</f>
        <v>93,72,-9</v>
      </c>
      <c r="O8259">
        <f>VLOOKUP(B8259,Taul1!A2:C834,3)</f>
        <v>0</v>
      </c>
      <c r="P8259" t="str">
        <f>VLOOKUP(B8259,Taul1!A2:C834,2)</f>
        <v>Vanhempainpäivärahojen korvatut päivät äiti yhteensä</v>
      </c>
    </row>
    <row r="8260" spans="1:16" ht="18" x14ac:dyDescent="0.3">
      <c r="A8260" s="1" t="s">
        <v>1534</v>
      </c>
      <c r="B8260" s="1" t="s">
        <v>1590</v>
      </c>
      <c r="C8260" s="1">
        <v>-0.34899999999999998</v>
      </c>
      <c r="D8260" s="2">
        <v>2.5264612624198399E-10</v>
      </c>
      <c r="E8260" s="1" t="s">
        <v>337</v>
      </c>
      <c r="F8260">
        <v>94</v>
      </c>
      <c r="G8260">
        <v>72</v>
      </c>
      <c r="H8260">
        <f>VLOOKUP(A8260,Taul1!A2:C834,3)</f>
        <v>1</v>
      </c>
      <c r="I8260" t="str">
        <f>VLOOKUP(A8260,Taul1!A2:C834,2)</f>
        <v>Työkyvyttömyyseläkkeen saajat 30-34</v>
      </c>
      <c r="L8260" t="s">
        <v>1663</v>
      </c>
      <c r="M8260" t="str">
        <f>F8260&amp;L8260&amp;G8260&amp;L8260&amp;INT(C8260*10)</f>
        <v>94,72,-4</v>
      </c>
      <c r="O8260">
        <f>VLOOKUP(B8260,Taul1!A2:C834,3)</f>
        <v>0</v>
      </c>
      <c r="P8260" t="str">
        <f>VLOOKUP(B8260,Taul1!A2:C834,2)</f>
        <v>Vanhempainpäivärahojen korvatut päivät äiti yhteensä</v>
      </c>
    </row>
    <row r="8261" spans="1:16" ht="18" x14ac:dyDescent="0.3">
      <c r="A8261" s="1" t="s">
        <v>1536</v>
      </c>
      <c r="B8261" s="1" t="s">
        <v>1590</v>
      </c>
      <c r="C8261" s="1">
        <v>-0.63</v>
      </c>
      <c r="D8261" s="1">
        <v>0</v>
      </c>
      <c r="E8261" s="1" t="s">
        <v>337</v>
      </c>
      <c r="F8261">
        <v>95</v>
      </c>
      <c r="G8261">
        <v>72</v>
      </c>
      <c r="H8261">
        <f>VLOOKUP(A8261,Taul1!A2:C834,3)</f>
        <v>1</v>
      </c>
      <c r="I8261" t="str">
        <f>VLOOKUP(A8261,Taul1!A2:C834,2)</f>
        <v>Työkyvyttömyyseläkkeen saajat 35-39</v>
      </c>
      <c r="L8261" t="s">
        <v>1663</v>
      </c>
      <c r="M8261" t="str">
        <f>F8261&amp;L8261&amp;G8261&amp;L8261&amp;INT(C8261*10)</f>
        <v>95,72,-7</v>
      </c>
      <c r="O8261">
        <f>VLOOKUP(B8261,Taul1!A2:C834,3)</f>
        <v>0</v>
      </c>
      <c r="P8261" t="str">
        <f>VLOOKUP(B8261,Taul1!A2:C834,2)</f>
        <v>Vanhempainpäivärahojen korvatut päivät äiti yhteensä</v>
      </c>
    </row>
    <row r="8262" spans="1:16" ht="18" x14ac:dyDescent="0.3">
      <c r="A8262" s="1" t="s">
        <v>1538</v>
      </c>
      <c r="B8262" s="1" t="s">
        <v>1590</v>
      </c>
      <c r="C8262" s="1">
        <v>-0.622</v>
      </c>
      <c r="D8262" s="1">
        <v>0</v>
      </c>
      <c r="E8262" s="1" t="s">
        <v>337</v>
      </c>
      <c r="F8262">
        <v>96</v>
      </c>
      <c r="G8262">
        <v>72</v>
      </c>
      <c r="H8262">
        <f>VLOOKUP(A8262,Taul1!A2:C834,3)</f>
        <v>1</v>
      </c>
      <c r="I8262" t="str">
        <f>VLOOKUP(A8262,Taul1!A2:C834,2)</f>
        <v>Työkyvyttömyyseläkkeen saajat 40-44</v>
      </c>
      <c r="L8262" t="s">
        <v>1663</v>
      </c>
      <c r="M8262" t="str">
        <f>F8262&amp;L8262&amp;G8262&amp;L8262&amp;INT(C8262*10)</f>
        <v>96,72,-7</v>
      </c>
      <c r="O8262">
        <f>VLOOKUP(B8262,Taul1!A2:C834,3)</f>
        <v>0</v>
      </c>
      <c r="P8262" t="str">
        <f>VLOOKUP(B8262,Taul1!A2:C834,2)</f>
        <v>Vanhempainpäivärahojen korvatut päivät äiti yhteensä</v>
      </c>
    </row>
    <row r="8263" spans="1:16" ht="18" x14ac:dyDescent="0.3">
      <c r="A8263" s="1" t="s">
        <v>1540</v>
      </c>
      <c r="B8263" s="1" t="s">
        <v>1590</v>
      </c>
      <c r="C8263" s="1">
        <v>0.745</v>
      </c>
      <c r="D8263" s="2">
        <v>1.11022302462515E-16</v>
      </c>
      <c r="E8263" s="1" t="s">
        <v>337</v>
      </c>
      <c r="F8263">
        <v>97</v>
      </c>
      <c r="G8263">
        <v>72</v>
      </c>
      <c r="H8263">
        <f>VLOOKUP(A8263,Taul1!A2:C834,3)</f>
        <v>1</v>
      </c>
      <c r="I8263" t="str">
        <f>VLOOKUP(A8263,Taul1!A2:C834,2)</f>
        <v>Työkyvyttömyyseläkkeen saajat 45-49</v>
      </c>
      <c r="L8263" t="s">
        <v>1663</v>
      </c>
      <c r="M8263" t="str">
        <f>F8263&amp;L8263&amp;G8263&amp;L8263&amp;INT(C8263*10)</f>
        <v>97,72,7</v>
      </c>
      <c r="O8263">
        <f>VLOOKUP(B8263,Taul1!A2:C834,3)</f>
        <v>0</v>
      </c>
      <c r="P8263" t="str">
        <f>VLOOKUP(B8263,Taul1!A2:C834,2)</f>
        <v>Vanhempainpäivärahojen korvatut päivät äiti yhteensä</v>
      </c>
    </row>
    <row r="8264" spans="1:16" ht="18" x14ac:dyDescent="0.3">
      <c r="A8264" s="1" t="s">
        <v>1542</v>
      </c>
      <c r="B8264" s="1" t="s">
        <v>1590</v>
      </c>
      <c r="C8264" s="1">
        <v>0.66800000000000004</v>
      </c>
      <c r="D8264" s="2">
        <v>1.11022302462515E-16</v>
      </c>
      <c r="E8264" s="1" t="s">
        <v>337</v>
      </c>
      <c r="F8264">
        <v>98</v>
      </c>
      <c r="G8264">
        <v>72</v>
      </c>
      <c r="H8264">
        <f>VLOOKUP(A8264,Taul1!A2:C834,3)</f>
        <v>1</v>
      </c>
      <c r="I8264" t="str">
        <f>VLOOKUP(A8264,Taul1!A2:C834,2)</f>
        <v>Työkyvyttömyyseläkkeen saajat 50-54</v>
      </c>
      <c r="L8264" t="s">
        <v>1663</v>
      </c>
      <c r="M8264" t="str">
        <f>F8264&amp;L8264&amp;G8264&amp;L8264&amp;INT(C8264*10)</f>
        <v>98,72,6</v>
      </c>
      <c r="O8264">
        <f>VLOOKUP(B8264,Taul1!A2:C834,3)</f>
        <v>0</v>
      </c>
      <c r="P8264" t="str">
        <f>VLOOKUP(B8264,Taul1!A2:C834,2)</f>
        <v>Vanhempainpäivärahojen korvatut päivät äiti yhteensä</v>
      </c>
    </row>
    <row r="8265" spans="1:16" ht="18" x14ac:dyDescent="0.3">
      <c r="A8265" s="1" t="s">
        <v>1544</v>
      </c>
      <c r="B8265" s="1" t="s">
        <v>1590</v>
      </c>
      <c r="C8265" s="1">
        <v>0.83699999999999997</v>
      </c>
      <c r="D8265" s="1">
        <v>0</v>
      </c>
      <c r="E8265" s="1" t="s">
        <v>337</v>
      </c>
      <c r="F8265">
        <v>99</v>
      </c>
      <c r="G8265">
        <v>72</v>
      </c>
      <c r="H8265">
        <f>VLOOKUP(A8265,Taul1!A2:C834,3)</f>
        <v>1</v>
      </c>
      <c r="I8265" t="str">
        <f>VLOOKUP(A8265,Taul1!A2:C834,2)</f>
        <v>Työkyvyttömyyseläkkeen saajat 55-59</v>
      </c>
      <c r="L8265" t="s">
        <v>1663</v>
      </c>
      <c r="M8265" t="str">
        <f>F8265&amp;L8265&amp;G8265&amp;L8265&amp;INT(C8265*10)</f>
        <v>99,72,8</v>
      </c>
      <c r="O8265">
        <f>VLOOKUP(B8265,Taul1!A2:C834,3)</f>
        <v>0</v>
      </c>
      <c r="P8265" t="str">
        <f>VLOOKUP(B8265,Taul1!A2:C834,2)</f>
        <v>Vanhempainpäivärahojen korvatut päivät äiti yhteensä</v>
      </c>
    </row>
    <row r="8266" spans="1:16" ht="18" x14ac:dyDescent="0.3">
      <c r="A8266" s="1" t="s">
        <v>1546</v>
      </c>
      <c r="B8266" s="1" t="s">
        <v>1590</v>
      </c>
      <c r="C8266" s="1">
        <v>0.84099999999999997</v>
      </c>
      <c r="D8266" s="1">
        <v>0</v>
      </c>
      <c r="E8266" s="1" t="s">
        <v>337</v>
      </c>
      <c r="F8266">
        <v>100</v>
      </c>
      <c r="G8266">
        <v>72</v>
      </c>
      <c r="H8266">
        <f>VLOOKUP(A8266,Taul1!A2:C834,3)</f>
        <v>1</v>
      </c>
      <c r="I8266" t="str">
        <f>VLOOKUP(A8266,Taul1!A2:C834,2)</f>
        <v>Työkyvyttömyyseläkkeen saajat 60-64</v>
      </c>
      <c r="L8266" t="s">
        <v>1663</v>
      </c>
      <c r="M8266" t="str">
        <f>F8266&amp;L8266&amp;G8266&amp;L8266&amp;INT(C8266*10)</f>
        <v>100,72,8</v>
      </c>
      <c r="O8266">
        <f>VLOOKUP(B8266,Taul1!A2:C834,3)</f>
        <v>0</v>
      </c>
      <c r="P8266" t="str">
        <f>VLOOKUP(B8266,Taul1!A2:C834,2)</f>
        <v>Vanhempainpäivärahojen korvatut päivät äiti yhteensä</v>
      </c>
    </row>
    <row r="8267" spans="1:16" ht="18" x14ac:dyDescent="0.3">
      <c r="A8267" s="1" t="s">
        <v>1548</v>
      </c>
      <c r="B8267" s="1" t="s">
        <v>1590</v>
      </c>
      <c r="C8267" s="1">
        <v>-0.872</v>
      </c>
      <c r="D8267" s="1">
        <v>0</v>
      </c>
      <c r="E8267" s="1" t="s">
        <v>337</v>
      </c>
      <c r="F8267">
        <v>101</v>
      </c>
      <c r="G8267">
        <v>72</v>
      </c>
      <c r="H8267">
        <f>VLOOKUP(A8267,Taul1!A2:C834,3)</f>
        <v>1</v>
      </c>
      <c r="I8267" t="str">
        <f>VLOOKUP(A8267,Taul1!A2:C834,2)</f>
        <v>Kelan kuntoutuspalvelujen saajat yhteensä</v>
      </c>
      <c r="L8267" t="s">
        <v>1663</v>
      </c>
      <c r="M8267" t="str">
        <f>F8267&amp;L8267&amp;G8267&amp;L8267&amp;INT(C8267*10)</f>
        <v>101,72,-9</v>
      </c>
      <c r="O8267">
        <f>VLOOKUP(B8267,Taul1!A2:C834,3)</f>
        <v>0</v>
      </c>
      <c r="P8267" t="str">
        <f>VLOOKUP(B8267,Taul1!A2:C834,2)</f>
        <v>Vanhempainpäivärahojen korvatut päivät äiti yhteensä</v>
      </c>
    </row>
    <row r="8268" spans="1:16" ht="18" x14ac:dyDescent="0.3">
      <c r="A8268" s="1" t="s">
        <v>1550</v>
      </c>
      <c r="B8268" s="1" t="s">
        <v>1590</v>
      </c>
      <c r="C8268" s="1">
        <v>-0.79900000000000004</v>
      </c>
      <c r="D8268" s="1">
        <v>0</v>
      </c>
      <c r="E8268" s="1" t="s">
        <v>337</v>
      </c>
      <c r="F8268">
        <v>102</v>
      </c>
      <c r="G8268">
        <v>72</v>
      </c>
      <c r="H8268">
        <f>VLOOKUP(A8268,Taul1!A2:C834,3)</f>
        <v>1</v>
      </c>
      <c r="I8268" t="str">
        <f>VLOOKUP(A8268,Taul1!A2:C834,2)</f>
        <v>Kelan kuntoutuspalvelujen saajat 0-6</v>
      </c>
      <c r="L8268" t="s">
        <v>1663</v>
      </c>
      <c r="M8268" t="str">
        <f>F8268&amp;L8268&amp;G8268&amp;L8268&amp;INT(C8268*10)</f>
        <v>102,72,-8</v>
      </c>
      <c r="O8268">
        <f>VLOOKUP(B8268,Taul1!A2:C834,3)</f>
        <v>0</v>
      </c>
      <c r="P8268" t="str">
        <f>VLOOKUP(B8268,Taul1!A2:C834,2)</f>
        <v>Vanhempainpäivärahojen korvatut päivät äiti yhteensä</v>
      </c>
    </row>
    <row r="8269" spans="1:16" ht="18" x14ac:dyDescent="0.3">
      <c r="A8269" s="1" t="s">
        <v>1552</v>
      </c>
      <c r="B8269" s="1" t="s">
        <v>1590</v>
      </c>
      <c r="C8269" s="1">
        <v>-0.86299999999999999</v>
      </c>
      <c r="D8269" s="1">
        <v>0</v>
      </c>
      <c r="E8269" s="1" t="s">
        <v>337</v>
      </c>
      <c r="F8269">
        <v>103</v>
      </c>
      <c r="G8269">
        <v>72</v>
      </c>
      <c r="H8269">
        <f>VLOOKUP(A8269,Taul1!A2:C834,3)</f>
        <v>1</v>
      </c>
      <c r="I8269" t="str">
        <f>VLOOKUP(A8269,Taul1!A2:C834,2)</f>
        <v>Kelan kuntoutuspalvelujen saajat 7-15</v>
      </c>
      <c r="L8269" t="s">
        <v>1663</v>
      </c>
      <c r="M8269" t="str">
        <f>F8269&amp;L8269&amp;G8269&amp;L8269&amp;INT(C8269*10)</f>
        <v>103,72,-9</v>
      </c>
      <c r="O8269">
        <f>VLOOKUP(B8269,Taul1!A2:C834,3)</f>
        <v>0</v>
      </c>
      <c r="P8269" t="str">
        <f>VLOOKUP(B8269,Taul1!A2:C834,2)</f>
        <v>Vanhempainpäivärahojen korvatut päivät äiti yhteensä</v>
      </c>
    </row>
    <row r="8270" spans="1:16" ht="18" x14ac:dyDescent="0.3">
      <c r="A8270" s="1" t="s">
        <v>1554</v>
      </c>
      <c r="B8270" s="1" t="s">
        <v>1590</v>
      </c>
      <c r="C8270" s="1">
        <v>-0.77300000000000002</v>
      </c>
      <c r="D8270" s="1">
        <v>0</v>
      </c>
      <c r="E8270" s="1" t="s">
        <v>337</v>
      </c>
      <c r="F8270">
        <v>104</v>
      </c>
      <c r="G8270">
        <v>72</v>
      </c>
      <c r="H8270">
        <f>VLOOKUP(A8270,Taul1!A2:C834,3)</f>
        <v>1</v>
      </c>
      <c r="I8270" t="str">
        <f>VLOOKUP(A8270,Taul1!A2:C834,2)</f>
        <v>Kelan kuntoutuspalvelujen saajat 16-19</v>
      </c>
      <c r="L8270" t="s">
        <v>1663</v>
      </c>
      <c r="M8270" t="str">
        <f>F8270&amp;L8270&amp;G8270&amp;L8270&amp;INT(C8270*10)</f>
        <v>104,72,-8</v>
      </c>
      <c r="O8270">
        <f>VLOOKUP(B8270,Taul1!A2:C834,3)</f>
        <v>0</v>
      </c>
      <c r="P8270" t="str">
        <f>VLOOKUP(B8270,Taul1!A2:C834,2)</f>
        <v>Vanhempainpäivärahojen korvatut päivät äiti yhteensä</v>
      </c>
    </row>
    <row r="8271" spans="1:16" ht="18" x14ac:dyDescent="0.3">
      <c r="A8271" s="1" t="s">
        <v>1556</v>
      </c>
      <c r="B8271" s="1" t="s">
        <v>1590</v>
      </c>
      <c r="C8271" s="1">
        <v>-0.879</v>
      </c>
      <c r="D8271" s="1">
        <v>0</v>
      </c>
      <c r="E8271" s="1" t="s">
        <v>337</v>
      </c>
      <c r="F8271">
        <v>105</v>
      </c>
      <c r="G8271">
        <v>72</v>
      </c>
      <c r="H8271">
        <f>VLOOKUP(A8271,Taul1!A2:C834,3)</f>
        <v>1</v>
      </c>
      <c r="I8271" t="str">
        <f>VLOOKUP(A8271,Taul1!A2:C834,2)</f>
        <v>Kelan kuntoutuspalvelujen saajat 20-24</v>
      </c>
      <c r="L8271" t="s">
        <v>1663</v>
      </c>
      <c r="M8271" t="str">
        <f>F8271&amp;L8271&amp;G8271&amp;L8271&amp;INT(C8271*10)</f>
        <v>105,72,-9</v>
      </c>
      <c r="O8271">
        <f>VLOOKUP(B8271,Taul1!A2:C834,3)</f>
        <v>0</v>
      </c>
      <c r="P8271" t="str">
        <f>VLOOKUP(B8271,Taul1!A2:C834,2)</f>
        <v>Vanhempainpäivärahojen korvatut päivät äiti yhteensä</v>
      </c>
    </row>
    <row r="8272" spans="1:16" ht="18" x14ac:dyDescent="0.3">
      <c r="A8272" s="1" t="s">
        <v>1558</v>
      </c>
      <c r="B8272" s="1" t="s">
        <v>1590</v>
      </c>
      <c r="C8272" s="1">
        <v>-0.85</v>
      </c>
      <c r="D8272" s="2">
        <v>1.11022302462515E-16</v>
      </c>
      <c r="E8272" s="1" t="s">
        <v>337</v>
      </c>
      <c r="F8272">
        <v>106</v>
      </c>
      <c r="G8272">
        <v>72</v>
      </c>
      <c r="H8272">
        <f>VLOOKUP(A8272,Taul1!A2:C834,3)</f>
        <v>1</v>
      </c>
      <c r="I8272" t="str">
        <f>VLOOKUP(A8272,Taul1!A2:C834,2)</f>
        <v>Kelan kuntoutuspalvelujen saajat 25-29</v>
      </c>
      <c r="L8272" t="s">
        <v>1663</v>
      </c>
      <c r="M8272" t="str">
        <f>F8272&amp;L8272&amp;G8272&amp;L8272&amp;INT(C8272*10)</f>
        <v>106,72,-9</v>
      </c>
      <c r="O8272">
        <f>VLOOKUP(B8272,Taul1!A2:C834,3)</f>
        <v>0</v>
      </c>
      <c r="P8272" t="str">
        <f>VLOOKUP(B8272,Taul1!A2:C834,2)</f>
        <v>Vanhempainpäivärahojen korvatut päivät äiti yhteensä</v>
      </c>
    </row>
    <row r="8273" spans="1:16" ht="18" x14ac:dyDescent="0.3">
      <c r="A8273" s="1" t="s">
        <v>1560</v>
      </c>
      <c r="B8273" s="1" t="s">
        <v>1590</v>
      </c>
      <c r="C8273" s="1">
        <v>-0.85</v>
      </c>
      <c r="D8273" s="1">
        <v>0</v>
      </c>
      <c r="E8273" s="1" t="s">
        <v>337</v>
      </c>
      <c r="F8273">
        <v>107</v>
      </c>
      <c r="G8273">
        <v>72</v>
      </c>
      <c r="H8273">
        <f>VLOOKUP(A8273,Taul1!A2:C834,3)</f>
        <v>1</v>
      </c>
      <c r="I8273" t="str">
        <f>VLOOKUP(A8273,Taul1!A2:C834,2)</f>
        <v>Kelan kuntoutuspalvelujen saajat 30-34</v>
      </c>
      <c r="L8273" t="s">
        <v>1663</v>
      </c>
      <c r="M8273" t="str">
        <f>F8273&amp;L8273&amp;G8273&amp;L8273&amp;INT(C8273*10)</f>
        <v>107,72,-9</v>
      </c>
      <c r="O8273">
        <f>VLOOKUP(B8273,Taul1!A2:C834,3)</f>
        <v>0</v>
      </c>
      <c r="P8273" t="str">
        <f>VLOOKUP(B8273,Taul1!A2:C834,2)</f>
        <v>Vanhempainpäivärahojen korvatut päivät äiti yhteensä</v>
      </c>
    </row>
    <row r="8274" spans="1:16" ht="18" x14ac:dyDescent="0.3">
      <c r="A8274" s="1" t="s">
        <v>1562</v>
      </c>
      <c r="B8274" s="1" t="s">
        <v>1590</v>
      </c>
      <c r="C8274" s="1">
        <v>-0.85399999999999998</v>
      </c>
      <c r="D8274" s="2">
        <v>1.11022302462515E-16</v>
      </c>
      <c r="E8274" s="1" t="s">
        <v>337</v>
      </c>
      <c r="F8274">
        <v>108</v>
      </c>
      <c r="G8274">
        <v>72</v>
      </c>
      <c r="H8274">
        <f>VLOOKUP(A8274,Taul1!A2:C834,3)</f>
        <v>1</v>
      </c>
      <c r="I8274" t="str">
        <f>VLOOKUP(A8274,Taul1!A2:C834,2)</f>
        <v>Kelan kuntoutuspalvelujen saajat 35-39</v>
      </c>
      <c r="L8274" t="s">
        <v>1663</v>
      </c>
      <c r="M8274" t="str">
        <f>F8274&amp;L8274&amp;G8274&amp;L8274&amp;INT(C8274*10)</f>
        <v>108,72,-9</v>
      </c>
      <c r="O8274">
        <f>VLOOKUP(B8274,Taul1!A2:C834,3)</f>
        <v>0</v>
      </c>
      <c r="P8274" t="str">
        <f>VLOOKUP(B8274,Taul1!A2:C834,2)</f>
        <v>Vanhempainpäivärahojen korvatut päivät äiti yhteensä</v>
      </c>
    </row>
    <row r="8275" spans="1:16" ht="18" x14ac:dyDescent="0.3">
      <c r="A8275" s="1" t="s">
        <v>1564</v>
      </c>
      <c r="B8275" s="1" t="s">
        <v>1590</v>
      </c>
      <c r="C8275" s="1">
        <v>-0.878</v>
      </c>
      <c r="D8275" s="1">
        <v>0</v>
      </c>
      <c r="E8275" s="1" t="s">
        <v>337</v>
      </c>
      <c r="F8275">
        <v>109</v>
      </c>
      <c r="G8275">
        <v>72</v>
      </c>
      <c r="H8275">
        <f>VLOOKUP(A8275,Taul1!A2:C834,3)</f>
        <v>1</v>
      </c>
      <c r="I8275" t="str">
        <f>VLOOKUP(A8275,Taul1!A2:C834,2)</f>
        <v>Kelan kuntoutuspalvelujen saajat 40-44</v>
      </c>
      <c r="L8275" t="s">
        <v>1663</v>
      </c>
      <c r="M8275" t="str">
        <f>F8275&amp;L8275&amp;G8275&amp;L8275&amp;INT(C8275*10)</f>
        <v>109,72,-9</v>
      </c>
      <c r="O8275">
        <f>VLOOKUP(B8275,Taul1!A2:C834,3)</f>
        <v>0</v>
      </c>
      <c r="P8275" t="str">
        <f>VLOOKUP(B8275,Taul1!A2:C834,2)</f>
        <v>Vanhempainpäivärahojen korvatut päivät äiti yhteensä</v>
      </c>
    </row>
    <row r="8276" spans="1:16" ht="18" x14ac:dyDescent="0.3">
      <c r="A8276" s="1" t="s">
        <v>1566</v>
      </c>
      <c r="B8276" s="1" t="s">
        <v>1590</v>
      </c>
      <c r="C8276" s="1">
        <v>-7.0999999999999994E-2</v>
      </c>
      <c r="D8276" s="1">
        <v>0.215066946394952</v>
      </c>
      <c r="E8276" s="1" t="s">
        <v>337</v>
      </c>
      <c r="F8276">
        <v>110</v>
      </c>
      <c r="G8276">
        <v>72</v>
      </c>
      <c r="H8276">
        <f>VLOOKUP(A8276,Taul1!A2:C834,3)</f>
        <v>1</v>
      </c>
      <c r="I8276" t="str">
        <f>VLOOKUP(A8276,Taul1!A2:C834,2)</f>
        <v>Kelan kuntoutuspalvelujen saajat 45-49</v>
      </c>
      <c r="L8276" t="s">
        <v>1663</v>
      </c>
      <c r="M8276" t="str">
        <f>F8276&amp;L8276&amp;G8276&amp;L8276&amp;INT(C8276*10)</f>
        <v>110,72,-1</v>
      </c>
      <c r="O8276">
        <f>VLOOKUP(B8276,Taul1!A2:C834,3)</f>
        <v>0</v>
      </c>
      <c r="P8276" t="str">
        <f>VLOOKUP(B8276,Taul1!A2:C834,2)</f>
        <v>Vanhempainpäivärahojen korvatut päivät äiti yhteensä</v>
      </c>
    </row>
    <row r="8277" spans="1:16" ht="18" x14ac:dyDescent="0.3">
      <c r="A8277" s="1" t="s">
        <v>1568</v>
      </c>
      <c r="B8277" s="1" t="s">
        <v>1590</v>
      </c>
      <c r="C8277" s="1">
        <v>0.745</v>
      </c>
      <c r="D8277" s="1">
        <v>0</v>
      </c>
      <c r="E8277" s="1" t="s">
        <v>337</v>
      </c>
      <c r="F8277">
        <v>111</v>
      </c>
      <c r="G8277">
        <v>72</v>
      </c>
      <c r="H8277">
        <f>VLOOKUP(A8277,Taul1!A2:C834,3)</f>
        <v>1</v>
      </c>
      <c r="I8277" t="str">
        <f>VLOOKUP(A8277,Taul1!A2:C834,2)</f>
        <v>Kelan kuntoutuspalvelujen saajat 50-54</v>
      </c>
      <c r="L8277" t="s">
        <v>1663</v>
      </c>
      <c r="M8277" t="str">
        <f>F8277&amp;L8277&amp;G8277&amp;L8277&amp;INT(C8277*10)</f>
        <v>111,72,7</v>
      </c>
      <c r="O8277">
        <f>VLOOKUP(B8277,Taul1!A2:C834,3)</f>
        <v>0</v>
      </c>
      <c r="P8277" t="str">
        <f>VLOOKUP(B8277,Taul1!A2:C834,2)</f>
        <v>Vanhempainpäivärahojen korvatut päivät äiti yhteensä</v>
      </c>
    </row>
    <row r="8278" spans="1:16" ht="18" x14ac:dyDescent="0.3">
      <c r="A8278" s="1" t="s">
        <v>1570</v>
      </c>
      <c r="B8278" s="1" t="s">
        <v>1590</v>
      </c>
      <c r="C8278" s="1">
        <v>0.82</v>
      </c>
      <c r="D8278" s="2">
        <v>1.11022302462515E-16</v>
      </c>
      <c r="E8278" s="1" t="s">
        <v>337</v>
      </c>
      <c r="F8278">
        <v>112</v>
      </c>
      <c r="G8278">
        <v>72</v>
      </c>
      <c r="H8278">
        <f>VLOOKUP(A8278,Taul1!A2:C834,3)</f>
        <v>1</v>
      </c>
      <c r="I8278" t="str">
        <f>VLOOKUP(A8278,Taul1!A2:C834,2)</f>
        <v>Kelan kuntoutuspalvelujen saajat 55-59</v>
      </c>
      <c r="L8278" t="s">
        <v>1663</v>
      </c>
      <c r="M8278" t="str">
        <f>F8278&amp;L8278&amp;G8278&amp;L8278&amp;INT(C8278*10)</f>
        <v>112,72,8</v>
      </c>
      <c r="O8278">
        <f>VLOOKUP(B8278,Taul1!A2:C834,3)</f>
        <v>0</v>
      </c>
      <c r="P8278" t="str">
        <f>VLOOKUP(B8278,Taul1!A2:C834,2)</f>
        <v>Vanhempainpäivärahojen korvatut päivät äiti yhteensä</v>
      </c>
    </row>
    <row r="8279" spans="1:16" ht="18" x14ac:dyDescent="0.3">
      <c r="A8279" s="1" t="s">
        <v>1572</v>
      </c>
      <c r="B8279" s="1" t="s">
        <v>1590</v>
      </c>
      <c r="C8279" s="1">
        <v>0.27300000000000002</v>
      </c>
      <c r="D8279" s="1">
        <v>1.0331817531517001E-6</v>
      </c>
      <c r="E8279" s="1" t="s">
        <v>337</v>
      </c>
      <c r="F8279">
        <v>113</v>
      </c>
      <c r="G8279">
        <v>72</v>
      </c>
      <c r="H8279">
        <f>VLOOKUP(A8279,Taul1!A2:C834,3)</f>
        <v>1</v>
      </c>
      <c r="I8279" t="str">
        <f>VLOOKUP(A8279,Taul1!A2:C834,2)</f>
        <v>Kelan kuntoutuspalvelujen saajat 60-64</v>
      </c>
      <c r="L8279" t="s">
        <v>1663</v>
      </c>
      <c r="M8279" t="str">
        <f>F8279&amp;L8279&amp;G8279&amp;L8279&amp;INT(C8279*10)</f>
        <v>113,72,2</v>
      </c>
      <c r="O8279">
        <f>VLOOKUP(B8279,Taul1!A2:C834,3)</f>
        <v>0</v>
      </c>
      <c r="P8279" t="str">
        <f>VLOOKUP(B8279,Taul1!A2:C834,2)</f>
        <v>Vanhempainpäivärahojen korvatut päivät äiti yhteensä</v>
      </c>
    </row>
    <row r="8280" spans="1:16" ht="18" x14ac:dyDescent="0.3">
      <c r="A8280" s="1" t="s">
        <v>1574</v>
      </c>
      <c r="B8280" s="1" t="s">
        <v>1590</v>
      </c>
      <c r="C8280" s="1">
        <v>0.39700000000000002</v>
      </c>
      <c r="D8280" s="2">
        <v>4.0811798385220699E-13</v>
      </c>
      <c r="E8280" s="1" t="s">
        <v>337</v>
      </c>
      <c r="F8280">
        <v>114</v>
      </c>
      <c r="G8280">
        <v>72</v>
      </c>
      <c r="H8280">
        <f>VLOOKUP(A8280,Taul1!A2:C834,3)</f>
        <v>1</v>
      </c>
      <c r="I8280" t="str">
        <f>VLOOKUP(A8280,Taul1!A2:C834,2)</f>
        <v>Kelan kuntoutuspalvelujen saajat 65-69</v>
      </c>
      <c r="L8280" t="s">
        <v>1663</v>
      </c>
      <c r="M8280" t="str">
        <f>F8280&amp;L8280&amp;G8280&amp;L8280&amp;INT(C8280*10)</f>
        <v>114,72,3</v>
      </c>
      <c r="O8280">
        <f>VLOOKUP(B8280,Taul1!A2:C834,3)</f>
        <v>0</v>
      </c>
      <c r="P8280" t="str">
        <f>VLOOKUP(B8280,Taul1!A2:C834,2)</f>
        <v>Vanhempainpäivärahojen korvatut päivät äiti yhteensä</v>
      </c>
    </row>
    <row r="8281" spans="1:16" ht="18" x14ac:dyDescent="0.3">
      <c r="A8281" s="1" t="s">
        <v>1576</v>
      </c>
      <c r="B8281" s="1" t="s">
        <v>1590</v>
      </c>
      <c r="C8281" s="1">
        <v>-0.23400000000000001</v>
      </c>
      <c r="D8281" s="1">
        <v>3.1316451706397902E-5</v>
      </c>
      <c r="E8281" s="1" t="s">
        <v>337</v>
      </c>
      <c r="F8281">
        <v>115</v>
      </c>
      <c r="G8281">
        <v>72</v>
      </c>
      <c r="H8281">
        <f>VLOOKUP(A8281,Taul1!A2:C834,3)</f>
        <v>1</v>
      </c>
      <c r="I8281" t="str">
        <f>VLOOKUP(A8281,Taul1!A2:C834,2)</f>
        <v>Kelan kuntoutuspalvelujen saajat 69-</v>
      </c>
      <c r="L8281" t="s">
        <v>1663</v>
      </c>
      <c r="M8281" t="str">
        <f>F8281&amp;L8281&amp;G8281&amp;L8281&amp;INT(C8281*10)</f>
        <v>115,72,-3</v>
      </c>
      <c r="O8281">
        <f>VLOOKUP(B8281,Taul1!A2:C834,3)</f>
        <v>0</v>
      </c>
      <c r="P8281" t="str">
        <f>VLOOKUP(B8281,Taul1!A2:C834,2)</f>
        <v>Vanhempainpäivärahojen korvatut päivät äiti yhteensä</v>
      </c>
    </row>
    <row r="8282" spans="1:16" ht="18" x14ac:dyDescent="0.3">
      <c r="A8282" s="1" t="s">
        <v>1598</v>
      </c>
      <c r="B8282" s="1" t="s">
        <v>1592</v>
      </c>
      <c r="C8282" s="1">
        <v>0.20399999999999999</v>
      </c>
      <c r="D8282" s="1">
        <v>2.9960285756014301E-4</v>
      </c>
      <c r="E8282" s="1" t="s">
        <v>337</v>
      </c>
      <c r="F8282">
        <v>1</v>
      </c>
      <c r="G8282">
        <v>73</v>
      </c>
      <c r="H8282">
        <f>VLOOKUP(A8282,Taul1!A2:C834,3)</f>
        <v>1</v>
      </c>
      <c r="I8282" t="str">
        <f>VLOOKUP(A8282,Taul1!A2:C834,2)</f>
        <v>Vanhempainpäivärahojen korvatut päivät äiti 35-39</v>
      </c>
      <c r="L8282" t="s">
        <v>1663</v>
      </c>
      <c r="M8282" t="str">
        <f>F8282&amp;L8282&amp;G8282&amp;L8282&amp;INT(C8282*10)</f>
        <v>1,73,2</v>
      </c>
      <c r="O8282">
        <f>VLOOKUP(B8282,Taul1!A2:C834,3)</f>
        <v>0</v>
      </c>
      <c r="P8282" t="str">
        <f>VLOOKUP(B8282,Taul1!A2:C834,2)</f>
        <v>Vanhempainpäivärahojen korvatut päivät äiti 16-24</v>
      </c>
    </row>
    <row r="8283" spans="1:16" ht="18" x14ac:dyDescent="0.3">
      <c r="A8283" s="1" t="s">
        <v>1600</v>
      </c>
      <c r="B8283" s="1" t="s">
        <v>1592</v>
      </c>
      <c r="C8283" s="1">
        <v>-0.378</v>
      </c>
      <c r="D8283" s="2">
        <v>5.6765703249084197E-12</v>
      </c>
      <c r="E8283" s="1" t="s">
        <v>337</v>
      </c>
      <c r="F8283">
        <v>2</v>
      </c>
      <c r="G8283">
        <v>73</v>
      </c>
      <c r="H8283">
        <f>VLOOKUP(A8283,Taul1!A2:C834,3)</f>
        <v>1</v>
      </c>
      <c r="I8283" t="str">
        <f>VLOOKUP(A8283,Taul1!A2:C834,2)</f>
        <v>Vanhempainpäivärahojen korvatut päivät äiti 40-</v>
      </c>
      <c r="L8283" t="s">
        <v>1663</v>
      </c>
      <c r="M8283" t="str">
        <f>F8283&amp;L8283&amp;G8283&amp;L8283&amp;INT(C8283*10)</f>
        <v>2,73,-4</v>
      </c>
      <c r="O8283">
        <f>VLOOKUP(B8283,Taul1!A2:C834,3)</f>
        <v>0</v>
      </c>
      <c r="P8283" t="str">
        <f>VLOOKUP(B8283,Taul1!A2:C834,2)</f>
        <v>Vanhempainpäivärahojen korvatut päivät äiti 16-24</v>
      </c>
    </row>
    <row r="8284" spans="1:16" ht="18" x14ac:dyDescent="0.3">
      <c r="A8284" s="1" t="s">
        <v>1275</v>
      </c>
      <c r="B8284" s="1" t="s">
        <v>1592</v>
      </c>
      <c r="C8284" s="1">
        <v>-0.70399999999999996</v>
      </c>
      <c r="D8284" s="1">
        <v>0</v>
      </c>
      <c r="E8284" s="1" t="s">
        <v>337</v>
      </c>
      <c r="F8284">
        <v>3</v>
      </c>
      <c r="G8284">
        <v>73</v>
      </c>
      <c r="H8284">
        <f>VLOOKUP(A8284,Taul1!A2:C834,3)</f>
        <v>1</v>
      </c>
      <c r="I8284" t="str">
        <f>VLOOKUP(A8284,Taul1!A2:C834,2)</f>
        <v>Työllistymistä edistävät palvelut, korvatut päivät, yhteensä</v>
      </c>
      <c r="L8284" t="s">
        <v>1663</v>
      </c>
      <c r="M8284" t="str">
        <f>F8284&amp;L8284&amp;G8284&amp;L8284&amp;INT(C8284*10)</f>
        <v>3,73,-8</v>
      </c>
      <c r="O8284">
        <f>VLOOKUP(B8284,Taul1!A2:C834,3)</f>
        <v>0</v>
      </c>
      <c r="P8284" t="str">
        <f>VLOOKUP(B8284,Taul1!A2:C834,2)</f>
        <v>Vanhempainpäivärahojen korvatut päivät äiti 16-24</v>
      </c>
    </row>
    <row r="8285" spans="1:16" ht="18" x14ac:dyDescent="0.3">
      <c r="A8285" s="1" t="s">
        <v>1277</v>
      </c>
      <c r="B8285" s="1" t="s">
        <v>1592</v>
      </c>
      <c r="C8285" s="1">
        <v>-0.125</v>
      </c>
      <c r="D8285" s="1">
        <v>2.78250542657935E-2</v>
      </c>
      <c r="E8285" s="1" t="s">
        <v>337</v>
      </c>
      <c r="F8285">
        <v>4</v>
      </c>
      <c r="G8285">
        <v>73</v>
      </c>
      <c r="H8285">
        <f>VLOOKUP(A8285,Taul1!A2:C834,3)</f>
        <v>1</v>
      </c>
      <c r="I8285" t="str">
        <f>VLOOKUP(A8285,Taul1!A2:C834,2)</f>
        <v>Työllistymistä edistävät palvelut, korvatut päivät, 17-24</v>
      </c>
      <c r="L8285" t="s">
        <v>1663</v>
      </c>
      <c r="M8285" t="str">
        <f>F8285&amp;L8285&amp;G8285&amp;L8285&amp;INT(C8285*10)</f>
        <v>4,73,-2</v>
      </c>
      <c r="O8285">
        <f>VLOOKUP(B8285,Taul1!A2:C834,3)</f>
        <v>0</v>
      </c>
      <c r="P8285" t="str">
        <f>VLOOKUP(B8285,Taul1!A2:C834,2)</f>
        <v>Vanhempainpäivärahojen korvatut päivät äiti 16-24</v>
      </c>
    </row>
    <row r="8286" spans="1:16" ht="18" x14ac:dyDescent="0.3">
      <c r="A8286" s="1" t="s">
        <v>1279</v>
      </c>
      <c r="B8286" s="1" t="s">
        <v>1592</v>
      </c>
      <c r="C8286" s="1">
        <v>-0.54900000000000004</v>
      </c>
      <c r="D8286" s="1">
        <v>0</v>
      </c>
      <c r="E8286" s="1" t="s">
        <v>337</v>
      </c>
      <c r="F8286">
        <v>5</v>
      </c>
      <c r="G8286">
        <v>73</v>
      </c>
      <c r="H8286">
        <f>VLOOKUP(A8286,Taul1!A2:C834,3)</f>
        <v>1</v>
      </c>
      <c r="I8286" t="str">
        <f>VLOOKUP(A8286,Taul1!A2:C834,2)</f>
        <v>Työllistymistä edistävät palvelut, korvatut päivät, 25-29</v>
      </c>
      <c r="L8286" t="s">
        <v>1663</v>
      </c>
      <c r="M8286" t="str">
        <f>F8286&amp;L8286&amp;G8286&amp;L8286&amp;INT(C8286*10)</f>
        <v>5,73,-6</v>
      </c>
      <c r="O8286">
        <f>VLOOKUP(B8286,Taul1!A2:C834,3)</f>
        <v>0</v>
      </c>
      <c r="P8286" t="str">
        <f>VLOOKUP(B8286,Taul1!A2:C834,2)</f>
        <v>Vanhempainpäivärahojen korvatut päivät äiti 16-24</v>
      </c>
    </row>
    <row r="8287" spans="1:16" ht="18" x14ac:dyDescent="0.3">
      <c r="A8287" s="1" t="s">
        <v>1281</v>
      </c>
      <c r="B8287" s="1" t="s">
        <v>1592</v>
      </c>
      <c r="C8287" s="1">
        <v>-0.7</v>
      </c>
      <c r="D8287" s="1">
        <v>0</v>
      </c>
      <c r="E8287" s="1" t="s">
        <v>337</v>
      </c>
      <c r="F8287">
        <v>6</v>
      </c>
      <c r="G8287">
        <v>73</v>
      </c>
      <c r="H8287">
        <f>VLOOKUP(A8287,Taul1!A2:C834,3)</f>
        <v>1</v>
      </c>
      <c r="I8287" t="str">
        <f>VLOOKUP(A8287,Taul1!A2:C834,2)</f>
        <v>Työllistymistä edistävät palvelut, korvatut päivät, 30-34</v>
      </c>
      <c r="L8287" t="s">
        <v>1663</v>
      </c>
      <c r="M8287" t="str">
        <f>F8287&amp;L8287&amp;G8287&amp;L8287&amp;INT(C8287*10)</f>
        <v>6,73,-7</v>
      </c>
      <c r="O8287">
        <f>VLOOKUP(B8287,Taul1!A2:C834,3)</f>
        <v>0</v>
      </c>
      <c r="P8287" t="str">
        <f>VLOOKUP(B8287,Taul1!A2:C834,2)</f>
        <v>Vanhempainpäivärahojen korvatut päivät äiti 16-24</v>
      </c>
    </row>
    <row r="8288" spans="1:16" ht="18" x14ac:dyDescent="0.3">
      <c r="A8288" s="1" t="s">
        <v>1283</v>
      </c>
      <c r="B8288" s="1" t="s">
        <v>1592</v>
      </c>
      <c r="C8288" s="1">
        <v>-0.749</v>
      </c>
      <c r="D8288" s="2">
        <v>1.11022302462515E-16</v>
      </c>
      <c r="E8288" s="1" t="s">
        <v>337</v>
      </c>
      <c r="F8288">
        <v>7</v>
      </c>
      <c r="G8288">
        <v>73</v>
      </c>
      <c r="H8288">
        <f>VLOOKUP(A8288,Taul1!A2:C834,3)</f>
        <v>1</v>
      </c>
      <c r="I8288" t="str">
        <f>VLOOKUP(A8288,Taul1!A2:C834,2)</f>
        <v>Työllistymistä edistävät palvelut, korvatut päivät, 35-39</v>
      </c>
      <c r="L8288" t="s">
        <v>1663</v>
      </c>
      <c r="M8288" t="str">
        <f>F8288&amp;L8288&amp;G8288&amp;L8288&amp;INT(C8288*10)</f>
        <v>7,73,-8</v>
      </c>
      <c r="O8288">
        <f>VLOOKUP(B8288,Taul1!A2:C834,3)</f>
        <v>0</v>
      </c>
      <c r="P8288" t="str">
        <f>VLOOKUP(B8288,Taul1!A2:C834,2)</f>
        <v>Vanhempainpäivärahojen korvatut päivät äiti 16-24</v>
      </c>
    </row>
    <row r="8289" spans="1:16" ht="18" x14ac:dyDescent="0.3">
      <c r="A8289" s="1" t="s">
        <v>1285</v>
      </c>
      <c r="B8289" s="1" t="s">
        <v>1592</v>
      </c>
      <c r="C8289" s="1">
        <v>-0.76900000000000002</v>
      </c>
      <c r="D8289" s="1">
        <v>0</v>
      </c>
      <c r="E8289" s="1" t="s">
        <v>337</v>
      </c>
      <c r="F8289">
        <v>8</v>
      </c>
      <c r="G8289">
        <v>73</v>
      </c>
      <c r="H8289">
        <f>VLOOKUP(A8289,Taul1!A2:C834,3)</f>
        <v>1</v>
      </c>
      <c r="I8289" t="str">
        <f>VLOOKUP(A8289,Taul1!A2:C834,2)</f>
        <v>Työllistymistä edistävät palvelut, korvatut päivät, 40-44</v>
      </c>
      <c r="L8289" t="s">
        <v>1663</v>
      </c>
      <c r="M8289" t="str">
        <f>F8289&amp;L8289&amp;G8289&amp;L8289&amp;INT(C8289*10)</f>
        <v>8,73,-8</v>
      </c>
      <c r="O8289">
        <f>VLOOKUP(B8289,Taul1!A2:C834,3)</f>
        <v>0</v>
      </c>
      <c r="P8289" t="str">
        <f>VLOOKUP(B8289,Taul1!A2:C834,2)</f>
        <v>Vanhempainpäivärahojen korvatut päivät äiti 16-24</v>
      </c>
    </row>
    <row r="8290" spans="1:16" ht="18" x14ac:dyDescent="0.3">
      <c r="A8290" s="1" t="s">
        <v>1287</v>
      </c>
      <c r="B8290" s="1" t="s">
        <v>1592</v>
      </c>
      <c r="C8290" s="1">
        <v>-0.68200000000000005</v>
      </c>
      <c r="D8290" s="1">
        <v>0</v>
      </c>
      <c r="E8290" s="1" t="s">
        <v>337</v>
      </c>
      <c r="F8290">
        <v>9</v>
      </c>
      <c r="G8290">
        <v>73</v>
      </c>
      <c r="H8290">
        <f>VLOOKUP(A8290,Taul1!A2:C834,3)</f>
        <v>1</v>
      </c>
      <c r="I8290" t="str">
        <f>VLOOKUP(A8290,Taul1!A2:C834,2)</f>
        <v>Työllistymistä edistävät palvelut, korvatut päivät, 45-49</v>
      </c>
      <c r="L8290" t="s">
        <v>1663</v>
      </c>
      <c r="M8290" t="str">
        <f>F8290&amp;L8290&amp;G8290&amp;L8290&amp;INT(C8290*10)</f>
        <v>9,73,-7</v>
      </c>
      <c r="O8290">
        <f>VLOOKUP(B8290,Taul1!A2:C834,3)</f>
        <v>0</v>
      </c>
      <c r="P8290" t="str">
        <f>VLOOKUP(B8290,Taul1!A2:C834,2)</f>
        <v>Vanhempainpäivärahojen korvatut päivät äiti 16-24</v>
      </c>
    </row>
    <row r="8291" spans="1:16" ht="18" x14ac:dyDescent="0.3">
      <c r="A8291" s="1" t="s">
        <v>1289</v>
      </c>
      <c r="B8291" s="1" t="s">
        <v>1592</v>
      </c>
      <c r="C8291" s="1">
        <v>-0.75700000000000001</v>
      </c>
      <c r="D8291" s="2">
        <v>1.11022302462515E-16</v>
      </c>
      <c r="E8291" s="1" t="s">
        <v>337</v>
      </c>
      <c r="F8291">
        <v>10</v>
      </c>
      <c r="G8291">
        <v>73</v>
      </c>
      <c r="H8291">
        <f>VLOOKUP(A8291,Taul1!A2:C834,3)</f>
        <v>1</v>
      </c>
      <c r="I8291" t="str">
        <f>VLOOKUP(A8291,Taul1!A2:C834,2)</f>
        <v>Työllistymistä edistävät palvelut, korvatut päivät, 50-54</v>
      </c>
      <c r="L8291" t="s">
        <v>1663</v>
      </c>
      <c r="M8291" t="str">
        <f>F8291&amp;L8291&amp;G8291&amp;L8291&amp;INT(C8291*10)</f>
        <v>10,73,-8</v>
      </c>
      <c r="O8291">
        <f>VLOOKUP(B8291,Taul1!A2:C834,3)</f>
        <v>0</v>
      </c>
      <c r="P8291" t="str">
        <f>VLOOKUP(B8291,Taul1!A2:C834,2)</f>
        <v>Vanhempainpäivärahojen korvatut päivät äiti 16-24</v>
      </c>
    </row>
    <row r="8292" spans="1:16" ht="18" x14ac:dyDescent="0.3">
      <c r="A8292" s="1" t="s">
        <v>1291</v>
      </c>
      <c r="B8292" s="1" t="s">
        <v>1592</v>
      </c>
      <c r="C8292" s="1">
        <v>-0.751</v>
      </c>
      <c r="D8292" s="2">
        <v>1.11022302462515E-16</v>
      </c>
      <c r="E8292" s="1" t="s">
        <v>337</v>
      </c>
      <c r="F8292">
        <v>11</v>
      </c>
      <c r="G8292">
        <v>73</v>
      </c>
      <c r="H8292">
        <f>VLOOKUP(A8292,Taul1!A2:C834,3)</f>
        <v>1</v>
      </c>
      <c r="I8292" t="str">
        <f>VLOOKUP(A8292,Taul1!A2:C834,2)</f>
        <v>Työllistymistä edistävät palvelut, korvatut päivät, 55-59</v>
      </c>
      <c r="L8292" t="s">
        <v>1663</v>
      </c>
      <c r="M8292" t="str">
        <f>F8292&amp;L8292&amp;G8292&amp;L8292&amp;INT(C8292*10)</f>
        <v>11,73,-8</v>
      </c>
      <c r="O8292">
        <f>VLOOKUP(B8292,Taul1!A2:C834,3)</f>
        <v>0</v>
      </c>
      <c r="P8292" t="str">
        <f>VLOOKUP(B8292,Taul1!A2:C834,2)</f>
        <v>Vanhempainpäivärahojen korvatut päivät äiti 16-24</v>
      </c>
    </row>
    <row r="8293" spans="1:16" ht="18" x14ac:dyDescent="0.3">
      <c r="A8293" s="1" t="s">
        <v>1293</v>
      </c>
      <c r="B8293" s="1" t="s">
        <v>1592</v>
      </c>
      <c r="C8293" s="1">
        <v>-0.53</v>
      </c>
      <c r="D8293" s="1">
        <v>0</v>
      </c>
      <c r="E8293" s="1" t="s">
        <v>337</v>
      </c>
      <c r="F8293">
        <v>12</v>
      </c>
      <c r="G8293">
        <v>73</v>
      </c>
      <c r="H8293">
        <f>VLOOKUP(A8293,Taul1!A2:C834,3)</f>
        <v>1</v>
      </c>
      <c r="I8293" t="str">
        <f>VLOOKUP(A8293,Taul1!A2:C834,2)</f>
        <v>Työllistymistä edistävät palvelut, korvatut päivät, 60-64</v>
      </c>
      <c r="L8293" t="s">
        <v>1663</v>
      </c>
      <c r="M8293" t="str">
        <f>F8293&amp;L8293&amp;G8293&amp;L8293&amp;INT(C8293*10)</f>
        <v>12,73,-6</v>
      </c>
      <c r="O8293">
        <f>VLOOKUP(B8293,Taul1!A2:C834,3)</f>
        <v>0</v>
      </c>
      <c r="P8293" t="str">
        <f>VLOOKUP(B8293,Taul1!A2:C834,2)</f>
        <v>Vanhempainpäivärahojen korvatut päivät äiti 16-24</v>
      </c>
    </row>
    <row r="8294" spans="1:16" ht="18" x14ac:dyDescent="0.3">
      <c r="A8294" s="1" t="s">
        <v>1317</v>
      </c>
      <c r="B8294" s="1" t="s">
        <v>1592</v>
      </c>
      <c r="C8294" s="1">
        <v>-0.84</v>
      </c>
      <c r="D8294" s="1">
        <v>0</v>
      </c>
      <c r="E8294" s="1" t="s">
        <v>337</v>
      </c>
      <c r="F8294">
        <v>13</v>
      </c>
      <c r="G8294">
        <v>73</v>
      </c>
      <c r="H8294">
        <f>VLOOKUP(A8294,Taul1!A2:C834,3)</f>
        <v>1</v>
      </c>
      <c r="I8294" t="str">
        <f>VLOOKUP(A8294,Taul1!A2:C834,2)</f>
        <v>Opintovelalliset yhteensä</v>
      </c>
      <c r="L8294" t="s">
        <v>1663</v>
      </c>
      <c r="M8294" t="str">
        <f>F8294&amp;L8294&amp;G8294&amp;L8294&amp;INT(C8294*10)</f>
        <v>13,73,-9</v>
      </c>
      <c r="O8294">
        <f>VLOOKUP(B8294,Taul1!A2:C834,3)</f>
        <v>0</v>
      </c>
      <c r="P8294" t="str">
        <f>VLOOKUP(B8294,Taul1!A2:C834,2)</f>
        <v>Vanhempainpäivärahojen korvatut päivät äiti 16-24</v>
      </c>
    </row>
    <row r="8295" spans="1:16" ht="18" x14ac:dyDescent="0.3">
      <c r="A8295" s="1" t="s">
        <v>1319</v>
      </c>
      <c r="B8295" s="1" t="s">
        <v>1592</v>
      </c>
      <c r="C8295" s="1">
        <v>-0.84199999999999997</v>
      </c>
      <c r="D8295" s="1">
        <v>0</v>
      </c>
      <c r="E8295" s="1" t="s">
        <v>337</v>
      </c>
      <c r="F8295">
        <v>14</v>
      </c>
      <c r="G8295">
        <v>73</v>
      </c>
      <c r="H8295">
        <f>VLOOKUP(A8295,Taul1!A2:C834,3)</f>
        <v>1</v>
      </c>
      <c r="I8295" t="str">
        <f>VLOOKUP(A8295,Taul1!A2:C834,2)</f>
        <v>Opintovelalliset 16-24</v>
      </c>
      <c r="L8295" t="s">
        <v>1663</v>
      </c>
      <c r="M8295" t="str">
        <f>F8295&amp;L8295&amp;G8295&amp;L8295&amp;INT(C8295*10)</f>
        <v>14,73,-9</v>
      </c>
      <c r="O8295">
        <f>VLOOKUP(B8295,Taul1!A2:C834,3)</f>
        <v>0</v>
      </c>
      <c r="P8295" t="str">
        <f>VLOOKUP(B8295,Taul1!A2:C834,2)</f>
        <v>Vanhempainpäivärahojen korvatut päivät äiti 16-24</v>
      </c>
    </row>
    <row r="8296" spans="1:16" ht="18" x14ac:dyDescent="0.3">
      <c r="A8296" s="1" t="s">
        <v>1321</v>
      </c>
      <c r="B8296" s="1" t="s">
        <v>1592</v>
      </c>
      <c r="C8296" s="1">
        <v>-0.84099999999999997</v>
      </c>
      <c r="D8296" s="1">
        <v>0</v>
      </c>
      <c r="E8296" s="1" t="s">
        <v>337</v>
      </c>
      <c r="F8296">
        <v>15</v>
      </c>
      <c r="G8296">
        <v>73</v>
      </c>
      <c r="H8296">
        <f>VLOOKUP(A8296,Taul1!A2:C834,3)</f>
        <v>1</v>
      </c>
      <c r="I8296" t="str">
        <f>VLOOKUP(A8296,Taul1!A2:C834,2)</f>
        <v>Opintovelalliset 25-29</v>
      </c>
      <c r="L8296" t="s">
        <v>1663</v>
      </c>
      <c r="M8296" t="str">
        <f>F8296&amp;L8296&amp;G8296&amp;L8296&amp;INT(C8296*10)</f>
        <v>15,73,-9</v>
      </c>
      <c r="O8296">
        <f>VLOOKUP(B8296,Taul1!A2:C834,3)</f>
        <v>0</v>
      </c>
      <c r="P8296" t="str">
        <f>VLOOKUP(B8296,Taul1!A2:C834,2)</f>
        <v>Vanhempainpäivärahojen korvatut päivät äiti 16-24</v>
      </c>
    </row>
    <row r="8297" spans="1:16" ht="18" x14ac:dyDescent="0.3">
      <c r="A8297" s="1" t="s">
        <v>1323</v>
      </c>
      <c r="B8297" s="1" t="s">
        <v>1592</v>
      </c>
      <c r="C8297" s="1">
        <v>-0.74099999999999999</v>
      </c>
      <c r="D8297" s="1">
        <v>0</v>
      </c>
      <c r="E8297" s="1" t="s">
        <v>337</v>
      </c>
      <c r="F8297">
        <v>16</v>
      </c>
      <c r="G8297">
        <v>73</v>
      </c>
      <c r="H8297">
        <f>VLOOKUP(A8297,Taul1!A2:C834,3)</f>
        <v>1</v>
      </c>
      <c r="I8297" t="str">
        <f>VLOOKUP(A8297,Taul1!A2:C834,2)</f>
        <v>Opintovelalliset 30-34</v>
      </c>
      <c r="L8297" t="s">
        <v>1663</v>
      </c>
      <c r="M8297" t="str">
        <f>F8297&amp;L8297&amp;G8297&amp;L8297&amp;INT(C8297*10)</f>
        <v>16,73,-8</v>
      </c>
      <c r="O8297">
        <f>VLOOKUP(B8297,Taul1!A2:C834,3)</f>
        <v>0</v>
      </c>
      <c r="P8297" t="str">
        <f>VLOOKUP(B8297,Taul1!A2:C834,2)</f>
        <v>Vanhempainpäivärahojen korvatut päivät äiti 16-24</v>
      </c>
    </row>
    <row r="8298" spans="1:16" ht="18" x14ac:dyDescent="0.3">
      <c r="A8298" s="1" t="s">
        <v>1325</v>
      </c>
      <c r="B8298" s="1" t="s">
        <v>1592</v>
      </c>
      <c r="C8298" s="1">
        <v>-0.78500000000000003</v>
      </c>
      <c r="D8298" s="2">
        <v>1.11022302462515E-16</v>
      </c>
      <c r="E8298" s="1" t="s">
        <v>337</v>
      </c>
      <c r="F8298">
        <v>17</v>
      </c>
      <c r="G8298">
        <v>73</v>
      </c>
      <c r="H8298">
        <f>VLOOKUP(A8298,Taul1!A2:C834,3)</f>
        <v>1</v>
      </c>
      <c r="I8298" t="str">
        <f>VLOOKUP(A8298,Taul1!A2:C834,2)</f>
        <v>Opintovelalliset 35-39</v>
      </c>
      <c r="L8298" t="s">
        <v>1663</v>
      </c>
      <c r="M8298" t="str">
        <f>F8298&amp;L8298&amp;G8298&amp;L8298&amp;INT(C8298*10)</f>
        <v>17,73,-8</v>
      </c>
      <c r="O8298">
        <f>VLOOKUP(B8298,Taul1!A2:C834,3)</f>
        <v>0</v>
      </c>
      <c r="P8298" t="str">
        <f>VLOOKUP(B8298,Taul1!A2:C834,2)</f>
        <v>Vanhempainpäivärahojen korvatut päivät äiti 16-24</v>
      </c>
    </row>
    <row r="8299" spans="1:16" ht="18" x14ac:dyDescent="0.3">
      <c r="A8299" s="1" t="s">
        <v>1327</v>
      </c>
      <c r="B8299" s="1" t="s">
        <v>1592</v>
      </c>
      <c r="C8299" s="1">
        <v>-0.82299999999999995</v>
      </c>
      <c r="D8299" s="1">
        <v>0</v>
      </c>
      <c r="E8299" s="1" t="s">
        <v>337</v>
      </c>
      <c r="F8299">
        <v>18</v>
      </c>
      <c r="G8299">
        <v>73</v>
      </c>
      <c r="H8299">
        <f>VLOOKUP(A8299,Taul1!A2:C834,3)</f>
        <v>1</v>
      </c>
      <c r="I8299" t="str">
        <f>VLOOKUP(A8299,Taul1!A2:C834,2)</f>
        <v>Opintovelalliset 40-44</v>
      </c>
      <c r="L8299" t="s">
        <v>1663</v>
      </c>
      <c r="M8299" t="str">
        <f>F8299&amp;L8299&amp;G8299&amp;L8299&amp;INT(C8299*10)</f>
        <v>18,73,-9</v>
      </c>
      <c r="O8299">
        <f>VLOOKUP(B8299,Taul1!A2:C834,3)</f>
        <v>0</v>
      </c>
      <c r="P8299" t="str">
        <f>VLOOKUP(B8299,Taul1!A2:C834,2)</f>
        <v>Vanhempainpäivärahojen korvatut päivät äiti 16-24</v>
      </c>
    </row>
    <row r="8300" spans="1:16" ht="18" x14ac:dyDescent="0.3">
      <c r="A8300" s="1" t="s">
        <v>1329</v>
      </c>
      <c r="B8300" s="1" t="s">
        <v>1592</v>
      </c>
      <c r="C8300" s="1">
        <v>-0.82299999999999995</v>
      </c>
      <c r="D8300" s="1">
        <v>0</v>
      </c>
      <c r="E8300" s="1" t="s">
        <v>337</v>
      </c>
      <c r="F8300">
        <v>19</v>
      </c>
      <c r="G8300">
        <v>73</v>
      </c>
      <c r="H8300">
        <f>VLOOKUP(A8300,Taul1!A2:C834,3)</f>
        <v>1</v>
      </c>
      <c r="I8300" t="str">
        <f>VLOOKUP(A8300,Taul1!A2:C834,2)</f>
        <v>Opintovelalliset 45-49</v>
      </c>
      <c r="L8300" t="s">
        <v>1663</v>
      </c>
      <c r="M8300" t="str">
        <f>F8300&amp;L8300&amp;G8300&amp;L8300&amp;INT(C8300*10)</f>
        <v>19,73,-9</v>
      </c>
      <c r="O8300">
        <f>VLOOKUP(B8300,Taul1!A2:C834,3)</f>
        <v>0</v>
      </c>
      <c r="P8300" t="str">
        <f>VLOOKUP(B8300,Taul1!A2:C834,2)</f>
        <v>Vanhempainpäivärahojen korvatut päivät äiti 16-24</v>
      </c>
    </row>
    <row r="8301" spans="1:16" ht="18" x14ac:dyDescent="0.3">
      <c r="A8301" s="1" t="s">
        <v>1331</v>
      </c>
      <c r="B8301" s="1" t="s">
        <v>1592</v>
      </c>
      <c r="C8301" s="1">
        <v>-0.76</v>
      </c>
      <c r="D8301" s="1">
        <v>0</v>
      </c>
      <c r="E8301" s="1" t="s">
        <v>337</v>
      </c>
      <c r="F8301">
        <v>20</v>
      </c>
      <c r="G8301">
        <v>73</v>
      </c>
      <c r="H8301">
        <f>VLOOKUP(A8301,Taul1!A2:C834,3)</f>
        <v>1</v>
      </c>
      <c r="I8301" t="str">
        <f>VLOOKUP(A8301,Taul1!A2:C834,2)</f>
        <v>Opintovelalliset 50-54</v>
      </c>
      <c r="L8301" t="s">
        <v>1663</v>
      </c>
      <c r="M8301" t="str">
        <f>F8301&amp;L8301&amp;G8301&amp;L8301&amp;INT(C8301*10)</f>
        <v>20,73,-8</v>
      </c>
      <c r="O8301">
        <f>VLOOKUP(B8301,Taul1!A2:C834,3)</f>
        <v>0</v>
      </c>
      <c r="P8301" t="str">
        <f>VLOOKUP(B8301,Taul1!A2:C834,2)</f>
        <v>Vanhempainpäivärahojen korvatut päivät äiti 16-24</v>
      </c>
    </row>
    <row r="8302" spans="1:16" ht="18" x14ac:dyDescent="0.3">
      <c r="A8302" s="1" t="s">
        <v>1333</v>
      </c>
      <c r="B8302" s="1" t="s">
        <v>1592</v>
      </c>
      <c r="C8302" s="1">
        <v>-0.80300000000000005</v>
      </c>
      <c r="D8302" s="2">
        <v>1.11022302462515E-16</v>
      </c>
      <c r="E8302" s="1" t="s">
        <v>337</v>
      </c>
      <c r="F8302">
        <v>21</v>
      </c>
      <c r="G8302">
        <v>73</v>
      </c>
      <c r="H8302">
        <f>VLOOKUP(A8302,Taul1!A2:C834,3)</f>
        <v>1</v>
      </c>
      <c r="I8302" t="str">
        <f>VLOOKUP(A8302,Taul1!A2:C834,2)</f>
        <v>Opintovelalliset 55-</v>
      </c>
      <c r="L8302" t="s">
        <v>1663</v>
      </c>
      <c r="M8302" t="str">
        <f>F8302&amp;L8302&amp;G8302&amp;L8302&amp;INT(C8302*10)</f>
        <v>21,73,-9</v>
      </c>
      <c r="O8302">
        <f>VLOOKUP(B8302,Taul1!A2:C834,3)</f>
        <v>0</v>
      </c>
      <c r="P8302" t="str">
        <f>VLOOKUP(B8302,Taul1!A2:C834,2)</f>
        <v>Vanhempainpäivärahojen korvatut päivät äiti 16-24</v>
      </c>
    </row>
    <row r="8303" spans="1:16" ht="18" x14ac:dyDescent="0.3">
      <c r="A8303" s="1" t="s">
        <v>1390</v>
      </c>
      <c r="B8303" s="1" t="s">
        <v>1592</v>
      </c>
      <c r="C8303" s="1">
        <v>-0.35599999999999998</v>
      </c>
      <c r="D8303" s="2">
        <v>1.08005826504609E-10</v>
      </c>
      <c r="E8303" s="1" t="s">
        <v>337</v>
      </c>
      <c r="F8303">
        <v>22</v>
      </c>
      <c r="G8303">
        <v>73</v>
      </c>
      <c r="H8303">
        <f>VLOOKUP(A8303,Taul1!A2:C834,3)</f>
        <v>1</v>
      </c>
      <c r="I8303" t="str">
        <f>VLOOKUP(A8303,Taul1!A2:C834,2)</f>
        <v>Ei perusasteen jälkeistä tutkintoa 15-19</v>
      </c>
      <c r="L8303" t="s">
        <v>1663</v>
      </c>
      <c r="M8303" t="str">
        <f>F8303&amp;L8303&amp;G8303&amp;L8303&amp;INT(C8303*10)</f>
        <v>22,73,-4</v>
      </c>
      <c r="O8303">
        <f>VLOOKUP(B8303,Taul1!A2:C834,3)</f>
        <v>0</v>
      </c>
      <c r="P8303" t="str">
        <f>VLOOKUP(B8303,Taul1!A2:C834,2)</f>
        <v>Vanhempainpäivärahojen korvatut päivät äiti 16-24</v>
      </c>
    </row>
    <row r="8304" spans="1:16" ht="18" x14ac:dyDescent="0.3">
      <c r="A8304" s="1" t="s">
        <v>1392</v>
      </c>
      <c r="B8304" s="1" t="s">
        <v>1592</v>
      </c>
      <c r="C8304" s="1">
        <v>0.70399999999999996</v>
      </c>
      <c r="D8304" s="1">
        <v>0</v>
      </c>
      <c r="E8304" s="1" t="s">
        <v>337</v>
      </c>
      <c r="F8304">
        <v>23</v>
      </c>
      <c r="G8304">
        <v>73</v>
      </c>
      <c r="H8304">
        <f>VLOOKUP(A8304,Taul1!A2:C834,3)</f>
        <v>1</v>
      </c>
      <c r="I8304" t="str">
        <f>VLOOKUP(A8304,Taul1!A2:C834,2)</f>
        <v>Ei perusasteen jälkeistä tutkintoa 20-24</v>
      </c>
      <c r="L8304" t="s">
        <v>1663</v>
      </c>
      <c r="M8304" t="str">
        <f>F8304&amp;L8304&amp;G8304&amp;L8304&amp;INT(C8304*10)</f>
        <v>23,73,7</v>
      </c>
      <c r="O8304">
        <f>VLOOKUP(B8304,Taul1!A2:C834,3)</f>
        <v>0</v>
      </c>
      <c r="P8304" t="str">
        <f>VLOOKUP(B8304,Taul1!A2:C834,2)</f>
        <v>Vanhempainpäivärahojen korvatut päivät äiti 16-24</v>
      </c>
    </row>
    <row r="8305" spans="1:16" ht="18" x14ac:dyDescent="0.3">
      <c r="A8305" s="1" t="s">
        <v>1394</v>
      </c>
      <c r="B8305" s="1" t="s">
        <v>1592</v>
      </c>
      <c r="C8305" s="1">
        <v>0.58299999999999996</v>
      </c>
      <c r="D8305" s="1">
        <v>0</v>
      </c>
      <c r="E8305" s="1" t="s">
        <v>337</v>
      </c>
      <c r="F8305">
        <v>24</v>
      </c>
      <c r="G8305">
        <v>73</v>
      </c>
      <c r="H8305">
        <f>VLOOKUP(A8305,Taul1!A2:C834,3)</f>
        <v>1</v>
      </c>
      <c r="I8305" t="str">
        <f>VLOOKUP(A8305,Taul1!A2:C834,2)</f>
        <v>Ei perusasteen jälkeistä tutkintoa 25-29</v>
      </c>
      <c r="L8305" t="s">
        <v>1663</v>
      </c>
      <c r="M8305" t="str">
        <f>F8305&amp;L8305&amp;G8305&amp;L8305&amp;INT(C8305*10)</f>
        <v>24,73,5</v>
      </c>
      <c r="O8305">
        <f>VLOOKUP(B8305,Taul1!A2:C834,3)</f>
        <v>0</v>
      </c>
      <c r="P8305" t="str">
        <f>VLOOKUP(B8305,Taul1!A2:C834,2)</f>
        <v>Vanhempainpäivärahojen korvatut päivät äiti 16-24</v>
      </c>
    </row>
    <row r="8306" spans="1:16" ht="18" x14ac:dyDescent="0.3">
      <c r="A8306" s="1" t="s">
        <v>1396</v>
      </c>
      <c r="B8306" s="1" t="s">
        <v>1592</v>
      </c>
      <c r="C8306" s="1">
        <v>0.50700000000000001</v>
      </c>
      <c r="D8306" s="1">
        <v>0</v>
      </c>
      <c r="E8306" s="1" t="s">
        <v>337</v>
      </c>
      <c r="F8306">
        <v>25</v>
      </c>
      <c r="G8306">
        <v>73</v>
      </c>
      <c r="H8306">
        <f>VLOOKUP(A8306,Taul1!A2:C834,3)</f>
        <v>1</v>
      </c>
      <c r="I8306" t="str">
        <f>VLOOKUP(A8306,Taul1!A2:C834,2)</f>
        <v>Ei perusasteen jälkeistä tutkintoa 30-34</v>
      </c>
      <c r="L8306" t="s">
        <v>1663</v>
      </c>
      <c r="M8306" t="str">
        <f>F8306&amp;L8306&amp;G8306&amp;L8306&amp;INT(C8306*10)</f>
        <v>25,73,5</v>
      </c>
      <c r="O8306">
        <f>VLOOKUP(B8306,Taul1!A2:C834,3)</f>
        <v>0</v>
      </c>
      <c r="P8306" t="str">
        <f>VLOOKUP(B8306,Taul1!A2:C834,2)</f>
        <v>Vanhempainpäivärahojen korvatut päivät äiti 16-24</v>
      </c>
    </row>
    <row r="8307" spans="1:16" ht="18" x14ac:dyDescent="0.3">
      <c r="A8307" s="1" t="s">
        <v>1398</v>
      </c>
      <c r="B8307" s="1" t="s">
        <v>1592</v>
      </c>
      <c r="C8307" s="1">
        <v>-0.25</v>
      </c>
      <c r="D8307" s="1">
        <v>8.5105466546275804E-6</v>
      </c>
      <c r="E8307" s="1" t="s">
        <v>337</v>
      </c>
      <c r="F8307">
        <v>26</v>
      </c>
      <c r="G8307">
        <v>73</v>
      </c>
      <c r="H8307">
        <f>VLOOKUP(A8307,Taul1!A2:C834,3)</f>
        <v>1</v>
      </c>
      <c r="I8307" t="str">
        <f>VLOOKUP(A8307,Taul1!A2:C834,2)</f>
        <v>Ei perusasteen jälkeistä tutkintoa 35-39</v>
      </c>
      <c r="L8307" t="s">
        <v>1663</v>
      </c>
      <c r="M8307" t="str">
        <f>F8307&amp;L8307&amp;G8307&amp;L8307&amp;INT(C8307*10)</f>
        <v>26,73,-3</v>
      </c>
      <c r="O8307">
        <f>VLOOKUP(B8307,Taul1!A2:C834,3)</f>
        <v>0</v>
      </c>
      <c r="P8307" t="str">
        <f>VLOOKUP(B8307,Taul1!A2:C834,2)</f>
        <v>Vanhempainpäivärahojen korvatut päivät äiti 16-24</v>
      </c>
    </row>
    <row r="8308" spans="1:16" ht="18" x14ac:dyDescent="0.3">
      <c r="A8308" s="1" t="s">
        <v>1400</v>
      </c>
      <c r="B8308" s="1" t="s">
        <v>1592</v>
      </c>
      <c r="C8308" s="1">
        <v>0.41399999999999998</v>
      </c>
      <c r="D8308" s="2">
        <v>2.8643754035329001E-14</v>
      </c>
      <c r="E8308" s="1" t="s">
        <v>337</v>
      </c>
      <c r="F8308">
        <v>27</v>
      </c>
      <c r="G8308">
        <v>73</v>
      </c>
      <c r="H8308">
        <f>VLOOKUP(A8308,Taul1!A2:C834,3)</f>
        <v>1</v>
      </c>
      <c r="I8308" t="str">
        <f>VLOOKUP(A8308,Taul1!A2:C834,2)</f>
        <v>Ei perusasteen jälkeistä tutkintoa 40-44</v>
      </c>
      <c r="L8308" t="s">
        <v>1663</v>
      </c>
      <c r="M8308" t="str">
        <f>F8308&amp;L8308&amp;G8308&amp;L8308&amp;INT(C8308*10)</f>
        <v>27,73,4</v>
      </c>
      <c r="O8308">
        <f>VLOOKUP(B8308,Taul1!A2:C834,3)</f>
        <v>0</v>
      </c>
      <c r="P8308" t="str">
        <f>VLOOKUP(B8308,Taul1!A2:C834,2)</f>
        <v>Vanhempainpäivärahojen korvatut päivät äiti 16-24</v>
      </c>
    </row>
    <row r="8309" spans="1:16" ht="18" x14ac:dyDescent="0.3">
      <c r="A8309" s="1" t="s">
        <v>1402</v>
      </c>
      <c r="B8309" s="1" t="s">
        <v>1592</v>
      </c>
      <c r="C8309" s="1">
        <v>0.71299999999999997</v>
      </c>
      <c r="D8309" s="2">
        <v>1.11022302462515E-16</v>
      </c>
      <c r="E8309" s="1" t="s">
        <v>337</v>
      </c>
      <c r="F8309">
        <v>28</v>
      </c>
      <c r="G8309">
        <v>73</v>
      </c>
      <c r="H8309">
        <f>VLOOKUP(A8309,Taul1!A2:C834,3)</f>
        <v>1</v>
      </c>
      <c r="I8309" t="str">
        <f>VLOOKUP(A8309,Taul1!A2:C834,2)</f>
        <v>Ei perusasteen jälkeistä tutkintoa 45-49</v>
      </c>
      <c r="L8309" t="s">
        <v>1663</v>
      </c>
      <c r="M8309" t="str">
        <f>F8309&amp;L8309&amp;G8309&amp;L8309&amp;INT(C8309*10)</f>
        <v>28,73,7</v>
      </c>
      <c r="O8309">
        <f>VLOOKUP(B8309,Taul1!A2:C834,3)</f>
        <v>0</v>
      </c>
      <c r="P8309" t="str">
        <f>VLOOKUP(B8309,Taul1!A2:C834,2)</f>
        <v>Vanhempainpäivärahojen korvatut päivät äiti 16-24</v>
      </c>
    </row>
    <row r="8310" spans="1:16" ht="18" x14ac:dyDescent="0.3">
      <c r="A8310" s="1" t="s">
        <v>1404</v>
      </c>
      <c r="B8310" s="1" t="s">
        <v>1592</v>
      </c>
      <c r="C8310" s="1">
        <v>0.73599999999999999</v>
      </c>
      <c r="D8310" s="1">
        <v>0</v>
      </c>
      <c r="E8310" s="1" t="s">
        <v>337</v>
      </c>
      <c r="F8310">
        <v>29</v>
      </c>
      <c r="G8310">
        <v>73</v>
      </c>
      <c r="H8310">
        <f>VLOOKUP(A8310,Taul1!A2:C834,3)</f>
        <v>1</v>
      </c>
      <c r="I8310" t="str">
        <f>VLOOKUP(A8310,Taul1!A2:C834,2)</f>
        <v>Ei perusasteen jälkeistä tutkintoa 50-54</v>
      </c>
      <c r="L8310" t="s">
        <v>1663</v>
      </c>
      <c r="M8310" t="str">
        <f>F8310&amp;L8310&amp;G8310&amp;L8310&amp;INT(C8310*10)</f>
        <v>29,73,7</v>
      </c>
      <c r="O8310">
        <f>VLOOKUP(B8310,Taul1!A2:C834,3)</f>
        <v>0</v>
      </c>
      <c r="P8310" t="str">
        <f>VLOOKUP(B8310,Taul1!A2:C834,2)</f>
        <v>Vanhempainpäivärahojen korvatut päivät äiti 16-24</v>
      </c>
    </row>
    <row r="8311" spans="1:16" ht="18" x14ac:dyDescent="0.3">
      <c r="A8311" s="1" t="s">
        <v>1406</v>
      </c>
      <c r="B8311" s="1" t="s">
        <v>1592</v>
      </c>
      <c r="C8311" s="1">
        <v>0.88800000000000001</v>
      </c>
      <c r="D8311" s="1">
        <v>0</v>
      </c>
      <c r="E8311" s="1" t="s">
        <v>337</v>
      </c>
      <c r="F8311">
        <v>30</v>
      </c>
      <c r="G8311">
        <v>73</v>
      </c>
      <c r="H8311">
        <f>VLOOKUP(A8311,Taul1!A2:C834,3)</f>
        <v>1</v>
      </c>
      <c r="I8311" t="str">
        <f>VLOOKUP(A8311,Taul1!A2:C834,2)</f>
        <v>Ei perusasteen jälkeistä tutkintoa 55-59</v>
      </c>
      <c r="L8311" t="s">
        <v>1663</v>
      </c>
      <c r="M8311" t="str">
        <f>F8311&amp;L8311&amp;G8311&amp;L8311&amp;INT(C8311*10)</f>
        <v>30,73,8</v>
      </c>
      <c r="O8311">
        <f>VLOOKUP(B8311,Taul1!A2:C834,3)</f>
        <v>0</v>
      </c>
      <c r="P8311" t="str">
        <f>VLOOKUP(B8311,Taul1!A2:C834,2)</f>
        <v>Vanhempainpäivärahojen korvatut päivät äiti 16-24</v>
      </c>
    </row>
    <row r="8312" spans="1:16" ht="18" x14ac:dyDescent="0.3">
      <c r="A8312" s="1" t="s">
        <v>1408</v>
      </c>
      <c r="B8312" s="1" t="s">
        <v>1592</v>
      </c>
      <c r="C8312" s="1">
        <v>0.86199999999999999</v>
      </c>
      <c r="D8312" s="2">
        <v>1.11022302462515E-16</v>
      </c>
      <c r="E8312" s="1" t="s">
        <v>337</v>
      </c>
      <c r="F8312">
        <v>31</v>
      </c>
      <c r="G8312">
        <v>73</v>
      </c>
      <c r="H8312">
        <f>VLOOKUP(A8312,Taul1!A2:C834,3)</f>
        <v>1</v>
      </c>
      <c r="I8312" t="str">
        <f>VLOOKUP(A8312,Taul1!A2:C834,2)</f>
        <v>Ei perusasteen jälkeistä tutkintoa 60-64</v>
      </c>
      <c r="L8312" t="s">
        <v>1663</v>
      </c>
      <c r="M8312" t="str">
        <f>F8312&amp;L8312&amp;G8312&amp;L8312&amp;INT(C8312*10)</f>
        <v>31,73,8</v>
      </c>
      <c r="O8312">
        <f>VLOOKUP(B8312,Taul1!A2:C834,3)</f>
        <v>0</v>
      </c>
      <c r="P8312" t="str">
        <f>VLOOKUP(B8312,Taul1!A2:C834,2)</f>
        <v>Vanhempainpäivärahojen korvatut päivät äiti 16-24</v>
      </c>
    </row>
    <row r="8313" spans="1:16" ht="18" x14ac:dyDescent="0.3">
      <c r="A8313" s="1" t="s">
        <v>1410</v>
      </c>
      <c r="B8313" s="1" t="s">
        <v>1592</v>
      </c>
      <c r="C8313" s="1">
        <v>0.86299999999999999</v>
      </c>
      <c r="D8313" s="1">
        <v>0</v>
      </c>
      <c r="E8313" s="1" t="s">
        <v>337</v>
      </c>
      <c r="F8313">
        <v>32</v>
      </c>
      <c r="G8313">
        <v>73</v>
      </c>
      <c r="H8313">
        <f>VLOOKUP(A8313,Taul1!A2:C834,3)</f>
        <v>1</v>
      </c>
      <c r="I8313" t="str">
        <f>VLOOKUP(A8313,Taul1!A2:C834,2)</f>
        <v>Ei perusasteen jälkeistä tutkintoa 65-69</v>
      </c>
      <c r="L8313" t="s">
        <v>1663</v>
      </c>
      <c r="M8313" t="str">
        <f>F8313&amp;L8313&amp;G8313&amp;L8313&amp;INT(C8313*10)</f>
        <v>32,73,8</v>
      </c>
      <c r="O8313">
        <f>VLOOKUP(B8313,Taul1!A2:C834,3)</f>
        <v>0</v>
      </c>
      <c r="P8313" t="str">
        <f>VLOOKUP(B8313,Taul1!A2:C834,2)</f>
        <v>Vanhempainpäivärahojen korvatut päivät äiti 16-24</v>
      </c>
    </row>
    <row r="8314" spans="1:16" ht="18" x14ac:dyDescent="0.3">
      <c r="A8314" s="1" t="s">
        <v>1412</v>
      </c>
      <c r="B8314" s="1" t="s">
        <v>1592</v>
      </c>
      <c r="C8314" s="1">
        <v>-0.82599999999999996</v>
      </c>
      <c r="D8314" s="1">
        <v>0</v>
      </c>
      <c r="E8314" s="1" t="s">
        <v>337</v>
      </c>
      <c r="F8314">
        <v>33</v>
      </c>
      <c r="G8314">
        <v>73</v>
      </c>
      <c r="H8314">
        <f>VLOOKUP(A8314,Taul1!A2:C834,3)</f>
        <v>1</v>
      </c>
      <c r="I8314" t="str">
        <f>VLOOKUP(A8314,Taul1!A2:C834,2)</f>
        <v>Ei perusasteen jälkeistä tutkintoa 70-74</v>
      </c>
      <c r="L8314" t="s">
        <v>1663</v>
      </c>
      <c r="M8314" t="str">
        <f>F8314&amp;L8314&amp;G8314&amp;L8314&amp;INT(C8314*10)</f>
        <v>33,73,-9</v>
      </c>
      <c r="O8314">
        <f>VLOOKUP(B8314,Taul1!A2:C834,3)</f>
        <v>0</v>
      </c>
      <c r="P8314" t="str">
        <f>VLOOKUP(B8314,Taul1!A2:C834,2)</f>
        <v>Vanhempainpäivärahojen korvatut päivät äiti 16-24</v>
      </c>
    </row>
    <row r="8315" spans="1:16" ht="18" x14ac:dyDescent="0.3">
      <c r="A8315" s="1" t="s">
        <v>1414</v>
      </c>
      <c r="B8315" s="1" t="s">
        <v>1592</v>
      </c>
      <c r="C8315" s="1">
        <v>0.61299999999999999</v>
      </c>
      <c r="D8315" s="1">
        <v>0</v>
      </c>
      <c r="E8315" s="1" t="s">
        <v>337</v>
      </c>
      <c r="F8315">
        <v>34</v>
      </c>
      <c r="G8315">
        <v>73</v>
      </c>
      <c r="H8315">
        <f>VLOOKUP(A8315,Taul1!A2:C834,3)</f>
        <v>1</v>
      </c>
      <c r="I8315" t="str">
        <f>VLOOKUP(A8315,Taul1!A2:C834,2)</f>
        <v>Ei perusasteen jälkeistä tutkintoa 75-</v>
      </c>
      <c r="L8315" t="s">
        <v>1663</v>
      </c>
      <c r="M8315" t="str">
        <f>F8315&amp;L8315&amp;G8315&amp;L8315&amp;INT(C8315*10)</f>
        <v>34,73,6</v>
      </c>
      <c r="O8315">
        <f>VLOOKUP(B8315,Taul1!A2:C834,3)</f>
        <v>0</v>
      </c>
      <c r="P8315" t="str">
        <f>VLOOKUP(B8315,Taul1!A2:C834,2)</f>
        <v>Vanhempainpäivärahojen korvatut päivät äiti 16-24</v>
      </c>
    </row>
    <row r="8316" spans="1:16" ht="18" x14ac:dyDescent="0.3">
      <c r="A8316" s="1" t="s">
        <v>1416</v>
      </c>
      <c r="B8316" s="1" t="s">
        <v>1592</v>
      </c>
      <c r="C8316" s="1">
        <v>-0.44500000000000001</v>
      </c>
      <c r="D8316" s="1">
        <v>0</v>
      </c>
      <c r="E8316" s="1" t="s">
        <v>337</v>
      </c>
      <c r="F8316">
        <v>35</v>
      </c>
      <c r="G8316">
        <v>73</v>
      </c>
      <c r="H8316">
        <f>VLOOKUP(A8316,Taul1!A2:C834,3)</f>
        <v>1</v>
      </c>
      <c r="I8316" t="str">
        <f>VLOOKUP(A8316,Taul1!A2:C834,2)</f>
        <v>Toisen asteen tutkinto 15-19</v>
      </c>
      <c r="L8316" t="s">
        <v>1663</v>
      </c>
      <c r="M8316" t="str">
        <f>F8316&amp;L8316&amp;G8316&amp;L8316&amp;INT(C8316*10)</f>
        <v>35,73,-5</v>
      </c>
      <c r="O8316">
        <f>VLOOKUP(B8316,Taul1!A2:C834,3)</f>
        <v>0</v>
      </c>
      <c r="P8316" t="str">
        <f>VLOOKUP(B8316,Taul1!A2:C834,2)</f>
        <v>Vanhempainpäivärahojen korvatut päivät äiti 16-24</v>
      </c>
    </row>
    <row r="8317" spans="1:16" ht="18" x14ac:dyDescent="0.3">
      <c r="A8317" s="1" t="s">
        <v>1418</v>
      </c>
      <c r="B8317" s="1" t="s">
        <v>1592</v>
      </c>
      <c r="C8317" s="1">
        <v>0.48899999999999999</v>
      </c>
      <c r="D8317" s="1">
        <v>0</v>
      </c>
      <c r="E8317" s="1" t="s">
        <v>337</v>
      </c>
      <c r="F8317">
        <v>36</v>
      </c>
      <c r="G8317">
        <v>73</v>
      </c>
      <c r="H8317">
        <f>VLOOKUP(A8317,Taul1!A2:C834,3)</f>
        <v>1</v>
      </c>
      <c r="I8317" t="str">
        <f>VLOOKUP(A8317,Taul1!A2:C834,2)</f>
        <v>Toisen asteen tutkinto 20-24</v>
      </c>
      <c r="L8317" t="s">
        <v>1663</v>
      </c>
      <c r="M8317" t="str">
        <f>F8317&amp;L8317&amp;G8317&amp;L8317&amp;INT(C8317*10)</f>
        <v>36,73,4</v>
      </c>
      <c r="O8317">
        <f>VLOOKUP(B8317,Taul1!A2:C834,3)</f>
        <v>0</v>
      </c>
      <c r="P8317" t="str">
        <f>VLOOKUP(B8317,Taul1!A2:C834,2)</f>
        <v>Vanhempainpäivärahojen korvatut päivät äiti 16-24</v>
      </c>
    </row>
    <row r="8318" spans="1:16" ht="18" x14ac:dyDescent="0.3">
      <c r="A8318" s="1" t="s">
        <v>1420</v>
      </c>
      <c r="B8318" s="1" t="s">
        <v>1592</v>
      </c>
      <c r="C8318" s="1">
        <v>-0.67700000000000005</v>
      </c>
      <c r="D8318" s="1">
        <v>0</v>
      </c>
      <c r="E8318" s="1" t="s">
        <v>337</v>
      </c>
      <c r="F8318">
        <v>37</v>
      </c>
      <c r="G8318">
        <v>73</v>
      </c>
      <c r="H8318">
        <f>VLOOKUP(A8318,Taul1!A2:C834,3)</f>
        <v>1</v>
      </c>
      <c r="I8318" t="str">
        <f>VLOOKUP(A8318,Taul1!A2:C834,2)</f>
        <v>Toisen asteen tutkinto 25-29</v>
      </c>
      <c r="L8318" t="s">
        <v>1663</v>
      </c>
      <c r="M8318" t="str">
        <f>F8318&amp;L8318&amp;G8318&amp;L8318&amp;INT(C8318*10)</f>
        <v>37,73,-7</v>
      </c>
      <c r="O8318">
        <f>VLOOKUP(B8318,Taul1!A2:C834,3)</f>
        <v>0</v>
      </c>
      <c r="P8318" t="str">
        <f>VLOOKUP(B8318,Taul1!A2:C834,2)</f>
        <v>Vanhempainpäivärahojen korvatut päivät äiti 16-24</v>
      </c>
    </row>
    <row r="8319" spans="1:16" ht="18" x14ac:dyDescent="0.3">
      <c r="A8319" s="1" t="s">
        <v>1422</v>
      </c>
      <c r="B8319" s="1" t="s">
        <v>1592</v>
      </c>
      <c r="C8319" s="1">
        <v>-0.46300000000000002</v>
      </c>
      <c r="D8319" s="1">
        <v>0</v>
      </c>
      <c r="E8319" s="1" t="s">
        <v>337</v>
      </c>
      <c r="F8319">
        <v>38</v>
      </c>
      <c r="G8319">
        <v>73</v>
      </c>
      <c r="H8319">
        <f>VLOOKUP(A8319,Taul1!A2:C834,3)</f>
        <v>1</v>
      </c>
      <c r="I8319" t="str">
        <f>VLOOKUP(A8319,Taul1!A2:C834,2)</f>
        <v>Toisen asteen tutkinto 30-34</v>
      </c>
      <c r="L8319" t="s">
        <v>1663</v>
      </c>
      <c r="M8319" t="str">
        <f>F8319&amp;L8319&amp;G8319&amp;L8319&amp;INT(C8319*10)</f>
        <v>38,73,-5</v>
      </c>
      <c r="O8319">
        <f>VLOOKUP(B8319,Taul1!A2:C834,3)</f>
        <v>0</v>
      </c>
      <c r="P8319" t="str">
        <f>VLOOKUP(B8319,Taul1!A2:C834,2)</f>
        <v>Vanhempainpäivärahojen korvatut päivät äiti 16-24</v>
      </c>
    </row>
    <row r="8320" spans="1:16" ht="18" x14ac:dyDescent="0.3">
      <c r="A8320" s="1" t="s">
        <v>1424</v>
      </c>
      <c r="B8320" s="1" t="s">
        <v>1592</v>
      </c>
      <c r="C8320" s="1">
        <v>-0.70699999999999996</v>
      </c>
      <c r="D8320" s="2">
        <v>1.11022302462515E-16</v>
      </c>
      <c r="E8320" s="1" t="s">
        <v>337</v>
      </c>
      <c r="F8320">
        <v>39</v>
      </c>
      <c r="G8320">
        <v>73</v>
      </c>
      <c r="H8320">
        <f>VLOOKUP(A8320,Taul1!A2:C834,3)</f>
        <v>1</v>
      </c>
      <c r="I8320" t="str">
        <f>VLOOKUP(A8320,Taul1!A2:C834,2)</f>
        <v>Toisen asteen tutkinto 35-39</v>
      </c>
      <c r="L8320" t="s">
        <v>1663</v>
      </c>
      <c r="M8320" t="str">
        <f>F8320&amp;L8320&amp;G8320&amp;L8320&amp;INT(C8320*10)</f>
        <v>39,73,-8</v>
      </c>
      <c r="O8320">
        <f>VLOOKUP(B8320,Taul1!A2:C834,3)</f>
        <v>0</v>
      </c>
      <c r="P8320" t="str">
        <f>VLOOKUP(B8320,Taul1!A2:C834,2)</f>
        <v>Vanhempainpäivärahojen korvatut päivät äiti 16-24</v>
      </c>
    </row>
    <row r="8321" spans="1:16" ht="18" x14ac:dyDescent="0.3">
      <c r="A8321" s="1" t="s">
        <v>1426</v>
      </c>
      <c r="B8321" s="1" t="s">
        <v>1592</v>
      </c>
      <c r="C8321" s="1">
        <v>-0.84599999999999997</v>
      </c>
      <c r="D8321" s="1">
        <v>0</v>
      </c>
      <c r="E8321" s="1" t="s">
        <v>337</v>
      </c>
      <c r="F8321">
        <v>40</v>
      </c>
      <c r="G8321">
        <v>73</v>
      </c>
      <c r="H8321">
        <f>VLOOKUP(A8321,Taul1!A2:C834,3)</f>
        <v>1</v>
      </c>
      <c r="I8321" t="str">
        <f>VLOOKUP(A8321,Taul1!A2:C834,2)</f>
        <v>Toisen asteen tutkinto 40-44</v>
      </c>
      <c r="L8321" t="s">
        <v>1663</v>
      </c>
      <c r="M8321" t="str">
        <f>F8321&amp;L8321&amp;G8321&amp;L8321&amp;INT(C8321*10)</f>
        <v>40,73,-9</v>
      </c>
      <c r="O8321">
        <f>VLOOKUP(B8321,Taul1!A2:C834,3)</f>
        <v>0</v>
      </c>
      <c r="P8321" t="str">
        <f>VLOOKUP(B8321,Taul1!A2:C834,2)</f>
        <v>Vanhempainpäivärahojen korvatut päivät äiti 16-24</v>
      </c>
    </row>
    <row r="8322" spans="1:16" ht="18" x14ac:dyDescent="0.3">
      <c r="A8322" s="1" t="s">
        <v>1428</v>
      </c>
      <c r="B8322" s="1" t="s">
        <v>1592</v>
      </c>
      <c r="C8322" s="1">
        <v>0.80700000000000005</v>
      </c>
      <c r="D8322" s="2">
        <v>1.11022302462515E-16</v>
      </c>
      <c r="E8322" s="1" t="s">
        <v>337</v>
      </c>
      <c r="F8322">
        <v>41</v>
      </c>
      <c r="G8322">
        <v>73</v>
      </c>
      <c r="H8322">
        <f>VLOOKUP(A8322,Taul1!A2:C834,3)</f>
        <v>1</v>
      </c>
      <c r="I8322" t="str">
        <f>VLOOKUP(A8322,Taul1!A2:C834,2)</f>
        <v>Toisen asteen tutkinto 45-49</v>
      </c>
      <c r="L8322" t="s">
        <v>1663</v>
      </c>
      <c r="M8322" t="str">
        <f>F8322&amp;L8322&amp;G8322&amp;L8322&amp;INT(C8322*10)</f>
        <v>41,73,8</v>
      </c>
      <c r="O8322">
        <f>VLOOKUP(B8322,Taul1!A2:C834,3)</f>
        <v>0</v>
      </c>
      <c r="P8322" t="str">
        <f>VLOOKUP(B8322,Taul1!A2:C834,2)</f>
        <v>Vanhempainpäivärahojen korvatut päivät äiti 16-24</v>
      </c>
    </row>
    <row r="8323" spans="1:16" ht="18" x14ac:dyDescent="0.3">
      <c r="A8323" s="1" t="s">
        <v>1430</v>
      </c>
      <c r="B8323" s="1" t="s">
        <v>1592</v>
      </c>
      <c r="C8323" s="1">
        <v>0.749</v>
      </c>
      <c r="D8323" s="1">
        <v>0</v>
      </c>
      <c r="E8323" s="1" t="s">
        <v>337</v>
      </c>
      <c r="F8323">
        <v>42</v>
      </c>
      <c r="G8323">
        <v>73</v>
      </c>
      <c r="H8323">
        <f>VLOOKUP(A8323,Taul1!A2:C834,3)</f>
        <v>1</v>
      </c>
      <c r="I8323" t="str">
        <f>VLOOKUP(A8323,Taul1!A2:C834,2)</f>
        <v>Toisen asteen tutkinto 50-54</v>
      </c>
      <c r="L8323" t="s">
        <v>1663</v>
      </c>
      <c r="M8323" t="str">
        <f>F8323&amp;L8323&amp;G8323&amp;L8323&amp;INT(C8323*10)</f>
        <v>42,73,7</v>
      </c>
      <c r="O8323">
        <f>VLOOKUP(B8323,Taul1!A2:C834,3)</f>
        <v>0</v>
      </c>
      <c r="P8323" t="str">
        <f>VLOOKUP(B8323,Taul1!A2:C834,2)</f>
        <v>Vanhempainpäivärahojen korvatut päivät äiti 16-24</v>
      </c>
    </row>
    <row r="8324" spans="1:16" ht="18" x14ac:dyDescent="0.3">
      <c r="A8324" s="1" t="s">
        <v>1432</v>
      </c>
      <c r="B8324" s="1" t="s">
        <v>1592</v>
      </c>
      <c r="C8324" s="1">
        <v>-0.53100000000000003</v>
      </c>
      <c r="D8324" s="1">
        <v>0</v>
      </c>
      <c r="E8324" s="1" t="s">
        <v>337</v>
      </c>
      <c r="F8324">
        <v>43</v>
      </c>
      <c r="G8324">
        <v>73</v>
      </c>
      <c r="H8324">
        <f>VLOOKUP(A8324,Taul1!A2:C834,3)</f>
        <v>1</v>
      </c>
      <c r="I8324" t="str">
        <f>VLOOKUP(A8324,Taul1!A2:C834,2)</f>
        <v>Toisen asteen tutkinto 55-59</v>
      </c>
      <c r="L8324" t="s">
        <v>1663</v>
      </c>
      <c r="M8324" t="str">
        <f>F8324&amp;L8324&amp;G8324&amp;L8324&amp;INT(C8324*10)</f>
        <v>43,73,-6</v>
      </c>
      <c r="O8324">
        <f>VLOOKUP(B8324,Taul1!A2:C834,3)</f>
        <v>0</v>
      </c>
      <c r="P8324" t="str">
        <f>VLOOKUP(B8324,Taul1!A2:C834,2)</f>
        <v>Vanhempainpäivärahojen korvatut päivät äiti 16-24</v>
      </c>
    </row>
    <row r="8325" spans="1:16" ht="18" x14ac:dyDescent="0.3">
      <c r="A8325" s="1" t="s">
        <v>1434</v>
      </c>
      <c r="B8325" s="1" t="s">
        <v>1592</v>
      </c>
      <c r="C8325" s="1">
        <v>6.9000000000000006E-2</v>
      </c>
      <c r="D8325" s="1">
        <v>0.224695072674022</v>
      </c>
      <c r="E8325" s="1" t="s">
        <v>337</v>
      </c>
      <c r="F8325">
        <v>44</v>
      </c>
      <c r="G8325">
        <v>73</v>
      </c>
      <c r="H8325">
        <f>VLOOKUP(A8325,Taul1!A2:C834,3)</f>
        <v>1</v>
      </c>
      <c r="I8325" t="str">
        <f>VLOOKUP(A8325,Taul1!A2:C834,2)</f>
        <v>Toisen asteen tutkinto 60-64</v>
      </c>
      <c r="L8325" t="s">
        <v>1663</v>
      </c>
      <c r="M8325" t="str">
        <f>F8325&amp;L8325&amp;G8325&amp;L8325&amp;INT(C8325*10)</f>
        <v>44,73,0</v>
      </c>
      <c r="O8325">
        <f>VLOOKUP(B8325,Taul1!A2:C834,3)</f>
        <v>0</v>
      </c>
      <c r="P8325" t="str">
        <f>VLOOKUP(B8325,Taul1!A2:C834,2)</f>
        <v>Vanhempainpäivärahojen korvatut päivät äiti 16-24</v>
      </c>
    </row>
    <row r="8326" spans="1:16" ht="18" x14ac:dyDescent="0.3">
      <c r="A8326" s="1" t="s">
        <v>1436</v>
      </c>
      <c r="B8326" s="1" t="s">
        <v>1592</v>
      </c>
      <c r="C8326" s="1">
        <v>-0.215</v>
      </c>
      <c r="D8326" s="1">
        <v>1.34689352283334E-4</v>
      </c>
      <c r="E8326" s="1" t="s">
        <v>337</v>
      </c>
      <c r="F8326">
        <v>45</v>
      </c>
      <c r="G8326">
        <v>73</v>
      </c>
      <c r="H8326">
        <f>VLOOKUP(A8326,Taul1!A2:C834,3)</f>
        <v>1</v>
      </c>
      <c r="I8326" t="str">
        <f>VLOOKUP(A8326,Taul1!A2:C834,2)</f>
        <v>Toisen asteen tutkinto 65-69</v>
      </c>
      <c r="L8326" t="s">
        <v>1663</v>
      </c>
      <c r="M8326" t="str">
        <f>F8326&amp;L8326&amp;G8326&amp;L8326&amp;INT(C8326*10)</f>
        <v>45,73,-3</v>
      </c>
      <c r="O8326">
        <f>VLOOKUP(B8326,Taul1!A2:C834,3)</f>
        <v>0</v>
      </c>
      <c r="P8326" t="str">
        <f>VLOOKUP(B8326,Taul1!A2:C834,2)</f>
        <v>Vanhempainpäivärahojen korvatut päivät äiti 16-24</v>
      </c>
    </row>
    <row r="8327" spans="1:16" ht="18" x14ac:dyDescent="0.3">
      <c r="A8327" s="1" t="s">
        <v>1438</v>
      </c>
      <c r="B8327" s="1" t="s">
        <v>1592</v>
      </c>
      <c r="C8327" s="1">
        <v>-0.89400000000000002</v>
      </c>
      <c r="D8327" s="1">
        <v>0</v>
      </c>
      <c r="E8327" s="1" t="s">
        <v>337</v>
      </c>
      <c r="F8327">
        <v>46</v>
      </c>
      <c r="G8327">
        <v>73</v>
      </c>
      <c r="H8327">
        <f>VLOOKUP(A8327,Taul1!A2:C834,3)</f>
        <v>1</v>
      </c>
      <c r="I8327" t="str">
        <f>VLOOKUP(A8327,Taul1!A2:C834,2)</f>
        <v>Toisen asteen tutkinto 70-74</v>
      </c>
      <c r="L8327" t="s">
        <v>1663</v>
      </c>
      <c r="M8327" t="str">
        <f>F8327&amp;L8327&amp;G8327&amp;L8327&amp;INT(C8327*10)</f>
        <v>46,73,-9</v>
      </c>
      <c r="O8327">
        <f>VLOOKUP(B8327,Taul1!A2:C834,3)</f>
        <v>0</v>
      </c>
      <c r="P8327" t="str">
        <f>VLOOKUP(B8327,Taul1!A2:C834,2)</f>
        <v>Vanhempainpäivärahojen korvatut päivät äiti 16-24</v>
      </c>
    </row>
    <row r="8328" spans="1:16" ht="18" x14ac:dyDescent="0.3">
      <c r="A8328" s="1" t="s">
        <v>1440</v>
      </c>
      <c r="B8328" s="1" t="s">
        <v>1592</v>
      </c>
      <c r="C8328" s="1">
        <v>-0.89</v>
      </c>
      <c r="D8328" s="1">
        <v>0</v>
      </c>
      <c r="E8328" s="1" t="s">
        <v>337</v>
      </c>
      <c r="F8328">
        <v>47</v>
      </c>
      <c r="G8328">
        <v>73</v>
      </c>
      <c r="H8328">
        <f>VLOOKUP(A8328,Taul1!A2:C834,3)</f>
        <v>1</v>
      </c>
      <c r="I8328" t="str">
        <f>VLOOKUP(A8328,Taul1!A2:C834,2)</f>
        <v>Toisen asteen tutkinto 75-</v>
      </c>
      <c r="L8328" t="s">
        <v>1663</v>
      </c>
      <c r="M8328" t="str">
        <f>F8328&amp;L8328&amp;G8328&amp;L8328&amp;INT(C8328*10)</f>
        <v>47,73,-9</v>
      </c>
      <c r="O8328">
        <f>VLOOKUP(B8328,Taul1!A2:C834,3)</f>
        <v>0</v>
      </c>
      <c r="P8328" t="str">
        <f>VLOOKUP(B8328,Taul1!A2:C834,2)</f>
        <v>Vanhempainpäivärahojen korvatut päivät äiti 16-24</v>
      </c>
    </row>
    <row r="8329" spans="1:16" ht="18" x14ac:dyDescent="0.3">
      <c r="A8329" s="1" t="s">
        <v>1442</v>
      </c>
      <c r="B8329" s="1" t="s">
        <v>1592</v>
      </c>
      <c r="C8329" s="1">
        <v>-7.0000000000000001E-3</v>
      </c>
      <c r="D8329" s="1">
        <v>0.89659929831680296</v>
      </c>
      <c r="E8329" s="1" t="s">
        <v>337</v>
      </c>
      <c r="F8329">
        <v>48</v>
      </c>
      <c r="G8329">
        <v>73</v>
      </c>
      <c r="H8329">
        <f>VLOOKUP(A8329,Taul1!A2:C834,3)</f>
        <v>1</v>
      </c>
      <c r="I8329" t="str">
        <f>VLOOKUP(A8329,Taul1!A2:C834,2)</f>
        <v>Korkea-asteen tutkinto 15-19</v>
      </c>
      <c r="L8329" t="s">
        <v>1663</v>
      </c>
      <c r="M8329" t="str">
        <f>F8329&amp;L8329&amp;G8329&amp;L8329&amp;INT(C8329*10)</f>
        <v>48,73,-1</v>
      </c>
      <c r="O8329">
        <f>VLOOKUP(B8329,Taul1!A2:C834,3)</f>
        <v>0</v>
      </c>
      <c r="P8329" t="str">
        <f>VLOOKUP(B8329,Taul1!A2:C834,2)</f>
        <v>Vanhempainpäivärahojen korvatut päivät äiti 16-24</v>
      </c>
    </row>
    <row r="8330" spans="1:16" ht="18" x14ac:dyDescent="0.3">
      <c r="A8330" s="1" t="s">
        <v>1444</v>
      </c>
      <c r="B8330" s="1" t="s">
        <v>1592</v>
      </c>
      <c r="C8330" s="1">
        <v>-0.79200000000000004</v>
      </c>
      <c r="D8330" s="2">
        <v>1.11022302462515E-16</v>
      </c>
      <c r="E8330" s="1" t="s">
        <v>337</v>
      </c>
      <c r="F8330">
        <v>49</v>
      </c>
      <c r="G8330">
        <v>73</v>
      </c>
      <c r="H8330">
        <f>VLOOKUP(A8330,Taul1!A2:C834,3)</f>
        <v>1</v>
      </c>
      <c r="I8330" t="str">
        <f>VLOOKUP(A8330,Taul1!A2:C834,2)</f>
        <v>Korkea-asteen tutkinto 20-24</v>
      </c>
      <c r="L8330" t="s">
        <v>1663</v>
      </c>
      <c r="M8330" t="str">
        <f>F8330&amp;L8330&amp;G8330&amp;L8330&amp;INT(C8330*10)</f>
        <v>49,73,-8</v>
      </c>
      <c r="O8330">
        <f>VLOOKUP(B8330,Taul1!A2:C834,3)</f>
        <v>0</v>
      </c>
      <c r="P8330" t="str">
        <f>VLOOKUP(B8330,Taul1!A2:C834,2)</f>
        <v>Vanhempainpäivärahojen korvatut päivät äiti 16-24</v>
      </c>
    </row>
    <row r="8331" spans="1:16" ht="18" x14ac:dyDescent="0.3">
      <c r="A8331" s="1" t="s">
        <v>1446</v>
      </c>
      <c r="B8331" s="1" t="s">
        <v>1592</v>
      </c>
      <c r="C8331" s="1">
        <v>-0.754</v>
      </c>
      <c r="D8331" s="1">
        <v>0</v>
      </c>
      <c r="E8331" s="1" t="s">
        <v>337</v>
      </c>
      <c r="F8331">
        <v>50</v>
      </c>
      <c r="G8331">
        <v>73</v>
      </c>
      <c r="H8331">
        <f>VLOOKUP(A8331,Taul1!A2:C834,3)</f>
        <v>1</v>
      </c>
      <c r="I8331" t="str">
        <f>VLOOKUP(A8331,Taul1!A2:C834,2)</f>
        <v>Korkea-asteen tutkinto 25-29</v>
      </c>
      <c r="L8331" t="s">
        <v>1663</v>
      </c>
      <c r="M8331" t="str">
        <f>F8331&amp;L8331&amp;G8331&amp;L8331&amp;INT(C8331*10)</f>
        <v>50,73,-8</v>
      </c>
      <c r="O8331">
        <f>VLOOKUP(B8331,Taul1!A2:C834,3)</f>
        <v>0</v>
      </c>
      <c r="P8331" t="str">
        <f>VLOOKUP(B8331,Taul1!A2:C834,2)</f>
        <v>Vanhempainpäivärahojen korvatut päivät äiti 16-24</v>
      </c>
    </row>
    <row r="8332" spans="1:16" ht="18" x14ac:dyDescent="0.3">
      <c r="A8332" s="1" t="s">
        <v>1448</v>
      </c>
      <c r="B8332" s="1" t="s">
        <v>1592</v>
      </c>
      <c r="C8332" s="1">
        <v>-0.52600000000000002</v>
      </c>
      <c r="D8332" s="1">
        <v>0</v>
      </c>
      <c r="E8332" s="1" t="s">
        <v>337</v>
      </c>
      <c r="F8332">
        <v>51</v>
      </c>
      <c r="G8332">
        <v>73</v>
      </c>
      <c r="H8332">
        <f>VLOOKUP(A8332,Taul1!A2:C834,3)</f>
        <v>1</v>
      </c>
      <c r="I8332" t="str">
        <f>VLOOKUP(A8332,Taul1!A2:C834,2)</f>
        <v>Korkea-asteen tutkinto 30-34</v>
      </c>
      <c r="L8332" t="s">
        <v>1663</v>
      </c>
      <c r="M8332" t="str">
        <f>F8332&amp;L8332&amp;G8332&amp;L8332&amp;INT(C8332*10)</f>
        <v>51,73,-6</v>
      </c>
      <c r="O8332">
        <f>VLOOKUP(B8332,Taul1!A2:C834,3)</f>
        <v>0</v>
      </c>
      <c r="P8332" t="str">
        <f>VLOOKUP(B8332,Taul1!A2:C834,2)</f>
        <v>Vanhempainpäivärahojen korvatut päivät äiti 16-24</v>
      </c>
    </row>
    <row r="8333" spans="1:16" ht="18" x14ac:dyDescent="0.3">
      <c r="A8333" s="1" t="s">
        <v>1450</v>
      </c>
      <c r="B8333" s="1" t="s">
        <v>1592</v>
      </c>
      <c r="C8333" s="1">
        <v>-0.58799999999999997</v>
      </c>
      <c r="D8333" s="1">
        <v>0</v>
      </c>
      <c r="E8333" s="1" t="s">
        <v>337</v>
      </c>
      <c r="F8333">
        <v>52</v>
      </c>
      <c r="G8333">
        <v>73</v>
      </c>
      <c r="H8333">
        <f>VLOOKUP(A8333,Taul1!A2:C834,3)</f>
        <v>1</v>
      </c>
      <c r="I8333" t="str">
        <f>VLOOKUP(A8333,Taul1!A2:C834,2)</f>
        <v>Korkea-asteen tutkinto 35-39</v>
      </c>
      <c r="L8333" t="s">
        <v>1663</v>
      </c>
      <c r="M8333" t="str">
        <f>F8333&amp;L8333&amp;G8333&amp;L8333&amp;INT(C8333*10)</f>
        <v>52,73,-6</v>
      </c>
      <c r="O8333">
        <f>VLOOKUP(B8333,Taul1!A2:C834,3)</f>
        <v>0</v>
      </c>
      <c r="P8333" t="str">
        <f>VLOOKUP(B8333,Taul1!A2:C834,2)</f>
        <v>Vanhempainpäivärahojen korvatut päivät äiti 16-24</v>
      </c>
    </row>
    <row r="8334" spans="1:16" ht="18" x14ac:dyDescent="0.3">
      <c r="A8334" s="1" t="s">
        <v>1452</v>
      </c>
      <c r="B8334" s="1" t="s">
        <v>1592</v>
      </c>
      <c r="C8334" s="1">
        <v>-0.76500000000000001</v>
      </c>
      <c r="D8334" s="1">
        <v>0</v>
      </c>
      <c r="E8334" s="1" t="s">
        <v>337</v>
      </c>
      <c r="F8334">
        <v>53</v>
      </c>
      <c r="G8334">
        <v>73</v>
      </c>
      <c r="H8334">
        <f>VLOOKUP(A8334,Taul1!A2:C834,3)</f>
        <v>1</v>
      </c>
      <c r="I8334" t="str">
        <f>VLOOKUP(A8334,Taul1!A2:C834,2)</f>
        <v>Korkea-asteen tutkinto 40-44</v>
      </c>
      <c r="L8334" t="s">
        <v>1663</v>
      </c>
      <c r="M8334" t="str">
        <f>F8334&amp;L8334&amp;G8334&amp;L8334&amp;INT(C8334*10)</f>
        <v>53,73,-8</v>
      </c>
      <c r="O8334">
        <f>VLOOKUP(B8334,Taul1!A2:C834,3)</f>
        <v>0</v>
      </c>
      <c r="P8334" t="str">
        <f>VLOOKUP(B8334,Taul1!A2:C834,2)</f>
        <v>Vanhempainpäivärahojen korvatut päivät äiti 16-24</v>
      </c>
    </row>
    <row r="8335" spans="1:16" ht="18" x14ac:dyDescent="0.3">
      <c r="A8335" s="1" t="s">
        <v>1454</v>
      </c>
      <c r="B8335" s="1" t="s">
        <v>1592</v>
      </c>
      <c r="C8335" s="1">
        <v>-0.105</v>
      </c>
      <c r="D8335" s="1">
        <v>6.4925366908398396E-2</v>
      </c>
      <c r="E8335" s="1" t="s">
        <v>337</v>
      </c>
      <c r="F8335">
        <v>54</v>
      </c>
      <c r="G8335">
        <v>73</v>
      </c>
      <c r="H8335">
        <f>VLOOKUP(A8335,Taul1!A2:C834,3)</f>
        <v>1</v>
      </c>
      <c r="I8335" t="str">
        <f>VLOOKUP(A8335,Taul1!A2:C834,2)</f>
        <v>Korkea-asteen tutkinto 45-49</v>
      </c>
      <c r="L8335" t="s">
        <v>1663</v>
      </c>
      <c r="M8335" t="str">
        <f>F8335&amp;L8335&amp;G8335&amp;L8335&amp;INT(C8335*10)</f>
        <v>54,73,-2</v>
      </c>
      <c r="O8335">
        <f>VLOOKUP(B8335,Taul1!A2:C834,3)</f>
        <v>0</v>
      </c>
      <c r="P8335" t="str">
        <f>VLOOKUP(B8335,Taul1!A2:C834,2)</f>
        <v>Vanhempainpäivärahojen korvatut päivät äiti 16-24</v>
      </c>
    </row>
    <row r="8336" spans="1:16" ht="18" x14ac:dyDescent="0.3">
      <c r="A8336" s="1" t="s">
        <v>1456</v>
      </c>
      <c r="B8336" s="1" t="s">
        <v>1592</v>
      </c>
      <c r="C8336" s="1">
        <v>-0.58399999999999996</v>
      </c>
      <c r="D8336" s="2">
        <v>1.11022302462515E-16</v>
      </c>
      <c r="E8336" s="1" t="s">
        <v>337</v>
      </c>
      <c r="F8336">
        <v>55</v>
      </c>
      <c r="G8336">
        <v>73</v>
      </c>
      <c r="H8336">
        <f>VLOOKUP(A8336,Taul1!A2:C834,3)</f>
        <v>1</v>
      </c>
      <c r="I8336" t="str">
        <f>VLOOKUP(A8336,Taul1!A2:C834,2)</f>
        <v>Korkea-asteen tutkinto 50-54</v>
      </c>
      <c r="L8336" t="s">
        <v>1663</v>
      </c>
      <c r="M8336" t="str">
        <f>F8336&amp;L8336&amp;G8336&amp;L8336&amp;INT(C8336*10)</f>
        <v>55,73,-6</v>
      </c>
      <c r="O8336">
        <f>VLOOKUP(B8336,Taul1!A2:C834,3)</f>
        <v>0</v>
      </c>
      <c r="P8336" t="str">
        <f>VLOOKUP(B8336,Taul1!A2:C834,2)</f>
        <v>Vanhempainpäivärahojen korvatut päivät äiti 16-24</v>
      </c>
    </row>
    <row r="8337" spans="1:16" ht="18" x14ac:dyDescent="0.3">
      <c r="A8337" s="1" t="s">
        <v>1458</v>
      </c>
      <c r="B8337" s="1" t="s">
        <v>1592</v>
      </c>
      <c r="C8337" s="1">
        <v>-0.77300000000000002</v>
      </c>
      <c r="D8337" s="1">
        <v>0</v>
      </c>
      <c r="E8337" s="1" t="s">
        <v>337</v>
      </c>
      <c r="F8337">
        <v>56</v>
      </c>
      <c r="G8337">
        <v>73</v>
      </c>
      <c r="H8337">
        <f>VLOOKUP(A8337,Taul1!A2:C834,3)</f>
        <v>1</v>
      </c>
      <c r="I8337" t="str">
        <f>VLOOKUP(A8337,Taul1!A2:C834,2)</f>
        <v>Korkea-asteen tutkinto 55-59</v>
      </c>
      <c r="L8337" t="s">
        <v>1663</v>
      </c>
      <c r="M8337" t="str">
        <f>F8337&amp;L8337&amp;G8337&amp;L8337&amp;INT(C8337*10)</f>
        <v>56,73,-8</v>
      </c>
      <c r="O8337">
        <f>VLOOKUP(B8337,Taul1!A2:C834,3)</f>
        <v>0</v>
      </c>
      <c r="P8337" t="str">
        <f>VLOOKUP(B8337,Taul1!A2:C834,2)</f>
        <v>Vanhempainpäivärahojen korvatut päivät äiti 16-24</v>
      </c>
    </row>
    <row r="8338" spans="1:16" ht="18" x14ac:dyDescent="0.3">
      <c r="A8338" s="1" t="s">
        <v>1460</v>
      </c>
      <c r="B8338" s="1" t="s">
        <v>1592</v>
      </c>
      <c r="C8338" s="1">
        <v>-0.82599999999999996</v>
      </c>
      <c r="D8338" s="1">
        <v>0</v>
      </c>
      <c r="E8338" s="1" t="s">
        <v>337</v>
      </c>
      <c r="F8338">
        <v>57</v>
      </c>
      <c r="G8338">
        <v>73</v>
      </c>
      <c r="H8338">
        <f>VLOOKUP(A8338,Taul1!A2:C834,3)</f>
        <v>1</v>
      </c>
      <c r="I8338" t="str">
        <f>VLOOKUP(A8338,Taul1!A2:C834,2)</f>
        <v>Korkea-asteen tutkinto 60-64</v>
      </c>
      <c r="L8338" t="s">
        <v>1663</v>
      </c>
      <c r="M8338" t="str">
        <f>F8338&amp;L8338&amp;G8338&amp;L8338&amp;INT(C8338*10)</f>
        <v>57,73,-9</v>
      </c>
      <c r="O8338">
        <f>VLOOKUP(B8338,Taul1!A2:C834,3)</f>
        <v>0</v>
      </c>
      <c r="P8338" t="str">
        <f>VLOOKUP(B8338,Taul1!A2:C834,2)</f>
        <v>Vanhempainpäivärahojen korvatut päivät äiti 16-24</v>
      </c>
    </row>
    <row r="8339" spans="1:16" ht="18" x14ac:dyDescent="0.3">
      <c r="A8339" s="1" t="s">
        <v>1462</v>
      </c>
      <c r="B8339" s="1" t="s">
        <v>1592</v>
      </c>
      <c r="C8339" s="1">
        <v>-7.4999999999999997E-2</v>
      </c>
      <c r="D8339" s="1">
        <v>0.18553496784614101</v>
      </c>
      <c r="E8339" s="1" t="s">
        <v>337</v>
      </c>
      <c r="F8339">
        <v>58</v>
      </c>
      <c r="G8339">
        <v>73</v>
      </c>
      <c r="H8339">
        <f>VLOOKUP(A8339,Taul1!A2:C834,3)</f>
        <v>1</v>
      </c>
      <c r="I8339" t="str">
        <f>VLOOKUP(A8339,Taul1!A2:C834,2)</f>
        <v>Korkea-asteen tutkinto 65-69</v>
      </c>
      <c r="L8339" t="s">
        <v>1663</v>
      </c>
      <c r="M8339" t="str">
        <f>F8339&amp;L8339&amp;G8339&amp;L8339&amp;INT(C8339*10)</f>
        <v>58,73,-1</v>
      </c>
      <c r="O8339">
        <f>VLOOKUP(B8339,Taul1!A2:C834,3)</f>
        <v>0</v>
      </c>
      <c r="P8339" t="str">
        <f>VLOOKUP(B8339,Taul1!A2:C834,2)</f>
        <v>Vanhempainpäivärahojen korvatut päivät äiti 16-24</v>
      </c>
    </row>
    <row r="8340" spans="1:16" ht="18" x14ac:dyDescent="0.3">
      <c r="A8340" s="1" t="s">
        <v>1464</v>
      </c>
      <c r="B8340" s="1" t="s">
        <v>1592</v>
      </c>
      <c r="C8340" s="1">
        <v>-0.85399999999999998</v>
      </c>
      <c r="D8340" s="1">
        <v>0</v>
      </c>
      <c r="E8340" s="1" t="s">
        <v>337</v>
      </c>
      <c r="F8340">
        <v>59</v>
      </c>
      <c r="G8340">
        <v>73</v>
      </c>
      <c r="H8340">
        <f>VLOOKUP(A8340,Taul1!A2:C834,3)</f>
        <v>1</v>
      </c>
      <c r="I8340" t="str">
        <f>VLOOKUP(A8340,Taul1!A2:C834,2)</f>
        <v>Korkea-asteen tutkinto 70-74</v>
      </c>
      <c r="L8340" t="s">
        <v>1663</v>
      </c>
      <c r="M8340" t="str">
        <f>F8340&amp;L8340&amp;G8340&amp;L8340&amp;INT(C8340*10)</f>
        <v>59,73,-9</v>
      </c>
      <c r="O8340">
        <f>VLOOKUP(B8340,Taul1!A2:C834,3)</f>
        <v>0</v>
      </c>
      <c r="P8340" t="str">
        <f>VLOOKUP(B8340,Taul1!A2:C834,2)</f>
        <v>Vanhempainpäivärahojen korvatut päivät äiti 16-24</v>
      </c>
    </row>
    <row r="8341" spans="1:16" ht="18" x14ac:dyDescent="0.3">
      <c r="A8341" s="1" t="s">
        <v>1466</v>
      </c>
      <c r="B8341" s="1" t="s">
        <v>1592</v>
      </c>
      <c r="C8341" s="1">
        <v>-0.84499999999999997</v>
      </c>
      <c r="D8341" s="1">
        <v>0</v>
      </c>
      <c r="E8341" s="1" t="s">
        <v>337</v>
      </c>
      <c r="F8341">
        <v>60</v>
      </c>
      <c r="G8341">
        <v>73</v>
      </c>
      <c r="H8341">
        <f>VLOOKUP(A8341,Taul1!A2:C834,3)</f>
        <v>1</v>
      </c>
      <c r="I8341" t="str">
        <f>VLOOKUP(A8341,Taul1!A2:C834,2)</f>
        <v>Korkea-asteen tutkinto 75-</v>
      </c>
      <c r="L8341" t="s">
        <v>1663</v>
      </c>
      <c r="M8341" t="str">
        <f>F8341&amp;L8341&amp;G8341&amp;L8341&amp;INT(C8341*10)</f>
        <v>60,73,-9</v>
      </c>
      <c r="O8341">
        <f>VLOOKUP(B8341,Taul1!A2:C834,3)</f>
        <v>0</v>
      </c>
      <c r="P8341" t="str">
        <f>VLOOKUP(B8341,Taul1!A2:C834,2)</f>
        <v>Vanhempainpäivärahojen korvatut päivät äiti 16-24</v>
      </c>
    </row>
    <row r="8342" spans="1:16" ht="18" x14ac:dyDescent="0.3">
      <c r="A8342" s="1" t="s">
        <v>1468</v>
      </c>
      <c r="B8342" s="1" t="s">
        <v>1592</v>
      </c>
      <c r="C8342" s="1">
        <v>0.86299999999999999</v>
      </c>
      <c r="D8342" s="1">
        <v>0</v>
      </c>
      <c r="E8342" s="1" t="s">
        <v>337</v>
      </c>
      <c r="F8342">
        <v>61</v>
      </c>
      <c r="G8342">
        <v>73</v>
      </c>
      <c r="H8342">
        <f>VLOOKUP(A8342,Taul1!A2:C834,3)</f>
        <v>1</v>
      </c>
      <c r="I8342" t="str">
        <f>VLOOKUP(A8342,Taul1!A2:C834,2)</f>
        <v>0-4 -vuotiaat</v>
      </c>
      <c r="L8342" t="s">
        <v>1663</v>
      </c>
      <c r="M8342" t="str">
        <f>F8342&amp;L8342&amp;G8342&amp;L8342&amp;INT(C8342*10)</f>
        <v>61,73,8</v>
      </c>
      <c r="O8342">
        <f>VLOOKUP(B8342,Taul1!A2:C834,3)</f>
        <v>0</v>
      </c>
      <c r="P8342" t="str">
        <f>VLOOKUP(B8342,Taul1!A2:C834,2)</f>
        <v>Vanhempainpäivärahojen korvatut päivät äiti 16-24</v>
      </c>
    </row>
    <row r="8343" spans="1:16" ht="18" x14ac:dyDescent="0.3">
      <c r="A8343" s="1" t="s">
        <v>1470</v>
      </c>
      <c r="B8343" s="1" t="s">
        <v>1592</v>
      </c>
      <c r="C8343" s="1">
        <v>-0.54500000000000004</v>
      </c>
      <c r="D8343" s="1">
        <v>0</v>
      </c>
      <c r="E8343" s="1" t="s">
        <v>337</v>
      </c>
      <c r="F8343">
        <v>62</v>
      </c>
      <c r="G8343">
        <v>73</v>
      </c>
      <c r="H8343">
        <f>VLOOKUP(A8343,Taul1!A2:C834,3)</f>
        <v>1</v>
      </c>
      <c r="I8343" t="str">
        <f>VLOOKUP(A8343,Taul1!A2:C834,2)</f>
        <v>5-9 -vuotiaat</v>
      </c>
      <c r="L8343" t="s">
        <v>1663</v>
      </c>
      <c r="M8343" t="str">
        <f>F8343&amp;L8343&amp;G8343&amp;L8343&amp;INT(C8343*10)</f>
        <v>62,73,-6</v>
      </c>
      <c r="O8343">
        <f>VLOOKUP(B8343,Taul1!A2:C834,3)</f>
        <v>0</v>
      </c>
      <c r="P8343" t="str">
        <f>VLOOKUP(B8343,Taul1!A2:C834,2)</f>
        <v>Vanhempainpäivärahojen korvatut päivät äiti 16-24</v>
      </c>
    </row>
    <row r="8344" spans="1:16" ht="18" x14ac:dyDescent="0.3">
      <c r="A8344" s="1" t="s">
        <v>1472</v>
      </c>
      <c r="B8344" s="1" t="s">
        <v>1592</v>
      </c>
      <c r="C8344" s="1">
        <v>-0.79900000000000004</v>
      </c>
      <c r="D8344" s="1">
        <v>0</v>
      </c>
      <c r="E8344" s="1" t="s">
        <v>337</v>
      </c>
      <c r="F8344">
        <v>63</v>
      </c>
      <c r="G8344">
        <v>73</v>
      </c>
      <c r="H8344">
        <f>VLOOKUP(A8344,Taul1!A2:C834,3)</f>
        <v>1</v>
      </c>
      <c r="I8344" t="str">
        <f>VLOOKUP(A8344,Taul1!A2:C834,2)</f>
        <v>10-14 -vuotiaat</v>
      </c>
      <c r="L8344" t="s">
        <v>1663</v>
      </c>
      <c r="M8344" t="str">
        <f>F8344&amp;L8344&amp;G8344&amp;L8344&amp;INT(C8344*10)</f>
        <v>63,73,-8</v>
      </c>
      <c r="O8344">
        <f>VLOOKUP(B8344,Taul1!A2:C834,3)</f>
        <v>0</v>
      </c>
      <c r="P8344" t="str">
        <f>VLOOKUP(B8344,Taul1!A2:C834,2)</f>
        <v>Vanhempainpäivärahojen korvatut päivät äiti 16-24</v>
      </c>
    </row>
    <row r="8345" spans="1:16" ht="18" x14ac:dyDescent="0.3">
      <c r="A8345" s="1" t="s">
        <v>1474</v>
      </c>
      <c r="B8345" s="1" t="s">
        <v>1592</v>
      </c>
      <c r="C8345" s="1">
        <v>-0.40500000000000003</v>
      </c>
      <c r="D8345" s="2">
        <v>1.21347376591529E-13</v>
      </c>
      <c r="E8345" s="1" t="s">
        <v>337</v>
      </c>
      <c r="F8345">
        <v>64</v>
      </c>
      <c r="G8345">
        <v>73</v>
      </c>
      <c r="H8345">
        <f>VLOOKUP(A8345,Taul1!A2:C834,3)</f>
        <v>1</v>
      </c>
      <c r="I8345" t="str">
        <f>VLOOKUP(A8345,Taul1!A2:C834,2)</f>
        <v>15-19 -vuotiaat</v>
      </c>
      <c r="L8345" t="s">
        <v>1663</v>
      </c>
      <c r="M8345" t="str">
        <f>F8345&amp;L8345&amp;G8345&amp;L8345&amp;INT(C8345*10)</f>
        <v>64,73,-5</v>
      </c>
      <c r="O8345">
        <f>VLOOKUP(B8345,Taul1!A2:C834,3)</f>
        <v>0</v>
      </c>
      <c r="P8345" t="str">
        <f>VLOOKUP(B8345,Taul1!A2:C834,2)</f>
        <v>Vanhempainpäivärahojen korvatut päivät äiti 16-24</v>
      </c>
    </row>
    <row r="8346" spans="1:16" ht="18" x14ac:dyDescent="0.3">
      <c r="A8346" s="1" t="s">
        <v>1476</v>
      </c>
      <c r="B8346" s="1" t="s">
        <v>1592</v>
      </c>
      <c r="C8346" s="1">
        <v>0.45900000000000002</v>
      </c>
      <c r="D8346" s="1">
        <v>0</v>
      </c>
      <c r="E8346" s="1" t="s">
        <v>337</v>
      </c>
      <c r="F8346">
        <v>65</v>
      </c>
      <c r="G8346">
        <v>73</v>
      </c>
      <c r="H8346">
        <f>VLOOKUP(A8346,Taul1!A2:C834,3)</f>
        <v>1</v>
      </c>
      <c r="I8346" t="str">
        <f>VLOOKUP(A8346,Taul1!A2:C834,2)</f>
        <v>20-24 -vuotiaat</v>
      </c>
      <c r="L8346" t="s">
        <v>1663</v>
      </c>
      <c r="M8346" t="str">
        <f>F8346&amp;L8346&amp;G8346&amp;L8346&amp;INT(C8346*10)</f>
        <v>65,73,4</v>
      </c>
      <c r="O8346">
        <f>VLOOKUP(B8346,Taul1!A2:C834,3)</f>
        <v>0</v>
      </c>
      <c r="P8346" t="str">
        <f>VLOOKUP(B8346,Taul1!A2:C834,2)</f>
        <v>Vanhempainpäivärahojen korvatut päivät äiti 16-24</v>
      </c>
    </row>
    <row r="8347" spans="1:16" ht="18" x14ac:dyDescent="0.3">
      <c r="A8347" s="1" t="s">
        <v>1478</v>
      </c>
      <c r="B8347" s="1" t="s">
        <v>1592</v>
      </c>
      <c r="C8347" s="1">
        <v>-0.72899999999999998</v>
      </c>
      <c r="D8347" s="1">
        <v>0</v>
      </c>
      <c r="E8347" s="1" t="s">
        <v>337</v>
      </c>
      <c r="F8347">
        <v>66</v>
      </c>
      <c r="G8347">
        <v>73</v>
      </c>
      <c r="H8347">
        <f>VLOOKUP(A8347,Taul1!A2:C834,3)</f>
        <v>1</v>
      </c>
      <c r="I8347" t="str">
        <f>VLOOKUP(A8347,Taul1!A2:C834,2)</f>
        <v>25-29 -vuotiaat</v>
      </c>
      <c r="L8347" t="s">
        <v>1663</v>
      </c>
      <c r="M8347" t="str">
        <f>F8347&amp;L8347&amp;G8347&amp;L8347&amp;INT(C8347*10)</f>
        <v>66,73,-8</v>
      </c>
      <c r="O8347">
        <f>VLOOKUP(B8347,Taul1!A2:C834,3)</f>
        <v>0</v>
      </c>
      <c r="P8347" t="str">
        <f>VLOOKUP(B8347,Taul1!A2:C834,2)</f>
        <v>Vanhempainpäivärahojen korvatut päivät äiti 16-24</v>
      </c>
    </row>
    <row r="8348" spans="1:16" ht="18" x14ac:dyDescent="0.3">
      <c r="A8348" s="1" t="s">
        <v>1480</v>
      </c>
      <c r="B8348" s="1" t="s">
        <v>1592</v>
      </c>
      <c r="C8348" s="1">
        <v>-0.46200000000000002</v>
      </c>
      <c r="D8348" s="1">
        <v>0</v>
      </c>
      <c r="E8348" s="1" t="s">
        <v>337</v>
      </c>
      <c r="F8348">
        <v>67</v>
      </c>
      <c r="G8348">
        <v>73</v>
      </c>
      <c r="H8348">
        <f>VLOOKUP(A8348,Taul1!A2:C834,3)</f>
        <v>1</v>
      </c>
      <c r="I8348" t="str">
        <f>VLOOKUP(A8348,Taul1!A2:C834,2)</f>
        <v>30-34 -vuotiaat</v>
      </c>
      <c r="L8348" t="s">
        <v>1663</v>
      </c>
      <c r="M8348" t="str">
        <f>F8348&amp;L8348&amp;G8348&amp;L8348&amp;INT(C8348*10)</f>
        <v>67,73,-5</v>
      </c>
      <c r="O8348">
        <f>VLOOKUP(B8348,Taul1!A2:C834,3)</f>
        <v>0</v>
      </c>
      <c r="P8348" t="str">
        <f>VLOOKUP(B8348,Taul1!A2:C834,2)</f>
        <v>Vanhempainpäivärahojen korvatut päivät äiti 16-24</v>
      </c>
    </row>
    <row r="8349" spans="1:16" ht="18" x14ac:dyDescent="0.3">
      <c r="A8349" s="1" t="s">
        <v>1482</v>
      </c>
      <c r="B8349" s="1" t="s">
        <v>1592</v>
      </c>
      <c r="C8349" s="1">
        <v>-0.70399999999999996</v>
      </c>
      <c r="D8349" s="1">
        <v>0</v>
      </c>
      <c r="E8349" s="1" t="s">
        <v>337</v>
      </c>
      <c r="F8349">
        <v>68</v>
      </c>
      <c r="G8349">
        <v>73</v>
      </c>
      <c r="H8349">
        <f>VLOOKUP(A8349,Taul1!A2:C834,3)</f>
        <v>1</v>
      </c>
      <c r="I8349" t="str">
        <f>VLOOKUP(A8349,Taul1!A2:C834,2)</f>
        <v>35-39 -vuotiaat</v>
      </c>
      <c r="L8349" t="s">
        <v>1663</v>
      </c>
      <c r="M8349" t="str">
        <f>F8349&amp;L8349&amp;G8349&amp;L8349&amp;INT(C8349*10)</f>
        <v>68,73,-8</v>
      </c>
      <c r="O8349">
        <f>VLOOKUP(B8349,Taul1!A2:C834,3)</f>
        <v>0</v>
      </c>
      <c r="P8349" t="str">
        <f>VLOOKUP(B8349,Taul1!A2:C834,2)</f>
        <v>Vanhempainpäivärahojen korvatut päivät äiti 16-24</v>
      </c>
    </row>
    <row r="8350" spans="1:16" ht="18" x14ac:dyDescent="0.3">
      <c r="A8350" s="1" t="s">
        <v>1484</v>
      </c>
      <c r="B8350" s="1" t="s">
        <v>1592</v>
      </c>
      <c r="C8350" s="1">
        <v>-0.80400000000000005</v>
      </c>
      <c r="D8350" s="2">
        <v>1.11022302462515E-16</v>
      </c>
      <c r="E8350" s="1" t="s">
        <v>337</v>
      </c>
      <c r="F8350">
        <v>69</v>
      </c>
      <c r="G8350">
        <v>73</v>
      </c>
      <c r="H8350">
        <f>VLOOKUP(A8350,Taul1!A2:C834,3)</f>
        <v>1</v>
      </c>
      <c r="I8350" t="str">
        <f>VLOOKUP(A8350,Taul1!A2:C834,2)</f>
        <v>40-44 -vuotiaat</v>
      </c>
      <c r="L8350" t="s">
        <v>1663</v>
      </c>
      <c r="M8350" t="str">
        <f>F8350&amp;L8350&amp;G8350&amp;L8350&amp;INT(C8350*10)</f>
        <v>69,73,-9</v>
      </c>
      <c r="O8350">
        <f>VLOOKUP(B8350,Taul1!A2:C834,3)</f>
        <v>0</v>
      </c>
      <c r="P8350" t="str">
        <f>VLOOKUP(B8350,Taul1!A2:C834,2)</f>
        <v>Vanhempainpäivärahojen korvatut päivät äiti 16-24</v>
      </c>
    </row>
    <row r="8351" spans="1:16" ht="18" x14ac:dyDescent="0.3">
      <c r="A8351" s="1" t="s">
        <v>1486</v>
      </c>
      <c r="B8351" s="1" t="s">
        <v>1592</v>
      </c>
      <c r="C8351" s="1">
        <v>0.74</v>
      </c>
      <c r="D8351" s="2">
        <v>1.11022302462515E-16</v>
      </c>
      <c r="E8351" s="1" t="s">
        <v>337</v>
      </c>
      <c r="F8351">
        <v>70</v>
      </c>
      <c r="G8351">
        <v>73</v>
      </c>
      <c r="H8351">
        <f>VLOOKUP(A8351,Taul1!A2:C834,3)</f>
        <v>1</v>
      </c>
      <c r="I8351" t="str">
        <f>VLOOKUP(A8351,Taul1!A2:C834,2)</f>
        <v>45-49 -vuotiaat</v>
      </c>
      <c r="L8351" t="s">
        <v>1663</v>
      </c>
      <c r="M8351" t="str">
        <f>F8351&amp;L8351&amp;G8351&amp;L8351&amp;INT(C8351*10)</f>
        <v>70,73,7</v>
      </c>
      <c r="O8351">
        <f>VLOOKUP(B8351,Taul1!A2:C834,3)</f>
        <v>0</v>
      </c>
      <c r="P8351" t="str">
        <f>VLOOKUP(B8351,Taul1!A2:C834,2)</f>
        <v>Vanhempainpäivärahojen korvatut päivät äiti 16-24</v>
      </c>
    </row>
    <row r="8352" spans="1:16" ht="18" x14ac:dyDescent="0.3">
      <c r="A8352" s="1" t="s">
        <v>1488</v>
      </c>
      <c r="B8352" s="1" t="s">
        <v>1592</v>
      </c>
      <c r="C8352" s="1">
        <v>0.38600000000000001</v>
      </c>
      <c r="D8352" s="2">
        <v>1.8909318555415602E-12</v>
      </c>
      <c r="E8352" s="1" t="s">
        <v>337</v>
      </c>
      <c r="F8352">
        <v>71</v>
      </c>
      <c r="G8352">
        <v>73</v>
      </c>
      <c r="H8352">
        <f>VLOOKUP(A8352,Taul1!A2:C834,3)</f>
        <v>1</v>
      </c>
      <c r="I8352" t="str">
        <f>VLOOKUP(A8352,Taul1!A2:C834,2)</f>
        <v>50-54 -vuotiaat</v>
      </c>
      <c r="L8352" t="s">
        <v>1663</v>
      </c>
      <c r="M8352" t="str">
        <f>F8352&amp;L8352&amp;G8352&amp;L8352&amp;INT(C8352*10)</f>
        <v>71,73,3</v>
      </c>
      <c r="O8352">
        <f>VLOOKUP(B8352,Taul1!A2:C834,3)</f>
        <v>0</v>
      </c>
      <c r="P8352" t="str">
        <f>VLOOKUP(B8352,Taul1!A2:C834,2)</f>
        <v>Vanhempainpäivärahojen korvatut päivät äiti 16-24</v>
      </c>
    </row>
    <row r="8353" spans="1:16" ht="18" x14ac:dyDescent="0.3">
      <c r="A8353" s="1" t="s">
        <v>1490</v>
      </c>
      <c r="B8353" s="1" t="s">
        <v>1592</v>
      </c>
      <c r="C8353" s="1">
        <v>-0.56899999999999995</v>
      </c>
      <c r="D8353" s="1">
        <v>0</v>
      </c>
      <c r="E8353" s="1" t="s">
        <v>337</v>
      </c>
      <c r="F8353">
        <v>72</v>
      </c>
      <c r="G8353">
        <v>73</v>
      </c>
      <c r="H8353">
        <f>VLOOKUP(A8353,Taul1!A2:C834,3)</f>
        <v>1</v>
      </c>
      <c r="I8353" t="str">
        <f>VLOOKUP(A8353,Taul1!A2:C834,2)</f>
        <v>55-59 -vuotiaat</v>
      </c>
      <c r="L8353" t="s">
        <v>1663</v>
      </c>
      <c r="M8353" t="str">
        <f>F8353&amp;L8353&amp;G8353&amp;L8353&amp;INT(C8353*10)</f>
        <v>72,73,-6</v>
      </c>
      <c r="O8353">
        <f>VLOOKUP(B8353,Taul1!A2:C834,3)</f>
        <v>0</v>
      </c>
      <c r="P8353" t="str">
        <f>VLOOKUP(B8353,Taul1!A2:C834,2)</f>
        <v>Vanhempainpäivärahojen korvatut päivät äiti 16-24</v>
      </c>
    </row>
    <row r="8354" spans="1:16" ht="18" x14ac:dyDescent="0.3">
      <c r="A8354" s="1" t="s">
        <v>1492</v>
      </c>
      <c r="B8354" s="1" t="s">
        <v>1592</v>
      </c>
      <c r="C8354" s="1">
        <v>-5.0000000000000001E-3</v>
      </c>
      <c r="D8354" s="1">
        <v>0.93227781279044597</v>
      </c>
      <c r="E8354" s="1" t="s">
        <v>337</v>
      </c>
      <c r="F8354">
        <v>73</v>
      </c>
      <c r="G8354">
        <v>73</v>
      </c>
      <c r="H8354">
        <f>VLOOKUP(A8354,Taul1!A2:C834,3)</f>
        <v>1</v>
      </c>
      <c r="I8354" t="str">
        <f>VLOOKUP(A8354,Taul1!A2:C834,2)</f>
        <v>60-64 -vuotiaat</v>
      </c>
      <c r="L8354" t="s">
        <v>1663</v>
      </c>
      <c r="M8354" t="str">
        <f>F8354&amp;L8354&amp;G8354&amp;L8354&amp;INT(C8354*10)</f>
        <v>73,73,-1</v>
      </c>
      <c r="O8354">
        <f>VLOOKUP(B8354,Taul1!A2:C834,3)</f>
        <v>0</v>
      </c>
      <c r="P8354" t="str">
        <f>VLOOKUP(B8354,Taul1!A2:C834,2)</f>
        <v>Vanhempainpäivärahojen korvatut päivät äiti 16-24</v>
      </c>
    </row>
    <row r="8355" spans="1:16" ht="18" x14ac:dyDescent="0.3">
      <c r="A8355" s="1" t="s">
        <v>1494</v>
      </c>
      <c r="B8355" s="1" t="s">
        <v>1592</v>
      </c>
      <c r="C8355" s="1">
        <v>0.70199999999999996</v>
      </c>
      <c r="D8355" s="1">
        <v>0</v>
      </c>
      <c r="E8355" s="1" t="s">
        <v>337</v>
      </c>
      <c r="F8355">
        <v>74</v>
      </c>
      <c r="G8355">
        <v>73</v>
      </c>
      <c r="H8355">
        <f>VLOOKUP(A8355,Taul1!A2:C834,3)</f>
        <v>1</v>
      </c>
      <c r="I8355" t="str">
        <f>VLOOKUP(A8355,Taul1!A2:C834,2)</f>
        <v>65-69 -vuotiaat</v>
      </c>
      <c r="L8355" t="s">
        <v>1663</v>
      </c>
      <c r="M8355" t="str">
        <f>F8355&amp;L8355&amp;G8355&amp;L8355&amp;INT(C8355*10)</f>
        <v>74,73,7</v>
      </c>
      <c r="O8355">
        <f>VLOOKUP(B8355,Taul1!A2:C834,3)</f>
        <v>0</v>
      </c>
      <c r="P8355" t="str">
        <f>VLOOKUP(B8355,Taul1!A2:C834,2)</f>
        <v>Vanhempainpäivärahojen korvatut päivät äiti 16-24</v>
      </c>
    </row>
    <row r="8356" spans="1:16" ht="18" x14ac:dyDescent="0.3">
      <c r="A8356" s="1" t="s">
        <v>1496</v>
      </c>
      <c r="B8356" s="1" t="s">
        <v>1592</v>
      </c>
      <c r="C8356" s="1">
        <v>-0.89700000000000002</v>
      </c>
      <c r="D8356" s="1">
        <v>0</v>
      </c>
      <c r="E8356" s="1" t="s">
        <v>337</v>
      </c>
      <c r="F8356">
        <v>75</v>
      </c>
      <c r="G8356">
        <v>73</v>
      </c>
      <c r="H8356">
        <f>VLOOKUP(A8356,Taul1!A2:C834,3)</f>
        <v>1</v>
      </c>
      <c r="I8356" t="str">
        <f>VLOOKUP(A8356,Taul1!A2:C834,2)</f>
        <v>70-74 -vuotiaat</v>
      </c>
      <c r="L8356" t="s">
        <v>1663</v>
      </c>
      <c r="M8356" t="str">
        <f>F8356&amp;L8356&amp;G8356&amp;L8356&amp;INT(C8356*10)</f>
        <v>75,73,-9</v>
      </c>
      <c r="O8356">
        <f>VLOOKUP(B8356,Taul1!A2:C834,3)</f>
        <v>0</v>
      </c>
      <c r="P8356" t="str">
        <f>VLOOKUP(B8356,Taul1!A2:C834,2)</f>
        <v>Vanhempainpäivärahojen korvatut päivät äiti 16-24</v>
      </c>
    </row>
    <row r="8357" spans="1:16" ht="18" x14ac:dyDescent="0.3">
      <c r="A8357" s="1" t="s">
        <v>1498</v>
      </c>
      <c r="B8357" s="1" t="s">
        <v>1592</v>
      </c>
      <c r="C8357" s="1">
        <v>-0.78100000000000003</v>
      </c>
      <c r="D8357" s="1">
        <v>0</v>
      </c>
      <c r="E8357" s="1" t="s">
        <v>337</v>
      </c>
      <c r="F8357">
        <v>76</v>
      </c>
      <c r="G8357">
        <v>73</v>
      </c>
      <c r="H8357">
        <f>VLOOKUP(A8357,Taul1!A2:C834,3)</f>
        <v>1</v>
      </c>
      <c r="I8357" t="str">
        <f>VLOOKUP(A8357,Taul1!A2:C834,2)</f>
        <v>75-79 -vuotiaat</v>
      </c>
      <c r="L8357" t="s">
        <v>1663</v>
      </c>
      <c r="M8357" t="str">
        <f>F8357&amp;L8357&amp;G8357&amp;L8357&amp;INT(C8357*10)</f>
        <v>76,73,-8</v>
      </c>
      <c r="O8357">
        <f>VLOOKUP(B8357,Taul1!A2:C834,3)</f>
        <v>0</v>
      </c>
      <c r="P8357" t="str">
        <f>VLOOKUP(B8357,Taul1!A2:C834,2)</f>
        <v>Vanhempainpäivärahojen korvatut päivät äiti 16-24</v>
      </c>
    </row>
    <row r="8358" spans="1:16" ht="18" x14ac:dyDescent="0.3">
      <c r="A8358" s="1" t="s">
        <v>1500</v>
      </c>
      <c r="B8358" s="1" t="s">
        <v>1592</v>
      </c>
      <c r="C8358" s="1">
        <v>-0.84</v>
      </c>
      <c r="D8358" s="1">
        <v>0</v>
      </c>
      <c r="E8358" s="1" t="s">
        <v>337</v>
      </c>
      <c r="F8358">
        <v>77</v>
      </c>
      <c r="G8358">
        <v>73</v>
      </c>
      <c r="H8358">
        <f>VLOOKUP(A8358,Taul1!A2:C834,3)</f>
        <v>1</v>
      </c>
      <c r="I8358" t="str">
        <f>VLOOKUP(A8358,Taul1!A2:C834,2)</f>
        <v>80-84 -vuotiaat</v>
      </c>
      <c r="L8358" t="s">
        <v>1663</v>
      </c>
      <c r="M8358" t="str">
        <f>F8358&amp;L8358&amp;G8358&amp;L8358&amp;INT(C8358*10)</f>
        <v>77,73,-9</v>
      </c>
      <c r="O8358">
        <f>VLOOKUP(B8358,Taul1!A2:C834,3)</f>
        <v>0</v>
      </c>
      <c r="P8358" t="str">
        <f>VLOOKUP(B8358,Taul1!A2:C834,2)</f>
        <v>Vanhempainpäivärahojen korvatut päivät äiti 16-24</v>
      </c>
    </row>
    <row r="8359" spans="1:16" ht="18" x14ac:dyDescent="0.3">
      <c r="A8359" s="1" t="s">
        <v>1502</v>
      </c>
      <c r="B8359" s="1" t="s">
        <v>1592</v>
      </c>
      <c r="C8359" s="1">
        <v>-0.61699999999999999</v>
      </c>
      <c r="D8359" s="1">
        <v>0</v>
      </c>
      <c r="E8359" s="1" t="s">
        <v>337</v>
      </c>
      <c r="F8359">
        <v>78</v>
      </c>
      <c r="G8359">
        <v>73</v>
      </c>
      <c r="H8359">
        <f>VLOOKUP(A8359,Taul1!A2:C834,3)</f>
        <v>1</v>
      </c>
      <c r="I8359" t="str">
        <f>VLOOKUP(A8359,Taul1!A2:C834,2)</f>
        <v>85-89 -vuotiaat</v>
      </c>
      <c r="L8359" t="s">
        <v>1663</v>
      </c>
      <c r="M8359" t="str">
        <f>F8359&amp;L8359&amp;G8359&amp;L8359&amp;INT(C8359*10)</f>
        <v>78,73,-7</v>
      </c>
      <c r="O8359">
        <f>VLOOKUP(B8359,Taul1!A2:C834,3)</f>
        <v>0</v>
      </c>
      <c r="P8359" t="str">
        <f>VLOOKUP(B8359,Taul1!A2:C834,2)</f>
        <v>Vanhempainpäivärahojen korvatut päivät äiti 16-24</v>
      </c>
    </row>
    <row r="8360" spans="1:16" ht="18" x14ac:dyDescent="0.3">
      <c r="A8360" s="1" t="s">
        <v>1504</v>
      </c>
      <c r="B8360" s="1" t="s">
        <v>1592</v>
      </c>
      <c r="C8360" s="1">
        <v>-0.85899999999999999</v>
      </c>
      <c r="D8360" s="1">
        <v>0</v>
      </c>
      <c r="E8360" s="1" t="s">
        <v>337</v>
      </c>
      <c r="F8360">
        <v>79</v>
      </c>
      <c r="G8360">
        <v>73</v>
      </c>
      <c r="H8360">
        <f>VLOOKUP(A8360,Taul1!A2:C834,3)</f>
        <v>1</v>
      </c>
      <c r="I8360" t="str">
        <f>VLOOKUP(A8360,Taul1!A2:C834,2)</f>
        <v>90-94 -vuotiaat</v>
      </c>
      <c r="L8360" t="s">
        <v>1663</v>
      </c>
      <c r="M8360" t="str">
        <f>F8360&amp;L8360&amp;G8360&amp;L8360&amp;INT(C8360*10)</f>
        <v>79,73,-9</v>
      </c>
      <c r="O8360">
        <f>VLOOKUP(B8360,Taul1!A2:C834,3)</f>
        <v>0</v>
      </c>
      <c r="P8360" t="str">
        <f>VLOOKUP(B8360,Taul1!A2:C834,2)</f>
        <v>Vanhempainpäivärahojen korvatut päivät äiti 16-24</v>
      </c>
    </row>
    <row r="8361" spans="1:16" ht="18" x14ac:dyDescent="0.3">
      <c r="A8361" s="1" t="s">
        <v>1506</v>
      </c>
      <c r="B8361" s="1" t="s">
        <v>1592</v>
      </c>
      <c r="C8361" s="1">
        <v>-0.83499999999999996</v>
      </c>
      <c r="D8361" s="2">
        <v>1.11022302462515E-16</v>
      </c>
      <c r="E8361" s="1" t="s">
        <v>337</v>
      </c>
      <c r="F8361">
        <v>80</v>
      </c>
      <c r="G8361">
        <v>73</v>
      </c>
      <c r="H8361">
        <f>VLOOKUP(A8361,Taul1!A2:C834,3)</f>
        <v>1</v>
      </c>
      <c r="I8361" t="str">
        <f>VLOOKUP(A8361,Taul1!A2:C834,2)</f>
        <v>Yli 94-vuotiaat</v>
      </c>
      <c r="L8361" t="s">
        <v>1663</v>
      </c>
      <c r="M8361" t="str">
        <f>F8361&amp;L8361&amp;G8361&amp;L8361&amp;INT(C8361*10)</f>
        <v>80,73,-9</v>
      </c>
      <c r="O8361">
        <f>VLOOKUP(B8361,Taul1!A2:C834,3)</f>
        <v>0</v>
      </c>
      <c r="P8361" t="str">
        <f>VLOOKUP(B8361,Taul1!A2:C834,2)</f>
        <v>Vanhempainpäivärahojen korvatut päivät äiti 16-24</v>
      </c>
    </row>
    <row r="8362" spans="1:16" ht="18" x14ac:dyDescent="0.3">
      <c r="A8362" s="1" t="s">
        <v>1508</v>
      </c>
      <c r="B8362" s="1" t="s">
        <v>1592</v>
      </c>
      <c r="C8362" s="1">
        <v>0.93600000000000005</v>
      </c>
      <c r="D8362" s="1">
        <v>0</v>
      </c>
      <c r="E8362" s="1" t="s">
        <v>337</v>
      </c>
      <c r="F8362">
        <v>81</v>
      </c>
      <c r="G8362">
        <v>73</v>
      </c>
      <c r="H8362">
        <f>VLOOKUP(A8362,Taul1!A2:C834,3)</f>
        <v>1</v>
      </c>
      <c r="I8362" t="str">
        <f>VLOOKUP(A8362,Taul1!A2:C834,2)</f>
        <v>0-vuotiaat</v>
      </c>
      <c r="L8362" t="s">
        <v>1663</v>
      </c>
      <c r="M8362" t="str">
        <f>F8362&amp;L8362&amp;G8362&amp;L8362&amp;INT(C8362*10)</f>
        <v>81,73,9</v>
      </c>
      <c r="O8362">
        <f>VLOOKUP(B8362,Taul1!A2:C834,3)</f>
        <v>0</v>
      </c>
      <c r="P8362" t="str">
        <f>VLOOKUP(B8362,Taul1!A2:C834,2)</f>
        <v>Vanhempainpäivärahojen korvatut päivät äiti 16-24</v>
      </c>
    </row>
    <row r="8363" spans="1:16" ht="18" x14ac:dyDescent="0.3">
      <c r="A8363" s="1" t="s">
        <v>1510</v>
      </c>
      <c r="B8363" s="1" t="s">
        <v>1592</v>
      </c>
      <c r="C8363" s="1">
        <v>0.91700000000000004</v>
      </c>
      <c r="D8363" s="2">
        <v>1.11022302462515E-16</v>
      </c>
      <c r="E8363" s="1" t="s">
        <v>337</v>
      </c>
      <c r="F8363">
        <v>82</v>
      </c>
      <c r="G8363">
        <v>73</v>
      </c>
      <c r="H8363">
        <f>VLOOKUP(A8363,Taul1!A2:C834,3)</f>
        <v>1</v>
      </c>
      <c r="I8363" t="str">
        <f>VLOOKUP(A8363,Taul1!A2:C834,2)</f>
        <v>1-vuotiaat</v>
      </c>
      <c r="L8363" t="s">
        <v>1663</v>
      </c>
      <c r="M8363" t="str">
        <f>F8363&amp;L8363&amp;G8363&amp;L8363&amp;INT(C8363*10)</f>
        <v>82,73,9</v>
      </c>
      <c r="O8363">
        <f>VLOOKUP(B8363,Taul1!A2:C834,3)</f>
        <v>0</v>
      </c>
      <c r="P8363" t="str">
        <f>VLOOKUP(B8363,Taul1!A2:C834,2)</f>
        <v>Vanhempainpäivärahojen korvatut päivät äiti 16-24</v>
      </c>
    </row>
    <row r="8364" spans="1:16" ht="18" x14ac:dyDescent="0.3">
      <c r="A8364" s="1" t="s">
        <v>1512</v>
      </c>
      <c r="B8364" s="1" t="s">
        <v>1592</v>
      </c>
      <c r="C8364" s="1">
        <v>0.84599999999999997</v>
      </c>
      <c r="D8364" s="1">
        <v>0</v>
      </c>
      <c r="E8364" s="1" t="s">
        <v>337</v>
      </c>
      <c r="F8364">
        <v>83</v>
      </c>
      <c r="G8364">
        <v>73</v>
      </c>
      <c r="H8364">
        <f>VLOOKUP(A8364,Taul1!A2:C834,3)</f>
        <v>1</v>
      </c>
      <c r="I8364" t="str">
        <f>VLOOKUP(A8364,Taul1!A2:C834,2)</f>
        <v>2-vuotiaat</v>
      </c>
      <c r="L8364" t="s">
        <v>1663</v>
      </c>
      <c r="M8364" t="str">
        <f>F8364&amp;L8364&amp;G8364&amp;L8364&amp;INT(C8364*10)</f>
        <v>83,73,8</v>
      </c>
      <c r="O8364">
        <f>VLOOKUP(B8364,Taul1!A2:C834,3)</f>
        <v>0</v>
      </c>
      <c r="P8364" t="str">
        <f>VLOOKUP(B8364,Taul1!A2:C834,2)</f>
        <v>Vanhempainpäivärahojen korvatut päivät äiti 16-24</v>
      </c>
    </row>
    <row r="8365" spans="1:16" ht="18" x14ac:dyDescent="0.3">
      <c r="A8365" s="1" t="s">
        <v>1514</v>
      </c>
      <c r="B8365" s="1" t="s">
        <v>1592</v>
      </c>
      <c r="C8365" s="1">
        <v>0.60299999999999998</v>
      </c>
      <c r="D8365" s="1">
        <v>0</v>
      </c>
      <c r="E8365" s="1" t="s">
        <v>337</v>
      </c>
      <c r="F8365">
        <v>84</v>
      </c>
      <c r="G8365">
        <v>73</v>
      </c>
      <c r="H8365">
        <f>VLOOKUP(A8365,Taul1!A2:C834,3)</f>
        <v>1</v>
      </c>
      <c r="I8365" t="str">
        <f>VLOOKUP(A8365,Taul1!A2:C834,2)</f>
        <v>3-vuotiaat</v>
      </c>
      <c r="L8365" t="s">
        <v>1663</v>
      </c>
      <c r="M8365" t="str">
        <f>F8365&amp;L8365&amp;G8365&amp;L8365&amp;INT(C8365*10)</f>
        <v>84,73,6</v>
      </c>
      <c r="O8365">
        <f>VLOOKUP(B8365,Taul1!A2:C834,3)</f>
        <v>0</v>
      </c>
      <c r="P8365" t="str">
        <f>VLOOKUP(B8365,Taul1!A2:C834,2)</f>
        <v>Vanhempainpäivärahojen korvatut päivät äiti 16-24</v>
      </c>
    </row>
    <row r="8366" spans="1:16" ht="18" x14ac:dyDescent="0.3">
      <c r="A8366" s="1" t="s">
        <v>1516</v>
      </c>
      <c r="B8366" s="1" t="s">
        <v>1592</v>
      </c>
      <c r="C8366" s="1">
        <v>1.4999999999999999E-2</v>
      </c>
      <c r="D8366" s="1">
        <v>0.79556776949163599</v>
      </c>
      <c r="E8366" s="1" t="s">
        <v>337</v>
      </c>
      <c r="F8366">
        <v>85</v>
      </c>
      <c r="G8366">
        <v>73</v>
      </c>
      <c r="H8366">
        <f>VLOOKUP(A8366,Taul1!A2:C834,3)</f>
        <v>1</v>
      </c>
      <c r="I8366" t="str">
        <f>VLOOKUP(A8366,Taul1!A2:C834,2)</f>
        <v>4-vuotiaat</v>
      </c>
      <c r="L8366" t="s">
        <v>1663</v>
      </c>
      <c r="M8366" t="str">
        <f>F8366&amp;L8366&amp;G8366&amp;L8366&amp;INT(C8366*10)</f>
        <v>85,73,0</v>
      </c>
      <c r="O8366">
        <f>VLOOKUP(B8366,Taul1!A2:C834,3)</f>
        <v>0</v>
      </c>
      <c r="P8366" t="str">
        <f>VLOOKUP(B8366,Taul1!A2:C834,2)</f>
        <v>Vanhempainpäivärahojen korvatut päivät äiti 16-24</v>
      </c>
    </row>
    <row r="8367" spans="1:16" ht="18" x14ac:dyDescent="0.3">
      <c r="A8367" s="1" t="s">
        <v>1518</v>
      </c>
      <c r="B8367" s="1" t="s">
        <v>1592</v>
      </c>
      <c r="C8367" s="1">
        <v>1.4E-2</v>
      </c>
      <c r="D8367" s="1">
        <v>0.79940401958640495</v>
      </c>
      <c r="E8367" s="1" t="s">
        <v>337</v>
      </c>
      <c r="F8367">
        <v>86</v>
      </c>
      <c r="G8367">
        <v>73</v>
      </c>
      <c r="H8367">
        <f>VLOOKUP(A8367,Taul1!A2:C834,3)</f>
        <v>1</v>
      </c>
      <c r="I8367" t="str">
        <f>VLOOKUP(A8367,Taul1!A2:C834,2)</f>
        <v>5-vuotiaat</v>
      </c>
      <c r="L8367" t="s">
        <v>1663</v>
      </c>
      <c r="M8367" t="str">
        <f>F8367&amp;L8367&amp;G8367&amp;L8367&amp;INT(C8367*10)</f>
        <v>86,73,0</v>
      </c>
      <c r="O8367">
        <f>VLOOKUP(B8367,Taul1!A2:C834,3)</f>
        <v>0</v>
      </c>
      <c r="P8367" t="str">
        <f>VLOOKUP(B8367,Taul1!A2:C834,2)</f>
        <v>Vanhempainpäivärahojen korvatut päivät äiti 16-24</v>
      </c>
    </row>
    <row r="8368" spans="1:16" ht="18" x14ac:dyDescent="0.3">
      <c r="A8368" s="1" t="s">
        <v>1520</v>
      </c>
      <c r="B8368" s="1" t="s">
        <v>1592</v>
      </c>
      <c r="C8368" s="1">
        <v>-0.36299999999999999</v>
      </c>
      <c r="D8368" s="2">
        <v>4.3036241237359699E-11</v>
      </c>
      <c r="E8368" s="1" t="s">
        <v>337</v>
      </c>
      <c r="F8368">
        <v>87</v>
      </c>
      <c r="G8368">
        <v>73</v>
      </c>
      <c r="H8368">
        <f>VLOOKUP(A8368,Taul1!A2:C834,3)</f>
        <v>1</v>
      </c>
      <c r="I8368" t="str">
        <f>VLOOKUP(A8368,Taul1!A2:C834,2)</f>
        <v>6-vuotiaat</v>
      </c>
      <c r="L8368" t="s">
        <v>1663</v>
      </c>
      <c r="M8368" t="str">
        <f>F8368&amp;L8368&amp;G8368&amp;L8368&amp;INT(C8368*10)</f>
        <v>87,73,-4</v>
      </c>
      <c r="O8368">
        <f>VLOOKUP(B8368,Taul1!A2:C834,3)</f>
        <v>0</v>
      </c>
      <c r="P8368" t="str">
        <f>VLOOKUP(B8368,Taul1!A2:C834,2)</f>
        <v>Vanhempainpäivärahojen korvatut päivät äiti 16-24</v>
      </c>
    </row>
    <row r="8369" spans="1:16" ht="18" x14ac:dyDescent="0.3">
      <c r="A8369" s="1" t="s">
        <v>1522</v>
      </c>
      <c r="B8369" s="1" t="s">
        <v>1592</v>
      </c>
      <c r="C8369" s="1">
        <v>-0.57799999999999996</v>
      </c>
      <c r="D8369" s="2">
        <v>2.2204460492503101E-16</v>
      </c>
      <c r="E8369" s="1" t="s">
        <v>337</v>
      </c>
      <c r="F8369">
        <v>88</v>
      </c>
      <c r="G8369">
        <v>73</v>
      </c>
      <c r="H8369">
        <f>VLOOKUP(A8369,Taul1!A2:C834,3)</f>
        <v>1</v>
      </c>
      <c r="I8369" t="str">
        <f>VLOOKUP(A8369,Taul1!A2:C834,2)</f>
        <v>7-vuotiaat</v>
      </c>
      <c r="L8369" t="s">
        <v>1663</v>
      </c>
      <c r="M8369" t="str">
        <f>F8369&amp;L8369&amp;G8369&amp;L8369&amp;INT(C8369*10)</f>
        <v>88,73,-6</v>
      </c>
      <c r="O8369">
        <f>VLOOKUP(B8369,Taul1!A2:C834,3)</f>
        <v>0</v>
      </c>
      <c r="P8369" t="str">
        <f>VLOOKUP(B8369,Taul1!A2:C834,2)</f>
        <v>Vanhempainpäivärahojen korvatut päivät äiti 16-24</v>
      </c>
    </row>
    <row r="8370" spans="1:16" ht="18" x14ac:dyDescent="0.3">
      <c r="A8370" s="1" t="s">
        <v>1524</v>
      </c>
      <c r="B8370" s="1" t="s">
        <v>1592</v>
      </c>
      <c r="C8370" s="1">
        <v>-0.64300000000000002</v>
      </c>
      <c r="D8370" s="2">
        <v>1.11022302462515E-16</v>
      </c>
      <c r="E8370" s="1" t="s">
        <v>337</v>
      </c>
      <c r="F8370">
        <v>89</v>
      </c>
      <c r="G8370">
        <v>73</v>
      </c>
      <c r="H8370">
        <f>VLOOKUP(A8370,Taul1!A2:C834,3)</f>
        <v>1</v>
      </c>
      <c r="I8370" t="str">
        <f>VLOOKUP(A8370,Taul1!A2:C834,2)</f>
        <v>8-vuotiaat</v>
      </c>
      <c r="L8370" t="s">
        <v>1663</v>
      </c>
      <c r="M8370" t="str">
        <f>F8370&amp;L8370&amp;G8370&amp;L8370&amp;INT(C8370*10)</f>
        <v>89,73,-7</v>
      </c>
      <c r="O8370">
        <f>VLOOKUP(B8370,Taul1!A2:C834,3)</f>
        <v>0</v>
      </c>
      <c r="P8370" t="str">
        <f>VLOOKUP(B8370,Taul1!A2:C834,2)</f>
        <v>Vanhempainpäivärahojen korvatut päivät äiti 16-24</v>
      </c>
    </row>
    <row r="8371" spans="1:16" ht="18" x14ac:dyDescent="0.3">
      <c r="A8371" s="1" t="s">
        <v>1526</v>
      </c>
      <c r="B8371" s="1" t="s">
        <v>1592</v>
      </c>
      <c r="C8371" s="1">
        <v>-0.64800000000000002</v>
      </c>
      <c r="D8371" s="1">
        <v>0</v>
      </c>
      <c r="E8371" s="1" t="s">
        <v>337</v>
      </c>
      <c r="F8371">
        <v>90</v>
      </c>
      <c r="G8371">
        <v>73</v>
      </c>
      <c r="H8371">
        <f>VLOOKUP(A8371,Taul1!A2:C834,3)</f>
        <v>1</v>
      </c>
      <c r="I8371" t="str">
        <f>VLOOKUP(A8371,Taul1!A2:C834,2)</f>
        <v>9-vuotiaat</v>
      </c>
      <c r="L8371" t="s">
        <v>1663</v>
      </c>
      <c r="M8371" t="str">
        <f>F8371&amp;L8371&amp;G8371&amp;L8371&amp;INT(C8371*10)</f>
        <v>90,73,-7</v>
      </c>
      <c r="O8371">
        <f>VLOOKUP(B8371,Taul1!A2:C834,3)</f>
        <v>0</v>
      </c>
      <c r="P8371" t="str">
        <f>VLOOKUP(B8371,Taul1!A2:C834,2)</f>
        <v>Vanhempainpäivärahojen korvatut päivät äiti 16-24</v>
      </c>
    </row>
    <row r="8372" spans="1:16" ht="18" x14ac:dyDescent="0.3">
      <c r="A8372" s="1" t="s">
        <v>1528</v>
      </c>
      <c r="B8372" s="1" t="s">
        <v>1592</v>
      </c>
      <c r="C8372" s="1">
        <v>0.73799999999999999</v>
      </c>
      <c r="D8372" s="1">
        <v>0</v>
      </c>
      <c r="E8372" s="1" t="s">
        <v>337</v>
      </c>
      <c r="F8372">
        <v>91</v>
      </c>
      <c r="G8372">
        <v>73</v>
      </c>
      <c r="H8372">
        <f>VLOOKUP(A8372,Taul1!A2:C834,3)</f>
        <v>1</v>
      </c>
      <c r="I8372" t="str">
        <f>VLOOKUP(A8372,Taul1!A2:C834,2)</f>
        <v>Työkyvyttömyyseläkkeen saajat yhteensä</v>
      </c>
      <c r="L8372" t="s">
        <v>1663</v>
      </c>
      <c r="M8372" t="str">
        <f>F8372&amp;L8372&amp;G8372&amp;L8372&amp;INT(C8372*10)</f>
        <v>91,73,7</v>
      </c>
      <c r="O8372">
        <f>VLOOKUP(B8372,Taul1!A2:C834,3)</f>
        <v>0</v>
      </c>
      <c r="P8372" t="str">
        <f>VLOOKUP(B8372,Taul1!A2:C834,2)</f>
        <v>Vanhempainpäivärahojen korvatut päivät äiti 16-24</v>
      </c>
    </row>
    <row r="8373" spans="1:16" ht="18" x14ac:dyDescent="0.3">
      <c r="A8373" s="1" t="s">
        <v>1530</v>
      </c>
      <c r="B8373" s="1" t="s">
        <v>1592</v>
      </c>
      <c r="C8373" s="1">
        <v>-0.45400000000000001</v>
      </c>
      <c r="D8373" s="1">
        <v>0</v>
      </c>
      <c r="E8373" s="1" t="s">
        <v>337</v>
      </c>
      <c r="F8373">
        <v>92</v>
      </c>
      <c r="G8373">
        <v>73</v>
      </c>
      <c r="H8373">
        <f>VLOOKUP(A8373,Taul1!A2:C834,3)</f>
        <v>1</v>
      </c>
      <c r="I8373" t="str">
        <f>VLOOKUP(A8373,Taul1!A2:C834,2)</f>
        <v>Työkyvyttömyyseläkkeen saajat 16-24</v>
      </c>
      <c r="L8373" t="s">
        <v>1663</v>
      </c>
      <c r="M8373" t="str">
        <f>F8373&amp;L8373&amp;G8373&amp;L8373&amp;INT(C8373*10)</f>
        <v>92,73,-5</v>
      </c>
      <c r="O8373">
        <f>VLOOKUP(B8373,Taul1!A2:C834,3)</f>
        <v>0</v>
      </c>
      <c r="P8373" t="str">
        <f>VLOOKUP(B8373,Taul1!A2:C834,2)</f>
        <v>Vanhempainpäivärahojen korvatut päivät äiti 16-24</v>
      </c>
    </row>
    <row r="8374" spans="1:16" ht="18" x14ac:dyDescent="0.3">
      <c r="A8374" s="1" t="s">
        <v>1532</v>
      </c>
      <c r="B8374" s="1" t="s">
        <v>1592</v>
      </c>
      <c r="C8374" s="1">
        <v>-0.81</v>
      </c>
      <c r="D8374" s="1">
        <v>0</v>
      </c>
      <c r="E8374" s="1" t="s">
        <v>337</v>
      </c>
      <c r="F8374">
        <v>93</v>
      </c>
      <c r="G8374">
        <v>73</v>
      </c>
      <c r="H8374">
        <f>VLOOKUP(A8374,Taul1!A2:C834,3)</f>
        <v>1</v>
      </c>
      <c r="I8374" t="str">
        <f>VLOOKUP(A8374,Taul1!A2:C834,2)</f>
        <v>Työkyvyttömyyseläkkeen saajat 25-29</v>
      </c>
      <c r="L8374" t="s">
        <v>1663</v>
      </c>
      <c r="M8374" t="str">
        <f>F8374&amp;L8374&amp;G8374&amp;L8374&amp;INT(C8374*10)</f>
        <v>93,73,-9</v>
      </c>
      <c r="O8374">
        <f>VLOOKUP(B8374,Taul1!A2:C834,3)</f>
        <v>0</v>
      </c>
      <c r="P8374" t="str">
        <f>VLOOKUP(B8374,Taul1!A2:C834,2)</f>
        <v>Vanhempainpäivärahojen korvatut päivät äiti 16-24</v>
      </c>
    </row>
    <row r="8375" spans="1:16" ht="18" x14ac:dyDescent="0.3">
      <c r="A8375" s="1" t="s">
        <v>1534</v>
      </c>
      <c r="B8375" s="1" t="s">
        <v>1592</v>
      </c>
      <c r="C8375" s="1">
        <v>-0.313</v>
      </c>
      <c r="D8375" s="2">
        <v>1.73759626687086E-8</v>
      </c>
      <c r="E8375" s="1" t="s">
        <v>337</v>
      </c>
      <c r="F8375">
        <v>94</v>
      </c>
      <c r="G8375">
        <v>73</v>
      </c>
      <c r="H8375">
        <f>VLOOKUP(A8375,Taul1!A2:C834,3)</f>
        <v>1</v>
      </c>
      <c r="I8375" t="str">
        <f>VLOOKUP(A8375,Taul1!A2:C834,2)</f>
        <v>Työkyvyttömyyseläkkeen saajat 30-34</v>
      </c>
      <c r="L8375" t="s">
        <v>1663</v>
      </c>
      <c r="M8375" t="str">
        <f>F8375&amp;L8375&amp;G8375&amp;L8375&amp;INT(C8375*10)</f>
        <v>94,73,-4</v>
      </c>
      <c r="O8375">
        <f>VLOOKUP(B8375,Taul1!A2:C834,3)</f>
        <v>0</v>
      </c>
      <c r="P8375" t="str">
        <f>VLOOKUP(B8375,Taul1!A2:C834,2)</f>
        <v>Vanhempainpäivärahojen korvatut päivät äiti 16-24</v>
      </c>
    </row>
    <row r="8376" spans="1:16" ht="18" x14ac:dyDescent="0.3">
      <c r="A8376" s="1" t="s">
        <v>1536</v>
      </c>
      <c r="B8376" s="1" t="s">
        <v>1592</v>
      </c>
      <c r="C8376" s="1">
        <v>-0.64800000000000002</v>
      </c>
      <c r="D8376" s="2">
        <v>1.11022302462515E-16</v>
      </c>
      <c r="E8376" s="1" t="s">
        <v>337</v>
      </c>
      <c r="F8376">
        <v>95</v>
      </c>
      <c r="G8376">
        <v>73</v>
      </c>
      <c r="H8376">
        <f>VLOOKUP(A8376,Taul1!A2:C834,3)</f>
        <v>1</v>
      </c>
      <c r="I8376" t="str">
        <f>VLOOKUP(A8376,Taul1!A2:C834,2)</f>
        <v>Työkyvyttömyyseläkkeen saajat 35-39</v>
      </c>
      <c r="L8376" t="s">
        <v>1663</v>
      </c>
      <c r="M8376" t="str">
        <f>F8376&amp;L8376&amp;G8376&amp;L8376&amp;INT(C8376*10)</f>
        <v>95,73,-7</v>
      </c>
      <c r="O8376">
        <f>VLOOKUP(B8376,Taul1!A2:C834,3)</f>
        <v>0</v>
      </c>
      <c r="P8376" t="str">
        <f>VLOOKUP(B8376,Taul1!A2:C834,2)</f>
        <v>Vanhempainpäivärahojen korvatut päivät äiti 16-24</v>
      </c>
    </row>
    <row r="8377" spans="1:16" ht="18" x14ac:dyDescent="0.3">
      <c r="A8377" s="1" t="s">
        <v>1538</v>
      </c>
      <c r="B8377" s="1" t="s">
        <v>1592</v>
      </c>
      <c r="C8377" s="1">
        <v>-0.65400000000000003</v>
      </c>
      <c r="D8377" s="1">
        <v>0</v>
      </c>
      <c r="E8377" s="1" t="s">
        <v>337</v>
      </c>
      <c r="F8377">
        <v>96</v>
      </c>
      <c r="G8377">
        <v>73</v>
      </c>
      <c r="H8377">
        <f>VLOOKUP(A8377,Taul1!A2:C834,3)</f>
        <v>1</v>
      </c>
      <c r="I8377" t="str">
        <f>VLOOKUP(A8377,Taul1!A2:C834,2)</f>
        <v>Työkyvyttömyyseläkkeen saajat 40-44</v>
      </c>
      <c r="L8377" t="s">
        <v>1663</v>
      </c>
      <c r="M8377" t="str">
        <f>F8377&amp;L8377&amp;G8377&amp;L8377&amp;INT(C8377*10)</f>
        <v>96,73,-7</v>
      </c>
      <c r="O8377">
        <f>VLOOKUP(B8377,Taul1!A2:C834,3)</f>
        <v>0</v>
      </c>
      <c r="P8377" t="str">
        <f>VLOOKUP(B8377,Taul1!A2:C834,2)</f>
        <v>Vanhempainpäivärahojen korvatut päivät äiti 16-24</v>
      </c>
    </row>
    <row r="8378" spans="1:16" ht="18" x14ac:dyDescent="0.3">
      <c r="A8378" s="1" t="s">
        <v>1540</v>
      </c>
      <c r="B8378" s="1" t="s">
        <v>1592</v>
      </c>
      <c r="C8378" s="1">
        <v>0.70299999999999996</v>
      </c>
      <c r="D8378" s="1">
        <v>0</v>
      </c>
      <c r="E8378" s="1" t="s">
        <v>337</v>
      </c>
      <c r="F8378">
        <v>97</v>
      </c>
      <c r="G8378">
        <v>73</v>
      </c>
      <c r="H8378">
        <f>VLOOKUP(A8378,Taul1!A2:C834,3)</f>
        <v>1</v>
      </c>
      <c r="I8378" t="str">
        <f>VLOOKUP(A8378,Taul1!A2:C834,2)</f>
        <v>Työkyvyttömyyseläkkeen saajat 45-49</v>
      </c>
      <c r="L8378" t="s">
        <v>1663</v>
      </c>
      <c r="M8378" t="str">
        <f>F8378&amp;L8378&amp;G8378&amp;L8378&amp;INT(C8378*10)</f>
        <v>97,73,7</v>
      </c>
      <c r="O8378">
        <f>VLOOKUP(B8378,Taul1!A2:C834,3)</f>
        <v>0</v>
      </c>
      <c r="P8378" t="str">
        <f>VLOOKUP(B8378,Taul1!A2:C834,2)</f>
        <v>Vanhempainpäivärahojen korvatut päivät äiti 16-24</v>
      </c>
    </row>
    <row r="8379" spans="1:16" ht="18" x14ac:dyDescent="0.3">
      <c r="A8379" s="1" t="s">
        <v>1542</v>
      </c>
      <c r="B8379" s="1" t="s">
        <v>1592</v>
      </c>
      <c r="C8379" s="1">
        <v>0.64200000000000002</v>
      </c>
      <c r="D8379" s="1">
        <v>0</v>
      </c>
      <c r="E8379" s="1" t="s">
        <v>337</v>
      </c>
      <c r="F8379">
        <v>98</v>
      </c>
      <c r="G8379">
        <v>73</v>
      </c>
      <c r="H8379">
        <f>VLOOKUP(A8379,Taul1!A2:C834,3)</f>
        <v>1</v>
      </c>
      <c r="I8379" t="str">
        <f>VLOOKUP(A8379,Taul1!A2:C834,2)</f>
        <v>Työkyvyttömyyseläkkeen saajat 50-54</v>
      </c>
      <c r="L8379" t="s">
        <v>1663</v>
      </c>
      <c r="M8379" t="str">
        <f>F8379&amp;L8379&amp;G8379&amp;L8379&amp;INT(C8379*10)</f>
        <v>98,73,6</v>
      </c>
      <c r="O8379">
        <f>VLOOKUP(B8379,Taul1!A2:C834,3)</f>
        <v>0</v>
      </c>
      <c r="P8379" t="str">
        <f>VLOOKUP(B8379,Taul1!A2:C834,2)</f>
        <v>Vanhempainpäivärahojen korvatut päivät äiti 16-24</v>
      </c>
    </row>
    <row r="8380" spans="1:16" ht="18" x14ac:dyDescent="0.3">
      <c r="A8380" s="1" t="s">
        <v>1544</v>
      </c>
      <c r="B8380" s="1" t="s">
        <v>1592</v>
      </c>
      <c r="C8380" s="1">
        <v>0.80900000000000005</v>
      </c>
      <c r="D8380" s="1">
        <v>0</v>
      </c>
      <c r="E8380" s="1" t="s">
        <v>337</v>
      </c>
      <c r="F8380">
        <v>99</v>
      </c>
      <c r="G8380">
        <v>73</v>
      </c>
      <c r="H8380">
        <f>VLOOKUP(A8380,Taul1!A2:C834,3)</f>
        <v>1</v>
      </c>
      <c r="I8380" t="str">
        <f>VLOOKUP(A8380,Taul1!A2:C834,2)</f>
        <v>Työkyvyttömyyseläkkeen saajat 55-59</v>
      </c>
      <c r="L8380" t="s">
        <v>1663</v>
      </c>
      <c r="M8380" t="str">
        <f>F8380&amp;L8380&amp;G8380&amp;L8380&amp;INT(C8380*10)</f>
        <v>99,73,8</v>
      </c>
      <c r="O8380">
        <f>VLOOKUP(B8380,Taul1!A2:C834,3)</f>
        <v>0</v>
      </c>
      <c r="P8380" t="str">
        <f>VLOOKUP(B8380,Taul1!A2:C834,2)</f>
        <v>Vanhempainpäivärahojen korvatut päivät äiti 16-24</v>
      </c>
    </row>
    <row r="8381" spans="1:16" ht="18" x14ac:dyDescent="0.3">
      <c r="A8381" s="1" t="s">
        <v>1546</v>
      </c>
      <c r="B8381" s="1" t="s">
        <v>1592</v>
      </c>
      <c r="C8381" s="1">
        <v>0.82699999999999996</v>
      </c>
      <c r="D8381" s="1">
        <v>0</v>
      </c>
      <c r="E8381" s="1" t="s">
        <v>337</v>
      </c>
      <c r="F8381">
        <v>100</v>
      </c>
      <c r="G8381">
        <v>73</v>
      </c>
      <c r="H8381">
        <f>VLOOKUP(A8381,Taul1!A2:C834,3)</f>
        <v>1</v>
      </c>
      <c r="I8381" t="str">
        <f>VLOOKUP(A8381,Taul1!A2:C834,2)</f>
        <v>Työkyvyttömyyseläkkeen saajat 60-64</v>
      </c>
      <c r="L8381" t="s">
        <v>1663</v>
      </c>
      <c r="M8381" t="str">
        <f>F8381&amp;L8381&amp;G8381&amp;L8381&amp;INT(C8381*10)</f>
        <v>100,73,8</v>
      </c>
      <c r="O8381">
        <f>VLOOKUP(B8381,Taul1!A2:C834,3)</f>
        <v>0</v>
      </c>
      <c r="P8381" t="str">
        <f>VLOOKUP(B8381,Taul1!A2:C834,2)</f>
        <v>Vanhempainpäivärahojen korvatut päivät äiti 16-24</v>
      </c>
    </row>
    <row r="8382" spans="1:16" ht="18" x14ac:dyDescent="0.3">
      <c r="A8382" s="1" t="s">
        <v>1548</v>
      </c>
      <c r="B8382" s="1" t="s">
        <v>1592</v>
      </c>
      <c r="C8382" s="1">
        <v>-0.85099999999999998</v>
      </c>
      <c r="D8382" s="1">
        <v>0</v>
      </c>
      <c r="E8382" s="1" t="s">
        <v>337</v>
      </c>
      <c r="F8382">
        <v>101</v>
      </c>
      <c r="G8382">
        <v>73</v>
      </c>
      <c r="H8382">
        <f>VLOOKUP(A8382,Taul1!A2:C834,3)</f>
        <v>1</v>
      </c>
      <c r="I8382" t="str">
        <f>VLOOKUP(A8382,Taul1!A2:C834,2)</f>
        <v>Kelan kuntoutuspalvelujen saajat yhteensä</v>
      </c>
      <c r="L8382" t="s">
        <v>1663</v>
      </c>
      <c r="M8382" t="str">
        <f>F8382&amp;L8382&amp;G8382&amp;L8382&amp;INT(C8382*10)</f>
        <v>101,73,-9</v>
      </c>
      <c r="O8382">
        <f>VLOOKUP(B8382,Taul1!A2:C834,3)</f>
        <v>0</v>
      </c>
      <c r="P8382" t="str">
        <f>VLOOKUP(B8382,Taul1!A2:C834,2)</f>
        <v>Vanhempainpäivärahojen korvatut päivät äiti 16-24</v>
      </c>
    </row>
    <row r="8383" spans="1:16" ht="18" x14ac:dyDescent="0.3">
      <c r="A8383" s="1" t="s">
        <v>1550</v>
      </c>
      <c r="B8383" s="1" t="s">
        <v>1592</v>
      </c>
      <c r="C8383" s="1">
        <v>-0.83099999999999996</v>
      </c>
      <c r="D8383" s="1">
        <v>0</v>
      </c>
      <c r="E8383" s="1" t="s">
        <v>337</v>
      </c>
      <c r="F8383">
        <v>102</v>
      </c>
      <c r="G8383">
        <v>73</v>
      </c>
      <c r="H8383">
        <f>VLOOKUP(A8383,Taul1!A2:C834,3)</f>
        <v>1</v>
      </c>
      <c r="I8383" t="str">
        <f>VLOOKUP(A8383,Taul1!A2:C834,2)</f>
        <v>Kelan kuntoutuspalvelujen saajat 0-6</v>
      </c>
      <c r="L8383" t="s">
        <v>1663</v>
      </c>
      <c r="M8383" t="str">
        <f>F8383&amp;L8383&amp;G8383&amp;L8383&amp;INT(C8383*10)</f>
        <v>102,73,-9</v>
      </c>
      <c r="O8383">
        <f>VLOOKUP(B8383,Taul1!A2:C834,3)</f>
        <v>0</v>
      </c>
      <c r="P8383" t="str">
        <f>VLOOKUP(B8383,Taul1!A2:C834,2)</f>
        <v>Vanhempainpäivärahojen korvatut päivät äiti 16-24</v>
      </c>
    </row>
    <row r="8384" spans="1:16" ht="18" x14ac:dyDescent="0.3">
      <c r="A8384" s="1" t="s">
        <v>1552</v>
      </c>
      <c r="B8384" s="1" t="s">
        <v>1592</v>
      </c>
      <c r="C8384" s="1">
        <v>-0.88700000000000001</v>
      </c>
      <c r="D8384" s="1">
        <v>0</v>
      </c>
      <c r="E8384" s="1" t="s">
        <v>337</v>
      </c>
      <c r="F8384">
        <v>103</v>
      </c>
      <c r="G8384">
        <v>73</v>
      </c>
      <c r="H8384">
        <f>VLOOKUP(A8384,Taul1!A2:C834,3)</f>
        <v>1</v>
      </c>
      <c r="I8384" t="str">
        <f>VLOOKUP(A8384,Taul1!A2:C834,2)</f>
        <v>Kelan kuntoutuspalvelujen saajat 7-15</v>
      </c>
      <c r="L8384" t="s">
        <v>1663</v>
      </c>
      <c r="M8384" t="str">
        <f>F8384&amp;L8384&amp;G8384&amp;L8384&amp;INT(C8384*10)</f>
        <v>103,73,-9</v>
      </c>
      <c r="O8384">
        <f>VLOOKUP(B8384,Taul1!A2:C834,3)</f>
        <v>0</v>
      </c>
      <c r="P8384" t="str">
        <f>VLOOKUP(B8384,Taul1!A2:C834,2)</f>
        <v>Vanhempainpäivärahojen korvatut päivät äiti 16-24</v>
      </c>
    </row>
    <row r="8385" spans="1:16" ht="18" x14ac:dyDescent="0.3">
      <c r="A8385" s="1" t="s">
        <v>1554</v>
      </c>
      <c r="B8385" s="1" t="s">
        <v>1592</v>
      </c>
      <c r="C8385" s="1">
        <v>-0.76100000000000001</v>
      </c>
      <c r="D8385" s="1">
        <v>0</v>
      </c>
      <c r="E8385" s="1" t="s">
        <v>337</v>
      </c>
      <c r="F8385">
        <v>104</v>
      </c>
      <c r="G8385">
        <v>73</v>
      </c>
      <c r="H8385">
        <f>VLOOKUP(A8385,Taul1!A2:C834,3)</f>
        <v>1</v>
      </c>
      <c r="I8385" t="str">
        <f>VLOOKUP(A8385,Taul1!A2:C834,2)</f>
        <v>Kelan kuntoutuspalvelujen saajat 16-19</v>
      </c>
      <c r="L8385" t="s">
        <v>1663</v>
      </c>
      <c r="M8385" t="str">
        <f>F8385&amp;L8385&amp;G8385&amp;L8385&amp;INT(C8385*10)</f>
        <v>104,73,-8</v>
      </c>
      <c r="O8385">
        <f>VLOOKUP(B8385,Taul1!A2:C834,3)</f>
        <v>0</v>
      </c>
      <c r="P8385" t="str">
        <f>VLOOKUP(B8385,Taul1!A2:C834,2)</f>
        <v>Vanhempainpäivärahojen korvatut päivät äiti 16-24</v>
      </c>
    </row>
    <row r="8386" spans="1:16" ht="18" x14ac:dyDescent="0.3">
      <c r="A8386" s="1" t="s">
        <v>1556</v>
      </c>
      <c r="B8386" s="1" t="s">
        <v>1592</v>
      </c>
      <c r="C8386" s="1">
        <v>-0.89200000000000002</v>
      </c>
      <c r="D8386" s="2">
        <v>1.11022302462515E-16</v>
      </c>
      <c r="E8386" s="1" t="s">
        <v>337</v>
      </c>
      <c r="F8386">
        <v>105</v>
      </c>
      <c r="G8386">
        <v>73</v>
      </c>
      <c r="H8386">
        <f>VLOOKUP(A8386,Taul1!A2:C834,3)</f>
        <v>1</v>
      </c>
      <c r="I8386" t="str">
        <f>VLOOKUP(A8386,Taul1!A2:C834,2)</f>
        <v>Kelan kuntoutuspalvelujen saajat 20-24</v>
      </c>
      <c r="L8386" t="s">
        <v>1663</v>
      </c>
      <c r="M8386" t="str">
        <f>F8386&amp;L8386&amp;G8386&amp;L8386&amp;INT(C8386*10)</f>
        <v>105,73,-9</v>
      </c>
      <c r="O8386">
        <f>VLOOKUP(B8386,Taul1!A2:C834,3)</f>
        <v>0</v>
      </c>
      <c r="P8386" t="str">
        <f>VLOOKUP(B8386,Taul1!A2:C834,2)</f>
        <v>Vanhempainpäivärahojen korvatut päivät äiti 16-24</v>
      </c>
    </row>
    <row r="8387" spans="1:16" ht="18" x14ac:dyDescent="0.3">
      <c r="A8387" s="1" t="s">
        <v>1558</v>
      </c>
      <c r="B8387" s="1" t="s">
        <v>1592</v>
      </c>
      <c r="C8387" s="1">
        <v>-0.82199999999999995</v>
      </c>
      <c r="D8387" s="1">
        <v>0</v>
      </c>
      <c r="E8387" s="1" t="s">
        <v>337</v>
      </c>
      <c r="F8387">
        <v>106</v>
      </c>
      <c r="G8387">
        <v>73</v>
      </c>
      <c r="H8387">
        <f>VLOOKUP(A8387,Taul1!A2:C834,3)</f>
        <v>1</v>
      </c>
      <c r="I8387" t="str">
        <f>VLOOKUP(A8387,Taul1!A2:C834,2)</f>
        <v>Kelan kuntoutuspalvelujen saajat 25-29</v>
      </c>
      <c r="L8387" t="s">
        <v>1663</v>
      </c>
      <c r="M8387" t="str">
        <f>F8387&amp;L8387&amp;G8387&amp;L8387&amp;INT(C8387*10)</f>
        <v>106,73,-9</v>
      </c>
      <c r="O8387">
        <f>VLOOKUP(B8387,Taul1!A2:C834,3)</f>
        <v>0</v>
      </c>
      <c r="P8387" t="str">
        <f>VLOOKUP(B8387,Taul1!A2:C834,2)</f>
        <v>Vanhempainpäivärahojen korvatut päivät äiti 16-24</v>
      </c>
    </row>
    <row r="8388" spans="1:16" ht="18" x14ac:dyDescent="0.3">
      <c r="A8388" s="1" t="s">
        <v>1560</v>
      </c>
      <c r="B8388" s="1" t="s">
        <v>1592</v>
      </c>
      <c r="C8388" s="1">
        <v>-0.79700000000000004</v>
      </c>
      <c r="D8388" s="1">
        <v>0</v>
      </c>
      <c r="E8388" s="1" t="s">
        <v>337</v>
      </c>
      <c r="F8388">
        <v>107</v>
      </c>
      <c r="G8388">
        <v>73</v>
      </c>
      <c r="H8388">
        <f>VLOOKUP(A8388,Taul1!A2:C834,3)</f>
        <v>1</v>
      </c>
      <c r="I8388" t="str">
        <f>VLOOKUP(A8388,Taul1!A2:C834,2)</f>
        <v>Kelan kuntoutuspalvelujen saajat 30-34</v>
      </c>
      <c r="L8388" t="s">
        <v>1663</v>
      </c>
      <c r="M8388" t="str">
        <f>F8388&amp;L8388&amp;G8388&amp;L8388&amp;INT(C8388*10)</f>
        <v>107,73,-8</v>
      </c>
      <c r="O8388">
        <f>VLOOKUP(B8388,Taul1!A2:C834,3)</f>
        <v>0</v>
      </c>
      <c r="P8388" t="str">
        <f>VLOOKUP(B8388,Taul1!A2:C834,2)</f>
        <v>Vanhempainpäivärahojen korvatut päivät äiti 16-24</v>
      </c>
    </row>
    <row r="8389" spans="1:16" ht="18" x14ac:dyDescent="0.3">
      <c r="A8389" s="1" t="s">
        <v>1562</v>
      </c>
      <c r="B8389" s="1" t="s">
        <v>1592</v>
      </c>
      <c r="C8389" s="1">
        <v>-0.80200000000000005</v>
      </c>
      <c r="D8389" s="1">
        <v>0</v>
      </c>
      <c r="E8389" s="1" t="s">
        <v>337</v>
      </c>
      <c r="F8389">
        <v>108</v>
      </c>
      <c r="G8389">
        <v>73</v>
      </c>
      <c r="H8389">
        <f>VLOOKUP(A8389,Taul1!A2:C834,3)</f>
        <v>1</v>
      </c>
      <c r="I8389" t="str">
        <f>VLOOKUP(A8389,Taul1!A2:C834,2)</f>
        <v>Kelan kuntoutuspalvelujen saajat 35-39</v>
      </c>
      <c r="L8389" t="s">
        <v>1663</v>
      </c>
      <c r="M8389" t="str">
        <f>F8389&amp;L8389&amp;G8389&amp;L8389&amp;INT(C8389*10)</f>
        <v>108,73,-9</v>
      </c>
      <c r="O8389">
        <f>VLOOKUP(B8389,Taul1!A2:C834,3)</f>
        <v>0</v>
      </c>
      <c r="P8389" t="str">
        <f>VLOOKUP(B8389,Taul1!A2:C834,2)</f>
        <v>Vanhempainpäivärahojen korvatut päivät äiti 16-24</v>
      </c>
    </row>
    <row r="8390" spans="1:16" ht="18" x14ac:dyDescent="0.3">
      <c r="A8390" s="1" t="s">
        <v>1564</v>
      </c>
      <c r="B8390" s="1" t="s">
        <v>1592</v>
      </c>
      <c r="C8390" s="1">
        <v>-0.83799999999999997</v>
      </c>
      <c r="D8390" s="1">
        <v>0</v>
      </c>
      <c r="E8390" s="1" t="s">
        <v>337</v>
      </c>
      <c r="F8390">
        <v>109</v>
      </c>
      <c r="G8390">
        <v>73</v>
      </c>
      <c r="H8390">
        <f>VLOOKUP(A8390,Taul1!A2:C834,3)</f>
        <v>1</v>
      </c>
      <c r="I8390" t="str">
        <f>VLOOKUP(A8390,Taul1!A2:C834,2)</f>
        <v>Kelan kuntoutuspalvelujen saajat 40-44</v>
      </c>
      <c r="L8390" t="s">
        <v>1663</v>
      </c>
      <c r="M8390" t="str">
        <f>F8390&amp;L8390&amp;G8390&amp;L8390&amp;INT(C8390*10)</f>
        <v>109,73,-9</v>
      </c>
      <c r="O8390">
        <f>VLOOKUP(B8390,Taul1!A2:C834,3)</f>
        <v>0</v>
      </c>
      <c r="P8390" t="str">
        <f>VLOOKUP(B8390,Taul1!A2:C834,2)</f>
        <v>Vanhempainpäivärahojen korvatut päivät äiti 16-24</v>
      </c>
    </row>
    <row r="8391" spans="1:16" ht="18" x14ac:dyDescent="0.3">
      <c r="A8391" s="1" t="s">
        <v>1566</v>
      </c>
      <c r="B8391" s="1" t="s">
        <v>1592</v>
      </c>
      <c r="C8391" s="1">
        <v>-3.6999999999999998E-2</v>
      </c>
      <c r="D8391" s="1">
        <v>0.51343113520110095</v>
      </c>
      <c r="E8391" s="1" t="s">
        <v>337</v>
      </c>
      <c r="F8391">
        <v>110</v>
      </c>
      <c r="G8391">
        <v>73</v>
      </c>
      <c r="H8391">
        <f>VLOOKUP(A8391,Taul1!A2:C834,3)</f>
        <v>1</v>
      </c>
      <c r="I8391" t="str">
        <f>VLOOKUP(A8391,Taul1!A2:C834,2)</f>
        <v>Kelan kuntoutuspalvelujen saajat 45-49</v>
      </c>
      <c r="L8391" t="s">
        <v>1663</v>
      </c>
      <c r="M8391" t="str">
        <f>F8391&amp;L8391&amp;G8391&amp;L8391&amp;INT(C8391*10)</f>
        <v>110,73,-1</v>
      </c>
      <c r="O8391">
        <f>VLOOKUP(B8391,Taul1!A2:C834,3)</f>
        <v>0</v>
      </c>
      <c r="P8391" t="str">
        <f>VLOOKUP(B8391,Taul1!A2:C834,2)</f>
        <v>Vanhempainpäivärahojen korvatut päivät äiti 16-24</v>
      </c>
    </row>
    <row r="8392" spans="1:16" ht="18" x14ac:dyDescent="0.3">
      <c r="A8392" s="1" t="s">
        <v>1568</v>
      </c>
      <c r="B8392" s="1" t="s">
        <v>1592</v>
      </c>
      <c r="C8392" s="1">
        <v>0.73599999999999999</v>
      </c>
      <c r="D8392" s="1">
        <v>0</v>
      </c>
      <c r="E8392" s="1" t="s">
        <v>337</v>
      </c>
      <c r="F8392">
        <v>111</v>
      </c>
      <c r="G8392">
        <v>73</v>
      </c>
      <c r="H8392">
        <f>VLOOKUP(A8392,Taul1!A2:C834,3)</f>
        <v>1</v>
      </c>
      <c r="I8392" t="str">
        <f>VLOOKUP(A8392,Taul1!A2:C834,2)</f>
        <v>Kelan kuntoutuspalvelujen saajat 50-54</v>
      </c>
      <c r="L8392" t="s">
        <v>1663</v>
      </c>
      <c r="M8392" t="str">
        <f>F8392&amp;L8392&amp;G8392&amp;L8392&amp;INT(C8392*10)</f>
        <v>111,73,7</v>
      </c>
      <c r="O8392">
        <f>VLOOKUP(B8392,Taul1!A2:C834,3)</f>
        <v>0</v>
      </c>
      <c r="P8392" t="str">
        <f>VLOOKUP(B8392,Taul1!A2:C834,2)</f>
        <v>Vanhempainpäivärahojen korvatut päivät äiti 16-24</v>
      </c>
    </row>
    <row r="8393" spans="1:16" ht="18" x14ac:dyDescent="0.3">
      <c r="A8393" s="1" t="s">
        <v>1570</v>
      </c>
      <c r="B8393" s="1" t="s">
        <v>1592</v>
      </c>
      <c r="C8393" s="1">
        <v>0.81299999999999994</v>
      </c>
      <c r="D8393" s="1">
        <v>0</v>
      </c>
      <c r="E8393" s="1" t="s">
        <v>337</v>
      </c>
      <c r="F8393">
        <v>112</v>
      </c>
      <c r="G8393">
        <v>73</v>
      </c>
      <c r="H8393">
        <f>VLOOKUP(A8393,Taul1!A2:C834,3)</f>
        <v>1</v>
      </c>
      <c r="I8393" t="str">
        <f>VLOOKUP(A8393,Taul1!A2:C834,2)</f>
        <v>Kelan kuntoutuspalvelujen saajat 55-59</v>
      </c>
      <c r="L8393" t="s">
        <v>1663</v>
      </c>
      <c r="M8393" t="str">
        <f>F8393&amp;L8393&amp;G8393&amp;L8393&amp;INT(C8393*10)</f>
        <v>112,73,8</v>
      </c>
      <c r="O8393">
        <f>VLOOKUP(B8393,Taul1!A2:C834,3)</f>
        <v>0</v>
      </c>
      <c r="P8393" t="str">
        <f>VLOOKUP(B8393,Taul1!A2:C834,2)</f>
        <v>Vanhempainpäivärahojen korvatut päivät äiti 16-24</v>
      </c>
    </row>
    <row r="8394" spans="1:16" ht="18" x14ac:dyDescent="0.3">
      <c r="A8394" s="1" t="s">
        <v>1572</v>
      </c>
      <c r="B8394" s="1" t="s">
        <v>1592</v>
      </c>
      <c r="C8394" s="1">
        <v>0.216</v>
      </c>
      <c r="D8394" s="1">
        <v>1.25428464009536E-4</v>
      </c>
      <c r="E8394" s="1" t="s">
        <v>337</v>
      </c>
      <c r="F8394">
        <v>113</v>
      </c>
      <c r="G8394">
        <v>73</v>
      </c>
      <c r="H8394">
        <f>VLOOKUP(A8394,Taul1!A2:C834,3)</f>
        <v>1</v>
      </c>
      <c r="I8394" t="str">
        <f>VLOOKUP(A8394,Taul1!A2:C834,2)</f>
        <v>Kelan kuntoutuspalvelujen saajat 60-64</v>
      </c>
      <c r="L8394" t="s">
        <v>1663</v>
      </c>
      <c r="M8394" t="str">
        <f>F8394&amp;L8394&amp;G8394&amp;L8394&amp;INT(C8394*10)</f>
        <v>113,73,2</v>
      </c>
      <c r="O8394">
        <f>VLOOKUP(B8394,Taul1!A2:C834,3)</f>
        <v>0</v>
      </c>
      <c r="P8394" t="str">
        <f>VLOOKUP(B8394,Taul1!A2:C834,2)</f>
        <v>Vanhempainpäivärahojen korvatut päivät äiti 16-24</v>
      </c>
    </row>
    <row r="8395" spans="1:16" ht="18" x14ac:dyDescent="0.3">
      <c r="A8395" s="1" t="s">
        <v>1574</v>
      </c>
      <c r="B8395" s="1" t="s">
        <v>1592</v>
      </c>
      <c r="C8395" s="1">
        <v>0.30199999999999999</v>
      </c>
      <c r="D8395" s="2">
        <v>5.8954422232915203E-8</v>
      </c>
      <c r="E8395" s="1" t="s">
        <v>337</v>
      </c>
      <c r="F8395">
        <v>114</v>
      </c>
      <c r="G8395">
        <v>73</v>
      </c>
      <c r="H8395">
        <f>VLOOKUP(A8395,Taul1!A2:C834,3)</f>
        <v>1</v>
      </c>
      <c r="I8395" t="str">
        <f>VLOOKUP(A8395,Taul1!A2:C834,2)</f>
        <v>Kelan kuntoutuspalvelujen saajat 65-69</v>
      </c>
      <c r="L8395" t="s">
        <v>1663</v>
      </c>
      <c r="M8395" t="str">
        <f>F8395&amp;L8395&amp;G8395&amp;L8395&amp;INT(C8395*10)</f>
        <v>114,73,3</v>
      </c>
      <c r="O8395">
        <f>VLOOKUP(B8395,Taul1!A2:C834,3)</f>
        <v>0</v>
      </c>
      <c r="P8395" t="str">
        <f>VLOOKUP(B8395,Taul1!A2:C834,2)</f>
        <v>Vanhempainpäivärahojen korvatut päivät äiti 16-24</v>
      </c>
    </row>
    <row r="8396" spans="1:16" ht="18" x14ac:dyDescent="0.3">
      <c r="A8396" s="1" t="s">
        <v>1576</v>
      </c>
      <c r="B8396" s="1" t="s">
        <v>1592</v>
      </c>
      <c r="C8396" s="1">
        <v>-0.32900000000000001</v>
      </c>
      <c r="D8396" s="2">
        <v>2.9578849369826798E-9</v>
      </c>
      <c r="E8396" s="1" t="s">
        <v>337</v>
      </c>
      <c r="F8396">
        <v>115</v>
      </c>
      <c r="G8396">
        <v>73</v>
      </c>
      <c r="H8396">
        <f>VLOOKUP(A8396,Taul1!A2:C834,3)</f>
        <v>1</v>
      </c>
      <c r="I8396" t="str">
        <f>VLOOKUP(A8396,Taul1!A2:C834,2)</f>
        <v>Kelan kuntoutuspalvelujen saajat 69-</v>
      </c>
      <c r="L8396" t="s">
        <v>1663</v>
      </c>
      <c r="M8396" t="str">
        <f>F8396&amp;L8396&amp;G8396&amp;L8396&amp;INT(C8396*10)</f>
        <v>115,73,-4</v>
      </c>
      <c r="O8396">
        <f>VLOOKUP(B8396,Taul1!A2:C834,3)</f>
        <v>0</v>
      </c>
      <c r="P8396" t="str">
        <f>VLOOKUP(B8396,Taul1!A2:C834,2)</f>
        <v>Vanhempainpäivärahojen korvatut päivät äiti 16-24</v>
      </c>
    </row>
    <row r="8397" spans="1:16" ht="18" x14ac:dyDescent="0.3">
      <c r="A8397" s="1" t="s">
        <v>1598</v>
      </c>
      <c r="B8397" s="1" t="s">
        <v>1594</v>
      </c>
      <c r="C8397" s="1">
        <v>-3.5000000000000003E-2</v>
      </c>
      <c r="D8397" s="1">
        <v>0.54373968990074095</v>
      </c>
      <c r="E8397" s="1" t="s">
        <v>337</v>
      </c>
      <c r="F8397">
        <v>1</v>
      </c>
      <c r="G8397">
        <v>74</v>
      </c>
      <c r="H8397">
        <f>VLOOKUP(A8397,Taul1!A2:C834,3)</f>
        <v>1</v>
      </c>
      <c r="I8397" t="str">
        <f>VLOOKUP(A8397,Taul1!A2:C834,2)</f>
        <v>Vanhempainpäivärahojen korvatut päivät äiti 35-39</v>
      </c>
      <c r="L8397" t="s">
        <v>1663</v>
      </c>
      <c r="M8397" t="str">
        <f>F8397&amp;L8397&amp;G8397&amp;L8397&amp;INT(C8397*10)</f>
        <v>1,74,-1</v>
      </c>
      <c r="O8397">
        <f>VLOOKUP(B8397,Taul1!A2:C834,3)</f>
        <v>0</v>
      </c>
      <c r="P8397" t="str">
        <f>VLOOKUP(B8397,Taul1!A2:C834,2)</f>
        <v>Vanhempainpäivärahojen korvatut päivät äiti 25-29</v>
      </c>
    </row>
    <row r="8398" spans="1:16" ht="18" x14ac:dyDescent="0.3">
      <c r="A8398" s="1" t="s">
        <v>1600</v>
      </c>
      <c r="B8398" s="1" t="s">
        <v>1594</v>
      </c>
      <c r="C8398" s="1">
        <v>-0.54200000000000004</v>
      </c>
      <c r="D8398" s="2">
        <v>2.2204460492503101E-16</v>
      </c>
      <c r="E8398" s="1" t="s">
        <v>337</v>
      </c>
      <c r="F8398">
        <v>2</v>
      </c>
      <c r="G8398">
        <v>74</v>
      </c>
      <c r="H8398">
        <f>VLOOKUP(A8398,Taul1!A2:C834,3)</f>
        <v>1</v>
      </c>
      <c r="I8398" t="str">
        <f>VLOOKUP(A8398,Taul1!A2:C834,2)</f>
        <v>Vanhempainpäivärahojen korvatut päivät äiti 40-</v>
      </c>
      <c r="L8398" t="s">
        <v>1663</v>
      </c>
      <c r="M8398" t="str">
        <f>F8398&amp;L8398&amp;G8398&amp;L8398&amp;INT(C8398*10)</f>
        <v>2,74,-6</v>
      </c>
      <c r="O8398">
        <f>VLOOKUP(B8398,Taul1!A2:C834,3)</f>
        <v>0</v>
      </c>
      <c r="P8398" t="str">
        <f>VLOOKUP(B8398,Taul1!A2:C834,2)</f>
        <v>Vanhempainpäivärahojen korvatut päivät äiti 25-29</v>
      </c>
    </row>
    <row r="8399" spans="1:16" ht="18" x14ac:dyDescent="0.3">
      <c r="A8399" s="1" t="s">
        <v>1275</v>
      </c>
      <c r="B8399" s="1" t="s">
        <v>1594</v>
      </c>
      <c r="C8399" s="1">
        <v>-0.76</v>
      </c>
      <c r="D8399" s="1">
        <v>0</v>
      </c>
      <c r="E8399" s="1" t="s">
        <v>337</v>
      </c>
      <c r="F8399">
        <v>3</v>
      </c>
      <c r="G8399">
        <v>74</v>
      </c>
      <c r="H8399">
        <f>VLOOKUP(A8399,Taul1!A2:C834,3)</f>
        <v>1</v>
      </c>
      <c r="I8399" t="str">
        <f>VLOOKUP(A8399,Taul1!A2:C834,2)</f>
        <v>Työllistymistä edistävät palvelut, korvatut päivät, yhteensä</v>
      </c>
      <c r="L8399" t="s">
        <v>1663</v>
      </c>
      <c r="M8399" t="str">
        <f>F8399&amp;L8399&amp;G8399&amp;L8399&amp;INT(C8399*10)</f>
        <v>3,74,-8</v>
      </c>
      <c r="O8399">
        <f>VLOOKUP(B8399,Taul1!A2:C834,3)</f>
        <v>0</v>
      </c>
      <c r="P8399" t="str">
        <f>VLOOKUP(B8399,Taul1!A2:C834,2)</f>
        <v>Vanhempainpäivärahojen korvatut päivät äiti 25-29</v>
      </c>
    </row>
    <row r="8400" spans="1:16" ht="18" x14ac:dyDescent="0.3">
      <c r="A8400" s="1" t="s">
        <v>1277</v>
      </c>
      <c r="B8400" s="1" t="s">
        <v>1594</v>
      </c>
      <c r="C8400" s="1">
        <v>-0.152</v>
      </c>
      <c r="D8400" s="1">
        <v>7.1702821718105901E-3</v>
      </c>
      <c r="E8400" s="1" t="s">
        <v>337</v>
      </c>
      <c r="F8400">
        <v>4</v>
      </c>
      <c r="G8400">
        <v>74</v>
      </c>
      <c r="H8400">
        <f>VLOOKUP(A8400,Taul1!A2:C834,3)</f>
        <v>1</v>
      </c>
      <c r="I8400" t="str">
        <f>VLOOKUP(A8400,Taul1!A2:C834,2)</f>
        <v>Työllistymistä edistävät palvelut, korvatut päivät, 17-24</v>
      </c>
      <c r="L8400" t="s">
        <v>1663</v>
      </c>
      <c r="M8400" t="str">
        <f>F8400&amp;L8400&amp;G8400&amp;L8400&amp;INT(C8400*10)</f>
        <v>4,74,-2</v>
      </c>
      <c r="O8400">
        <f>VLOOKUP(B8400,Taul1!A2:C834,3)</f>
        <v>0</v>
      </c>
      <c r="P8400" t="str">
        <f>VLOOKUP(B8400,Taul1!A2:C834,2)</f>
        <v>Vanhempainpäivärahojen korvatut päivät äiti 25-29</v>
      </c>
    </row>
    <row r="8401" spans="1:16" ht="18" x14ac:dyDescent="0.3">
      <c r="A8401" s="1" t="s">
        <v>1279</v>
      </c>
      <c r="B8401" s="1" t="s">
        <v>1594</v>
      </c>
      <c r="C8401" s="1">
        <v>-0.57699999999999996</v>
      </c>
      <c r="D8401" s="1">
        <v>0</v>
      </c>
      <c r="E8401" s="1" t="s">
        <v>337</v>
      </c>
      <c r="F8401">
        <v>5</v>
      </c>
      <c r="G8401">
        <v>74</v>
      </c>
      <c r="H8401">
        <f>VLOOKUP(A8401,Taul1!A2:C834,3)</f>
        <v>1</v>
      </c>
      <c r="I8401" t="str">
        <f>VLOOKUP(A8401,Taul1!A2:C834,2)</f>
        <v>Työllistymistä edistävät palvelut, korvatut päivät, 25-29</v>
      </c>
      <c r="L8401" t="s">
        <v>1663</v>
      </c>
      <c r="M8401" t="str">
        <f>F8401&amp;L8401&amp;G8401&amp;L8401&amp;INT(C8401*10)</f>
        <v>5,74,-6</v>
      </c>
      <c r="O8401">
        <f>VLOOKUP(B8401,Taul1!A2:C834,3)</f>
        <v>0</v>
      </c>
      <c r="P8401" t="str">
        <f>VLOOKUP(B8401,Taul1!A2:C834,2)</f>
        <v>Vanhempainpäivärahojen korvatut päivät äiti 25-29</v>
      </c>
    </row>
    <row r="8402" spans="1:16" ht="18" x14ac:dyDescent="0.3">
      <c r="A8402" s="1" t="s">
        <v>1281</v>
      </c>
      <c r="B8402" s="1" t="s">
        <v>1594</v>
      </c>
      <c r="C8402" s="1">
        <v>-0.749</v>
      </c>
      <c r="D8402" s="1">
        <v>0</v>
      </c>
      <c r="E8402" s="1" t="s">
        <v>337</v>
      </c>
      <c r="F8402">
        <v>6</v>
      </c>
      <c r="G8402">
        <v>74</v>
      </c>
      <c r="H8402">
        <f>VLOOKUP(A8402,Taul1!A2:C834,3)</f>
        <v>1</v>
      </c>
      <c r="I8402" t="str">
        <f>VLOOKUP(A8402,Taul1!A2:C834,2)</f>
        <v>Työllistymistä edistävät palvelut, korvatut päivät, 30-34</v>
      </c>
      <c r="L8402" t="s">
        <v>1663</v>
      </c>
      <c r="M8402" t="str">
        <f>F8402&amp;L8402&amp;G8402&amp;L8402&amp;INT(C8402*10)</f>
        <v>6,74,-8</v>
      </c>
      <c r="O8402">
        <f>VLOOKUP(B8402,Taul1!A2:C834,3)</f>
        <v>0</v>
      </c>
      <c r="P8402" t="str">
        <f>VLOOKUP(B8402,Taul1!A2:C834,2)</f>
        <v>Vanhempainpäivärahojen korvatut päivät äiti 25-29</v>
      </c>
    </row>
    <row r="8403" spans="1:16" ht="18" x14ac:dyDescent="0.3">
      <c r="A8403" s="1" t="s">
        <v>1283</v>
      </c>
      <c r="B8403" s="1" t="s">
        <v>1594</v>
      </c>
      <c r="C8403" s="1">
        <v>-0.79300000000000004</v>
      </c>
      <c r="D8403" s="2">
        <v>1.11022302462515E-16</v>
      </c>
      <c r="E8403" s="1" t="s">
        <v>337</v>
      </c>
      <c r="F8403">
        <v>7</v>
      </c>
      <c r="G8403">
        <v>74</v>
      </c>
      <c r="H8403">
        <f>VLOOKUP(A8403,Taul1!A2:C834,3)</f>
        <v>1</v>
      </c>
      <c r="I8403" t="str">
        <f>VLOOKUP(A8403,Taul1!A2:C834,2)</f>
        <v>Työllistymistä edistävät palvelut, korvatut päivät, 35-39</v>
      </c>
      <c r="L8403" t="s">
        <v>1663</v>
      </c>
      <c r="M8403" t="str">
        <f>F8403&amp;L8403&amp;G8403&amp;L8403&amp;INT(C8403*10)</f>
        <v>7,74,-8</v>
      </c>
      <c r="O8403">
        <f>VLOOKUP(B8403,Taul1!A2:C834,3)</f>
        <v>0</v>
      </c>
      <c r="P8403" t="str">
        <f>VLOOKUP(B8403,Taul1!A2:C834,2)</f>
        <v>Vanhempainpäivärahojen korvatut päivät äiti 25-29</v>
      </c>
    </row>
    <row r="8404" spans="1:16" ht="18" x14ac:dyDescent="0.3">
      <c r="A8404" s="1" t="s">
        <v>1285</v>
      </c>
      <c r="B8404" s="1" t="s">
        <v>1594</v>
      </c>
      <c r="C8404" s="1">
        <v>-0.81499999999999995</v>
      </c>
      <c r="D8404" s="1">
        <v>0</v>
      </c>
      <c r="E8404" s="1" t="s">
        <v>337</v>
      </c>
      <c r="F8404">
        <v>8</v>
      </c>
      <c r="G8404">
        <v>74</v>
      </c>
      <c r="H8404">
        <f>VLOOKUP(A8404,Taul1!A2:C834,3)</f>
        <v>1</v>
      </c>
      <c r="I8404" t="str">
        <f>VLOOKUP(A8404,Taul1!A2:C834,2)</f>
        <v>Työllistymistä edistävät palvelut, korvatut päivät, 40-44</v>
      </c>
      <c r="L8404" t="s">
        <v>1663</v>
      </c>
      <c r="M8404" t="str">
        <f>F8404&amp;L8404&amp;G8404&amp;L8404&amp;INT(C8404*10)</f>
        <v>8,74,-9</v>
      </c>
      <c r="O8404">
        <f>VLOOKUP(B8404,Taul1!A2:C834,3)</f>
        <v>0</v>
      </c>
      <c r="P8404" t="str">
        <f>VLOOKUP(B8404,Taul1!A2:C834,2)</f>
        <v>Vanhempainpäivärahojen korvatut päivät äiti 25-29</v>
      </c>
    </row>
    <row r="8405" spans="1:16" ht="18" x14ac:dyDescent="0.3">
      <c r="A8405" s="1" t="s">
        <v>1287</v>
      </c>
      <c r="B8405" s="1" t="s">
        <v>1594</v>
      </c>
      <c r="C8405" s="1">
        <v>-0.78600000000000003</v>
      </c>
      <c r="D8405" s="1">
        <v>0</v>
      </c>
      <c r="E8405" s="1" t="s">
        <v>337</v>
      </c>
      <c r="F8405">
        <v>9</v>
      </c>
      <c r="G8405">
        <v>74</v>
      </c>
      <c r="H8405">
        <f>VLOOKUP(A8405,Taul1!A2:C834,3)</f>
        <v>1</v>
      </c>
      <c r="I8405" t="str">
        <f>VLOOKUP(A8405,Taul1!A2:C834,2)</f>
        <v>Työllistymistä edistävät palvelut, korvatut päivät, 45-49</v>
      </c>
      <c r="L8405" t="s">
        <v>1663</v>
      </c>
      <c r="M8405" t="str">
        <f>F8405&amp;L8405&amp;G8405&amp;L8405&amp;INT(C8405*10)</f>
        <v>9,74,-8</v>
      </c>
      <c r="O8405">
        <f>VLOOKUP(B8405,Taul1!A2:C834,3)</f>
        <v>0</v>
      </c>
      <c r="P8405" t="str">
        <f>VLOOKUP(B8405,Taul1!A2:C834,2)</f>
        <v>Vanhempainpäivärahojen korvatut päivät äiti 25-29</v>
      </c>
    </row>
    <row r="8406" spans="1:16" ht="18" x14ac:dyDescent="0.3">
      <c r="A8406" s="1" t="s">
        <v>1289</v>
      </c>
      <c r="B8406" s="1" t="s">
        <v>1594</v>
      </c>
      <c r="C8406" s="1">
        <v>-0.81299999999999994</v>
      </c>
      <c r="D8406" s="1">
        <v>0</v>
      </c>
      <c r="E8406" s="1" t="s">
        <v>337</v>
      </c>
      <c r="F8406">
        <v>10</v>
      </c>
      <c r="G8406">
        <v>74</v>
      </c>
      <c r="H8406">
        <f>VLOOKUP(A8406,Taul1!A2:C834,3)</f>
        <v>1</v>
      </c>
      <c r="I8406" t="str">
        <f>VLOOKUP(A8406,Taul1!A2:C834,2)</f>
        <v>Työllistymistä edistävät palvelut, korvatut päivät, 50-54</v>
      </c>
      <c r="L8406" t="s">
        <v>1663</v>
      </c>
      <c r="M8406" t="str">
        <f>F8406&amp;L8406&amp;G8406&amp;L8406&amp;INT(C8406*10)</f>
        <v>10,74,-9</v>
      </c>
      <c r="O8406">
        <f>VLOOKUP(B8406,Taul1!A2:C834,3)</f>
        <v>0</v>
      </c>
      <c r="P8406" t="str">
        <f>VLOOKUP(B8406,Taul1!A2:C834,2)</f>
        <v>Vanhempainpäivärahojen korvatut päivät äiti 25-29</v>
      </c>
    </row>
    <row r="8407" spans="1:16" ht="18" x14ac:dyDescent="0.3">
      <c r="A8407" s="1" t="s">
        <v>1291</v>
      </c>
      <c r="B8407" s="1" t="s">
        <v>1594</v>
      </c>
      <c r="C8407" s="1">
        <v>-0.79500000000000004</v>
      </c>
      <c r="D8407" s="2">
        <v>1.11022302462515E-16</v>
      </c>
      <c r="E8407" s="1" t="s">
        <v>337</v>
      </c>
      <c r="F8407">
        <v>11</v>
      </c>
      <c r="G8407">
        <v>74</v>
      </c>
      <c r="H8407">
        <f>VLOOKUP(A8407,Taul1!A2:C834,3)</f>
        <v>1</v>
      </c>
      <c r="I8407" t="str">
        <f>VLOOKUP(A8407,Taul1!A2:C834,2)</f>
        <v>Työllistymistä edistävät palvelut, korvatut päivät, 55-59</v>
      </c>
      <c r="L8407" t="s">
        <v>1663</v>
      </c>
      <c r="M8407" t="str">
        <f>F8407&amp;L8407&amp;G8407&amp;L8407&amp;INT(C8407*10)</f>
        <v>11,74,-8</v>
      </c>
      <c r="O8407">
        <f>VLOOKUP(B8407,Taul1!A2:C834,3)</f>
        <v>0</v>
      </c>
      <c r="P8407" t="str">
        <f>VLOOKUP(B8407,Taul1!A2:C834,2)</f>
        <v>Vanhempainpäivärahojen korvatut päivät äiti 25-29</v>
      </c>
    </row>
    <row r="8408" spans="1:16" ht="18" x14ac:dyDescent="0.3">
      <c r="A8408" s="1" t="s">
        <v>1293</v>
      </c>
      <c r="B8408" s="1" t="s">
        <v>1594</v>
      </c>
      <c r="C8408" s="1">
        <v>-0.61799999999999999</v>
      </c>
      <c r="D8408" s="2">
        <v>1.11022302462515E-16</v>
      </c>
      <c r="E8408" s="1" t="s">
        <v>337</v>
      </c>
      <c r="F8408">
        <v>12</v>
      </c>
      <c r="G8408">
        <v>74</v>
      </c>
      <c r="H8408">
        <f>VLOOKUP(A8408,Taul1!A2:C834,3)</f>
        <v>1</v>
      </c>
      <c r="I8408" t="str">
        <f>VLOOKUP(A8408,Taul1!A2:C834,2)</f>
        <v>Työllistymistä edistävät palvelut, korvatut päivät, 60-64</v>
      </c>
      <c r="L8408" t="s">
        <v>1663</v>
      </c>
      <c r="M8408" t="str">
        <f>F8408&amp;L8408&amp;G8408&amp;L8408&amp;INT(C8408*10)</f>
        <v>12,74,-7</v>
      </c>
      <c r="O8408">
        <f>VLOOKUP(B8408,Taul1!A2:C834,3)</f>
        <v>0</v>
      </c>
      <c r="P8408" t="str">
        <f>VLOOKUP(B8408,Taul1!A2:C834,2)</f>
        <v>Vanhempainpäivärahojen korvatut päivät äiti 25-29</v>
      </c>
    </row>
    <row r="8409" spans="1:16" ht="18" x14ac:dyDescent="0.3">
      <c r="A8409" s="1" t="s">
        <v>1317</v>
      </c>
      <c r="B8409" s="1" t="s">
        <v>1594</v>
      </c>
      <c r="C8409" s="1">
        <v>-0.92400000000000004</v>
      </c>
      <c r="D8409" s="1">
        <v>0</v>
      </c>
      <c r="E8409" s="1" t="s">
        <v>337</v>
      </c>
      <c r="F8409">
        <v>13</v>
      </c>
      <c r="G8409">
        <v>74</v>
      </c>
      <c r="H8409">
        <f>VLOOKUP(A8409,Taul1!A2:C834,3)</f>
        <v>1</v>
      </c>
      <c r="I8409" t="str">
        <f>VLOOKUP(A8409,Taul1!A2:C834,2)</f>
        <v>Opintovelalliset yhteensä</v>
      </c>
      <c r="L8409" t="s">
        <v>1663</v>
      </c>
      <c r="M8409" t="str">
        <f>F8409&amp;L8409&amp;G8409&amp;L8409&amp;INT(C8409*10)</f>
        <v>13,74,-10</v>
      </c>
      <c r="O8409">
        <f>VLOOKUP(B8409,Taul1!A2:C834,3)</f>
        <v>0</v>
      </c>
      <c r="P8409" t="str">
        <f>VLOOKUP(B8409,Taul1!A2:C834,2)</f>
        <v>Vanhempainpäivärahojen korvatut päivät äiti 25-29</v>
      </c>
    </row>
    <row r="8410" spans="1:16" ht="18" x14ac:dyDescent="0.3">
      <c r="A8410" s="1" t="s">
        <v>1319</v>
      </c>
      <c r="B8410" s="1" t="s">
        <v>1594</v>
      </c>
      <c r="C8410" s="1">
        <v>-0.86199999999999999</v>
      </c>
      <c r="D8410" s="1">
        <v>0</v>
      </c>
      <c r="E8410" s="1" t="s">
        <v>337</v>
      </c>
      <c r="F8410">
        <v>14</v>
      </c>
      <c r="G8410">
        <v>74</v>
      </c>
      <c r="H8410">
        <f>VLOOKUP(A8410,Taul1!A2:C834,3)</f>
        <v>1</v>
      </c>
      <c r="I8410" t="str">
        <f>VLOOKUP(A8410,Taul1!A2:C834,2)</f>
        <v>Opintovelalliset 16-24</v>
      </c>
      <c r="L8410" t="s">
        <v>1663</v>
      </c>
      <c r="M8410" t="str">
        <f>F8410&amp;L8410&amp;G8410&amp;L8410&amp;INT(C8410*10)</f>
        <v>14,74,-9</v>
      </c>
      <c r="O8410">
        <f>VLOOKUP(B8410,Taul1!A2:C834,3)</f>
        <v>0</v>
      </c>
      <c r="P8410" t="str">
        <f>VLOOKUP(B8410,Taul1!A2:C834,2)</f>
        <v>Vanhempainpäivärahojen korvatut päivät äiti 25-29</v>
      </c>
    </row>
    <row r="8411" spans="1:16" ht="18" x14ac:dyDescent="0.3">
      <c r="A8411" s="1" t="s">
        <v>1321</v>
      </c>
      <c r="B8411" s="1" t="s">
        <v>1594</v>
      </c>
      <c r="C8411" s="1">
        <v>-0.92300000000000004</v>
      </c>
      <c r="D8411" s="1">
        <v>0</v>
      </c>
      <c r="E8411" s="1" t="s">
        <v>337</v>
      </c>
      <c r="F8411">
        <v>15</v>
      </c>
      <c r="G8411">
        <v>74</v>
      </c>
      <c r="H8411">
        <f>VLOOKUP(A8411,Taul1!A2:C834,3)</f>
        <v>1</v>
      </c>
      <c r="I8411" t="str">
        <f>VLOOKUP(A8411,Taul1!A2:C834,2)</f>
        <v>Opintovelalliset 25-29</v>
      </c>
      <c r="L8411" t="s">
        <v>1663</v>
      </c>
      <c r="M8411" t="str">
        <f>F8411&amp;L8411&amp;G8411&amp;L8411&amp;INT(C8411*10)</f>
        <v>15,74,-10</v>
      </c>
      <c r="O8411">
        <f>VLOOKUP(B8411,Taul1!A2:C834,3)</f>
        <v>0</v>
      </c>
      <c r="P8411" t="str">
        <f>VLOOKUP(B8411,Taul1!A2:C834,2)</f>
        <v>Vanhempainpäivärahojen korvatut päivät äiti 25-29</v>
      </c>
    </row>
    <row r="8412" spans="1:16" ht="18" x14ac:dyDescent="0.3">
      <c r="A8412" s="1" t="s">
        <v>1323</v>
      </c>
      <c r="B8412" s="1" t="s">
        <v>1594</v>
      </c>
      <c r="C8412" s="1">
        <v>-0.878</v>
      </c>
      <c r="D8412" s="2">
        <v>1.11022302462515E-16</v>
      </c>
      <c r="E8412" s="1" t="s">
        <v>337</v>
      </c>
      <c r="F8412">
        <v>16</v>
      </c>
      <c r="G8412">
        <v>74</v>
      </c>
      <c r="H8412">
        <f>VLOOKUP(A8412,Taul1!A2:C834,3)</f>
        <v>1</v>
      </c>
      <c r="I8412" t="str">
        <f>VLOOKUP(A8412,Taul1!A2:C834,2)</f>
        <v>Opintovelalliset 30-34</v>
      </c>
      <c r="L8412" t="s">
        <v>1663</v>
      </c>
      <c r="M8412" t="str">
        <f>F8412&amp;L8412&amp;G8412&amp;L8412&amp;INT(C8412*10)</f>
        <v>16,74,-9</v>
      </c>
      <c r="O8412">
        <f>VLOOKUP(B8412,Taul1!A2:C834,3)</f>
        <v>0</v>
      </c>
      <c r="P8412" t="str">
        <f>VLOOKUP(B8412,Taul1!A2:C834,2)</f>
        <v>Vanhempainpäivärahojen korvatut päivät äiti 25-29</v>
      </c>
    </row>
    <row r="8413" spans="1:16" ht="18" x14ac:dyDescent="0.3">
      <c r="A8413" s="1" t="s">
        <v>1325</v>
      </c>
      <c r="B8413" s="1" t="s">
        <v>1594</v>
      </c>
      <c r="C8413" s="1">
        <v>-0.90100000000000002</v>
      </c>
      <c r="D8413" s="1">
        <v>0</v>
      </c>
      <c r="E8413" s="1" t="s">
        <v>337</v>
      </c>
      <c r="F8413">
        <v>17</v>
      </c>
      <c r="G8413">
        <v>74</v>
      </c>
      <c r="H8413">
        <f>VLOOKUP(A8413,Taul1!A2:C834,3)</f>
        <v>1</v>
      </c>
      <c r="I8413" t="str">
        <f>VLOOKUP(A8413,Taul1!A2:C834,2)</f>
        <v>Opintovelalliset 35-39</v>
      </c>
      <c r="L8413" t="s">
        <v>1663</v>
      </c>
      <c r="M8413" t="str">
        <f>F8413&amp;L8413&amp;G8413&amp;L8413&amp;INT(C8413*10)</f>
        <v>17,74,-10</v>
      </c>
      <c r="O8413">
        <f>VLOOKUP(B8413,Taul1!A2:C834,3)</f>
        <v>0</v>
      </c>
      <c r="P8413" t="str">
        <f>VLOOKUP(B8413,Taul1!A2:C834,2)</f>
        <v>Vanhempainpäivärahojen korvatut päivät äiti 25-29</v>
      </c>
    </row>
    <row r="8414" spans="1:16" ht="18" x14ac:dyDescent="0.3">
      <c r="A8414" s="1" t="s">
        <v>1327</v>
      </c>
      <c r="B8414" s="1" t="s">
        <v>1594</v>
      </c>
      <c r="C8414" s="1">
        <v>-0.92200000000000004</v>
      </c>
      <c r="D8414" s="1">
        <v>0</v>
      </c>
      <c r="E8414" s="1" t="s">
        <v>337</v>
      </c>
      <c r="F8414">
        <v>18</v>
      </c>
      <c r="G8414">
        <v>74</v>
      </c>
      <c r="H8414">
        <f>VLOOKUP(A8414,Taul1!A2:C834,3)</f>
        <v>1</v>
      </c>
      <c r="I8414" t="str">
        <f>VLOOKUP(A8414,Taul1!A2:C834,2)</f>
        <v>Opintovelalliset 40-44</v>
      </c>
      <c r="L8414" t="s">
        <v>1663</v>
      </c>
      <c r="M8414" t="str">
        <f>F8414&amp;L8414&amp;G8414&amp;L8414&amp;INT(C8414*10)</f>
        <v>18,74,-10</v>
      </c>
      <c r="O8414">
        <f>VLOOKUP(B8414,Taul1!A2:C834,3)</f>
        <v>0</v>
      </c>
      <c r="P8414" t="str">
        <f>VLOOKUP(B8414,Taul1!A2:C834,2)</f>
        <v>Vanhempainpäivärahojen korvatut päivät äiti 25-29</v>
      </c>
    </row>
    <row r="8415" spans="1:16" ht="18" x14ac:dyDescent="0.3">
      <c r="A8415" s="1" t="s">
        <v>1329</v>
      </c>
      <c r="B8415" s="1" t="s">
        <v>1594</v>
      </c>
      <c r="C8415" s="1">
        <v>-0.90400000000000003</v>
      </c>
      <c r="D8415" s="2">
        <v>1.11022302462515E-16</v>
      </c>
      <c r="E8415" s="1" t="s">
        <v>337</v>
      </c>
      <c r="F8415">
        <v>19</v>
      </c>
      <c r="G8415">
        <v>74</v>
      </c>
      <c r="H8415">
        <f>VLOOKUP(A8415,Taul1!A2:C834,3)</f>
        <v>1</v>
      </c>
      <c r="I8415" t="str">
        <f>VLOOKUP(A8415,Taul1!A2:C834,2)</f>
        <v>Opintovelalliset 45-49</v>
      </c>
      <c r="L8415" t="s">
        <v>1663</v>
      </c>
      <c r="M8415" t="str">
        <f>F8415&amp;L8415&amp;G8415&amp;L8415&amp;INT(C8415*10)</f>
        <v>19,74,-10</v>
      </c>
      <c r="O8415">
        <f>VLOOKUP(B8415,Taul1!A2:C834,3)</f>
        <v>0</v>
      </c>
      <c r="P8415" t="str">
        <f>VLOOKUP(B8415,Taul1!A2:C834,2)</f>
        <v>Vanhempainpäivärahojen korvatut päivät äiti 25-29</v>
      </c>
    </row>
    <row r="8416" spans="1:16" ht="18" x14ac:dyDescent="0.3">
      <c r="A8416" s="1" t="s">
        <v>1331</v>
      </c>
      <c r="B8416" s="1" t="s">
        <v>1594</v>
      </c>
      <c r="C8416" s="1">
        <v>-0.86199999999999999</v>
      </c>
      <c r="D8416" s="1">
        <v>0</v>
      </c>
      <c r="E8416" s="1" t="s">
        <v>337</v>
      </c>
      <c r="F8416">
        <v>20</v>
      </c>
      <c r="G8416">
        <v>74</v>
      </c>
      <c r="H8416">
        <f>VLOOKUP(A8416,Taul1!A2:C834,3)</f>
        <v>1</v>
      </c>
      <c r="I8416" t="str">
        <f>VLOOKUP(A8416,Taul1!A2:C834,2)</f>
        <v>Opintovelalliset 50-54</v>
      </c>
      <c r="L8416" t="s">
        <v>1663</v>
      </c>
      <c r="M8416" t="str">
        <f>F8416&amp;L8416&amp;G8416&amp;L8416&amp;INT(C8416*10)</f>
        <v>20,74,-9</v>
      </c>
      <c r="O8416">
        <f>VLOOKUP(B8416,Taul1!A2:C834,3)</f>
        <v>0</v>
      </c>
      <c r="P8416" t="str">
        <f>VLOOKUP(B8416,Taul1!A2:C834,2)</f>
        <v>Vanhempainpäivärahojen korvatut päivät äiti 25-29</v>
      </c>
    </row>
    <row r="8417" spans="1:16" ht="18" x14ac:dyDescent="0.3">
      <c r="A8417" s="1" t="s">
        <v>1333</v>
      </c>
      <c r="B8417" s="1" t="s">
        <v>1594</v>
      </c>
      <c r="C8417" s="1">
        <v>-0.874</v>
      </c>
      <c r="D8417" s="2">
        <v>1.11022302462515E-16</v>
      </c>
      <c r="E8417" s="1" t="s">
        <v>337</v>
      </c>
      <c r="F8417">
        <v>21</v>
      </c>
      <c r="G8417">
        <v>74</v>
      </c>
      <c r="H8417">
        <f>VLOOKUP(A8417,Taul1!A2:C834,3)</f>
        <v>1</v>
      </c>
      <c r="I8417" t="str">
        <f>VLOOKUP(A8417,Taul1!A2:C834,2)</f>
        <v>Opintovelalliset 55-</v>
      </c>
      <c r="L8417" t="s">
        <v>1663</v>
      </c>
      <c r="M8417" t="str">
        <f>F8417&amp;L8417&amp;G8417&amp;L8417&amp;INT(C8417*10)</f>
        <v>21,74,-9</v>
      </c>
      <c r="O8417">
        <f>VLOOKUP(B8417,Taul1!A2:C834,3)</f>
        <v>0</v>
      </c>
      <c r="P8417" t="str">
        <f>VLOOKUP(B8417,Taul1!A2:C834,2)</f>
        <v>Vanhempainpäivärahojen korvatut päivät äiti 25-29</v>
      </c>
    </row>
    <row r="8418" spans="1:16" ht="18" x14ac:dyDescent="0.3">
      <c r="A8418" s="1" t="s">
        <v>1390</v>
      </c>
      <c r="B8418" s="1" t="s">
        <v>1594</v>
      </c>
      <c r="C8418" s="1">
        <v>-0.311</v>
      </c>
      <c r="D8418" s="2">
        <v>2.1406391326195199E-8</v>
      </c>
      <c r="E8418" s="1" t="s">
        <v>337</v>
      </c>
      <c r="F8418">
        <v>22</v>
      </c>
      <c r="G8418">
        <v>74</v>
      </c>
      <c r="H8418">
        <f>VLOOKUP(A8418,Taul1!A2:C834,3)</f>
        <v>1</v>
      </c>
      <c r="I8418" t="str">
        <f>VLOOKUP(A8418,Taul1!A2:C834,2)</f>
        <v>Ei perusasteen jälkeistä tutkintoa 15-19</v>
      </c>
      <c r="L8418" t="s">
        <v>1663</v>
      </c>
      <c r="M8418" t="str">
        <f>F8418&amp;L8418&amp;G8418&amp;L8418&amp;INT(C8418*10)</f>
        <v>22,74,-4</v>
      </c>
      <c r="O8418">
        <f>VLOOKUP(B8418,Taul1!A2:C834,3)</f>
        <v>0</v>
      </c>
      <c r="P8418" t="str">
        <f>VLOOKUP(B8418,Taul1!A2:C834,2)</f>
        <v>Vanhempainpäivärahojen korvatut päivät äiti 25-29</v>
      </c>
    </row>
    <row r="8419" spans="1:16" ht="18" x14ac:dyDescent="0.3">
      <c r="A8419" s="1" t="s">
        <v>1392</v>
      </c>
      <c r="B8419" s="1" t="s">
        <v>1594</v>
      </c>
      <c r="C8419" s="1">
        <v>0.82799999999999996</v>
      </c>
      <c r="D8419" s="1">
        <v>0</v>
      </c>
      <c r="E8419" s="1" t="s">
        <v>337</v>
      </c>
      <c r="F8419">
        <v>23</v>
      </c>
      <c r="G8419">
        <v>74</v>
      </c>
      <c r="H8419">
        <f>VLOOKUP(A8419,Taul1!A2:C834,3)</f>
        <v>1</v>
      </c>
      <c r="I8419" t="str">
        <f>VLOOKUP(A8419,Taul1!A2:C834,2)</f>
        <v>Ei perusasteen jälkeistä tutkintoa 20-24</v>
      </c>
      <c r="L8419" t="s">
        <v>1663</v>
      </c>
      <c r="M8419" t="str">
        <f>F8419&amp;L8419&amp;G8419&amp;L8419&amp;INT(C8419*10)</f>
        <v>23,74,8</v>
      </c>
      <c r="O8419">
        <f>VLOOKUP(B8419,Taul1!A2:C834,3)</f>
        <v>0</v>
      </c>
      <c r="P8419" t="str">
        <f>VLOOKUP(B8419,Taul1!A2:C834,2)</f>
        <v>Vanhempainpäivärahojen korvatut päivät äiti 25-29</v>
      </c>
    </row>
    <row r="8420" spans="1:16" ht="18" x14ac:dyDescent="0.3">
      <c r="A8420" s="1" t="s">
        <v>1394</v>
      </c>
      <c r="B8420" s="1" t="s">
        <v>1594</v>
      </c>
      <c r="C8420" s="1">
        <v>0.77200000000000002</v>
      </c>
      <c r="D8420" s="1">
        <v>0</v>
      </c>
      <c r="E8420" s="1" t="s">
        <v>337</v>
      </c>
      <c r="F8420">
        <v>24</v>
      </c>
      <c r="G8420">
        <v>74</v>
      </c>
      <c r="H8420">
        <f>VLOOKUP(A8420,Taul1!A2:C834,3)</f>
        <v>1</v>
      </c>
      <c r="I8420" t="str">
        <f>VLOOKUP(A8420,Taul1!A2:C834,2)</f>
        <v>Ei perusasteen jälkeistä tutkintoa 25-29</v>
      </c>
      <c r="L8420" t="s">
        <v>1663</v>
      </c>
      <c r="M8420" t="str">
        <f>F8420&amp;L8420&amp;G8420&amp;L8420&amp;INT(C8420*10)</f>
        <v>24,74,7</v>
      </c>
      <c r="O8420">
        <f>VLOOKUP(B8420,Taul1!A2:C834,3)</f>
        <v>0</v>
      </c>
      <c r="P8420" t="str">
        <f>VLOOKUP(B8420,Taul1!A2:C834,2)</f>
        <v>Vanhempainpäivärahojen korvatut päivät äiti 25-29</v>
      </c>
    </row>
    <row r="8421" spans="1:16" ht="18" x14ac:dyDescent="0.3">
      <c r="A8421" s="1" t="s">
        <v>1396</v>
      </c>
      <c r="B8421" s="1" t="s">
        <v>1594</v>
      </c>
      <c r="C8421" s="1">
        <v>0.627</v>
      </c>
      <c r="D8421" s="1">
        <v>0</v>
      </c>
      <c r="E8421" s="1" t="s">
        <v>337</v>
      </c>
      <c r="F8421">
        <v>25</v>
      </c>
      <c r="G8421">
        <v>74</v>
      </c>
      <c r="H8421">
        <f>VLOOKUP(A8421,Taul1!A2:C834,3)</f>
        <v>1</v>
      </c>
      <c r="I8421" t="str">
        <f>VLOOKUP(A8421,Taul1!A2:C834,2)</f>
        <v>Ei perusasteen jälkeistä tutkintoa 30-34</v>
      </c>
      <c r="L8421" t="s">
        <v>1663</v>
      </c>
      <c r="M8421" t="str">
        <f>F8421&amp;L8421&amp;G8421&amp;L8421&amp;INT(C8421*10)</f>
        <v>25,74,6</v>
      </c>
      <c r="O8421">
        <f>VLOOKUP(B8421,Taul1!A2:C834,3)</f>
        <v>0</v>
      </c>
      <c r="P8421" t="str">
        <f>VLOOKUP(B8421,Taul1!A2:C834,2)</f>
        <v>Vanhempainpäivärahojen korvatut päivät äiti 25-29</v>
      </c>
    </row>
    <row r="8422" spans="1:16" ht="18" x14ac:dyDescent="0.3">
      <c r="A8422" s="1" t="s">
        <v>1398</v>
      </c>
      <c r="B8422" s="1" t="s">
        <v>1594</v>
      </c>
      <c r="C8422" s="1">
        <v>-0.19</v>
      </c>
      <c r="D8422" s="1">
        <v>7.7229863895211803E-4</v>
      </c>
      <c r="E8422" s="1" t="s">
        <v>337</v>
      </c>
      <c r="F8422">
        <v>26</v>
      </c>
      <c r="G8422">
        <v>74</v>
      </c>
      <c r="H8422">
        <f>VLOOKUP(A8422,Taul1!A2:C834,3)</f>
        <v>1</v>
      </c>
      <c r="I8422" t="str">
        <f>VLOOKUP(A8422,Taul1!A2:C834,2)</f>
        <v>Ei perusasteen jälkeistä tutkintoa 35-39</v>
      </c>
      <c r="L8422" t="s">
        <v>1663</v>
      </c>
      <c r="M8422" t="str">
        <f>F8422&amp;L8422&amp;G8422&amp;L8422&amp;INT(C8422*10)</f>
        <v>26,74,-2</v>
      </c>
      <c r="O8422">
        <f>VLOOKUP(B8422,Taul1!A2:C834,3)</f>
        <v>0</v>
      </c>
      <c r="P8422" t="str">
        <f>VLOOKUP(B8422,Taul1!A2:C834,2)</f>
        <v>Vanhempainpäivärahojen korvatut päivät äiti 25-29</v>
      </c>
    </row>
    <row r="8423" spans="1:16" ht="18" x14ac:dyDescent="0.3">
      <c r="A8423" s="1" t="s">
        <v>1400</v>
      </c>
      <c r="B8423" s="1" t="s">
        <v>1594</v>
      </c>
      <c r="C8423" s="1">
        <v>0.53</v>
      </c>
      <c r="D8423" s="1">
        <v>0</v>
      </c>
      <c r="E8423" s="1" t="s">
        <v>337</v>
      </c>
      <c r="F8423">
        <v>27</v>
      </c>
      <c r="G8423">
        <v>74</v>
      </c>
      <c r="H8423">
        <f>VLOOKUP(A8423,Taul1!A2:C834,3)</f>
        <v>1</v>
      </c>
      <c r="I8423" t="str">
        <f>VLOOKUP(A8423,Taul1!A2:C834,2)</f>
        <v>Ei perusasteen jälkeistä tutkintoa 40-44</v>
      </c>
      <c r="L8423" t="s">
        <v>1663</v>
      </c>
      <c r="M8423" t="str">
        <f>F8423&amp;L8423&amp;G8423&amp;L8423&amp;INT(C8423*10)</f>
        <v>27,74,5</v>
      </c>
      <c r="O8423">
        <f>VLOOKUP(B8423,Taul1!A2:C834,3)</f>
        <v>0</v>
      </c>
      <c r="P8423" t="str">
        <f>VLOOKUP(B8423,Taul1!A2:C834,2)</f>
        <v>Vanhempainpäivärahojen korvatut päivät äiti 25-29</v>
      </c>
    </row>
    <row r="8424" spans="1:16" ht="18" x14ac:dyDescent="0.3">
      <c r="A8424" s="1" t="s">
        <v>1402</v>
      </c>
      <c r="B8424" s="1" t="s">
        <v>1594</v>
      </c>
      <c r="C8424" s="1">
        <v>0.83499999999999996</v>
      </c>
      <c r="D8424" s="2">
        <v>1.11022302462515E-16</v>
      </c>
      <c r="E8424" s="1" t="s">
        <v>337</v>
      </c>
      <c r="F8424">
        <v>28</v>
      </c>
      <c r="G8424">
        <v>74</v>
      </c>
      <c r="H8424">
        <f>VLOOKUP(A8424,Taul1!A2:C834,3)</f>
        <v>1</v>
      </c>
      <c r="I8424" t="str">
        <f>VLOOKUP(A8424,Taul1!A2:C834,2)</f>
        <v>Ei perusasteen jälkeistä tutkintoa 45-49</v>
      </c>
      <c r="L8424" t="s">
        <v>1663</v>
      </c>
      <c r="M8424" t="str">
        <f>F8424&amp;L8424&amp;G8424&amp;L8424&amp;INT(C8424*10)</f>
        <v>28,74,8</v>
      </c>
      <c r="O8424">
        <f>VLOOKUP(B8424,Taul1!A2:C834,3)</f>
        <v>0</v>
      </c>
      <c r="P8424" t="str">
        <f>VLOOKUP(B8424,Taul1!A2:C834,2)</f>
        <v>Vanhempainpäivärahojen korvatut päivät äiti 25-29</v>
      </c>
    </row>
    <row r="8425" spans="1:16" ht="18" x14ac:dyDescent="0.3">
      <c r="A8425" s="1" t="s">
        <v>1404</v>
      </c>
      <c r="B8425" s="1" t="s">
        <v>1594</v>
      </c>
      <c r="C8425" s="1">
        <v>0.83299999999999996</v>
      </c>
      <c r="D8425" s="1">
        <v>0</v>
      </c>
      <c r="E8425" s="1" t="s">
        <v>337</v>
      </c>
      <c r="F8425">
        <v>29</v>
      </c>
      <c r="G8425">
        <v>74</v>
      </c>
      <c r="H8425">
        <f>VLOOKUP(A8425,Taul1!A2:C834,3)</f>
        <v>1</v>
      </c>
      <c r="I8425" t="str">
        <f>VLOOKUP(A8425,Taul1!A2:C834,2)</f>
        <v>Ei perusasteen jälkeistä tutkintoa 50-54</v>
      </c>
      <c r="L8425" t="s">
        <v>1663</v>
      </c>
      <c r="M8425" t="str">
        <f>F8425&amp;L8425&amp;G8425&amp;L8425&amp;INT(C8425*10)</f>
        <v>29,74,8</v>
      </c>
      <c r="O8425">
        <f>VLOOKUP(B8425,Taul1!A2:C834,3)</f>
        <v>0</v>
      </c>
      <c r="P8425" t="str">
        <f>VLOOKUP(B8425,Taul1!A2:C834,2)</f>
        <v>Vanhempainpäivärahojen korvatut päivät äiti 25-29</v>
      </c>
    </row>
    <row r="8426" spans="1:16" ht="18" x14ac:dyDescent="0.3">
      <c r="A8426" s="1" t="s">
        <v>1406</v>
      </c>
      <c r="B8426" s="1" t="s">
        <v>1594</v>
      </c>
      <c r="C8426" s="1">
        <v>0.90700000000000003</v>
      </c>
      <c r="D8426" s="2">
        <v>1.11022302462515E-16</v>
      </c>
      <c r="E8426" s="1" t="s">
        <v>337</v>
      </c>
      <c r="F8426">
        <v>30</v>
      </c>
      <c r="G8426">
        <v>74</v>
      </c>
      <c r="H8426">
        <f>VLOOKUP(A8426,Taul1!A2:C834,3)</f>
        <v>1</v>
      </c>
      <c r="I8426" t="str">
        <f>VLOOKUP(A8426,Taul1!A2:C834,2)</f>
        <v>Ei perusasteen jälkeistä tutkintoa 55-59</v>
      </c>
      <c r="L8426" t="s">
        <v>1663</v>
      </c>
      <c r="M8426" t="str">
        <f>F8426&amp;L8426&amp;G8426&amp;L8426&amp;INT(C8426*10)</f>
        <v>30,74,9</v>
      </c>
      <c r="O8426">
        <f>VLOOKUP(B8426,Taul1!A2:C834,3)</f>
        <v>0</v>
      </c>
      <c r="P8426" t="str">
        <f>VLOOKUP(B8426,Taul1!A2:C834,2)</f>
        <v>Vanhempainpäivärahojen korvatut päivät äiti 25-29</v>
      </c>
    </row>
    <row r="8427" spans="1:16" ht="18" x14ac:dyDescent="0.3">
      <c r="A8427" s="1" t="s">
        <v>1408</v>
      </c>
      <c r="B8427" s="1" t="s">
        <v>1594</v>
      </c>
      <c r="C8427" s="1">
        <v>0.91100000000000003</v>
      </c>
      <c r="D8427" s="1">
        <v>0</v>
      </c>
      <c r="E8427" s="1" t="s">
        <v>337</v>
      </c>
      <c r="F8427">
        <v>31</v>
      </c>
      <c r="G8427">
        <v>74</v>
      </c>
      <c r="H8427">
        <f>VLOOKUP(A8427,Taul1!A2:C834,3)</f>
        <v>1</v>
      </c>
      <c r="I8427" t="str">
        <f>VLOOKUP(A8427,Taul1!A2:C834,2)</f>
        <v>Ei perusasteen jälkeistä tutkintoa 60-64</v>
      </c>
      <c r="L8427" t="s">
        <v>1663</v>
      </c>
      <c r="M8427" t="str">
        <f>F8427&amp;L8427&amp;G8427&amp;L8427&amp;INT(C8427*10)</f>
        <v>31,74,9</v>
      </c>
      <c r="O8427">
        <f>VLOOKUP(B8427,Taul1!A2:C834,3)</f>
        <v>0</v>
      </c>
      <c r="P8427" t="str">
        <f>VLOOKUP(B8427,Taul1!A2:C834,2)</f>
        <v>Vanhempainpäivärahojen korvatut päivät äiti 25-29</v>
      </c>
    </row>
    <row r="8428" spans="1:16" ht="18" x14ac:dyDescent="0.3">
      <c r="A8428" s="1" t="s">
        <v>1410</v>
      </c>
      <c r="B8428" s="1" t="s">
        <v>1594</v>
      </c>
      <c r="C8428" s="1">
        <v>0.93</v>
      </c>
      <c r="D8428" s="1">
        <v>0</v>
      </c>
      <c r="E8428" s="1" t="s">
        <v>337</v>
      </c>
      <c r="F8428">
        <v>32</v>
      </c>
      <c r="G8428">
        <v>74</v>
      </c>
      <c r="H8428">
        <f>VLOOKUP(A8428,Taul1!A2:C834,3)</f>
        <v>1</v>
      </c>
      <c r="I8428" t="str">
        <f>VLOOKUP(A8428,Taul1!A2:C834,2)</f>
        <v>Ei perusasteen jälkeistä tutkintoa 65-69</v>
      </c>
      <c r="L8428" t="s">
        <v>1663</v>
      </c>
      <c r="M8428" t="str">
        <f>F8428&amp;L8428&amp;G8428&amp;L8428&amp;INT(C8428*10)</f>
        <v>32,74,9</v>
      </c>
      <c r="O8428">
        <f>VLOOKUP(B8428,Taul1!A2:C834,3)</f>
        <v>0</v>
      </c>
      <c r="P8428" t="str">
        <f>VLOOKUP(B8428,Taul1!A2:C834,2)</f>
        <v>Vanhempainpäivärahojen korvatut päivät äiti 25-29</v>
      </c>
    </row>
    <row r="8429" spans="1:16" ht="18" x14ac:dyDescent="0.3">
      <c r="A8429" s="1" t="s">
        <v>1412</v>
      </c>
      <c r="B8429" s="1" t="s">
        <v>1594</v>
      </c>
      <c r="C8429" s="1">
        <v>-0.83599999999999997</v>
      </c>
      <c r="D8429" s="2">
        <v>1.11022302462515E-16</v>
      </c>
      <c r="E8429" s="1" t="s">
        <v>337</v>
      </c>
      <c r="F8429">
        <v>33</v>
      </c>
      <c r="G8429">
        <v>74</v>
      </c>
      <c r="H8429">
        <f>VLOOKUP(A8429,Taul1!A2:C834,3)</f>
        <v>1</v>
      </c>
      <c r="I8429" t="str">
        <f>VLOOKUP(A8429,Taul1!A2:C834,2)</f>
        <v>Ei perusasteen jälkeistä tutkintoa 70-74</v>
      </c>
      <c r="L8429" t="s">
        <v>1663</v>
      </c>
      <c r="M8429" t="str">
        <f>F8429&amp;L8429&amp;G8429&amp;L8429&amp;INT(C8429*10)</f>
        <v>33,74,-9</v>
      </c>
      <c r="O8429">
        <f>VLOOKUP(B8429,Taul1!A2:C834,3)</f>
        <v>0</v>
      </c>
      <c r="P8429" t="str">
        <f>VLOOKUP(B8429,Taul1!A2:C834,2)</f>
        <v>Vanhempainpäivärahojen korvatut päivät äiti 25-29</v>
      </c>
    </row>
    <row r="8430" spans="1:16" ht="18" x14ac:dyDescent="0.3">
      <c r="A8430" s="1" t="s">
        <v>1414</v>
      </c>
      <c r="B8430" s="1" t="s">
        <v>1594</v>
      </c>
      <c r="C8430" s="1">
        <v>0.70099999999999996</v>
      </c>
      <c r="D8430" s="1">
        <v>0</v>
      </c>
      <c r="E8430" s="1" t="s">
        <v>337</v>
      </c>
      <c r="F8430">
        <v>34</v>
      </c>
      <c r="G8430">
        <v>74</v>
      </c>
      <c r="H8430">
        <f>VLOOKUP(A8430,Taul1!A2:C834,3)</f>
        <v>1</v>
      </c>
      <c r="I8430" t="str">
        <f>VLOOKUP(A8430,Taul1!A2:C834,2)</f>
        <v>Ei perusasteen jälkeistä tutkintoa 75-</v>
      </c>
      <c r="L8430" t="s">
        <v>1663</v>
      </c>
      <c r="M8430" t="str">
        <f>F8430&amp;L8430&amp;G8430&amp;L8430&amp;INT(C8430*10)</f>
        <v>34,74,7</v>
      </c>
      <c r="O8430">
        <f>VLOOKUP(B8430,Taul1!A2:C834,3)</f>
        <v>0</v>
      </c>
      <c r="P8430" t="str">
        <f>VLOOKUP(B8430,Taul1!A2:C834,2)</f>
        <v>Vanhempainpäivärahojen korvatut päivät äiti 25-29</v>
      </c>
    </row>
    <row r="8431" spans="1:16" ht="18" x14ac:dyDescent="0.3">
      <c r="A8431" s="1" t="s">
        <v>1416</v>
      </c>
      <c r="B8431" s="1" t="s">
        <v>1594</v>
      </c>
      <c r="C8431" s="1">
        <v>-0.36199999999999999</v>
      </c>
      <c r="D8431" s="2">
        <v>4.8545722997061999E-11</v>
      </c>
      <c r="E8431" s="1" t="s">
        <v>337</v>
      </c>
      <c r="F8431">
        <v>35</v>
      </c>
      <c r="G8431">
        <v>74</v>
      </c>
      <c r="H8431">
        <f>VLOOKUP(A8431,Taul1!A2:C834,3)</f>
        <v>1</v>
      </c>
      <c r="I8431" t="str">
        <f>VLOOKUP(A8431,Taul1!A2:C834,2)</f>
        <v>Toisen asteen tutkinto 15-19</v>
      </c>
      <c r="L8431" t="s">
        <v>1663</v>
      </c>
      <c r="M8431" t="str">
        <f>F8431&amp;L8431&amp;G8431&amp;L8431&amp;INT(C8431*10)</f>
        <v>35,74,-4</v>
      </c>
      <c r="O8431">
        <f>VLOOKUP(B8431,Taul1!A2:C834,3)</f>
        <v>0</v>
      </c>
      <c r="P8431" t="str">
        <f>VLOOKUP(B8431,Taul1!A2:C834,2)</f>
        <v>Vanhempainpäivärahojen korvatut päivät äiti 25-29</v>
      </c>
    </row>
    <row r="8432" spans="1:16" ht="18" x14ac:dyDescent="0.3">
      <c r="A8432" s="1" t="s">
        <v>1418</v>
      </c>
      <c r="B8432" s="1" t="s">
        <v>1594</v>
      </c>
      <c r="C8432" s="1">
        <v>0.622</v>
      </c>
      <c r="D8432" s="2">
        <v>1.11022302462515E-16</v>
      </c>
      <c r="E8432" s="1" t="s">
        <v>337</v>
      </c>
      <c r="F8432">
        <v>36</v>
      </c>
      <c r="G8432">
        <v>74</v>
      </c>
      <c r="H8432">
        <f>VLOOKUP(A8432,Taul1!A2:C834,3)</f>
        <v>1</v>
      </c>
      <c r="I8432" t="str">
        <f>VLOOKUP(A8432,Taul1!A2:C834,2)</f>
        <v>Toisen asteen tutkinto 20-24</v>
      </c>
      <c r="L8432" t="s">
        <v>1663</v>
      </c>
      <c r="M8432" t="str">
        <f>F8432&amp;L8432&amp;G8432&amp;L8432&amp;INT(C8432*10)</f>
        <v>36,74,6</v>
      </c>
      <c r="O8432">
        <f>VLOOKUP(B8432,Taul1!A2:C834,3)</f>
        <v>0</v>
      </c>
      <c r="P8432" t="str">
        <f>VLOOKUP(B8432,Taul1!A2:C834,2)</f>
        <v>Vanhempainpäivärahojen korvatut päivät äiti 25-29</v>
      </c>
    </row>
    <row r="8433" spans="1:16" ht="18" x14ac:dyDescent="0.3">
      <c r="A8433" s="1" t="s">
        <v>1420</v>
      </c>
      <c r="B8433" s="1" t="s">
        <v>1594</v>
      </c>
      <c r="C8433" s="1">
        <v>-0.60699999999999998</v>
      </c>
      <c r="D8433" s="2">
        <v>1.11022302462515E-16</v>
      </c>
      <c r="E8433" s="1" t="s">
        <v>337</v>
      </c>
      <c r="F8433">
        <v>37</v>
      </c>
      <c r="G8433">
        <v>74</v>
      </c>
      <c r="H8433">
        <f>VLOOKUP(A8433,Taul1!A2:C834,3)</f>
        <v>1</v>
      </c>
      <c r="I8433" t="str">
        <f>VLOOKUP(A8433,Taul1!A2:C834,2)</f>
        <v>Toisen asteen tutkinto 25-29</v>
      </c>
      <c r="L8433" t="s">
        <v>1663</v>
      </c>
      <c r="M8433" t="str">
        <f>F8433&amp;L8433&amp;G8433&amp;L8433&amp;INT(C8433*10)</f>
        <v>37,74,-7</v>
      </c>
      <c r="O8433">
        <f>VLOOKUP(B8433,Taul1!A2:C834,3)</f>
        <v>0</v>
      </c>
      <c r="P8433" t="str">
        <f>VLOOKUP(B8433,Taul1!A2:C834,2)</f>
        <v>Vanhempainpäivärahojen korvatut päivät äiti 25-29</v>
      </c>
    </row>
    <row r="8434" spans="1:16" ht="18" x14ac:dyDescent="0.3">
      <c r="A8434" s="1" t="s">
        <v>1422</v>
      </c>
      <c r="B8434" s="1" t="s">
        <v>1594</v>
      </c>
      <c r="C8434" s="1">
        <v>-0.58799999999999997</v>
      </c>
      <c r="D8434" s="1">
        <v>0</v>
      </c>
      <c r="E8434" s="1" t="s">
        <v>337</v>
      </c>
      <c r="F8434">
        <v>38</v>
      </c>
      <c r="G8434">
        <v>74</v>
      </c>
      <c r="H8434">
        <f>VLOOKUP(A8434,Taul1!A2:C834,3)</f>
        <v>1</v>
      </c>
      <c r="I8434" t="str">
        <f>VLOOKUP(A8434,Taul1!A2:C834,2)</f>
        <v>Toisen asteen tutkinto 30-34</v>
      </c>
      <c r="L8434" t="s">
        <v>1663</v>
      </c>
      <c r="M8434" t="str">
        <f>F8434&amp;L8434&amp;G8434&amp;L8434&amp;INT(C8434*10)</f>
        <v>38,74,-6</v>
      </c>
      <c r="O8434">
        <f>VLOOKUP(B8434,Taul1!A2:C834,3)</f>
        <v>0</v>
      </c>
      <c r="P8434" t="str">
        <f>VLOOKUP(B8434,Taul1!A2:C834,2)</f>
        <v>Vanhempainpäivärahojen korvatut päivät äiti 25-29</v>
      </c>
    </row>
    <row r="8435" spans="1:16" ht="18" x14ac:dyDescent="0.3">
      <c r="A8435" s="1" t="s">
        <v>1424</v>
      </c>
      <c r="B8435" s="1" t="s">
        <v>1594</v>
      </c>
      <c r="C8435" s="1">
        <v>-0.751</v>
      </c>
      <c r="D8435" s="1">
        <v>0</v>
      </c>
      <c r="E8435" s="1" t="s">
        <v>337</v>
      </c>
      <c r="F8435">
        <v>39</v>
      </c>
      <c r="G8435">
        <v>74</v>
      </c>
      <c r="H8435">
        <f>VLOOKUP(A8435,Taul1!A2:C834,3)</f>
        <v>1</v>
      </c>
      <c r="I8435" t="str">
        <f>VLOOKUP(A8435,Taul1!A2:C834,2)</f>
        <v>Toisen asteen tutkinto 35-39</v>
      </c>
      <c r="L8435" t="s">
        <v>1663</v>
      </c>
      <c r="M8435" t="str">
        <f>F8435&amp;L8435&amp;G8435&amp;L8435&amp;INT(C8435*10)</f>
        <v>39,74,-8</v>
      </c>
      <c r="O8435">
        <f>VLOOKUP(B8435,Taul1!A2:C834,3)</f>
        <v>0</v>
      </c>
      <c r="P8435" t="str">
        <f>VLOOKUP(B8435,Taul1!A2:C834,2)</f>
        <v>Vanhempainpäivärahojen korvatut päivät äiti 25-29</v>
      </c>
    </row>
    <row r="8436" spans="1:16" ht="18" x14ac:dyDescent="0.3">
      <c r="A8436" s="1" t="s">
        <v>1426</v>
      </c>
      <c r="B8436" s="1" t="s">
        <v>1594</v>
      </c>
      <c r="C8436" s="1">
        <v>-0.89</v>
      </c>
      <c r="D8436" s="1">
        <v>0</v>
      </c>
      <c r="E8436" s="1" t="s">
        <v>337</v>
      </c>
      <c r="F8436">
        <v>40</v>
      </c>
      <c r="G8436">
        <v>74</v>
      </c>
      <c r="H8436">
        <f>VLOOKUP(A8436,Taul1!A2:C834,3)</f>
        <v>1</v>
      </c>
      <c r="I8436" t="str">
        <f>VLOOKUP(A8436,Taul1!A2:C834,2)</f>
        <v>Toisen asteen tutkinto 40-44</v>
      </c>
      <c r="L8436" t="s">
        <v>1663</v>
      </c>
      <c r="M8436" t="str">
        <f>F8436&amp;L8436&amp;G8436&amp;L8436&amp;INT(C8436*10)</f>
        <v>40,74,-9</v>
      </c>
      <c r="O8436">
        <f>VLOOKUP(B8436,Taul1!A2:C834,3)</f>
        <v>0</v>
      </c>
      <c r="P8436" t="str">
        <f>VLOOKUP(B8436,Taul1!A2:C834,2)</f>
        <v>Vanhempainpäivärahojen korvatut päivät äiti 25-29</v>
      </c>
    </row>
    <row r="8437" spans="1:16" ht="18" x14ac:dyDescent="0.3">
      <c r="A8437" s="1" t="s">
        <v>1428</v>
      </c>
      <c r="B8437" s="1" t="s">
        <v>1594</v>
      </c>
      <c r="C8437" s="1">
        <v>0.89400000000000002</v>
      </c>
      <c r="D8437" s="1">
        <v>0</v>
      </c>
      <c r="E8437" s="1" t="s">
        <v>337</v>
      </c>
      <c r="F8437">
        <v>41</v>
      </c>
      <c r="G8437">
        <v>74</v>
      </c>
      <c r="H8437">
        <f>VLOOKUP(A8437,Taul1!A2:C834,3)</f>
        <v>1</v>
      </c>
      <c r="I8437" t="str">
        <f>VLOOKUP(A8437,Taul1!A2:C834,2)</f>
        <v>Toisen asteen tutkinto 45-49</v>
      </c>
      <c r="L8437" t="s">
        <v>1663</v>
      </c>
      <c r="M8437" t="str">
        <f>F8437&amp;L8437&amp;G8437&amp;L8437&amp;INT(C8437*10)</f>
        <v>41,74,8</v>
      </c>
      <c r="O8437">
        <f>VLOOKUP(B8437,Taul1!A2:C834,3)</f>
        <v>0</v>
      </c>
      <c r="P8437" t="str">
        <f>VLOOKUP(B8437,Taul1!A2:C834,2)</f>
        <v>Vanhempainpäivärahojen korvatut päivät äiti 25-29</v>
      </c>
    </row>
    <row r="8438" spans="1:16" ht="18" x14ac:dyDescent="0.3">
      <c r="A8438" s="1" t="s">
        <v>1430</v>
      </c>
      <c r="B8438" s="1" t="s">
        <v>1594</v>
      </c>
      <c r="C8438" s="1">
        <v>0.81399999999999995</v>
      </c>
      <c r="D8438" s="1">
        <v>0</v>
      </c>
      <c r="E8438" s="1" t="s">
        <v>337</v>
      </c>
      <c r="F8438">
        <v>42</v>
      </c>
      <c r="G8438">
        <v>74</v>
      </c>
      <c r="H8438">
        <f>VLOOKUP(A8438,Taul1!A2:C834,3)</f>
        <v>1</v>
      </c>
      <c r="I8438" t="str">
        <f>VLOOKUP(A8438,Taul1!A2:C834,2)</f>
        <v>Toisen asteen tutkinto 50-54</v>
      </c>
      <c r="L8438" t="s">
        <v>1663</v>
      </c>
      <c r="M8438" t="str">
        <f>F8438&amp;L8438&amp;G8438&amp;L8438&amp;INT(C8438*10)</f>
        <v>42,74,8</v>
      </c>
      <c r="O8438">
        <f>VLOOKUP(B8438,Taul1!A2:C834,3)</f>
        <v>0</v>
      </c>
      <c r="P8438" t="str">
        <f>VLOOKUP(B8438,Taul1!A2:C834,2)</f>
        <v>Vanhempainpäivärahojen korvatut päivät äiti 25-29</v>
      </c>
    </row>
    <row r="8439" spans="1:16" ht="18" x14ac:dyDescent="0.3">
      <c r="A8439" s="1" t="s">
        <v>1432</v>
      </c>
      <c r="B8439" s="1" t="s">
        <v>1594</v>
      </c>
      <c r="C8439" s="1">
        <v>-0.62</v>
      </c>
      <c r="D8439" s="2">
        <v>1.11022302462515E-16</v>
      </c>
      <c r="E8439" s="1" t="s">
        <v>337</v>
      </c>
      <c r="F8439">
        <v>43</v>
      </c>
      <c r="G8439">
        <v>74</v>
      </c>
      <c r="H8439">
        <f>VLOOKUP(A8439,Taul1!A2:C834,3)</f>
        <v>1</v>
      </c>
      <c r="I8439" t="str">
        <f>VLOOKUP(A8439,Taul1!A2:C834,2)</f>
        <v>Toisen asteen tutkinto 55-59</v>
      </c>
      <c r="L8439" t="s">
        <v>1663</v>
      </c>
      <c r="M8439" t="str">
        <f>F8439&amp;L8439&amp;G8439&amp;L8439&amp;INT(C8439*10)</f>
        <v>43,74,-7</v>
      </c>
      <c r="O8439">
        <f>VLOOKUP(B8439,Taul1!A2:C834,3)</f>
        <v>0</v>
      </c>
      <c r="P8439" t="str">
        <f>VLOOKUP(B8439,Taul1!A2:C834,2)</f>
        <v>Vanhempainpäivärahojen korvatut päivät äiti 25-29</v>
      </c>
    </row>
    <row r="8440" spans="1:16" ht="18" x14ac:dyDescent="0.3">
      <c r="A8440" s="1" t="s">
        <v>1434</v>
      </c>
      <c r="B8440" s="1" t="s">
        <v>1594</v>
      </c>
      <c r="C8440" s="1">
        <v>6.5000000000000002E-2</v>
      </c>
      <c r="D8440" s="1">
        <v>0.25399055479869798</v>
      </c>
      <c r="E8440" s="1" t="s">
        <v>337</v>
      </c>
      <c r="F8440">
        <v>44</v>
      </c>
      <c r="G8440">
        <v>74</v>
      </c>
      <c r="H8440">
        <f>VLOOKUP(A8440,Taul1!A2:C834,3)</f>
        <v>1</v>
      </c>
      <c r="I8440" t="str">
        <f>VLOOKUP(A8440,Taul1!A2:C834,2)</f>
        <v>Toisen asteen tutkinto 60-64</v>
      </c>
      <c r="L8440" t="s">
        <v>1663</v>
      </c>
      <c r="M8440" t="str">
        <f>F8440&amp;L8440&amp;G8440&amp;L8440&amp;INT(C8440*10)</f>
        <v>44,74,0</v>
      </c>
      <c r="O8440">
        <f>VLOOKUP(B8440,Taul1!A2:C834,3)</f>
        <v>0</v>
      </c>
      <c r="P8440" t="str">
        <f>VLOOKUP(B8440,Taul1!A2:C834,2)</f>
        <v>Vanhempainpäivärahojen korvatut päivät äiti 25-29</v>
      </c>
    </row>
    <row r="8441" spans="1:16" ht="18" x14ac:dyDescent="0.3">
      <c r="A8441" s="1" t="s">
        <v>1436</v>
      </c>
      <c r="B8441" s="1" t="s">
        <v>1594</v>
      </c>
      <c r="C8441" s="1">
        <v>-0.11799999999999999</v>
      </c>
      <c r="D8441" s="1">
        <v>3.8438320066095197E-2</v>
      </c>
      <c r="E8441" s="1" t="s">
        <v>337</v>
      </c>
      <c r="F8441">
        <v>45</v>
      </c>
      <c r="G8441">
        <v>74</v>
      </c>
      <c r="H8441">
        <f>VLOOKUP(A8441,Taul1!A2:C834,3)</f>
        <v>1</v>
      </c>
      <c r="I8441" t="str">
        <f>VLOOKUP(A8441,Taul1!A2:C834,2)</f>
        <v>Toisen asteen tutkinto 65-69</v>
      </c>
      <c r="L8441" t="s">
        <v>1663</v>
      </c>
      <c r="M8441" t="str">
        <f>F8441&amp;L8441&amp;G8441&amp;L8441&amp;INT(C8441*10)</f>
        <v>45,74,-2</v>
      </c>
      <c r="O8441">
        <f>VLOOKUP(B8441,Taul1!A2:C834,3)</f>
        <v>0</v>
      </c>
      <c r="P8441" t="str">
        <f>VLOOKUP(B8441,Taul1!A2:C834,2)</f>
        <v>Vanhempainpäivärahojen korvatut päivät äiti 25-29</v>
      </c>
    </row>
    <row r="8442" spans="1:16" ht="18" x14ac:dyDescent="0.3">
      <c r="A8442" s="1" t="s">
        <v>1438</v>
      </c>
      <c r="B8442" s="1" t="s">
        <v>1594</v>
      </c>
      <c r="C8442" s="1">
        <v>-0.90200000000000002</v>
      </c>
      <c r="D8442" s="1">
        <v>0</v>
      </c>
      <c r="E8442" s="1" t="s">
        <v>337</v>
      </c>
      <c r="F8442">
        <v>46</v>
      </c>
      <c r="G8442">
        <v>74</v>
      </c>
      <c r="H8442">
        <f>VLOOKUP(A8442,Taul1!A2:C834,3)</f>
        <v>1</v>
      </c>
      <c r="I8442" t="str">
        <f>VLOOKUP(A8442,Taul1!A2:C834,2)</f>
        <v>Toisen asteen tutkinto 70-74</v>
      </c>
      <c r="L8442" t="s">
        <v>1663</v>
      </c>
      <c r="M8442" t="str">
        <f>F8442&amp;L8442&amp;G8442&amp;L8442&amp;INT(C8442*10)</f>
        <v>46,74,-10</v>
      </c>
      <c r="O8442">
        <f>VLOOKUP(B8442,Taul1!A2:C834,3)</f>
        <v>0</v>
      </c>
      <c r="P8442" t="str">
        <f>VLOOKUP(B8442,Taul1!A2:C834,2)</f>
        <v>Vanhempainpäivärahojen korvatut päivät äiti 25-29</v>
      </c>
    </row>
    <row r="8443" spans="1:16" ht="18" x14ac:dyDescent="0.3">
      <c r="A8443" s="1" t="s">
        <v>1440</v>
      </c>
      <c r="B8443" s="1" t="s">
        <v>1594</v>
      </c>
      <c r="C8443" s="1">
        <v>-0.89500000000000002</v>
      </c>
      <c r="D8443" s="1">
        <v>0</v>
      </c>
      <c r="E8443" s="1" t="s">
        <v>337</v>
      </c>
      <c r="F8443">
        <v>47</v>
      </c>
      <c r="G8443">
        <v>74</v>
      </c>
      <c r="H8443">
        <f>VLOOKUP(A8443,Taul1!A2:C834,3)</f>
        <v>1</v>
      </c>
      <c r="I8443" t="str">
        <f>VLOOKUP(A8443,Taul1!A2:C834,2)</f>
        <v>Toisen asteen tutkinto 75-</v>
      </c>
      <c r="L8443" t="s">
        <v>1663</v>
      </c>
      <c r="M8443" t="str">
        <f>F8443&amp;L8443&amp;G8443&amp;L8443&amp;INT(C8443*10)</f>
        <v>47,74,-9</v>
      </c>
      <c r="O8443">
        <f>VLOOKUP(B8443,Taul1!A2:C834,3)</f>
        <v>0</v>
      </c>
      <c r="P8443" t="str">
        <f>VLOOKUP(B8443,Taul1!A2:C834,2)</f>
        <v>Vanhempainpäivärahojen korvatut päivät äiti 25-29</v>
      </c>
    </row>
    <row r="8444" spans="1:16" ht="18" x14ac:dyDescent="0.3">
      <c r="A8444" s="1" t="s">
        <v>1442</v>
      </c>
      <c r="B8444" s="1" t="s">
        <v>1594</v>
      </c>
      <c r="C8444" s="1">
        <v>-4.2999999999999997E-2</v>
      </c>
      <c r="D8444" s="1">
        <v>0.44647235334792201</v>
      </c>
      <c r="E8444" s="1" t="s">
        <v>337</v>
      </c>
      <c r="F8444">
        <v>48</v>
      </c>
      <c r="G8444">
        <v>74</v>
      </c>
      <c r="H8444">
        <f>VLOOKUP(A8444,Taul1!A2:C834,3)</f>
        <v>1</v>
      </c>
      <c r="I8444" t="str">
        <f>VLOOKUP(A8444,Taul1!A2:C834,2)</f>
        <v>Korkea-asteen tutkinto 15-19</v>
      </c>
      <c r="L8444" t="s">
        <v>1663</v>
      </c>
      <c r="M8444" t="str">
        <f>F8444&amp;L8444&amp;G8444&amp;L8444&amp;INT(C8444*10)</f>
        <v>48,74,-1</v>
      </c>
      <c r="O8444">
        <f>VLOOKUP(B8444,Taul1!A2:C834,3)</f>
        <v>0</v>
      </c>
      <c r="P8444" t="str">
        <f>VLOOKUP(B8444,Taul1!A2:C834,2)</f>
        <v>Vanhempainpäivärahojen korvatut päivät äiti 25-29</v>
      </c>
    </row>
    <row r="8445" spans="1:16" ht="18" x14ac:dyDescent="0.3">
      <c r="A8445" s="1" t="s">
        <v>1444</v>
      </c>
      <c r="B8445" s="1" t="s">
        <v>1594</v>
      </c>
      <c r="C8445" s="1">
        <v>-0.82599999999999996</v>
      </c>
      <c r="D8445" s="1">
        <v>0</v>
      </c>
      <c r="E8445" s="1" t="s">
        <v>337</v>
      </c>
      <c r="F8445">
        <v>49</v>
      </c>
      <c r="G8445">
        <v>74</v>
      </c>
      <c r="H8445">
        <f>VLOOKUP(A8445,Taul1!A2:C834,3)</f>
        <v>1</v>
      </c>
      <c r="I8445" t="str">
        <f>VLOOKUP(A8445,Taul1!A2:C834,2)</f>
        <v>Korkea-asteen tutkinto 20-24</v>
      </c>
      <c r="L8445" t="s">
        <v>1663</v>
      </c>
      <c r="M8445" t="str">
        <f>F8445&amp;L8445&amp;G8445&amp;L8445&amp;INT(C8445*10)</f>
        <v>49,74,-9</v>
      </c>
      <c r="O8445">
        <f>VLOOKUP(B8445,Taul1!A2:C834,3)</f>
        <v>0</v>
      </c>
      <c r="P8445" t="str">
        <f>VLOOKUP(B8445,Taul1!A2:C834,2)</f>
        <v>Vanhempainpäivärahojen korvatut päivät äiti 25-29</v>
      </c>
    </row>
    <row r="8446" spans="1:16" ht="18" x14ac:dyDescent="0.3">
      <c r="A8446" s="1" t="s">
        <v>1446</v>
      </c>
      <c r="B8446" s="1" t="s">
        <v>1594</v>
      </c>
      <c r="C8446" s="1">
        <v>-0.83499999999999996</v>
      </c>
      <c r="D8446" s="2">
        <v>1.11022302462515E-16</v>
      </c>
      <c r="E8446" s="1" t="s">
        <v>337</v>
      </c>
      <c r="F8446">
        <v>50</v>
      </c>
      <c r="G8446">
        <v>74</v>
      </c>
      <c r="H8446">
        <f>VLOOKUP(A8446,Taul1!A2:C834,3)</f>
        <v>1</v>
      </c>
      <c r="I8446" t="str">
        <f>VLOOKUP(A8446,Taul1!A2:C834,2)</f>
        <v>Korkea-asteen tutkinto 25-29</v>
      </c>
      <c r="L8446" t="s">
        <v>1663</v>
      </c>
      <c r="M8446" t="str">
        <f>F8446&amp;L8446&amp;G8446&amp;L8446&amp;INT(C8446*10)</f>
        <v>50,74,-9</v>
      </c>
      <c r="O8446">
        <f>VLOOKUP(B8446,Taul1!A2:C834,3)</f>
        <v>0</v>
      </c>
      <c r="P8446" t="str">
        <f>VLOOKUP(B8446,Taul1!A2:C834,2)</f>
        <v>Vanhempainpäivärahojen korvatut päivät äiti 25-29</v>
      </c>
    </row>
    <row r="8447" spans="1:16" ht="18" x14ac:dyDescent="0.3">
      <c r="A8447" s="1" t="s">
        <v>1448</v>
      </c>
      <c r="B8447" s="1" t="s">
        <v>1594</v>
      </c>
      <c r="C8447" s="1">
        <v>-0.71</v>
      </c>
      <c r="D8447" s="1">
        <v>0</v>
      </c>
      <c r="E8447" s="1" t="s">
        <v>337</v>
      </c>
      <c r="F8447">
        <v>51</v>
      </c>
      <c r="G8447">
        <v>74</v>
      </c>
      <c r="H8447">
        <f>VLOOKUP(A8447,Taul1!A2:C834,3)</f>
        <v>1</v>
      </c>
      <c r="I8447" t="str">
        <f>VLOOKUP(A8447,Taul1!A2:C834,2)</f>
        <v>Korkea-asteen tutkinto 30-34</v>
      </c>
      <c r="L8447" t="s">
        <v>1663</v>
      </c>
      <c r="M8447" t="str">
        <f>F8447&amp;L8447&amp;G8447&amp;L8447&amp;INT(C8447*10)</f>
        <v>51,74,-8</v>
      </c>
      <c r="O8447">
        <f>VLOOKUP(B8447,Taul1!A2:C834,3)</f>
        <v>0</v>
      </c>
      <c r="P8447" t="str">
        <f>VLOOKUP(B8447,Taul1!A2:C834,2)</f>
        <v>Vanhempainpäivärahojen korvatut päivät äiti 25-29</v>
      </c>
    </row>
    <row r="8448" spans="1:16" ht="18" x14ac:dyDescent="0.3">
      <c r="A8448" s="1" t="s">
        <v>1450</v>
      </c>
      <c r="B8448" s="1" t="s">
        <v>1594</v>
      </c>
      <c r="C8448" s="1">
        <v>-0.77</v>
      </c>
      <c r="D8448" s="1">
        <v>0</v>
      </c>
      <c r="E8448" s="1" t="s">
        <v>337</v>
      </c>
      <c r="F8448">
        <v>52</v>
      </c>
      <c r="G8448">
        <v>74</v>
      </c>
      <c r="H8448">
        <f>VLOOKUP(A8448,Taul1!A2:C834,3)</f>
        <v>1</v>
      </c>
      <c r="I8448" t="str">
        <f>VLOOKUP(A8448,Taul1!A2:C834,2)</f>
        <v>Korkea-asteen tutkinto 35-39</v>
      </c>
      <c r="L8448" t="s">
        <v>1663</v>
      </c>
      <c r="M8448" t="str">
        <f>F8448&amp;L8448&amp;G8448&amp;L8448&amp;INT(C8448*10)</f>
        <v>52,74,-8</v>
      </c>
      <c r="O8448">
        <f>VLOOKUP(B8448,Taul1!A2:C834,3)</f>
        <v>0</v>
      </c>
      <c r="P8448" t="str">
        <f>VLOOKUP(B8448,Taul1!A2:C834,2)</f>
        <v>Vanhempainpäivärahojen korvatut päivät äiti 25-29</v>
      </c>
    </row>
    <row r="8449" spans="1:16" ht="18" x14ac:dyDescent="0.3">
      <c r="A8449" s="1" t="s">
        <v>1452</v>
      </c>
      <c r="B8449" s="1" t="s">
        <v>1594</v>
      </c>
      <c r="C8449" s="1">
        <v>-0.88500000000000001</v>
      </c>
      <c r="D8449" s="1">
        <v>0</v>
      </c>
      <c r="E8449" s="1" t="s">
        <v>337</v>
      </c>
      <c r="F8449">
        <v>53</v>
      </c>
      <c r="G8449">
        <v>74</v>
      </c>
      <c r="H8449">
        <f>VLOOKUP(A8449,Taul1!A2:C834,3)</f>
        <v>1</v>
      </c>
      <c r="I8449" t="str">
        <f>VLOOKUP(A8449,Taul1!A2:C834,2)</f>
        <v>Korkea-asteen tutkinto 40-44</v>
      </c>
      <c r="L8449" t="s">
        <v>1663</v>
      </c>
      <c r="M8449" t="str">
        <f>F8449&amp;L8449&amp;G8449&amp;L8449&amp;INT(C8449*10)</f>
        <v>53,74,-9</v>
      </c>
      <c r="O8449">
        <f>VLOOKUP(B8449,Taul1!A2:C834,3)</f>
        <v>0</v>
      </c>
      <c r="P8449" t="str">
        <f>VLOOKUP(B8449,Taul1!A2:C834,2)</f>
        <v>Vanhempainpäivärahojen korvatut päivät äiti 25-29</v>
      </c>
    </row>
    <row r="8450" spans="1:16" ht="18" x14ac:dyDescent="0.3">
      <c r="A8450" s="1" t="s">
        <v>1454</v>
      </c>
      <c r="B8450" s="1" t="s">
        <v>1594</v>
      </c>
      <c r="C8450" s="1">
        <v>-0.10299999999999999</v>
      </c>
      <c r="D8450" s="1">
        <v>6.9014954373291096E-2</v>
      </c>
      <c r="E8450" s="1" t="s">
        <v>337</v>
      </c>
      <c r="F8450">
        <v>54</v>
      </c>
      <c r="G8450">
        <v>74</v>
      </c>
      <c r="H8450">
        <f>VLOOKUP(A8450,Taul1!A2:C834,3)</f>
        <v>1</v>
      </c>
      <c r="I8450" t="str">
        <f>VLOOKUP(A8450,Taul1!A2:C834,2)</f>
        <v>Korkea-asteen tutkinto 45-49</v>
      </c>
      <c r="L8450" t="s">
        <v>1663</v>
      </c>
      <c r="M8450" t="str">
        <f>F8450&amp;L8450&amp;G8450&amp;L8450&amp;INT(C8450*10)</f>
        <v>54,74,-2</v>
      </c>
      <c r="O8450">
        <f>VLOOKUP(B8450,Taul1!A2:C834,3)</f>
        <v>0</v>
      </c>
      <c r="P8450" t="str">
        <f>VLOOKUP(B8450,Taul1!A2:C834,2)</f>
        <v>Vanhempainpäivärahojen korvatut päivät äiti 25-29</v>
      </c>
    </row>
    <row r="8451" spans="1:16" ht="18" x14ac:dyDescent="0.3">
      <c r="A8451" s="1" t="s">
        <v>1456</v>
      </c>
      <c r="B8451" s="1" t="s">
        <v>1594</v>
      </c>
      <c r="C8451" s="1">
        <v>-0.59399999999999997</v>
      </c>
      <c r="D8451" s="1">
        <v>0</v>
      </c>
      <c r="E8451" s="1" t="s">
        <v>337</v>
      </c>
      <c r="F8451">
        <v>55</v>
      </c>
      <c r="G8451">
        <v>74</v>
      </c>
      <c r="H8451">
        <f>VLOOKUP(A8451,Taul1!A2:C834,3)</f>
        <v>1</v>
      </c>
      <c r="I8451" t="str">
        <f>VLOOKUP(A8451,Taul1!A2:C834,2)</f>
        <v>Korkea-asteen tutkinto 50-54</v>
      </c>
      <c r="L8451" t="s">
        <v>1663</v>
      </c>
      <c r="M8451" t="str">
        <f>F8451&amp;L8451&amp;G8451&amp;L8451&amp;INT(C8451*10)</f>
        <v>55,74,-6</v>
      </c>
      <c r="O8451">
        <f>VLOOKUP(B8451,Taul1!A2:C834,3)</f>
        <v>0</v>
      </c>
      <c r="P8451" t="str">
        <f>VLOOKUP(B8451,Taul1!A2:C834,2)</f>
        <v>Vanhempainpäivärahojen korvatut päivät äiti 25-29</v>
      </c>
    </row>
    <row r="8452" spans="1:16" ht="18" x14ac:dyDescent="0.3">
      <c r="A8452" s="1" t="s">
        <v>1458</v>
      </c>
      <c r="B8452" s="1" t="s">
        <v>1594</v>
      </c>
      <c r="C8452" s="1">
        <v>-0.82899999999999996</v>
      </c>
      <c r="D8452" s="1">
        <v>0</v>
      </c>
      <c r="E8452" s="1" t="s">
        <v>337</v>
      </c>
      <c r="F8452">
        <v>56</v>
      </c>
      <c r="G8452">
        <v>74</v>
      </c>
      <c r="H8452">
        <f>VLOOKUP(A8452,Taul1!A2:C834,3)</f>
        <v>1</v>
      </c>
      <c r="I8452" t="str">
        <f>VLOOKUP(A8452,Taul1!A2:C834,2)</f>
        <v>Korkea-asteen tutkinto 55-59</v>
      </c>
      <c r="L8452" t="s">
        <v>1663</v>
      </c>
      <c r="M8452" t="str">
        <f>F8452&amp;L8452&amp;G8452&amp;L8452&amp;INT(C8452*10)</f>
        <v>56,74,-9</v>
      </c>
      <c r="O8452">
        <f>VLOOKUP(B8452,Taul1!A2:C834,3)</f>
        <v>0</v>
      </c>
      <c r="P8452" t="str">
        <f>VLOOKUP(B8452,Taul1!A2:C834,2)</f>
        <v>Vanhempainpäivärahojen korvatut päivät äiti 25-29</v>
      </c>
    </row>
    <row r="8453" spans="1:16" ht="18" x14ac:dyDescent="0.3">
      <c r="A8453" s="1" t="s">
        <v>1460</v>
      </c>
      <c r="B8453" s="1" t="s">
        <v>1594</v>
      </c>
      <c r="C8453" s="1">
        <v>-0.90300000000000002</v>
      </c>
      <c r="D8453" s="1">
        <v>0</v>
      </c>
      <c r="E8453" s="1" t="s">
        <v>337</v>
      </c>
      <c r="F8453">
        <v>57</v>
      </c>
      <c r="G8453">
        <v>74</v>
      </c>
      <c r="H8453">
        <f>VLOOKUP(A8453,Taul1!A2:C834,3)</f>
        <v>1</v>
      </c>
      <c r="I8453" t="str">
        <f>VLOOKUP(A8453,Taul1!A2:C834,2)</f>
        <v>Korkea-asteen tutkinto 60-64</v>
      </c>
      <c r="L8453" t="s">
        <v>1663</v>
      </c>
      <c r="M8453" t="str">
        <f>F8453&amp;L8453&amp;G8453&amp;L8453&amp;INT(C8453*10)</f>
        <v>57,74,-10</v>
      </c>
      <c r="O8453">
        <f>VLOOKUP(B8453,Taul1!A2:C834,3)</f>
        <v>0</v>
      </c>
      <c r="P8453" t="str">
        <f>VLOOKUP(B8453,Taul1!A2:C834,2)</f>
        <v>Vanhempainpäivärahojen korvatut päivät äiti 25-29</v>
      </c>
    </row>
    <row r="8454" spans="1:16" ht="18" x14ac:dyDescent="0.3">
      <c r="A8454" s="1" t="s">
        <v>1462</v>
      </c>
      <c r="B8454" s="1" t="s">
        <v>1594</v>
      </c>
      <c r="C8454" s="1">
        <v>7.3999999999999996E-2</v>
      </c>
      <c r="D8454" s="1">
        <v>0.19339346382981801</v>
      </c>
      <c r="E8454" s="1" t="s">
        <v>337</v>
      </c>
      <c r="F8454">
        <v>58</v>
      </c>
      <c r="G8454">
        <v>74</v>
      </c>
      <c r="H8454">
        <f>VLOOKUP(A8454,Taul1!A2:C834,3)</f>
        <v>1</v>
      </c>
      <c r="I8454" t="str">
        <f>VLOOKUP(A8454,Taul1!A2:C834,2)</f>
        <v>Korkea-asteen tutkinto 65-69</v>
      </c>
      <c r="L8454" t="s">
        <v>1663</v>
      </c>
      <c r="M8454" t="str">
        <f>F8454&amp;L8454&amp;G8454&amp;L8454&amp;INT(C8454*10)</f>
        <v>58,74,0</v>
      </c>
      <c r="O8454">
        <f>VLOOKUP(B8454,Taul1!A2:C834,3)</f>
        <v>0</v>
      </c>
      <c r="P8454" t="str">
        <f>VLOOKUP(B8454,Taul1!A2:C834,2)</f>
        <v>Vanhempainpäivärahojen korvatut päivät äiti 25-29</v>
      </c>
    </row>
    <row r="8455" spans="1:16" ht="18" x14ac:dyDescent="0.3">
      <c r="A8455" s="1" t="s">
        <v>1464</v>
      </c>
      <c r="B8455" s="1" t="s">
        <v>1594</v>
      </c>
      <c r="C8455" s="1">
        <v>-0.92100000000000004</v>
      </c>
      <c r="D8455" s="1">
        <v>0</v>
      </c>
      <c r="E8455" s="1" t="s">
        <v>337</v>
      </c>
      <c r="F8455">
        <v>59</v>
      </c>
      <c r="G8455">
        <v>74</v>
      </c>
      <c r="H8455">
        <f>VLOOKUP(A8455,Taul1!A2:C834,3)</f>
        <v>1</v>
      </c>
      <c r="I8455" t="str">
        <f>VLOOKUP(A8455,Taul1!A2:C834,2)</f>
        <v>Korkea-asteen tutkinto 70-74</v>
      </c>
      <c r="L8455" t="s">
        <v>1663</v>
      </c>
      <c r="M8455" t="str">
        <f>F8455&amp;L8455&amp;G8455&amp;L8455&amp;INT(C8455*10)</f>
        <v>59,74,-10</v>
      </c>
      <c r="O8455">
        <f>VLOOKUP(B8455,Taul1!A2:C834,3)</f>
        <v>0</v>
      </c>
      <c r="P8455" t="str">
        <f>VLOOKUP(B8455,Taul1!A2:C834,2)</f>
        <v>Vanhempainpäivärahojen korvatut päivät äiti 25-29</v>
      </c>
    </row>
    <row r="8456" spans="1:16" ht="18" x14ac:dyDescent="0.3">
      <c r="A8456" s="1" t="s">
        <v>1466</v>
      </c>
      <c r="B8456" s="1" t="s">
        <v>1594</v>
      </c>
      <c r="C8456" s="1">
        <v>-0.91800000000000004</v>
      </c>
      <c r="D8456" s="2">
        <v>1.11022302462515E-16</v>
      </c>
      <c r="E8456" s="1" t="s">
        <v>337</v>
      </c>
      <c r="F8456">
        <v>60</v>
      </c>
      <c r="G8456">
        <v>74</v>
      </c>
      <c r="H8456">
        <f>VLOOKUP(A8456,Taul1!A2:C834,3)</f>
        <v>1</v>
      </c>
      <c r="I8456" t="str">
        <f>VLOOKUP(A8456,Taul1!A2:C834,2)</f>
        <v>Korkea-asteen tutkinto 75-</v>
      </c>
      <c r="L8456" t="s">
        <v>1663</v>
      </c>
      <c r="M8456" t="str">
        <f>F8456&amp;L8456&amp;G8456&amp;L8456&amp;INT(C8456*10)</f>
        <v>60,74,-10</v>
      </c>
      <c r="O8456">
        <f>VLOOKUP(B8456,Taul1!A2:C834,3)</f>
        <v>0</v>
      </c>
      <c r="P8456" t="str">
        <f>VLOOKUP(B8456,Taul1!A2:C834,2)</f>
        <v>Vanhempainpäivärahojen korvatut päivät äiti 25-29</v>
      </c>
    </row>
    <row r="8457" spans="1:16" ht="18" x14ac:dyDescent="0.3">
      <c r="A8457" s="1" t="s">
        <v>1468</v>
      </c>
      <c r="B8457" s="1" t="s">
        <v>1594</v>
      </c>
      <c r="C8457" s="1">
        <v>0.752</v>
      </c>
      <c r="D8457" s="1">
        <v>0</v>
      </c>
      <c r="E8457" s="1" t="s">
        <v>337</v>
      </c>
      <c r="F8457">
        <v>61</v>
      </c>
      <c r="G8457">
        <v>74</v>
      </c>
      <c r="H8457">
        <f>VLOOKUP(A8457,Taul1!A2:C834,3)</f>
        <v>1</v>
      </c>
      <c r="I8457" t="str">
        <f>VLOOKUP(A8457,Taul1!A2:C834,2)</f>
        <v>0-4 -vuotiaat</v>
      </c>
      <c r="L8457" t="s">
        <v>1663</v>
      </c>
      <c r="M8457" t="str">
        <f>F8457&amp;L8457&amp;G8457&amp;L8457&amp;INT(C8457*10)</f>
        <v>61,74,7</v>
      </c>
      <c r="O8457">
        <f>VLOOKUP(B8457,Taul1!A2:C834,3)</f>
        <v>0</v>
      </c>
      <c r="P8457" t="str">
        <f>VLOOKUP(B8457,Taul1!A2:C834,2)</f>
        <v>Vanhempainpäivärahojen korvatut päivät äiti 25-29</v>
      </c>
    </row>
    <row r="8458" spans="1:16" ht="18" x14ac:dyDescent="0.3">
      <c r="A8458" s="1" t="s">
        <v>1470</v>
      </c>
      <c r="B8458" s="1" t="s">
        <v>1594</v>
      </c>
      <c r="C8458" s="1">
        <v>-0.70799999999999996</v>
      </c>
      <c r="D8458" s="1">
        <v>0</v>
      </c>
      <c r="E8458" s="1" t="s">
        <v>337</v>
      </c>
      <c r="F8458">
        <v>62</v>
      </c>
      <c r="G8458">
        <v>74</v>
      </c>
      <c r="H8458">
        <f>VLOOKUP(A8458,Taul1!A2:C834,3)</f>
        <v>1</v>
      </c>
      <c r="I8458" t="str">
        <f>VLOOKUP(A8458,Taul1!A2:C834,2)</f>
        <v>5-9 -vuotiaat</v>
      </c>
      <c r="L8458" t="s">
        <v>1663</v>
      </c>
      <c r="M8458" t="str">
        <f>F8458&amp;L8458&amp;G8458&amp;L8458&amp;INT(C8458*10)</f>
        <v>62,74,-8</v>
      </c>
      <c r="O8458">
        <f>VLOOKUP(B8458,Taul1!A2:C834,3)</f>
        <v>0</v>
      </c>
      <c r="P8458" t="str">
        <f>VLOOKUP(B8458,Taul1!A2:C834,2)</f>
        <v>Vanhempainpäivärahojen korvatut päivät äiti 25-29</v>
      </c>
    </row>
    <row r="8459" spans="1:16" ht="18" x14ac:dyDescent="0.3">
      <c r="A8459" s="1" t="s">
        <v>1472</v>
      </c>
      <c r="B8459" s="1" t="s">
        <v>1594</v>
      </c>
      <c r="C8459" s="1">
        <v>-0.85299999999999998</v>
      </c>
      <c r="D8459" s="2">
        <v>1.11022302462515E-16</v>
      </c>
      <c r="E8459" s="1" t="s">
        <v>337</v>
      </c>
      <c r="F8459">
        <v>63</v>
      </c>
      <c r="G8459">
        <v>74</v>
      </c>
      <c r="H8459">
        <f>VLOOKUP(A8459,Taul1!A2:C834,3)</f>
        <v>1</v>
      </c>
      <c r="I8459" t="str">
        <f>VLOOKUP(A8459,Taul1!A2:C834,2)</f>
        <v>10-14 -vuotiaat</v>
      </c>
      <c r="L8459" t="s">
        <v>1663</v>
      </c>
      <c r="M8459" t="str">
        <f>F8459&amp;L8459&amp;G8459&amp;L8459&amp;INT(C8459*10)</f>
        <v>63,74,-9</v>
      </c>
      <c r="O8459">
        <f>VLOOKUP(B8459,Taul1!A2:C834,3)</f>
        <v>0</v>
      </c>
      <c r="P8459" t="str">
        <f>VLOOKUP(B8459,Taul1!A2:C834,2)</f>
        <v>Vanhempainpäivärahojen korvatut päivät äiti 25-29</v>
      </c>
    </row>
    <row r="8460" spans="1:16" ht="18" x14ac:dyDescent="0.3">
      <c r="A8460" s="1" t="s">
        <v>1474</v>
      </c>
      <c r="B8460" s="1" t="s">
        <v>1594</v>
      </c>
      <c r="C8460" s="1">
        <v>-0.34899999999999998</v>
      </c>
      <c r="D8460" s="2">
        <v>2.7782953715416097E-10</v>
      </c>
      <c r="E8460" s="1" t="s">
        <v>337</v>
      </c>
      <c r="F8460">
        <v>64</v>
      </c>
      <c r="G8460">
        <v>74</v>
      </c>
      <c r="H8460">
        <f>VLOOKUP(A8460,Taul1!A2:C834,3)</f>
        <v>1</v>
      </c>
      <c r="I8460" t="str">
        <f>VLOOKUP(A8460,Taul1!A2:C834,2)</f>
        <v>15-19 -vuotiaat</v>
      </c>
      <c r="L8460" t="s">
        <v>1663</v>
      </c>
      <c r="M8460" t="str">
        <f>F8460&amp;L8460&amp;G8460&amp;L8460&amp;INT(C8460*10)</f>
        <v>64,74,-4</v>
      </c>
      <c r="O8460">
        <f>VLOOKUP(B8460,Taul1!A2:C834,3)</f>
        <v>0</v>
      </c>
      <c r="P8460" t="str">
        <f>VLOOKUP(B8460,Taul1!A2:C834,2)</f>
        <v>Vanhempainpäivärahojen korvatut päivät äiti 25-29</v>
      </c>
    </row>
    <row r="8461" spans="1:16" ht="18" x14ac:dyDescent="0.3">
      <c r="A8461" s="1" t="s">
        <v>1476</v>
      </c>
      <c r="B8461" s="1" t="s">
        <v>1594</v>
      </c>
      <c r="C8461" s="1">
        <v>0.59599999999999997</v>
      </c>
      <c r="D8461" s="1">
        <v>0</v>
      </c>
      <c r="E8461" s="1" t="s">
        <v>337</v>
      </c>
      <c r="F8461">
        <v>65</v>
      </c>
      <c r="G8461">
        <v>74</v>
      </c>
      <c r="H8461">
        <f>VLOOKUP(A8461,Taul1!A2:C834,3)</f>
        <v>1</v>
      </c>
      <c r="I8461" t="str">
        <f>VLOOKUP(A8461,Taul1!A2:C834,2)</f>
        <v>20-24 -vuotiaat</v>
      </c>
      <c r="L8461" t="s">
        <v>1663</v>
      </c>
      <c r="M8461" t="str">
        <f>F8461&amp;L8461&amp;G8461&amp;L8461&amp;INT(C8461*10)</f>
        <v>65,74,5</v>
      </c>
      <c r="O8461">
        <f>VLOOKUP(B8461,Taul1!A2:C834,3)</f>
        <v>0</v>
      </c>
      <c r="P8461" t="str">
        <f>VLOOKUP(B8461,Taul1!A2:C834,2)</f>
        <v>Vanhempainpäivärahojen korvatut päivät äiti 25-29</v>
      </c>
    </row>
    <row r="8462" spans="1:16" ht="18" x14ac:dyDescent="0.3">
      <c r="A8462" s="1" t="s">
        <v>1478</v>
      </c>
      <c r="B8462" s="1" t="s">
        <v>1594</v>
      </c>
      <c r="C8462" s="1">
        <v>-0.7</v>
      </c>
      <c r="D8462" s="1">
        <v>0</v>
      </c>
      <c r="E8462" s="1" t="s">
        <v>337</v>
      </c>
      <c r="F8462">
        <v>66</v>
      </c>
      <c r="G8462">
        <v>74</v>
      </c>
      <c r="H8462">
        <f>VLOOKUP(A8462,Taul1!A2:C834,3)</f>
        <v>1</v>
      </c>
      <c r="I8462" t="str">
        <f>VLOOKUP(A8462,Taul1!A2:C834,2)</f>
        <v>25-29 -vuotiaat</v>
      </c>
      <c r="L8462" t="s">
        <v>1663</v>
      </c>
      <c r="M8462" t="str">
        <f>F8462&amp;L8462&amp;G8462&amp;L8462&amp;INT(C8462*10)</f>
        <v>66,74,-7</v>
      </c>
      <c r="O8462">
        <f>VLOOKUP(B8462,Taul1!A2:C834,3)</f>
        <v>0</v>
      </c>
      <c r="P8462" t="str">
        <f>VLOOKUP(B8462,Taul1!A2:C834,2)</f>
        <v>Vanhempainpäivärahojen korvatut päivät äiti 25-29</v>
      </c>
    </row>
    <row r="8463" spans="1:16" ht="18" x14ac:dyDescent="0.3">
      <c r="A8463" s="1" t="s">
        <v>1480</v>
      </c>
      <c r="B8463" s="1" t="s">
        <v>1594</v>
      </c>
      <c r="C8463" s="1">
        <v>-0.621</v>
      </c>
      <c r="D8463" s="2">
        <v>1.11022302462515E-16</v>
      </c>
      <c r="E8463" s="1" t="s">
        <v>337</v>
      </c>
      <c r="F8463">
        <v>67</v>
      </c>
      <c r="G8463">
        <v>74</v>
      </c>
      <c r="H8463">
        <f>VLOOKUP(A8463,Taul1!A2:C834,3)</f>
        <v>1</v>
      </c>
      <c r="I8463" t="str">
        <f>VLOOKUP(A8463,Taul1!A2:C834,2)</f>
        <v>30-34 -vuotiaat</v>
      </c>
      <c r="L8463" t="s">
        <v>1663</v>
      </c>
      <c r="M8463" t="str">
        <f>F8463&amp;L8463&amp;G8463&amp;L8463&amp;INT(C8463*10)</f>
        <v>67,74,-7</v>
      </c>
      <c r="O8463">
        <f>VLOOKUP(B8463,Taul1!A2:C834,3)</f>
        <v>0</v>
      </c>
      <c r="P8463" t="str">
        <f>VLOOKUP(B8463,Taul1!A2:C834,2)</f>
        <v>Vanhempainpäivärahojen korvatut päivät äiti 25-29</v>
      </c>
    </row>
    <row r="8464" spans="1:16" ht="18" x14ac:dyDescent="0.3">
      <c r="A8464" s="1" t="s">
        <v>1482</v>
      </c>
      <c r="B8464" s="1" t="s">
        <v>1594</v>
      </c>
      <c r="C8464" s="1">
        <v>-0.83799999999999997</v>
      </c>
      <c r="D8464" s="1">
        <v>0</v>
      </c>
      <c r="E8464" s="1" t="s">
        <v>337</v>
      </c>
      <c r="F8464">
        <v>68</v>
      </c>
      <c r="G8464">
        <v>74</v>
      </c>
      <c r="H8464">
        <f>VLOOKUP(A8464,Taul1!A2:C834,3)</f>
        <v>1</v>
      </c>
      <c r="I8464" t="str">
        <f>VLOOKUP(A8464,Taul1!A2:C834,2)</f>
        <v>35-39 -vuotiaat</v>
      </c>
      <c r="L8464" t="s">
        <v>1663</v>
      </c>
      <c r="M8464" t="str">
        <f>F8464&amp;L8464&amp;G8464&amp;L8464&amp;INT(C8464*10)</f>
        <v>68,74,-9</v>
      </c>
      <c r="O8464">
        <f>VLOOKUP(B8464,Taul1!A2:C834,3)</f>
        <v>0</v>
      </c>
      <c r="P8464" t="str">
        <f>VLOOKUP(B8464,Taul1!A2:C834,2)</f>
        <v>Vanhempainpäivärahojen korvatut päivät äiti 25-29</v>
      </c>
    </row>
    <row r="8465" spans="1:16" ht="18" x14ac:dyDescent="0.3">
      <c r="A8465" s="1" t="s">
        <v>1484</v>
      </c>
      <c r="B8465" s="1" t="s">
        <v>1594</v>
      </c>
      <c r="C8465" s="1">
        <v>-0.9</v>
      </c>
      <c r="D8465" s="1">
        <v>0</v>
      </c>
      <c r="E8465" s="1" t="s">
        <v>337</v>
      </c>
      <c r="F8465">
        <v>69</v>
      </c>
      <c r="G8465">
        <v>74</v>
      </c>
      <c r="H8465">
        <f>VLOOKUP(A8465,Taul1!A2:C834,3)</f>
        <v>1</v>
      </c>
      <c r="I8465" t="str">
        <f>VLOOKUP(A8465,Taul1!A2:C834,2)</f>
        <v>40-44 -vuotiaat</v>
      </c>
      <c r="L8465" t="s">
        <v>1663</v>
      </c>
      <c r="M8465" t="str">
        <f>F8465&amp;L8465&amp;G8465&amp;L8465&amp;INT(C8465*10)</f>
        <v>69,74,-9</v>
      </c>
      <c r="O8465">
        <f>VLOOKUP(B8465,Taul1!A2:C834,3)</f>
        <v>0</v>
      </c>
      <c r="P8465" t="str">
        <f>VLOOKUP(B8465,Taul1!A2:C834,2)</f>
        <v>Vanhempainpäivärahojen korvatut päivät äiti 25-29</v>
      </c>
    </row>
    <row r="8466" spans="1:16" ht="18" x14ac:dyDescent="0.3">
      <c r="A8466" s="1" t="s">
        <v>1486</v>
      </c>
      <c r="B8466" s="1" t="s">
        <v>1594</v>
      </c>
      <c r="C8466" s="1">
        <v>0.84599999999999997</v>
      </c>
      <c r="D8466" s="1">
        <v>0</v>
      </c>
      <c r="E8466" s="1" t="s">
        <v>337</v>
      </c>
      <c r="F8466">
        <v>70</v>
      </c>
      <c r="G8466">
        <v>74</v>
      </c>
      <c r="H8466">
        <f>VLOOKUP(A8466,Taul1!A2:C834,3)</f>
        <v>1</v>
      </c>
      <c r="I8466" t="str">
        <f>VLOOKUP(A8466,Taul1!A2:C834,2)</f>
        <v>45-49 -vuotiaat</v>
      </c>
      <c r="L8466" t="s">
        <v>1663</v>
      </c>
      <c r="M8466" t="str">
        <f>F8466&amp;L8466&amp;G8466&amp;L8466&amp;INT(C8466*10)</f>
        <v>70,74,8</v>
      </c>
      <c r="O8466">
        <f>VLOOKUP(B8466,Taul1!A2:C834,3)</f>
        <v>0</v>
      </c>
      <c r="P8466" t="str">
        <f>VLOOKUP(B8466,Taul1!A2:C834,2)</f>
        <v>Vanhempainpäivärahojen korvatut päivät äiti 25-29</v>
      </c>
    </row>
    <row r="8467" spans="1:16" ht="18" x14ac:dyDescent="0.3">
      <c r="A8467" s="1" t="s">
        <v>1488</v>
      </c>
      <c r="B8467" s="1" t="s">
        <v>1594</v>
      </c>
      <c r="C8467" s="1">
        <v>0.45600000000000002</v>
      </c>
      <c r="D8467" s="1">
        <v>0</v>
      </c>
      <c r="E8467" s="1" t="s">
        <v>337</v>
      </c>
      <c r="F8467">
        <v>71</v>
      </c>
      <c r="G8467">
        <v>74</v>
      </c>
      <c r="H8467">
        <f>VLOOKUP(A8467,Taul1!A2:C834,3)</f>
        <v>1</v>
      </c>
      <c r="I8467" t="str">
        <f>VLOOKUP(A8467,Taul1!A2:C834,2)</f>
        <v>50-54 -vuotiaat</v>
      </c>
      <c r="L8467" t="s">
        <v>1663</v>
      </c>
      <c r="M8467" t="str">
        <f>F8467&amp;L8467&amp;G8467&amp;L8467&amp;INT(C8467*10)</f>
        <v>71,74,4</v>
      </c>
      <c r="O8467">
        <f>VLOOKUP(B8467,Taul1!A2:C834,3)</f>
        <v>0</v>
      </c>
      <c r="P8467" t="str">
        <f>VLOOKUP(B8467,Taul1!A2:C834,2)</f>
        <v>Vanhempainpäivärahojen korvatut päivät äiti 25-29</v>
      </c>
    </row>
    <row r="8468" spans="1:16" ht="18" x14ac:dyDescent="0.3">
      <c r="A8468" s="1" t="s">
        <v>1490</v>
      </c>
      <c r="B8468" s="1" t="s">
        <v>1594</v>
      </c>
      <c r="C8468" s="1">
        <v>-0.65</v>
      </c>
      <c r="D8468" s="2">
        <v>2.2204460492503101E-16</v>
      </c>
      <c r="E8468" s="1" t="s">
        <v>337</v>
      </c>
      <c r="F8468">
        <v>72</v>
      </c>
      <c r="G8468">
        <v>74</v>
      </c>
      <c r="H8468">
        <f>VLOOKUP(A8468,Taul1!A2:C834,3)</f>
        <v>1</v>
      </c>
      <c r="I8468" t="str">
        <f>VLOOKUP(A8468,Taul1!A2:C834,2)</f>
        <v>55-59 -vuotiaat</v>
      </c>
      <c r="L8468" t="s">
        <v>1663</v>
      </c>
      <c r="M8468" t="str">
        <f>F8468&amp;L8468&amp;G8468&amp;L8468&amp;INT(C8468*10)</f>
        <v>72,74,-7</v>
      </c>
      <c r="O8468">
        <f>VLOOKUP(B8468,Taul1!A2:C834,3)</f>
        <v>0</v>
      </c>
      <c r="P8468" t="str">
        <f>VLOOKUP(B8468,Taul1!A2:C834,2)</f>
        <v>Vanhempainpäivärahojen korvatut päivät äiti 25-29</v>
      </c>
    </row>
    <row r="8469" spans="1:16" ht="18" x14ac:dyDescent="0.3">
      <c r="A8469" s="1" t="s">
        <v>1492</v>
      </c>
      <c r="B8469" s="1" t="s">
        <v>1594</v>
      </c>
      <c r="C8469" s="1">
        <v>-4.5999999999999999E-2</v>
      </c>
      <c r="D8469" s="1">
        <v>0.41889875290379902</v>
      </c>
      <c r="E8469" s="1" t="s">
        <v>337</v>
      </c>
      <c r="F8469">
        <v>73</v>
      </c>
      <c r="G8469">
        <v>74</v>
      </c>
      <c r="H8469">
        <f>VLOOKUP(A8469,Taul1!A2:C834,3)</f>
        <v>1</v>
      </c>
      <c r="I8469" t="str">
        <f>VLOOKUP(A8469,Taul1!A2:C834,2)</f>
        <v>60-64 -vuotiaat</v>
      </c>
      <c r="L8469" t="s">
        <v>1663</v>
      </c>
      <c r="M8469" t="str">
        <f>F8469&amp;L8469&amp;G8469&amp;L8469&amp;INT(C8469*10)</f>
        <v>73,74,-1</v>
      </c>
      <c r="O8469">
        <f>VLOOKUP(B8469,Taul1!A2:C834,3)</f>
        <v>0</v>
      </c>
      <c r="P8469" t="str">
        <f>VLOOKUP(B8469,Taul1!A2:C834,2)</f>
        <v>Vanhempainpäivärahojen korvatut päivät äiti 25-29</v>
      </c>
    </row>
    <row r="8470" spans="1:16" ht="18" x14ac:dyDescent="0.3">
      <c r="A8470" s="1" t="s">
        <v>1494</v>
      </c>
      <c r="B8470" s="1" t="s">
        <v>1594</v>
      </c>
      <c r="C8470" s="1">
        <v>0.82399999999999995</v>
      </c>
      <c r="D8470" s="1">
        <v>0</v>
      </c>
      <c r="E8470" s="1" t="s">
        <v>337</v>
      </c>
      <c r="F8470">
        <v>74</v>
      </c>
      <c r="G8470">
        <v>74</v>
      </c>
      <c r="H8470">
        <f>VLOOKUP(A8470,Taul1!A2:C834,3)</f>
        <v>1</v>
      </c>
      <c r="I8470" t="str">
        <f>VLOOKUP(A8470,Taul1!A2:C834,2)</f>
        <v>65-69 -vuotiaat</v>
      </c>
      <c r="L8470" t="s">
        <v>1663</v>
      </c>
      <c r="M8470" t="str">
        <f>F8470&amp;L8470&amp;G8470&amp;L8470&amp;INT(C8470*10)</f>
        <v>74,74,8</v>
      </c>
      <c r="O8470">
        <f>VLOOKUP(B8470,Taul1!A2:C834,3)</f>
        <v>0</v>
      </c>
      <c r="P8470" t="str">
        <f>VLOOKUP(B8470,Taul1!A2:C834,2)</f>
        <v>Vanhempainpäivärahojen korvatut päivät äiti 25-29</v>
      </c>
    </row>
    <row r="8471" spans="1:16" ht="18" x14ac:dyDescent="0.3">
      <c r="A8471" s="1" t="s">
        <v>1496</v>
      </c>
      <c r="B8471" s="1" t="s">
        <v>1594</v>
      </c>
      <c r="C8471" s="1">
        <v>-0.93400000000000005</v>
      </c>
      <c r="D8471" s="1">
        <v>0</v>
      </c>
      <c r="E8471" s="1" t="s">
        <v>337</v>
      </c>
      <c r="F8471">
        <v>75</v>
      </c>
      <c r="G8471">
        <v>74</v>
      </c>
      <c r="H8471">
        <f>VLOOKUP(A8471,Taul1!A2:C834,3)</f>
        <v>1</v>
      </c>
      <c r="I8471" t="str">
        <f>VLOOKUP(A8471,Taul1!A2:C834,2)</f>
        <v>70-74 -vuotiaat</v>
      </c>
      <c r="L8471" t="s">
        <v>1663</v>
      </c>
      <c r="M8471" t="str">
        <f>F8471&amp;L8471&amp;G8471&amp;L8471&amp;INT(C8471*10)</f>
        <v>75,74,-10</v>
      </c>
      <c r="O8471">
        <f>VLOOKUP(B8471,Taul1!A2:C834,3)</f>
        <v>0</v>
      </c>
      <c r="P8471" t="str">
        <f>VLOOKUP(B8471,Taul1!A2:C834,2)</f>
        <v>Vanhempainpäivärahojen korvatut päivät äiti 25-29</v>
      </c>
    </row>
    <row r="8472" spans="1:16" ht="18" x14ac:dyDescent="0.3">
      <c r="A8472" s="1" t="s">
        <v>1498</v>
      </c>
      <c r="B8472" s="1" t="s">
        <v>1594</v>
      </c>
      <c r="C8472" s="1">
        <v>-0.85</v>
      </c>
      <c r="D8472" s="1">
        <v>0</v>
      </c>
      <c r="E8472" s="1" t="s">
        <v>337</v>
      </c>
      <c r="F8472">
        <v>76</v>
      </c>
      <c r="G8472">
        <v>74</v>
      </c>
      <c r="H8472">
        <f>VLOOKUP(A8472,Taul1!A2:C834,3)</f>
        <v>1</v>
      </c>
      <c r="I8472" t="str">
        <f>VLOOKUP(A8472,Taul1!A2:C834,2)</f>
        <v>75-79 -vuotiaat</v>
      </c>
      <c r="L8472" t="s">
        <v>1663</v>
      </c>
      <c r="M8472" t="str">
        <f>F8472&amp;L8472&amp;G8472&amp;L8472&amp;INT(C8472*10)</f>
        <v>76,74,-9</v>
      </c>
      <c r="O8472">
        <f>VLOOKUP(B8472,Taul1!A2:C834,3)</f>
        <v>0</v>
      </c>
      <c r="P8472" t="str">
        <f>VLOOKUP(B8472,Taul1!A2:C834,2)</f>
        <v>Vanhempainpäivärahojen korvatut päivät äiti 25-29</v>
      </c>
    </row>
    <row r="8473" spans="1:16" ht="18" x14ac:dyDescent="0.3">
      <c r="A8473" s="1" t="s">
        <v>1500</v>
      </c>
      <c r="B8473" s="1" t="s">
        <v>1594</v>
      </c>
      <c r="C8473" s="1">
        <v>-0.84</v>
      </c>
      <c r="D8473" s="1">
        <v>0</v>
      </c>
      <c r="E8473" s="1" t="s">
        <v>337</v>
      </c>
      <c r="F8473">
        <v>77</v>
      </c>
      <c r="G8473">
        <v>74</v>
      </c>
      <c r="H8473">
        <f>VLOOKUP(A8473,Taul1!A2:C834,3)</f>
        <v>1</v>
      </c>
      <c r="I8473" t="str">
        <f>VLOOKUP(A8473,Taul1!A2:C834,2)</f>
        <v>80-84 -vuotiaat</v>
      </c>
      <c r="L8473" t="s">
        <v>1663</v>
      </c>
      <c r="M8473" t="str">
        <f>F8473&amp;L8473&amp;G8473&amp;L8473&amp;INT(C8473*10)</f>
        <v>77,74,-9</v>
      </c>
      <c r="O8473">
        <f>VLOOKUP(B8473,Taul1!A2:C834,3)</f>
        <v>0</v>
      </c>
      <c r="P8473" t="str">
        <f>VLOOKUP(B8473,Taul1!A2:C834,2)</f>
        <v>Vanhempainpäivärahojen korvatut päivät äiti 25-29</v>
      </c>
    </row>
    <row r="8474" spans="1:16" ht="18" x14ac:dyDescent="0.3">
      <c r="A8474" s="1" t="s">
        <v>1502</v>
      </c>
      <c r="B8474" s="1" t="s">
        <v>1594</v>
      </c>
      <c r="C8474" s="1">
        <v>-0.58099999999999996</v>
      </c>
      <c r="D8474" s="1">
        <v>0</v>
      </c>
      <c r="E8474" s="1" t="s">
        <v>337</v>
      </c>
      <c r="F8474">
        <v>78</v>
      </c>
      <c r="G8474">
        <v>74</v>
      </c>
      <c r="H8474">
        <f>VLOOKUP(A8474,Taul1!A2:C834,3)</f>
        <v>1</v>
      </c>
      <c r="I8474" t="str">
        <f>VLOOKUP(A8474,Taul1!A2:C834,2)</f>
        <v>85-89 -vuotiaat</v>
      </c>
      <c r="L8474" t="s">
        <v>1663</v>
      </c>
      <c r="M8474" t="str">
        <f>F8474&amp;L8474&amp;G8474&amp;L8474&amp;INT(C8474*10)</f>
        <v>78,74,-6</v>
      </c>
      <c r="O8474">
        <f>VLOOKUP(B8474,Taul1!A2:C834,3)</f>
        <v>0</v>
      </c>
      <c r="P8474" t="str">
        <f>VLOOKUP(B8474,Taul1!A2:C834,2)</f>
        <v>Vanhempainpäivärahojen korvatut päivät äiti 25-29</v>
      </c>
    </row>
    <row r="8475" spans="1:16" ht="18" x14ac:dyDescent="0.3">
      <c r="A8475" s="1" t="s">
        <v>1504</v>
      </c>
      <c r="B8475" s="1" t="s">
        <v>1594</v>
      </c>
      <c r="C8475" s="1">
        <v>-0.90300000000000002</v>
      </c>
      <c r="D8475" s="1">
        <v>0</v>
      </c>
      <c r="E8475" s="1" t="s">
        <v>337</v>
      </c>
      <c r="F8475">
        <v>79</v>
      </c>
      <c r="G8475">
        <v>74</v>
      </c>
      <c r="H8475">
        <f>VLOOKUP(A8475,Taul1!A2:C834,3)</f>
        <v>1</v>
      </c>
      <c r="I8475" t="str">
        <f>VLOOKUP(A8475,Taul1!A2:C834,2)</f>
        <v>90-94 -vuotiaat</v>
      </c>
      <c r="L8475" t="s">
        <v>1663</v>
      </c>
      <c r="M8475" t="str">
        <f>F8475&amp;L8475&amp;G8475&amp;L8475&amp;INT(C8475*10)</f>
        <v>79,74,-10</v>
      </c>
      <c r="O8475">
        <f>VLOOKUP(B8475,Taul1!A2:C834,3)</f>
        <v>0</v>
      </c>
      <c r="P8475" t="str">
        <f>VLOOKUP(B8475,Taul1!A2:C834,2)</f>
        <v>Vanhempainpäivärahojen korvatut päivät äiti 25-29</v>
      </c>
    </row>
    <row r="8476" spans="1:16" ht="18" x14ac:dyDescent="0.3">
      <c r="A8476" s="1" t="s">
        <v>1506</v>
      </c>
      <c r="B8476" s="1" t="s">
        <v>1594</v>
      </c>
      <c r="C8476" s="1">
        <v>-0.81399999999999995</v>
      </c>
      <c r="D8476" s="2">
        <v>1.11022302462515E-16</v>
      </c>
      <c r="E8476" s="1" t="s">
        <v>337</v>
      </c>
      <c r="F8476">
        <v>80</v>
      </c>
      <c r="G8476">
        <v>74</v>
      </c>
      <c r="H8476">
        <f>VLOOKUP(A8476,Taul1!A2:C834,3)</f>
        <v>1</v>
      </c>
      <c r="I8476" t="str">
        <f>VLOOKUP(A8476,Taul1!A2:C834,2)</f>
        <v>Yli 94-vuotiaat</v>
      </c>
      <c r="L8476" t="s">
        <v>1663</v>
      </c>
      <c r="M8476" t="str">
        <f>F8476&amp;L8476&amp;G8476&amp;L8476&amp;INT(C8476*10)</f>
        <v>80,74,-9</v>
      </c>
      <c r="O8476">
        <f>VLOOKUP(B8476,Taul1!A2:C834,3)</f>
        <v>0</v>
      </c>
      <c r="P8476" t="str">
        <f>VLOOKUP(B8476,Taul1!A2:C834,2)</f>
        <v>Vanhempainpäivärahojen korvatut päivät äiti 25-29</v>
      </c>
    </row>
    <row r="8477" spans="1:16" ht="18" x14ac:dyDescent="0.3">
      <c r="A8477" s="1" t="s">
        <v>1508</v>
      </c>
      <c r="B8477" s="1" t="s">
        <v>1594</v>
      </c>
      <c r="C8477" s="1">
        <v>0.92500000000000004</v>
      </c>
      <c r="D8477" s="1">
        <v>0</v>
      </c>
      <c r="E8477" s="1" t="s">
        <v>337</v>
      </c>
      <c r="F8477">
        <v>81</v>
      </c>
      <c r="G8477">
        <v>74</v>
      </c>
      <c r="H8477">
        <f>VLOOKUP(A8477,Taul1!A2:C834,3)</f>
        <v>1</v>
      </c>
      <c r="I8477" t="str">
        <f>VLOOKUP(A8477,Taul1!A2:C834,2)</f>
        <v>0-vuotiaat</v>
      </c>
      <c r="L8477" t="s">
        <v>1663</v>
      </c>
      <c r="M8477" t="str">
        <f>F8477&amp;L8477&amp;G8477&amp;L8477&amp;INT(C8477*10)</f>
        <v>81,74,9</v>
      </c>
      <c r="O8477">
        <f>VLOOKUP(B8477,Taul1!A2:C834,3)</f>
        <v>0</v>
      </c>
      <c r="P8477" t="str">
        <f>VLOOKUP(B8477,Taul1!A2:C834,2)</f>
        <v>Vanhempainpäivärahojen korvatut päivät äiti 25-29</v>
      </c>
    </row>
    <row r="8478" spans="1:16" ht="18" x14ac:dyDescent="0.3">
      <c r="A8478" s="1" t="s">
        <v>1510</v>
      </c>
      <c r="B8478" s="1" t="s">
        <v>1594</v>
      </c>
      <c r="C8478" s="1">
        <v>0.878</v>
      </c>
      <c r="D8478" s="1">
        <v>0</v>
      </c>
      <c r="E8478" s="1" t="s">
        <v>337</v>
      </c>
      <c r="F8478">
        <v>82</v>
      </c>
      <c r="G8478">
        <v>74</v>
      </c>
      <c r="H8478">
        <f>VLOOKUP(A8478,Taul1!A2:C834,3)</f>
        <v>1</v>
      </c>
      <c r="I8478" t="str">
        <f>VLOOKUP(A8478,Taul1!A2:C834,2)</f>
        <v>1-vuotiaat</v>
      </c>
      <c r="L8478" t="s">
        <v>1663</v>
      </c>
      <c r="M8478" t="str">
        <f>F8478&amp;L8478&amp;G8478&amp;L8478&amp;INT(C8478*10)</f>
        <v>82,74,8</v>
      </c>
      <c r="O8478">
        <f>VLOOKUP(B8478,Taul1!A2:C834,3)</f>
        <v>0</v>
      </c>
      <c r="P8478" t="str">
        <f>VLOOKUP(B8478,Taul1!A2:C834,2)</f>
        <v>Vanhempainpäivärahojen korvatut päivät äiti 25-29</v>
      </c>
    </row>
    <row r="8479" spans="1:16" ht="18" x14ac:dyDescent="0.3">
      <c r="A8479" s="1" t="s">
        <v>1512</v>
      </c>
      <c r="B8479" s="1" t="s">
        <v>1594</v>
      </c>
      <c r="C8479" s="1">
        <v>0.748</v>
      </c>
      <c r="D8479" s="1">
        <v>0</v>
      </c>
      <c r="E8479" s="1" t="s">
        <v>337</v>
      </c>
      <c r="F8479">
        <v>83</v>
      </c>
      <c r="G8479">
        <v>74</v>
      </c>
      <c r="H8479">
        <f>VLOOKUP(A8479,Taul1!A2:C834,3)</f>
        <v>1</v>
      </c>
      <c r="I8479" t="str">
        <f>VLOOKUP(A8479,Taul1!A2:C834,2)</f>
        <v>2-vuotiaat</v>
      </c>
      <c r="L8479" t="s">
        <v>1663</v>
      </c>
      <c r="M8479" t="str">
        <f>F8479&amp;L8479&amp;G8479&amp;L8479&amp;INT(C8479*10)</f>
        <v>83,74,7</v>
      </c>
      <c r="O8479">
        <f>VLOOKUP(B8479,Taul1!A2:C834,3)</f>
        <v>0</v>
      </c>
      <c r="P8479" t="str">
        <f>VLOOKUP(B8479,Taul1!A2:C834,2)</f>
        <v>Vanhempainpäivärahojen korvatut päivät äiti 25-29</v>
      </c>
    </row>
    <row r="8480" spans="1:16" ht="18" x14ac:dyDescent="0.3">
      <c r="A8480" s="1" t="s">
        <v>1514</v>
      </c>
      <c r="B8480" s="1" t="s">
        <v>1594</v>
      </c>
      <c r="C8480" s="1">
        <v>0.44500000000000001</v>
      </c>
      <c r="D8480" s="2">
        <v>4.4408920985006202E-16</v>
      </c>
      <c r="E8480" s="1" t="s">
        <v>337</v>
      </c>
      <c r="F8480">
        <v>84</v>
      </c>
      <c r="G8480">
        <v>74</v>
      </c>
      <c r="H8480">
        <f>VLOOKUP(A8480,Taul1!A2:C834,3)</f>
        <v>1</v>
      </c>
      <c r="I8480" t="str">
        <f>VLOOKUP(A8480,Taul1!A2:C834,2)</f>
        <v>3-vuotiaat</v>
      </c>
      <c r="L8480" t="s">
        <v>1663</v>
      </c>
      <c r="M8480" t="str">
        <f>F8480&amp;L8480&amp;G8480&amp;L8480&amp;INT(C8480*10)</f>
        <v>84,74,4</v>
      </c>
      <c r="O8480">
        <f>VLOOKUP(B8480,Taul1!A2:C834,3)</f>
        <v>0</v>
      </c>
      <c r="P8480" t="str">
        <f>VLOOKUP(B8480,Taul1!A2:C834,2)</f>
        <v>Vanhempainpäivärahojen korvatut päivät äiti 25-29</v>
      </c>
    </row>
    <row r="8481" spans="1:16" ht="18" x14ac:dyDescent="0.3">
      <c r="A8481" s="1" t="s">
        <v>1516</v>
      </c>
      <c r="B8481" s="1" t="s">
        <v>1594</v>
      </c>
      <c r="C8481" s="1">
        <v>-0.215</v>
      </c>
      <c r="D8481" s="1">
        <v>1.3882843294543701E-4</v>
      </c>
      <c r="E8481" s="1" t="s">
        <v>337</v>
      </c>
      <c r="F8481">
        <v>85</v>
      </c>
      <c r="G8481">
        <v>74</v>
      </c>
      <c r="H8481">
        <f>VLOOKUP(A8481,Taul1!A2:C834,3)</f>
        <v>1</v>
      </c>
      <c r="I8481" t="str">
        <f>VLOOKUP(A8481,Taul1!A2:C834,2)</f>
        <v>4-vuotiaat</v>
      </c>
      <c r="L8481" t="s">
        <v>1663</v>
      </c>
      <c r="M8481" t="str">
        <f>F8481&amp;L8481&amp;G8481&amp;L8481&amp;INT(C8481*10)</f>
        <v>85,74,-3</v>
      </c>
      <c r="O8481">
        <f>VLOOKUP(B8481,Taul1!A2:C834,3)</f>
        <v>0</v>
      </c>
      <c r="P8481" t="str">
        <f>VLOOKUP(B8481,Taul1!A2:C834,2)</f>
        <v>Vanhempainpäivärahojen korvatut päivät äiti 25-29</v>
      </c>
    </row>
    <row r="8482" spans="1:16" ht="18" x14ac:dyDescent="0.3">
      <c r="A8482" s="1" t="s">
        <v>1518</v>
      </c>
      <c r="B8482" s="1" t="s">
        <v>1594</v>
      </c>
      <c r="C8482" s="1">
        <v>-0.13200000000000001</v>
      </c>
      <c r="D8482" s="1">
        <v>1.9682891930238498E-2</v>
      </c>
      <c r="E8482" s="1" t="s">
        <v>337</v>
      </c>
      <c r="F8482">
        <v>86</v>
      </c>
      <c r="G8482">
        <v>74</v>
      </c>
      <c r="H8482">
        <f>VLOOKUP(A8482,Taul1!A2:C834,3)</f>
        <v>1</v>
      </c>
      <c r="I8482" t="str">
        <f>VLOOKUP(A8482,Taul1!A2:C834,2)</f>
        <v>5-vuotiaat</v>
      </c>
      <c r="L8482" t="s">
        <v>1663</v>
      </c>
      <c r="M8482" t="str">
        <f>F8482&amp;L8482&amp;G8482&amp;L8482&amp;INT(C8482*10)</f>
        <v>86,74,-2</v>
      </c>
      <c r="O8482">
        <f>VLOOKUP(B8482,Taul1!A2:C834,3)</f>
        <v>0</v>
      </c>
      <c r="P8482" t="str">
        <f>VLOOKUP(B8482,Taul1!A2:C834,2)</f>
        <v>Vanhempainpäivärahojen korvatut päivät äiti 25-29</v>
      </c>
    </row>
    <row r="8483" spans="1:16" ht="18" x14ac:dyDescent="0.3">
      <c r="A8483" s="1" t="s">
        <v>1520</v>
      </c>
      <c r="B8483" s="1" t="s">
        <v>1594</v>
      </c>
      <c r="C8483" s="1">
        <v>-0.52700000000000002</v>
      </c>
      <c r="D8483" s="2">
        <v>1.11022302462515E-16</v>
      </c>
      <c r="E8483" s="1" t="s">
        <v>337</v>
      </c>
      <c r="F8483">
        <v>87</v>
      </c>
      <c r="G8483">
        <v>74</v>
      </c>
      <c r="H8483">
        <f>VLOOKUP(A8483,Taul1!A2:C834,3)</f>
        <v>1</v>
      </c>
      <c r="I8483" t="str">
        <f>VLOOKUP(A8483,Taul1!A2:C834,2)</f>
        <v>6-vuotiaat</v>
      </c>
      <c r="L8483" t="s">
        <v>1663</v>
      </c>
      <c r="M8483" t="str">
        <f>F8483&amp;L8483&amp;G8483&amp;L8483&amp;INT(C8483*10)</f>
        <v>87,74,-6</v>
      </c>
      <c r="O8483">
        <f>VLOOKUP(B8483,Taul1!A2:C834,3)</f>
        <v>0</v>
      </c>
      <c r="P8483" t="str">
        <f>VLOOKUP(B8483,Taul1!A2:C834,2)</f>
        <v>Vanhempainpäivärahojen korvatut päivät äiti 25-29</v>
      </c>
    </row>
    <row r="8484" spans="1:16" ht="18" x14ac:dyDescent="0.3">
      <c r="A8484" s="1" t="s">
        <v>1522</v>
      </c>
      <c r="B8484" s="1" t="s">
        <v>1594</v>
      </c>
      <c r="C8484" s="1">
        <v>-0.73</v>
      </c>
      <c r="D8484" s="1">
        <v>0</v>
      </c>
      <c r="E8484" s="1" t="s">
        <v>337</v>
      </c>
      <c r="F8484">
        <v>88</v>
      </c>
      <c r="G8484">
        <v>74</v>
      </c>
      <c r="H8484">
        <f>VLOOKUP(A8484,Taul1!A2:C834,3)</f>
        <v>1</v>
      </c>
      <c r="I8484" t="str">
        <f>VLOOKUP(A8484,Taul1!A2:C834,2)</f>
        <v>7-vuotiaat</v>
      </c>
      <c r="L8484" t="s">
        <v>1663</v>
      </c>
      <c r="M8484" t="str">
        <f>F8484&amp;L8484&amp;G8484&amp;L8484&amp;INT(C8484*10)</f>
        <v>88,74,-8</v>
      </c>
      <c r="O8484">
        <f>VLOOKUP(B8484,Taul1!A2:C834,3)</f>
        <v>0</v>
      </c>
      <c r="P8484" t="str">
        <f>VLOOKUP(B8484,Taul1!A2:C834,2)</f>
        <v>Vanhempainpäivärahojen korvatut päivät äiti 25-29</v>
      </c>
    </row>
    <row r="8485" spans="1:16" ht="18" x14ac:dyDescent="0.3">
      <c r="A8485" s="1" t="s">
        <v>1524</v>
      </c>
      <c r="B8485" s="1" t="s">
        <v>1594</v>
      </c>
      <c r="C8485" s="1">
        <v>-0.75900000000000001</v>
      </c>
      <c r="D8485" s="1">
        <v>0</v>
      </c>
      <c r="E8485" s="1" t="s">
        <v>337</v>
      </c>
      <c r="F8485">
        <v>89</v>
      </c>
      <c r="G8485">
        <v>74</v>
      </c>
      <c r="H8485">
        <f>VLOOKUP(A8485,Taul1!A2:C834,3)</f>
        <v>1</v>
      </c>
      <c r="I8485" t="str">
        <f>VLOOKUP(A8485,Taul1!A2:C834,2)</f>
        <v>8-vuotiaat</v>
      </c>
      <c r="L8485" t="s">
        <v>1663</v>
      </c>
      <c r="M8485" t="str">
        <f>F8485&amp;L8485&amp;G8485&amp;L8485&amp;INT(C8485*10)</f>
        <v>89,74,-8</v>
      </c>
      <c r="O8485">
        <f>VLOOKUP(B8485,Taul1!A2:C834,3)</f>
        <v>0</v>
      </c>
      <c r="P8485" t="str">
        <f>VLOOKUP(B8485,Taul1!A2:C834,2)</f>
        <v>Vanhempainpäivärahojen korvatut päivät äiti 25-29</v>
      </c>
    </row>
    <row r="8486" spans="1:16" ht="18" x14ac:dyDescent="0.3">
      <c r="A8486" s="1" t="s">
        <v>1526</v>
      </c>
      <c r="B8486" s="1" t="s">
        <v>1594</v>
      </c>
      <c r="C8486" s="1">
        <v>-0.79500000000000004</v>
      </c>
      <c r="D8486" s="1">
        <v>0</v>
      </c>
      <c r="E8486" s="1" t="s">
        <v>337</v>
      </c>
      <c r="F8486">
        <v>90</v>
      </c>
      <c r="G8486">
        <v>74</v>
      </c>
      <c r="H8486">
        <f>VLOOKUP(A8486,Taul1!A2:C834,3)</f>
        <v>1</v>
      </c>
      <c r="I8486" t="str">
        <f>VLOOKUP(A8486,Taul1!A2:C834,2)</f>
        <v>9-vuotiaat</v>
      </c>
      <c r="L8486" t="s">
        <v>1663</v>
      </c>
      <c r="M8486" t="str">
        <f>F8486&amp;L8486&amp;G8486&amp;L8486&amp;INT(C8486*10)</f>
        <v>90,74,-8</v>
      </c>
      <c r="O8486">
        <f>VLOOKUP(B8486,Taul1!A2:C834,3)</f>
        <v>0</v>
      </c>
      <c r="P8486" t="str">
        <f>VLOOKUP(B8486,Taul1!A2:C834,2)</f>
        <v>Vanhempainpäivärahojen korvatut päivät äiti 25-29</v>
      </c>
    </row>
    <row r="8487" spans="1:16" ht="18" x14ac:dyDescent="0.3">
      <c r="A8487" s="1" t="s">
        <v>1528</v>
      </c>
      <c r="B8487" s="1" t="s">
        <v>1594</v>
      </c>
      <c r="C8487" s="1">
        <v>0.82199999999999995</v>
      </c>
      <c r="D8487" s="1">
        <v>0</v>
      </c>
      <c r="E8487" s="1" t="s">
        <v>337</v>
      </c>
      <c r="F8487">
        <v>91</v>
      </c>
      <c r="G8487">
        <v>74</v>
      </c>
      <c r="H8487">
        <f>VLOOKUP(A8487,Taul1!A2:C834,3)</f>
        <v>1</v>
      </c>
      <c r="I8487" t="str">
        <f>VLOOKUP(A8487,Taul1!A2:C834,2)</f>
        <v>Työkyvyttömyyseläkkeen saajat yhteensä</v>
      </c>
      <c r="L8487" t="s">
        <v>1663</v>
      </c>
      <c r="M8487" t="str">
        <f>F8487&amp;L8487&amp;G8487&amp;L8487&amp;INT(C8487*10)</f>
        <v>91,74,8</v>
      </c>
      <c r="O8487">
        <f>VLOOKUP(B8487,Taul1!A2:C834,3)</f>
        <v>0</v>
      </c>
      <c r="P8487" t="str">
        <f>VLOOKUP(B8487,Taul1!A2:C834,2)</f>
        <v>Vanhempainpäivärahojen korvatut päivät äiti 25-29</v>
      </c>
    </row>
    <row r="8488" spans="1:16" ht="18" x14ac:dyDescent="0.3">
      <c r="A8488" s="1" t="s">
        <v>1530</v>
      </c>
      <c r="B8488" s="1" t="s">
        <v>1594</v>
      </c>
      <c r="C8488" s="1">
        <v>-0.32800000000000001</v>
      </c>
      <c r="D8488" s="2">
        <v>3.1692639623770401E-9</v>
      </c>
      <c r="E8488" s="1" t="s">
        <v>337</v>
      </c>
      <c r="F8488">
        <v>92</v>
      </c>
      <c r="G8488">
        <v>74</v>
      </c>
      <c r="H8488">
        <f>VLOOKUP(A8488,Taul1!A2:C834,3)</f>
        <v>1</v>
      </c>
      <c r="I8488" t="str">
        <f>VLOOKUP(A8488,Taul1!A2:C834,2)</f>
        <v>Työkyvyttömyyseläkkeen saajat 16-24</v>
      </c>
      <c r="L8488" t="s">
        <v>1663</v>
      </c>
      <c r="M8488" t="str">
        <f>F8488&amp;L8488&amp;G8488&amp;L8488&amp;INT(C8488*10)</f>
        <v>92,74,-4</v>
      </c>
      <c r="O8488">
        <f>VLOOKUP(B8488,Taul1!A2:C834,3)</f>
        <v>0</v>
      </c>
      <c r="P8488" t="str">
        <f>VLOOKUP(B8488,Taul1!A2:C834,2)</f>
        <v>Vanhempainpäivärahojen korvatut päivät äiti 25-29</v>
      </c>
    </row>
    <row r="8489" spans="1:16" ht="18" x14ac:dyDescent="0.3">
      <c r="A8489" s="1" t="s">
        <v>1532</v>
      </c>
      <c r="B8489" s="1" t="s">
        <v>1594</v>
      </c>
      <c r="C8489" s="1">
        <v>-0.82499999999999996</v>
      </c>
      <c r="D8489" s="1">
        <v>0</v>
      </c>
      <c r="E8489" s="1" t="s">
        <v>337</v>
      </c>
      <c r="F8489">
        <v>93</v>
      </c>
      <c r="G8489">
        <v>74</v>
      </c>
      <c r="H8489">
        <f>VLOOKUP(A8489,Taul1!A2:C834,3)</f>
        <v>1</v>
      </c>
      <c r="I8489" t="str">
        <f>VLOOKUP(A8489,Taul1!A2:C834,2)</f>
        <v>Työkyvyttömyyseläkkeen saajat 25-29</v>
      </c>
      <c r="L8489" t="s">
        <v>1663</v>
      </c>
      <c r="M8489" t="str">
        <f>F8489&amp;L8489&amp;G8489&amp;L8489&amp;INT(C8489*10)</f>
        <v>93,74,-9</v>
      </c>
      <c r="O8489">
        <f>VLOOKUP(B8489,Taul1!A2:C834,3)</f>
        <v>0</v>
      </c>
      <c r="P8489" t="str">
        <f>VLOOKUP(B8489,Taul1!A2:C834,2)</f>
        <v>Vanhempainpäivärahojen korvatut päivät äiti 25-29</v>
      </c>
    </row>
    <row r="8490" spans="1:16" ht="18" x14ac:dyDescent="0.3">
      <c r="A8490" s="1" t="s">
        <v>1534</v>
      </c>
      <c r="B8490" s="1" t="s">
        <v>1594</v>
      </c>
      <c r="C8490" s="1">
        <v>-0.33600000000000002</v>
      </c>
      <c r="D8490" s="2">
        <v>1.34103883553393E-9</v>
      </c>
      <c r="E8490" s="1" t="s">
        <v>337</v>
      </c>
      <c r="F8490">
        <v>94</v>
      </c>
      <c r="G8490">
        <v>74</v>
      </c>
      <c r="H8490">
        <f>VLOOKUP(A8490,Taul1!A2:C834,3)</f>
        <v>1</v>
      </c>
      <c r="I8490" t="str">
        <f>VLOOKUP(A8490,Taul1!A2:C834,2)</f>
        <v>Työkyvyttömyyseläkkeen saajat 30-34</v>
      </c>
      <c r="L8490" t="s">
        <v>1663</v>
      </c>
      <c r="M8490" t="str">
        <f>F8490&amp;L8490&amp;G8490&amp;L8490&amp;INT(C8490*10)</f>
        <v>94,74,-4</v>
      </c>
      <c r="O8490">
        <f>VLOOKUP(B8490,Taul1!A2:C834,3)</f>
        <v>0</v>
      </c>
      <c r="P8490" t="str">
        <f>VLOOKUP(B8490,Taul1!A2:C834,2)</f>
        <v>Vanhempainpäivärahojen korvatut päivät äiti 25-29</v>
      </c>
    </row>
    <row r="8491" spans="1:16" ht="18" x14ac:dyDescent="0.3">
      <c r="A8491" s="1" t="s">
        <v>1536</v>
      </c>
      <c r="B8491" s="1" t="s">
        <v>1594</v>
      </c>
      <c r="C8491" s="1">
        <v>-0.64200000000000002</v>
      </c>
      <c r="D8491" s="1">
        <v>0</v>
      </c>
      <c r="E8491" s="1" t="s">
        <v>337</v>
      </c>
      <c r="F8491">
        <v>95</v>
      </c>
      <c r="G8491">
        <v>74</v>
      </c>
      <c r="H8491">
        <f>VLOOKUP(A8491,Taul1!A2:C834,3)</f>
        <v>1</v>
      </c>
      <c r="I8491" t="str">
        <f>VLOOKUP(A8491,Taul1!A2:C834,2)</f>
        <v>Työkyvyttömyyseläkkeen saajat 35-39</v>
      </c>
      <c r="L8491" t="s">
        <v>1663</v>
      </c>
      <c r="M8491" t="str">
        <f>F8491&amp;L8491&amp;G8491&amp;L8491&amp;INT(C8491*10)</f>
        <v>95,74,-7</v>
      </c>
      <c r="O8491">
        <f>VLOOKUP(B8491,Taul1!A2:C834,3)</f>
        <v>0</v>
      </c>
      <c r="P8491" t="str">
        <f>VLOOKUP(B8491,Taul1!A2:C834,2)</f>
        <v>Vanhempainpäivärahojen korvatut päivät äiti 25-29</v>
      </c>
    </row>
    <row r="8492" spans="1:16" ht="18" x14ac:dyDescent="0.3">
      <c r="A8492" s="1" t="s">
        <v>1538</v>
      </c>
      <c r="B8492" s="1" t="s">
        <v>1594</v>
      </c>
      <c r="C8492" s="1">
        <v>-0.58399999999999996</v>
      </c>
      <c r="D8492" s="1">
        <v>0</v>
      </c>
      <c r="E8492" s="1" t="s">
        <v>337</v>
      </c>
      <c r="F8492">
        <v>96</v>
      </c>
      <c r="G8492">
        <v>74</v>
      </c>
      <c r="H8492">
        <f>VLOOKUP(A8492,Taul1!A2:C834,3)</f>
        <v>1</v>
      </c>
      <c r="I8492" t="str">
        <f>VLOOKUP(A8492,Taul1!A2:C834,2)</f>
        <v>Työkyvyttömyyseläkkeen saajat 40-44</v>
      </c>
      <c r="L8492" t="s">
        <v>1663</v>
      </c>
      <c r="M8492" t="str">
        <f>F8492&amp;L8492&amp;G8492&amp;L8492&amp;INT(C8492*10)</f>
        <v>96,74,-6</v>
      </c>
      <c r="O8492">
        <f>VLOOKUP(B8492,Taul1!A2:C834,3)</f>
        <v>0</v>
      </c>
      <c r="P8492" t="str">
        <f>VLOOKUP(B8492,Taul1!A2:C834,2)</f>
        <v>Vanhempainpäivärahojen korvatut päivät äiti 25-29</v>
      </c>
    </row>
    <row r="8493" spans="1:16" ht="18" x14ac:dyDescent="0.3">
      <c r="A8493" s="1" t="s">
        <v>1540</v>
      </c>
      <c r="B8493" s="1" t="s">
        <v>1594</v>
      </c>
      <c r="C8493" s="1">
        <v>0.80800000000000005</v>
      </c>
      <c r="D8493" s="2">
        <v>1.11022302462515E-16</v>
      </c>
      <c r="E8493" s="1" t="s">
        <v>337</v>
      </c>
      <c r="F8493">
        <v>97</v>
      </c>
      <c r="G8493">
        <v>74</v>
      </c>
      <c r="H8493">
        <f>VLOOKUP(A8493,Taul1!A2:C834,3)</f>
        <v>1</v>
      </c>
      <c r="I8493" t="str">
        <f>VLOOKUP(A8493,Taul1!A2:C834,2)</f>
        <v>Työkyvyttömyyseläkkeen saajat 45-49</v>
      </c>
      <c r="L8493" t="s">
        <v>1663</v>
      </c>
      <c r="M8493" t="str">
        <f>F8493&amp;L8493&amp;G8493&amp;L8493&amp;INT(C8493*10)</f>
        <v>97,74,8</v>
      </c>
      <c r="O8493">
        <f>VLOOKUP(B8493,Taul1!A2:C834,3)</f>
        <v>0</v>
      </c>
      <c r="P8493" t="str">
        <f>VLOOKUP(B8493,Taul1!A2:C834,2)</f>
        <v>Vanhempainpäivärahojen korvatut päivät äiti 25-29</v>
      </c>
    </row>
    <row r="8494" spans="1:16" ht="18" x14ac:dyDescent="0.3">
      <c r="A8494" s="1" t="s">
        <v>1542</v>
      </c>
      <c r="B8494" s="1" t="s">
        <v>1594</v>
      </c>
      <c r="C8494" s="1">
        <v>0.73399999999999999</v>
      </c>
      <c r="D8494" s="1">
        <v>0</v>
      </c>
      <c r="E8494" s="1" t="s">
        <v>337</v>
      </c>
      <c r="F8494">
        <v>98</v>
      </c>
      <c r="G8494">
        <v>74</v>
      </c>
      <c r="H8494">
        <f>VLOOKUP(A8494,Taul1!A2:C834,3)</f>
        <v>1</v>
      </c>
      <c r="I8494" t="str">
        <f>VLOOKUP(A8494,Taul1!A2:C834,2)</f>
        <v>Työkyvyttömyyseläkkeen saajat 50-54</v>
      </c>
      <c r="L8494" t="s">
        <v>1663</v>
      </c>
      <c r="M8494" t="str">
        <f>F8494&amp;L8494&amp;G8494&amp;L8494&amp;INT(C8494*10)</f>
        <v>98,74,7</v>
      </c>
      <c r="O8494">
        <f>VLOOKUP(B8494,Taul1!A2:C834,3)</f>
        <v>0</v>
      </c>
      <c r="P8494" t="str">
        <f>VLOOKUP(B8494,Taul1!A2:C834,2)</f>
        <v>Vanhempainpäivärahojen korvatut päivät äiti 25-29</v>
      </c>
    </row>
    <row r="8495" spans="1:16" ht="18" x14ac:dyDescent="0.3">
      <c r="A8495" s="1" t="s">
        <v>1544</v>
      </c>
      <c r="B8495" s="1" t="s">
        <v>1594</v>
      </c>
      <c r="C8495" s="1">
        <v>0.83699999999999997</v>
      </c>
      <c r="D8495" s="1">
        <v>0</v>
      </c>
      <c r="E8495" s="1" t="s">
        <v>337</v>
      </c>
      <c r="F8495">
        <v>99</v>
      </c>
      <c r="G8495">
        <v>74</v>
      </c>
      <c r="H8495">
        <f>VLOOKUP(A8495,Taul1!A2:C834,3)</f>
        <v>1</v>
      </c>
      <c r="I8495" t="str">
        <f>VLOOKUP(A8495,Taul1!A2:C834,2)</f>
        <v>Työkyvyttömyyseläkkeen saajat 55-59</v>
      </c>
      <c r="L8495" t="s">
        <v>1663</v>
      </c>
      <c r="M8495" t="str">
        <f>F8495&amp;L8495&amp;G8495&amp;L8495&amp;INT(C8495*10)</f>
        <v>99,74,8</v>
      </c>
      <c r="O8495">
        <f>VLOOKUP(B8495,Taul1!A2:C834,3)</f>
        <v>0</v>
      </c>
      <c r="P8495" t="str">
        <f>VLOOKUP(B8495,Taul1!A2:C834,2)</f>
        <v>Vanhempainpäivärahojen korvatut päivät äiti 25-29</v>
      </c>
    </row>
    <row r="8496" spans="1:16" ht="18" x14ac:dyDescent="0.3">
      <c r="A8496" s="1" t="s">
        <v>1546</v>
      </c>
      <c r="B8496" s="1" t="s">
        <v>1594</v>
      </c>
      <c r="C8496" s="1">
        <v>0.86699999999999999</v>
      </c>
      <c r="D8496" s="1">
        <v>0</v>
      </c>
      <c r="E8496" s="1" t="s">
        <v>337</v>
      </c>
      <c r="F8496">
        <v>100</v>
      </c>
      <c r="G8496">
        <v>74</v>
      </c>
      <c r="H8496">
        <f>VLOOKUP(A8496,Taul1!A2:C834,3)</f>
        <v>1</v>
      </c>
      <c r="I8496" t="str">
        <f>VLOOKUP(A8496,Taul1!A2:C834,2)</f>
        <v>Työkyvyttömyyseläkkeen saajat 60-64</v>
      </c>
      <c r="L8496" t="s">
        <v>1663</v>
      </c>
      <c r="M8496" t="str">
        <f>F8496&amp;L8496&amp;G8496&amp;L8496&amp;INT(C8496*10)</f>
        <v>100,74,8</v>
      </c>
      <c r="O8496">
        <f>VLOOKUP(B8496,Taul1!A2:C834,3)</f>
        <v>0</v>
      </c>
      <c r="P8496" t="str">
        <f>VLOOKUP(B8496,Taul1!A2:C834,2)</f>
        <v>Vanhempainpäivärahojen korvatut päivät äiti 25-29</v>
      </c>
    </row>
    <row r="8497" spans="1:16" ht="18" x14ac:dyDescent="0.3">
      <c r="A8497" s="1" t="s">
        <v>1548</v>
      </c>
      <c r="B8497" s="1" t="s">
        <v>1594</v>
      </c>
      <c r="C8497" s="1">
        <v>-0.92200000000000004</v>
      </c>
      <c r="D8497" s="1">
        <v>0</v>
      </c>
      <c r="E8497" s="1" t="s">
        <v>337</v>
      </c>
      <c r="F8497">
        <v>101</v>
      </c>
      <c r="G8497">
        <v>74</v>
      </c>
      <c r="H8497">
        <f>VLOOKUP(A8497,Taul1!A2:C834,3)</f>
        <v>1</v>
      </c>
      <c r="I8497" t="str">
        <f>VLOOKUP(A8497,Taul1!A2:C834,2)</f>
        <v>Kelan kuntoutuspalvelujen saajat yhteensä</v>
      </c>
      <c r="L8497" t="s">
        <v>1663</v>
      </c>
      <c r="M8497" t="str">
        <f>F8497&amp;L8497&amp;G8497&amp;L8497&amp;INT(C8497*10)</f>
        <v>101,74,-10</v>
      </c>
      <c r="O8497">
        <f>VLOOKUP(B8497,Taul1!A2:C834,3)</f>
        <v>0</v>
      </c>
      <c r="P8497" t="str">
        <f>VLOOKUP(B8497,Taul1!A2:C834,2)</f>
        <v>Vanhempainpäivärahojen korvatut päivät äiti 25-29</v>
      </c>
    </row>
    <row r="8498" spans="1:16" ht="18" x14ac:dyDescent="0.3">
      <c r="A8498" s="1" t="s">
        <v>1550</v>
      </c>
      <c r="B8498" s="1" t="s">
        <v>1594</v>
      </c>
      <c r="C8498" s="1">
        <v>-0.78300000000000003</v>
      </c>
      <c r="D8498" s="2">
        <v>1.11022302462515E-16</v>
      </c>
      <c r="E8498" s="1" t="s">
        <v>337</v>
      </c>
      <c r="F8498">
        <v>102</v>
      </c>
      <c r="G8498">
        <v>74</v>
      </c>
      <c r="H8498">
        <f>VLOOKUP(A8498,Taul1!A2:C834,3)</f>
        <v>1</v>
      </c>
      <c r="I8498" t="str">
        <f>VLOOKUP(A8498,Taul1!A2:C834,2)</f>
        <v>Kelan kuntoutuspalvelujen saajat 0-6</v>
      </c>
      <c r="L8498" t="s">
        <v>1663</v>
      </c>
      <c r="M8498" t="str">
        <f>F8498&amp;L8498&amp;G8498&amp;L8498&amp;INT(C8498*10)</f>
        <v>102,74,-8</v>
      </c>
      <c r="O8498">
        <f>VLOOKUP(B8498,Taul1!A2:C834,3)</f>
        <v>0</v>
      </c>
      <c r="P8498" t="str">
        <f>VLOOKUP(B8498,Taul1!A2:C834,2)</f>
        <v>Vanhempainpäivärahojen korvatut päivät äiti 25-29</v>
      </c>
    </row>
    <row r="8499" spans="1:16" ht="18" x14ac:dyDescent="0.3">
      <c r="A8499" s="1" t="s">
        <v>1552</v>
      </c>
      <c r="B8499" s="1" t="s">
        <v>1594</v>
      </c>
      <c r="C8499" s="1">
        <v>-0.86499999999999999</v>
      </c>
      <c r="D8499" s="1">
        <v>0</v>
      </c>
      <c r="E8499" s="1" t="s">
        <v>337</v>
      </c>
      <c r="F8499">
        <v>103</v>
      </c>
      <c r="G8499">
        <v>74</v>
      </c>
      <c r="H8499">
        <f>VLOOKUP(A8499,Taul1!A2:C834,3)</f>
        <v>1</v>
      </c>
      <c r="I8499" t="str">
        <f>VLOOKUP(A8499,Taul1!A2:C834,2)</f>
        <v>Kelan kuntoutuspalvelujen saajat 7-15</v>
      </c>
      <c r="L8499" t="s">
        <v>1663</v>
      </c>
      <c r="M8499" t="str">
        <f>F8499&amp;L8499&amp;G8499&amp;L8499&amp;INT(C8499*10)</f>
        <v>103,74,-9</v>
      </c>
      <c r="O8499">
        <f>VLOOKUP(B8499,Taul1!A2:C834,3)</f>
        <v>0</v>
      </c>
      <c r="P8499" t="str">
        <f>VLOOKUP(B8499,Taul1!A2:C834,2)</f>
        <v>Vanhempainpäivärahojen korvatut päivät äiti 25-29</v>
      </c>
    </row>
    <row r="8500" spans="1:16" ht="18" x14ac:dyDescent="0.3">
      <c r="A8500" s="1" t="s">
        <v>1554</v>
      </c>
      <c r="B8500" s="1" t="s">
        <v>1594</v>
      </c>
      <c r="C8500" s="1">
        <v>-0.81100000000000005</v>
      </c>
      <c r="D8500" s="1">
        <v>0</v>
      </c>
      <c r="E8500" s="1" t="s">
        <v>337</v>
      </c>
      <c r="F8500">
        <v>104</v>
      </c>
      <c r="G8500">
        <v>74</v>
      </c>
      <c r="H8500">
        <f>VLOOKUP(A8500,Taul1!A2:C834,3)</f>
        <v>1</v>
      </c>
      <c r="I8500" t="str">
        <f>VLOOKUP(A8500,Taul1!A2:C834,2)</f>
        <v>Kelan kuntoutuspalvelujen saajat 16-19</v>
      </c>
      <c r="L8500" t="s">
        <v>1663</v>
      </c>
      <c r="M8500" t="str">
        <f>F8500&amp;L8500&amp;G8500&amp;L8500&amp;INT(C8500*10)</f>
        <v>104,74,-9</v>
      </c>
      <c r="O8500">
        <f>VLOOKUP(B8500,Taul1!A2:C834,3)</f>
        <v>0</v>
      </c>
      <c r="P8500" t="str">
        <f>VLOOKUP(B8500,Taul1!A2:C834,2)</f>
        <v>Vanhempainpäivärahojen korvatut päivät äiti 25-29</v>
      </c>
    </row>
    <row r="8501" spans="1:16" ht="18" x14ac:dyDescent="0.3">
      <c r="A8501" s="1" t="s">
        <v>1556</v>
      </c>
      <c r="B8501" s="1" t="s">
        <v>1594</v>
      </c>
      <c r="C8501" s="1">
        <v>-0.89</v>
      </c>
      <c r="D8501" s="1">
        <v>0</v>
      </c>
      <c r="E8501" s="1" t="s">
        <v>337</v>
      </c>
      <c r="F8501">
        <v>105</v>
      </c>
      <c r="G8501">
        <v>74</v>
      </c>
      <c r="H8501">
        <f>VLOOKUP(A8501,Taul1!A2:C834,3)</f>
        <v>1</v>
      </c>
      <c r="I8501" t="str">
        <f>VLOOKUP(A8501,Taul1!A2:C834,2)</f>
        <v>Kelan kuntoutuspalvelujen saajat 20-24</v>
      </c>
      <c r="L8501" t="s">
        <v>1663</v>
      </c>
      <c r="M8501" t="str">
        <f>F8501&amp;L8501&amp;G8501&amp;L8501&amp;INT(C8501*10)</f>
        <v>105,74,-9</v>
      </c>
      <c r="O8501">
        <f>VLOOKUP(B8501,Taul1!A2:C834,3)</f>
        <v>0</v>
      </c>
      <c r="P8501" t="str">
        <f>VLOOKUP(B8501,Taul1!A2:C834,2)</f>
        <v>Vanhempainpäivärahojen korvatut päivät äiti 25-29</v>
      </c>
    </row>
    <row r="8502" spans="1:16" ht="18" x14ac:dyDescent="0.3">
      <c r="A8502" s="1" t="s">
        <v>1558</v>
      </c>
      <c r="B8502" s="1" t="s">
        <v>1594</v>
      </c>
      <c r="C8502" s="1">
        <v>-0.92900000000000005</v>
      </c>
      <c r="D8502" s="2">
        <v>1.11022302462515E-16</v>
      </c>
      <c r="E8502" s="1" t="s">
        <v>337</v>
      </c>
      <c r="F8502">
        <v>106</v>
      </c>
      <c r="G8502">
        <v>74</v>
      </c>
      <c r="H8502">
        <f>VLOOKUP(A8502,Taul1!A2:C834,3)</f>
        <v>1</v>
      </c>
      <c r="I8502" t="str">
        <f>VLOOKUP(A8502,Taul1!A2:C834,2)</f>
        <v>Kelan kuntoutuspalvelujen saajat 25-29</v>
      </c>
      <c r="L8502" t="s">
        <v>1663</v>
      </c>
      <c r="M8502" t="str">
        <f>F8502&amp;L8502&amp;G8502&amp;L8502&amp;INT(C8502*10)</f>
        <v>106,74,-10</v>
      </c>
      <c r="O8502">
        <f>VLOOKUP(B8502,Taul1!A2:C834,3)</f>
        <v>0</v>
      </c>
      <c r="P8502" t="str">
        <f>VLOOKUP(B8502,Taul1!A2:C834,2)</f>
        <v>Vanhempainpäivärahojen korvatut päivät äiti 25-29</v>
      </c>
    </row>
    <row r="8503" spans="1:16" ht="18" x14ac:dyDescent="0.3">
      <c r="A8503" s="1" t="s">
        <v>1560</v>
      </c>
      <c r="B8503" s="1" t="s">
        <v>1594</v>
      </c>
      <c r="C8503" s="1">
        <v>-0.91300000000000003</v>
      </c>
      <c r="D8503" s="2">
        <v>1.11022302462515E-16</v>
      </c>
      <c r="E8503" s="1" t="s">
        <v>337</v>
      </c>
      <c r="F8503">
        <v>107</v>
      </c>
      <c r="G8503">
        <v>74</v>
      </c>
      <c r="H8503">
        <f>VLOOKUP(A8503,Taul1!A2:C834,3)</f>
        <v>1</v>
      </c>
      <c r="I8503" t="str">
        <f>VLOOKUP(A8503,Taul1!A2:C834,2)</f>
        <v>Kelan kuntoutuspalvelujen saajat 30-34</v>
      </c>
      <c r="L8503" t="s">
        <v>1663</v>
      </c>
      <c r="M8503" t="str">
        <f>F8503&amp;L8503&amp;G8503&amp;L8503&amp;INT(C8503*10)</f>
        <v>107,74,-10</v>
      </c>
      <c r="O8503">
        <f>VLOOKUP(B8503,Taul1!A2:C834,3)</f>
        <v>0</v>
      </c>
      <c r="P8503" t="str">
        <f>VLOOKUP(B8503,Taul1!A2:C834,2)</f>
        <v>Vanhempainpäivärahojen korvatut päivät äiti 25-29</v>
      </c>
    </row>
    <row r="8504" spans="1:16" ht="18" x14ac:dyDescent="0.3">
      <c r="A8504" s="1" t="s">
        <v>1562</v>
      </c>
      <c r="B8504" s="1" t="s">
        <v>1594</v>
      </c>
      <c r="C8504" s="1">
        <v>-0.90800000000000003</v>
      </c>
      <c r="D8504" s="1">
        <v>0</v>
      </c>
      <c r="E8504" s="1" t="s">
        <v>337</v>
      </c>
      <c r="F8504">
        <v>108</v>
      </c>
      <c r="G8504">
        <v>74</v>
      </c>
      <c r="H8504">
        <f>VLOOKUP(A8504,Taul1!A2:C834,3)</f>
        <v>1</v>
      </c>
      <c r="I8504" t="str">
        <f>VLOOKUP(A8504,Taul1!A2:C834,2)</f>
        <v>Kelan kuntoutuspalvelujen saajat 35-39</v>
      </c>
      <c r="L8504" t="s">
        <v>1663</v>
      </c>
      <c r="M8504" t="str">
        <f>F8504&amp;L8504&amp;G8504&amp;L8504&amp;INT(C8504*10)</f>
        <v>108,74,-10</v>
      </c>
      <c r="O8504">
        <f>VLOOKUP(B8504,Taul1!A2:C834,3)</f>
        <v>0</v>
      </c>
      <c r="P8504" t="str">
        <f>VLOOKUP(B8504,Taul1!A2:C834,2)</f>
        <v>Vanhempainpäivärahojen korvatut päivät äiti 25-29</v>
      </c>
    </row>
    <row r="8505" spans="1:16" ht="18" x14ac:dyDescent="0.3">
      <c r="A8505" s="1" t="s">
        <v>1564</v>
      </c>
      <c r="B8505" s="1" t="s">
        <v>1594</v>
      </c>
      <c r="C8505" s="1">
        <v>-0.91300000000000003</v>
      </c>
      <c r="D8505" s="1">
        <v>0</v>
      </c>
      <c r="E8505" s="1" t="s">
        <v>337</v>
      </c>
      <c r="F8505">
        <v>109</v>
      </c>
      <c r="G8505">
        <v>74</v>
      </c>
      <c r="H8505">
        <f>VLOOKUP(A8505,Taul1!A2:C834,3)</f>
        <v>1</v>
      </c>
      <c r="I8505" t="str">
        <f>VLOOKUP(A8505,Taul1!A2:C834,2)</f>
        <v>Kelan kuntoutuspalvelujen saajat 40-44</v>
      </c>
      <c r="L8505" t="s">
        <v>1663</v>
      </c>
      <c r="M8505" t="str">
        <f>F8505&amp;L8505&amp;G8505&amp;L8505&amp;INT(C8505*10)</f>
        <v>109,74,-10</v>
      </c>
      <c r="O8505">
        <f>VLOOKUP(B8505,Taul1!A2:C834,3)</f>
        <v>0</v>
      </c>
      <c r="P8505" t="str">
        <f>VLOOKUP(B8505,Taul1!A2:C834,2)</f>
        <v>Vanhempainpäivärahojen korvatut päivät äiti 25-29</v>
      </c>
    </row>
    <row r="8506" spans="1:16" ht="18" x14ac:dyDescent="0.3">
      <c r="A8506" s="1" t="s">
        <v>1566</v>
      </c>
      <c r="B8506" s="1" t="s">
        <v>1594</v>
      </c>
      <c r="C8506" s="1">
        <v>-8.2000000000000003E-2</v>
      </c>
      <c r="D8506" s="1">
        <v>0.14741256587839899</v>
      </c>
      <c r="E8506" s="1" t="s">
        <v>337</v>
      </c>
      <c r="F8506">
        <v>110</v>
      </c>
      <c r="G8506">
        <v>74</v>
      </c>
      <c r="H8506">
        <f>VLOOKUP(A8506,Taul1!A2:C834,3)</f>
        <v>1</v>
      </c>
      <c r="I8506" t="str">
        <f>VLOOKUP(A8506,Taul1!A2:C834,2)</f>
        <v>Kelan kuntoutuspalvelujen saajat 45-49</v>
      </c>
      <c r="L8506" t="s">
        <v>1663</v>
      </c>
      <c r="M8506" t="str">
        <f>F8506&amp;L8506&amp;G8506&amp;L8506&amp;INT(C8506*10)</f>
        <v>110,74,-1</v>
      </c>
      <c r="O8506">
        <f>VLOOKUP(B8506,Taul1!A2:C834,3)</f>
        <v>0</v>
      </c>
      <c r="P8506" t="str">
        <f>VLOOKUP(B8506,Taul1!A2:C834,2)</f>
        <v>Vanhempainpäivärahojen korvatut päivät äiti 25-29</v>
      </c>
    </row>
    <row r="8507" spans="1:16" ht="18" x14ac:dyDescent="0.3">
      <c r="A8507" s="1" t="s">
        <v>1568</v>
      </c>
      <c r="B8507" s="1" t="s">
        <v>1594</v>
      </c>
      <c r="C8507" s="1">
        <v>0.76200000000000001</v>
      </c>
      <c r="D8507" s="1">
        <v>0</v>
      </c>
      <c r="E8507" s="1" t="s">
        <v>337</v>
      </c>
      <c r="F8507">
        <v>111</v>
      </c>
      <c r="G8507">
        <v>74</v>
      </c>
      <c r="H8507">
        <f>VLOOKUP(A8507,Taul1!A2:C834,3)</f>
        <v>1</v>
      </c>
      <c r="I8507" t="str">
        <f>VLOOKUP(A8507,Taul1!A2:C834,2)</f>
        <v>Kelan kuntoutuspalvelujen saajat 50-54</v>
      </c>
      <c r="L8507" t="s">
        <v>1663</v>
      </c>
      <c r="M8507" t="str">
        <f>F8507&amp;L8507&amp;G8507&amp;L8507&amp;INT(C8507*10)</f>
        <v>111,74,7</v>
      </c>
      <c r="O8507">
        <f>VLOOKUP(B8507,Taul1!A2:C834,3)</f>
        <v>0</v>
      </c>
      <c r="P8507" t="str">
        <f>VLOOKUP(B8507,Taul1!A2:C834,2)</f>
        <v>Vanhempainpäivärahojen korvatut päivät äiti 25-29</v>
      </c>
    </row>
    <row r="8508" spans="1:16" ht="18" x14ac:dyDescent="0.3">
      <c r="A8508" s="1" t="s">
        <v>1570</v>
      </c>
      <c r="B8508" s="1" t="s">
        <v>1594</v>
      </c>
      <c r="C8508" s="1">
        <v>0.80800000000000005</v>
      </c>
      <c r="D8508" s="1">
        <v>0</v>
      </c>
      <c r="E8508" s="1" t="s">
        <v>337</v>
      </c>
      <c r="F8508">
        <v>112</v>
      </c>
      <c r="G8508">
        <v>74</v>
      </c>
      <c r="H8508">
        <f>VLOOKUP(A8508,Taul1!A2:C834,3)</f>
        <v>1</v>
      </c>
      <c r="I8508" t="str">
        <f>VLOOKUP(A8508,Taul1!A2:C834,2)</f>
        <v>Kelan kuntoutuspalvelujen saajat 55-59</v>
      </c>
      <c r="L8508" t="s">
        <v>1663</v>
      </c>
      <c r="M8508" t="str">
        <f>F8508&amp;L8508&amp;G8508&amp;L8508&amp;INT(C8508*10)</f>
        <v>112,74,8</v>
      </c>
      <c r="O8508">
        <f>VLOOKUP(B8508,Taul1!A2:C834,3)</f>
        <v>0</v>
      </c>
      <c r="P8508" t="str">
        <f>VLOOKUP(B8508,Taul1!A2:C834,2)</f>
        <v>Vanhempainpäivärahojen korvatut päivät äiti 25-29</v>
      </c>
    </row>
    <row r="8509" spans="1:16" ht="18" x14ac:dyDescent="0.3">
      <c r="A8509" s="1" t="s">
        <v>1572</v>
      </c>
      <c r="B8509" s="1" t="s">
        <v>1594</v>
      </c>
      <c r="C8509" s="1">
        <v>0.33600000000000002</v>
      </c>
      <c r="D8509" s="2">
        <v>1.3211008953462E-9</v>
      </c>
      <c r="E8509" s="1" t="s">
        <v>337</v>
      </c>
      <c r="F8509">
        <v>113</v>
      </c>
      <c r="G8509">
        <v>74</v>
      </c>
      <c r="H8509">
        <f>VLOOKUP(A8509,Taul1!A2:C834,3)</f>
        <v>1</v>
      </c>
      <c r="I8509" t="str">
        <f>VLOOKUP(A8509,Taul1!A2:C834,2)</f>
        <v>Kelan kuntoutuspalvelujen saajat 60-64</v>
      </c>
      <c r="L8509" t="s">
        <v>1663</v>
      </c>
      <c r="M8509" t="str">
        <f>F8509&amp;L8509&amp;G8509&amp;L8509&amp;INT(C8509*10)</f>
        <v>113,74,3</v>
      </c>
      <c r="O8509">
        <f>VLOOKUP(B8509,Taul1!A2:C834,3)</f>
        <v>0</v>
      </c>
      <c r="P8509" t="str">
        <f>VLOOKUP(B8509,Taul1!A2:C834,2)</f>
        <v>Vanhempainpäivärahojen korvatut päivät äiti 25-29</v>
      </c>
    </row>
    <row r="8510" spans="1:16" ht="18" x14ac:dyDescent="0.3">
      <c r="A8510" s="1" t="s">
        <v>1574</v>
      </c>
      <c r="B8510" s="1" t="s">
        <v>1594</v>
      </c>
      <c r="C8510" s="1">
        <v>0.42299999999999999</v>
      </c>
      <c r="D8510" s="2">
        <v>7.4384942649885394E-15</v>
      </c>
      <c r="E8510" s="1" t="s">
        <v>337</v>
      </c>
      <c r="F8510">
        <v>114</v>
      </c>
      <c r="G8510">
        <v>74</v>
      </c>
      <c r="H8510">
        <f>VLOOKUP(A8510,Taul1!A2:C834,3)</f>
        <v>1</v>
      </c>
      <c r="I8510" t="str">
        <f>VLOOKUP(A8510,Taul1!A2:C834,2)</f>
        <v>Kelan kuntoutuspalvelujen saajat 65-69</v>
      </c>
      <c r="L8510" t="s">
        <v>1663</v>
      </c>
      <c r="M8510" t="str">
        <f>F8510&amp;L8510&amp;G8510&amp;L8510&amp;INT(C8510*10)</f>
        <v>114,74,4</v>
      </c>
      <c r="O8510">
        <f>VLOOKUP(B8510,Taul1!A2:C834,3)</f>
        <v>0</v>
      </c>
      <c r="P8510" t="str">
        <f>VLOOKUP(B8510,Taul1!A2:C834,2)</f>
        <v>Vanhempainpäivärahojen korvatut päivät äiti 25-29</v>
      </c>
    </row>
    <row r="8511" spans="1:16" ht="18" x14ac:dyDescent="0.3">
      <c r="A8511" s="1" t="s">
        <v>1576</v>
      </c>
      <c r="B8511" s="1" t="s">
        <v>1594</v>
      </c>
      <c r="C8511" s="1">
        <v>-0.24199999999999999</v>
      </c>
      <c r="D8511" s="1">
        <v>1.62761928590438E-5</v>
      </c>
      <c r="E8511" s="1" t="s">
        <v>337</v>
      </c>
      <c r="F8511">
        <v>115</v>
      </c>
      <c r="G8511">
        <v>74</v>
      </c>
      <c r="H8511">
        <f>VLOOKUP(A8511,Taul1!A2:C834,3)</f>
        <v>1</v>
      </c>
      <c r="I8511" t="str">
        <f>VLOOKUP(A8511,Taul1!A2:C834,2)</f>
        <v>Kelan kuntoutuspalvelujen saajat 69-</v>
      </c>
      <c r="L8511" t="s">
        <v>1663</v>
      </c>
      <c r="M8511" t="str">
        <f>F8511&amp;L8511&amp;G8511&amp;L8511&amp;INT(C8511*10)</f>
        <v>115,74,-3</v>
      </c>
      <c r="O8511">
        <f>VLOOKUP(B8511,Taul1!A2:C834,3)</f>
        <v>0</v>
      </c>
      <c r="P8511" t="str">
        <f>VLOOKUP(B8511,Taul1!A2:C834,2)</f>
        <v>Vanhempainpäivärahojen korvatut päivät äiti 25-29</v>
      </c>
    </row>
    <row r="8512" spans="1:16" ht="18" x14ac:dyDescent="0.3">
      <c r="A8512" s="1" t="s">
        <v>1598</v>
      </c>
      <c r="B8512" s="1" t="s">
        <v>1596</v>
      </c>
      <c r="C8512" s="1">
        <v>0.14699999999999999</v>
      </c>
      <c r="D8512" s="1">
        <v>9.7861314171792096E-3</v>
      </c>
      <c r="E8512" s="1" t="s">
        <v>337</v>
      </c>
      <c r="F8512">
        <v>1</v>
      </c>
      <c r="G8512">
        <v>75</v>
      </c>
      <c r="H8512">
        <f>VLOOKUP(A8512,Taul1!A2:C834,3)</f>
        <v>1</v>
      </c>
      <c r="I8512" t="str">
        <f>VLOOKUP(A8512,Taul1!A2:C834,2)</f>
        <v>Vanhempainpäivärahojen korvatut päivät äiti 35-39</v>
      </c>
      <c r="L8512" t="s">
        <v>1663</v>
      </c>
      <c r="M8512" t="str">
        <f>F8512&amp;L8512&amp;G8512&amp;L8512&amp;INT(C8512*10)</f>
        <v>1,75,1</v>
      </c>
      <c r="O8512">
        <f>VLOOKUP(B8512,Taul1!A2:C834,3)</f>
        <v>0</v>
      </c>
      <c r="P8512" t="str">
        <f>VLOOKUP(B8512,Taul1!A2:C834,2)</f>
        <v>Vanhempainpäivärahojen korvatut päivät äiti 30-34</v>
      </c>
    </row>
    <row r="8513" spans="1:16" ht="18" x14ac:dyDescent="0.3">
      <c r="A8513" s="1" t="s">
        <v>1600</v>
      </c>
      <c r="B8513" s="1" t="s">
        <v>1596</v>
      </c>
      <c r="C8513" s="1">
        <v>-0.48099999999999998</v>
      </c>
      <c r="D8513" s="2">
        <v>3.3306690738754598E-16</v>
      </c>
      <c r="E8513" s="1" t="s">
        <v>337</v>
      </c>
      <c r="F8513">
        <v>2</v>
      </c>
      <c r="G8513">
        <v>75</v>
      </c>
      <c r="H8513">
        <f>VLOOKUP(A8513,Taul1!A2:C834,3)</f>
        <v>1</v>
      </c>
      <c r="I8513" t="str">
        <f>VLOOKUP(A8513,Taul1!A2:C834,2)</f>
        <v>Vanhempainpäivärahojen korvatut päivät äiti 40-</v>
      </c>
      <c r="L8513" t="s">
        <v>1663</v>
      </c>
      <c r="M8513" t="str">
        <f>F8513&amp;L8513&amp;G8513&amp;L8513&amp;INT(C8513*10)</f>
        <v>2,75,-5</v>
      </c>
      <c r="O8513">
        <f>VLOOKUP(B8513,Taul1!A2:C834,3)</f>
        <v>0</v>
      </c>
      <c r="P8513" t="str">
        <f>VLOOKUP(B8513,Taul1!A2:C834,2)</f>
        <v>Vanhempainpäivärahojen korvatut päivät äiti 30-34</v>
      </c>
    </row>
    <row r="8514" spans="1:16" ht="18" x14ac:dyDescent="0.3">
      <c r="A8514" s="1" t="s">
        <v>1275</v>
      </c>
      <c r="B8514" s="1" t="s">
        <v>1596</v>
      </c>
      <c r="C8514" s="1">
        <v>-0.75</v>
      </c>
      <c r="D8514" s="1">
        <v>0</v>
      </c>
      <c r="E8514" s="1" t="s">
        <v>337</v>
      </c>
      <c r="F8514">
        <v>3</v>
      </c>
      <c r="G8514">
        <v>75</v>
      </c>
      <c r="H8514">
        <f>VLOOKUP(A8514,Taul1!A2:C834,3)</f>
        <v>1</v>
      </c>
      <c r="I8514" t="str">
        <f>VLOOKUP(A8514,Taul1!A2:C834,2)</f>
        <v>Työllistymistä edistävät palvelut, korvatut päivät, yhteensä</v>
      </c>
      <c r="L8514" t="s">
        <v>1663</v>
      </c>
      <c r="M8514" t="str">
        <f>F8514&amp;L8514&amp;G8514&amp;L8514&amp;INT(C8514*10)</f>
        <v>3,75,-8</v>
      </c>
      <c r="O8514">
        <f>VLOOKUP(B8514,Taul1!A2:C834,3)</f>
        <v>0</v>
      </c>
      <c r="P8514" t="str">
        <f>VLOOKUP(B8514,Taul1!A2:C834,2)</f>
        <v>Vanhempainpäivärahojen korvatut päivät äiti 30-34</v>
      </c>
    </row>
    <row r="8515" spans="1:16" ht="18" x14ac:dyDescent="0.3">
      <c r="A8515" s="1" t="s">
        <v>1277</v>
      </c>
      <c r="B8515" s="1" t="s">
        <v>1596</v>
      </c>
      <c r="C8515" s="1">
        <v>-0.249</v>
      </c>
      <c r="D8515" s="1">
        <v>8.9996393577429501E-6</v>
      </c>
      <c r="E8515" s="1" t="s">
        <v>337</v>
      </c>
      <c r="F8515">
        <v>4</v>
      </c>
      <c r="G8515">
        <v>75</v>
      </c>
      <c r="H8515">
        <f>VLOOKUP(A8515,Taul1!A2:C834,3)</f>
        <v>1</v>
      </c>
      <c r="I8515" t="str">
        <f>VLOOKUP(A8515,Taul1!A2:C834,2)</f>
        <v>Työllistymistä edistävät palvelut, korvatut päivät, 17-24</v>
      </c>
      <c r="L8515" t="s">
        <v>1663</v>
      </c>
      <c r="M8515" t="str">
        <f>F8515&amp;L8515&amp;G8515&amp;L8515&amp;INT(C8515*10)</f>
        <v>4,75,-3</v>
      </c>
      <c r="O8515">
        <f>VLOOKUP(B8515,Taul1!A2:C834,3)</f>
        <v>0</v>
      </c>
      <c r="P8515" t="str">
        <f>VLOOKUP(B8515,Taul1!A2:C834,2)</f>
        <v>Vanhempainpäivärahojen korvatut päivät äiti 30-34</v>
      </c>
    </row>
    <row r="8516" spans="1:16" ht="18" x14ac:dyDescent="0.3">
      <c r="A8516" s="1" t="s">
        <v>1279</v>
      </c>
      <c r="B8516" s="1" t="s">
        <v>1596</v>
      </c>
      <c r="C8516" s="1">
        <v>-0.55700000000000005</v>
      </c>
      <c r="D8516" s="1">
        <v>0</v>
      </c>
      <c r="E8516" s="1" t="s">
        <v>337</v>
      </c>
      <c r="F8516">
        <v>5</v>
      </c>
      <c r="G8516">
        <v>75</v>
      </c>
      <c r="H8516">
        <f>VLOOKUP(A8516,Taul1!A2:C834,3)</f>
        <v>1</v>
      </c>
      <c r="I8516" t="str">
        <f>VLOOKUP(A8516,Taul1!A2:C834,2)</f>
        <v>Työllistymistä edistävät palvelut, korvatut päivät, 25-29</v>
      </c>
      <c r="L8516" t="s">
        <v>1663</v>
      </c>
      <c r="M8516" t="str">
        <f>F8516&amp;L8516&amp;G8516&amp;L8516&amp;INT(C8516*10)</f>
        <v>5,75,-6</v>
      </c>
      <c r="O8516">
        <f>VLOOKUP(B8516,Taul1!A2:C834,3)</f>
        <v>0</v>
      </c>
      <c r="P8516" t="str">
        <f>VLOOKUP(B8516,Taul1!A2:C834,2)</f>
        <v>Vanhempainpäivärahojen korvatut päivät äiti 30-34</v>
      </c>
    </row>
    <row r="8517" spans="1:16" ht="18" x14ac:dyDescent="0.3">
      <c r="A8517" s="1" t="s">
        <v>1281</v>
      </c>
      <c r="B8517" s="1" t="s">
        <v>1596</v>
      </c>
      <c r="C8517" s="1">
        <v>-0.755</v>
      </c>
      <c r="D8517" s="2">
        <v>2.2204460492503101E-16</v>
      </c>
      <c r="E8517" s="1" t="s">
        <v>337</v>
      </c>
      <c r="F8517">
        <v>6</v>
      </c>
      <c r="G8517">
        <v>75</v>
      </c>
      <c r="H8517">
        <f>VLOOKUP(A8517,Taul1!A2:C834,3)</f>
        <v>1</v>
      </c>
      <c r="I8517" t="str">
        <f>VLOOKUP(A8517,Taul1!A2:C834,2)</f>
        <v>Työllistymistä edistävät palvelut, korvatut päivät, 30-34</v>
      </c>
      <c r="L8517" t="s">
        <v>1663</v>
      </c>
      <c r="M8517" t="str">
        <f>F8517&amp;L8517&amp;G8517&amp;L8517&amp;INT(C8517*10)</f>
        <v>6,75,-8</v>
      </c>
      <c r="O8517">
        <f>VLOOKUP(B8517,Taul1!A2:C834,3)</f>
        <v>0</v>
      </c>
      <c r="P8517" t="str">
        <f>VLOOKUP(B8517,Taul1!A2:C834,2)</f>
        <v>Vanhempainpäivärahojen korvatut päivät äiti 30-34</v>
      </c>
    </row>
    <row r="8518" spans="1:16" ht="18" x14ac:dyDescent="0.3">
      <c r="A8518" s="1" t="s">
        <v>1283</v>
      </c>
      <c r="B8518" s="1" t="s">
        <v>1596</v>
      </c>
      <c r="C8518" s="1">
        <v>-0.80800000000000005</v>
      </c>
      <c r="D8518" s="2">
        <v>1.11022302462515E-16</v>
      </c>
      <c r="E8518" s="1" t="s">
        <v>337</v>
      </c>
      <c r="F8518">
        <v>7</v>
      </c>
      <c r="G8518">
        <v>75</v>
      </c>
      <c r="H8518">
        <f>VLOOKUP(A8518,Taul1!A2:C834,3)</f>
        <v>1</v>
      </c>
      <c r="I8518" t="str">
        <f>VLOOKUP(A8518,Taul1!A2:C834,2)</f>
        <v>Työllistymistä edistävät palvelut, korvatut päivät, 35-39</v>
      </c>
      <c r="L8518" t="s">
        <v>1663</v>
      </c>
      <c r="M8518" t="str">
        <f>F8518&amp;L8518&amp;G8518&amp;L8518&amp;INT(C8518*10)</f>
        <v>7,75,-9</v>
      </c>
      <c r="O8518">
        <f>VLOOKUP(B8518,Taul1!A2:C834,3)</f>
        <v>0</v>
      </c>
      <c r="P8518" t="str">
        <f>VLOOKUP(B8518,Taul1!A2:C834,2)</f>
        <v>Vanhempainpäivärahojen korvatut päivät äiti 30-34</v>
      </c>
    </row>
    <row r="8519" spans="1:16" ht="18" x14ac:dyDescent="0.3">
      <c r="A8519" s="1" t="s">
        <v>1285</v>
      </c>
      <c r="B8519" s="1" t="s">
        <v>1596</v>
      </c>
      <c r="C8519" s="1">
        <v>-0.81299999999999994</v>
      </c>
      <c r="D8519" s="1">
        <v>0</v>
      </c>
      <c r="E8519" s="1" t="s">
        <v>337</v>
      </c>
      <c r="F8519">
        <v>8</v>
      </c>
      <c r="G8519">
        <v>75</v>
      </c>
      <c r="H8519">
        <f>VLOOKUP(A8519,Taul1!A2:C834,3)</f>
        <v>1</v>
      </c>
      <c r="I8519" t="str">
        <f>VLOOKUP(A8519,Taul1!A2:C834,2)</f>
        <v>Työllistymistä edistävät palvelut, korvatut päivät, 40-44</v>
      </c>
      <c r="L8519" t="s">
        <v>1663</v>
      </c>
      <c r="M8519" t="str">
        <f>F8519&amp;L8519&amp;G8519&amp;L8519&amp;INT(C8519*10)</f>
        <v>8,75,-9</v>
      </c>
      <c r="O8519">
        <f>VLOOKUP(B8519,Taul1!A2:C834,3)</f>
        <v>0</v>
      </c>
      <c r="P8519" t="str">
        <f>VLOOKUP(B8519,Taul1!A2:C834,2)</f>
        <v>Vanhempainpäivärahojen korvatut päivät äiti 30-34</v>
      </c>
    </row>
    <row r="8520" spans="1:16" ht="18" x14ac:dyDescent="0.3">
      <c r="A8520" s="1" t="s">
        <v>1287</v>
      </c>
      <c r="B8520" s="1" t="s">
        <v>1596</v>
      </c>
      <c r="C8520" s="1">
        <v>-0.75800000000000001</v>
      </c>
      <c r="D8520" s="1">
        <v>0</v>
      </c>
      <c r="E8520" s="1" t="s">
        <v>337</v>
      </c>
      <c r="F8520">
        <v>9</v>
      </c>
      <c r="G8520">
        <v>75</v>
      </c>
      <c r="H8520">
        <f>VLOOKUP(A8520,Taul1!A2:C834,3)</f>
        <v>1</v>
      </c>
      <c r="I8520" t="str">
        <f>VLOOKUP(A8520,Taul1!A2:C834,2)</f>
        <v>Työllistymistä edistävät palvelut, korvatut päivät, 45-49</v>
      </c>
      <c r="L8520" t="s">
        <v>1663</v>
      </c>
      <c r="M8520" t="str">
        <f>F8520&amp;L8520&amp;G8520&amp;L8520&amp;INT(C8520*10)</f>
        <v>9,75,-8</v>
      </c>
      <c r="O8520">
        <f>VLOOKUP(B8520,Taul1!A2:C834,3)</f>
        <v>0</v>
      </c>
      <c r="P8520" t="str">
        <f>VLOOKUP(B8520,Taul1!A2:C834,2)</f>
        <v>Vanhempainpäivärahojen korvatut päivät äiti 30-34</v>
      </c>
    </row>
    <row r="8521" spans="1:16" ht="18" x14ac:dyDescent="0.3">
      <c r="A8521" s="1" t="s">
        <v>1289</v>
      </c>
      <c r="B8521" s="1" t="s">
        <v>1596</v>
      </c>
      <c r="C8521" s="1">
        <v>-0.77900000000000003</v>
      </c>
      <c r="D8521" s="1">
        <v>0</v>
      </c>
      <c r="E8521" s="1" t="s">
        <v>337</v>
      </c>
      <c r="F8521">
        <v>10</v>
      </c>
      <c r="G8521">
        <v>75</v>
      </c>
      <c r="H8521">
        <f>VLOOKUP(A8521,Taul1!A2:C834,3)</f>
        <v>1</v>
      </c>
      <c r="I8521" t="str">
        <f>VLOOKUP(A8521,Taul1!A2:C834,2)</f>
        <v>Työllistymistä edistävät palvelut, korvatut päivät, 50-54</v>
      </c>
      <c r="L8521" t="s">
        <v>1663</v>
      </c>
      <c r="M8521" t="str">
        <f>F8521&amp;L8521&amp;G8521&amp;L8521&amp;INT(C8521*10)</f>
        <v>10,75,-8</v>
      </c>
      <c r="O8521">
        <f>VLOOKUP(B8521,Taul1!A2:C834,3)</f>
        <v>0</v>
      </c>
      <c r="P8521" t="str">
        <f>VLOOKUP(B8521,Taul1!A2:C834,2)</f>
        <v>Vanhempainpäivärahojen korvatut päivät äiti 30-34</v>
      </c>
    </row>
    <row r="8522" spans="1:16" ht="18" x14ac:dyDescent="0.3">
      <c r="A8522" s="1" t="s">
        <v>1291</v>
      </c>
      <c r="B8522" s="1" t="s">
        <v>1596</v>
      </c>
      <c r="C8522" s="1">
        <v>-0.74</v>
      </c>
      <c r="D8522" s="1">
        <v>0</v>
      </c>
      <c r="E8522" s="1" t="s">
        <v>337</v>
      </c>
      <c r="F8522">
        <v>11</v>
      </c>
      <c r="G8522">
        <v>75</v>
      </c>
      <c r="H8522">
        <f>VLOOKUP(A8522,Taul1!A2:C834,3)</f>
        <v>1</v>
      </c>
      <c r="I8522" t="str">
        <f>VLOOKUP(A8522,Taul1!A2:C834,2)</f>
        <v>Työllistymistä edistävät palvelut, korvatut päivät, 55-59</v>
      </c>
      <c r="L8522" t="s">
        <v>1663</v>
      </c>
      <c r="M8522" t="str">
        <f>F8522&amp;L8522&amp;G8522&amp;L8522&amp;INT(C8522*10)</f>
        <v>11,75,-8</v>
      </c>
      <c r="O8522">
        <f>VLOOKUP(B8522,Taul1!A2:C834,3)</f>
        <v>0</v>
      </c>
      <c r="P8522" t="str">
        <f>VLOOKUP(B8522,Taul1!A2:C834,2)</f>
        <v>Vanhempainpäivärahojen korvatut päivät äiti 30-34</v>
      </c>
    </row>
    <row r="8523" spans="1:16" ht="18" x14ac:dyDescent="0.3">
      <c r="A8523" s="1" t="s">
        <v>1293</v>
      </c>
      <c r="B8523" s="1" t="s">
        <v>1596</v>
      </c>
      <c r="C8523" s="1">
        <v>-0.5</v>
      </c>
      <c r="D8523" s="2">
        <v>2.2204460492503101E-16</v>
      </c>
      <c r="E8523" s="1" t="s">
        <v>337</v>
      </c>
      <c r="F8523">
        <v>12</v>
      </c>
      <c r="G8523">
        <v>75</v>
      </c>
      <c r="H8523">
        <f>VLOOKUP(A8523,Taul1!A2:C834,3)</f>
        <v>1</v>
      </c>
      <c r="I8523" t="str">
        <f>VLOOKUP(A8523,Taul1!A2:C834,2)</f>
        <v>Työllistymistä edistävät palvelut, korvatut päivät, 60-64</v>
      </c>
      <c r="L8523" t="s">
        <v>1663</v>
      </c>
      <c r="M8523" t="str">
        <f>F8523&amp;L8523&amp;G8523&amp;L8523&amp;INT(C8523*10)</f>
        <v>12,75,-5</v>
      </c>
      <c r="O8523">
        <f>VLOOKUP(B8523,Taul1!A2:C834,3)</f>
        <v>0</v>
      </c>
      <c r="P8523" t="str">
        <f>VLOOKUP(B8523,Taul1!A2:C834,2)</f>
        <v>Vanhempainpäivärahojen korvatut päivät äiti 30-34</v>
      </c>
    </row>
    <row r="8524" spans="1:16" ht="18" x14ac:dyDescent="0.3">
      <c r="A8524" s="1" t="s">
        <v>1317</v>
      </c>
      <c r="B8524" s="1" t="s">
        <v>1596</v>
      </c>
      <c r="C8524" s="1">
        <v>-0.89200000000000002</v>
      </c>
      <c r="D8524" s="1">
        <v>0</v>
      </c>
      <c r="E8524" s="1" t="s">
        <v>337</v>
      </c>
      <c r="F8524">
        <v>13</v>
      </c>
      <c r="G8524">
        <v>75</v>
      </c>
      <c r="H8524">
        <f>VLOOKUP(A8524,Taul1!A2:C834,3)</f>
        <v>1</v>
      </c>
      <c r="I8524" t="str">
        <f>VLOOKUP(A8524,Taul1!A2:C834,2)</f>
        <v>Opintovelalliset yhteensä</v>
      </c>
      <c r="L8524" t="s">
        <v>1663</v>
      </c>
      <c r="M8524" t="str">
        <f>F8524&amp;L8524&amp;G8524&amp;L8524&amp;INT(C8524*10)</f>
        <v>13,75,-9</v>
      </c>
      <c r="O8524">
        <f>VLOOKUP(B8524,Taul1!A2:C834,3)</f>
        <v>0</v>
      </c>
      <c r="P8524" t="str">
        <f>VLOOKUP(B8524,Taul1!A2:C834,2)</f>
        <v>Vanhempainpäivärahojen korvatut päivät äiti 30-34</v>
      </c>
    </row>
    <row r="8525" spans="1:16" ht="18" x14ac:dyDescent="0.3">
      <c r="A8525" s="1" t="s">
        <v>1319</v>
      </c>
      <c r="B8525" s="1" t="s">
        <v>1596</v>
      </c>
      <c r="C8525" s="1">
        <v>-0.80100000000000005</v>
      </c>
      <c r="D8525" s="1">
        <v>0</v>
      </c>
      <c r="E8525" s="1" t="s">
        <v>337</v>
      </c>
      <c r="F8525">
        <v>14</v>
      </c>
      <c r="G8525">
        <v>75</v>
      </c>
      <c r="H8525">
        <f>VLOOKUP(A8525,Taul1!A2:C834,3)</f>
        <v>1</v>
      </c>
      <c r="I8525" t="str">
        <f>VLOOKUP(A8525,Taul1!A2:C834,2)</f>
        <v>Opintovelalliset 16-24</v>
      </c>
      <c r="L8525" t="s">
        <v>1663</v>
      </c>
      <c r="M8525" t="str">
        <f>F8525&amp;L8525&amp;G8525&amp;L8525&amp;INT(C8525*10)</f>
        <v>14,75,-9</v>
      </c>
      <c r="O8525">
        <f>VLOOKUP(B8525,Taul1!A2:C834,3)</f>
        <v>0</v>
      </c>
      <c r="P8525" t="str">
        <f>VLOOKUP(B8525,Taul1!A2:C834,2)</f>
        <v>Vanhempainpäivärahojen korvatut päivät äiti 30-34</v>
      </c>
    </row>
    <row r="8526" spans="1:16" ht="18" x14ac:dyDescent="0.3">
      <c r="A8526" s="1" t="s">
        <v>1321</v>
      </c>
      <c r="B8526" s="1" t="s">
        <v>1596</v>
      </c>
      <c r="C8526" s="1">
        <v>-0.89800000000000002</v>
      </c>
      <c r="D8526" s="2">
        <v>1.11022302462515E-16</v>
      </c>
      <c r="E8526" s="1" t="s">
        <v>337</v>
      </c>
      <c r="F8526">
        <v>15</v>
      </c>
      <c r="G8526">
        <v>75</v>
      </c>
      <c r="H8526">
        <f>VLOOKUP(A8526,Taul1!A2:C834,3)</f>
        <v>1</v>
      </c>
      <c r="I8526" t="str">
        <f>VLOOKUP(A8526,Taul1!A2:C834,2)</f>
        <v>Opintovelalliset 25-29</v>
      </c>
      <c r="L8526" t="s">
        <v>1663</v>
      </c>
      <c r="M8526" t="str">
        <f>F8526&amp;L8526&amp;G8526&amp;L8526&amp;INT(C8526*10)</f>
        <v>15,75,-9</v>
      </c>
      <c r="O8526">
        <f>VLOOKUP(B8526,Taul1!A2:C834,3)</f>
        <v>0</v>
      </c>
      <c r="P8526" t="str">
        <f>VLOOKUP(B8526,Taul1!A2:C834,2)</f>
        <v>Vanhempainpäivärahojen korvatut päivät äiti 30-34</v>
      </c>
    </row>
    <row r="8527" spans="1:16" ht="18" x14ac:dyDescent="0.3">
      <c r="A8527" s="1" t="s">
        <v>1323</v>
      </c>
      <c r="B8527" s="1" t="s">
        <v>1596</v>
      </c>
      <c r="C8527" s="1">
        <v>-0.85599999999999998</v>
      </c>
      <c r="D8527" s="1">
        <v>0</v>
      </c>
      <c r="E8527" s="1" t="s">
        <v>337</v>
      </c>
      <c r="F8527">
        <v>16</v>
      </c>
      <c r="G8527">
        <v>75</v>
      </c>
      <c r="H8527">
        <f>VLOOKUP(A8527,Taul1!A2:C834,3)</f>
        <v>1</v>
      </c>
      <c r="I8527" t="str">
        <f>VLOOKUP(A8527,Taul1!A2:C834,2)</f>
        <v>Opintovelalliset 30-34</v>
      </c>
      <c r="L8527" t="s">
        <v>1663</v>
      </c>
      <c r="M8527" t="str">
        <f>F8527&amp;L8527&amp;G8527&amp;L8527&amp;INT(C8527*10)</f>
        <v>16,75,-9</v>
      </c>
      <c r="O8527">
        <f>VLOOKUP(B8527,Taul1!A2:C834,3)</f>
        <v>0</v>
      </c>
      <c r="P8527" t="str">
        <f>VLOOKUP(B8527,Taul1!A2:C834,2)</f>
        <v>Vanhempainpäivärahojen korvatut päivät äiti 30-34</v>
      </c>
    </row>
    <row r="8528" spans="1:16" ht="18" x14ac:dyDescent="0.3">
      <c r="A8528" s="1" t="s">
        <v>1325</v>
      </c>
      <c r="B8528" s="1" t="s">
        <v>1596</v>
      </c>
      <c r="C8528" s="1">
        <v>-0.88500000000000001</v>
      </c>
      <c r="D8528" s="1">
        <v>0</v>
      </c>
      <c r="E8528" s="1" t="s">
        <v>337</v>
      </c>
      <c r="F8528">
        <v>17</v>
      </c>
      <c r="G8528">
        <v>75</v>
      </c>
      <c r="H8528">
        <f>VLOOKUP(A8528,Taul1!A2:C834,3)</f>
        <v>1</v>
      </c>
      <c r="I8528" t="str">
        <f>VLOOKUP(A8528,Taul1!A2:C834,2)</f>
        <v>Opintovelalliset 35-39</v>
      </c>
      <c r="L8528" t="s">
        <v>1663</v>
      </c>
      <c r="M8528" t="str">
        <f>F8528&amp;L8528&amp;G8528&amp;L8528&amp;INT(C8528*10)</f>
        <v>17,75,-9</v>
      </c>
      <c r="O8528">
        <f>VLOOKUP(B8528,Taul1!A2:C834,3)</f>
        <v>0</v>
      </c>
      <c r="P8528" t="str">
        <f>VLOOKUP(B8528,Taul1!A2:C834,2)</f>
        <v>Vanhempainpäivärahojen korvatut päivät äiti 30-34</v>
      </c>
    </row>
    <row r="8529" spans="1:16" ht="18" x14ac:dyDescent="0.3">
      <c r="A8529" s="1" t="s">
        <v>1327</v>
      </c>
      <c r="B8529" s="1" t="s">
        <v>1596</v>
      </c>
      <c r="C8529" s="1">
        <v>-0.90500000000000003</v>
      </c>
      <c r="D8529" s="1">
        <v>0</v>
      </c>
      <c r="E8529" s="1" t="s">
        <v>337</v>
      </c>
      <c r="F8529">
        <v>18</v>
      </c>
      <c r="G8529">
        <v>75</v>
      </c>
      <c r="H8529">
        <f>VLOOKUP(A8529,Taul1!A2:C834,3)</f>
        <v>1</v>
      </c>
      <c r="I8529" t="str">
        <f>VLOOKUP(A8529,Taul1!A2:C834,2)</f>
        <v>Opintovelalliset 40-44</v>
      </c>
      <c r="L8529" t="s">
        <v>1663</v>
      </c>
      <c r="M8529" t="str">
        <f>F8529&amp;L8529&amp;G8529&amp;L8529&amp;INT(C8529*10)</f>
        <v>18,75,-10</v>
      </c>
      <c r="O8529">
        <f>VLOOKUP(B8529,Taul1!A2:C834,3)</f>
        <v>0</v>
      </c>
      <c r="P8529" t="str">
        <f>VLOOKUP(B8529,Taul1!A2:C834,2)</f>
        <v>Vanhempainpäivärahojen korvatut päivät äiti 30-34</v>
      </c>
    </row>
    <row r="8530" spans="1:16" ht="18" x14ac:dyDescent="0.3">
      <c r="A8530" s="1" t="s">
        <v>1329</v>
      </c>
      <c r="B8530" s="1" t="s">
        <v>1596</v>
      </c>
      <c r="C8530" s="1">
        <v>-0.89500000000000002</v>
      </c>
      <c r="D8530" s="1">
        <v>0</v>
      </c>
      <c r="E8530" s="1" t="s">
        <v>337</v>
      </c>
      <c r="F8530">
        <v>19</v>
      </c>
      <c r="G8530">
        <v>75</v>
      </c>
      <c r="H8530">
        <f>VLOOKUP(A8530,Taul1!A2:C834,3)</f>
        <v>1</v>
      </c>
      <c r="I8530" t="str">
        <f>VLOOKUP(A8530,Taul1!A2:C834,2)</f>
        <v>Opintovelalliset 45-49</v>
      </c>
      <c r="L8530" t="s">
        <v>1663</v>
      </c>
      <c r="M8530" t="str">
        <f>F8530&amp;L8530&amp;G8530&amp;L8530&amp;INT(C8530*10)</f>
        <v>19,75,-9</v>
      </c>
      <c r="O8530">
        <f>VLOOKUP(B8530,Taul1!A2:C834,3)</f>
        <v>0</v>
      </c>
      <c r="P8530" t="str">
        <f>VLOOKUP(B8530,Taul1!A2:C834,2)</f>
        <v>Vanhempainpäivärahojen korvatut päivät äiti 30-34</v>
      </c>
    </row>
    <row r="8531" spans="1:16" ht="18" x14ac:dyDescent="0.3">
      <c r="A8531" s="1" t="s">
        <v>1331</v>
      </c>
      <c r="B8531" s="1" t="s">
        <v>1596</v>
      </c>
      <c r="C8531" s="1">
        <v>-0.86</v>
      </c>
      <c r="D8531" s="1">
        <v>0</v>
      </c>
      <c r="E8531" s="1" t="s">
        <v>337</v>
      </c>
      <c r="F8531">
        <v>20</v>
      </c>
      <c r="G8531">
        <v>75</v>
      </c>
      <c r="H8531">
        <f>VLOOKUP(A8531,Taul1!A2:C834,3)</f>
        <v>1</v>
      </c>
      <c r="I8531" t="str">
        <f>VLOOKUP(A8531,Taul1!A2:C834,2)</f>
        <v>Opintovelalliset 50-54</v>
      </c>
      <c r="L8531" t="s">
        <v>1663</v>
      </c>
      <c r="M8531" t="str">
        <f>F8531&amp;L8531&amp;G8531&amp;L8531&amp;INT(C8531*10)</f>
        <v>20,75,-9</v>
      </c>
      <c r="O8531">
        <f>VLOOKUP(B8531,Taul1!A2:C834,3)</f>
        <v>0</v>
      </c>
      <c r="P8531" t="str">
        <f>VLOOKUP(B8531,Taul1!A2:C834,2)</f>
        <v>Vanhempainpäivärahojen korvatut päivät äiti 30-34</v>
      </c>
    </row>
    <row r="8532" spans="1:16" ht="18" x14ac:dyDescent="0.3">
      <c r="A8532" s="1" t="s">
        <v>1333</v>
      </c>
      <c r="B8532" s="1" t="s">
        <v>1596</v>
      </c>
      <c r="C8532" s="1">
        <v>-0.89300000000000002</v>
      </c>
      <c r="D8532" s="1">
        <v>0</v>
      </c>
      <c r="E8532" s="1" t="s">
        <v>337</v>
      </c>
      <c r="F8532">
        <v>21</v>
      </c>
      <c r="G8532">
        <v>75</v>
      </c>
      <c r="H8532">
        <f>VLOOKUP(A8532,Taul1!A2:C834,3)</f>
        <v>1</v>
      </c>
      <c r="I8532" t="str">
        <f>VLOOKUP(A8532,Taul1!A2:C834,2)</f>
        <v>Opintovelalliset 55-</v>
      </c>
      <c r="L8532" t="s">
        <v>1663</v>
      </c>
      <c r="M8532" t="str">
        <f>F8532&amp;L8532&amp;G8532&amp;L8532&amp;INT(C8532*10)</f>
        <v>21,75,-9</v>
      </c>
      <c r="O8532">
        <f>VLOOKUP(B8532,Taul1!A2:C834,3)</f>
        <v>0</v>
      </c>
      <c r="P8532" t="str">
        <f>VLOOKUP(B8532,Taul1!A2:C834,2)</f>
        <v>Vanhempainpäivärahojen korvatut päivät äiti 30-34</v>
      </c>
    </row>
    <row r="8533" spans="1:16" ht="18" x14ac:dyDescent="0.3">
      <c r="A8533" s="1" t="s">
        <v>1390</v>
      </c>
      <c r="B8533" s="1" t="s">
        <v>1596</v>
      </c>
      <c r="C8533" s="1">
        <v>-0.42199999999999999</v>
      </c>
      <c r="D8533" s="2">
        <v>7.8825834748386099E-15</v>
      </c>
      <c r="E8533" s="1" t="s">
        <v>337</v>
      </c>
      <c r="F8533">
        <v>22</v>
      </c>
      <c r="G8533">
        <v>75</v>
      </c>
      <c r="H8533">
        <f>VLOOKUP(A8533,Taul1!A2:C834,3)</f>
        <v>1</v>
      </c>
      <c r="I8533" t="str">
        <f>VLOOKUP(A8533,Taul1!A2:C834,2)</f>
        <v>Ei perusasteen jälkeistä tutkintoa 15-19</v>
      </c>
      <c r="L8533" t="s">
        <v>1663</v>
      </c>
      <c r="M8533" t="str">
        <f>F8533&amp;L8533&amp;G8533&amp;L8533&amp;INT(C8533*10)</f>
        <v>22,75,-5</v>
      </c>
      <c r="O8533">
        <f>VLOOKUP(B8533,Taul1!A2:C834,3)</f>
        <v>0</v>
      </c>
      <c r="P8533" t="str">
        <f>VLOOKUP(B8533,Taul1!A2:C834,2)</f>
        <v>Vanhempainpäivärahojen korvatut päivät äiti 30-34</v>
      </c>
    </row>
    <row r="8534" spans="1:16" ht="18" x14ac:dyDescent="0.3">
      <c r="A8534" s="1" t="s">
        <v>1392</v>
      </c>
      <c r="B8534" s="1" t="s">
        <v>1596</v>
      </c>
      <c r="C8534" s="1">
        <v>0.81799999999999995</v>
      </c>
      <c r="D8534" s="2">
        <v>1.11022302462515E-16</v>
      </c>
      <c r="E8534" s="1" t="s">
        <v>337</v>
      </c>
      <c r="F8534">
        <v>23</v>
      </c>
      <c r="G8534">
        <v>75</v>
      </c>
      <c r="H8534">
        <f>VLOOKUP(A8534,Taul1!A2:C834,3)</f>
        <v>1</v>
      </c>
      <c r="I8534" t="str">
        <f>VLOOKUP(A8534,Taul1!A2:C834,2)</f>
        <v>Ei perusasteen jälkeistä tutkintoa 20-24</v>
      </c>
      <c r="L8534" t="s">
        <v>1663</v>
      </c>
      <c r="M8534" t="str">
        <f>F8534&amp;L8534&amp;G8534&amp;L8534&amp;INT(C8534*10)</f>
        <v>23,75,8</v>
      </c>
      <c r="O8534">
        <f>VLOOKUP(B8534,Taul1!A2:C834,3)</f>
        <v>0</v>
      </c>
      <c r="P8534" t="str">
        <f>VLOOKUP(B8534,Taul1!A2:C834,2)</f>
        <v>Vanhempainpäivärahojen korvatut päivät äiti 30-34</v>
      </c>
    </row>
    <row r="8535" spans="1:16" ht="18" x14ac:dyDescent="0.3">
      <c r="A8535" s="1" t="s">
        <v>1394</v>
      </c>
      <c r="B8535" s="1" t="s">
        <v>1596</v>
      </c>
      <c r="C8535" s="1">
        <v>0.76100000000000001</v>
      </c>
      <c r="D8535" s="1">
        <v>0</v>
      </c>
      <c r="E8535" s="1" t="s">
        <v>337</v>
      </c>
      <c r="F8535">
        <v>24</v>
      </c>
      <c r="G8535">
        <v>75</v>
      </c>
      <c r="H8535">
        <f>VLOOKUP(A8535,Taul1!A2:C834,3)</f>
        <v>1</v>
      </c>
      <c r="I8535" t="str">
        <f>VLOOKUP(A8535,Taul1!A2:C834,2)</f>
        <v>Ei perusasteen jälkeistä tutkintoa 25-29</v>
      </c>
      <c r="L8535" t="s">
        <v>1663</v>
      </c>
      <c r="M8535" t="str">
        <f>F8535&amp;L8535&amp;G8535&amp;L8535&amp;INT(C8535*10)</f>
        <v>24,75,7</v>
      </c>
      <c r="O8535">
        <f>VLOOKUP(B8535,Taul1!A2:C834,3)</f>
        <v>0</v>
      </c>
      <c r="P8535" t="str">
        <f>VLOOKUP(B8535,Taul1!A2:C834,2)</f>
        <v>Vanhempainpäivärahojen korvatut päivät äiti 30-34</v>
      </c>
    </row>
    <row r="8536" spans="1:16" ht="18" x14ac:dyDescent="0.3">
      <c r="A8536" s="1" t="s">
        <v>1396</v>
      </c>
      <c r="B8536" s="1" t="s">
        <v>1596</v>
      </c>
      <c r="C8536" s="1">
        <v>0.66700000000000004</v>
      </c>
      <c r="D8536" s="2">
        <v>1.11022302462515E-16</v>
      </c>
      <c r="E8536" s="1" t="s">
        <v>337</v>
      </c>
      <c r="F8536">
        <v>25</v>
      </c>
      <c r="G8536">
        <v>75</v>
      </c>
      <c r="H8536">
        <f>VLOOKUP(A8536,Taul1!A2:C834,3)</f>
        <v>1</v>
      </c>
      <c r="I8536" t="str">
        <f>VLOOKUP(A8536,Taul1!A2:C834,2)</f>
        <v>Ei perusasteen jälkeistä tutkintoa 30-34</v>
      </c>
      <c r="L8536" t="s">
        <v>1663</v>
      </c>
      <c r="M8536" t="str">
        <f>F8536&amp;L8536&amp;G8536&amp;L8536&amp;INT(C8536*10)</f>
        <v>25,75,6</v>
      </c>
      <c r="O8536">
        <f>VLOOKUP(B8536,Taul1!A2:C834,3)</f>
        <v>0</v>
      </c>
      <c r="P8536" t="str">
        <f>VLOOKUP(B8536,Taul1!A2:C834,2)</f>
        <v>Vanhempainpäivärahojen korvatut päivät äiti 30-34</v>
      </c>
    </row>
    <row r="8537" spans="1:16" ht="18" x14ac:dyDescent="0.3">
      <c r="A8537" s="1" t="s">
        <v>1398</v>
      </c>
      <c r="B8537" s="1" t="s">
        <v>1596</v>
      </c>
      <c r="C8537" s="1">
        <v>-0.159</v>
      </c>
      <c r="D8537" s="1">
        <v>5.0372080486431603E-3</v>
      </c>
      <c r="E8537" s="1" t="s">
        <v>337</v>
      </c>
      <c r="F8537">
        <v>26</v>
      </c>
      <c r="G8537">
        <v>75</v>
      </c>
      <c r="H8537">
        <f>VLOOKUP(A8537,Taul1!A2:C834,3)</f>
        <v>1</v>
      </c>
      <c r="I8537" t="str">
        <f>VLOOKUP(A8537,Taul1!A2:C834,2)</f>
        <v>Ei perusasteen jälkeistä tutkintoa 35-39</v>
      </c>
      <c r="L8537" t="s">
        <v>1663</v>
      </c>
      <c r="M8537" t="str">
        <f>F8537&amp;L8537&amp;G8537&amp;L8537&amp;INT(C8537*10)</f>
        <v>26,75,-2</v>
      </c>
      <c r="O8537">
        <f>VLOOKUP(B8537,Taul1!A2:C834,3)</f>
        <v>0</v>
      </c>
      <c r="P8537" t="str">
        <f>VLOOKUP(B8537,Taul1!A2:C834,2)</f>
        <v>Vanhempainpäivärahojen korvatut päivät äiti 30-34</v>
      </c>
    </row>
    <row r="8538" spans="1:16" ht="18" x14ac:dyDescent="0.3">
      <c r="A8538" s="1" t="s">
        <v>1400</v>
      </c>
      <c r="B8538" s="1" t="s">
        <v>1596</v>
      </c>
      <c r="C8538" s="1">
        <v>0.51600000000000001</v>
      </c>
      <c r="D8538" s="1">
        <v>0</v>
      </c>
      <c r="E8538" s="1" t="s">
        <v>337</v>
      </c>
      <c r="F8538">
        <v>27</v>
      </c>
      <c r="G8538">
        <v>75</v>
      </c>
      <c r="H8538">
        <f>VLOOKUP(A8538,Taul1!A2:C834,3)</f>
        <v>1</v>
      </c>
      <c r="I8538" t="str">
        <f>VLOOKUP(A8538,Taul1!A2:C834,2)</f>
        <v>Ei perusasteen jälkeistä tutkintoa 40-44</v>
      </c>
      <c r="L8538" t="s">
        <v>1663</v>
      </c>
      <c r="M8538" t="str">
        <f>F8538&amp;L8538&amp;G8538&amp;L8538&amp;INT(C8538*10)</f>
        <v>27,75,5</v>
      </c>
      <c r="O8538">
        <f>VLOOKUP(B8538,Taul1!A2:C834,3)</f>
        <v>0</v>
      </c>
      <c r="P8538" t="str">
        <f>VLOOKUP(B8538,Taul1!A2:C834,2)</f>
        <v>Vanhempainpäivärahojen korvatut päivät äiti 30-34</v>
      </c>
    </row>
    <row r="8539" spans="1:16" ht="18" x14ac:dyDescent="0.3">
      <c r="A8539" s="1" t="s">
        <v>1402</v>
      </c>
      <c r="B8539" s="1" t="s">
        <v>1596</v>
      </c>
      <c r="C8539" s="1">
        <v>0.85199999999999998</v>
      </c>
      <c r="D8539" s="2">
        <v>1.11022302462515E-16</v>
      </c>
      <c r="E8539" s="1" t="s">
        <v>337</v>
      </c>
      <c r="F8539">
        <v>28</v>
      </c>
      <c r="G8539">
        <v>75</v>
      </c>
      <c r="H8539">
        <f>VLOOKUP(A8539,Taul1!A2:C834,3)</f>
        <v>1</v>
      </c>
      <c r="I8539" t="str">
        <f>VLOOKUP(A8539,Taul1!A2:C834,2)</f>
        <v>Ei perusasteen jälkeistä tutkintoa 45-49</v>
      </c>
      <c r="L8539" t="s">
        <v>1663</v>
      </c>
      <c r="M8539" t="str">
        <f>F8539&amp;L8539&amp;G8539&amp;L8539&amp;INT(C8539*10)</f>
        <v>28,75,8</v>
      </c>
      <c r="O8539">
        <f>VLOOKUP(B8539,Taul1!A2:C834,3)</f>
        <v>0</v>
      </c>
      <c r="P8539" t="str">
        <f>VLOOKUP(B8539,Taul1!A2:C834,2)</f>
        <v>Vanhempainpäivärahojen korvatut päivät äiti 30-34</v>
      </c>
    </row>
    <row r="8540" spans="1:16" ht="18" x14ac:dyDescent="0.3">
      <c r="A8540" s="1" t="s">
        <v>1404</v>
      </c>
      <c r="B8540" s="1" t="s">
        <v>1596</v>
      </c>
      <c r="C8540" s="1">
        <v>0.79</v>
      </c>
      <c r="D8540" s="2">
        <v>1.11022302462515E-16</v>
      </c>
      <c r="E8540" s="1" t="s">
        <v>337</v>
      </c>
      <c r="F8540">
        <v>29</v>
      </c>
      <c r="G8540">
        <v>75</v>
      </c>
      <c r="H8540">
        <f>VLOOKUP(A8540,Taul1!A2:C834,3)</f>
        <v>1</v>
      </c>
      <c r="I8540" t="str">
        <f>VLOOKUP(A8540,Taul1!A2:C834,2)</f>
        <v>Ei perusasteen jälkeistä tutkintoa 50-54</v>
      </c>
      <c r="L8540" t="s">
        <v>1663</v>
      </c>
      <c r="M8540" t="str">
        <f>F8540&amp;L8540&amp;G8540&amp;L8540&amp;INT(C8540*10)</f>
        <v>29,75,7</v>
      </c>
      <c r="O8540">
        <f>VLOOKUP(B8540,Taul1!A2:C834,3)</f>
        <v>0</v>
      </c>
      <c r="P8540" t="str">
        <f>VLOOKUP(B8540,Taul1!A2:C834,2)</f>
        <v>Vanhempainpäivärahojen korvatut päivät äiti 30-34</v>
      </c>
    </row>
    <row r="8541" spans="1:16" ht="18" x14ac:dyDescent="0.3">
      <c r="A8541" s="1" t="s">
        <v>1406</v>
      </c>
      <c r="B8541" s="1" t="s">
        <v>1596</v>
      </c>
      <c r="C8541" s="1">
        <v>0.89300000000000002</v>
      </c>
      <c r="D8541" s="1">
        <v>0</v>
      </c>
      <c r="E8541" s="1" t="s">
        <v>337</v>
      </c>
      <c r="F8541">
        <v>30</v>
      </c>
      <c r="G8541">
        <v>75</v>
      </c>
      <c r="H8541">
        <f>VLOOKUP(A8541,Taul1!A2:C834,3)</f>
        <v>1</v>
      </c>
      <c r="I8541" t="str">
        <f>VLOOKUP(A8541,Taul1!A2:C834,2)</f>
        <v>Ei perusasteen jälkeistä tutkintoa 55-59</v>
      </c>
      <c r="L8541" t="s">
        <v>1663</v>
      </c>
      <c r="M8541" t="str">
        <f>F8541&amp;L8541&amp;G8541&amp;L8541&amp;INT(C8541*10)</f>
        <v>30,75,8</v>
      </c>
      <c r="O8541">
        <f>VLOOKUP(B8541,Taul1!A2:C834,3)</f>
        <v>0</v>
      </c>
      <c r="P8541" t="str">
        <f>VLOOKUP(B8541,Taul1!A2:C834,2)</f>
        <v>Vanhempainpäivärahojen korvatut päivät äiti 30-34</v>
      </c>
    </row>
    <row r="8542" spans="1:16" ht="18" x14ac:dyDescent="0.3">
      <c r="A8542" s="1" t="s">
        <v>1408</v>
      </c>
      <c r="B8542" s="1" t="s">
        <v>1596</v>
      </c>
      <c r="C8542" s="1">
        <v>0.85099999999999998</v>
      </c>
      <c r="D8542" s="1">
        <v>0</v>
      </c>
      <c r="E8542" s="1" t="s">
        <v>337</v>
      </c>
      <c r="F8542">
        <v>31</v>
      </c>
      <c r="G8542">
        <v>75</v>
      </c>
      <c r="H8542">
        <f>VLOOKUP(A8542,Taul1!A2:C834,3)</f>
        <v>1</v>
      </c>
      <c r="I8542" t="str">
        <f>VLOOKUP(A8542,Taul1!A2:C834,2)</f>
        <v>Ei perusasteen jälkeistä tutkintoa 60-64</v>
      </c>
      <c r="L8542" t="s">
        <v>1663</v>
      </c>
      <c r="M8542" t="str">
        <f>F8542&amp;L8542&amp;G8542&amp;L8542&amp;INT(C8542*10)</f>
        <v>31,75,8</v>
      </c>
      <c r="O8542">
        <f>VLOOKUP(B8542,Taul1!A2:C834,3)</f>
        <v>0</v>
      </c>
      <c r="P8542" t="str">
        <f>VLOOKUP(B8542,Taul1!A2:C834,2)</f>
        <v>Vanhempainpäivärahojen korvatut päivät äiti 30-34</v>
      </c>
    </row>
    <row r="8543" spans="1:16" ht="18" x14ac:dyDescent="0.3">
      <c r="A8543" s="1" t="s">
        <v>1410</v>
      </c>
      <c r="B8543" s="1" t="s">
        <v>1596</v>
      </c>
      <c r="C8543" s="1">
        <v>0.89200000000000002</v>
      </c>
      <c r="D8543" s="1">
        <v>0</v>
      </c>
      <c r="E8543" s="1" t="s">
        <v>337</v>
      </c>
      <c r="F8543">
        <v>32</v>
      </c>
      <c r="G8543">
        <v>75</v>
      </c>
      <c r="H8543">
        <f>VLOOKUP(A8543,Taul1!A2:C834,3)</f>
        <v>1</v>
      </c>
      <c r="I8543" t="str">
        <f>VLOOKUP(A8543,Taul1!A2:C834,2)</f>
        <v>Ei perusasteen jälkeistä tutkintoa 65-69</v>
      </c>
      <c r="L8543" t="s">
        <v>1663</v>
      </c>
      <c r="M8543" t="str">
        <f>F8543&amp;L8543&amp;G8543&amp;L8543&amp;INT(C8543*10)</f>
        <v>32,75,8</v>
      </c>
      <c r="O8543">
        <f>VLOOKUP(B8543,Taul1!A2:C834,3)</f>
        <v>0</v>
      </c>
      <c r="P8543" t="str">
        <f>VLOOKUP(B8543,Taul1!A2:C834,2)</f>
        <v>Vanhempainpäivärahojen korvatut päivät äiti 30-34</v>
      </c>
    </row>
    <row r="8544" spans="1:16" ht="18" x14ac:dyDescent="0.3">
      <c r="A8544" s="1" t="s">
        <v>1412</v>
      </c>
      <c r="B8544" s="1" t="s">
        <v>1596</v>
      </c>
      <c r="C8544" s="1">
        <v>-0.83499999999999996</v>
      </c>
      <c r="D8544" s="1">
        <v>0</v>
      </c>
      <c r="E8544" s="1" t="s">
        <v>337</v>
      </c>
      <c r="F8544">
        <v>33</v>
      </c>
      <c r="G8544">
        <v>75</v>
      </c>
      <c r="H8544">
        <f>VLOOKUP(A8544,Taul1!A2:C834,3)</f>
        <v>1</v>
      </c>
      <c r="I8544" t="str">
        <f>VLOOKUP(A8544,Taul1!A2:C834,2)</f>
        <v>Ei perusasteen jälkeistä tutkintoa 70-74</v>
      </c>
      <c r="L8544" t="s">
        <v>1663</v>
      </c>
      <c r="M8544" t="str">
        <f>F8544&amp;L8544&amp;G8544&amp;L8544&amp;INT(C8544*10)</f>
        <v>33,75,-9</v>
      </c>
      <c r="O8544">
        <f>VLOOKUP(B8544,Taul1!A2:C834,3)</f>
        <v>0</v>
      </c>
      <c r="P8544" t="str">
        <f>VLOOKUP(B8544,Taul1!A2:C834,2)</f>
        <v>Vanhempainpäivärahojen korvatut päivät äiti 30-34</v>
      </c>
    </row>
    <row r="8545" spans="1:16" ht="18" x14ac:dyDescent="0.3">
      <c r="A8545" s="1" t="s">
        <v>1414</v>
      </c>
      <c r="B8545" s="1" t="s">
        <v>1596</v>
      </c>
      <c r="C8545" s="1">
        <v>0.58299999999999996</v>
      </c>
      <c r="D8545" s="1">
        <v>0</v>
      </c>
      <c r="E8545" s="1" t="s">
        <v>337</v>
      </c>
      <c r="F8545">
        <v>34</v>
      </c>
      <c r="G8545">
        <v>75</v>
      </c>
      <c r="H8545">
        <f>VLOOKUP(A8545,Taul1!A2:C834,3)</f>
        <v>1</v>
      </c>
      <c r="I8545" t="str">
        <f>VLOOKUP(A8545,Taul1!A2:C834,2)</f>
        <v>Ei perusasteen jälkeistä tutkintoa 75-</v>
      </c>
      <c r="L8545" t="s">
        <v>1663</v>
      </c>
      <c r="M8545" t="str">
        <f>F8545&amp;L8545&amp;G8545&amp;L8545&amp;INT(C8545*10)</f>
        <v>34,75,5</v>
      </c>
      <c r="O8545">
        <f>VLOOKUP(B8545,Taul1!A2:C834,3)</f>
        <v>0</v>
      </c>
      <c r="P8545" t="str">
        <f>VLOOKUP(B8545,Taul1!A2:C834,2)</f>
        <v>Vanhempainpäivärahojen korvatut päivät äiti 30-34</v>
      </c>
    </row>
    <row r="8546" spans="1:16" ht="18" x14ac:dyDescent="0.3">
      <c r="A8546" s="1" t="s">
        <v>1416</v>
      </c>
      <c r="B8546" s="1" t="s">
        <v>1596</v>
      </c>
      <c r="C8546" s="1">
        <v>-0.39800000000000002</v>
      </c>
      <c r="D8546" s="2">
        <v>3.1485924978369399E-13</v>
      </c>
      <c r="E8546" s="1" t="s">
        <v>337</v>
      </c>
      <c r="F8546">
        <v>35</v>
      </c>
      <c r="G8546">
        <v>75</v>
      </c>
      <c r="H8546">
        <f>VLOOKUP(A8546,Taul1!A2:C834,3)</f>
        <v>1</v>
      </c>
      <c r="I8546" t="str">
        <f>VLOOKUP(A8546,Taul1!A2:C834,2)</f>
        <v>Toisen asteen tutkinto 15-19</v>
      </c>
      <c r="L8546" t="s">
        <v>1663</v>
      </c>
      <c r="M8546" t="str">
        <f>F8546&amp;L8546&amp;G8546&amp;L8546&amp;INT(C8546*10)</f>
        <v>35,75,-4</v>
      </c>
      <c r="O8546">
        <f>VLOOKUP(B8546,Taul1!A2:C834,3)</f>
        <v>0</v>
      </c>
      <c r="P8546" t="str">
        <f>VLOOKUP(B8546,Taul1!A2:C834,2)</f>
        <v>Vanhempainpäivärahojen korvatut päivät äiti 30-34</v>
      </c>
    </row>
    <row r="8547" spans="1:16" ht="18" x14ac:dyDescent="0.3">
      <c r="A8547" s="1" t="s">
        <v>1418</v>
      </c>
      <c r="B8547" s="1" t="s">
        <v>1596</v>
      </c>
      <c r="C8547" s="1">
        <v>0.67500000000000004</v>
      </c>
      <c r="D8547" s="1">
        <v>0</v>
      </c>
      <c r="E8547" s="1" t="s">
        <v>337</v>
      </c>
      <c r="F8547">
        <v>36</v>
      </c>
      <c r="G8547">
        <v>75</v>
      </c>
      <c r="H8547">
        <f>VLOOKUP(A8547,Taul1!A2:C834,3)</f>
        <v>1</v>
      </c>
      <c r="I8547" t="str">
        <f>VLOOKUP(A8547,Taul1!A2:C834,2)</f>
        <v>Toisen asteen tutkinto 20-24</v>
      </c>
      <c r="L8547" t="s">
        <v>1663</v>
      </c>
      <c r="M8547" t="str">
        <f>F8547&amp;L8547&amp;G8547&amp;L8547&amp;INT(C8547*10)</f>
        <v>36,75,6</v>
      </c>
      <c r="O8547">
        <f>VLOOKUP(B8547,Taul1!A2:C834,3)</f>
        <v>0</v>
      </c>
      <c r="P8547" t="str">
        <f>VLOOKUP(B8547,Taul1!A2:C834,2)</f>
        <v>Vanhempainpäivärahojen korvatut päivät äiti 30-34</v>
      </c>
    </row>
    <row r="8548" spans="1:16" ht="18" x14ac:dyDescent="0.3">
      <c r="A8548" s="1" t="s">
        <v>1420</v>
      </c>
      <c r="B8548" s="1" t="s">
        <v>1596</v>
      </c>
      <c r="C8548" s="1">
        <v>-0.61399999999999999</v>
      </c>
      <c r="D8548" s="1">
        <v>0</v>
      </c>
      <c r="E8548" s="1" t="s">
        <v>337</v>
      </c>
      <c r="F8548">
        <v>37</v>
      </c>
      <c r="G8548">
        <v>75</v>
      </c>
      <c r="H8548">
        <f>VLOOKUP(A8548,Taul1!A2:C834,3)</f>
        <v>1</v>
      </c>
      <c r="I8548" t="str">
        <f>VLOOKUP(A8548,Taul1!A2:C834,2)</f>
        <v>Toisen asteen tutkinto 25-29</v>
      </c>
      <c r="L8548" t="s">
        <v>1663</v>
      </c>
      <c r="M8548" t="str">
        <f>F8548&amp;L8548&amp;G8548&amp;L8548&amp;INT(C8548*10)</f>
        <v>37,75,-7</v>
      </c>
      <c r="O8548">
        <f>VLOOKUP(B8548,Taul1!A2:C834,3)</f>
        <v>0</v>
      </c>
      <c r="P8548" t="str">
        <f>VLOOKUP(B8548,Taul1!A2:C834,2)</f>
        <v>Vanhempainpäivärahojen korvatut päivät äiti 30-34</v>
      </c>
    </row>
    <row r="8549" spans="1:16" ht="18" x14ac:dyDescent="0.3">
      <c r="A8549" s="1" t="s">
        <v>1422</v>
      </c>
      <c r="B8549" s="1" t="s">
        <v>1596</v>
      </c>
      <c r="C8549" s="1">
        <v>-0.57399999999999995</v>
      </c>
      <c r="D8549" s="2">
        <v>2.2204460492503101E-16</v>
      </c>
      <c r="E8549" s="1" t="s">
        <v>337</v>
      </c>
      <c r="F8549">
        <v>38</v>
      </c>
      <c r="G8549">
        <v>75</v>
      </c>
      <c r="H8549">
        <f>VLOOKUP(A8549,Taul1!A2:C834,3)</f>
        <v>1</v>
      </c>
      <c r="I8549" t="str">
        <f>VLOOKUP(A8549,Taul1!A2:C834,2)</f>
        <v>Toisen asteen tutkinto 30-34</v>
      </c>
      <c r="L8549" t="s">
        <v>1663</v>
      </c>
      <c r="M8549" t="str">
        <f>F8549&amp;L8549&amp;G8549&amp;L8549&amp;INT(C8549*10)</f>
        <v>38,75,-6</v>
      </c>
      <c r="O8549">
        <f>VLOOKUP(B8549,Taul1!A2:C834,3)</f>
        <v>0</v>
      </c>
      <c r="P8549" t="str">
        <f>VLOOKUP(B8549,Taul1!A2:C834,2)</f>
        <v>Vanhempainpäivärahojen korvatut päivät äiti 30-34</v>
      </c>
    </row>
    <row r="8550" spans="1:16" ht="18" x14ac:dyDescent="0.3">
      <c r="A8550" s="1" t="s">
        <v>1424</v>
      </c>
      <c r="B8550" s="1" t="s">
        <v>1596</v>
      </c>
      <c r="C8550" s="1">
        <v>-0.65100000000000002</v>
      </c>
      <c r="D8550" s="2">
        <v>1.11022302462515E-16</v>
      </c>
      <c r="E8550" s="1" t="s">
        <v>337</v>
      </c>
      <c r="F8550">
        <v>39</v>
      </c>
      <c r="G8550">
        <v>75</v>
      </c>
      <c r="H8550">
        <f>VLOOKUP(A8550,Taul1!A2:C834,3)</f>
        <v>1</v>
      </c>
      <c r="I8550" t="str">
        <f>VLOOKUP(A8550,Taul1!A2:C834,2)</f>
        <v>Toisen asteen tutkinto 35-39</v>
      </c>
      <c r="L8550" t="s">
        <v>1663</v>
      </c>
      <c r="M8550" t="str">
        <f>F8550&amp;L8550&amp;G8550&amp;L8550&amp;INT(C8550*10)</f>
        <v>39,75,-7</v>
      </c>
      <c r="O8550">
        <f>VLOOKUP(B8550,Taul1!A2:C834,3)</f>
        <v>0</v>
      </c>
      <c r="P8550" t="str">
        <f>VLOOKUP(B8550,Taul1!A2:C834,2)</f>
        <v>Vanhempainpäivärahojen korvatut päivät äiti 30-34</v>
      </c>
    </row>
    <row r="8551" spans="1:16" ht="18" x14ac:dyDescent="0.3">
      <c r="A8551" s="1" t="s">
        <v>1426</v>
      </c>
      <c r="B8551" s="1" t="s">
        <v>1596</v>
      </c>
      <c r="C8551" s="1">
        <v>-0.88800000000000001</v>
      </c>
      <c r="D8551" s="1">
        <v>0</v>
      </c>
      <c r="E8551" s="1" t="s">
        <v>337</v>
      </c>
      <c r="F8551">
        <v>40</v>
      </c>
      <c r="G8551">
        <v>75</v>
      </c>
      <c r="H8551">
        <f>VLOOKUP(A8551,Taul1!A2:C834,3)</f>
        <v>1</v>
      </c>
      <c r="I8551" t="str">
        <f>VLOOKUP(A8551,Taul1!A2:C834,2)</f>
        <v>Toisen asteen tutkinto 40-44</v>
      </c>
      <c r="L8551" t="s">
        <v>1663</v>
      </c>
      <c r="M8551" t="str">
        <f>F8551&amp;L8551&amp;G8551&amp;L8551&amp;INT(C8551*10)</f>
        <v>40,75,-9</v>
      </c>
      <c r="O8551">
        <f>VLOOKUP(B8551,Taul1!A2:C834,3)</f>
        <v>0</v>
      </c>
      <c r="P8551" t="str">
        <f>VLOOKUP(B8551,Taul1!A2:C834,2)</f>
        <v>Vanhempainpäivärahojen korvatut päivät äiti 30-34</v>
      </c>
    </row>
    <row r="8552" spans="1:16" ht="18" x14ac:dyDescent="0.3">
      <c r="A8552" s="1" t="s">
        <v>1428</v>
      </c>
      <c r="B8552" s="1" t="s">
        <v>1596</v>
      </c>
      <c r="C8552" s="1">
        <v>0.86299999999999999</v>
      </c>
      <c r="D8552" s="1">
        <v>0</v>
      </c>
      <c r="E8552" s="1" t="s">
        <v>337</v>
      </c>
      <c r="F8552">
        <v>41</v>
      </c>
      <c r="G8552">
        <v>75</v>
      </c>
      <c r="H8552">
        <f>VLOOKUP(A8552,Taul1!A2:C834,3)</f>
        <v>1</v>
      </c>
      <c r="I8552" t="str">
        <f>VLOOKUP(A8552,Taul1!A2:C834,2)</f>
        <v>Toisen asteen tutkinto 45-49</v>
      </c>
      <c r="L8552" t="s">
        <v>1663</v>
      </c>
      <c r="M8552" t="str">
        <f>F8552&amp;L8552&amp;G8552&amp;L8552&amp;INT(C8552*10)</f>
        <v>41,75,8</v>
      </c>
      <c r="O8552">
        <f>VLOOKUP(B8552,Taul1!A2:C834,3)</f>
        <v>0</v>
      </c>
      <c r="P8552" t="str">
        <f>VLOOKUP(B8552,Taul1!A2:C834,2)</f>
        <v>Vanhempainpäivärahojen korvatut päivät äiti 30-34</v>
      </c>
    </row>
    <row r="8553" spans="1:16" ht="18" x14ac:dyDescent="0.3">
      <c r="A8553" s="1" t="s">
        <v>1430</v>
      </c>
      <c r="B8553" s="1" t="s">
        <v>1596</v>
      </c>
      <c r="C8553" s="1">
        <v>0.72499999999999998</v>
      </c>
      <c r="D8553" s="2">
        <v>1.11022302462515E-16</v>
      </c>
      <c r="E8553" s="1" t="s">
        <v>337</v>
      </c>
      <c r="F8553">
        <v>42</v>
      </c>
      <c r="G8553">
        <v>75</v>
      </c>
      <c r="H8553">
        <f>VLOOKUP(A8553,Taul1!A2:C834,3)</f>
        <v>1</v>
      </c>
      <c r="I8553" t="str">
        <f>VLOOKUP(A8553,Taul1!A2:C834,2)</f>
        <v>Toisen asteen tutkinto 50-54</v>
      </c>
      <c r="L8553" t="s">
        <v>1663</v>
      </c>
      <c r="M8553" t="str">
        <f>F8553&amp;L8553&amp;G8553&amp;L8553&amp;INT(C8553*10)</f>
        <v>42,75,7</v>
      </c>
      <c r="O8553">
        <f>VLOOKUP(B8553,Taul1!A2:C834,3)</f>
        <v>0</v>
      </c>
      <c r="P8553" t="str">
        <f>VLOOKUP(B8553,Taul1!A2:C834,2)</f>
        <v>Vanhempainpäivärahojen korvatut päivät äiti 30-34</v>
      </c>
    </row>
    <row r="8554" spans="1:16" ht="18" x14ac:dyDescent="0.3">
      <c r="A8554" s="1" t="s">
        <v>1432</v>
      </c>
      <c r="B8554" s="1" t="s">
        <v>1596</v>
      </c>
      <c r="C8554" s="1">
        <v>-0.64700000000000002</v>
      </c>
      <c r="D8554" s="2">
        <v>1.11022302462515E-16</v>
      </c>
      <c r="E8554" s="1" t="s">
        <v>337</v>
      </c>
      <c r="F8554">
        <v>43</v>
      </c>
      <c r="G8554">
        <v>75</v>
      </c>
      <c r="H8554">
        <f>VLOOKUP(A8554,Taul1!A2:C834,3)</f>
        <v>1</v>
      </c>
      <c r="I8554" t="str">
        <f>VLOOKUP(A8554,Taul1!A2:C834,2)</f>
        <v>Toisen asteen tutkinto 55-59</v>
      </c>
      <c r="L8554" t="s">
        <v>1663</v>
      </c>
      <c r="M8554" t="str">
        <f>F8554&amp;L8554&amp;G8554&amp;L8554&amp;INT(C8554*10)</f>
        <v>43,75,-7</v>
      </c>
      <c r="O8554">
        <f>VLOOKUP(B8554,Taul1!A2:C834,3)</f>
        <v>0</v>
      </c>
      <c r="P8554" t="str">
        <f>VLOOKUP(B8554,Taul1!A2:C834,2)</f>
        <v>Vanhempainpäivärahojen korvatut päivät äiti 30-34</v>
      </c>
    </row>
    <row r="8555" spans="1:16" ht="18" x14ac:dyDescent="0.3">
      <c r="A8555" s="1" t="s">
        <v>1434</v>
      </c>
      <c r="B8555" s="1" t="s">
        <v>1596</v>
      </c>
      <c r="C8555" s="1">
        <v>8.2000000000000003E-2</v>
      </c>
      <c r="D8555" s="1">
        <v>0.14889570700568799</v>
      </c>
      <c r="E8555" s="1" t="s">
        <v>337</v>
      </c>
      <c r="F8555">
        <v>44</v>
      </c>
      <c r="G8555">
        <v>75</v>
      </c>
      <c r="H8555">
        <f>VLOOKUP(A8555,Taul1!A2:C834,3)</f>
        <v>1</v>
      </c>
      <c r="I8555" t="str">
        <f>VLOOKUP(A8555,Taul1!A2:C834,2)</f>
        <v>Toisen asteen tutkinto 60-64</v>
      </c>
      <c r="L8555" t="s">
        <v>1663</v>
      </c>
      <c r="M8555" t="str">
        <f>F8555&amp;L8555&amp;G8555&amp;L8555&amp;INT(C8555*10)</f>
        <v>44,75,0</v>
      </c>
      <c r="O8555">
        <f>VLOOKUP(B8555,Taul1!A2:C834,3)</f>
        <v>0</v>
      </c>
      <c r="P8555" t="str">
        <f>VLOOKUP(B8555,Taul1!A2:C834,2)</f>
        <v>Vanhempainpäivärahojen korvatut päivät äiti 30-34</v>
      </c>
    </row>
    <row r="8556" spans="1:16" ht="18" x14ac:dyDescent="0.3">
      <c r="A8556" s="1" t="s">
        <v>1436</v>
      </c>
      <c r="B8556" s="1" t="s">
        <v>1596</v>
      </c>
      <c r="C8556" s="1">
        <v>-0.11600000000000001</v>
      </c>
      <c r="D8556" s="1">
        <v>4.1735305072778103E-2</v>
      </c>
      <c r="E8556" s="1" t="s">
        <v>337</v>
      </c>
      <c r="F8556">
        <v>45</v>
      </c>
      <c r="G8556">
        <v>75</v>
      </c>
      <c r="H8556">
        <f>VLOOKUP(A8556,Taul1!A2:C834,3)</f>
        <v>1</v>
      </c>
      <c r="I8556" t="str">
        <f>VLOOKUP(A8556,Taul1!A2:C834,2)</f>
        <v>Toisen asteen tutkinto 65-69</v>
      </c>
      <c r="L8556" t="s">
        <v>1663</v>
      </c>
      <c r="M8556" t="str">
        <f>F8556&amp;L8556&amp;G8556&amp;L8556&amp;INT(C8556*10)</f>
        <v>45,75,-2</v>
      </c>
      <c r="O8556">
        <f>VLOOKUP(B8556,Taul1!A2:C834,3)</f>
        <v>0</v>
      </c>
      <c r="P8556" t="str">
        <f>VLOOKUP(B8556,Taul1!A2:C834,2)</f>
        <v>Vanhempainpäivärahojen korvatut päivät äiti 30-34</v>
      </c>
    </row>
    <row r="8557" spans="1:16" ht="18" x14ac:dyDescent="0.3">
      <c r="A8557" s="1" t="s">
        <v>1438</v>
      </c>
      <c r="B8557" s="1" t="s">
        <v>1596</v>
      </c>
      <c r="C8557" s="1">
        <v>-0.875</v>
      </c>
      <c r="D8557" s="2">
        <v>1.11022302462515E-16</v>
      </c>
      <c r="E8557" s="1" t="s">
        <v>337</v>
      </c>
      <c r="F8557">
        <v>46</v>
      </c>
      <c r="G8557">
        <v>75</v>
      </c>
      <c r="H8557">
        <f>VLOOKUP(A8557,Taul1!A2:C834,3)</f>
        <v>1</v>
      </c>
      <c r="I8557" t="str">
        <f>VLOOKUP(A8557,Taul1!A2:C834,2)</f>
        <v>Toisen asteen tutkinto 70-74</v>
      </c>
      <c r="L8557" t="s">
        <v>1663</v>
      </c>
      <c r="M8557" t="str">
        <f>F8557&amp;L8557&amp;G8557&amp;L8557&amp;INT(C8557*10)</f>
        <v>46,75,-9</v>
      </c>
      <c r="O8557">
        <f>VLOOKUP(B8557,Taul1!A2:C834,3)</f>
        <v>0</v>
      </c>
      <c r="P8557" t="str">
        <f>VLOOKUP(B8557,Taul1!A2:C834,2)</f>
        <v>Vanhempainpäivärahojen korvatut päivät äiti 30-34</v>
      </c>
    </row>
    <row r="8558" spans="1:16" ht="18" x14ac:dyDescent="0.3">
      <c r="A8558" s="1" t="s">
        <v>1440</v>
      </c>
      <c r="B8558" s="1" t="s">
        <v>1596</v>
      </c>
      <c r="C8558" s="1">
        <v>-0.86499999999999999</v>
      </c>
      <c r="D8558" s="1">
        <v>0</v>
      </c>
      <c r="E8558" s="1" t="s">
        <v>337</v>
      </c>
      <c r="F8558">
        <v>47</v>
      </c>
      <c r="G8558">
        <v>75</v>
      </c>
      <c r="H8558">
        <f>VLOOKUP(A8558,Taul1!A2:C834,3)</f>
        <v>1</v>
      </c>
      <c r="I8558" t="str">
        <f>VLOOKUP(A8558,Taul1!A2:C834,2)</f>
        <v>Toisen asteen tutkinto 75-</v>
      </c>
      <c r="L8558" t="s">
        <v>1663</v>
      </c>
      <c r="M8558" t="str">
        <f>F8558&amp;L8558&amp;G8558&amp;L8558&amp;INT(C8558*10)</f>
        <v>47,75,-9</v>
      </c>
      <c r="O8558">
        <f>VLOOKUP(B8558,Taul1!A2:C834,3)</f>
        <v>0</v>
      </c>
      <c r="P8558" t="str">
        <f>VLOOKUP(B8558,Taul1!A2:C834,2)</f>
        <v>Vanhempainpäivärahojen korvatut päivät äiti 30-34</v>
      </c>
    </row>
    <row r="8559" spans="1:16" ht="18" x14ac:dyDescent="0.3">
      <c r="A8559" s="1" t="s">
        <v>1442</v>
      </c>
      <c r="B8559" s="1" t="s">
        <v>1596</v>
      </c>
      <c r="C8559" s="1">
        <v>-4.3999999999999997E-2</v>
      </c>
      <c r="D8559" s="1">
        <v>0.44462891122519299</v>
      </c>
      <c r="E8559" s="1" t="s">
        <v>337</v>
      </c>
      <c r="F8559">
        <v>48</v>
      </c>
      <c r="G8559">
        <v>75</v>
      </c>
      <c r="H8559">
        <f>VLOOKUP(A8559,Taul1!A2:C834,3)</f>
        <v>1</v>
      </c>
      <c r="I8559" t="str">
        <f>VLOOKUP(A8559,Taul1!A2:C834,2)</f>
        <v>Korkea-asteen tutkinto 15-19</v>
      </c>
      <c r="L8559" t="s">
        <v>1663</v>
      </c>
      <c r="M8559" t="str">
        <f>F8559&amp;L8559&amp;G8559&amp;L8559&amp;INT(C8559*10)</f>
        <v>48,75,-1</v>
      </c>
      <c r="O8559">
        <f>VLOOKUP(B8559,Taul1!A2:C834,3)</f>
        <v>0</v>
      </c>
      <c r="P8559" t="str">
        <f>VLOOKUP(B8559,Taul1!A2:C834,2)</f>
        <v>Vanhempainpäivärahojen korvatut päivät äiti 30-34</v>
      </c>
    </row>
    <row r="8560" spans="1:16" ht="18" x14ac:dyDescent="0.3">
      <c r="A8560" s="1" t="s">
        <v>1444</v>
      </c>
      <c r="B8560" s="1" t="s">
        <v>1596</v>
      </c>
      <c r="C8560" s="1">
        <v>-0.78300000000000003</v>
      </c>
      <c r="D8560" s="1">
        <v>0</v>
      </c>
      <c r="E8560" s="1" t="s">
        <v>337</v>
      </c>
      <c r="F8560">
        <v>49</v>
      </c>
      <c r="G8560">
        <v>75</v>
      </c>
      <c r="H8560">
        <f>VLOOKUP(A8560,Taul1!A2:C834,3)</f>
        <v>1</v>
      </c>
      <c r="I8560" t="str">
        <f>VLOOKUP(A8560,Taul1!A2:C834,2)</f>
        <v>Korkea-asteen tutkinto 20-24</v>
      </c>
      <c r="L8560" t="s">
        <v>1663</v>
      </c>
      <c r="M8560" t="str">
        <f>F8560&amp;L8560&amp;G8560&amp;L8560&amp;INT(C8560*10)</f>
        <v>49,75,-8</v>
      </c>
      <c r="O8560">
        <f>VLOOKUP(B8560,Taul1!A2:C834,3)</f>
        <v>0</v>
      </c>
      <c r="P8560" t="str">
        <f>VLOOKUP(B8560,Taul1!A2:C834,2)</f>
        <v>Vanhempainpäivärahojen korvatut päivät äiti 30-34</v>
      </c>
    </row>
    <row r="8561" spans="1:16" ht="18" x14ac:dyDescent="0.3">
      <c r="A8561" s="1" t="s">
        <v>1446</v>
      </c>
      <c r="B8561" s="1" t="s">
        <v>1596</v>
      </c>
      <c r="C8561" s="1">
        <v>-0.84799999999999998</v>
      </c>
      <c r="D8561" s="1">
        <v>0</v>
      </c>
      <c r="E8561" s="1" t="s">
        <v>337</v>
      </c>
      <c r="F8561">
        <v>50</v>
      </c>
      <c r="G8561">
        <v>75</v>
      </c>
      <c r="H8561">
        <f>VLOOKUP(A8561,Taul1!A2:C834,3)</f>
        <v>1</v>
      </c>
      <c r="I8561" t="str">
        <f>VLOOKUP(A8561,Taul1!A2:C834,2)</f>
        <v>Korkea-asteen tutkinto 25-29</v>
      </c>
      <c r="L8561" t="s">
        <v>1663</v>
      </c>
      <c r="M8561" t="str">
        <f>F8561&amp;L8561&amp;G8561&amp;L8561&amp;INT(C8561*10)</f>
        <v>50,75,-9</v>
      </c>
      <c r="O8561">
        <f>VLOOKUP(B8561,Taul1!A2:C834,3)</f>
        <v>0</v>
      </c>
      <c r="P8561" t="str">
        <f>VLOOKUP(B8561,Taul1!A2:C834,2)</f>
        <v>Vanhempainpäivärahojen korvatut päivät äiti 30-34</v>
      </c>
    </row>
    <row r="8562" spans="1:16" ht="18" x14ac:dyDescent="0.3">
      <c r="A8562" s="1" t="s">
        <v>1448</v>
      </c>
      <c r="B8562" s="1" t="s">
        <v>1596</v>
      </c>
      <c r="C8562" s="1">
        <v>-0.68100000000000005</v>
      </c>
      <c r="D8562" s="2">
        <v>1.11022302462515E-16</v>
      </c>
      <c r="E8562" s="1" t="s">
        <v>337</v>
      </c>
      <c r="F8562">
        <v>51</v>
      </c>
      <c r="G8562">
        <v>75</v>
      </c>
      <c r="H8562">
        <f>VLOOKUP(A8562,Taul1!A2:C834,3)</f>
        <v>1</v>
      </c>
      <c r="I8562" t="str">
        <f>VLOOKUP(A8562,Taul1!A2:C834,2)</f>
        <v>Korkea-asteen tutkinto 30-34</v>
      </c>
      <c r="L8562" t="s">
        <v>1663</v>
      </c>
      <c r="M8562" t="str">
        <f>F8562&amp;L8562&amp;G8562&amp;L8562&amp;INT(C8562*10)</f>
        <v>51,75,-7</v>
      </c>
      <c r="O8562">
        <f>VLOOKUP(B8562,Taul1!A2:C834,3)</f>
        <v>0</v>
      </c>
      <c r="P8562" t="str">
        <f>VLOOKUP(B8562,Taul1!A2:C834,2)</f>
        <v>Vanhempainpäivärahojen korvatut päivät äiti 30-34</v>
      </c>
    </row>
    <row r="8563" spans="1:16" ht="18" x14ac:dyDescent="0.3">
      <c r="A8563" s="1" t="s">
        <v>1450</v>
      </c>
      <c r="B8563" s="1" t="s">
        <v>1596</v>
      </c>
      <c r="C8563" s="1">
        <v>-0.73599999999999999</v>
      </c>
      <c r="D8563" s="2">
        <v>1.11022302462515E-16</v>
      </c>
      <c r="E8563" s="1" t="s">
        <v>337</v>
      </c>
      <c r="F8563">
        <v>52</v>
      </c>
      <c r="G8563">
        <v>75</v>
      </c>
      <c r="H8563">
        <f>VLOOKUP(A8563,Taul1!A2:C834,3)</f>
        <v>1</v>
      </c>
      <c r="I8563" t="str">
        <f>VLOOKUP(A8563,Taul1!A2:C834,2)</f>
        <v>Korkea-asteen tutkinto 35-39</v>
      </c>
      <c r="L8563" t="s">
        <v>1663</v>
      </c>
      <c r="M8563" t="str">
        <f>F8563&amp;L8563&amp;G8563&amp;L8563&amp;INT(C8563*10)</f>
        <v>52,75,-8</v>
      </c>
      <c r="O8563">
        <f>VLOOKUP(B8563,Taul1!A2:C834,3)</f>
        <v>0</v>
      </c>
      <c r="P8563" t="str">
        <f>VLOOKUP(B8563,Taul1!A2:C834,2)</f>
        <v>Vanhempainpäivärahojen korvatut päivät äiti 30-34</v>
      </c>
    </row>
    <row r="8564" spans="1:16" ht="18" x14ac:dyDescent="0.3">
      <c r="A8564" s="1" t="s">
        <v>1452</v>
      </c>
      <c r="B8564" s="1" t="s">
        <v>1596</v>
      </c>
      <c r="C8564" s="1">
        <v>-0.876</v>
      </c>
      <c r="D8564" s="1">
        <v>0</v>
      </c>
      <c r="E8564" s="1" t="s">
        <v>337</v>
      </c>
      <c r="F8564">
        <v>53</v>
      </c>
      <c r="G8564">
        <v>75</v>
      </c>
      <c r="H8564">
        <f>VLOOKUP(A8564,Taul1!A2:C834,3)</f>
        <v>1</v>
      </c>
      <c r="I8564" t="str">
        <f>VLOOKUP(A8564,Taul1!A2:C834,2)</f>
        <v>Korkea-asteen tutkinto 40-44</v>
      </c>
      <c r="L8564" t="s">
        <v>1663</v>
      </c>
      <c r="M8564" t="str">
        <f>F8564&amp;L8564&amp;G8564&amp;L8564&amp;INT(C8564*10)</f>
        <v>53,75,-9</v>
      </c>
      <c r="O8564">
        <f>VLOOKUP(B8564,Taul1!A2:C834,3)</f>
        <v>0</v>
      </c>
      <c r="P8564" t="str">
        <f>VLOOKUP(B8564,Taul1!A2:C834,2)</f>
        <v>Vanhempainpäivärahojen korvatut päivät äiti 30-34</v>
      </c>
    </row>
    <row r="8565" spans="1:16" ht="18" x14ac:dyDescent="0.3">
      <c r="A8565" s="1" t="s">
        <v>1454</v>
      </c>
      <c r="B8565" s="1" t="s">
        <v>1596</v>
      </c>
      <c r="C8565" s="1">
        <v>-0.155</v>
      </c>
      <c r="D8565" s="1">
        <v>6.3582158850806697E-3</v>
      </c>
      <c r="E8565" s="1" t="s">
        <v>337</v>
      </c>
      <c r="F8565">
        <v>54</v>
      </c>
      <c r="G8565">
        <v>75</v>
      </c>
      <c r="H8565">
        <f>VLOOKUP(A8565,Taul1!A2:C834,3)</f>
        <v>1</v>
      </c>
      <c r="I8565" t="str">
        <f>VLOOKUP(A8565,Taul1!A2:C834,2)</f>
        <v>Korkea-asteen tutkinto 45-49</v>
      </c>
      <c r="L8565" t="s">
        <v>1663</v>
      </c>
      <c r="M8565" t="str">
        <f>F8565&amp;L8565&amp;G8565&amp;L8565&amp;INT(C8565*10)</f>
        <v>54,75,-2</v>
      </c>
      <c r="O8565">
        <f>VLOOKUP(B8565,Taul1!A2:C834,3)</f>
        <v>0</v>
      </c>
      <c r="P8565" t="str">
        <f>VLOOKUP(B8565,Taul1!A2:C834,2)</f>
        <v>Vanhempainpäivärahojen korvatut päivät äiti 30-34</v>
      </c>
    </row>
    <row r="8566" spans="1:16" ht="18" x14ac:dyDescent="0.3">
      <c r="A8566" s="1" t="s">
        <v>1456</v>
      </c>
      <c r="B8566" s="1" t="s">
        <v>1596</v>
      </c>
      <c r="C8566" s="1">
        <v>-0.69299999999999995</v>
      </c>
      <c r="D8566" s="1">
        <v>0</v>
      </c>
      <c r="E8566" s="1" t="s">
        <v>337</v>
      </c>
      <c r="F8566">
        <v>55</v>
      </c>
      <c r="G8566">
        <v>75</v>
      </c>
      <c r="H8566">
        <f>VLOOKUP(A8566,Taul1!A2:C834,3)</f>
        <v>1</v>
      </c>
      <c r="I8566" t="str">
        <f>VLOOKUP(A8566,Taul1!A2:C834,2)</f>
        <v>Korkea-asteen tutkinto 50-54</v>
      </c>
      <c r="L8566" t="s">
        <v>1663</v>
      </c>
      <c r="M8566" t="str">
        <f>F8566&amp;L8566&amp;G8566&amp;L8566&amp;INT(C8566*10)</f>
        <v>55,75,-7</v>
      </c>
      <c r="O8566">
        <f>VLOOKUP(B8566,Taul1!A2:C834,3)</f>
        <v>0</v>
      </c>
      <c r="P8566" t="str">
        <f>VLOOKUP(B8566,Taul1!A2:C834,2)</f>
        <v>Vanhempainpäivärahojen korvatut päivät äiti 30-34</v>
      </c>
    </row>
    <row r="8567" spans="1:16" ht="18" x14ac:dyDescent="0.3">
      <c r="A8567" s="1" t="s">
        <v>1458</v>
      </c>
      <c r="B8567" s="1" t="s">
        <v>1596</v>
      </c>
      <c r="C8567" s="1">
        <v>-0.89300000000000002</v>
      </c>
      <c r="D8567" s="1">
        <v>0</v>
      </c>
      <c r="E8567" s="1" t="s">
        <v>337</v>
      </c>
      <c r="F8567">
        <v>56</v>
      </c>
      <c r="G8567">
        <v>75</v>
      </c>
      <c r="H8567">
        <f>VLOOKUP(A8567,Taul1!A2:C834,3)</f>
        <v>1</v>
      </c>
      <c r="I8567" t="str">
        <f>VLOOKUP(A8567,Taul1!A2:C834,2)</f>
        <v>Korkea-asteen tutkinto 55-59</v>
      </c>
      <c r="L8567" t="s">
        <v>1663</v>
      </c>
      <c r="M8567" t="str">
        <f>F8567&amp;L8567&amp;G8567&amp;L8567&amp;INT(C8567*10)</f>
        <v>56,75,-9</v>
      </c>
      <c r="O8567">
        <f>VLOOKUP(B8567,Taul1!A2:C834,3)</f>
        <v>0</v>
      </c>
      <c r="P8567" t="str">
        <f>VLOOKUP(B8567,Taul1!A2:C834,2)</f>
        <v>Vanhempainpäivärahojen korvatut päivät äiti 30-34</v>
      </c>
    </row>
    <row r="8568" spans="1:16" ht="18" x14ac:dyDescent="0.3">
      <c r="A8568" s="1" t="s">
        <v>1460</v>
      </c>
      <c r="B8568" s="1" t="s">
        <v>1596</v>
      </c>
      <c r="C8568" s="1">
        <v>-0.89600000000000002</v>
      </c>
      <c r="D8568" s="1">
        <v>0</v>
      </c>
      <c r="E8568" s="1" t="s">
        <v>337</v>
      </c>
      <c r="F8568">
        <v>57</v>
      </c>
      <c r="G8568">
        <v>75</v>
      </c>
      <c r="H8568">
        <f>VLOOKUP(A8568,Taul1!A2:C834,3)</f>
        <v>1</v>
      </c>
      <c r="I8568" t="str">
        <f>VLOOKUP(A8568,Taul1!A2:C834,2)</f>
        <v>Korkea-asteen tutkinto 60-64</v>
      </c>
      <c r="L8568" t="s">
        <v>1663</v>
      </c>
      <c r="M8568" t="str">
        <f>F8568&amp;L8568&amp;G8568&amp;L8568&amp;INT(C8568*10)</f>
        <v>57,75,-9</v>
      </c>
      <c r="O8568">
        <f>VLOOKUP(B8568,Taul1!A2:C834,3)</f>
        <v>0</v>
      </c>
      <c r="P8568" t="str">
        <f>VLOOKUP(B8568,Taul1!A2:C834,2)</f>
        <v>Vanhempainpäivärahojen korvatut päivät äiti 30-34</v>
      </c>
    </row>
    <row r="8569" spans="1:16" ht="18" x14ac:dyDescent="0.3">
      <c r="A8569" s="1" t="s">
        <v>1462</v>
      </c>
      <c r="B8569" s="1" t="s">
        <v>1596</v>
      </c>
      <c r="C8569" s="1">
        <v>0.16200000000000001</v>
      </c>
      <c r="D8569" s="1">
        <v>4.1556160472724299E-3</v>
      </c>
      <c r="E8569" s="1" t="s">
        <v>337</v>
      </c>
      <c r="F8569">
        <v>58</v>
      </c>
      <c r="G8569">
        <v>75</v>
      </c>
      <c r="H8569">
        <f>VLOOKUP(A8569,Taul1!A2:C834,3)</f>
        <v>1</v>
      </c>
      <c r="I8569" t="str">
        <f>VLOOKUP(A8569,Taul1!A2:C834,2)</f>
        <v>Korkea-asteen tutkinto 65-69</v>
      </c>
      <c r="L8569" t="s">
        <v>1663</v>
      </c>
      <c r="M8569" t="str">
        <f>F8569&amp;L8569&amp;G8569&amp;L8569&amp;INT(C8569*10)</f>
        <v>58,75,1</v>
      </c>
      <c r="O8569">
        <f>VLOOKUP(B8569,Taul1!A2:C834,3)</f>
        <v>0</v>
      </c>
      <c r="P8569" t="str">
        <f>VLOOKUP(B8569,Taul1!A2:C834,2)</f>
        <v>Vanhempainpäivärahojen korvatut päivät äiti 30-34</v>
      </c>
    </row>
    <row r="8570" spans="1:16" ht="18" x14ac:dyDescent="0.3">
      <c r="A8570" s="1" t="s">
        <v>1464</v>
      </c>
      <c r="B8570" s="1" t="s">
        <v>1596</v>
      </c>
      <c r="C8570" s="1">
        <v>-0.93500000000000005</v>
      </c>
      <c r="D8570" s="1">
        <v>0</v>
      </c>
      <c r="E8570" s="1" t="s">
        <v>337</v>
      </c>
      <c r="F8570">
        <v>59</v>
      </c>
      <c r="G8570">
        <v>75</v>
      </c>
      <c r="H8570">
        <f>VLOOKUP(A8570,Taul1!A2:C834,3)</f>
        <v>1</v>
      </c>
      <c r="I8570" t="str">
        <f>VLOOKUP(A8570,Taul1!A2:C834,2)</f>
        <v>Korkea-asteen tutkinto 70-74</v>
      </c>
      <c r="L8570" t="s">
        <v>1663</v>
      </c>
      <c r="M8570" t="str">
        <f>F8570&amp;L8570&amp;G8570&amp;L8570&amp;INT(C8570*10)</f>
        <v>59,75,-10</v>
      </c>
      <c r="O8570">
        <f>VLOOKUP(B8570,Taul1!A2:C834,3)</f>
        <v>0</v>
      </c>
      <c r="P8570" t="str">
        <f>VLOOKUP(B8570,Taul1!A2:C834,2)</f>
        <v>Vanhempainpäivärahojen korvatut päivät äiti 30-34</v>
      </c>
    </row>
    <row r="8571" spans="1:16" ht="18" x14ac:dyDescent="0.3">
      <c r="A8571" s="1" t="s">
        <v>1466</v>
      </c>
      <c r="B8571" s="1" t="s">
        <v>1596</v>
      </c>
      <c r="C8571" s="1">
        <v>-0.93200000000000005</v>
      </c>
      <c r="D8571" s="2">
        <v>1.11022302462515E-16</v>
      </c>
      <c r="E8571" s="1" t="s">
        <v>337</v>
      </c>
      <c r="F8571">
        <v>60</v>
      </c>
      <c r="G8571">
        <v>75</v>
      </c>
      <c r="H8571">
        <f>VLOOKUP(A8571,Taul1!A2:C834,3)</f>
        <v>1</v>
      </c>
      <c r="I8571" t="str">
        <f>VLOOKUP(A8571,Taul1!A2:C834,2)</f>
        <v>Korkea-asteen tutkinto 75-</v>
      </c>
      <c r="L8571" t="s">
        <v>1663</v>
      </c>
      <c r="M8571" t="str">
        <f>F8571&amp;L8571&amp;G8571&amp;L8571&amp;INT(C8571*10)</f>
        <v>60,75,-10</v>
      </c>
      <c r="O8571">
        <f>VLOOKUP(B8571,Taul1!A2:C834,3)</f>
        <v>0</v>
      </c>
      <c r="P8571" t="str">
        <f>VLOOKUP(B8571,Taul1!A2:C834,2)</f>
        <v>Vanhempainpäivärahojen korvatut päivät äiti 30-34</v>
      </c>
    </row>
    <row r="8572" spans="1:16" ht="18" x14ac:dyDescent="0.3">
      <c r="A8572" s="1" t="s">
        <v>1468</v>
      </c>
      <c r="B8572" s="1" t="s">
        <v>1596</v>
      </c>
      <c r="C8572" s="1">
        <v>0.78300000000000003</v>
      </c>
      <c r="D8572" s="2">
        <v>1.11022302462515E-16</v>
      </c>
      <c r="E8572" s="1" t="s">
        <v>337</v>
      </c>
      <c r="F8572">
        <v>61</v>
      </c>
      <c r="G8572">
        <v>75</v>
      </c>
      <c r="H8572">
        <f>VLOOKUP(A8572,Taul1!A2:C834,3)</f>
        <v>1</v>
      </c>
      <c r="I8572" t="str">
        <f>VLOOKUP(A8572,Taul1!A2:C834,2)</f>
        <v>0-4 -vuotiaat</v>
      </c>
      <c r="L8572" t="s">
        <v>1663</v>
      </c>
      <c r="M8572" t="str">
        <f>F8572&amp;L8572&amp;G8572&amp;L8572&amp;INT(C8572*10)</f>
        <v>61,75,7</v>
      </c>
      <c r="O8572">
        <f>VLOOKUP(B8572,Taul1!A2:C834,3)</f>
        <v>0</v>
      </c>
      <c r="P8572" t="str">
        <f>VLOOKUP(B8572,Taul1!A2:C834,2)</f>
        <v>Vanhempainpäivärahojen korvatut päivät äiti 30-34</v>
      </c>
    </row>
    <row r="8573" spans="1:16" ht="18" x14ac:dyDescent="0.3">
      <c r="A8573" s="1" t="s">
        <v>1470</v>
      </c>
      <c r="B8573" s="1" t="s">
        <v>1596</v>
      </c>
      <c r="C8573" s="1">
        <v>-0.70099999999999996</v>
      </c>
      <c r="D8573" s="2">
        <v>1.11022302462515E-16</v>
      </c>
      <c r="E8573" s="1" t="s">
        <v>337</v>
      </c>
      <c r="F8573">
        <v>62</v>
      </c>
      <c r="G8573">
        <v>75</v>
      </c>
      <c r="H8573">
        <f>VLOOKUP(A8573,Taul1!A2:C834,3)</f>
        <v>1</v>
      </c>
      <c r="I8573" t="str">
        <f>VLOOKUP(A8573,Taul1!A2:C834,2)</f>
        <v>5-9 -vuotiaat</v>
      </c>
      <c r="L8573" t="s">
        <v>1663</v>
      </c>
      <c r="M8573" t="str">
        <f>F8573&amp;L8573&amp;G8573&amp;L8573&amp;INT(C8573*10)</f>
        <v>62,75,-8</v>
      </c>
      <c r="O8573">
        <f>VLOOKUP(B8573,Taul1!A2:C834,3)</f>
        <v>0</v>
      </c>
      <c r="P8573" t="str">
        <f>VLOOKUP(B8573,Taul1!A2:C834,2)</f>
        <v>Vanhempainpäivärahojen korvatut päivät äiti 30-34</v>
      </c>
    </row>
    <row r="8574" spans="1:16" ht="18" x14ac:dyDescent="0.3">
      <c r="A8574" s="1" t="s">
        <v>1472</v>
      </c>
      <c r="B8574" s="1" t="s">
        <v>1596</v>
      </c>
      <c r="C8574" s="1">
        <v>-0.86799999999999999</v>
      </c>
      <c r="D8574" s="1">
        <v>0</v>
      </c>
      <c r="E8574" s="1" t="s">
        <v>337</v>
      </c>
      <c r="F8574">
        <v>63</v>
      </c>
      <c r="G8574">
        <v>75</v>
      </c>
      <c r="H8574">
        <f>VLOOKUP(A8574,Taul1!A2:C834,3)</f>
        <v>1</v>
      </c>
      <c r="I8574" t="str">
        <f>VLOOKUP(A8574,Taul1!A2:C834,2)</f>
        <v>10-14 -vuotiaat</v>
      </c>
      <c r="L8574" t="s">
        <v>1663</v>
      </c>
      <c r="M8574" t="str">
        <f>F8574&amp;L8574&amp;G8574&amp;L8574&amp;INT(C8574*10)</f>
        <v>63,75,-9</v>
      </c>
      <c r="O8574">
        <f>VLOOKUP(B8574,Taul1!A2:C834,3)</f>
        <v>0</v>
      </c>
      <c r="P8574" t="str">
        <f>VLOOKUP(B8574,Taul1!A2:C834,2)</f>
        <v>Vanhempainpäivärahojen korvatut päivät äiti 30-34</v>
      </c>
    </row>
    <row r="8575" spans="1:16" ht="18" x14ac:dyDescent="0.3">
      <c r="A8575" s="1" t="s">
        <v>1474</v>
      </c>
      <c r="B8575" s="1" t="s">
        <v>1596</v>
      </c>
      <c r="C8575" s="1">
        <v>-0.45400000000000001</v>
      </c>
      <c r="D8575" s="1">
        <v>0</v>
      </c>
      <c r="E8575" s="1" t="s">
        <v>337</v>
      </c>
      <c r="F8575">
        <v>64</v>
      </c>
      <c r="G8575">
        <v>75</v>
      </c>
      <c r="H8575">
        <f>VLOOKUP(A8575,Taul1!A2:C834,3)</f>
        <v>1</v>
      </c>
      <c r="I8575" t="str">
        <f>VLOOKUP(A8575,Taul1!A2:C834,2)</f>
        <v>15-19 -vuotiaat</v>
      </c>
      <c r="L8575" t="s">
        <v>1663</v>
      </c>
      <c r="M8575" t="str">
        <f>F8575&amp;L8575&amp;G8575&amp;L8575&amp;INT(C8575*10)</f>
        <v>64,75,-5</v>
      </c>
      <c r="O8575">
        <f>VLOOKUP(B8575,Taul1!A2:C834,3)</f>
        <v>0</v>
      </c>
      <c r="P8575" t="str">
        <f>VLOOKUP(B8575,Taul1!A2:C834,2)</f>
        <v>Vanhempainpäivärahojen korvatut päivät äiti 30-34</v>
      </c>
    </row>
    <row r="8576" spans="1:16" ht="18" x14ac:dyDescent="0.3">
      <c r="A8576" s="1" t="s">
        <v>1476</v>
      </c>
      <c r="B8576" s="1" t="s">
        <v>1596</v>
      </c>
      <c r="C8576" s="1">
        <v>0.64200000000000002</v>
      </c>
      <c r="D8576" s="1">
        <v>0</v>
      </c>
      <c r="E8576" s="1" t="s">
        <v>337</v>
      </c>
      <c r="F8576">
        <v>65</v>
      </c>
      <c r="G8576">
        <v>75</v>
      </c>
      <c r="H8576">
        <f>VLOOKUP(A8576,Taul1!A2:C834,3)</f>
        <v>1</v>
      </c>
      <c r="I8576" t="str">
        <f>VLOOKUP(A8576,Taul1!A2:C834,2)</f>
        <v>20-24 -vuotiaat</v>
      </c>
      <c r="L8576" t="s">
        <v>1663</v>
      </c>
      <c r="M8576" t="str">
        <f>F8576&amp;L8576&amp;G8576&amp;L8576&amp;INT(C8576*10)</f>
        <v>65,75,6</v>
      </c>
      <c r="O8576">
        <f>VLOOKUP(B8576,Taul1!A2:C834,3)</f>
        <v>0</v>
      </c>
      <c r="P8576" t="str">
        <f>VLOOKUP(B8576,Taul1!A2:C834,2)</f>
        <v>Vanhempainpäivärahojen korvatut päivät äiti 30-34</v>
      </c>
    </row>
    <row r="8577" spans="1:16" ht="18" x14ac:dyDescent="0.3">
      <c r="A8577" s="1" t="s">
        <v>1478</v>
      </c>
      <c r="B8577" s="1" t="s">
        <v>1596</v>
      </c>
      <c r="C8577" s="1">
        <v>-0.71599999999999997</v>
      </c>
      <c r="D8577" s="1">
        <v>0</v>
      </c>
      <c r="E8577" s="1" t="s">
        <v>337</v>
      </c>
      <c r="F8577">
        <v>66</v>
      </c>
      <c r="G8577">
        <v>75</v>
      </c>
      <c r="H8577">
        <f>VLOOKUP(A8577,Taul1!A2:C834,3)</f>
        <v>1</v>
      </c>
      <c r="I8577" t="str">
        <f>VLOOKUP(A8577,Taul1!A2:C834,2)</f>
        <v>25-29 -vuotiaat</v>
      </c>
      <c r="L8577" t="s">
        <v>1663</v>
      </c>
      <c r="M8577" t="str">
        <f>F8577&amp;L8577&amp;G8577&amp;L8577&amp;INT(C8577*10)</f>
        <v>66,75,-8</v>
      </c>
      <c r="O8577">
        <f>VLOOKUP(B8577,Taul1!A2:C834,3)</f>
        <v>0</v>
      </c>
      <c r="P8577" t="str">
        <f>VLOOKUP(B8577,Taul1!A2:C834,2)</f>
        <v>Vanhempainpäivärahojen korvatut päivät äiti 30-34</v>
      </c>
    </row>
    <row r="8578" spans="1:16" ht="18" x14ac:dyDescent="0.3">
      <c r="A8578" s="1" t="s">
        <v>1480</v>
      </c>
      <c r="B8578" s="1" t="s">
        <v>1596</v>
      </c>
      <c r="C8578" s="1">
        <v>-0.58099999999999996</v>
      </c>
      <c r="D8578" s="1">
        <v>0</v>
      </c>
      <c r="E8578" s="1" t="s">
        <v>337</v>
      </c>
      <c r="F8578">
        <v>67</v>
      </c>
      <c r="G8578">
        <v>75</v>
      </c>
      <c r="H8578">
        <f>VLOOKUP(A8578,Taul1!A2:C834,3)</f>
        <v>1</v>
      </c>
      <c r="I8578" t="str">
        <f>VLOOKUP(A8578,Taul1!A2:C834,2)</f>
        <v>30-34 -vuotiaat</v>
      </c>
      <c r="L8578" t="s">
        <v>1663</v>
      </c>
      <c r="M8578" t="str">
        <f>F8578&amp;L8578&amp;G8578&amp;L8578&amp;INT(C8578*10)</f>
        <v>67,75,-6</v>
      </c>
      <c r="O8578">
        <f>VLOOKUP(B8578,Taul1!A2:C834,3)</f>
        <v>0</v>
      </c>
      <c r="P8578" t="str">
        <f>VLOOKUP(B8578,Taul1!A2:C834,2)</f>
        <v>Vanhempainpäivärahojen korvatut päivät äiti 30-34</v>
      </c>
    </row>
    <row r="8579" spans="1:16" ht="18" x14ac:dyDescent="0.3">
      <c r="A8579" s="1" t="s">
        <v>1482</v>
      </c>
      <c r="B8579" s="1" t="s">
        <v>1596</v>
      </c>
      <c r="C8579" s="1">
        <v>-0.77800000000000002</v>
      </c>
      <c r="D8579" s="1">
        <v>0</v>
      </c>
      <c r="E8579" s="1" t="s">
        <v>337</v>
      </c>
      <c r="F8579">
        <v>68</v>
      </c>
      <c r="G8579">
        <v>75</v>
      </c>
      <c r="H8579">
        <f>VLOOKUP(A8579,Taul1!A2:C834,3)</f>
        <v>1</v>
      </c>
      <c r="I8579" t="str">
        <f>VLOOKUP(A8579,Taul1!A2:C834,2)</f>
        <v>35-39 -vuotiaat</v>
      </c>
      <c r="L8579" t="s">
        <v>1663</v>
      </c>
      <c r="M8579" t="str">
        <f>F8579&amp;L8579&amp;G8579&amp;L8579&amp;INT(C8579*10)</f>
        <v>68,75,-8</v>
      </c>
      <c r="O8579">
        <f>VLOOKUP(B8579,Taul1!A2:C834,3)</f>
        <v>0</v>
      </c>
      <c r="P8579" t="str">
        <f>VLOOKUP(B8579,Taul1!A2:C834,2)</f>
        <v>Vanhempainpäivärahojen korvatut päivät äiti 30-34</v>
      </c>
    </row>
    <row r="8580" spans="1:16" ht="18" x14ac:dyDescent="0.3">
      <c r="A8580" s="1" t="s">
        <v>1484</v>
      </c>
      <c r="B8580" s="1" t="s">
        <v>1596</v>
      </c>
      <c r="C8580" s="1">
        <v>-0.89200000000000002</v>
      </c>
      <c r="D8580" s="1">
        <v>0</v>
      </c>
      <c r="E8580" s="1" t="s">
        <v>337</v>
      </c>
      <c r="F8580">
        <v>69</v>
      </c>
      <c r="G8580">
        <v>75</v>
      </c>
      <c r="H8580">
        <f>VLOOKUP(A8580,Taul1!A2:C834,3)</f>
        <v>1</v>
      </c>
      <c r="I8580" t="str">
        <f>VLOOKUP(A8580,Taul1!A2:C834,2)</f>
        <v>40-44 -vuotiaat</v>
      </c>
      <c r="L8580" t="s">
        <v>1663</v>
      </c>
      <c r="M8580" t="str">
        <f>F8580&amp;L8580&amp;G8580&amp;L8580&amp;INT(C8580*10)</f>
        <v>69,75,-9</v>
      </c>
      <c r="O8580">
        <f>VLOOKUP(B8580,Taul1!A2:C834,3)</f>
        <v>0</v>
      </c>
      <c r="P8580" t="str">
        <f>VLOOKUP(B8580,Taul1!A2:C834,2)</f>
        <v>Vanhempainpäivärahojen korvatut päivät äiti 30-34</v>
      </c>
    </row>
    <row r="8581" spans="1:16" ht="18" x14ac:dyDescent="0.3">
      <c r="A8581" s="1" t="s">
        <v>1486</v>
      </c>
      <c r="B8581" s="1" t="s">
        <v>1596</v>
      </c>
      <c r="C8581" s="1">
        <v>0.82399999999999995</v>
      </c>
      <c r="D8581" s="1">
        <v>0</v>
      </c>
      <c r="E8581" s="1" t="s">
        <v>337</v>
      </c>
      <c r="F8581">
        <v>70</v>
      </c>
      <c r="G8581">
        <v>75</v>
      </c>
      <c r="H8581">
        <f>VLOOKUP(A8581,Taul1!A2:C834,3)</f>
        <v>1</v>
      </c>
      <c r="I8581" t="str">
        <f>VLOOKUP(A8581,Taul1!A2:C834,2)</f>
        <v>45-49 -vuotiaat</v>
      </c>
      <c r="L8581" t="s">
        <v>1663</v>
      </c>
      <c r="M8581" t="str">
        <f>F8581&amp;L8581&amp;G8581&amp;L8581&amp;INT(C8581*10)</f>
        <v>70,75,8</v>
      </c>
      <c r="O8581">
        <f>VLOOKUP(B8581,Taul1!A2:C834,3)</f>
        <v>0</v>
      </c>
      <c r="P8581" t="str">
        <f>VLOOKUP(B8581,Taul1!A2:C834,2)</f>
        <v>Vanhempainpäivärahojen korvatut päivät äiti 30-34</v>
      </c>
    </row>
    <row r="8582" spans="1:16" ht="18" x14ac:dyDescent="0.3">
      <c r="A8582" s="1" t="s">
        <v>1488</v>
      </c>
      <c r="B8582" s="1" t="s">
        <v>1596</v>
      </c>
      <c r="C8582" s="1">
        <v>0.312</v>
      </c>
      <c r="D8582" s="2">
        <v>1.9567139020182301E-8</v>
      </c>
      <c r="E8582" s="1" t="s">
        <v>337</v>
      </c>
      <c r="F8582">
        <v>71</v>
      </c>
      <c r="G8582">
        <v>75</v>
      </c>
      <c r="H8582">
        <f>VLOOKUP(A8582,Taul1!A2:C834,3)</f>
        <v>1</v>
      </c>
      <c r="I8582" t="str">
        <f>VLOOKUP(A8582,Taul1!A2:C834,2)</f>
        <v>50-54 -vuotiaat</v>
      </c>
      <c r="L8582" t="s">
        <v>1663</v>
      </c>
      <c r="M8582" t="str">
        <f>F8582&amp;L8582&amp;G8582&amp;L8582&amp;INT(C8582*10)</f>
        <v>71,75,3</v>
      </c>
      <c r="O8582">
        <f>VLOOKUP(B8582,Taul1!A2:C834,3)</f>
        <v>0</v>
      </c>
      <c r="P8582" t="str">
        <f>VLOOKUP(B8582,Taul1!A2:C834,2)</f>
        <v>Vanhempainpäivärahojen korvatut päivät äiti 30-34</v>
      </c>
    </row>
    <row r="8583" spans="1:16" ht="18" x14ac:dyDescent="0.3">
      <c r="A8583" s="1" t="s">
        <v>1490</v>
      </c>
      <c r="B8583" s="1" t="s">
        <v>1596</v>
      </c>
      <c r="C8583" s="1">
        <v>-0.72399999999999998</v>
      </c>
      <c r="D8583" s="1">
        <v>0</v>
      </c>
      <c r="E8583" s="1" t="s">
        <v>337</v>
      </c>
      <c r="F8583">
        <v>72</v>
      </c>
      <c r="G8583">
        <v>75</v>
      </c>
      <c r="H8583">
        <f>VLOOKUP(A8583,Taul1!A2:C834,3)</f>
        <v>1</v>
      </c>
      <c r="I8583" t="str">
        <f>VLOOKUP(A8583,Taul1!A2:C834,2)</f>
        <v>55-59 -vuotiaat</v>
      </c>
      <c r="L8583" t="s">
        <v>1663</v>
      </c>
      <c r="M8583" t="str">
        <f>F8583&amp;L8583&amp;G8583&amp;L8583&amp;INT(C8583*10)</f>
        <v>72,75,-8</v>
      </c>
      <c r="O8583">
        <f>VLOOKUP(B8583,Taul1!A2:C834,3)</f>
        <v>0</v>
      </c>
      <c r="P8583" t="str">
        <f>VLOOKUP(B8583,Taul1!A2:C834,2)</f>
        <v>Vanhempainpäivärahojen korvatut päivät äiti 30-34</v>
      </c>
    </row>
    <row r="8584" spans="1:16" ht="18" x14ac:dyDescent="0.3">
      <c r="A8584" s="1" t="s">
        <v>1492</v>
      </c>
      <c r="B8584" s="1" t="s">
        <v>1596</v>
      </c>
      <c r="C8584" s="1">
        <v>-0.107</v>
      </c>
      <c r="D8584" s="1">
        <v>5.9930843257280403E-2</v>
      </c>
      <c r="E8584" s="1" t="s">
        <v>337</v>
      </c>
      <c r="F8584">
        <v>73</v>
      </c>
      <c r="G8584">
        <v>75</v>
      </c>
      <c r="H8584">
        <f>VLOOKUP(A8584,Taul1!A2:C834,3)</f>
        <v>1</v>
      </c>
      <c r="I8584" t="str">
        <f>VLOOKUP(A8584,Taul1!A2:C834,2)</f>
        <v>60-64 -vuotiaat</v>
      </c>
      <c r="L8584" t="s">
        <v>1663</v>
      </c>
      <c r="M8584" t="str">
        <f>F8584&amp;L8584&amp;G8584&amp;L8584&amp;INT(C8584*10)</f>
        <v>73,75,-2</v>
      </c>
      <c r="O8584">
        <f>VLOOKUP(B8584,Taul1!A2:C834,3)</f>
        <v>0</v>
      </c>
      <c r="P8584" t="str">
        <f>VLOOKUP(B8584,Taul1!A2:C834,2)</f>
        <v>Vanhempainpäivärahojen korvatut päivät äiti 30-34</v>
      </c>
    </row>
    <row r="8585" spans="1:16" ht="18" x14ac:dyDescent="0.3">
      <c r="A8585" s="1" t="s">
        <v>1494</v>
      </c>
      <c r="B8585" s="1" t="s">
        <v>1596</v>
      </c>
      <c r="C8585" s="1">
        <v>0.81200000000000006</v>
      </c>
      <c r="D8585" s="2">
        <v>1.11022302462515E-16</v>
      </c>
      <c r="E8585" s="1" t="s">
        <v>337</v>
      </c>
      <c r="F8585">
        <v>74</v>
      </c>
      <c r="G8585">
        <v>75</v>
      </c>
      <c r="H8585">
        <f>VLOOKUP(A8585,Taul1!A2:C834,3)</f>
        <v>1</v>
      </c>
      <c r="I8585" t="str">
        <f>VLOOKUP(A8585,Taul1!A2:C834,2)</f>
        <v>65-69 -vuotiaat</v>
      </c>
      <c r="L8585" t="s">
        <v>1663</v>
      </c>
      <c r="M8585" t="str">
        <f>F8585&amp;L8585&amp;G8585&amp;L8585&amp;INT(C8585*10)</f>
        <v>74,75,8</v>
      </c>
      <c r="O8585">
        <f>VLOOKUP(B8585,Taul1!A2:C834,3)</f>
        <v>0</v>
      </c>
      <c r="P8585" t="str">
        <f>VLOOKUP(B8585,Taul1!A2:C834,2)</f>
        <v>Vanhempainpäivärahojen korvatut päivät äiti 30-34</v>
      </c>
    </row>
    <row r="8586" spans="1:16" ht="18" x14ac:dyDescent="0.3">
      <c r="A8586" s="1" t="s">
        <v>1496</v>
      </c>
      <c r="B8586" s="1" t="s">
        <v>1596</v>
      </c>
      <c r="C8586" s="1">
        <v>-0.92900000000000005</v>
      </c>
      <c r="D8586" s="1">
        <v>0</v>
      </c>
      <c r="E8586" s="1" t="s">
        <v>337</v>
      </c>
      <c r="F8586">
        <v>75</v>
      </c>
      <c r="G8586">
        <v>75</v>
      </c>
      <c r="H8586">
        <f>VLOOKUP(A8586,Taul1!A2:C834,3)</f>
        <v>1</v>
      </c>
      <c r="I8586" t="str">
        <f>VLOOKUP(A8586,Taul1!A2:C834,2)</f>
        <v>70-74 -vuotiaat</v>
      </c>
      <c r="L8586" t="s">
        <v>1663</v>
      </c>
      <c r="M8586" t="str">
        <f>F8586&amp;L8586&amp;G8586&amp;L8586&amp;INT(C8586*10)</f>
        <v>75,75,-10</v>
      </c>
      <c r="O8586">
        <f>VLOOKUP(B8586,Taul1!A2:C834,3)</f>
        <v>0</v>
      </c>
      <c r="P8586" t="str">
        <f>VLOOKUP(B8586,Taul1!A2:C834,2)</f>
        <v>Vanhempainpäivärahojen korvatut päivät äiti 30-34</v>
      </c>
    </row>
    <row r="8587" spans="1:16" ht="18" x14ac:dyDescent="0.3">
      <c r="A8587" s="1" t="s">
        <v>1498</v>
      </c>
      <c r="B8587" s="1" t="s">
        <v>1596</v>
      </c>
      <c r="C8587" s="1">
        <v>-0.88500000000000001</v>
      </c>
      <c r="D8587" s="1">
        <v>0</v>
      </c>
      <c r="E8587" s="1" t="s">
        <v>337</v>
      </c>
      <c r="F8587">
        <v>76</v>
      </c>
      <c r="G8587">
        <v>75</v>
      </c>
      <c r="H8587">
        <f>VLOOKUP(A8587,Taul1!A2:C834,3)</f>
        <v>1</v>
      </c>
      <c r="I8587" t="str">
        <f>VLOOKUP(A8587,Taul1!A2:C834,2)</f>
        <v>75-79 -vuotiaat</v>
      </c>
      <c r="L8587" t="s">
        <v>1663</v>
      </c>
      <c r="M8587" t="str">
        <f>F8587&amp;L8587&amp;G8587&amp;L8587&amp;INT(C8587*10)</f>
        <v>76,75,-9</v>
      </c>
      <c r="O8587">
        <f>VLOOKUP(B8587,Taul1!A2:C834,3)</f>
        <v>0</v>
      </c>
      <c r="P8587" t="str">
        <f>VLOOKUP(B8587,Taul1!A2:C834,2)</f>
        <v>Vanhempainpäivärahojen korvatut päivät äiti 30-34</v>
      </c>
    </row>
    <row r="8588" spans="1:16" ht="18" x14ac:dyDescent="0.3">
      <c r="A8588" s="1" t="s">
        <v>1500</v>
      </c>
      <c r="B8588" s="1" t="s">
        <v>1596</v>
      </c>
      <c r="C8588" s="1">
        <v>-0.879</v>
      </c>
      <c r="D8588" s="2">
        <v>1.11022302462515E-16</v>
      </c>
      <c r="E8588" s="1" t="s">
        <v>337</v>
      </c>
      <c r="F8588">
        <v>77</v>
      </c>
      <c r="G8588">
        <v>75</v>
      </c>
      <c r="H8588">
        <f>VLOOKUP(A8588,Taul1!A2:C834,3)</f>
        <v>1</v>
      </c>
      <c r="I8588" t="str">
        <f>VLOOKUP(A8588,Taul1!A2:C834,2)</f>
        <v>80-84 -vuotiaat</v>
      </c>
      <c r="L8588" t="s">
        <v>1663</v>
      </c>
      <c r="M8588" t="str">
        <f>F8588&amp;L8588&amp;G8588&amp;L8588&amp;INT(C8588*10)</f>
        <v>77,75,-9</v>
      </c>
      <c r="O8588">
        <f>VLOOKUP(B8588,Taul1!A2:C834,3)</f>
        <v>0</v>
      </c>
      <c r="P8588" t="str">
        <f>VLOOKUP(B8588,Taul1!A2:C834,2)</f>
        <v>Vanhempainpäivärahojen korvatut päivät äiti 30-34</v>
      </c>
    </row>
    <row r="8589" spans="1:16" ht="18" x14ac:dyDescent="0.3">
      <c r="A8589" s="1" t="s">
        <v>1502</v>
      </c>
      <c r="B8589" s="1" t="s">
        <v>1596</v>
      </c>
      <c r="C8589" s="1">
        <v>-0.626</v>
      </c>
      <c r="D8589" s="1">
        <v>0</v>
      </c>
      <c r="E8589" s="1" t="s">
        <v>337</v>
      </c>
      <c r="F8589">
        <v>78</v>
      </c>
      <c r="G8589">
        <v>75</v>
      </c>
      <c r="H8589">
        <f>VLOOKUP(A8589,Taul1!A2:C834,3)</f>
        <v>1</v>
      </c>
      <c r="I8589" t="str">
        <f>VLOOKUP(A8589,Taul1!A2:C834,2)</f>
        <v>85-89 -vuotiaat</v>
      </c>
      <c r="L8589" t="s">
        <v>1663</v>
      </c>
      <c r="M8589" t="str">
        <f>F8589&amp;L8589&amp;G8589&amp;L8589&amp;INT(C8589*10)</f>
        <v>78,75,-7</v>
      </c>
      <c r="O8589">
        <f>VLOOKUP(B8589,Taul1!A2:C834,3)</f>
        <v>0</v>
      </c>
      <c r="P8589" t="str">
        <f>VLOOKUP(B8589,Taul1!A2:C834,2)</f>
        <v>Vanhempainpäivärahojen korvatut päivät äiti 30-34</v>
      </c>
    </row>
    <row r="8590" spans="1:16" ht="18" x14ac:dyDescent="0.3">
      <c r="A8590" s="1" t="s">
        <v>1504</v>
      </c>
      <c r="B8590" s="1" t="s">
        <v>1596</v>
      </c>
      <c r="C8590" s="1">
        <v>-0.89100000000000001</v>
      </c>
      <c r="D8590" s="1">
        <v>0</v>
      </c>
      <c r="E8590" s="1" t="s">
        <v>337</v>
      </c>
      <c r="F8590">
        <v>79</v>
      </c>
      <c r="G8590">
        <v>75</v>
      </c>
      <c r="H8590">
        <f>VLOOKUP(A8590,Taul1!A2:C834,3)</f>
        <v>1</v>
      </c>
      <c r="I8590" t="str">
        <f>VLOOKUP(A8590,Taul1!A2:C834,2)</f>
        <v>90-94 -vuotiaat</v>
      </c>
      <c r="L8590" t="s">
        <v>1663</v>
      </c>
      <c r="M8590" t="str">
        <f>F8590&amp;L8590&amp;G8590&amp;L8590&amp;INT(C8590*10)</f>
        <v>79,75,-9</v>
      </c>
      <c r="O8590">
        <f>VLOOKUP(B8590,Taul1!A2:C834,3)</f>
        <v>0</v>
      </c>
      <c r="P8590" t="str">
        <f>VLOOKUP(B8590,Taul1!A2:C834,2)</f>
        <v>Vanhempainpäivärahojen korvatut päivät äiti 30-34</v>
      </c>
    </row>
    <row r="8591" spans="1:16" ht="18" x14ac:dyDescent="0.3">
      <c r="A8591" s="1" t="s">
        <v>1506</v>
      </c>
      <c r="B8591" s="1" t="s">
        <v>1596</v>
      </c>
      <c r="C8591" s="1">
        <v>-0.77600000000000002</v>
      </c>
      <c r="D8591" s="1">
        <v>0</v>
      </c>
      <c r="E8591" s="1" t="s">
        <v>337</v>
      </c>
      <c r="F8591">
        <v>80</v>
      </c>
      <c r="G8591">
        <v>75</v>
      </c>
      <c r="H8591">
        <f>VLOOKUP(A8591,Taul1!A2:C834,3)</f>
        <v>1</v>
      </c>
      <c r="I8591" t="str">
        <f>VLOOKUP(A8591,Taul1!A2:C834,2)</f>
        <v>Yli 94-vuotiaat</v>
      </c>
      <c r="L8591" t="s">
        <v>1663</v>
      </c>
      <c r="M8591" t="str">
        <f>F8591&amp;L8591&amp;G8591&amp;L8591&amp;INT(C8591*10)</f>
        <v>80,75,-8</v>
      </c>
      <c r="O8591">
        <f>VLOOKUP(B8591,Taul1!A2:C834,3)</f>
        <v>0</v>
      </c>
      <c r="P8591" t="str">
        <f>VLOOKUP(B8591,Taul1!A2:C834,2)</f>
        <v>Vanhempainpäivärahojen korvatut päivät äiti 30-34</v>
      </c>
    </row>
    <row r="8592" spans="1:16" ht="18" x14ac:dyDescent="0.3">
      <c r="A8592" s="1" t="s">
        <v>1508</v>
      </c>
      <c r="B8592" s="1" t="s">
        <v>1596</v>
      </c>
      <c r="C8592" s="1">
        <v>0.91300000000000003</v>
      </c>
      <c r="D8592" s="1">
        <v>0</v>
      </c>
      <c r="E8592" s="1" t="s">
        <v>337</v>
      </c>
      <c r="F8592">
        <v>81</v>
      </c>
      <c r="G8592">
        <v>75</v>
      </c>
      <c r="H8592">
        <f>VLOOKUP(A8592,Taul1!A2:C834,3)</f>
        <v>1</v>
      </c>
      <c r="I8592" t="str">
        <f>VLOOKUP(A8592,Taul1!A2:C834,2)</f>
        <v>0-vuotiaat</v>
      </c>
      <c r="L8592" t="s">
        <v>1663</v>
      </c>
      <c r="M8592" t="str">
        <f>F8592&amp;L8592&amp;G8592&amp;L8592&amp;INT(C8592*10)</f>
        <v>81,75,9</v>
      </c>
      <c r="O8592">
        <f>VLOOKUP(B8592,Taul1!A2:C834,3)</f>
        <v>0</v>
      </c>
      <c r="P8592" t="str">
        <f>VLOOKUP(B8592,Taul1!A2:C834,2)</f>
        <v>Vanhempainpäivärahojen korvatut päivät äiti 30-34</v>
      </c>
    </row>
    <row r="8593" spans="1:16" ht="18" x14ac:dyDescent="0.3">
      <c r="A8593" s="1" t="s">
        <v>1510</v>
      </c>
      <c r="B8593" s="1" t="s">
        <v>1596</v>
      </c>
      <c r="C8593" s="1">
        <v>0.90600000000000003</v>
      </c>
      <c r="D8593" s="1">
        <v>0</v>
      </c>
      <c r="E8593" s="1" t="s">
        <v>337</v>
      </c>
      <c r="F8593">
        <v>82</v>
      </c>
      <c r="G8593">
        <v>75</v>
      </c>
      <c r="H8593">
        <f>VLOOKUP(A8593,Taul1!A2:C834,3)</f>
        <v>1</v>
      </c>
      <c r="I8593" t="str">
        <f>VLOOKUP(A8593,Taul1!A2:C834,2)</f>
        <v>1-vuotiaat</v>
      </c>
      <c r="L8593" t="s">
        <v>1663</v>
      </c>
      <c r="M8593" t="str">
        <f>F8593&amp;L8593&amp;G8593&amp;L8593&amp;INT(C8593*10)</f>
        <v>82,75,9</v>
      </c>
      <c r="O8593">
        <f>VLOOKUP(B8593,Taul1!A2:C834,3)</f>
        <v>0</v>
      </c>
      <c r="P8593" t="str">
        <f>VLOOKUP(B8593,Taul1!A2:C834,2)</f>
        <v>Vanhempainpäivärahojen korvatut päivät äiti 30-34</v>
      </c>
    </row>
    <row r="8594" spans="1:16" ht="18" x14ac:dyDescent="0.3">
      <c r="A8594" s="1" t="s">
        <v>1512</v>
      </c>
      <c r="B8594" s="1" t="s">
        <v>1596</v>
      </c>
      <c r="C8594" s="1">
        <v>0.79600000000000004</v>
      </c>
      <c r="D8594" s="1">
        <v>0</v>
      </c>
      <c r="E8594" s="1" t="s">
        <v>337</v>
      </c>
      <c r="F8594">
        <v>83</v>
      </c>
      <c r="G8594">
        <v>75</v>
      </c>
      <c r="H8594">
        <f>VLOOKUP(A8594,Taul1!A2:C834,3)</f>
        <v>1</v>
      </c>
      <c r="I8594" t="str">
        <f>VLOOKUP(A8594,Taul1!A2:C834,2)</f>
        <v>2-vuotiaat</v>
      </c>
      <c r="L8594" t="s">
        <v>1663</v>
      </c>
      <c r="M8594" t="str">
        <f>F8594&amp;L8594&amp;G8594&amp;L8594&amp;INT(C8594*10)</f>
        <v>83,75,7</v>
      </c>
      <c r="O8594">
        <f>VLOOKUP(B8594,Taul1!A2:C834,3)</f>
        <v>0</v>
      </c>
      <c r="P8594" t="str">
        <f>VLOOKUP(B8594,Taul1!A2:C834,2)</f>
        <v>Vanhempainpäivärahojen korvatut päivät äiti 30-34</v>
      </c>
    </row>
    <row r="8595" spans="1:16" ht="18" x14ac:dyDescent="0.3">
      <c r="A8595" s="1" t="s">
        <v>1514</v>
      </c>
      <c r="B8595" s="1" t="s">
        <v>1596</v>
      </c>
      <c r="C8595" s="1">
        <v>0.46899999999999997</v>
      </c>
      <c r="D8595" s="1">
        <v>0</v>
      </c>
      <c r="E8595" s="1" t="s">
        <v>337</v>
      </c>
      <c r="F8595">
        <v>84</v>
      </c>
      <c r="G8595">
        <v>75</v>
      </c>
      <c r="H8595">
        <f>VLOOKUP(A8595,Taul1!A2:C834,3)</f>
        <v>1</v>
      </c>
      <c r="I8595" t="str">
        <f>VLOOKUP(A8595,Taul1!A2:C834,2)</f>
        <v>3-vuotiaat</v>
      </c>
      <c r="L8595" t="s">
        <v>1663</v>
      </c>
      <c r="M8595" t="str">
        <f>F8595&amp;L8595&amp;G8595&amp;L8595&amp;INT(C8595*10)</f>
        <v>84,75,4</v>
      </c>
      <c r="O8595">
        <f>VLOOKUP(B8595,Taul1!A2:C834,3)</f>
        <v>0</v>
      </c>
      <c r="P8595" t="str">
        <f>VLOOKUP(B8595,Taul1!A2:C834,2)</f>
        <v>Vanhempainpäivärahojen korvatut päivät äiti 30-34</v>
      </c>
    </row>
    <row r="8596" spans="1:16" ht="18" x14ac:dyDescent="0.3">
      <c r="A8596" s="1" t="s">
        <v>1516</v>
      </c>
      <c r="B8596" s="1" t="s">
        <v>1596</v>
      </c>
      <c r="C8596" s="1">
        <v>-0.153</v>
      </c>
      <c r="D8596" s="1">
        <v>6.9061876562646002E-3</v>
      </c>
      <c r="E8596" s="1" t="s">
        <v>337</v>
      </c>
      <c r="F8596">
        <v>85</v>
      </c>
      <c r="G8596">
        <v>75</v>
      </c>
      <c r="H8596">
        <f>VLOOKUP(A8596,Taul1!A2:C834,3)</f>
        <v>1</v>
      </c>
      <c r="I8596" t="str">
        <f>VLOOKUP(A8596,Taul1!A2:C834,2)</f>
        <v>4-vuotiaat</v>
      </c>
      <c r="L8596" t="s">
        <v>1663</v>
      </c>
      <c r="M8596" t="str">
        <f>F8596&amp;L8596&amp;G8596&amp;L8596&amp;INT(C8596*10)</f>
        <v>85,75,-2</v>
      </c>
      <c r="O8596">
        <f>VLOOKUP(B8596,Taul1!A2:C834,3)</f>
        <v>0</v>
      </c>
      <c r="P8596" t="str">
        <f>VLOOKUP(B8596,Taul1!A2:C834,2)</f>
        <v>Vanhempainpäivärahojen korvatut päivät äiti 30-34</v>
      </c>
    </row>
    <row r="8597" spans="1:16" ht="18" x14ac:dyDescent="0.3">
      <c r="A8597" s="1" t="s">
        <v>1518</v>
      </c>
      <c r="B8597" s="1" t="s">
        <v>1596</v>
      </c>
      <c r="C8597" s="1">
        <v>-9.4E-2</v>
      </c>
      <c r="D8597" s="1">
        <v>9.8524568378263899E-2</v>
      </c>
      <c r="E8597" s="1" t="s">
        <v>337</v>
      </c>
      <c r="F8597">
        <v>86</v>
      </c>
      <c r="G8597">
        <v>75</v>
      </c>
      <c r="H8597">
        <f>VLOOKUP(A8597,Taul1!A2:C834,3)</f>
        <v>1</v>
      </c>
      <c r="I8597" t="str">
        <f>VLOOKUP(A8597,Taul1!A2:C834,2)</f>
        <v>5-vuotiaat</v>
      </c>
      <c r="L8597" t="s">
        <v>1663</v>
      </c>
      <c r="M8597" t="str">
        <f>F8597&amp;L8597&amp;G8597&amp;L8597&amp;INT(C8597*10)</f>
        <v>86,75,-1</v>
      </c>
      <c r="O8597">
        <f>VLOOKUP(B8597,Taul1!A2:C834,3)</f>
        <v>0</v>
      </c>
      <c r="P8597" t="str">
        <f>VLOOKUP(B8597,Taul1!A2:C834,2)</f>
        <v>Vanhempainpäivärahojen korvatut päivät äiti 30-34</v>
      </c>
    </row>
    <row r="8598" spans="1:16" ht="18" x14ac:dyDescent="0.3">
      <c r="A8598" s="1" t="s">
        <v>1520</v>
      </c>
      <c r="B8598" s="1" t="s">
        <v>1596</v>
      </c>
      <c r="C8598" s="1">
        <v>-0.56699999999999995</v>
      </c>
      <c r="D8598" s="2">
        <v>1.11022302462515E-16</v>
      </c>
      <c r="E8598" s="1" t="s">
        <v>337</v>
      </c>
      <c r="F8598">
        <v>87</v>
      </c>
      <c r="G8598">
        <v>75</v>
      </c>
      <c r="H8598">
        <f>VLOOKUP(A8598,Taul1!A2:C834,3)</f>
        <v>1</v>
      </c>
      <c r="I8598" t="str">
        <f>VLOOKUP(A8598,Taul1!A2:C834,2)</f>
        <v>6-vuotiaat</v>
      </c>
      <c r="L8598" t="s">
        <v>1663</v>
      </c>
      <c r="M8598" t="str">
        <f>F8598&amp;L8598&amp;G8598&amp;L8598&amp;INT(C8598*10)</f>
        <v>87,75,-6</v>
      </c>
      <c r="O8598">
        <f>VLOOKUP(B8598,Taul1!A2:C834,3)</f>
        <v>0</v>
      </c>
      <c r="P8598" t="str">
        <f>VLOOKUP(B8598,Taul1!A2:C834,2)</f>
        <v>Vanhempainpäivärahojen korvatut päivät äiti 30-34</v>
      </c>
    </row>
    <row r="8599" spans="1:16" ht="18" x14ac:dyDescent="0.3">
      <c r="A8599" s="1" t="s">
        <v>1522</v>
      </c>
      <c r="B8599" s="1" t="s">
        <v>1596</v>
      </c>
      <c r="C8599" s="1">
        <v>-0.69099999999999995</v>
      </c>
      <c r="D8599" s="1">
        <v>0</v>
      </c>
      <c r="E8599" s="1" t="s">
        <v>337</v>
      </c>
      <c r="F8599">
        <v>88</v>
      </c>
      <c r="G8599">
        <v>75</v>
      </c>
      <c r="H8599">
        <f>VLOOKUP(A8599,Taul1!A2:C834,3)</f>
        <v>1</v>
      </c>
      <c r="I8599" t="str">
        <f>VLOOKUP(A8599,Taul1!A2:C834,2)</f>
        <v>7-vuotiaat</v>
      </c>
      <c r="L8599" t="s">
        <v>1663</v>
      </c>
      <c r="M8599" t="str">
        <f>F8599&amp;L8599&amp;G8599&amp;L8599&amp;INT(C8599*10)</f>
        <v>88,75,-7</v>
      </c>
      <c r="O8599">
        <f>VLOOKUP(B8599,Taul1!A2:C834,3)</f>
        <v>0</v>
      </c>
      <c r="P8599" t="str">
        <f>VLOOKUP(B8599,Taul1!A2:C834,2)</f>
        <v>Vanhempainpäivärahojen korvatut päivät äiti 30-34</v>
      </c>
    </row>
    <row r="8600" spans="1:16" ht="18" x14ac:dyDescent="0.3">
      <c r="A8600" s="1" t="s">
        <v>1524</v>
      </c>
      <c r="B8600" s="1" t="s">
        <v>1596</v>
      </c>
      <c r="C8600" s="1">
        <v>-0.75900000000000001</v>
      </c>
      <c r="D8600" s="2">
        <v>1.11022302462515E-16</v>
      </c>
      <c r="E8600" s="1" t="s">
        <v>337</v>
      </c>
      <c r="F8600">
        <v>89</v>
      </c>
      <c r="G8600">
        <v>75</v>
      </c>
      <c r="H8600">
        <f>VLOOKUP(A8600,Taul1!A2:C834,3)</f>
        <v>1</v>
      </c>
      <c r="I8600" t="str">
        <f>VLOOKUP(A8600,Taul1!A2:C834,2)</f>
        <v>8-vuotiaat</v>
      </c>
      <c r="L8600" t="s">
        <v>1663</v>
      </c>
      <c r="M8600" t="str">
        <f>F8600&amp;L8600&amp;G8600&amp;L8600&amp;INT(C8600*10)</f>
        <v>89,75,-8</v>
      </c>
      <c r="O8600">
        <f>VLOOKUP(B8600,Taul1!A2:C834,3)</f>
        <v>0</v>
      </c>
      <c r="P8600" t="str">
        <f>VLOOKUP(B8600,Taul1!A2:C834,2)</f>
        <v>Vanhempainpäivärahojen korvatut päivät äiti 30-34</v>
      </c>
    </row>
    <row r="8601" spans="1:16" ht="18" x14ac:dyDescent="0.3">
      <c r="A8601" s="1" t="s">
        <v>1526</v>
      </c>
      <c r="B8601" s="1" t="s">
        <v>1596</v>
      </c>
      <c r="C8601" s="1">
        <v>-0.79</v>
      </c>
      <c r="D8601" s="1">
        <v>0</v>
      </c>
      <c r="E8601" s="1" t="s">
        <v>337</v>
      </c>
      <c r="F8601">
        <v>90</v>
      </c>
      <c r="G8601">
        <v>75</v>
      </c>
      <c r="H8601">
        <f>VLOOKUP(A8601,Taul1!A2:C834,3)</f>
        <v>1</v>
      </c>
      <c r="I8601" t="str">
        <f>VLOOKUP(A8601,Taul1!A2:C834,2)</f>
        <v>9-vuotiaat</v>
      </c>
      <c r="L8601" t="s">
        <v>1663</v>
      </c>
      <c r="M8601" t="str">
        <f>F8601&amp;L8601&amp;G8601&amp;L8601&amp;INT(C8601*10)</f>
        <v>90,75,-8</v>
      </c>
      <c r="O8601">
        <f>VLOOKUP(B8601,Taul1!A2:C834,3)</f>
        <v>0</v>
      </c>
      <c r="P8601" t="str">
        <f>VLOOKUP(B8601,Taul1!A2:C834,2)</f>
        <v>Vanhempainpäivärahojen korvatut päivät äiti 30-34</v>
      </c>
    </row>
    <row r="8602" spans="1:16" ht="18" x14ac:dyDescent="0.3">
      <c r="A8602" s="1" t="s">
        <v>1528</v>
      </c>
      <c r="B8602" s="1" t="s">
        <v>1596</v>
      </c>
      <c r="C8602" s="1">
        <v>0.78200000000000003</v>
      </c>
      <c r="D8602" s="1">
        <v>0</v>
      </c>
      <c r="E8602" s="1" t="s">
        <v>337</v>
      </c>
      <c r="F8602">
        <v>91</v>
      </c>
      <c r="G8602">
        <v>75</v>
      </c>
      <c r="H8602">
        <f>VLOOKUP(A8602,Taul1!A2:C834,3)</f>
        <v>1</v>
      </c>
      <c r="I8602" t="str">
        <f>VLOOKUP(A8602,Taul1!A2:C834,2)</f>
        <v>Työkyvyttömyyseläkkeen saajat yhteensä</v>
      </c>
      <c r="L8602" t="s">
        <v>1663</v>
      </c>
      <c r="M8602" t="str">
        <f>F8602&amp;L8602&amp;G8602&amp;L8602&amp;INT(C8602*10)</f>
        <v>91,75,7</v>
      </c>
      <c r="O8602">
        <f>VLOOKUP(B8602,Taul1!A2:C834,3)</f>
        <v>0</v>
      </c>
      <c r="P8602" t="str">
        <f>VLOOKUP(B8602,Taul1!A2:C834,2)</f>
        <v>Vanhempainpäivärahojen korvatut päivät äiti 30-34</v>
      </c>
    </row>
    <row r="8603" spans="1:16" ht="18" x14ac:dyDescent="0.3">
      <c r="A8603" s="1" t="s">
        <v>1530</v>
      </c>
      <c r="B8603" s="1" t="s">
        <v>1596</v>
      </c>
      <c r="C8603" s="1">
        <v>-0.33200000000000002</v>
      </c>
      <c r="D8603" s="2">
        <v>2.0079700124853099E-9</v>
      </c>
      <c r="E8603" s="1" t="s">
        <v>337</v>
      </c>
      <c r="F8603">
        <v>92</v>
      </c>
      <c r="G8603">
        <v>75</v>
      </c>
      <c r="H8603">
        <f>VLOOKUP(A8603,Taul1!A2:C834,3)</f>
        <v>1</v>
      </c>
      <c r="I8603" t="str">
        <f>VLOOKUP(A8603,Taul1!A2:C834,2)</f>
        <v>Työkyvyttömyyseläkkeen saajat 16-24</v>
      </c>
      <c r="L8603" t="s">
        <v>1663</v>
      </c>
      <c r="M8603" t="str">
        <f>F8603&amp;L8603&amp;G8603&amp;L8603&amp;INT(C8603*10)</f>
        <v>92,75,-4</v>
      </c>
      <c r="O8603">
        <f>VLOOKUP(B8603,Taul1!A2:C834,3)</f>
        <v>0</v>
      </c>
      <c r="P8603" t="str">
        <f>VLOOKUP(B8603,Taul1!A2:C834,2)</f>
        <v>Vanhempainpäivärahojen korvatut päivät äiti 30-34</v>
      </c>
    </row>
    <row r="8604" spans="1:16" ht="18" x14ac:dyDescent="0.3">
      <c r="A8604" s="1" t="s">
        <v>1532</v>
      </c>
      <c r="B8604" s="1" t="s">
        <v>1596</v>
      </c>
      <c r="C8604" s="1">
        <v>-0.78200000000000003</v>
      </c>
      <c r="D8604" s="1">
        <v>0</v>
      </c>
      <c r="E8604" s="1" t="s">
        <v>337</v>
      </c>
      <c r="F8604">
        <v>93</v>
      </c>
      <c r="G8604">
        <v>75</v>
      </c>
      <c r="H8604">
        <f>VLOOKUP(A8604,Taul1!A2:C834,3)</f>
        <v>1</v>
      </c>
      <c r="I8604" t="str">
        <f>VLOOKUP(A8604,Taul1!A2:C834,2)</f>
        <v>Työkyvyttömyyseläkkeen saajat 25-29</v>
      </c>
      <c r="L8604" t="s">
        <v>1663</v>
      </c>
      <c r="M8604" t="str">
        <f>F8604&amp;L8604&amp;G8604&amp;L8604&amp;INT(C8604*10)</f>
        <v>93,75,-8</v>
      </c>
      <c r="O8604">
        <f>VLOOKUP(B8604,Taul1!A2:C834,3)</f>
        <v>0</v>
      </c>
      <c r="P8604" t="str">
        <f>VLOOKUP(B8604,Taul1!A2:C834,2)</f>
        <v>Vanhempainpäivärahojen korvatut päivät äiti 30-34</v>
      </c>
    </row>
    <row r="8605" spans="1:16" ht="18" x14ac:dyDescent="0.3">
      <c r="A8605" s="1" t="s">
        <v>1534</v>
      </c>
      <c r="B8605" s="1" t="s">
        <v>1596</v>
      </c>
      <c r="C8605" s="1">
        <v>-0.30199999999999999</v>
      </c>
      <c r="D8605" s="2">
        <v>5.9598789348136403E-8</v>
      </c>
      <c r="E8605" s="1" t="s">
        <v>337</v>
      </c>
      <c r="F8605">
        <v>94</v>
      </c>
      <c r="G8605">
        <v>75</v>
      </c>
      <c r="H8605">
        <f>VLOOKUP(A8605,Taul1!A2:C834,3)</f>
        <v>1</v>
      </c>
      <c r="I8605" t="str">
        <f>VLOOKUP(A8605,Taul1!A2:C834,2)</f>
        <v>Työkyvyttömyyseläkkeen saajat 30-34</v>
      </c>
      <c r="L8605" t="s">
        <v>1663</v>
      </c>
      <c r="M8605" t="str">
        <f>F8605&amp;L8605&amp;G8605&amp;L8605&amp;INT(C8605*10)</f>
        <v>94,75,-4</v>
      </c>
      <c r="O8605">
        <f>VLOOKUP(B8605,Taul1!A2:C834,3)</f>
        <v>0</v>
      </c>
      <c r="P8605" t="str">
        <f>VLOOKUP(B8605,Taul1!A2:C834,2)</f>
        <v>Vanhempainpäivärahojen korvatut päivät äiti 30-34</v>
      </c>
    </row>
    <row r="8606" spans="1:16" ht="18" x14ac:dyDescent="0.3">
      <c r="A8606" s="1" t="s">
        <v>1536</v>
      </c>
      <c r="B8606" s="1" t="s">
        <v>1596</v>
      </c>
      <c r="C8606" s="1">
        <v>-0.55800000000000005</v>
      </c>
      <c r="D8606" s="2">
        <v>1.11022302462515E-16</v>
      </c>
      <c r="E8606" s="1" t="s">
        <v>337</v>
      </c>
      <c r="F8606">
        <v>95</v>
      </c>
      <c r="G8606">
        <v>75</v>
      </c>
      <c r="H8606">
        <f>VLOOKUP(A8606,Taul1!A2:C834,3)</f>
        <v>1</v>
      </c>
      <c r="I8606" t="str">
        <f>VLOOKUP(A8606,Taul1!A2:C834,2)</f>
        <v>Työkyvyttömyyseläkkeen saajat 35-39</v>
      </c>
      <c r="L8606" t="s">
        <v>1663</v>
      </c>
      <c r="M8606" t="str">
        <f>F8606&amp;L8606&amp;G8606&amp;L8606&amp;INT(C8606*10)</f>
        <v>95,75,-6</v>
      </c>
      <c r="O8606">
        <f>VLOOKUP(B8606,Taul1!A2:C834,3)</f>
        <v>0</v>
      </c>
      <c r="P8606" t="str">
        <f>VLOOKUP(B8606,Taul1!A2:C834,2)</f>
        <v>Vanhempainpäivärahojen korvatut päivät äiti 30-34</v>
      </c>
    </row>
    <row r="8607" spans="1:16" ht="18" x14ac:dyDescent="0.3">
      <c r="A8607" s="1" t="s">
        <v>1538</v>
      </c>
      <c r="B8607" s="1" t="s">
        <v>1596</v>
      </c>
      <c r="C8607" s="1">
        <v>-0.57899999999999996</v>
      </c>
      <c r="D8607" s="1">
        <v>0</v>
      </c>
      <c r="E8607" s="1" t="s">
        <v>337</v>
      </c>
      <c r="F8607">
        <v>96</v>
      </c>
      <c r="G8607">
        <v>75</v>
      </c>
      <c r="H8607">
        <f>VLOOKUP(A8607,Taul1!A2:C834,3)</f>
        <v>1</v>
      </c>
      <c r="I8607" t="str">
        <f>VLOOKUP(A8607,Taul1!A2:C834,2)</f>
        <v>Työkyvyttömyyseläkkeen saajat 40-44</v>
      </c>
      <c r="L8607" t="s">
        <v>1663</v>
      </c>
      <c r="M8607" t="str">
        <f>F8607&amp;L8607&amp;G8607&amp;L8607&amp;INT(C8607*10)</f>
        <v>96,75,-6</v>
      </c>
      <c r="O8607">
        <f>VLOOKUP(B8607,Taul1!A2:C834,3)</f>
        <v>0</v>
      </c>
      <c r="P8607" t="str">
        <f>VLOOKUP(B8607,Taul1!A2:C834,2)</f>
        <v>Vanhempainpäivärahojen korvatut päivät äiti 30-34</v>
      </c>
    </row>
    <row r="8608" spans="1:16" ht="18" x14ac:dyDescent="0.3">
      <c r="A8608" s="1" t="s">
        <v>1540</v>
      </c>
      <c r="B8608" s="1" t="s">
        <v>1596</v>
      </c>
      <c r="C8608" s="1">
        <v>0.79300000000000004</v>
      </c>
      <c r="D8608" s="2">
        <v>1.11022302462515E-16</v>
      </c>
      <c r="E8608" s="1" t="s">
        <v>337</v>
      </c>
      <c r="F8608">
        <v>97</v>
      </c>
      <c r="G8608">
        <v>75</v>
      </c>
      <c r="H8608">
        <f>VLOOKUP(A8608,Taul1!A2:C834,3)</f>
        <v>1</v>
      </c>
      <c r="I8608" t="str">
        <f>VLOOKUP(A8608,Taul1!A2:C834,2)</f>
        <v>Työkyvyttömyyseläkkeen saajat 45-49</v>
      </c>
      <c r="L8608" t="s">
        <v>1663</v>
      </c>
      <c r="M8608" t="str">
        <f>F8608&amp;L8608&amp;G8608&amp;L8608&amp;INT(C8608*10)</f>
        <v>97,75,7</v>
      </c>
      <c r="O8608">
        <f>VLOOKUP(B8608,Taul1!A2:C834,3)</f>
        <v>0</v>
      </c>
      <c r="P8608" t="str">
        <f>VLOOKUP(B8608,Taul1!A2:C834,2)</f>
        <v>Vanhempainpäivärahojen korvatut päivät äiti 30-34</v>
      </c>
    </row>
    <row r="8609" spans="1:16" ht="18" x14ac:dyDescent="0.3">
      <c r="A8609" s="1" t="s">
        <v>1542</v>
      </c>
      <c r="B8609" s="1" t="s">
        <v>1596</v>
      </c>
      <c r="C8609" s="1">
        <v>0.66700000000000004</v>
      </c>
      <c r="D8609" s="1">
        <v>0</v>
      </c>
      <c r="E8609" s="1" t="s">
        <v>337</v>
      </c>
      <c r="F8609">
        <v>98</v>
      </c>
      <c r="G8609">
        <v>75</v>
      </c>
      <c r="H8609">
        <f>VLOOKUP(A8609,Taul1!A2:C834,3)</f>
        <v>1</v>
      </c>
      <c r="I8609" t="str">
        <f>VLOOKUP(A8609,Taul1!A2:C834,2)</f>
        <v>Työkyvyttömyyseläkkeen saajat 50-54</v>
      </c>
      <c r="L8609" t="s">
        <v>1663</v>
      </c>
      <c r="M8609" t="str">
        <f>F8609&amp;L8609&amp;G8609&amp;L8609&amp;INT(C8609*10)</f>
        <v>98,75,6</v>
      </c>
      <c r="O8609">
        <f>VLOOKUP(B8609,Taul1!A2:C834,3)</f>
        <v>0</v>
      </c>
      <c r="P8609" t="str">
        <f>VLOOKUP(B8609,Taul1!A2:C834,2)</f>
        <v>Vanhempainpäivärahojen korvatut päivät äiti 30-34</v>
      </c>
    </row>
    <row r="8610" spans="1:16" ht="18" x14ac:dyDescent="0.3">
      <c r="A8610" s="1" t="s">
        <v>1544</v>
      </c>
      <c r="B8610" s="1" t="s">
        <v>1596</v>
      </c>
      <c r="C8610" s="1">
        <v>0.80900000000000005</v>
      </c>
      <c r="D8610" s="1">
        <v>0</v>
      </c>
      <c r="E8610" s="1" t="s">
        <v>337</v>
      </c>
      <c r="F8610">
        <v>99</v>
      </c>
      <c r="G8610">
        <v>75</v>
      </c>
      <c r="H8610">
        <f>VLOOKUP(A8610,Taul1!A2:C834,3)</f>
        <v>1</v>
      </c>
      <c r="I8610" t="str">
        <f>VLOOKUP(A8610,Taul1!A2:C834,2)</f>
        <v>Työkyvyttömyyseläkkeen saajat 55-59</v>
      </c>
      <c r="L8610" t="s">
        <v>1663</v>
      </c>
      <c r="M8610" t="str">
        <f>F8610&amp;L8610&amp;G8610&amp;L8610&amp;INT(C8610*10)</f>
        <v>99,75,8</v>
      </c>
      <c r="O8610">
        <f>VLOOKUP(B8610,Taul1!A2:C834,3)</f>
        <v>0</v>
      </c>
      <c r="P8610" t="str">
        <f>VLOOKUP(B8610,Taul1!A2:C834,2)</f>
        <v>Vanhempainpäivärahojen korvatut päivät äiti 30-34</v>
      </c>
    </row>
    <row r="8611" spans="1:16" ht="18" x14ac:dyDescent="0.3">
      <c r="A8611" s="1" t="s">
        <v>1546</v>
      </c>
      <c r="B8611" s="1" t="s">
        <v>1596</v>
      </c>
      <c r="C8611" s="1">
        <v>0.81399999999999995</v>
      </c>
      <c r="D8611" s="1">
        <v>0</v>
      </c>
      <c r="E8611" s="1" t="s">
        <v>337</v>
      </c>
      <c r="F8611">
        <v>100</v>
      </c>
      <c r="G8611">
        <v>75</v>
      </c>
      <c r="H8611">
        <f>VLOOKUP(A8611,Taul1!A2:C834,3)</f>
        <v>1</v>
      </c>
      <c r="I8611" t="str">
        <f>VLOOKUP(A8611,Taul1!A2:C834,2)</f>
        <v>Työkyvyttömyyseläkkeen saajat 60-64</v>
      </c>
      <c r="L8611" t="s">
        <v>1663</v>
      </c>
      <c r="M8611" t="str">
        <f>F8611&amp;L8611&amp;G8611&amp;L8611&amp;INT(C8611*10)</f>
        <v>100,75,8</v>
      </c>
      <c r="O8611">
        <f>VLOOKUP(B8611,Taul1!A2:C834,3)</f>
        <v>0</v>
      </c>
      <c r="P8611" t="str">
        <f>VLOOKUP(B8611,Taul1!A2:C834,2)</f>
        <v>Vanhempainpäivärahojen korvatut päivät äiti 30-34</v>
      </c>
    </row>
    <row r="8612" spans="1:16" ht="18" x14ac:dyDescent="0.3">
      <c r="A8612" s="1" t="s">
        <v>1548</v>
      </c>
      <c r="B8612" s="1" t="s">
        <v>1596</v>
      </c>
      <c r="C8612" s="1">
        <v>-0.88200000000000001</v>
      </c>
      <c r="D8612" s="1">
        <v>0</v>
      </c>
      <c r="E8612" s="1" t="s">
        <v>337</v>
      </c>
      <c r="F8612">
        <v>101</v>
      </c>
      <c r="G8612">
        <v>75</v>
      </c>
      <c r="H8612">
        <f>VLOOKUP(A8612,Taul1!A2:C834,3)</f>
        <v>1</v>
      </c>
      <c r="I8612" t="str">
        <f>VLOOKUP(A8612,Taul1!A2:C834,2)</f>
        <v>Kelan kuntoutuspalvelujen saajat yhteensä</v>
      </c>
      <c r="L8612" t="s">
        <v>1663</v>
      </c>
      <c r="M8612" t="str">
        <f>F8612&amp;L8612&amp;G8612&amp;L8612&amp;INT(C8612*10)</f>
        <v>101,75,-9</v>
      </c>
      <c r="O8612">
        <f>VLOOKUP(B8612,Taul1!A2:C834,3)</f>
        <v>0</v>
      </c>
      <c r="P8612" t="str">
        <f>VLOOKUP(B8612,Taul1!A2:C834,2)</f>
        <v>Vanhempainpäivärahojen korvatut päivät äiti 30-34</v>
      </c>
    </row>
    <row r="8613" spans="1:16" ht="18" x14ac:dyDescent="0.3">
      <c r="A8613" s="1" t="s">
        <v>1550</v>
      </c>
      <c r="B8613" s="1" t="s">
        <v>1596</v>
      </c>
      <c r="C8613" s="1">
        <v>-0.77100000000000002</v>
      </c>
      <c r="D8613" s="1">
        <v>0</v>
      </c>
      <c r="E8613" s="1" t="s">
        <v>337</v>
      </c>
      <c r="F8613">
        <v>102</v>
      </c>
      <c r="G8613">
        <v>75</v>
      </c>
      <c r="H8613">
        <f>VLOOKUP(A8613,Taul1!A2:C834,3)</f>
        <v>1</v>
      </c>
      <c r="I8613" t="str">
        <f>VLOOKUP(A8613,Taul1!A2:C834,2)</f>
        <v>Kelan kuntoutuspalvelujen saajat 0-6</v>
      </c>
      <c r="L8613" t="s">
        <v>1663</v>
      </c>
      <c r="M8613" t="str">
        <f>F8613&amp;L8613&amp;G8613&amp;L8613&amp;INT(C8613*10)</f>
        <v>102,75,-8</v>
      </c>
      <c r="O8613">
        <f>VLOOKUP(B8613,Taul1!A2:C834,3)</f>
        <v>0</v>
      </c>
      <c r="P8613" t="str">
        <f>VLOOKUP(B8613,Taul1!A2:C834,2)</f>
        <v>Vanhempainpäivärahojen korvatut päivät äiti 30-34</v>
      </c>
    </row>
    <row r="8614" spans="1:16" ht="18" x14ac:dyDescent="0.3">
      <c r="A8614" s="1" t="s">
        <v>1552</v>
      </c>
      <c r="B8614" s="1" t="s">
        <v>1596</v>
      </c>
      <c r="C8614" s="1">
        <v>-0.84499999999999997</v>
      </c>
      <c r="D8614" s="1">
        <v>0</v>
      </c>
      <c r="E8614" s="1" t="s">
        <v>337</v>
      </c>
      <c r="F8614">
        <v>103</v>
      </c>
      <c r="G8614">
        <v>75</v>
      </c>
      <c r="H8614">
        <f>VLOOKUP(A8614,Taul1!A2:C834,3)</f>
        <v>1</v>
      </c>
      <c r="I8614" t="str">
        <f>VLOOKUP(A8614,Taul1!A2:C834,2)</f>
        <v>Kelan kuntoutuspalvelujen saajat 7-15</v>
      </c>
      <c r="L8614" t="s">
        <v>1663</v>
      </c>
      <c r="M8614" t="str">
        <f>F8614&amp;L8614&amp;G8614&amp;L8614&amp;INT(C8614*10)</f>
        <v>103,75,-9</v>
      </c>
      <c r="O8614">
        <f>VLOOKUP(B8614,Taul1!A2:C834,3)</f>
        <v>0</v>
      </c>
      <c r="P8614" t="str">
        <f>VLOOKUP(B8614,Taul1!A2:C834,2)</f>
        <v>Vanhempainpäivärahojen korvatut päivät äiti 30-34</v>
      </c>
    </row>
    <row r="8615" spans="1:16" ht="18" x14ac:dyDescent="0.3">
      <c r="A8615" s="1" t="s">
        <v>1554</v>
      </c>
      <c r="B8615" s="1" t="s">
        <v>1596</v>
      </c>
      <c r="C8615" s="1">
        <v>-0.72499999999999998</v>
      </c>
      <c r="D8615" s="2">
        <v>1.11022302462515E-16</v>
      </c>
      <c r="E8615" s="1" t="s">
        <v>337</v>
      </c>
      <c r="F8615">
        <v>104</v>
      </c>
      <c r="G8615">
        <v>75</v>
      </c>
      <c r="H8615">
        <f>VLOOKUP(A8615,Taul1!A2:C834,3)</f>
        <v>1</v>
      </c>
      <c r="I8615" t="str">
        <f>VLOOKUP(A8615,Taul1!A2:C834,2)</f>
        <v>Kelan kuntoutuspalvelujen saajat 16-19</v>
      </c>
      <c r="L8615" t="s">
        <v>1663</v>
      </c>
      <c r="M8615" t="str">
        <f>F8615&amp;L8615&amp;G8615&amp;L8615&amp;INT(C8615*10)</f>
        <v>104,75,-8</v>
      </c>
      <c r="O8615">
        <f>VLOOKUP(B8615,Taul1!A2:C834,3)</f>
        <v>0</v>
      </c>
      <c r="P8615" t="str">
        <f>VLOOKUP(B8615,Taul1!A2:C834,2)</f>
        <v>Vanhempainpäivärahojen korvatut päivät äiti 30-34</v>
      </c>
    </row>
    <row r="8616" spans="1:16" ht="18" x14ac:dyDescent="0.3">
      <c r="A8616" s="1" t="s">
        <v>1556</v>
      </c>
      <c r="B8616" s="1" t="s">
        <v>1596</v>
      </c>
      <c r="C8616" s="1">
        <v>-0.82699999999999996</v>
      </c>
      <c r="D8616" s="1">
        <v>0</v>
      </c>
      <c r="E8616" s="1" t="s">
        <v>337</v>
      </c>
      <c r="F8616">
        <v>105</v>
      </c>
      <c r="G8616">
        <v>75</v>
      </c>
      <c r="H8616">
        <f>VLOOKUP(A8616,Taul1!A2:C834,3)</f>
        <v>1</v>
      </c>
      <c r="I8616" t="str">
        <f>VLOOKUP(A8616,Taul1!A2:C834,2)</f>
        <v>Kelan kuntoutuspalvelujen saajat 20-24</v>
      </c>
      <c r="L8616" t="s">
        <v>1663</v>
      </c>
      <c r="M8616" t="str">
        <f>F8616&amp;L8616&amp;G8616&amp;L8616&amp;INT(C8616*10)</f>
        <v>105,75,-9</v>
      </c>
      <c r="O8616">
        <f>VLOOKUP(B8616,Taul1!A2:C834,3)</f>
        <v>0</v>
      </c>
      <c r="P8616" t="str">
        <f>VLOOKUP(B8616,Taul1!A2:C834,2)</f>
        <v>Vanhempainpäivärahojen korvatut päivät äiti 30-34</v>
      </c>
    </row>
    <row r="8617" spans="1:16" ht="18" x14ac:dyDescent="0.3">
      <c r="A8617" s="1" t="s">
        <v>1558</v>
      </c>
      <c r="B8617" s="1" t="s">
        <v>1596</v>
      </c>
      <c r="C8617" s="1">
        <v>-0.86699999999999999</v>
      </c>
      <c r="D8617" s="1">
        <v>0</v>
      </c>
      <c r="E8617" s="1" t="s">
        <v>337</v>
      </c>
      <c r="F8617">
        <v>106</v>
      </c>
      <c r="G8617">
        <v>75</v>
      </c>
      <c r="H8617">
        <f>VLOOKUP(A8617,Taul1!A2:C834,3)</f>
        <v>1</v>
      </c>
      <c r="I8617" t="str">
        <f>VLOOKUP(A8617,Taul1!A2:C834,2)</f>
        <v>Kelan kuntoutuspalvelujen saajat 25-29</v>
      </c>
      <c r="L8617" t="s">
        <v>1663</v>
      </c>
      <c r="M8617" t="str">
        <f>F8617&amp;L8617&amp;G8617&amp;L8617&amp;INT(C8617*10)</f>
        <v>106,75,-9</v>
      </c>
      <c r="O8617">
        <f>VLOOKUP(B8617,Taul1!A2:C834,3)</f>
        <v>0</v>
      </c>
      <c r="P8617" t="str">
        <f>VLOOKUP(B8617,Taul1!A2:C834,2)</f>
        <v>Vanhempainpäivärahojen korvatut päivät äiti 30-34</v>
      </c>
    </row>
    <row r="8618" spans="1:16" ht="18" x14ac:dyDescent="0.3">
      <c r="A8618" s="1" t="s">
        <v>1560</v>
      </c>
      <c r="B8618" s="1" t="s">
        <v>1596</v>
      </c>
      <c r="C8618" s="1">
        <v>-0.89100000000000001</v>
      </c>
      <c r="D8618" s="1">
        <v>0</v>
      </c>
      <c r="E8618" s="1" t="s">
        <v>337</v>
      </c>
      <c r="F8618">
        <v>107</v>
      </c>
      <c r="G8618">
        <v>75</v>
      </c>
      <c r="H8618">
        <f>VLOOKUP(A8618,Taul1!A2:C834,3)</f>
        <v>1</v>
      </c>
      <c r="I8618" t="str">
        <f>VLOOKUP(A8618,Taul1!A2:C834,2)</f>
        <v>Kelan kuntoutuspalvelujen saajat 30-34</v>
      </c>
      <c r="L8618" t="s">
        <v>1663</v>
      </c>
      <c r="M8618" t="str">
        <f>F8618&amp;L8618&amp;G8618&amp;L8618&amp;INT(C8618*10)</f>
        <v>107,75,-9</v>
      </c>
      <c r="O8618">
        <f>VLOOKUP(B8618,Taul1!A2:C834,3)</f>
        <v>0</v>
      </c>
      <c r="P8618" t="str">
        <f>VLOOKUP(B8618,Taul1!A2:C834,2)</f>
        <v>Vanhempainpäivärahojen korvatut päivät äiti 30-34</v>
      </c>
    </row>
    <row r="8619" spans="1:16" ht="18" x14ac:dyDescent="0.3">
      <c r="A8619" s="1" t="s">
        <v>1562</v>
      </c>
      <c r="B8619" s="1" t="s">
        <v>1596</v>
      </c>
      <c r="C8619" s="1">
        <v>-0.89700000000000002</v>
      </c>
      <c r="D8619" s="2">
        <v>1.11022302462515E-16</v>
      </c>
      <c r="E8619" s="1" t="s">
        <v>337</v>
      </c>
      <c r="F8619">
        <v>108</v>
      </c>
      <c r="G8619">
        <v>75</v>
      </c>
      <c r="H8619">
        <f>VLOOKUP(A8619,Taul1!A2:C834,3)</f>
        <v>1</v>
      </c>
      <c r="I8619" t="str">
        <f>VLOOKUP(A8619,Taul1!A2:C834,2)</f>
        <v>Kelan kuntoutuspalvelujen saajat 35-39</v>
      </c>
      <c r="L8619" t="s">
        <v>1663</v>
      </c>
      <c r="M8619" t="str">
        <f>F8619&amp;L8619&amp;G8619&amp;L8619&amp;INT(C8619*10)</f>
        <v>108,75,-9</v>
      </c>
      <c r="O8619">
        <f>VLOOKUP(B8619,Taul1!A2:C834,3)</f>
        <v>0</v>
      </c>
      <c r="P8619" t="str">
        <f>VLOOKUP(B8619,Taul1!A2:C834,2)</f>
        <v>Vanhempainpäivärahojen korvatut päivät äiti 30-34</v>
      </c>
    </row>
    <row r="8620" spans="1:16" ht="18" x14ac:dyDescent="0.3">
      <c r="A8620" s="1" t="s">
        <v>1564</v>
      </c>
      <c r="B8620" s="1" t="s">
        <v>1596</v>
      </c>
      <c r="C8620" s="1">
        <v>-0.90400000000000003</v>
      </c>
      <c r="D8620" s="1">
        <v>0</v>
      </c>
      <c r="E8620" s="1" t="s">
        <v>337</v>
      </c>
      <c r="F8620">
        <v>109</v>
      </c>
      <c r="G8620">
        <v>75</v>
      </c>
      <c r="H8620">
        <f>VLOOKUP(A8620,Taul1!A2:C834,3)</f>
        <v>1</v>
      </c>
      <c r="I8620" t="str">
        <f>VLOOKUP(A8620,Taul1!A2:C834,2)</f>
        <v>Kelan kuntoutuspalvelujen saajat 40-44</v>
      </c>
      <c r="L8620" t="s">
        <v>1663</v>
      </c>
      <c r="M8620" t="str">
        <f>F8620&amp;L8620&amp;G8620&amp;L8620&amp;INT(C8620*10)</f>
        <v>109,75,-10</v>
      </c>
      <c r="O8620">
        <f>VLOOKUP(B8620,Taul1!A2:C834,3)</f>
        <v>0</v>
      </c>
      <c r="P8620" t="str">
        <f>VLOOKUP(B8620,Taul1!A2:C834,2)</f>
        <v>Vanhempainpäivärahojen korvatut päivät äiti 30-34</v>
      </c>
    </row>
    <row r="8621" spans="1:16" ht="18" x14ac:dyDescent="0.3">
      <c r="A8621" s="1" t="s">
        <v>1566</v>
      </c>
      <c r="B8621" s="1" t="s">
        <v>1596</v>
      </c>
      <c r="C8621" s="1">
        <v>-0.13300000000000001</v>
      </c>
      <c r="D8621" s="1">
        <v>1.95428337882337E-2</v>
      </c>
      <c r="E8621" s="1" t="s">
        <v>337</v>
      </c>
      <c r="F8621">
        <v>110</v>
      </c>
      <c r="G8621">
        <v>75</v>
      </c>
      <c r="H8621">
        <f>VLOOKUP(A8621,Taul1!A2:C834,3)</f>
        <v>1</v>
      </c>
      <c r="I8621" t="str">
        <f>VLOOKUP(A8621,Taul1!A2:C834,2)</f>
        <v>Kelan kuntoutuspalvelujen saajat 45-49</v>
      </c>
      <c r="L8621" t="s">
        <v>1663</v>
      </c>
      <c r="M8621" t="str">
        <f>F8621&amp;L8621&amp;G8621&amp;L8621&amp;INT(C8621*10)</f>
        <v>110,75,-2</v>
      </c>
      <c r="O8621">
        <f>VLOOKUP(B8621,Taul1!A2:C834,3)</f>
        <v>0</v>
      </c>
      <c r="P8621" t="str">
        <f>VLOOKUP(B8621,Taul1!A2:C834,2)</f>
        <v>Vanhempainpäivärahojen korvatut päivät äiti 30-34</v>
      </c>
    </row>
    <row r="8622" spans="1:16" ht="18" x14ac:dyDescent="0.3">
      <c r="A8622" s="1" t="s">
        <v>1568</v>
      </c>
      <c r="B8622" s="1" t="s">
        <v>1596</v>
      </c>
      <c r="C8622" s="1">
        <v>0.71</v>
      </c>
      <c r="D8622" s="2">
        <v>2.2204460492503101E-16</v>
      </c>
      <c r="E8622" s="1" t="s">
        <v>337</v>
      </c>
      <c r="F8622">
        <v>111</v>
      </c>
      <c r="G8622">
        <v>75</v>
      </c>
      <c r="H8622">
        <f>VLOOKUP(A8622,Taul1!A2:C834,3)</f>
        <v>1</v>
      </c>
      <c r="I8622" t="str">
        <f>VLOOKUP(A8622,Taul1!A2:C834,2)</f>
        <v>Kelan kuntoutuspalvelujen saajat 50-54</v>
      </c>
      <c r="L8622" t="s">
        <v>1663</v>
      </c>
      <c r="M8622" t="str">
        <f>F8622&amp;L8622&amp;G8622&amp;L8622&amp;INT(C8622*10)</f>
        <v>111,75,7</v>
      </c>
      <c r="O8622">
        <f>VLOOKUP(B8622,Taul1!A2:C834,3)</f>
        <v>0</v>
      </c>
      <c r="P8622" t="str">
        <f>VLOOKUP(B8622,Taul1!A2:C834,2)</f>
        <v>Vanhempainpäivärahojen korvatut päivät äiti 30-34</v>
      </c>
    </row>
    <row r="8623" spans="1:16" ht="18" x14ac:dyDescent="0.3">
      <c r="A8623" s="1" t="s">
        <v>1570</v>
      </c>
      <c r="B8623" s="1" t="s">
        <v>1596</v>
      </c>
      <c r="C8623" s="1">
        <v>0.79</v>
      </c>
      <c r="D8623" s="1">
        <v>0</v>
      </c>
      <c r="E8623" s="1" t="s">
        <v>337</v>
      </c>
      <c r="F8623">
        <v>112</v>
      </c>
      <c r="G8623">
        <v>75</v>
      </c>
      <c r="H8623">
        <f>VLOOKUP(A8623,Taul1!A2:C834,3)</f>
        <v>1</v>
      </c>
      <c r="I8623" t="str">
        <f>VLOOKUP(A8623,Taul1!A2:C834,2)</f>
        <v>Kelan kuntoutuspalvelujen saajat 55-59</v>
      </c>
      <c r="L8623" t="s">
        <v>1663</v>
      </c>
      <c r="M8623" t="str">
        <f>F8623&amp;L8623&amp;G8623&amp;L8623&amp;INT(C8623*10)</f>
        <v>112,75,7</v>
      </c>
      <c r="O8623">
        <f>VLOOKUP(B8623,Taul1!A2:C834,3)</f>
        <v>0</v>
      </c>
      <c r="P8623" t="str">
        <f>VLOOKUP(B8623,Taul1!A2:C834,2)</f>
        <v>Vanhempainpäivärahojen korvatut päivät äiti 30-34</v>
      </c>
    </row>
    <row r="8624" spans="1:16" ht="18" x14ac:dyDescent="0.3">
      <c r="A8624" s="1" t="s">
        <v>1572</v>
      </c>
      <c r="B8624" s="1" t="s">
        <v>1596</v>
      </c>
      <c r="C8624" s="1">
        <v>0.35799999999999998</v>
      </c>
      <c r="D8624" s="2">
        <v>8.1965212395118605E-11</v>
      </c>
      <c r="E8624" s="1" t="s">
        <v>337</v>
      </c>
      <c r="F8624">
        <v>113</v>
      </c>
      <c r="G8624">
        <v>75</v>
      </c>
      <c r="H8624">
        <f>VLOOKUP(A8624,Taul1!A2:C834,3)</f>
        <v>1</v>
      </c>
      <c r="I8624" t="str">
        <f>VLOOKUP(A8624,Taul1!A2:C834,2)</f>
        <v>Kelan kuntoutuspalvelujen saajat 60-64</v>
      </c>
      <c r="L8624" t="s">
        <v>1663</v>
      </c>
      <c r="M8624" t="str">
        <f>F8624&amp;L8624&amp;G8624&amp;L8624&amp;INT(C8624*10)</f>
        <v>113,75,3</v>
      </c>
      <c r="O8624">
        <f>VLOOKUP(B8624,Taul1!A2:C834,3)</f>
        <v>0</v>
      </c>
      <c r="P8624" t="str">
        <f>VLOOKUP(B8624,Taul1!A2:C834,2)</f>
        <v>Vanhempainpäivärahojen korvatut päivät äiti 30-34</v>
      </c>
    </row>
    <row r="8625" spans="1:16" ht="18" x14ac:dyDescent="0.3">
      <c r="A8625" s="1" t="s">
        <v>1574</v>
      </c>
      <c r="B8625" s="1" t="s">
        <v>1596</v>
      </c>
      <c r="C8625" s="1">
        <v>0.41599999999999998</v>
      </c>
      <c r="D8625" s="2">
        <v>2.0206059048177799E-14</v>
      </c>
      <c r="E8625" s="1" t="s">
        <v>337</v>
      </c>
      <c r="F8625">
        <v>114</v>
      </c>
      <c r="G8625">
        <v>75</v>
      </c>
      <c r="H8625">
        <f>VLOOKUP(A8625,Taul1!A2:C834,3)</f>
        <v>1</v>
      </c>
      <c r="I8625" t="str">
        <f>VLOOKUP(A8625,Taul1!A2:C834,2)</f>
        <v>Kelan kuntoutuspalvelujen saajat 65-69</v>
      </c>
      <c r="L8625" t="s">
        <v>1663</v>
      </c>
      <c r="M8625" t="str">
        <f>F8625&amp;L8625&amp;G8625&amp;L8625&amp;INT(C8625*10)</f>
        <v>114,75,4</v>
      </c>
      <c r="O8625">
        <f>VLOOKUP(B8625,Taul1!A2:C834,3)</f>
        <v>0</v>
      </c>
      <c r="P8625" t="str">
        <f>VLOOKUP(B8625,Taul1!A2:C834,2)</f>
        <v>Vanhempainpäivärahojen korvatut päivät äiti 30-34</v>
      </c>
    </row>
    <row r="8626" spans="1:16" ht="18" x14ac:dyDescent="0.3">
      <c r="A8626" s="1" t="s">
        <v>1576</v>
      </c>
      <c r="B8626" s="1" t="s">
        <v>1596</v>
      </c>
      <c r="C8626" s="1">
        <v>-0.17</v>
      </c>
      <c r="D8626" s="1">
        <v>2.74901981547504E-3</v>
      </c>
      <c r="E8626" s="1" t="s">
        <v>337</v>
      </c>
      <c r="F8626">
        <v>115</v>
      </c>
      <c r="G8626">
        <v>75</v>
      </c>
      <c r="H8626">
        <f>VLOOKUP(A8626,Taul1!A2:C834,3)</f>
        <v>1</v>
      </c>
      <c r="I8626" t="str">
        <f>VLOOKUP(A8626,Taul1!A2:C834,2)</f>
        <v>Kelan kuntoutuspalvelujen saajat 69-</v>
      </c>
      <c r="L8626" t="s">
        <v>1663</v>
      </c>
      <c r="M8626" t="str">
        <f>F8626&amp;L8626&amp;G8626&amp;L8626&amp;INT(C8626*10)</f>
        <v>115,75,-2</v>
      </c>
      <c r="O8626">
        <f>VLOOKUP(B8626,Taul1!A2:C834,3)</f>
        <v>0</v>
      </c>
      <c r="P8626" t="str">
        <f>VLOOKUP(B8626,Taul1!A2:C834,2)</f>
        <v>Vanhempainpäivärahojen korvatut päivät äiti 30-34</v>
      </c>
    </row>
  </sheetData>
  <autoFilter ref="A1:P234">
    <sortState ref="A2:P8626">
      <sortCondition ref="B1:B234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0"/>
  <sheetViews>
    <sheetView tabSelected="1" topLeftCell="A190" workbookViewId="0">
      <selection activeCell="K201" sqref="K201"/>
    </sheetView>
  </sheetViews>
  <sheetFormatPr defaultRowHeight="14.4" x14ac:dyDescent="0.3"/>
  <sheetData>
    <row r="1" spans="1:13" x14ac:dyDescent="0.3">
      <c r="A1" t="s">
        <v>1664</v>
      </c>
    </row>
    <row r="2" spans="1:13" x14ac:dyDescent="0.3">
      <c r="A2" t="s">
        <v>1597</v>
      </c>
      <c r="J2" s="4" t="s">
        <v>1666</v>
      </c>
      <c r="K2" s="4" t="s">
        <v>1667</v>
      </c>
      <c r="M2" t="str">
        <f>J2&amp;A2&amp;K2</f>
        <v>'Vanhempainpäivärahojen korvatut päivät äiti 35-39',</v>
      </c>
    </row>
    <row r="3" spans="1:13" x14ac:dyDescent="0.3">
      <c r="A3" t="s">
        <v>1599</v>
      </c>
      <c r="J3" s="4" t="s">
        <v>1666</v>
      </c>
      <c r="K3" s="4" t="s">
        <v>1667</v>
      </c>
      <c r="M3" t="str">
        <f>J3&amp;A3&amp;K3</f>
        <v>'Vanhempainpäivärahojen korvatut päivät äiti 40-',</v>
      </c>
    </row>
    <row r="4" spans="1:13" x14ac:dyDescent="0.3">
      <c r="A4" t="s">
        <v>1274</v>
      </c>
      <c r="J4" s="4" t="s">
        <v>1666</v>
      </c>
      <c r="K4" s="4" t="s">
        <v>1667</v>
      </c>
      <c r="M4" t="str">
        <f>J4&amp;A4&amp;K4</f>
        <v>'Työllistymistä edistävät palvelut, korvatut päivät, yhteensä',</v>
      </c>
    </row>
    <row r="5" spans="1:13" x14ac:dyDescent="0.3">
      <c r="A5" t="s">
        <v>1276</v>
      </c>
      <c r="J5" s="4" t="s">
        <v>1666</v>
      </c>
      <c r="K5" s="4" t="s">
        <v>1667</v>
      </c>
      <c r="M5" t="str">
        <f>J5&amp;A5&amp;K5</f>
        <v>'Työllistymistä edistävät palvelut, korvatut päivät, 17-24',</v>
      </c>
    </row>
    <row r="6" spans="1:13" x14ac:dyDescent="0.3">
      <c r="A6" t="s">
        <v>1278</v>
      </c>
      <c r="J6" s="4" t="s">
        <v>1666</v>
      </c>
      <c r="K6" s="4" t="s">
        <v>1667</v>
      </c>
      <c r="M6" t="str">
        <f>J6&amp;A6&amp;K6</f>
        <v>'Työllistymistä edistävät palvelut, korvatut päivät, 25-29',</v>
      </c>
    </row>
    <row r="7" spans="1:13" x14ac:dyDescent="0.3">
      <c r="A7" t="s">
        <v>1280</v>
      </c>
      <c r="J7" s="4" t="s">
        <v>1666</v>
      </c>
      <c r="K7" s="4" t="s">
        <v>1667</v>
      </c>
      <c r="M7" t="str">
        <f>J7&amp;A7&amp;K7</f>
        <v>'Työllistymistä edistävät palvelut, korvatut päivät, 30-34',</v>
      </c>
    </row>
    <row r="8" spans="1:13" x14ac:dyDescent="0.3">
      <c r="A8" t="s">
        <v>1282</v>
      </c>
      <c r="J8" s="4" t="s">
        <v>1666</v>
      </c>
      <c r="K8" s="4" t="s">
        <v>1667</v>
      </c>
      <c r="M8" t="str">
        <f>J8&amp;A8&amp;K8</f>
        <v>'Työllistymistä edistävät palvelut, korvatut päivät, 35-39',</v>
      </c>
    </row>
    <row r="9" spans="1:13" x14ac:dyDescent="0.3">
      <c r="A9" t="s">
        <v>1284</v>
      </c>
      <c r="J9" s="4" t="s">
        <v>1666</v>
      </c>
      <c r="K9" s="4" t="s">
        <v>1667</v>
      </c>
      <c r="M9" t="str">
        <f>J9&amp;A9&amp;K9</f>
        <v>'Työllistymistä edistävät palvelut, korvatut päivät, 40-44',</v>
      </c>
    </row>
    <row r="10" spans="1:13" x14ac:dyDescent="0.3">
      <c r="A10" t="s">
        <v>1286</v>
      </c>
      <c r="J10" s="4" t="s">
        <v>1666</v>
      </c>
      <c r="K10" s="4" t="s">
        <v>1667</v>
      </c>
      <c r="M10" t="str">
        <f>J10&amp;A10&amp;K10</f>
        <v>'Työllistymistä edistävät palvelut, korvatut päivät, 45-49',</v>
      </c>
    </row>
    <row r="11" spans="1:13" x14ac:dyDescent="0.3">
      <c r="A11" t="s">
        <v>1288</v>
      </c>
      <c r="J11" s="4" t="s">
        <v>1666</v>
      </c>
      <c r="K11" s="4" t="s">
        <v>1667</v>
      </c>
      <c r="M11" t="str">
        <f>J11&amp;A11&amp;K11</f>
        <v>'Työllistymistä edistävät palvelut, korvatut päivät, 50-54',</v>
      </c>
    </row>
    <row r="12" spans="1:13" x14ac:dyDescent="0.3">
      <c r="A12" t="s">
        <v>1290</v>
      </c>
      <c r="J12" s="4" t="s">
        <v>1666</v>
      </c>
      <c r="K12" s="4" t="s">
        <v>1667</v>
      </c>
      <c r="M12" t="str">
        <f>J12&amp;A12&amp;K12</f>
        <v>'Työllistymistä edistävät palvelut, korvatut päivät, 55-59',</v>
      </c>
    </row>
    <row r="13" spans="1:13" x14ac:dyDescent="0.3">
      <c r="A13" t="s">
        <v>1292</v>
      </c>
      <c r="J13" s="4" t="s">
        <v>1666</v>
      </c>
      <c r="K13" s="4" t="s">
        <v>1667</v>
      </c>
      <c r="M13" t="str">
        <f>J13&amp;A13&amp;K13</f>
        <v>'Työllistymistä edistävät palvelut, korvatut päivät, 60-64',</v>
      </c>
    </row>
    <row r="14" spans="1:13" x14ac:dyDescent="0.3">
      <c r="A14" t="s">
        <v>1316</v>
      </c>
      <c r="J14" s="4" t="s">
        <v>1666</v>
      </c>
      <c r="K14" s="4" t="s">
        <v>1667</v>
      </c>
      <c r="M14" t="str">
        <f>J14&amp;A14&amp;K14</f>
        <v>'Opintovelalliset yhteensä',</v>
      </c>
    </row>
    <row r="15" spans="1:13" x14ac:dyDescent="0.3">
      <c r="A15" t="s">
        <v>1318</v>
      </c>
      <c r="J15" s="4" t="s">
        <v>1666</v>
      </c>
      <c r="K15" s="4" t="s">
        <v>1667</v>
      </c>
      <c r="M15" t="str">
        <f>J15&amp;A15&amp;K15</f>
        <v>'Opintovelalliset 16-24',</v>
      </c>
    </row>
    <row r="16" spans="1:13" x14ac:dyDescent="0.3">
      <c r="A16" t="s">
        <v>1320</v>
      </c>
      <c r="J16" s="4" t="s">
        <v>1666</v>
      </c>
      <c r="K16" s="4" t="s">
        <v>1667</v>
      </c>
      <c r="M16" t="str">
        <f>J16&amp;A16&amp;K16</f>
        <v>'Opintovelalliset 25-29',</v>
      </c>
    </row>
    <row r="17" spans="1:13" x14ac:dyDescent="0.3">
      <c r="A17" t="s">
        <v>1322</v>
      </c>
      <c r="J17" s="4" t="s">
        <v>1666</v>
      </c>
      <c r="K17" s="4" t="s">
        <v>1667</v>
      </c>
      <c r="M17" t="str">
        <f>J17&amp;A17&amp;K17</f>
        <v>'Opintovelalliset 30-34',</v>
      </c>
    </row>
    <row r="18" spans="1:13" x14ac:dyDescent="0.3">
      <c r="A18" t="s">
        <v>1324</v>
      </c>
      <c r="J18" s="4" t="s">
        <v>1666</v>
      </c>
      <c r="K18" s="4" t="s">
        <v>1667</v>
      </c>
      <c r="M18" t="str">
        <f>J18&amp;A18&amp;K18</f>
        <v>'Opintovelalliset 35-39',</v>
      </c>
    </row>
    <row r="19" spans="1:13" x14ac:dyDescent="0.3">
      <c r="A19" t="s">
        <v>1326</v>
      </c>
      <c r="J19" s="4" t="s">
        <v>1666</v>
      </c>
      <c r="K19" s="4" t="s">
        <v>1667</v>
      </c>
      <c r="M19" t="str">
        <f>J19&amp;A19&amp;K19</f>
        <v>'Opintovelalliset 40-44',</v>
      </c>
    </row>
    <row r="20" spans="1:13" x14ac:dyDescent="0.3">
      <c r="A20" t="s">
        <v>1328</v>
      </c>
      <c r="J20" s="4" t="s">
        <v>1666</v>
      </c>
      <c r="K20" s="4" t="s">
        <v>1667</v>
      </c>
      <c r="M20" t="str">
        <f>J20&amp;A20&amp;K20</f>
        <v>'Opintovelalliset 45-49',</v>
      </c>
    </row>
    <row r="21" spans="1:13" x14ac:dyDescent="0.3">
      <c r="A21" t="s">
        <v>1330</v>
      </c>
      <c r="J21" s="4" t="s">
        <v>1666</v>
      </c>
      <c r="K21" s="4" t="s">
        <v>1667</v>
      </c>
      <c r="M21" t="str">
        <f>J21&amp;A21&amp;K21</f>
        <v>'Opintovelalliset 50-54',</v>
      </c>
    </row>
    <row r="22" spans="1:13" x14ac:dyDescent="0.3">
      <c r="A22" t="s">
        <v>1332</v>
      </c>
      <c r="J22" s="4" t="s">
        <v>1666</v>
      </c>
      <c r="K22" s="4" t="s">
        <v>1667</v>
      </c>
      <c r="M22" t="str">
        <f>J22&amp;A22&amp;K22</f>
        <v>'Opintovelalliset 55-',</v>
      </c>
    </row>
    <row r="23" spans="1:13" x14ac:dyDescent="0.3">
      <c r="A23" t="s">
        <v>1389</v>
      </c>
      <c r="J23" s="4" t="s">
        <v>1666</v>
      </c>
      <c r="K23" s="4" t="s">
        <v>1667</v>
      </c>
      <c r="M23" t="str">
        <f>J23&amp;A23&amp;K23</f>
        <v>'Ei perusasteen jälkeistä tutkintoa 15-19',</v>
      </c>
    </row>
    <row r="24" spans="1:13" x14ac:dyDescent="0.3">
      <c r="A24" t="s">
        <v>1391</v>
      </c>
      <c r="J24" s="4" t="s">
        <v>1666</v>
      </c>
      <c r="K24" s="4" t="s">
        <v>1667</v>
      </c>
      <c r="M24" t="str">
        <f>J24&amp;A24&amp;K24</f>
        <v>'Ei perusasteen jälkeistä tutkintoa 20-24',</v>
      </c>
    </row>
    <row r="25" spans="1:13" x14ac:dyDescent="0.3">
      <c r="A25" t="s">
        <v>1393</v>
      </c>
      <c r="J25" s="4" t="s">
        <v>1666</v>
      </c>
      <c r="K25" s="4" t="s">
        <v>1667</v>
      </c>
      <c r="M25" t="str">
        <f>J25&amp;A25&amp;K25</f>
        <v>'Ei perusasteen jälkeistä tutkintoa 25-29',</v>
      </c>
    </row>
    <row r="26" spans="1:13" x14ac:dyDescent="0.3">
      <c r="A26" t="s">
        <v>1395</v>
      </c>
      <c r="J26" s="4" t="s">
        <v>1666</v>
      </c>
      <c r="K26" s="4" t="s">
        <v>1667</v>
      </c>
      <c r="M26" t="str">
        <f>J26&amp;A26&amp;K26</f>
        <v>'Ei perusasteen jälkeistä tutkintoa 30-34',</v>
      </c>
    </row>
    <row r="27" spans="1:13" x14ac:dyDescent="0.3">
      <c r="A27" t="s">
        <v>1397</v>
      </c>
      <c r="J27" s="4" t="s">
        <v>1666</v>
      </c>
      <c r="K27" s="4" t="s">
        <v>1667</v>
      </c>
      <c r="M27" t="str">
        <f>J27&amp;A27&amp;K27</f>
        <v>'Ei perusasteen jälkeistä tutkintoa 35-39',</v>
      </c>
    </row>
    <row r="28" spans="1:13" x14ac:dyDescent="0.3">
      <c r="A28" t="s">
        <v>1399</v>
      </c>
      <c r="J28" s="4" t="s">
        <v>1666</v>
      </c>
      <c r="K28" s="4" t="s">
        <v>1667</v>
      </c>
      <c r="M28" t="str">
        <f>J28&amp;A28&amp;K28</f>
        <v>'Ei perusasteen jälkeistä tutkintoa 40-44',</v>
      </c>
    </row>
    <row r="29" spans="1:13" x14ac:dyDescent="0.3">
      <c r="A29" t="s">
        <v>1401</v>
      </c>
      <c r="J29" s="4" t="s">
        <v>1666</v>
      </c>
      <c r="K29" s="4" t="s">
        <v>1667</v>
      </c>
      <c r="M29" t="str">
        <f>J29&amp;A29&amp;K29</f>
        <v>'Ei perusasteen jälkeistä tutkintoa 45-49',</v>
      </c>
    </row>
    <row r="30" spans="1:13" x14ac:dyDescent="0.3">
      <c r="A30" t="s">
        <v>1403</v>
      </c>
      <c r="J30" s="4" t="s">
        <v>1666</v>
      </c>
      <c r="K30" s="4" t="s">
        <v>1667</v>
      </c>
      <c r="M30" t="str">
        <f>J30&amp;A30&amp;K30</f>
        <v>'Ei perusasteen jälkeistä tutkintoa 50-54',</v>
      </c>
    </row>
    <row r="31" spans="1:13" x14ac:dyDescent="0.3">
      <c r="A31" t="s">
        <v>1405</v>
      </c>
      <c r="J31" s="4" t="s">
        <v>1666</v>
      </c>
      <c r="K31" s="4" t="s">
        <v>1667</v>
      </c>
      <c r="M31" t="str">
        <f>J31&amp;A31&amp;K31</f>
        <v>'Ei perusasteen jälkeistä tutkintoa 55-59',</v>
      </c>
    </row>
    <row r="32" spans="1:13" x14ac:dyDescent="0.3">
      <c r="A32" t="s">
        <v>1407</v>
      </c>
      <c r="J32" s="4" t="s">
        <v>1666</v>
      </c>
      <c r="K32" s="4" t="s">
        <v>1667</v>
      </c>
      <c r="M32" t="str">
        <f>J32&amp;A32&amp;K32</f>
        <v>'Ei perusasteen jälkeistä tutkintoa 60-64',</v>
      </c>
    </row>
    <row r="33" spans="1:13" x14ac:dyDescent="0.3">
      <c r="A33" t="s">
        <v>1409</v>
      </c>
      <c r="J33" s="4" t="s">
        <v>1666</v>
      </c>
      <c r="K33" s="4" t="s">
        <v>1667</v>
      </c>
      <c r="M33" t="str">
        <f>J33&amp;A33&amp;K33</f>
        <v>'Ei perusasteen jälkeistä tutkintoa 65-69',</v>
      </c>
    </row>
    <row r="34" spans="1:13" x14ac:dyDescent="0.3">
      <c r="A34" t="s">
        <v>1411</v>
      </c>
      <c r="J34" s="4" t="s">
        <v>1666</v>
      </c>
      <c r="K34" s="4" t="s">
        <v>1667</v>
      </c>
      <c r="M34" t="str">
        <f>J34&amp;A34&amp;K34</f>
        <v>'Ei perusasteen jälkeistä tutkintoa 70-74',</v>
      </c>
    </row>
    <row r="35" spans="1:13" x14ac:dyDescent="0.3">
      <c r="A35" t="s">
        <v>1413</v>
      </c>
      <c r="J35" s="4" t="s">
        <v>1666</v>
      </c>
      <c r="K35" s="4" t="s">
        <v>1667</v>
      </c>
      <c r="M35" t="str">
        <f>J35&amp;A35&amp;K35</f>
        <v>'Ei perusasteen jälkeistä tutkintoa 75-',</v>
      </c>
    </row>
    <row r="36" spans="1:13" x14ac:dyDescent="0.3">
      <c r="A36" t="s">
        <v>1415</v>
      </c>
      <c r="J36" s="4" t="s">
        <v>1666</v>
      </c>
      <c r="K36" s="4" t="s">
        <v>1667</v>
      </c>
      <c r="M36" t="str">
        <f>J36&amp;A36&amp;K36</f>
        <v>'Toisen asteen tutkinto 15-19',</v>
      </c>
    </row>
    <row r="37" spans="1:13" x14ac:dyDescent="0.3">
      <c r="A37" t="s">
        <v>1417</v>
      </c>
      <c r="J37" s="4" t="s">
        <v>1666</v>
      </c>
      <c r="K37" s="4" t="s">
        <v>1667</v>
      </c>
      <c r="M37" t="str">
        <f>J37&amp;A37&amp;K37</f>
        <v>'Toisen asteen tutkinto 20-24',</v>
      </c>
    </row>
    <row r="38" spans="1:13" x14ac:dyDescent="0.3">
      <c r="A38" t="s">
        <v>1419</v>
      </c>
      <c r="J38" s="4" t="s">
        <v>1666</v>
      </c>
      <c r="K38" s="4" t="s">
        <v>1667</v>
      </c>
      <c r="M38" t="str">
        <f>J38&amp;A38&amp;K38</f>
        <v>'Toisen asteen tutkinto 25-29',</v>
      </c>
    </row>
    <row r="39" spans="1:13" x14ac:dyDescent="0.3">
      <c r="A39" t="s">
        <v>1421</v>
      </c>
      <c r="J39" s="4" t="s">
        <v>1666</v>
      </c>
      <c r="K39" s="4" t="s">
        <v>1667</v>
      </c>
      <c r="M39" t="str">
        <f>J39&amp;A39&amp;K39</f>
        <v>'Toisen asteen tutkinto 30-34',</v>
      </c>
    </row>
    <row r="40" spans="1:13" x14ac:dyDescent="0.3">
      <c r="A40" t="s">
        <v>1423</v>
      </c>
      <c r="J40" s="4" t="s">
        <v>1666</v>
      </c>
      <c r="K40" s="4" t="s">
        <v>1667</v>
      </c>
      <c r="M40" t="str">
        <f>J40&amp;A40&amp;K40</f>
        <v>'Toisen asteen tutkinto 35-39',</v>
      </c>
    </row>
    <row r="41" spans="1:13" x14ac:dyDescent="0.3">
      <c r="A41" t="s">
        <v>1425</v>
      </c>
      <c r="J41" s="4" t="s">
        <v>1666</v>
      </c>
      <c r="K41" s="4" t="s">
        <v>1667</v>
      </c>
      <c r="M41" t="str">
        <f>J41&amp;A41&amp;K41</f>
        <v>'Toisen asteen tutkinto 40-44',</v>
      </c>
    </row>
    <row r="42" spans="1:13" x14ac:dyDescent="0.3">
      <c r="A42" t="s">
        <v>1427</v>
      </c>
      <c r="J42" s="4" t="s">
        <v>1666</v>
      </c>
      <c r="K42" s="4" t="s">
        <v>1667</v>
      </c>
      <c r="M42" t="str">
        <f>J42&amp;A42&amp;K42</f>
        <v>'Toisen asteen tutkinto 45-49',</v>
      </c>
    </row>
    <row r="43" spans="1:13" x14ac:dyDescent="0.3">
      <c r="A43" t="s">
        <v>1429</v>
      </c>
      <c r="J43" s="4" t="s">
        <v>1666</v>
      </c>
      <c r="K43" s="4" t="s">
        <v>1667</v>
      </c>
      <c r="M43" t="str">
        <f>J43&amp;A43&amp;K43</f>
        <v>'Toisen asteen tutkinto 50-54',</v>
      </c>
    </row>
    <row r="44" spans="1:13" x14ac:dyDescent="0.3">
      <c r="A44" t="s">
        <v>1431</v>
      </c>
      <c r="J44" s="4" t="s">
        <v>1666</v>
      </c>
      <c r="K44" s="4" t="s">
        <v>1667</v>
      </c>
      <c r="M44" t="str">
        <f>J44&amp;A44&amp;K44</f>
        <v>'Toisen asteen tutkinto 55-59',</v>
      </c>
    </row>
    <row r="45" spans="1:13" x14ac:dyDescent="0.3">
      <c r="A45" t="s">
        <v>1433</v>
      </c>
      <c r="J45" s="4" t="s">
        <v>1666</v>
      </c>
      <c r="K45" s="4" t="s">
        <v>1667</v>
      </c>
      <c r="M45" t="str">
        <f>J45&amp;A45&amp;K45</f>
        <v>'Toisen asteen tutkinto 60-64',</v>
      </c>
    </row>
    <row r="46" spans="1:13" x14ac:dyDescent="0.3">
      <c r="A46" t="s">
        <v>1435</v>
      </c>
      <c r="J46" s="4" t="s">
        <v>1666</v>
      </c>
      <c r="K46" s="4" t="s">
        <v>1667</v>
      </c>
      <c r="M46" t="str">
        <f>J46&amp;A46&amp;K46</f>
        <v>'Toisen asteen tutkinto 65-69',</v>
      </c>
    </row>
    <row r="47" spans="1:13" x14ac:dyDescent="0.3">
      <c r="A47" t="s">
        <v>1437</v>
      </c>
      <c r="J47" s="4" t="s">
        <v>1666</v>
      </c>
      <c r="K47" s="4" t="s">
        <v>1667</v>
      </c>
      <c r="M47" t="str">
        <f>J47&amp;A47&amp;K47</f>
        <v>'Toisen asteen tutkinto 70-74',</v>
      </c>
    </row>
    <row r="48" spans="1:13" x14ac:dyDescent="0.3">
      <c r="A48" t="s">
        <v>1439</v>
      </c>
      <c r="J48" s="4" t="s">
        <v>1666</v>
      </c>
      <c r="K48" s="4" t="s">
        <v>1667</v>
      </c>
      <c r="M48" t="str">
        <f>J48&amp;A48&amp;K48</f>
        <v>'Toisen asteen tutkinto 75-',</v>
      </c>
    </row>
    <row r="49" spans="1:13" x14ac:dyDescent="0.3">
      <c r="A49" t="s">
        <v>1441</v>
      </c>
      <c r="J49" s="4" t="s">
        <v>1666</v>
      </c>
      <c r="K49" s="4" t="s">
        <v>1667</v>
      </c>
      <c r="M49" t="str">
        <f>J49&amp;A49&amp;K49</f>
        <v>'Korkea-asteen tutkinto 15-19',</v>
      </c>
    </row>
    <row r="50" spans="1:13" x14ac:dyDescent="0.3">
      <c r="A50" t="s">
        <v>1443</v>
      </c>
      <c r="J50" s="4" t="s">
        <v>1666</v>
      </c>
      <c r="K50" s="4" t="s">
        <v>1667</v>
      </c>
      <c r="M50" t="str">
        <f>J50&amp;A50&amp;K50</f>
        <v>'Korkea-asteen tutkinto 20-24',</v>
      </c>
    </row>
    <row r="51" spans="1:13" x14ac:dyDescent="0.3">
      <c r="A51" t="s">
        <v>1445</v>
      </c>
      <c r="J51" s="4" t="s">
        <v>1666</v>
      </c>
      <c r="K51" s="4" t="s">
        <v>1667</v>
      </c>
      <c r="M51" t="str">
        <f>J51&amp;A51&amp;K51</f>
        <v>'Korkea-asteen tutkinto 25-29',</v>
      </c>
    </row>
    <row r="52" spans="1:13" x14ac:dyDescent="0.3">
      <c r="A52" t="s">
        <v>1447</v>
      </c>
      <c r="J52" s="4" t="s">
        <v>1666</v>
      </c>
      <c r="K52" s="4" t="s">
        <v>1667</v>
      </c>
      <c r="M52" t="str">
        <f>J52&amp;A52&amp;K52</f>
        <v>'Korkea-asteen tutkinto 30-34',</v>
      </c>
    </row>
    <row r="53" spans="1:13" x14ac:dyDescent="0.3">
      <c r="A53" t="s">
        <v>1449</v>
      </c>
      <c r="J53" s="4" t="s">
        <v>1666</v>
      </c>
      <c r="K53" s="4" t="s">
        <v>1667</v>
      </c>
      <c r="M53" t="str">
        <f>J53&amp;A53&amp;K53</f>
        <v>'Korkea-asteen tutkinto 35-39',</v>
      </c>
    </row>
    <row r="54" spans="1:13" x14ac:dyDescent="0.3">
      <c r="A54" t="s">
        <v>1451</v>
      </c>
      <c r="J54" s="4" t="s">
        <v>1666</v>
      </c>
      <c r="K54" s="4" t="s">
        <v>1667</v>
      </c>
      <c r="M54" t="str">
        <f>J54&amp;A54&amp;K54</f>
        <v>'Korkea-asteen tutkinto 40-44',</v>
      </c>
    </row>
    <row r="55" spans="1:13" x14ac:dyDescent="0.3">
      <c r="A55" t="s">
        <v>1453</v>
      </c>
      <c r="J55" s="4" t="s">
        <v>1666</v>
      </c>
      <c r="K55" s="4" t="s">
        <v>1667</v>
      </c>
      <c r="M55" t="str">
        <f>J55&amp;A55&amp;K55</f>
        <v>'Korkea-asteen tutkinto 45-49',</v>
      </c>
    </row>
    <row r="56" spans="1:13" x14ac:dyDescent="0.3">
      <c r="A56" t="s">
        <v>1455</v>
      </c>
      <c r="J56" s="4" t="s">
        <v>1666</v>
      </c>
      <c r="K56" s="4" t="s">
        <v>1667</v>
      </c>
      <c r="M56" t="str">
        <f>J56&amp;A56&amp;K56</f>
        <v>'Korkea-asteen tutkinto 50-54',</v>
      </c>
    </row>
    <row r="57" spans="1:13" x14ac:dyDescent="0.3">
      <c r="A57" t="s">
        <v>1457</v>
      </c>
      <c r="J57" s="4" t="s">
        <v>1666</v>
      </c>
      <c r="K57" s="4" t="s">
        <v>1667</v>
      </c>
      <c r="M57" t="str">
        <f>J57&amp;A57&amp;K57</f>
        <v>'Korkea-asteen tutkinto 55-59',</v>
      </c>
    </row>
    <row r="58" spans="1:13" x14ac:dyDescent="0.3">
      <c r="A58" t="s">
        <v>1459</v>
      </c>
      <c r="J58" s="4" t="s">
        <v>1666</v>
      </c>
      <c r="K58" s="4" t="s">
        <v>1667</v>
      </c>
      <c r="M58" t="str">
        <f>J58&amp;A58&amp;K58</f>
        <v>'Korkea-asteen tutkinto 60-64',</v>
      </c>
    </row>
    <row r="59" spans="1:13" x14ac:dyDescent="0.3">
      <c r="A59" t="s">
        <v>1461</v>
      </c>
      <c r="J59" s="4" t="s">
        <v>1666</v>
      </c>
      <c r="K59" s="4" t="s">
        <v>1667</v>
      </c>
      <c r="M59" t="str">
        <f>J59&amp;A59&amp;K59</f>
        <v>'Korkea-asteen tutkinto 65-69',</v>
      </c>
    </row>
    <row r="60" spans="1:13" x14ac:dyDescent="0.3">
      <c r="A60" t="s">
        <v>1463</v>
      </c>
      <c r="J60" s="4" t="s">
        <v>1666</v>
      </c>
      <c r="K60" s="4" t="s">
        <v>1667</v>
      </c>
      <c r="M60" t="str">
        <f>J60&amp;A60&amp;K60</f>
        <v>'Korkea-asteen tutkinto 70-74',</v>
      </c>
    </row>
    <row r="61" spans="1:13" x14ac:dyDescent="0.3">
      <c r="A61" t="s">
        <v>1465</v>
      </c>
      <c r="J61" s="4" t="s">
        <v>1666</v>
      </c>
      <c r="K61" s="4" t="s">
        <v>1667</v>
      </c>
      <c r="M61" t="str">
        <f>J61&amp;A61&amp;K61</f>
        <v>'Korkea-asteen tutkinto 75-',</v>
      </c>
    </row>
    <row r="62" spans="1:13" x14ac:dyDescent="0.3">
      <c r="A62" t="s">
        <v>1467</v>
      </c>
      <c r="J62" s="4" t="s">
        <v>1666</v>
      </c>
      <c r="K62" s="4" t="s">
        <v>1667</v>
      </c>
      <c r="M62" t="str">
        <f>J62&amp;A62&amp;K62</f>
        <v>'0-4 -vuotiaat',</v>
      </c>
    </row>
    <row r="63" spans="1:13" x14ac:dyDescent="0.3">
      <c r="A63" t="s">
        <v>1469</v>
      </c>
      <c r="J63" s="4" t="s">
        <v>1666</v>
      </c>
      <c r="K63" s="4" t="s">
        <v>1667</v>
      </c>
      <c r="M63" t="str">
        <f>J63&amp;A63&amp;K63</f>
        <v>'5-9 -vuotiaat',</v>
      </c>
    </row>
    <row r="64" spans="1:13" x14ac:dyDescent="0.3">
      <c r="A64" t="s">
        <v>1471</v>
      </c>
      <c r="J64" s="4" t="s">
        <v>1666</v>
      </c>
      <c r="K64" s="4" t="s">
        <v>1667</v>
      </c>
      <c r="M64" t="str">
        <f>J64&amp;A64&amp;K64</f>
        <v>'10-14 -vuotiaat',</v>
      </c>
    </row>
    <row r="65" spans="1:13" x14ac:dyDescent="0.3">
      <c r="A65" t="s">
        <v>1473</v>
      </c>
      <c r="J65" s="4" t="s">
        <v>1666</v>
      </c>
      <c r="K65" s="4" t="s">
        <v>1667</v>
      </c>
      <c r="M65" t="str">
        <f t="shared" ref="M65:M116" si="0">J65&amp;A65&amp;K65</f>
        <v>'15-19 -vuotiaat',</v>
      </c>
    </row>
    <row r="66" spans="1:13" x14ac:dyDescent="0.3">
      <c r="A66" t="s">
        <v>1475</v>
      </c>
      <c r="J66" s="4" t="s">
        <v>1666</v>
      </c>
      <c r="K66" s="4" t="s">
        <v>1667</v>
      </c>
      <c r="M66" t="str">
        <f t="shared" si="0"/>
        <v>'20-24 -vuotiaat',</v>
      </c>
    </row>
    <row r="67" spans="1:13" x14ac:dyDescent="0.3">
      <c r="A67" t="s">
        <v>1477</v>
      </c>
      <c r="J67" s="4" t="s">
        <v>1666</v>
      </c>
      <c r="K67" s="4" t="s">
        <v>1667</v>
      </c>
      <c r="M67" t="str">
        <f t="shared" si="0"/>
        <v>'25-29 -vuotiaat',</v>
      </c>
    </row>
    <row r="68" spans="1:13" x14ac:dyDescent="0.3">
      <c r="A68" t="s">
        <v>1479</v>
      </c>
      <c r="J68" s="4" t="s">
        <v>1666</v>
      </c>
      <c r="K68" s="4" t="s">
        <v>1667</v>
      </c>
      <c r="M68" t="str">
        <f t="shared" si="0"/>
        <v>'30-34 -vuotiaat',</v>
      </c>
    </row>
    <row r="69" spans="1:13" x14ac:dyDescent="0.3">
      <c r="A69" t="s">
        <v>1481</v>
      </c>
      <c r="J69" s="4" t="s">
        <v>1666</v>
      </c>
      <c r="K69" s="4" t="s">
        <v>1667</v>
      </c>
      <c r="M69" t="str">
        <f t="shared" si="0"/>
        <v>'35-39 -vuotiaat',</v>
      </c>
    </row>
    <row r="70" spans="1:13" x14ac:dyDescent="0.3">
      <c r="A70" t="s">
        <v>1483</v>
      </c>
      <c r="J70" s="4" t="s">
        <v>1666</v>
      </c>
      <c r="K70" s="4" t="s">
        <v>1667</v>
      </c>
      <c r="M70" t="str">
        <f t="shared" si="0"/>
        <v>'40-44 -vuotiaat',</v>
      </c>
    </row>
    <row r="71" spans="1:13" x14ac:dyDescent="0.3">
      <c r="A71" t="s">
        <v>1485</v>
      </c>
      <c r="J71" s="4" t="s">
        <v>1666</v>
      </c>
      <c r="K71" s="4" t="s">
        <v>1667</v>
      </c>
      <c r="M71" t="str">
        <f t="shared" si="0"/>
        <v>'45-49 -vuotiaat',</v>
      </c>
    </row>
    <row r="72" spans="1:13" x14ac:dyDescent="0.3">
      <c r="A72" t="s">
        <v>1487</v>
      </c>
      <c r="J72" s="4" t="s">
        <v>1666</v>
      </c>
      <c r="K72" s="4" t="s">
        <v>1667</v>
      </c>
      <c r="M72" t="str">
        <f t="shared" si="0"/>
        <v>'50-54 -vuotiaat',</v>
      </c>
    </row>
    <row r="73" spans="1:13" x14ac:dyDescent="0.3">
      <c r="A73" t="s">
        <v>1489</v>
      </c>
      <c r="J73" s="4" t="s">
        <v>1666</v>
      </c>
      <c r="K73" s="4" t="s">
        <v>1667</v>
      </c>
      <c r="M73" t="str">
        <f t="shared" si="0"/>
        <v>'55-59 -vuotiaat',</v>
      </c>
    </row>
    <row r="74" spans="1:13" x14ac:dyDescent="0.3">
      <c r="A74" t="s">
        <v>1491</v>
      </c>
      <c r="J74" s="4" t="s">
        <v>1666</v>
      </c>
      <c r="K74" s="4" t="s">
        <v>1667</v>
      </c>
      <c r="M74" t="str">
        <f t="shared" si="0"/>
        <v>'60-64 -vuotiaat',</v>
      </c>
    </row>
    <row r="75" spans="1:13" x14ac:dyDescent="0.3">
      <c r="A75" t="s">
        <v>1493</v>
      </c>
      <c r="J75" s="4" t="s">
        <v>1666</v>
      </c>
      <c r="K75" s="4" t="s">
        <v>1667</v>
      </c>
      <c r="M75" t="str">
        <f t="shared" si="0"/>
        <v>'65-69 -vuotiaat',</v>
      </c>
    </row>
    <row r="76" spans="1:13" x14ac:dyDescent="0.3">
      <c r="A76" t="s">
        <v>1495</v>
      </c>
      <c r="J76" s="4" t="s">
        <v>1666</v>
      </c>
      <c r="K76" s="4" t="s">
        <v>1667</v>
      </c>
      <c r="M76" t="str">
        <f t="shared" si="0"/>
        <v>'70-74 -vuotiaat',</v>
      </c>
    </row>
    <row r="77" spans="1:13" x14ac:dyDescent="0.3">
      <c r="A77" t="s">
        <v>1497</v>
      </c>
      <c r="J77" s="4" t="s">
        <v>1666</v>
      </c>
      <c r="K77" s="4" t="s">
        <v>1667</v>
      </c>
      <c r="M77" t="str">
        <f t="shared" si="0"/>
        <v>'75-79 -vuotiaat',</v>
      </c>
    </row>
    <row r="78" spans="1:13" x14ac:dyDescent="0.3">
      <c r="A78" t="s">
        <v>1499</v>
      </c>
      <c r="J78" s="4" t="s">
        <v>1666</v>
      </c>
      <c r="K78" s="4" t="s">
        <v>1667</v>
      </c>
      <c r="M78" t="str">
        <f t="shared" si="0"/>
        <v>'80-84 -vuotiaat',</v>
      </c>
    </row>
    <row r="79" spans="1:13" x14ac:dyDescent="0.3">
      <c r="A79" t="s">
        <v>1501</v>
      </c>
      <c r="J79" s="4" t="s">
        <v>1666</v>
      </c>
      <c r="K79" s="4" t="s">
        <v>1667</v>
      </c>
      <c r="M79" t="str">
        <f t="shared" si="0"/>
        <v>'85-89 -vuotiaat',</v>
      </c>
    </row>
    <row r="80" spans="1:13" x14ac:dyDescent="0.3">
      <c r="A80" t="s">
        <v>1503</v>
      </c>
      <c r="J80" s="4" t="s">
        <v>1666</v>
      </c>
      <c r="K80" s="4" t="s">
        <v>1667</v>
      </c>
      <c r="M80" t="str">
        <f t="shared" si="0"/>
        <v>'90-94 -vuotiaat',</v>
      </c>
    </row>
    <row r="81" spans="1:13" x14ac:dyDescent="0.3">
      <c r="A81" t="s">
        <v>1505</v>
      </c>
      <c r="J81" s="4" t="s">
        <v>1666</v>
      </c>
      <c r="K81" s="4" t="s">
        <v>1667</v>
      </c>
      <c r="M81" t="str">
        <f t="shared" si="0"/>
        <v>'Yli 94-vuotiaat',</v>
      </c>
    </row>
    <row r="82" spans="1:13" x14ac:dyDescent="0.3">
      <c r="A82" t="s">
        <v>1507</v>
      </c>
      <c r="J82" s="4" t="s">
        <v>1666</v>
      </c>
      <c r="K82" s="4" t="s">
        <v>1667</v>
      </c>
      <c r="M82" t="str">
        <f t="shared" si="0"/>
        <v>'0-vuotiaat',</v>
      </c>
    </row>
    <row r="83" spans="1:13" x14ac:dyDescent="0.3">
      <c r="A83" t="s">
        <v>1509</v>
      </c>
      <c r="J83" s="4" t="s">
        <v>1666</v>
      </c>
      <c r="K83" s="4" t="s">
        <v>1667</v>
      </c>
      <c r="M83" t="str">
        <f t="shared" si="0"/>
        <v>'1-vuotiaat',</v>
      </c>
    </row>
    <row r="84" spans="1:13" x14ac:dyDescent="0.3">
      <c r="A84" t="s">
        <v>1511</v>
      </c>
      <c r="J84" s="4" t="s">
        <v>1666</v>
      </c>
      <c r="K84" s="4" t="s">
        <v>1667</v>
      </c>
      <c r="M84" t="str">
        <f t="shared" si="0"/>
        <v>'2-vuotiaat',</v>
      </c>
    </row>
    <row r="85" spans="1:13" x14ac:dyDescent="0.3">
      <c r="A85" t="s">
        <v>1513</v>
      </c>
      <c r="J85" s="4" t="s">
        <v>1666</v>
      </c>
      <c r="K85" s="4" t="s">
        <v>1667</v>
      </c>
      <c r="M85" t="str">
        <f t="shared" si="0"/>
        <v>'3-vuotiaat',</v>
      </c>
    </row>
    <row r="86" spans="1:13" x14ac:dyDescent="0.3">
      <c r="A86" t="s">
        <v>1515</v>
      </c>
      <c r="J86" s="4" t="s">
        <v>1666</v>
      </c>
      <c r="K86" s="4" t="s">
        <v>1667</v>
      </c>
      <c r="M86" t="str">
        <f t="shared" si="0"/>
        <v>'4-vuotiaat',</v>
      </c>
    </row>
    <row r="87" spans="1:13" x14ac:dyDescent="0.3">
      <c r="A87" t="s">
        <v>1517</v>
      </c>
      <c r="J87" s="4" t="s">
        <v>1666</v>
      </c>
      <c r="K87" s="4" t="s">
        <v>1667</v>
      </c>
      <c r="M87" t="str">
        <f t="shared" si="0"/>
        <v>'5-vuotiaat',</v>
      </c>
    </row>
    <row r="88" spans="1:13" x14ac:dyDescent="0.3">
      <c r="A88" t="s">
        <v>1519</v>
      </c>
      <c r="J88" s="4" t="s">
        <v>1666</v>
      </c>
      <c r="K88" s="4" t="s">
        <v>1667</v>
      </c>
      <c r="M88" t="str">
        <f t="shared" si="0"/>
        <v>'6-vuotiaat',</v>
      </c>
    </row>
    <row r="89" spans="1:13" x14ac:dyDescent="0.3">
      <c r="A89" t="s">
        <v>1521</v>
      </c>
      <c r="J89" s="4" t="s">
        <v>1666</v>
      </c>
      <c r="K89" s="4" t="s">
        <v>1667</v>
      </c>
      <c r="M89" t="str">
        <f t="shared" si="0"/>
        <v>'7-vuotiaat',</v>
      </c>
    </row>
    <row r="90" spans="1:13" x14ac:dyDescent="0.3">
      <c r="A90" t="s">
        <v>1523</v>
      </c>
      <c r="J90" s="4" t="s">
        <v>1666</v>
      </c>
      <c r="K90" s="4" t="s">
        <v>1667</v>
      </c>
      <c r="M90" t="str">
        <f t="shared" si="0"/>
        <v>'8-vuotiaat',</v>
      </c>
    </row>
    <row r="91" spans="1:13" x14ac:dyDescent="0.3">
      <c r="A91" t="s">
        <v>1525</v>
      </c>
      <c r="J91" s="4" t="s">
        <v>1666</v>
      </c>
      <c r="K91" s="4" t="s">
        <v>1667</v>
      </c>
      <c r="M91" t="str">
        <f t="shared" si="0"/>
        <v>'9-vuotiaat',</v>
      </c>
    </row>
    <row r="92" spans="1:13" x14ac:dyDescent="0.3">
      <c r="A92" t="s">
        <v>1527</v>
      </c>
      <c r="J92" s="4" t="s">
        <v>1666</v>
      </c>
      <c r="K92" s="4" t="s">
        <v>1667</v>
      </c>
      <c r="M92" t="str">
        <f t="shared" si="0"/>
        <v>'Työkyvyttömyyseläkkeen saajat yhteensä',</v>
      </c>
    </row>
    <row r="93" spans="1:13" x14ac:dyDescent="0.3">
      <c r="A93" t="s">
        <v>1529</v>
      </c>
      <c r="J93" s="4" t="s">
        <v>1666</v>
      </c>
      <c r="K93" s="4" t="s">
        <v>1667</v>
      </c>
      <c r="M93" t="str">
        <f t="shared" si="0"/>
        <v>'Työkyvyttömyyseläkkeen saajat 16-24',</v>
      </c>
    </row>
    <row r="94" spans="1:13" x14ac:dyDescent="0.3">
      <c r="A94" t="s">
        <v>1531</v>
      </c>
      <c r="J94" s="4" t="s">
        <v>1666</v>
      </c>
      <c r="K94" s="4" t="s">
        <v>1667</v>
      </c>
      <c r="M94" t="str">
        <f t="shared" si="0"/>
        <v>'Työkyvyttömyyseläkkeen saajat 25-29',</v>
      </c>
    </row>
    <row r="95" spans="1:13" x14ac:dyDescent="0.3">
      <c r="A95" t="s">
        <v>1533</v>
      </c>
      <c r="J95" s="4" t="s">
        <v>1666</v>
      </c>
      <c r="K95" s="4" t="s">
        <v>1667</v>
      </c>
      <c r="M95" t="str">
        <f t="shared" si="0"/>
        <v>'Työkyvyttömyyseläkkeen saajat 30-34',</v>
      </c>
    </row>
    <row r="96" spans="1:13" x14ac:dyDescent="0.3">
      <c r="A96" t="s">
        <v>1535</v>
      </c>
      <c r="J96" s="4" t="s">
        <v>1666</v>
      </c>
      <c r="K96" s="4" t="s">
        <v>1667</v>
      </c>
      <c r="M96" t="str">
        <f t="shared" si="0"/>
        <v>'Työkyvyttömyyseläkkeen saajat 35-39',</v>
      </c>
    </row>
    <row r="97" spans="1:13" x14ac:dyDescent="0.3">
      <c r="A97" t="s">
        <v>1537</v>
      </c>
      <c r="J97" s="4" t="s">
        <v>1666</v>
      </c>
      <c r="K97" s="4" t="s">
        <v>1667</v>
      </c>
      <c r="M97" t="str">
        <f t="shared" si="0"/>
        <v>'Työkyvyttömyyseläkkeen saajat 40-44',</v>
      </c>
    </row>
    <row r="98" spans="1:13" x14ac:dyDescent="0.3">
      <c r="A98" t="s">
        <v>1539</v>
      </c>
      <c r="J98" s="4" t="s">
        <v>1666</v>
      </c>
      <c r="K98" s="4" t="s">
        <v>1667</v>
      </c>
      <c r="M98" t="str">
        <f t="shared" si="0"/>
        <v>'Työkyvyttömyyseläkkeen saajat 45-49',</v>
      </c>
    </row>
    <row r="99" spans="1:13" x14ac:dyDescent="0.3">
      <c r="A99" t="s">
        <v>1541</v>
      </c>
      <c r="J99" s="4" t="s">
        <v>1666</v>
      </c>
      <c r="K99" s="4" t="s">
        <v>1667</v>
      </c>
      <c r="M99" t="str">
        <f t="shared" si="0"/>
        <v>'Työkyvyttömyyseläkkeen saajat 50-54',</v>
      </c>
    </row>
    <row r="100" spans="1:13" x14ac:dyDescent="0.3">
      <c r="A100" t="s">
        <v>1543</v>
      </c>
      <c r="J100" s="4" t="s">
        <v>1666</v>
      </c>
      <c r="K100" s="4" t="s">
        <v>1667</v>
      </c>
      <c r="M100" t="str">
        <f t="shared" si="0"/>
        <v>'Työkyvyttömyyseläkkeen saajat 55-59',</v>
      </c>
    </row>
    <row r="101" spans="1:13" x14ac:dyDescent="0.3">
      <c r="A101" t="s">
        <v>1545</v>
      </c>
      <c r="J101" s="4" t="s">
        <v>1666</v>
      </c>
      <c r="K101" s="4" t="s">
        <v>1667</v>
      </c>
      <c r="M101" t="str">
        <f t="shared" si="0"/>
        <v>'Työkyvyttömyyseläkkeen saajat 60-64',</v>
      </c>
    </row>
    <row r="102" spans="1:13" x14ac:dyDescent="0.3">
      <c r="A102" t="s">
        <v>1547</v>
      </c>
      <c r="J102" s="4" t="s">
        <v>1666</v>
      </c>
      <c r="K102" s="4" t="s">
        <v>1667</v>
      </c>
      <c r="M102" t="str">
        <f t="shared" si="0"/>
        <v>'Kelan kuntoutuspalvelujen saajat yhteensä',</v>
      </c>
    </row>
    <row r="103" spans="1:13" x14ac:dyDescent="0.3">
      <c r="A103" t="s">
        <v>1549</v>
      </c>
      <c r="J103" s="4" t="s">
        <v>1666</v>
      </c>
      <c r="K103" s="4" t="s">
        <v>1667</v>
      </c>
      <c r="M103" t="str">
        <f t="shared" si="0"/>
        <v>'Kelan kuntoutuspalvelujen saajat 0-6',</v>
      </c>
    </row>
    <row r="104" spans="1:13" x14ac:dyDescent="0.3">
      <c r="A104" t="s">
        <v>1551</v>
      </c>
      <c r="J104" s="4" t="s">
        <v>1666</v>
      </c>
      <c r="K104" s="4" t="s">
        <v>1667</v>
      </c>
      <c r="M104" t="str">
        <f t="shared" si="0"/>
        <v>'Kelan kuntoutuspalvelujen saajat 7-15',</v>
      </c>
    </row>
    <row r="105" spans="1:13" x14ac:dyDescent="0.3">
      <c r="A105" t="s">
        <v>1553</v>
      </c>
      <c r="J105" s="4" t="s">
        <v>1666</v>
      </c>
      <c r="K105" s="4" t="s">
        <v>1667</v>
      </c>
      <c r="M105" t="str">
        <f t="shared" si="0"/>
        <v>'Kelan kuntoutuspalvelujen saajat 16-19',</v>
      </c>
    </row>
    <row r="106" spans="1:13" x14ac:dyDescent="0.3">
      <c r="A106" t="s">
        <v>1555</v>
      </c>
      <c r="J106" s="4" t="s">
        <v>1666</v>
      </c>
      <c r="K106" s="4" t="s">
        <v>1667</v>
      </c>
      <c r="M106" t="str">
        <f t="shared" si="0"/>
        <v>'Kelan kuntoutuspalvelujen saajat 20-24',</v>
      </c>
    </row>
    <row r="107" spans="1:13" x14ac:dyDescent="0.3">
      <c r="A107" t="s">
        <v>1557</v>
      </c>
      <c r="J107" s="4" t="s">
        <v>1666</v>
      </c>
      <c r="K107" s="4" t="s">
        <v>1667</v>
      </c>
      <c r="M107" t="str">
        <f t="shared" si="0"/>
        <v>'Kelan kuntoutuspalvelujen saajat 25-29',</v>
      </c>
    </row>
    <row r="108" spans="1:13" x14ac:dyDescent="0.3">
      <c r="A108" t="s">
        <v>1559</v>
      </c>
      <c r="J108" s="4" t="s">
        <v>1666</v>
      </c>
      <c r="K108" s="4" t="s">
        <v>1667</v>
      </c>
      <c r="M108" t="str">
        <f t="shared" si="0"/>
        <v>'Kelan kuntoutuspalvelujen saajat 30-34',</v>
      </c>
    </row>
    <row r="109" spans="1:13" x14ac:dyDescent="0.3">
      <c r="A109" t="s">
        <v>1561</v>
      </c>
      <c r="J109" s="4" t="s">
        <v>1666</v>
      </c>
      <c r="K109" s="4" t="s">
        <v>1667</v>
      </c>
      <c r="M109" t="str">
        <f t="shared" si="0"/>
        <v>'Kelan kuntoutuspalvelujen saajat 35-39',</v>
      </c>
    </row>
    <row r="110" spans="1:13" x14ac:dyDescent="0.3">
      <c r="A110" t="s">
        <v>1563</v>
      </c>
      <c r="J110" s="4" t="s">
        <v>1666</v>
      </c>
      <c r="K110" s="4" t="s">
        <v>1667</v>
      </c>
      <c r="M110" t="str">
        <f t="shared" si="0"/>
        <v>'Kelan kuntoutuspalvelujen saajat 40-44',</v>
      </c>
    </row>
    <row r="111" spans="1:13" x14ac:dyDescent="0.3">
      <c r="A111" t="s">
        <v>1565</v>
      </c>
      <c r="J111" s="4" t="s">
        <v>1666</v>
      </c>
      <c r="K111" s="4" t="s">
        <v>1667</v>
      </c>
      <c r="M111" t="str">
        <f t="shared" si="0"/>
        <v>'Kelan kuntoutuspalvelujen saajat 45-49',</v>
      </c>
    </row>
    <row r="112" spans="1:13" x14ac:dyDescent="0.3">
      <c r="A112" t="s">
        <v>1567</v>
      </c>
      <c r="J112" s="4" t="s">
        <v>1666</v>
      </c>
      <c r="K112" s="4" t="s">
        <v>1667</v>
      </c>
      <c r="M112" t="str">
        <f t="shared" si="0"/>
        <v>'Kelan kuntoutuspalvelujen saajat 50-54',</v>
      </c>
    </row>
    <row r="113" spans="1:13" x14ac:dyDescent="0.3">
      <c r="A113" t="s">
        <v>1569</v>
      </c>
      <c r="J113" s="4" t="s">
        <v>1666</v>
      </c>
      <c r="K113" s="4" t="s">
        <v>1667</v>
      </c>
      <c r="M113" t="str">
        <f t="shared" si="0"/>
        <v>'Kelan kuntoutuspalvelujen saajat 55-59',</v>
      </c>
    </row>
    <row r="114" spans="1:13" x14ac:dyDescent="0.3">
      <c r="A114" t="s">
        <v>1571</v>
      </c>
      <c r="J114" s="4" t="s">
        <v>1666</v>
      </c>
      <c r="K114" s="4" t="s">
        <v>1667</v>
      </c>
      <c r="M114" t="str">
        <f t="shared" si="0"/>
        <v>'Kelan kuntoutuspalvelujen saajat 60-64',</v>
      </c>
    </row>
    <row r="115" spans="1:13" x14ac:dyDescent="0.3">
      <c r="A115" t="s">
        <v>1573</v>
      </c>
      <c r="J115" s="4" t="s">
        <v>1666</v>
      </c>
      <c r="K115" s="4" t="s">
        <v>1667</v>
      </c>
      <c r="M115" t="str">
        <f t="shared" si="0"/>
        <v>'Kelan kuntoutuspalvelujen saajat 65-69',</v>
      </c>
    </row>
    <row r="116" spans="1:13" x14ac:dyDescent="0.3">
      <c r="A116" t="s">
        <v>1575</v>
      </c>
      <c r="J116" s="4" t="s">
        <v>1666</v>
      </c>
      <c r="K116" s="4" t="s">
        <v>1666</v>
      </c>
      <c r="M116" t="str">
        <f t="shared" si="0"/>
        <v>'Kelan kuntoutuspalvelujen saajat 69-'</v>
      </c>
    </row>
    <row r="117" spans="1:13" x14ac:dyDescent="0.3">
      <c r="J117" s="4"/>
      <c r="K117" s="4"/>
    </row>
    <row r="118" spans="1:13" x14ac:dyDescent="0.3">
      <c r="J118" s="4"/>
      <c r="K118" s="4"/>
    </row>
    <row r="120" spans="1:13" x14ac:dyDescent="0.3">
      <c r="A120" t="s">
        <v>1665</v>
      </c>
    </row>
    <row r="121" spans="1:13" x14ac:dyDescent="0.3">
      <c r="A121" t="s">
        <v>132</v>
      </c>
      <c r="J121" s="4" t="s">
        <v>1666</v>
      </c>
      <c r="K121" s="4" t="s">
        <v>1667</v>
      </c>
      <c r="M121" t="str">
        <f t="shared" ref="M121" si="1">J121&amp;A121&amp;K121</f>
        <v>'Yleishallinto toimintakulut yhteensä',</v>
      </c>
    </row>
    <row r="122" spans="1:13" x14ac:dyDescent="0.3">
      <c r="A122" t="s">
        <v>134</v>
      </c>
      <c r="J122" s="4" t="s">
        <v>1666</v>
      </c>
      <c r="K122" s="4" t="s">
        <v>1667</v>
      </c>
      <c r="M122" t="str">
        <f t="shared" ref="M122:M166" si="2">J122&amp;A122&amp;K122</f>
        <v>'Lastensuojelun laitos- ja perhehoito toimintakulut yhteensä',</v>
      </c>
    </row>
    <row r="123" spans="1:13" x14ac:dyDescent="0.3">
      <c r="A123" t="s">
        <v>136</v>
      </c>
      <c r="J123" s="4" t="s">
        <v>1666</v>
      </c>
      <c r="K123" s="4" t="s">
        <v>1667</v>
      </c>
      <c r="M123" t="str">
        <f t="shared" si="2"/>
        <v>'Lastensuojelun avohuoltopalvelut toimintakulut yhteensä',</v>
      </c>
    </row>
    <row r="124" spans="1:13" x14ac:dyDescent="0.3">
      <c r="A124" t="s">
        <v>138</v>
      </c>
      <c r="J124" s="4" t="s">
        <v>1666</v>
      </c>
      <c r="K124" s="4" t="s">
        <v>1667</v>
      </c>
      <c r="M124" t="str">
        <f t="shared" si="2"/>
        <v>'Muut lasten ja perheiden avopalvelut toimintakulut yhteensä',</v>
      </c>
    </row>
    <row r="125" spans="1:13" x14ac:dyDescent="0.3">
      <c r="A125" t="s">
        <v>140</v>
      </c>
      <c r="J125" s="4" t="s">
        <v>1666</v>
      </c>
      <c r="K125" s="4" t="s">
        <v>1667</v>
      </c>
      <c r="M125" t="str">
        <f t="shared" si="2"/>
        <v>'Ikääntyneiden laitoshoito toimintakulut yhteensä',</v>
      </c>
    </row>
    <row r="126" spans="1:13" x14ac:dyDescent="0.3">
      <c r="A126" t="s">
        <v>142</v>
      </c>
      <c r="J126" s="4" t="s">
        <v>1666</v>
      </c>
      <c r="K126" s="4" t="s">
        <v>1667</v>
      </c>
      <c r="M126" t="str">
        <f t="shared" si="2"/>
        <v>'Ikääntyneiden ympärivuorokautisen hoivan asumispalvelut toimintakulut yhteensä',</v>
      </c>
    </row>
    <row r="127" spans="1:13" x14ac:dyDescent="0.3">
      <c r="A127" t="s">
        <v>144</v>
      </c>
      <c r="J127" s="4" t="s">
        <v>1666</v>
      </c>
      <c r="K127" s="4" t="s">
        <v>1667</v>
      </c>
      <c r="M127" t="str">
        <f t="shared" si="2"/>
        <v>'Muut ikääntyneiden palvelut toimintakulut yhteensä',</v>
      </c>
    </row>
    <row r="128" spans="1:13" x14ac:dyDescent="0.3">
      <c r="A128" t="s">
        <v>146</v>
      </c>
      <c r="J128" s="4" t="s">
        <v>1666</v>
      </c>
      <c r="K128" s="4" t="s">
        <v>1667</v>
      </c>
      <c r="M128" t="str">
        <f t="shared" si="2"/>
        <v>'Vammaisten laitoshoito toimintakulut yhteensä',</v>
      </c>
    </row>
    <row r="129" spans="1:13" x14ac:dyDescent="0.3">
      <c r="A129" t="s">
        <v>148</v>
      </c>
      <c r="J129" s="4" t="s">
        <v>1666</v>
      </c>
      <c r="K129" s="4" t="s">
        <v>1667</v>
      </c>
      <c r="M129" t="str">
        <f t="shared" si="2"/>
        <v>'Vammaisten ympärivuorokautisen hoivan asumispalvelut toimintakulut yhteensä',</v>
      </c>
    </row>
    <row r="130" spans="1:13" x14ac:dyDescent="0.3">
      <c r="A130" t="s">
        <v>150</v>
      </c>
      <c r="J130" s="4" t="s">
        <v>1666</v>
      </c>
      <c r="K130" s="4" t="s">
        <v>1667</v>
      </c>
      <c r="M130" t="str">
        <f t="shared" si="2"/>
        <v>'Muut vammaisten palvelut toimintakulut yhteensä',</v>
      </c>
    </row>
    <row r="131" spans="1:13" x14ac:dyDescent="0.3">
      <c r="A131" t="s">
        <v>152</v>
      </c>
      <c r="J131" s="4" t="s">
        <v>1666</v>
      </c>
      <c r="K131" s="4" t="s">
        <v>1667</v>
      </c>
      <c r="M131" t="str">
        <f t="shared" si="2"/>
        <v>'Kotihoito toimintakulut yhteensä',</v>
      </c>
    </row>
    <row r="132" spans="1:13" x14ac:dyDescent="0.3">
      <c r="A132" t="s">
        <v>154</v>
      </c>
      <c r="J132" s="4" t="s">
        <v>1666</v>
      </c>
      <c r="K132" s="4" t="s">
        <v>1667</v>
      </c>
      <c r="M132" t="str">
        <f t="shared" si="2"/>
        <v>'Työllistymistä tukevat palvelut toimintakulut yhteensä',</v>
      </c>
    </row>
    <row r="133" spans="1:13" x14ac:dyDescent="0.3">
      <c r="A133" t="s">
        <v>156</v>
      </c>
      <c r="J133" s="4" t="s">
        <v>1666</v>
      </c>
      <c r="K133" s="4" t="s">
        <v>1667</v>
      </c>
      <c r="M133" t="str">
        <f t="shared" si="2"/>
        <v>'Päihdehuollon erityispalvelut toimintakulut yhteensä',</v>
      </c>
    </row>
    <row r="134" spans="1:13" x14ac:dyDescent="0.3">
      <c r="A134" t="s">
        <v>158</v>
      </c>
      <c r="J134" s="4" t="s">
        <v>1666</v>
      </c>
      <c r="K134" s="4" t="s">
        <v>1667</v>
      </c>
      <c r="M134" t="str">
        <f t="shared" si="2"/>
        <v>'Perusterveydenhuollon avohoito toimintakulut yhteensä',</v>
      </c>
    </row>
    <row r="135" spans="1:13" x14ac:dyDescent="0.3">
      <c r="A135" t="s">
        <v>160</v>
      </c>
      <c r="J135" s="4" t="s">
        <v>1666</v>
      </c>
      <c r="K135" s="4" t="s">
        <v>1667</v>
      </c>
      <c r="M135" t="str">
        <f t="shared" si="2"/>
        <v>'Suun terveydenhuolto toimintakulut yhteensä',</v>
      </c>
    </row>
    <row r="136" spans="1:13" x14ac:dyDescent="0.3">
      <c r="A136" t="s">
        <v>162</v>
      </c>
      <c r="J136" s="4" t="s">
        <v>1666</v>
      </c>
      <c r="K136" s="4" t="s">
        <v>1667</v>
      </c>
      <c r="M136" t="str">
        <f t="shared" si="2"/>
        <v>'Perusterveydenhuollon vuodeosastohoito toimintakulut yhteensä',</v>
      </c>
    </row>
    <row r="137" spans="1:13" x14ac:dyDescent="0.3">
      <c r="A137" t="s">
        <v>164</v>
      </c>
      <c r="J137" s="4" t="s">
        <v>1666</v>
      </c>
      <c r="K137" s="4" t="s">
        <v>1667</v>
      </c>
      <c r="M137" t="str">
        <f t="shared" si="2"/>
        <v>'Erikoissairaanhoito toimintakulut yhteensä',</v>
      </c>
    </row>
    <row r="138" spans="1:13" x14ac:dyDescent="0.3">
      <c r="A138" t="s">
        <v>166</v>
      </c>
      <c r="J138" s="4" t="s">
        <v>1666</v>
      </c>
      <c r="K138" s="4" t="s">
        <v>1667</v>
      </c>
      <c r="M138" t="str">
        <f t="shared" si="2"/>
        <v>'Ympäristöterveydenhuolto toimintakulut yhteensä',</v>
      </c>
    </row>
    <row r="139" spans="1:13" x14ac:dyDescent="0.3">
      <c r="A139" t="s">
        <v>168</v>
      </c>
      <c r="J139" s="4" t="s">
        <v>1666</v>
      </c>
      <c r="K139" s="4" t="s">
        <v>1667</v>
      </c>
      <c r="M139" t="str">
        <f t="shared" si="2"/>
        <v>'Muu sosiaali- ja terveystoiminta toimintakulut yhteensä',</v>
      </c>
    </row>
    <row r="140" spans="1:13" x14ac:dyDescent="0.3">
      <c r="A140" t="s">
        <v>170</v>
      </c>
      <c r="J140" s="4" t="s">
        <v>1666</v>
      </c>
      <c r="K140" s="4" t="s">
        <v>1667</v>
      </c>
      <c r="M140" t="str">
        <f t="shared" si="2"/>
        <v>'Sosiaali- ja terveystoiminta yhteensä',</v>
      </c>
    </row>
    <row r="141" spans="1:13" x14ac:dyDescent="0.3">
      <c r="A141" t="s">
        <v>172</v>
      </c>
      <c r="J141" s="4" t="s">
        <v>1666</v>
      </c>
      <c r="K141" s="4" t="s">
        <v>1667</v>
      </c>
      <c r="M141" t="str">
        <f t="shared" si="2"/>
        <v>'Varhaiskasvatus toimintakulut yhteensä',</v>
      </c>
    </row>
    <row r="142" spans="1:13" x14ac:dyDescent="0.3">
      <c r="A142" t="s">
        <v>174</v>
      </c>
      <c r="J142" s="4" t="s">
        <v>1666</v>
      </c>
      <c r="K142" s="4" t="s">
        <v>1667</v>
      </c>
      <c r="M142" t="str">
        <f t="shared" si="2"/>
        <v>'Esiopetus toimintakulut yhteensä',</v>
      </c>
    </row>
    <row r="143" spans="1:13" x14ac:dyDescent="0.3">
      <c r="A143" t="s">
        <v>176</v>
      </c>
      <c r="J143" s="4" t="s">
        <v>1666</v>
      </c>
      <c r="K143" s="4" t="s">
        <v>1667</v>
      </c>
      <c r="M143" t="str">
        <f t="shared" si="2"/>
        <v>'Perusopetus toimintakulut yhteensä',</v>
      </c>
    </row>
    <row r="144" spans="1:13" x14ac:dyDescent="0.3">
      <c r="A144" t="s">
        <v>178</v>
      </c>
      <c r="J144" s="4" t="s">
        <v>1666</v>
      </c>
      <c r="K144" s="4" t="s">
        <v>1667</v>
      </c>
      <c r="M144" t="str">
        <f t="shared" si="2"/>
        <v>'Lukiokoulutus toimintakulut yhteensä',</v>
      </c>
    </row>
    <row r="145" spans="1:13" x14ac:dyDescent="0.3">
      <c r="A145" t="s">
        <v>180</v>
      </c>
      <c r="J145" s="4" t="s">
        <v>1666</v>
      </c>
      <c r="K145" s="4" t="s">
        <v>1667</v>
      </c>
      <c r="M145" t="str">
        <f t="shared" si="2"/>
        <v>'Ammatillinen koulutus toimintakulut yhteensä',</v>
      </c>
    </row>
    <row r="146" spans="1:13" x14ac:dyDescent="0.3">
      <c r="A146" t="s">
        <v>182</v>
      </c>
      <c r="J146" s="4" t="s">
        <v>1666</v>
      </c>
      <c r="K146" s="4" t="s">
        <v>1667</v>
      </c>
      <c r="M146" t="str">
        <f t="shared" si="2"/>
        <v>'Kansalaisopistojen vapaa sivistystyö toimintakulut yhteensä',</v>
      </c>
    </row>
    <row r="147" spans="1:13" x14ac:dyDescent="0.3">
      <c r="A147" t="s">
        <v>184</v>
      </c>
      <c r="J147" s="4" t="s">
        <v>1666</v>
      </c>
      <c r="K147" s="4" t="s">
        <v>1667</v>
      </c>
      <c r="M147" t="str">
        <f t="shared" si="2"/>
        <v>'Taiteen perusopetus toimintakulut yhteensä',</v>
      </c>
    </row>
    <row r="148" spans="1:13" x14ac:dyDescent="0.3">
      <c r="A148" t="s">
        <v>186</v>
      </c>
      <c r="J148" s="4" t="s">
        <v>1666</v>
      </c>
      <c r="K148" s="4" t="s">
        <v>1667</v>
      </c>
      <c r="M148" t="str">
        <f t="shared" si="2"/>
        <v>'Muu opetustoiminta toimintakulut yhteensä',</v>
      </c>
    </row>
    <row r="149" spans="1:13" x14ac:dyDescent="0.3">
      <c r="A149" t="s">
        <v>188</v>
      </c>
      <c r="J149" s="4" t="s">
        <v>1666</v>
      </c>
      <c r="K149" s="4" t="s">
        <v>1667</v>
      </c>
      <c r="M149" t="str">
        <f t="shared" si="2"/>
        <v>'Kirjastotoiminta toimintakulut yhteensä',</v>
      </c>
    </row>
    <row r="150" spans="1:13" x14ac:dyDescent="0.3">
      <c r="A150" t="s">
        <v>190</v>
      </c>
      <c r="J150" s="4" t="s">
        <v>1666</v>
      </c>
      <c r="K150" s="4" t="s">
        <v>1667</v>
      </c>
      <c r="M150" t="str">
        <f t="shared" si="2"/>
        <v>'Liikunta ja ulkoilu toimintakulut yhteensä',</v>
      </c>
    </row>
    <row r="151" spans="1:13" x14ac:dyDescent="0.3">
      <c r="A151" t="s">
        <v>192</v>
      </c>
      <c r="J151" s="4" t="s">
        <v>1666</v>
      </c>
      <c r="K151" s="4" t="s">
        <v>1667</v>
      </c>
      <c r="M151" t="str">
        <f t="shared" si="2"/>
        <v>'Nuorisotoiminta toimintakulut yhteensä',</v>
      </c>
    </row>
    <row r="152" spans="1:13" x14ac:dyDescent="0.3">
      <c r="A152" t="s">
        <v>194</v>
      </c>
      <c r="J152" s="4" t="s">
        <v>1666</v>
      </c>
      <c r="K152" s="4" t="s">
        <v>1667</v>
      </c>
      <c r="M152" t="str">
        <f t="shared" si="2"/>
        <v>'Museo- ja näyttelytoiminta toimintakulut yhteensä',</v>
      </c>
    </row>
    <row r="153" spans="1:13" x14ac:dyDescent="0.3">
      <c r="A153" t="s">
        <v>196</v>
      </c>
      <c r="J153" s="4" t="s">
        <v>1666</v>
      </c>
      <c r="K153" s="4" t="s">
        <v>1667</v>
      </c>
      <c r="M153" t="str">
        <f t="shared" si="2"/>
        <v>'Teatteri-, tanssi- ja sirkustoiminta toimintakulut yhteensä',</v>
      </c>
    </row>
    <row r="154" spans="1:13" x14ac:dyDescent="0.3">
      <c r="A154" t="s">
        <v>198</v>
      </c>
      <c r="J154" s="4" t="s">
        <v>1666</v>
      </c>
      <c r="K154" s="4" t="s">
        <v>1667</v>
      </c>
      <c r="M154" t="str">
        <f t="shared" si="2"/>
        <v>'Musiikkitoiminta toimintakulut yhteensä',</v>
      </c>
    </row>
    <row r="155" spans="1:13" x14ac:dyDescent="0.3">
      <c r="A155" t="s">
        <v>200</v>
      </c>
      <c r="J155" s="4" t="s">
        <v>1666</v>
      </c>
      <c r="K155" s="4" t="s">
        <v>1667</v>
      </c>
      <c r="M155" t="str">
        <f t="shared" si="2"/>
        <v>'Muu kulttuuritoiminta toimintakulut yhteensä',</v>
      </c>
    </row>
    <row r="156" spans="1:13" x14ac:dyDescent="0.3">
      <c r="A156" t="s">
        <v>202</v>
      </c>
      <c r="J156" s="4" t="s">
        <v>1666</v>
      </c>
      <c r="K156" s="4" t="s">
        <v>1667</v>
      </c>
      <c r="M156" t="str">
        <f t="shared" si="2"/>
        <v>'Opetus- ja kulttuuritoiminta yhteensä toimintakulut yhteensä',</v>
      </c>
    </row>
    <row r="157" spans="1:13" x14ac:dyDescent="0.3">
      <c r="A157" t="s">
        <v>204</v>
      </c>
      <c r="J157" s="4" t="s">
        <v>1666</v>
      </c>
      <c r="K157" s="4" t="s">
        <v>1667</v>
      </c>
      <c r="M157" t="str">
        <f t="shared" si="2"/>
        <v>'Yhdyskuntasuunnittelu toimintakulut yhteensä',</v>
      </c>
    </row>
    <row r="158" spans="1:13" x14ac:dyDescent="0.3">
      <c r="A158" t="s">
        <v>206</v>
      </c>
      <c r="J158" s="4" t="s">
        <v>1666</v>
      </c>
      <c r="K158" s="4" t="s">
        <v>1667</v>
      </c>
      <c r="M158" t="str">
        <f t="shared" si="2"/>
        <v>'Rakennusvalvonta toimintakulut yhteensä',</v>
      </c>
    </row>
    <row r="159" spans="1:13" x14ac:dyDescent="0.3">
      <c r="A159" t="s">
        <v>208</v>
      </c>
      <c r="J159" s="4" t="s">
        <v>1666</v>
      </c>
      <c r="K159" s="4" t="s">
        <v>1667</v>
      </c>
      <c r="M159" t="str">
        <f t="shared" si="2"/>
        <v>'Ympäristön huolto toimintakulut yhteensä',</v>
      </c>
    </row>
    <row r="160" spans="1:13" x14ac:dyDescent="0.3">
      <c r="A160" t="s">
        <v>210</v>
      </c>
      <c r="J160" s="4" t="s">
        <v>1666</v>
      </c>
      <c r="K160" s="4" t="s">
        <v>1667</v>
      </c>
      <c r="M160" t="str">
        <f t="shared" si="2"/>
        <v>'Liikenneväylät toimintakulut yhteensä',</v>
      </c>
    </row>
    <row r="161" spans="1:13" x14ac:dyDescent="0.3">
      <c r="A161" t="s">
        <v>212</v>
      </c>
      <c r="J161" s="4" t="s">
        <v>1666</v>
      </c>
      <c r="K161" s="4" t="s">
        <v>1667</v>
      </c>
      <c r="M161" t="str">
        <f t="shared" si="2"/>
        <v>'Puistot ja yleiset alueet toimintakulut yhteensä',</v>
      </c>
    </row>
    <row r="162" spans="1:13" x14ac:dyDescent="0.3">
      <c r="A162" t="s">
        <v>214</v>
      </c>
      <c r="J162" s="4" t="s">
        <v>1666</v>
      </c>
      <c r="K162" s="4" t="s">
        <v>1667</v>
      </c>
      <c r="M162" t="str">
        <f t="shared" si="2"/>
        <v>'Palo- ja pelastustoiminta toimintakulut yhteensä',</v>
      </c>
    </row>
    <row r="163" spans="1:13" x14ac:dyDescent="0.3">
      <c r="A163" t="s">
        <v>216</v>
      </c>
      <c r="J163" s="4" t="s">
        <v>1666</v>
      </c>
      <c r="K163" s="4" t="s">
        <v>1667</v>
      </c>
      <c r="M163" t="str">
        <f t="shared" si="2"/>
        <v>'Lomituspalvelut toimintakulut yhteensä',</v>
      </c>
    </row>
    <row r="164" spans="1:13" x14ac:dyDescent="0.3">
      <c r="A164" t="s">
        <v>218</v>
      </c>
      <c r="J164" s="4" t="s">
        <v>1666</v>
      </c>
      <c r="K164" s="4" t="s">
        <v>1667</v>
      </c>
      <c r="M164" t="str">
        <f t="shared" si="2"/>
        <v>'Tila- ja vuokrauspalvelut toimintakulut yhteensä',</v>
      </c>
    </row>
    <row r="165" spans="1:13" x14ac:dyDescent="0.3">
      <c r="A165" t="s">
        <v>220</v>
      </c>
      <c r="J165" s="4" t="s">
        <v>1666</v>
      </c>
      <c r="K165" s="4" t="s">
        <v>1667</v>
      </c>
      <c r="M165" t="str">
        <f t="shared" si="2"/>
        <v>'Tukipalvelut toimintakulut yhteensä',</v>
      </c>
    </row>
    <row r="166" spans="1:13" x14ac:dyDescent="0.3">
      <c r="A166" t="s">
        <v>222</v>
      </c>
      <c r="J166" s="4" t="s">
        <v>1666</v>
      </c>
      <c r="K166" s="4" t="s">
        <v>1667</v>
      </c>
      <c r="M166" t="str">
        <f t="shared" si="2"/>
        <v>'Elinkeinoelämän edistäminen toimintakulut yhteensä',</v>
      </c>
    </row>
    <row r="167" spans="1:13" x14ac:dyDescent="0.3">
      <c r="A167" t="s">
        <v>224</v>
      </c>
      <c r="J167" s="4" t="s">
        <v>1666</v>
      </c>
      <c r="K167" s="4" t="s">
        <v>1667</v>
      </c>
      <c r="M167" t="str">
        <f t="shared" ref="M167:M195" si="3">J167&amp;A167&amp;K167</f>
        <v>'Vesihuolto toimintakulut yhteensä',</v>
      </c>
    </row>
    <row r="168" spans="1:13" x14ac:dyDescent="0.3">
      <c r="A168" t="s">
        <v>226</v>
      </c>
      <c r="J168" s="4" t="s">
        <v>1666</v>
      </c>
      <c r="K168" s="4" t="s">
        <v>1667</v>
      </c>
      <c r="M168" t="str">
        <f t="shared" si="3"/>
        <v>'Energiahuolto toimintakulut yhteensä',</v>
      </c>
    </row>
    <row r="169" spans="1:13" x14ac:dyDescent="0.3">
      <c r="A169" t="s">
        <v>228</v>
      </c>
      <c r="J169" s="4" t="s">
        <v>1666</v>
      </c>
      <c r="K169" s="4" t="s">
        <v>1667</v>
      </c>
      <c r="M169" t="str">
        <f t="shared" si="3"/>
        <v>'Jätehuolto toimintakulut yhteensä',</v>
      </c>
    </row>
    <row r="170" spans="1:13" x14ac:dyDescent="0.3">
      <c r="A170" t="s">
        <v>230</v>
      </c>
      <c r="J170" s="4" t="s">
        <v>1666</v>
      </c>
      <c r="K170" s="4" t="s">
        <v>1667</v>
      </c>
      <c r="M170" t="str">
        <f t="shared" si="3"/>
        <v>'Joukkoliikenne toimintakulut yhteensä',</v>
      </c>
    </row>
    <row r="171" spans="1:13" x14ac:dyDescent="0.3">
      <c r="A171" t="s">
        <v>232</v>
      </c>
      <c r="J171" s="4" t="s">
        <v>1666</v>
      </c>
      <c r="K171" s="4" t="s">
        <v>1667</v>
      </c>
      <c r="M171" t="str">
        <f t="shared" si="3"/>
        <v>'Satamatoiminta toimintakulut yhteensä',</v>
      </c>
    </row>
    <row r="172" spans="1:13" x14ac:dyDescent="0.3">
      <c r="A172" t="s">
        <v>234</v>
      </c>
      <c r="J172" s="4" t="s">
        <v>1666</v>
      </c>
      <c r="K172" s="4" t="s">
        <v>1667</v>
      </c>
      <c r="M172" t="str">
        <f t="shared" si="3"/>
        <v>'Maa- ja metsätilat toimintakulut yhteensä',</v>
      </c>
    </row>
    <row r="173" spans="1:13" x14ac:dyDescent="0.3">
      <c r="A173" t="s">
        <v>236</v>
      </c>
      <c r="J173" s="4" t="s">
        <v>1666</v>
      </c>
      <c r="K173" s="4" t="s">
        <v>1667</v>
      </c>
      <c r="M173" t="str">
        <f t="shared" si="3"/>
        <v>'Muu toiminta toimintakulut yhteensä',</v>
      </c>
    </row>
    <row r="174" spans="1:13" x14ac:dyDescent="0.3">
      <c r="A174" t="s">
        <v>238</v>
      </c>
      <c r="J174" s="4" t="s">
        <v>1666</v>
      </c>
      <c r="K174" s="4" t="s">
        <v>1667</v>
      </c>
      <c r="M174" t="str">
        <f t="shared" si="3"/>
        <v>'Käyttötalous yhteensä toimintakulut yhteensä',</v>
      </c>
    </row>
    <row r="175" spans="1:13" x14ac:dyDescent="0.3">
      <c r="A175" t="s">
        <v>1294</v>
      </c>
      <c r="J175" s="4" t="s">
        <v>1666</v>
      </c>
      <c r="K175" s="4" t="s">
        <v>1667</v>
      </c>
      <c r="M175" t="str">
        <f t="shared" si="3"/>
        <v>'Työkyvyttömyysindeksi',</v>
      </c>
    </row>
    <row r="176" spans="1:13" x14ac:dyDescent="0.3">
      <c r="A176" t="s">
        <v>1296</v>
      </c>
      <c r="J176" s="4" t="s">
        <v>1666</v>
      </c>
      <c r="K176" s="4" t="s">
        <v>1667</v>
      </c>
      <c r="M176" t="str">
        <f t="shared" si="3"/>
        <v>'Sairauspäivärahojen korvatut päivät yhteensä',</v>
      </c>
    </row>
    <row r="177" spans="1:13" x14ac:dyDescent="0.3">
      <c r="A177" t="s">
        <v>1298</v>
      </c>
      <c r="J177" s="4" t="s">
        <v>1666</v>
      </c>
      <c r="K177" s="4" t="s">
        <v>1667</v>
      </c>
      <c r="M177" t="str">
        <f t="shared" si="3"/>
        <v>'Sairauspäivärahojen korvatut päivät 16-24',</v>
      </c>
    </row>
    <row r="178" spans="1:13" x14ac:dyDescent="0.3">
      <c r="A178" t="s">
        <v>1300</v>
      </c>
      <c r="J178" s="4" t="s">
        <v>1666</v>
      </c>
      <c r="K178" s="4" t="s">
        <v>1667</v>
      </c>
      <c r="M178" t="str">
        <f t="shared" si="3"/>
        <v>'Sairauspäivärahojen korvatut päivät 25-29',</v>
      </c>
    </row>
    <row r="179" spans="1:13" x14ac:dyDescent="0.3">
      <c r="A179" t="s">
        <v>1302</v>
      </c>
      <c r="J179" s="4" t="s">
        <v>1666</v>
      </c>
      <c r="K179" s="4" t="s">
        <v>1667</v>
      </c>
      <c r="M179" t="str">
        <f t="shared" si="3"/>
        <v>'Sairauspäivärahojen korvatut päivät 30-34',</v>
      </c>
    </row>
    <row r="180" spans="1:13" x14ac:dyDescent="0.3">
      <c r="A180" t="s">
        <v>1304</v>
      </c>
      <c r="J180" s="4" t="s">
        <v>1666</v>
      </c>
      <c r="K180" s="4" t="s">
        <v>1667</v>
      </c>
      <c r="M180" t="str">
        <f t="shared" si="3"/>
        <v>'Sairauspäivärahojen korvatut päivät 35-39',</v>
      </c>
    </row>
    <row r="181" spans="1:13" x14ac:dyDescent="0.3">
      <c r="A181" t="s">
        <v>1306</v>
      </c>
      <c r="J181" s="4" t="s">
        <v>1666</v>
      </c>
      <c r="K181" s="4" t="s">
        <v>1667</v>
      </c>
      <c r="M181" t="str">
        <f t="shared" si="3"/>
        <v>'Sairauspäivärahojen korvatut päivät 40-44',</v>
      </c>
    </row>
    <row r="182" spans="1:13" x14ac:dyDescent="0.3">
      <c r="A182" t="s">
        <v>1308</v>
      </c>
      <c r="J182" s="4" t="s">
        <v>1666</v>
      </c>
      <c r="K182" s="4" t="s">
        <v>1667</v>
      </c>
      <c r="M182" t="str">
        <f t="shared" si="3"/>
        <v>'Sairauspäivärahojen korvatut päivät 45-49',</v>
      </c>
    </row>
    <row r="183" spans="1:13" x14ac:dyDescent="0.3">
      <c r="A183" t="s">
        <v>1310</v>
      </c>
      <c r="J183" s="4" t="s">
        <v>1666</v>
      </c>
      <c r="K183" s="4" t="s">
        <v>1667</v>
      </c>
      <c r="M183" t="str">
        <f t="shared" si="3"/>
        <v>'Sairauspäivärahojen korvatut päivät 50-54',</v>
      </c>
    </row>
    <row r="184" spans="1:13" x14ac:dyDescent="0.3">
      <c r="A184" t="s">
        <v>1312</v>
      </c>
      <c r="J184" s="4" t="s">
        <v>1666</v>
      </c>
      <c r="K184" s="4" t="s">
        <v>1667</v>
      </c>
      <c r="M184" t="str">
        <f t="shared" si="3"/>
        <v>'Sairauspäivärahojen korvatut päivät 55-59',</v>
      </c>
    </row>
    <row r="185" spans="1:13" x14ac:dyDescent="0.3">
      <c r="A185" t="s">
        <v>1314</v>
      </c>
      <c r="J185" s="4" t="s">
        <v>1666</v>
      </c>
      <c r="K185" s="4" t="s">
        <v>1667</v>
      </c>
      <c r="M185" t="str">
        <f t="shared" si="3"/>
        <v>'Sairauspäivärahojen korvatut päivät 60-64',</v>
      </c>
    </row>
    <row r="186" spans="1:13" x14ac:dyDescent="0.3">
      <c r="A186" t="s">
        <v>1577</v>
      </c>
      <c r="J186" s="4" t="s">
        <v>1666</v>
      </c>
      <c r="K186" s="4" t="s">
        <v>1667</v>
      </c>
      <c r="M186" t="str">
        <f t="shared" si="3"/>
        <v>'Vanhempainpäivärahojen korvatut päivät isä yhteensä',</v>
      </c>
    </row>
    <row r="187" spans="1:13" x14ac:dyDescent="0.3">
      <c r="A187" t="s">
        <v>1579</v>
      </c>
      <c r="J187" s="4" t="s">
        <v>1666</v>
      </c>
      <c r="K187" s="4" t="s">
        <v>1667</v>
      </c>
      <c r="M187" t="str">
        <f t="shared" si="3"/>
        <v>'Vanhempainpäivärahojen korvatut päivät isä 16-24',</v>
      </c>
    </row>
    <row r="188" spans="1:13" x14ac:dyDescent="0.3">
      <c r="A188" t="s">
        <v>1581</v>
      </c>
      <c r="J188" s="4" t="s">
        <v>1666</v>
      </c>
      <c r="K188" s="4" t="s">
        <v>1667</v>
      </c>
      <c r="M188" t="str">
        <f t="shared" si="3"/>
        <v>'Vanhempainpäivärahojen korvatut päivät isä 25-29',</v>
      </c>
    </row>
    <row r="189" spans="1:13" x14ac:dyDescent="0.3">
      <c r="A189" t="s">
        <v>1583</v>
      </c>
      <c r="J189" s="4" t="s">
        <v>1666</v>
      </c>
      <c r="K189" s="4" t="s">
        <v>1667</v>
      </c>
      <c r="M189" t="str">
        <f t="shared" si="3"/>
        <v>'Vanhempainpäivärahojen korvatut päivät isä 30-34',</v>
      </c>
    </row>
    <row r="190" spans="1:13" x14ac:dyDescent="0.3">
      <c r="A190" t="s">
        <v>1585</v>
      </c>
      <c r="J190" s="4" t="s">
        <v>1666</v>
      </c>
      <c r="K190" s="4" t="s">
        <v>1667</v>
      </c>
      <c r="M190" t="str">
        <f t="shared" si="3"/>
        <v>'Vanhempainpäivärahojen korvatut päivät isä 35-39',</v>
      </c>
    </row>
    <row r="191" spans="1:13" x14ac:dyDescent="0.3">
      <c r="A191" t="s">
        <v>1587</v>
      </c>
      <c r="J191" s="4" t="s">
        <v>1666</v>
      </c>
      <c r="K191" s="4" t="s">
        <v>1667</v>
      </c>
      <c r="M191" t="str">
        <f t="shared" si="3"/>
        <v>'Vanhempainpäivärahojen korvatut päivät isä 40-',</v>
      </c>
    </row>
    <row r="192" spans="1:13" x14ac:dyDescent="0.3">
      <c r="A192" t="s">
        <v>1589</v>
      </c>
      <c r="J192" s="4" t="s">
        <v>1666</v>
      </c>
      <c r="K192" s="4" t="s">
        <v>1667</v>
      </c>
      <c r="M192" t="str">
        <f t="shared" si="3"/>
        <v>'Vanhempainpäivärahojen korvatut päivät äiti yhteensä',</v>
      </c>
    </row>
    <row r="193" spans="1:13" x14ac:dyDescent="0.3">
      <c r="A193" t="s">
        <v>1591</v>
      </c>
      <c r="J193" s="4" t="s">
        <v>1666</v>
      </c>
      <c r="K193" s="4" t="s">
        <v>1667</v>
      </c>
      <c r="M193" t="str">
        <f t="shared" si="3"/>
        <v>'Vanhempainpäivärahojen korvatut päivät äiti 16-24',</v>
      </c>
    </row>
    <row r="194" spans="1:13" x14ac:dyDescent="0.3">
      <c r="A194" t="s">
        <v>1593</v>
      </c>
      <c r="J194" s="4" t="s">
        <v>1666</v>
      </c>
      <c r="K194" s="4" t="s">
        <v>1667</v>
      </c>
      <c r="M194" t="str">
        <f t="shared" si="3"/>
        <v>'Vanhempainpäivärahojen korvatut päivät äiti 25-29',</v>
      </c>
    </row>
    <row r="195" spans="1:13" x14ac:dyDescent="0.3">
      <c r="A195" t="s">
        <v>1595</v>
      </c>
      <c r="J195" s="4" t="s">
        <v>1666</v>
      </c>
      <c r="K195" s="4" t="s">
        <v>1666</v>
      </c>
      <c r="M195" t="str">
        <f t="shared" si="3"/>
        <v>'Vanhempainpäivärahojen korvatut päivät äiti 30-34'</v>
      </c>
    </row>
    <row r="236" spans="1:1" x14ac:dyDescent="0.3">
      <c r="A236" t="s">
        <v>1597</v>
      </c>
    </row>
    <row r="237" spans="1:1" x14ac:dyDescent="0.3">
      <c r="A237" t="s">
        <v>1599</v>
      </c>
    </row>
    <row r="238" spans="1:1" x14ac:dyDescent="0.3">
      <c r="A238" t="s">
        <v>1274</v>
      </c>
    </row>
    <row r="239" spans="1:1" x14ac:dyDescent="0.3">
      <c r="A239" t="s">
        <v>1276</v>
      </c>
    </row>
    <row r="240" spans="1:1" x14ac:dyDescent="0.3">
      <c r="A240" t="s">
        <v>1278</v>
      </c>
    </row>
    <row r="241" spans="1:1" x14ac:dyDescent="0.3">
      <c r="A241" t="s">
        <v>1280</v>
      </c>
    </row>
    <row r="242" spans="1:1" x14ac:dyDescent="0.3">
      <c r="A242" t="s">
        <v>1282</v>
      </c>
    </row>
    <row r="243" spans="1:1" x14ac:dyDescent="0.3">
      <c r="A243" t="s">
        <v>1284</v>
      </c>
    </row>
    <row r="244" spans="1:1" x14ac:dyDescent="0.3">
      <c r="A244" t="s">
        <v>1286</v>
      </c>
    </row>
    <row r="245" spans="1:1" x14ac:dyDescent="0.3">
      <c r="A245" t="s">
        <v>1288</v>
      </c>
    </row>
    <row r="246" spans="1:1" x14ac:dyDescent="0.3">
      <c r="A246" t="s">
        <v>1290</v>
      </c>
    </row>
    <row r="247" spans="1:1" x14ac:dyDescent="0.3">
      <c r="A247" t="s">
        <v>1292</v>
      </c>
    </row>
    <row r="248" spans="1:1" x14ac:dyDescent="0.3">
      <c r="A248" t="s">
        <v>1316</v>
      </c>
    </row>
    <row r="249" spans="1:1" x14ac:dyDescent="0.3">
      <c r="A249" t="s">
        <v>1318</v>
      </c>
    </row>
    <row r="250" spans="1:1" x14ac:dyDescent="0.3">
      <c r="A250" t="s">
        <v>1320</v>
      </c>
    </row>
    <row r="251" spans="1:1" x14ac:dyDescent="0.3">
      <c r="A251" t="s">
        <v>1322</v>
      </c>
    </row>
    <row r="252" spans="1:1" x14ac:dyDescent="0.3">
      <c r="A252" t="s">
        <v>1324</v>
      </c>
    </row>
    <row r="253" spans="1:1" x14ac:dyDescent="0.3">
      <c r="A253" t="s">
        <v>1326</v>
      </c>
    </row>
    <row r="254" spans="1:1" x14ac:dyDescent="0.3">
      <c r="A254" t="s">
        <v>1328</v>
      </c>
    </row>
    <row r="255" spans="1:1" x14ac:dyDescent="0.3">
      <c r="A255" t="s">
        <v>1330</v>
      </c>
    </row>
    <row r="256" spans="1:1" x14ac:dyDescent="0.3">
      <c r="A256" t="s">
        <v>1332</v>
      </c>
    </row>
    <row r="257" spans="1:1" x14ac:dyDescent="0.3">
      <c r="A257" t="s">
        <v>1389</v>
      </c>
    </row>
    <row r="258" spans="1:1" x14ac:dyDescent="0.3">
      <c r="A258" t="s">
        <v>1391</v>
      </c>
    </row>
    <row r="259" spans="1:1" x14ac:dyDescent="0.3">
      <c r="A259" t="s">
        <v>1393</v>
      </c>
    </row>
    <row r="260" spans="1:1" x14ac:dyDescent="0.3">
      <c r="A260" t="s">
        <v>1395</v>
      </c>
    </row>
    <row r="261" spans="1:1" x14ac:dyDescent="0.3">
      <c r="A261" t="s">
        <v>1397</v>
      </c>
    </row>
    <row r="262" spans="1:1" x14ac:dyDescent="0.3">
      <c r="A262" t="s">
        <v>1399</v>
      </c>
    </row>
    <row r="263" spans="1:1" x14ac:dyDescent="0.3">
      <c r="A263" t="s">
        <v>1401</v>
      </c>
    </row>
    <row r="264" spans="1:1" x14ac:dyDescent="0.3">
      <c r="A264" t="s">
        <v>1403</v>
      </c>
    </row>
    <row r="265" spans="1:1" x14ac:dyDescent="0.3">
      <c r="A265" t="s">
        <v>1405</v>
      </c>
    </row>
    <row r="266" spans="1:1" x14ac:dyDescent="0.3">
      <c r="A266" t="s">
        <v>1407</v>
      </c>
    </row>
    <row r="267" spans="1:1" x14ac:dyDescent="0.3">
      <c r="A267" t="s">
        <v>1409</v>
      </c>
    </row>
    <row r="268" spans="1:1" x14ac:dyDescent="0.3">
      <c r="A268" t="s">
        <v>1411</v>
      </c>
    </row>
    <row r="269" spans="1:1" x14ac:dyDescent="0.3">
      <c r="A269" t="s">
        <v>1413</v>
      </c>
    </row>
    <row r="270" spans="1:1" x14ac:dyDescent="0.3">
      <c r="A270" t="s">
        <v>1415</v>
      </c>
    </row>
    <row r="271" spans="1:1" x14ac:dyDescent="0.3">
      <c r="A271" t="s">
        <v>1417</v>
      </c>
    </row>
    <row r="272" spans="1:1" x14ac:dyDescent="0.3">
      <c r="A272" t="s">
        <v>1419</v>
      </c>
    </row>
    <row r="273" spans="1:1" x14ac:dyDescent="0.3">
      <c r="A273" t="s">
        <v>1421</v>
      </c>
    </row>
    <row r="274" spans="1:1" x14ac:dyDescent="0.3">
      <c r="A274" t="s">
        <v>1423</v>
      </c>
    </row>
    <row r="275" spans="1:1" x14ac:dyDescent="0.3">
      <c r="A275" t="s">
        <v>1425</v>
      </c>
    </row>
    <row r="276" spans="1:1" x14ac:dyDescent="0.3">
      <c r="A276" t="s">
        <v>1427</v>
      </c>
    </row>
    <row r="277" spans="1:1" x14ac:dyDescent="0.3">
      <c r="A277" t="s">
        <v>1429</v>
      </c>
    </row>
    <row r="278" spans="1:1" x14ac:dyDescent="0.3">
      <c r="A278" t="s">
        <v>1431</v>
      </c>
    </row>
    <row r="279" spans="1:1" x14ac:dyDescent="0.3">
      <c r="A279" t="s">
        <v>1433</v>
      </c>
    </row>
    <row r="280" spans="1:1" x14ac:dyDescent="0.3">
      <c r="A280" t="s">
        <v>1435</v>
      </c>
    </row>
    <row r="281" spans="1:1" x14ac:dyDescent="0.3">
      <c r="A281" t="s">
        <v>1437</v>
      </c>
    </row>
    <row r="282" spans="1:1" x14ac:dyDescent="0.3">
      <c r="A282" t="s">
        <v>1439</v>
      </c>
    </row>
    <row r="283" spans="1:1" x14ac:dyDescent="0.3">
      <c r="A283" t="s">
        <v>1441</v>
      </c>
    </row>
    <row r="284" spans="1:1" x14ac:dyDescent="0.3">
      <c r="A284" t="s">
        <v>1443</v>
      </c>
    </row>
    <row r="285" spans="1:1" x14ac:dyDescent="0.3">
      <c r="A285" t="s">
        <v>1445</v>
      </c>
    </row>
    <row r="286" spans="1:1" x14ac:dyDescent="0.3">
      <c r="A286" t="s">
        <v>1447</v>
      </c>
    </row>
    <row r="287" spans="1:1" x14ac:dyDescent="0.3">
      <c r="A287" t="s">
        <v>1449</v>
      </c>
    </row>
    <row r="288" spans="1:1" x14ac:dyDescent="0.3">
      <c r="A288" t="s">
        <v>1451</v>
      </c>
    </row>
    <row r="289" spans="1:1" x14ac:dyDescent="0.3">
      <c r="A289" t="s">
        <v>1453</v>
      </c>
    </row>
    <row r="290" spans="1:1" x14ac:dyDescent="0.3">
      <c r="A290" t="s">
        <v>1455</v>
      </c>
    </row>
    <row r="291" spans="1:1" x14ac:dyDescent="0.3">
      <c r="A291" t="s">
        <v>1457</v>
      </c>
    </row>
    <row r="292" spans="1:1" x14ac:dyDescent="0.3">
      <c r="A292" t="s">
        <v>1459</v>
      </c>
    </row>
    <row r="293" spans="1:1" x14ac:dyDescent="0.3">
      <c r="A293" t="s">
        <v>1461</v>
      </c>
    </row>
    <row r="294" spans="1:1" x14ac:dyDescent="0.3">
      <c r="A294" t="s">
        <v>1463</v>
      </c>
    </row>
    <row r="295" spans="1:1" x14ac:dyDescent="0.3">
      <c r="A295" t="s">
        <v>1465</v>
      </c>
    </row>
    <row r="296" spans="1:1" x14ac:dyDescent="0.3">
      <c r="A296" t="s">
        <v>1467</v>
      </c>
    </row>
    <row r="297" spans="1:1" x14ac:dyDescent="0.3">
      <c r="A297" t="s">
        <v>1469</v>
      </c>
    </row>
    <row r="298" spans="1:1" x14ac:dyDescent="0.3">
      <c r="A298" t="s">
        <v>1471</v>
      </c>
    </row>
    <row r="299" spans="1:1" x14ac:dyDescent="0.3">
      <c r="A299" t="s">
        <v>1473</v>
      </c>
    </row>
    <row r="300" spans="1:1" x14ac:dyDescent="0.3">
      <c r="A300" t="s">
        <v>1475</v>
      </c>
    </row>
    <row r="301" spans="1:1" x14ac:dyDescent="0.3">
      <c r="A301" t="s">
        <v>1477</v>
      </c>
    </row>
    <row r="302" spans="1:1" x14ac:dyDescent="0.3">
      <c r="A302" t="s">
        <v>1479</v>
      </c>
    </row>
    <row r="303" spans="1:1" x14ac:dyDescent="0.3">
      <c r="A303" t="s">
        <v>1481</v>
      </c>
    </row>
    <row r="304" spans="1:1" x14ac:dyDescent="0.3">
      <c r="A304" t="s">
        <v>1483</v>
      </c>
    </row>
    <row r="305" spans="1:1" x14ac:dyDescent="0.3">
      <c r="A305" t="s">
        <v>1485</v>
      </c>
    </row>
    <row r="306" spans="1:1" x14ac:dyDescent="0.3">
      <c r="A306" t="s">
        <v>1487</v>
      </c>
    </row>
    <row r="307" spans="1:1" x14ac:dyDescent="0.3">
      <c r="A307" t="s">
        <v>1489</v>
      </c>
    </row>
    <row r="308" spans="1:1" x14ac:dyDescent="0.3">
      <c r="A308" t="s">
        <v>1491</v>
      </c>
    </row>
    <row r="309" spans="1:1" x14ac:dyDescent="0.3">
      <c r="A309" t="s">
        <v>1493</v>
      </c>
    </row>
    <row r="310" spans="1:1" x14ac:dyDescent="0.3">
      <c r="A310" t="s">
        <v>1495</v>
      </c>
    </row>
    <row r="311" spans="1:1" x14ac:dyDescent="0.3">
      <c r="A311" t="s">
        <v>1497</v>
      </c>
    </row>
    <row r="312" spans="1:1" x14ac:dyDescent="0.3">
      <c r="A312" t="s">
        <v>1499</v>
      </c>
    </row>
    <row r="313" spans="1:1" x14ac:dyDescent="0.3">
      <c r="A313" t="s">
        <v>1501</v>
      </c>
    </row>
    <row r="314" spans="1:1" x14ac:dyDescent="0.3">
      <c r="A314" t="s">
        <v>1503</v>
      </c>
    </row>
    <row r="315" spans="1:1" x14ac:dyDescent="0.3">
      <c r="A315" t="s">
        <v>1505</v>
      </c>
    </row>
    <row r="316" spans="1:1" x14ac:dyDescent="0.3">
      <c r="A316" t="s">
        <v>1507</v>
      </c>
    </row>
    <row r="317" spans="1:1" x14ac:dyDescent="0.3">
      <c r="A317" t="s">
        <v>1509</v>
      </c>
    </row>
    <row r="318" spans="1:1" x14ac:dyDescent="0.3">
      <c r="A318" t="s">
        <v>1511</v>
      </c>
    </row>
    <row r="319" spans="1:1" x14ac:dyDescent="0.3">
      <c r="A319" t="s">
        <v>1513</v>
      </c>
    </row>
    <row r="320" spans="1:1" x14ac:dyDescent="0.3">
      <c r="A320" t="s">
        <v>1515</v>
      </c>
    </row>
    <row r="321" spans="1:1" x14ac:dyDescent="0.3">
      <c r="A321" t="s">
        <v>1517</v>
      </c>
    </row>
    <row r="322" spans="1:1" x14ac:dyDescent="0.3">
      <c r="A322" t="s">
        <v>1519</v>
      </c>
    </row>
    <row r="323" spans="1:1" x14ac:dyDescent="0.3">
      <c r="A323" t="s">
        <v>1521</v>
      </c>
    </row>
    <row r="324" spans="1:1" x14ac:dyDescent="0.3">
      <c r="A324" t="s">
        <v>1523</v>
      </c>
    </row>
    <row r="325" spans="1:1" x14ac:dyDescent="0.3">
      <c r="A325" t="s">
        <v>1525</v>
      </c>
    </row>
    <row r="326" spans="1:1" x14ac:dyDescent="0.3">
      <c r="A326" t="s">
        <v>1527</v>
      </c>
    </row>
    <row r="327" spans="1:1" x14ac:dyDescent="0.3">
      <c r="A327" t="s">
        <v>1529</v>
      </c>
    </row>
    <row r="328" spans="1:1" x14ac:dyDescent="0.3">
      <c r="A328" t="s">
        <v>1531</v>
      </c>
    </row>
    <row r="329" spans="1:1" x14ac:dyDescent="0.3">
      <c r="A329" t="s">
        <v>1533</v>
      </c>
    </row>
    <row r="330" spans="1:1" x14ac:dyDescent="0.3">
      <c r="A330" t="s">
        <v>1535</v>
      </c>
    </row>
    <row r="331" spans="1:1" x14ac:dyDescent="0.3">
      <c r="A331" t="s">
        <v>1537</v>
      </c>
    </row>
    <row r="332" spans="1:1" x14ac:dyDescent="0.3">
      <c r="A332" t="s">
        <v>1539</v>
      </c>
    </row>
    <row r="333" spans="1:1" x14ac:dyDescent="0.3">
      <c r="A333" t="s">
        <v>1541</v>
      </c>
    </row>
    <row r="334" spans="1:1" x14ac:dyDescent="0.3">
      <c r="A334" t="s">
        <v>1543</v>
      </c>
    </row>
    <row r="335" spans="1:1" x14ac:dyDescent="0.3">
      <c r="A335" t="s">
        <v>1545</v>
      </c>
    </row>
    <row r="336" spans="1:1" x14ac:dyDescent="0.3">
      <c r="A336" t="s">
        <v>1547</v>
      </c>
    </row>
    <row r="337" spans="1:1" x14ac:dyDescent="0.3">
      <c r="A337" t="s">
        <v>1549</v>
      </c>
    </row>
    <row r="338" spans="1:1" x14ac:dyDescent="0.3">
      <c r="A338" t="s">
        <v>1551</v>
      </c>
    </row>
    <row r="339" spans="1:1" x14ac:dyDescent="0.3">
      <c r="A339" t="s">
        <v>1553</v>
      </c>
    </row>
    <row r="340" spans="1:1" x14ac:dyDescent="0.3">
      <c r="A340" t="s">
        <v>1555</v>
      </c>
    </row>
    <row r="341" spans="1:1" x14ac:dyDescent="0.3">
      <c r="A341" t="s">
        <v>1557</v>
      </c>
    </row>
    <row r="342" spans="1:1" x14ac:dyDescent="0.3">
      <c r="A342" t="s">
        <v>1559</v>
      </c>
    </row>
    <row r="343" spans="1:1" x14ac:dyDescent="0.3">
      <c r="A343" t="s">
        <v>1561</v>
      </c>
    </row>
    <row r="344" spans="1:1" x14ac:dyDescent="0.3">
      <c r="A344" t="s">
        <v>1563</v>
      </c>
    </row>
    <row r="345" spans="1:1" x14ac:dyDescent="0.3">
      <c r="A345" t="s">
        <v>1565</v>
      </c>
    </row>
    <row r="346" spans="1:1" x14ac:dyDescent="0.3">
      <c r="A346" t="s">
        <v>1567</v>
      </c>
    </row>
    <row r="347" spans="1:1" x14ac:dyDescent="0.3">
      <c r="A347" t="s">
        <v>1569</v>
      </c>
    </row>
    <row r="348" spans="1:1" x14ac:dyDescent="0.3">
      <c r="A348" t="s">
        <v>1571</v>
      </c>
    </row>
    <row r="349" spans="1:1" x14ac:dyDescent="0.3">
      <c r="A349" t="s">
        <v>1573</v>
      </c>
    </row>
    <row r="350" spans="1:1" x14ac:dyDescent="0.3">
      <c r="A350" t="s">
        <v>1575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workbookViewId="0"/>
  </sheetViews>
  <sheetFormatPr defaultRowHeight="14.4" x14ac:dyDescent="0.3"/>
  <sheetData>
    <row r="1" spans="1:4" x14ac:dyDescent="0.3">
      <c r="B1" t="s">
        <v>1668</v>
      </c>
      <c r="C1" t="s">
        <v>1669</v>
      </c>
      <c r="D1" t="s">
        <v>1670</v>
      </c>
    </row>
    <row r="2" spans="1:4" x14ac:dyDescent="0.3">
      <c r="A2" t="s">
        <v>133</v>
      </c>
      <c r="B2">
        <v>-238.358</v>
      </c>
      <c r="C2">
        <v>2201.3359999999998</v>
      </c>
      <c r="D2">
        <v>310</v>
      </c>
    </row>
    <row r="3" spans="1:4" x14ac:dyDescent="0.3">
      <c r="A3" t="s">
        <v>135</v>
      </c>
      <c r="B3">
        <v>451.15199999999999</v>
      </c>
      <c r="C3">
        <v>2065.7330000000002</v>
      </c>
      <c r="D3">
        <v>310</v>
      </c>
    </row>
    <row r="4" spans="1:4" x14ac:dyDescent="0.3">
      <c r="A4" t="s">
        <v>137</v>
      </c>
      <c r="B4">
        <v>205.69399999999999</v>
      </c>
      <c r="C4">
        <v>972.98599999999999</v>
      </c>
      <c r="D4">
        <v>310</v>
      </c>
    </row>
    <row r="5" spans="1:4" x14ac:dyDescent="0.3">
      <c r="A5" t="s">
        <v>139</v>
      </c>
      <c r="B5">
        <v>347.69</v>
      </c>
      <c r="C5">
        <v>968.80399999999997</v>
      </c>
      <c r="D5">
        <v>310</v>
      </c>
    </row>
    <row r="6" spans="1:4" x14ac:dyDescent="0.3">
      <c r="A6" t="s">
        <v>141</v>
      </c>
      <c r="B6">
        <v>-947.81</v>
      </c>
      <c r="C6">
        <v>2103.4540000000002</v>
      </c>
      <c r="D6">
        <v>310</v>
      </c>
    </row>
    <row r="7" spans="1:4" x14ac:dyDescent="0.3">
      <c r="A7" t="s">
        <v>143</v>
      </c>
      <c r="B7">
        <v>1065.9580000000001</v>
      </c>
      <c r="C7">
        <v>3590.3069999999998</v>
      </c>
      <c r="D7">
        <v>310</v>
      </c>
    </row>
    <row r="8" spans="1:4" x14ac:dyDescent="0.3">
      <c r="A8" t="s">
        <v>145</v>
      </c>
      <c r="B8">
        <v>282.65800000000002</v>
      </c>
      <c r="C8">
        <v>910.46900000000005</v>
      </c>
      <c r="D8">
        <v>310</v>
      </c>
    </row>
    <row r="9" spans="1:4" x14ac:dyDescent="0.3">
      <c r="A9" t="s">
        <v>147</v>
      </c>
      <c r="B9">
        <v>-168.27699999999999</v>
      </c>
      <c r="C9">
        <v>690.38199999999995</v>
      </c>
      <c r="D9">
        <v>310</v>
      </c>
    </row>
    <row r="10" spans="1:4" x14ac:dyDescent="0.3">
      <c r="A10" t="s">
        <v>149</v>
      </c>
      <c r="B10">
        <v>480.03199999999998</v>
      </c>
      <c r="C10">
        <v>1866.9559999999999</v>
      </c>
      <c r="D10">
        <v>310</v>
      </c>
    </row>
    <row r="11" spans="1:4" x14ac:dyDescent="0.3">
      <c r="A11" t="s">
        <v>151</v>
      </c>
      <c r="B11">
        <v>653.83500000000004</v>
      </c>
      <c r="C11">
        <v>2112.8670000000002</v>
      </c>
      <c r="D11">
        <v>310</v>
      </c>
    </row>
    <row r="12" spans="1:4" x14ac:dyDescent="0.3">
      <c r="A12" t="s">
        <v>153</v>
      </c>
      <c r="B12">
        <v>507.161</v>
      </c>
      <c r="C12">
        <v>2106.866</v>
      </c>
      <c r="D12">
        <v>310</v>
      </c>
    </row>
    <row r="13" spans="1:4" x14ac:dyDescent="0.3">
      <c r="A13" t="s">
        <v>155</v>
      </c>
      <c r="B13">
        <v>66.281000000000006</v>
      </c>
      <c r="C13">
        <v>1049.5050000000001</v>
      </c>
      <c r="D13">
        <v>310</v>
      </c>
    </row>
    <row r="14" spans="1:4" x14ac:dyDescent="0.3">
      <c r="A14" t="s">
        <v>157</v>
      </c>
      <c r="B14">
        <v>95.076999999999998</v>
      </c>
      <c r="C14">
        <v>1030.075</v>
      </c>
      <c r="D14">
        <v>310</v>
      </c>
    </row>
    <row r="15" spans="1:4" x14ac:dyDescent="0.3">
      <c r="A15" t="s">
        <v>159</v>
      </c>
      <c r="B15">
        <v>-54.918999999999997</v>
      </c>
      <c r="C15">
        <v>4663.2299999999996</v>
      </c>
      <c r="D15">
        <v>310</v>
      </c>
    </row>
    <row r="16" spans="1:4" x14ac:dyDescent="0.3">
      <c r="A16" t="s">
        <v>161</v>
      </c>
      <c r="B16">
        <v>31.768000000000001</v>
      </c>
      <c r="C16">
        <v>597.33100000000002</v>
      </c>
      <c r="D16">
        <v>310</v>
      </c>
    </row>
    <row r="17" spans="1:4" x14ac:dyDescent="0.3">
      <c r="A17" t="s">
        <v>163</v>
      </c>
      <c r="B17">
        <v>-350.21600000000001</v>
      </c>
      <c r="C17">
        <v>3085.4140000000002</v>
      </c>
      <c r="D17">
        <v>310</v>
      </c>
    </row>
    <row r="18" spans="1:4" x14ac:dyDescent="0.3">
      <c r="A18" t="s">
        <v>165</v>
      </c>
      <c r="B18">
        <v>1941.6969999999999</v>
      </c>
      <c r="C18">
        <v>8644.7019999999993</v>
      </c>
      <c r="D18">
        <v>310</v>
      </c>
    </row>
    <row r="19" spans="1:4" x14ac:dyDescent="0.3">
      <c r="A19" t="s">
        <v>167</v>
      </c>
      <c r="B19">
        <v>8.9610000000000003</v>
      </c>
      <c r="C19">
        <v>293.94099999999997</v>
      </c>
      <c r="D19">
        <v>310</v>
      </c>
    </row>
    <row r="20" spans="1:4" x14ac:dyDescent="0.3">
      <c r="A20" t="s">
        <v>169</v>
      </c>
      <c r="B20">
        <v>-2325.1419999999998</v>
      </c>
      <c r="C20">
        <v>9502.4639999999999</v>
      </c>
      <c r="D20">
        <v>310</v>
      </c>
    </row>
    <row r="21" spans="1:4" x14ac:dyDescent="0.3">
      <c r="A21" t="s">
        <v>171</v>
      </c>
      <c r="B21">
        <v>2291.6</v>
      </c>
      <c r="C21">
        <v>12295.731</v>
      </c>
      <c r="D21">
        <v>310</v>
      </c>
    </row>
    <row r="22" spans="1:4" x14ac:dyDescent="0.3">
      <c r="A22" t="s">
        <v>173</v>
      </c>
      <c r="B22">
        <v>723.30600000000004</v>
      </c>
      <c r="C22">
        <v>4179.93</v>
      </c>
      <c r="D22">
        <v>310</v>
      </c>
    </row>
    <row r="23" spans="1:4" x14ac:dyDescent="0.3">
      <c r="A23" t="s">
        <v>175</v>
      </c>
      <c r="B23">
        <v>57.316000000000003</v>
      </c>
      <c r="C23">
        <v>474.245</v>
      </c>
      <c r="D23">
        <v>310</v>
      </c>
    </row>
    <row r="24" spans="1:4" x14ac:dyDescent="0.3">
      <c r="A24" t="s">
        <v>177</v>
      </c>
      <c r="B24">
        <v>1569.81</v>
      </c>
      <c r="C24">
        <v>5976.27</v>
      </c>
      <c r="D24">
        <v>310</v>
      </c>
    </row>
    <row r="25" spans="1:4" x14ac:dyDescent="0.3">
      <c r="A25" t="s">
        <v>179</v>
      </c>
      <c r="B25">
        <v>57.323</v>
      </c>
      <c r="C25">
        <v>553.97699999999998</v>
      </c>
      <c r="D25">
        <v>310</v>
      </c>
    </row>
    <row r="26" spans="1:4" x14ac:dyDescent="0.3">
      <c r="A26" t="s">
        <v>181</v>
      </c>
      <c r="B26">
        <v>-83.1</v>
      </c>
      <c r="C26">
        <v>1311.4290000000001</v>
      </c>
      <c r="D26">
        <v>310</v>
      </c>
    </row>
    <row r="27" spans="1:4" x14ac:dyDescent="0.3">
      <c r="A27" t="s">
        <v>183</v>
      </c>
      <c r="B27">
        <v>-3.4710000000000001</v>
      </c>
      <c r="C27">
        <v>112.678</v>
      </c>
      <c r="D27">
        <v>310</v>
      </c>
    </row>
    <row r="28" spans="1:4" x14ac:dyDescent="0.3">
      <c r="A28" t="s">
        <v>185</v>
      </c>
      <c r="B28">
        <v>5.6870000000000003</v>
      </c>
      <c r="C28">
        <v>101.526</v>
      </c>
      <c r="D28">
        <v>310</v>
      </c>
    </row>
    <row r="29" spans="1:4" x14ac:dyDescent="0.3">
      <c r="A29" t="s">
        <v>187</v>
      </c>
      <c r="B29">
        <v>-26.725999999999999</v>
      </c>
      <c r="C29">
        <v>273.13299999999998</v>
      </c>
      <c r="D29">
        <v>310</v>
      </c>
    </row>
    <row r="30" spans="1:4" x14ac:dyDescent="0.3">
      <c r="A30" t="s">
        <v>189</v>
      </c>
      <c r="B30">
        <v>39.457999999999998</v>
      </c>
      <c r="C30">
        <v>389.10700000000003</v>
      </c>
      <c r="D30">
        <v>310</v>
      </c>
    </row>
    <row r="31" spans="1:4" x14ac:dyDescent="0.3">
      <c r="A31" t="s">
        <v>191</v>
      </c>
      <c r="B31">
        <v>234.452</v>
      </c>
      <c r="C31">
        <v>991.04200000000003</v>
      </c>
      <c r="D31">
        <v>310</v>
      </c>
    </row>
    <row r="32" spans="1:4" x14ac:dyDescent="0.3">
      <c r="A32" t="s">
        <v>193</v>
      </c>
      <c r="B32">
        <v>64.915999999999997</v>
      </c>
      <c r="C32">
        <v>286.82799999999997</v>
      </c>
      <c r="D32">
        <v>310</v>
      </c>
    </row>
    <row r="33" spans="1:4" x14ac:dyDescent="0.3">
      <c r="A33" t="s">
        <v>195</v>
      </c>
      <c r="B33">
        <v>30.297000000000001</v>
      </c>
      <c r="C33">
        <v>233.584</v>
      </c>
      <c r="D33">
        <v>310</v>
      </c>
    </row>
    <row r="34" spans="1:4" x14ac:dyDescent="0.3">
      <c r="A34" t="s">
        <v>197</v>
      </c>
      <c r="B34">
        <v>2.3260000000000001</v>
      </c>
      <c r="C34">
        <v>636.18299999999999</v>
      </c>
      <c r="D34">
        <v>310</v>
      </c>
    </row>
    <row r="35" spans="1:4" x14ac:dyDescent="0.3">
      <c r="A35" t="s">
        <v>199</v>
      </c>
      <c r="B35">
        <v>0.11600000000000001</v>
      </c>
      <c r="C35">
        <v>166.58099999999999</v>
      </c>
      <c r="D35">
        <v>310</v>
      </c>
    </row>
    <row r="36" spans="1:4" x14ac:dyDescent="0.3">
      <c r="A36" t="s">
        <v>201</v>
      </c>
      <c r="B36">
        <v>123.98699999999999</v>
      </c>
      <c r="C36">
        <v>1394.384</v>
      </c>
      <c r="D36">
        <v>310</v>
      </c>
    </row>
    <row r="37" spans="1:4" x14ac:dyDescent="0.3">
      <c r="A37" t="s">
        <v>203</v>
      </c>
      <c r="B37">
        <v>2795.6970000000001</v>
      </c>
      <c r="C37">
        <v>12888.125</v>
      </c>
      <c r="D37">
        <v>310</v>
      </c>
    </row>
    <row r="38" spans="1:4" x14ac:dyDescent="0.3">
      <c r="A38" t="s">
        <v>205</v>
      </c>
      <c r="B38">
        <v>-158.32300000000001</v>
      </c>
      <c r="C38">
        <v>2011.7170000000001</v>
      </c>
      <c r="D38">
        <v>310</v>
      </c>
    </row>
    <row r="39" spans="1:4" x14ac:dyDescent="0.3">
      <c r="A39" t="s">
        <v>207</v>
      </c>
      <c r="B39">
        <v>10.365</v>
      </c>
      <c r="C39">
        <v>157.589</v>
      </c>
      <c r="D39">
        <v>310</v>
      </c>
    </row>
    <row r="40" spans="1:4" x14ac:dyDescent="0.3">
      <c r="A40" t="s">
        <v>209</v>
      </c>
      <c r="B40">
        <v>45.670999999999999</v>
      </c>
      <c r="C40">
        <v>366.34100000000001</v>
      </c>
      <c r="D40">
        <v>310</v>
      </c>
    </row>
    <row r="41" spans="1:4" x14ac:dyDescent="0.3">
      <c r="A41" t="s">
        <v>211</v>
      </c>
      <c r="B41">
        <v>-454.71</v>
      </c>
      <c r="C41">
        <v>6266.3149999999996</v>
      </c>
      <c r="D41">
        <v>310</v>
      </c>
    </row>
    <row r="42" spans="1:4" x14ac:dyDescent="0.3">
      <c r="A42" t="s">
        <v>213</v>
      </c>
      <c r="B42">
        <v>253.065</v>
      </c>
      <c r="C42">
        <v>5437.2969999999996</v>
      </c>
      <c r="D42">
        <v>310</v>
      </c>
    </row>
    <row r="43" spans="1:4" x14ac:dyDescent="0.3">
      <c r="A43" t="s">
        <v>215</v>
      </c>
      <c r="B43">
        <v>-4.1420000000000003</v>
      </c>
      <c r="C43">
        <v>1059.491</v>
      </c>
      <c r="D43">
        <v>310</v>
      </c>
    </row>
    <row r="44" spans="1:4" x14ac:dyDescent="0.3">
      <c r="A44" t="s">
        <v>217</v>
      </c>
      <c r="B44">
        <v>-109.774</v>
      </c>
      <c r="C44">
        <v>852.84</v>
      </c>
      <c r="D44">
        <v>310</v>
      </c>
    </row>
    <row r="45" spans="1:4" x14ac:dyDescent="0.3">
      <c r="A45" t="s">
        <v>219</v>
      </c>
      <c r="B45">
        <v>264.82900000000001</v>
      </c>
      <c r="C45">
        <v>3009.5940000000001</v>
      </c>
      <c r="D45">
        <v>310</v>
      </c>
    </row>
    <row r="46" spans="1:4" x14ac:dyDescent="0.3">
      <c r="A46" t="s">
        <v>221</v>
      </c>
      <c r="B46">
        <v>-996.41899999999998</v>
      </c>
      <c r="C46">
        <v>12448.137000000001</v>
      </c>
      <c r="D46">
        <v>310</v>
      </c>
    </row>
    <row r="47" spans="1:4" x14ac:dyDescent="0.3">
      <c r="A47" t="s">
        <v>223</v>
      </c>
      <c r="B47">
        <v>384.47399999999999</v>
      </c>
      <c r="C47">
        <v>2336.0259999999998</v>
      </c>
      <c r="D47">
        <v>310</v>
      </c>
    </row>
    <row r="48" spans="1:4" x14ac:dyDescent="0.3">
      <c r="A48" t="s">
        <v>225</v>
      </c>
      <c r="B48">
        <v>-93.558000000000007</v>
      </c>
      <c r="C48">
        <v>1854.1990000000001</v>
      </c>
      <c r="D48">
        <v>310</v>
      </c>
    </row>
    <row r="49" spans="1:4" x14ac:dyDescent="0.3">
      <c r="A49" t="s">
        <v>227</v>
      </c>
      <c r="B49">
        <v>-11.894</v>
      </c>
      <c r="C49">
        <v>228.28899999999999</v>
      </c>
      <c r="D49">
        <v>310</v>
      </c>
    </row>
    <row r="50" spans="1:4" x14ac:dyDescent="0.3">
      <c r="A50" t="s">
        <v>229</v>
      </c>
      <c r="B50">
        <v>-64.751999999999995</v>
      </c>
      <c r="C50">
        <v>594.31700000000001</v>
      </c>
      <c r="D50">
        <v>310</v>
      </c>
    </row>
    <row r="51" spans="1:4" x14ac:dyDescent="0.3">
      <c r="A51" t="s">
        <v>231</v>
      </c>
      <c r="B51">
        <v>474.303</v>
      </c>
      <c r="C51">
        <v>4483.9309999999996</v>
      </c>
      <c r="D51">
        <v>310</v>
      </c>
    </row>
    <row r="52" spans="1:4" x14ac:dyDescent="0.3">
      <c r="A52" t="s">
        <v>233</v>
      </c>
      <c r="B52">
        <v>-0.40600000000000003</v>
      </c>
      <c r="C52">
        <v>42.603000000000002</v>
      </c>
      <c r="D52">
        <v>310</v>
      </c>
    </row>
    <row r="53" spans="1:4" x14ac:dyDescent="0.3">
      <c r="A53" t="s">
        <v>235</v>
      </c>
      <c r="B53">
        <v>-11.871</v>
      </c>
      <c r="C53">
        <v>293.93599999999998</v>
      </c>
      <c r="D53">
        <v>310</v>
      </c>
    </row>
    <row r="54" spans="1:4" x14ac:dyDescent="0.3">
      <c r="A54" t="s">
        <v>237</v>
      </c>
      <c r="B54">
        <v>28.277000000000001</v>
      </c>
      <c r="C54">
        <v>847.96</v>
      </c>
      <c r="D54">
        <v>310</v>
      </c>
    </row>
    <row r="55" spans="1:4" x14ac:dyDescent="0.3">
      <c r="A55" t="s">
        <v>239</v>
      </c>
      <c r="B55">
        <v>4404.0739999999996</v>
      </c>
      <c r="C55">
        <v>17353.182000000001</v>
      </c>
      <c r="D55">
        <v>310</v>
      </c>
    </row>
    <row r="56" spans="1:4" x14ac:dyDescent="0.3">
      <c r="A56" t="s">
        <v>1275</v>
      </c>
      <c r="B56">
        <v>8234.8189999999995</v>
      </c>
      <c r="C56">
        <v>46425.228000000003</v>
      </c>
      <c r="D56">
        <v>310</v>
      </c>
    </row>
    <row r="57" spans="1:4" x14ac:dyDescent="0.3">
      <c r="A57" t="s">
        <v>1277</v>
      </c>
      <c r="B57">
        <v>-725.274</v>
      </c>
      <c r="C57">
        <v>5068.942</v>
      </c>
      <c r="D57">
        <v>310</v>
      </c>
    </row>
    <row r="58" spans="1:4" x14ac:dyDescent="0.3">
      <c r="A58" t="s">
        <v>1279</v>
      </c>
      <c r="B58">
        <v>489</v>
      </c>
      <c r="C58">
        <v>5035.6480000000001</v>
      </c>
      <c r="D58">
        <v>310</v>
      </c>
    </row>
    <row r="59" spans="1:4" x14ac:dyDescent="0.3">
      <c r="A59" t="s">
        <v>1281</v>
      </c>
      <c r="B59">
        <v>1117.3579999999999</v>
      </c>
      <c r="C59">
        <v>6988.4769999999999</v>
      </c>
      <c r="D59">
        <v>310</v>
      </c>
    </row>
    <row r="60" spans="1:4" x14ac:dyDescent="0.3">
      <c r="A60" t="s">
        <v>1283</v>
      </c>
      <c r="B60">
        <v>1579.6869999999999</v>
      </c>
      <c r="C60">
        <v>8036.75</v>
      </c>
      <c r="D60">
        <v>310</v>
      </c>
    </row>
    <row r="61" spans="1:4" x14ac:dyDescent="0.3">
      <c r="A61" t="s">
        <v>1285</v>
      </c>
      <c r="B61">
        <v>1445.1189999999999</v>
      </c>
      <c r="C61">
        <v>6986.1530000000002</v>
      </c>
      <c r="D61">
        <v>310</v>
      </c>
    </row>
    <row r="62" spans="1:4" x14ac:dyDescent="0.3">
      <c r="A62" t="s">
        <v>1287</v>
      </c>
      <c r="B62">
        <v>672.9</v>
      </c>
      <c r="C62">
        <v>4578.5479999999998</v>
      </c>
      <c r="D62">
        <v>310</v>
      </c>
    </row>
    <row r="63" spans="1:4" x14ac:dyDescent="0.3">
      <c r="A63" t="s">
        <v>1289</v>
      </c>
      <c r="B63">
        <v>1214.1479999999999</v>
      </c>
      <c r="C63">
        <v>5533.3869999999997</v>
      </c>
      <c r="D63">
        <v>310</v>
      </c>
    </row>
    <row r="64" spans="1:4" x14ac:dyDescent="0.3">
      <c r="A64" t="s">
        <v>1291</v>
      </c>
      <c r="B64">
        <v>1642.4939999999999</v>
      </c>
      <c r="C64">
        <v>5310.6629999999996</v>
      </c>
      <c r="D64">
        <v>310</v>
      </c>
    </row>
    <row r="65" spans="1:4" x14ac:dyDescent="0.3">
      <c r="A65" t="s">
        <v>1293</v>
      </c>
      <c r="B65">
        <v>796.197</v>
      </c>
      <c r="C65">
        <v>3182.511</v>
      </c>
      <c r="D65">
        <v>310</v>
      </c>
    </row>
    <row r="66" spans="1:4" x14ac:dyDescent="0.3">
      <c r="A66" t="s">
        <v>1295</v>
      </c>
      <c r="B66">
        <v>1.909</v>
      </c>
      <c r="C66">
        <v>7.157</v>
      </c>
      <c r="D66">
        <v>310</v>
      </c>
    </row>
    <row r="67" spans="1:4" x14ac:dyDescent="0.3">
      <c r="A67" t="s">
        <v>1297</v>
      </c>
      <c r="B67">
        <v>4555.3580000000002</v>
      </c>
      <c r="C67">
        <v>17716.215</v>
      </c>
      <c r="D67">
        <v>310</v>
      </c>
    </row>
    <row r="68" spans="1:4" x14ac:dyDescent="0.3">
      <c r="A68" t="s">
        <v>1299</v>
      </c>
      <c r="B68">
        <v>739.41899999999998</v>
      </c>
      <c r="C68">
        <v>3271.6979999999999</v>
      </c>
      <c r="D68">
        <v>310</v>
      </c>
    </row>
    <row r="69" spans="1:4" x14ac:dyDescent="0.3">
      <c r="A69" t="s">
        <v>1301</v>
      </c>
      <c r="B69">
        <v>735.04200000000003</v>
      </c>
      <c r="C69">
        <v>3392.924</v>
      </c>
      <c r="D69">
        <v>310</v>
      </c>
    </row>
    <row r="70" spans="1:4" x14ac:dyDescent="0.3">
      <c r="A70" t="s">
        <v>1303</v>
      </c>
      <c r="B70">
        <v>448.245</v>
      </c>
      <c r="C70">
        <v>2084.192</v>
      </c>
      <c r="D70">
        <v>310</v>
      </c>
    </row>
    <row r="71" spans="1:4" x14ac:dyDescent="0.3">
      <c r="A71" t="s">
        <v>1305</v>
      </c>
      <c r="B71">
        <v>721.6</v>
      </c>
      <c r="C71">
        <v>2504.8969999999999</v>
      </c>
      <c r="D71">
        <v>310</v>
      </c>
    </row>
    <row r="72" spans="1:4" x14ac:dyDescent="0.3">
      <c r="A72" t="s">
        <v>1307</v>
      </c>
      <c r="B72">
        <v>752.78399999999999</v>
      </c>
      <c r="C72">
        <v>2841.5529999999999</v>
      </c>
      <c r="D72">
        <v>310</v>
      </c>
    </row>
    <row r="73" spans="1:4" x14ac:dyDescent="0.3">
      <c r="A73" t="s">
        <v>1309</v>
      </c>
      <c r="B73">
        <v>-348.34800000000001</v>
      </c>
      <c r="C73">
        <v>1879.5830000000001</v>
      </c>
      <c r="D73">
        <v>310</v>
      </c>
    </row>
    <row r="74" spans="1:4" x14ac:dyDescent="0.3">
      <c r="A74" t="s">
        <v>1311</v>
      </c>
      <c r="B74">
        <v>-64.031999999999996</v>
      </c>
      <c r="C74">
        <v>1710.088</v>
      </c>
      <c r="D74">
        <v>310</v>
      </c>
    </row>
    <row r="75" spans="1:4" x14ac:dyDescent="0.3">
      <c r="A75" t="s">
        <v>1313</v>
      </c>
      <c r="B75">
        <v>358.59</v>
      </c>
      <c r="C75">
        <v>2280.3670000000002</v>
      </c>
      <c r="D75">
        <v>310</v>
      </c>
    </row>
    <row r="76" spans="1:4" x14ac:dyDescent="0.3">
      <c r="A76" t="s">
        <v>1315</v>
      </c>
      <c r="B76">
        <v>1207.5840000000001</v>
      </c>
      <c r="C76">
        <v>2865.53</v>
      </c>
      <c r="D76">
        <v>310</v>
      </c>
    </row>
    <row r="77" spans="1:4" x14ac:dyDescent="0.3">
      <c r="A77" t="s">
        <v>1317</v>
      </c>
      <c r="B77">
        <v>338.17700000000002</v>
      </c>
      <c r="C77">
        <v>1661.2449999999999</v>
      </c>
      <c r="D77">
        <v>310</v>
      </c>
    </row>
    <row r="78" spans="1:4" x14ac:dyDescent="0.3">
      <c r="A78" t="s">
        <v>1319</v>
      </c>
      <c r="B78">
        <v>92.058000000000007</v>
      </c>
      <c r="C78">
        <v>446.964</v>
      </c>
      <c r="D78">
        <v>310</v>
      </c>
    </row>
    <row r="79" spans="1:4" x14ac:dyDescent="0.3">
      <c r="A79" t="s">
        <v>1321</v>
      </c>
      <c r="B79">
        <v>120.145</v>
      </c>
      <c r="C79">
        <v>575.92899999999997</v>
      </c>
      <c r="D79">
        <v>310</v>
      </c>
    </row>
    <row r="80" spans="1:4" x14ac:dyDescent="0.3">
      <c r="A80" t="s">
        <v>1323</v>
      </c>
      <c r="B80">
        <v>48.69</v>
      </c>
      <c r="C80">
        <v>312.892</v>
      </c>
      <c r="D80">
        <v>310</v>
      </c>
    </row>
    <row r="81" spans="1:4" x14ac:dyDescent="0.3">
      <c r="A81" t="s">
        <v>1325</v>
      </c>
      <c r="B81">
        <v>41.3</v>
      </c>
      <c r="C81">
        <v>221.63499999999999</v>
      </c>
      <c r="D81">
        <v>310</v>
      </c>
    </row>
    <row r="82" spans="1:4" x14ac:dyDescent="0.3">
      <c r="A82" t="s">
        <v>1327</v>
      </c>
      <c r="B82">
        <v>23.565000000000001</v>
      </c>
      <c r="C82">
        <v>109.462</v>
      </c>
      <c r="D82">
        <v>310</v>
      </c>
    </row>
    <row r="83" spans="1:4" x14ac:dyDescent="0.3">
      <c r="A83" t="s">
        <v>1329</v>
      </c>
      <c r="B83">
        <v>5.9130000000000003</v>
      </c>
      <c r="C83">
        <v>22.013000000000002</v>
      </c>
      <c r="D83">
        <v>310</v>
      </c>
    </row>
    <row r="84" spans="1:4" x14ac:dyDescent="0.3">
      <c r="A84" t="s">
        <v>1331</v>
      </c>
      <c r="B84">
        <v>3.726</v>
      </c>
      <c r="C84">
        <v>15.371</v>
      </c>
      <c r="D84">
        <v>310</v>
      </c>
    </row>
    <row r="85" spans="1:4" x14ac:dyDescent="0.3">
      <c r="A85" t="s">
        <v>1333</v>
      </c>
      <c r="B85">
        <v>2.7810000000000001</v>
      </c>
      <c r="C85">
        <v>11.795</v>
      </c>
      <c r="D85">
        <v>310</v>
      </c>
    </row>
    <row r="86" spans="1:4" x14ac:dyDescent="0.3">
      <c r="A86" t="s">
        <v>1390</v>
      </c>
      <c r="B86">
        <v>-13.242000000000001</v>
      </c>
      <c r="C86">
        <v>109.07</v>
      </c>
      <c r="D86">
        <v>310</v>
      </c>
    </row>
    <row r="87" spans="1:4" x14ac:dyDescent="0.3">
      <c r="A87" t="s">
        <v>1392</v>
      </c>
      <c r="B87">
        <v>-25.29</v>
      </c>
      <c r="C87">
        <v>118.273</v>
      </c>
      <c r="D87">
        <v>310</v>
      </c>
    </row>
    <row r="88" spans="1:4" x14ac:dyDescent="0.3">
      <c r="A88" t="s">
        <v>1394</v>
      </c>
      <c r="B88">
        <v>-18.013000000000002</v>
      </c>
      <c r="C88">
        <v>91.688000000000002</v>
      </c>
      <c r="D88">
        <v>310</v>
      </c>
    </row>
    <row r="89" spans="1:4" x14ac:dyDescent="0.3">
      <c r="A89" t="s">
        <v>1396</v>
      </c>
      <c r="B89">
        <v>-15.877000000000001</v>
      </c>
      <c r="C89">
        <v>68.433999999999997</v>
      </c>
      <c r="D89">
        <v>310</v>
      </c>
    </row>
    <row r="90" spans="1:4" x14ac:dyDescent="0.3">
      <c r="A90" t="s">
        <v>1398</v>
      </c>
      <c r="B90">
        <v>8.6259999999999994</v>
      </c>
      <c r="C90">
        <v>60.911999999999999</v>
      </c>
      <c r="D90">
        <v>310</v>
      </c>
    </row>
    <row r="91" spans="1:4" x14ac:dyDescent="0.3">
      <c r="A91" t="s">
        <v>1400</v>
      </c>
      <c r="B91">
        <v>-11.787000000000001</v>
      </c>
      <c r="C91">
        <v>31.59</v>
      </c>
      <c r="D91">
        <v>310</v>
      </c>
    </row>
    <row r="92" spans="1:4" x14ac:dyDescent="0.3">
      <c r="A92" t="s">
        <v>1402</v>
      </c>
      <c r="B92">
        <v>-31.228999999999999</v>
      </c>
      <c r="C92">
        <v>109.586</v>
      </c>
      <c r="D92">
        <v>310</v>
      </c>
    </row>
    <row r="93" spans="1:4" x14ac:dyDescent="0.3">
      <c r="A93" t="s">
        <v>1404</v>
      </c>
      <c r="B93">
        <v>-19.7</v>
      </c>
      <c r="C93">
        <v>40.76</v>
      </c>
      <c r="D93">
        <v>310</v>
      </c>
    </row>
    <row r="94" spans="1:4" x14ac:dyDescent="0.3">
      <c r="A94" t="s">
        <v>1406</v>
      </c>
      <c r="B94">
        <v>-57.677</v>
      </c>
      <c r="C94">
        <v>97.915000000000006</v>
      </c>
      <c r="D94">
        <v>310</v>
      </c>
    </row>
    <row r="95" spans="1:4" x14ac:dyDescent="0.3">
      <c r="A95" t="s">
        <v>1408</v>
      </c>
      <c r="B95">
        <v>-85.694000000000003</v>
      </c>
      <c r="C95">
        <v>134.34800000000001</v>
      </c>
      <c r="D95">
        <v>310</v>
      </c>
    </row>
    <row r="96" spans="1:4" x14ac:dyDescent="0.3">
      <c r="A96" t="s">
        <v>1410</v>
      </c>
      <c r="B96">
        <v>-131.239</v>
      </c>
      <c r="C96">
        <v>249.00299999999999</v>
      </c>
      <c r="D96">
        <v>310</v>
      </c>
    </row>
    <row r="97" spans="1:4" x14ac:dyDescent="0.3">
      <c r="A97" t="s">
        <v>1412</v>
      </c>
      <c r="B97">
        <v>43.948</v>
      </c>
      <c r="C97">
        <v>88.69</v>
      </c>
      <c r="D97">
        <v>310</v>
      </c>
    </row>
    <row r="98" spans="1:4" x14ac:dyDescent="0.3">
      <c r="A98" t="s">
        <v>1414</v>
      </c>
      <c r="B98">
        <v>-51.51</v>
      </c>
      <c r="C98">
        <v>125.04900000000001</v>
      </c>
      <c r="D98">
        <v>310</v>
      </c>
    </row>
    <row r="99" spans="1:4" x14ac:dyDescent="0.3">
      <c r="A99" t="s">
        <v>1416</v>
      </c>
      <c r="B99">
        <v>-1.2809999999999999</v>
      </c>
      <c r="C99">
        <v>24.376999999999999</v>
      </c>
      <c r="D99">
        <v>310</v>
      </c>
    </row>
    <row r="100" spans="1:4" x14ac:dyDescent="0.3">
      <c r="A100" t="s">
        <v>1418</v>
      </c>
      <c r="B100">
        <v>-64.971000000000004</v>
      </c>
      <c r="C100">
        <v>258.52699999999999</v>
      </c>
      <c r="D100">
        <v>310</v>
      </c>
    </row>
    <row r="101" spans="1:4" x14ac:dyDescent="0.3">
      <c r="A101" t="s">
        <v>1420</v>
      </c>
      <c r="B101">
        <v>33.445</v>
      </c>
      <c r="C101">
        <v>166.756</v>
      </c>
      <c r="D101">
        <v>310</v>
      </c>
    </row>
    <row r="102" spans="1:4" x14ac:dyDescent="0.3">
      <c r="A102" t="s">
        <v>1422</v>
      </c>
      <c r="B102">
        <v>-2.09</v>
      </c>
      <c r="C102">
        <v>88.533000000000001</v>
      </c>
      <c r="D102">
        <v>310</v>
      </c>
    </row>
    <row r="103" spans="1:4" x14ac:dyDescent="0.3">
      <c r="A103" t="s">
        <v>1424</v>
      </c>
      <c r="B103">
        <v>27.2</v>
      </c>
      <c r="C103">
        <v>109.07299999999999</v>
      </c>
      <c r="D103">
        <v>310</v>
      </c>
    </row>
    <row r="104" spans="1:4" x14ac:dyDescent="0.3">
      <c r="A104" t="s">
        <v>1426</v>
      </c>
      <c r="B104">
        <v>38.984000000000002</v>
      </c>
      <c r="C104">
        <v>140.233</v>
      </c>
      <c r="D104">
        <v>310</v>
      </c>
    </row>
    <row r="105" spans="1:4" x14ac:dyDescent="0.3">
      <c r="A105" t="s">
        <v>1428</v>
      </c>
      <c r="B105">
        <v>-71.858000000000004</v>
      </c>
      <c r="C105">
        <v>138.05000000000001</v>
      </c>
      <c r="D105">
        <v>310</v>
      </c>
    </row>
    <row r="106" spans="1:4" x14ac:dyDescent="0.3">
      <c r="A106" t="s">
        <v>1430</v>
      </c>
      <c r="B106">
        <v>-61.377000000000002</v>
      </c>
      <c r="C106">
        <v>104.471</v>
      </c>
      <c r="D106">
        <v>310</v>
      </c>
    </row>
    <row r="107" spans="1:4" x14ac:dyDescent="0.3">
      <c r="A107" t="s">
        <v>1432</v>
      </c>
      <c r="B107">
        <v>10.829000000000001</v>
      </c>
      <c r="C107">
        <v>97.671999999999997</v>
      </c>
      <c r="D107">
        <v>310</v>
      </c>
    </row>
    <row r="108" spans="1:4" x14ac:dyDescent="0.3">
      <c r="A108" t="s">
        <v>1434</v>
      </c>
      <c r="B108">
        <v>0.26500000000000001</v>
      </c>
      <c r="C108">
        <v>43.816000000000003</v>
      </c>
      <c r="D108">
        <v>310</v>
      </c>
    </row>
    <row r="109" spans="1:4" x14ac:dyDescent="0.3">
      <c r="A109" t="s">
        <v>1436</v>
      </c>
      <c r="B109">
        <v>30.425999999999998</v>
      </c>
      <c r="C109">
        <v>63.713000000000001</v>
      </c>
      <c r="D109">
        <v>310</v>
      </c>
    </row>
    <row r="110" spans="1:4" x14ac:dyDescent="0.3">
      <c r="A110" t="s">
        <v>1438</v>
      </c>
      <c r="B110">
        <v>142.916</v>
      </c>
      <c r="C110">
        <v>248.91300000000001</v>
      </c>
      <c r="D110">
        <v>310</v>
      </c>
    </row>
    <row r="111" spans="1:4" x14ac:dyDescent="0.3">
      <c r="A111" t="s">
        <v>1440</v>
      </c>
      <c r="B111">
        <v>93.239000000000004</v>
      </c>
      <c r="C111">
        <v>178.93</v>
      </c>
      <c r="D111">
        <v>310</v>
      </c>
    </row>
    <row r="112" spans="1:4" x14ac:dyDescent="0.3">
      <c r="A112" t="s">
        <v>1442</v>
      </c>
      <c r="B112">
        <v>3.0000000000000001E-3</v>
      </c>
      <c r="C112">
        <v>5.7000000000000002E-2</v>
      </c>
      <c r="D112">
        <v>310</v>
      </c>
    </row>
    <row r="113" spans="1:4" x14ac:dyDescent="0.3">
      <c r="A113" t="s">
        <v>1444</v>
      </c>
      <c r="B113">
        <v>8.5679999999999996</v>
      </c>
      <c r="C113">
        <v>66.781999999999996</v>
      </c>
      <c r="D113">
        <v>310</v>
      </c>
    </row>
    <row r="114" spans="1:4" x14ac:dyDescent="0.3">
      <c r="A114" t="s">
        <v>1446</v>
      </c>
      <c r="B114">
        <v>26.039000000000001</v>
      </c>
      <c r="C114">
        <v>236.86099999999999</v>
      </c>
      <c r="D114">
        <v>310</v>
      </c>
    </row>
    <row r="115" spans="1:4" x14ac:dyDescent="0.3">
      <c r="A115" t="s">
        <v>1448</v>
      </c>
      <c r="B115">
        <v>-3.6520000000000001</v>
      </c>
      <c r="C115">
        <v>194.58199999999999</v>
      </c>
      <c r="D115">
        <v>310</v>
      </c>
    </row>
    <row r="116" spans="1:4" x14ac:dyDescent="0.3">
      <c r="A116" t="s">
        <v>1450</v>
      </c>
      <c r="B116">
        <v>7.6550000000000002</v>
      </c>
      <c r="C116">
        <v>249.131</v>
      </c>
      <c r="D116">
        <v>310</v>
      </c>
    </row>
    <row r="117" spans="1:4" x14ac:dyDescent="0.3">
      <c r="A117" t="s">
        <v>1452</v>
      </c>
      <c r="B117">
        <v>57.529000000000003</v>
      </c>
      <c r="C117">
        <v>382.51100000000002</v>
      </c>
      <c r="D117">
        <v>310</v>
      </c>
    </row>
    <row r="118" spans="1:4" x14ac:dyDescent="0.3">
      <c r="A118" t="s">
        <v>1454</v>
      </c>
      <c r="B118">
        <v>-16.460999999999999</v>
      </c>
      <c r="C118">
        <v>56.670999999999999</v>
      </c>
      <c r="D118">
        <v>310</v>
      </c>
    </row>
    <row r="119" spans="1:4" x14ac:dyDescent="0.3">
      <c r="A119" t="s">
        <v>1456</v>
      </c>
      <c r="B119">
        <v>15.167999999999999</v>
      </c>
      <c r="C119">
        <v>81.144999999999996</v>
      </c>
      <c r="D119">
        <v>310</v>
      </c>
    </row>
    <row r="120" spans="1:4" x14ac:dyDescent="0.3">
      <c r="A120" t="s">
        <v>1458</v>
      </c>
      <c r="B120">
        <v>41.645000000000003</v>
      </c>
      <c r="C120">
        <v>188.79599999999999</v>
      </c>
      <c r="D120">
        <v>310</v>
      </c>
    </row>
    <row r="121" spans="1:4" x14ac:dyDescent="0.3">
      <c r="A121" t="s">
        <v>1460</v>
      </c>
      <c r="B121">
        <v>39.734999999999999</v>
      </c>
      <c r="C121">
        <v>130.13</v>
      </c>
      <c r="D121">
        <v>310</v>
      </c>
    </row>
    <row r="122" spans="1:4" x14ac:dyDescent="0.3">
      <c r="A122" t="s">
        <v>1462</v>
      </c>
      <c r="B122">
        <v>17.123000000000001</v>
      </c>
      <c r="C122">
        <v>65.793999999999997</v>
      </c>
      <c r="D122">
        <v>310</v>
      </c>
    </row>
    <row r="123" spans="1:4" x14ac:dyDescent="0.3">
      <c r="A123" t="s">
        <v>1464</v>
      </c>
      <c r="B123">
        <v>96.819000000000003</v>
      </c>
      <c r="C123">
        <v>290.887</v>
      </c>
      <c r="D123">
        <v>310</v>
      </c>
    </row>
    <row r="124" spans="1:4" x14ac:dyDescent="0.3">
      <c r="A124" t="s">
        <v>1466</v>
      </c>
      <c r="B124">
        <v>99.602999999999994</v>
      </c>
      <c r="C124">
        <v>333.286</v>
      </c>
      <c r="D124">
        <v>310</v>
      </c>
    </row>
    <row r="125" spans="1:4" x14ac:dyDescent="0.3">
      <c r="A125" t="s">
        <v>1468</v>
      </c>
      <c r="B125">
        <v>-124.045</v>
      </c>
      <c r="C125">
        <v>215.096</v>
      </c>
      <c r="D125">
        <v>310</v>
      </c>
    </row>
    <row r="126" spans="1:4" x14ac:dyDescent="0.3">
      <c r="A126" t="s">
        <v>1470</v>
      </c>
      <c r="B126">
        <v>-4.6159999999999997</v>
      </c>
      <c r="C126">
        <v>207.12799999999999</v>
      </c>
      <c r="D126">
        <v>310</v>
      </c>
    </row>
    <row r="127" spans="1:4" x14ac:dyDescent="0.3">
      <c r="A127" t="s">
        <v>1472</v>
      </c>
      <c r="B127">
        <v>48.058</v>
      </c>
      <c r="C127">
        <v>284.108</v>
      </c>
      <c r="D127">
        <v>310</v>
      </c>
    </row>
    <row r="128" spans="1:4" x14ac:dyDescent="0.3">
      <c r="A128" t="s">
        <v>1474</v>
      </c>
      <c r="B128">
        <v>-14.516</v>
      </c>
      <c r="C128">
        <v>122.86499999999999</v>
      </c>
      <c r="D128">
        <v>310</v>
      </c>
    </row>
    <row r="129" spans="1:4" x14ac:dyDescent="0.3">
      <c r="A129" t="s">
        <v>1476</v>
      </c>
      <c r="B129">
        <v>-81.522999999999996</v>
      </c>
      <c r="C129">
        <v>340.47</v>
      </c>
      <c r="D129">
        <v>310</v>
      </c>
    </row>
    <row r="130" spans="1:4" x14ac:dyDescent="0.3">
      <c r="A130" t="s">
        <v>1478</v>
      </c>
      <c r="B130">
        <v>42.442</v>
      </c>
      <c r="C130">
        <v>329.68400000000003</v>
      </c>
      <c r="D130">
        <v>310</v>
      </c>
    </row>
    <row r="131" spans="1:4" x14ac:dyDescent="0.3">
      <c r="A131" t="s">
        <v>1480</v>
      </c>
      <c r="B131">
        <v>-19.884</v>
      </c>
      <c r="C131">
        <v>243.47399999999999</v>
      </c>
      <c r="D131">
        <v>310</v>
      </c>
    </row>
    <row r="132" spans="1:4" x14ac:dyDescent="0.3">
      <c r="A132" t="s">
        <v>1482</v>
      </c>
      <c r="B132">
        <v>48.277000000000001</v>
      </c>
      <c r="C132">
        <v>353.35599999999999</v>
      </c>
      <c r="D132">
        <v>310</v>
      </c>
    </row>
    <row r="133" spans="1:4" x14ac:dyDescent="0.3">
      <c r="A133" t="s">
        <v>1484</v>
      </c>
      <c r="B133">
        <v>92.245000000000005</v>
      </c>
      <c r="C133">
        <v>516.00300000000004</v>
      </c>
      <c r="D133">
        <v>310</v>
      </c>
    </row>
    <row r="134" spans="1:4" x14ac:dyDescent="0.3">
      <c r="A134" t="s">
        <v>1486</v>
      </c>
      <c r="B134">
        <v>-116.116</v>
      </c>
      <c r="C134">
        <v>238.67400000000001</v>
      </c>
      <c r="D134">
        <v>310</v>
      </c>
    </row>
    <row r="135" spans="1:4" x14ac:dyDescent="0.3">
      <c r="A135" t="s">
        <v>1488</v>
      </c>
      <c r="B135">
        <v>-60.344999999999999</v>
      </c>
      <c r="C135">
        <v>130.821</v>
      </c>
      <c r="D135">
        <v>310</v>
      </c>
    </row>
    <row r="136" spans="1:4" x14ac:dyDescent="0.3">
      <c r="A136" t="s">
        <v>1490</v>
      </c>
      <c r="B136">
        <v>2.4550000000000001</v>
      </c>
      <c r="C136">
        <v>222.73500000000001</v>
      </c>
      <c r="D136">
        <v>310</v>
      </c>
    </row>
    <row r="137" spans="1:4" x14ac:dyDescent="0.3">
      <c r="A137" t="s">
        <v>1492</v>
      </c>
      <c r="B137">
        <v>-38.841999999999999</v>
      </c>
      <c r="C137">
        <v>102.10899999999999</v>
      </c>
      <c r="D137">
        <v>310</v>
      </c>
    </row>
    <row r="138" spans="1:4" x14ac:dyDescent="0.3">
      <c r="A138" t="s">
        <v>1494</v>
      </c>
      <c r="B138">
        <v>-78.397000000000006</v>
      </c>
      <c r="C138">
        <v>267.45600000000002</v>
      </c>
      <c r="D138">
        <v>310</v>
      </c>
    </row>
    <row r="139" spans="1:4" x14ac:dyDescent="0.3">
      <c r="A139" t="s">
        <v>1496</v>
      </c>
      <c r="B139">
        <v>285.697</v>
      </c>
      <c r="C139">
        <v>610.63800000000003</v>
      </c>
      <c r="D139">
        <v>310</v>
      </c>
    </row>
    <row r="140" spans="1:4" x14ac:dyDescent="0.3">
      <c r="A140" t="s">
        <v>1498</v>
      </c>
      <c r="B140">
        <v>48.332000000000001</v>
      </c>
      <c r="C140">
        <v>211.024</v>
      </c>
      <c r="D140">
        <v>310</v>
      </c>
    </row>
    <row r="141" spans="1:4" x14ac:dyDescent="0.3">
      <c r="A141" t="s">
        <v>1500</v>
      </c>
      <c r="B141">
        <v>55.357999999999997</v>
      </c>
      <c r="C141">
        <v>133.94999999999999</v>
      </c>
      <c r="D141">
        <v>310</v>
      </c>
    </row>
    <row r="142" spans="1:4" x14ac:dyDescent="0.3">
      <c r="A142" t="s">
        <v>1502</v>
      </c>
      <c r="B142">
        <v>10.199999999999999</v>
      </c>
      <c r="C142">
        <v>54.185000000000002</v>
      </c>
      <c r="D142">
        <v>310</v>
      </c>
    </row>
    <row r="143" spans="1:4" x14ac:dyDescent="0.3">
      <c r="A143" t="s">
        <v>1504</v>
      </c>
      <c r="B143">
        <v>19.468</v>
      </c>
      <c r="C143">
        <v>47.942999999999998</v>
      </c>
      <c r="D143">
        <v>310</v>
      </c>
    </row>
    <row r="144" spans="1:4" x14ac:dyDescent="0.3">
      <c r="A144" t="s">
        <v>1506</v>
      </c>
      <c r="B144">
        <v>8.2810000000000006</v>
      </c>
      <c r="C144">
        <v>15.62</v>
      </c>
      <c r="D144">
        <v>310</v>
      </c>
    </row>
    <row r="145" spans="1:4" x14ac:dyDescent="0.3">
      <c r="A145" t="s">
        <v>1508</v>
      </c>
      <c r="B145">
        <v>-31.658000000000001</v>
      </c>
      <c r="C145">
        <v>64.085999999999999</v>
      </c>
      <c r="D145">
        <v>310</v>
      </c>
    </row>
    <row r="146" spans="1:4" x14ac:dyDescent="0.3">
      <c r="A146" t="s">
        <v>1510</v>
      </c>
      <c r="B146">
        <v>-31.994</v>
      </c>
      <c r="C146">
        <v>62.975000000000001</v>
      </c>
      <c r="D146">
        <v>310</v>
      </c>
    </row>
    <row r="147" spans="1:4" x14ac:dyDescent="0.3">
      <c r="A147" t="s">
        <v>1512</v>
      </c>
      <c r="B147">
        <v>-25.094000000000001</v>
      </c>
      <c r="C147">
        <v>48.491999999999997</v>
      </c>
      <c r="D147">
        <v>310</v>
      </c>
    </row>
    <row r="148" spans="1:4" x14ac:dyDescent="0.3">
      <c r="A148" t="s">
        <v>1514</v>
      </c>
      <c r="B148">
        <v>-20.971</v>
      </c>
      <c r="C148">
        <v>43.551000000000002</v>
      </c>
      <c r="D148">
        <v>310</v>
      </c>
    </row>
    <row r="149" spans="1:4" x14ac:dyDescent="0.3">
      <c r="A149" t="s">
        <v>1516</v>
      </c>
      <c r="B149">
        <v>-14.329000000000001</v>
      </c>
      <c r="C149">
        <v>39.843000000000004</v>
      </c>
      <c r="D149">
        <v>310</v>
      </c>
    </row>
    <row r="150" spans="1:4" x14ac:dyDescent="0.3">
      <c r="A150" t="s">
        <v>1518</v>
      </c>
      <c r="B150">
        <v>-10.865</v>
      </c>
      <c r="C150">
        <v>32.444000000000003</v>
      </c>
      <c r="D150">
        <v>310</v>
      </c>
    </row>
    <row r="151" spans="1:4" x14ac:dyDescent="0.3">
      <c r="A151" t="s">
        <v>1520</v>
      </c>
      <c r="B151">
        <v>-6.4770000000000003</v>
      </c>
      <c r="C151">
        <v>46.924999999999997</v>
      </c>
      <c r="D151">
        <v>310</v>
      </c>
    </row>
    <row r="152" spans="1:4" x14ac:dyDescent="0.3">
      <c r="A152" t="s">
        <v>1522</v>
      </c>
      <c r="B152">
        <v>0.66100000000000003</v>
      </c>
      <c r="C152">
        <v>39.777000000000001</v>
      </c>
      <c r="D152">
        <v>310</v>
      </c>
    </row>
    <row r="153" spans="1:4" x14ac:dyDescent="0.3">
      <c r="A153" t="s">
        <v>1524</v>
      </c>
      <c r="B153">
        <v>4.3520000000000003</v>
      </c>
      <c r="C153">
        <v>54.037999999999997</v>
      </c>
      <c r="D153">
        <v>310</v>
      </c>
    </row>
    <row r="154" spans="1:4" x14ac:dyDescent="0.3">
      <c r="A154" t="s">
        <v>1526</v>
      </c>
      <c r="B154">
        <v>7.7130000000000001</v>
      </c>
      <c r="C154">
        <v>59.658999999999999</v>
      </c>
      <c r="D154">
        <v>310</v>
      </c>
    </row>
    <row r="155" spans="1:4" x14ac:dyDescent="0.3">
      <c r="A155" t="s">
        <v>1528</v>
      </c>
      <c r="B155">
        <v>-74.31</v>
      </c>
      <c r="C155">
        <v>124.271</v>
      </c>
      <c r="D155">
        <v>310</v>
      </c>
    </row>
    <row r="156" spans="1:4" x14ac:dyDescent="0.3">
      <c r="A156" t="s">
        <v>1530</v>
      </c>
      <c r="B156">
        <v>1.716</v>
      </c>
      <c r="C156">
        <v>9.5289999999999999</v>
      </c>
      <c r="D156">
        <v>310</v>
      </c>
    </row>
    <row r="157" spans="1:4" x14ac:dyDescent="0.3">
      <c r="A157" t="s">
        <v>1532</v>
      </c>
      <c r="B157">
        <v>4.7610000000000001</v>
      </c>
      <c r="C157">
        <v>15.24</v>
      </c>
      <c r="D157">
        <v>310</v>
      </c>
    </row>
    <row r="158" spans="1:4" x14ac:dyDescent="0.3">
      <c r="A158" t="s">
        <v>1534</v>
      </c>
      <c r="B158">
        <v>0.29699999999999999</v>
      </c>
      <c r="C158">
        <v>7.3330000000000002</v>
      </c>
      <c r="D158">
        <v>310</v>
      </c>
    </row>
    <row r="159" spans="1:4" x14ac:dyDescent="0.3">
      <c r="A159" t="s">
        <v>1536</v>
      </c>
      <c r="B159">
        <v>2.5390000000000001</v>
      </c>
      <c r="C159">
        <v>10.737</v>
      </c>
      <c r="D159">
        <v>310</v>
      </c>
    </row>
    <row r="160" spans="1:4" x14ac:dyDescent="0.3">
      <c r="A160" t="s">
        <v>1538</v>
      </c>
      <c r="B160">
        <v>1.865</v>
      </c>
      <c r="C160">
        <v>10.143000000000001</v>
      </c>
      <c r="D160">
        <v>310</v>
      </c>
    </row>
    <row r="161" spans="1:4" x14ac:dyDescent="0.3">
      <c r="A161" t="s">
        <v>1540</v>
      </c>
      <c r="B161">
        <v>-10.539</v>
      </c>
      <c r="C161">
        <v>27.725000000000001</v>
      </c>
      <c r="D161">
        <v>310</v>
      </c>
    </row>
    <row r="162" spans="1:4" x14ac:dyDescent="0.3">
      <c r="A162" t="s">
        <v>1542</v>
      </c>
      <c r="B162">
        <v>-11.6</v>
      </c>
      <c r="C162">
        <v>22.635000000000002</v>
      </c>
      <c r="D162">
        <v>310</v>
      </c>
    </row>
    <row r="163" spans="1:4" x14ac:dyDescent="0.3">
      <c r="A163" t="s">
        <v>1544</v>
      </c>
      <c r="B163">
        <v>-23.216000000000001</v>
      </c>
      <c r="C163">
        <v>40.920999999999999</v>
      </c>
      <c r="D163">
        <v>310</v>
      </c>
    </row>
    <row r="164" spans="1:4" x14ac:dyDescent="0.3">
      <c r="A164" t="s">
        <v>1546</v>
      </c>
      <c r="B164">
        <v>-40.087000000000003</v>
      </c>
      <c r="C164">
        <v>69.040000000000006</v>
      </c>
      <c r="D164">
        <v>310</v>
      </c>
    </row>
    <row r="165" spans="1:4" x14ac:dyDescent="0.3">
      <c r="A165" t="s">
        <v>1548</v>
      </c>
      <c r="B165">
        <v>70.147999999999996</v>
      </c>
      <c r="C165">
        <v>359.28899999999999</v>
      </c>
      <c r="D165">
        <v>310</v>
      </c>
    </row>
    <row r="166" spans="1:4" x14ac:dyDescent="0.3">
      <c r="A166" t="s">
        <v>1550</v>
      </c>
      <c r="B166">
        <v>5.5940000000000003</v>
      </c>
      <c r="C166">
        <v>17.581</v>
      </c>
      <c r="D166">
        <v>310</v>
      </c>
    </row>
    <row r="167" spans="1:4" x14ac:dyDescent="0.3">
      <c r="A167" t="s">
        <v>1552</v>
      </c>
      <c r="B167">
        <v>14.487</v>
      </c>
      <c r="C167">
        <v>38.927999999999997</v>
      </c>
      <c r="D167">
        <v>310</v>
      </c>
    </row>
    <row r="168" spans="1:4" x14ac:dyDescent="0.3">
      <c r="A168" t="s">
        <v>1554</v>
      </c>
      <c r="B168">
        <v>11.961</v>
      </c>
      <c r="C168">
        <v>32.337000000000003</v>
      </c>
      <c r="D168">
        <v>310</v>
      </c>
    </row>
    <row r="169" spans="1:4" x14ac:dyDescent="0.3">
      <c r="A169" t="s">
        <v>1556</v>
      </c>
      <c r="B169">
        <v>11.852</v>
      </c>
      <c r="C169">
        <v>47.701000000000001</v>
      </c>
      <c r="D169">
        <v>310</v>
      </c>
    </row>
    <row r="170" spans="1:4" x14ac:dyDescent="0.3">
      <c r="A170" t="s">
        <v>1558</v>
      </c>
      <c r="B170">
        <v>19.045000000000002</v>
      </c>
      <c r="C170">
        <v>93.093000000000004</v>
      </c>
      <c r="D170">
        <v>310</v>
      </c>
    </row>
    <row r="171" spans="1:4" x14ac:dyDescent="0.3">
      <c r="A171" t="s">
        <v>1560</v>
      </c>
      <c r="B171">
        <v>13.513</v>
      </c>
      <c r="C171">
        <v>72.59</v>
      </c>
      <c r="D171">
        <v>310</v>
      </c>
    </row>
    <row r="172" spans="1:4" x14ac:dyDescent="0.3">
      <c r="A172" t="s">
        <v>1562</v>
      </c>
      <c r="B172">
        <v>12.794</v>
      </c>
      <c r="C172">
        <v>65.638999999999996</v>
      </c>
      <c r="D172">
        <v>310</v>
      </c>
    </row>
    <row r="173" spans="1:4" x14ac:dyDescent="0.3">
      <c r="A173" t="s">
        <v>1564</v>
      </c>
      <c r="B173">
        <v>8.6769999999999996</v>
      </c>
      <c r="C173">
        <v>43.817999999999998</v>
      </c>
      <c r="D173">
        <v>310</v>
      </c>
    </row>
    <row r="174" spans="1:4" x14ac:dyDescent="0.3">
      <c r="A174" t="s">
        <v>1566</v>
      </c>
      <c r="B174">
        <v>-4.1710000000000003</v>
      </c>
      <c r="C174">
        <v>11.382999999999999</v>
      </c>
      <c r="D174">
        <v>310</v>
      </c>
    </row>
    <row r="175" spans="1:4" x14ac:dyDescent="0.3">
      <c r="A175" t="s">
        <v>1568</v>
      </c>
      <c r="B175">
        <v>-10.784000000000001</v>
      </c>
      <c r="C175">
        <v>21.93</v>
      </c>
      <c r="D175">
        <v>310</v>
      </c>
    </row>
    <row r="176" spans="1:4" x14ac:dyDescent="0.3">
      <c r="A176" t="s">
        <v>1570</v>
      </c>
      <c r="B176">
        <v>-10.773999999999999</v>
      </c>
      <c r="C176">
        <v>24.152999999999999</v>
      </c>
      <c r="D176">
        <v>310</v>
      </c>
    </row>
    <row r="177" spans="1:4" x14ac:dyDescent="0.3">
      <c r="A177" t="s">
        <v>1572</v>
      </c>
      <c r="B177">
        <v>-2.0030000000000001</v>
      </c>
      <c r="C177">
        <v>9.1750000000000007</v>
      </c>
      <c r="D177">
        <v>310</v>
      </c>
    </row>
    <row r="178" spans="1:4" x14ac:dyDescent="0.3">
      <c r="A178" t="s">
        <v>1574</v>
      </c>
      <c r="B178">
        <v>-1.542</v>
      </c>
      <c r="C178">
        <v>6.1909999999999998</v>
      </c>
      <c r="D178">
        <v>310</v>
      </c>
    </row>
    <row r="179" spans="1:4" x14ac:dyDescent="0.3">
      <c r="A179" t="s">
        <v>1576</v>
      </c>
      <c r="B179">
        <v>1.81</v>
      </c>
      <c r="C179">
        <v>15.393000000000001</v>
      </c>
      <c r="D179">
        <v>310</v>
      </c>
    </row>
    <row r="180" spans="1:4" x14ac:dyDescent="0.3">
      <c r="A180" t="s">
        <v>1578</v>
      </c>
      <c r="B180">
        <v>-442.38400000000001</v>
      </c>
      <c r="C180">
        <v>925.53499999999997</v>
      </c>
      <c r="D180">
        <v>310</v>
      </c>
    </row>
    <row r="181" spans="1:4" x14ac:dyDescent="0.3">
      <c r="A181" t="s">
        <v>1580</v>
      </c>
      <c r="B181">
        <v>-39.752000000000002</v>
      </c>
      <c r="C181">
        <v>149.161</v>
      </c>
      <c r="D181">
        <v>310</v>
      </c>
    </row>
    <row r="182" spans="1:4" x14ac:dyDescent="0.3">
      <c r="A182" t="s">
        <v>1582</v>
      </c>
      <c r="B182">
        <v>-116.16500000000001</v>
      </c>
      <c r="C182">
        <v>343.45499999999998</v>
      </c>
      <c r="D182">
        <v>310</v>
      </c>
    </row>
    <row r="183" spans="1:4" x14ac:dyDescent="0.3">
      <c r="A183" t="s">
        <v>1584</v>
      </c>
      <c r="B183">
        <v>-304.11900000000003</v>
      </c>
      <c r="C183">
        <v>821.65</v>
      </c>
      <c r="D183">
        <v>310</v>
      </c>
    </row>
    <row r="184" spans="1:4" x14ac:dyDescent="0.3">
      <c r="A184" t="s">
        <v>1586</v>
      </c>
      <c r="B184">
        <v>-44.2</v>
      </c>
      <c r="C184">
        <v>478.66500000000002</v>
      </c>
      <c r="D184">
        <v>310</v>
      </c>
    </row>
    <row r="185" spans="1:4" x14ac:dyDescent="0.3">
      <c r="A185" t="s">
        <v>1588</v>
      </c>
      <c r="B185">
        <v>54.283999999999999</v>
      </c>
      <c r="C185">
        <v>658.899</v>
      </c>
      <c r="D185">
        <v>310</v>
      </c>
    </row>
    <row r="186" spans="1:4" x14ac:dyDescent="0.3">
      <c r="A186" t="s">
        <v>1590</v>
      </c>
      <c r="B186">
        <v>-9047.9519999999993</v>
      </c>
      <c r="C186">
        <v>19548.852999999999</v>
      </c>
      <c r="D186">
        <v>310</v>
      </c>
    </row>
    <row r="187" spans="1:4" x14ac:dyDescent="0.3">
      <c r="A187" t="s">
        <v>1592</v>
      </c>
      <c r="B187">
        <v>-2044.3679999999999</v>
      </c>
      <c r="C187">
        <v>4717.9660000000003</v>
      </c>
      <c r="D187">
        <v>310</v>
      </c>
    </row>
    <row r="188" spans="1:4" x14ac:dyDescent="0.3">
      <c r="A188" t="s">
        <v>1594</v>
      </c>
      <c r="B188">
        <v>-2891.694</v>
      </c>
      <c r="C188">
        <v>7415.3239999999996</v>
      </c>
      <c r="D188">
        <v>310</v>
      </c>
    </row>
    <row r="189" spans="1:4" x14ac:dyDescent="0.3">
      <c r="A189" t="s">
        <v>1596</v>
      </c>
      <c r="B189">
        <v>-3332.1480000000001</v>
      </c>
      <c r="C189">
        <v>8366.9089999999997</v>
      </c>
      <c r="D189">
        <v>310</v>
      </c>
    </row>
    <row r="190" spans="1:4" x14ac:dyDescent="0.3">
      <c r="A190" t="s">
        <v>1598</v>
      </c>
      <c r="B190">
        <v>-875.12900000000002</v>
      </c>
      <c r="C190">
        <v>2755.4119999999998</v>
      </c>
      <c r="D190">
        <v>310</v>
      </c>
    </row>
    <row r="191" spans="1:4" x14ac:dyDescent="0.3">
      <c r="A191" t="s">
        <v>1600</v>
      </c>
      <c r="B191">
        <v>49.884</v>
      </c>
      <c r="C191">
        <v>1493.6679999999999</v>
      </c>
      <c r="D191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Taul1</vt:lpstr>
      <vt:lpstr>Taul2</vt:lpstr>
      <vt:lpstr>Taul3</vt:lpstr>
      <vt:lpstr>Taul4</vt:lpstr>
    </vt:vector>
  </TitlesOfParts>
  <Company>Uusix-Verstaat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 käyhkö</dc:creator>
  <cp:lastModifiedBy>Harri käyhkö</cp:lastModifiedBy>
  <dcterms:created xsi:type="dcterms:W3CDTF">2022-01-19T08:31:59Z</dcterms:created>
  <dcterms:modified xsi:type="dcterms:W3CDTF">2022-01-20T09:24:46Z</dcterms:modified>
</cp:coreProperties>
</file>